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fk\Documents\"/>
    </mc:Choice>
  </mc:AlternateContent>
  <xr:revisionPtr revIDLastSave="0" documentId="13_ncr:1_{87066074-EB65-467B-85D3-C84466325506}" xr6:coauthVersionLast="47" xr6:coauthVersionMax="47" xr10:uidLastSave="{00000000-0000-0000-0000-000000000000}"/>
  <bookViews>
    <workbookView xWindow="-120" yWindow="-120" windowWidth="29040" windowHeight="15840" xr2:uid="{82AACD2E-2640-4D3D-B3D5-C1A2F50D989B}"/>
  </bookViews>
  <sheets>
    <sheet name="Zonda" sheetId="1" r:id="rId1"/>
    <sheet name="Data" sheetId="2" r:id="rId2"/>
  </sheets>
  <definedNames>
    <definedName name="CURMONTH">Zonda!$L$1</definedName>
    <definedName name="CURMONTHEND">Zonda!$A$1</definedName>
    <definedName name="Query_from_AXSQL2_BIWALLEM" localSheetId="1" hidden="1">Data!$A$1:$J$20000</definedName>
    <definedName name="ROLLINGSTART">Zonda!$S$1</definedName>
    <definedName name="YTDFIRSTDATE">Zonda!$C$1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I3" i="2" s="1"/>
  <c r="K3" i="2"/>
  <c r="L3" i="2"/>
  <c r="D4" i="2"/>
  <c r="I4" i="2" s="1"/>
  <c r="K4" i="2"/>
  <c r="L4" i="2"/>
  <c r="D5" i="2"/>
  <c r="I5" i="2" s="1"/>
  <c r="K5" i="2"/>
  <c r="L5" i="2"/>
  <c r="D6" i="2"/>
  <c r="I6" i="2" s="1"/>
  <c r="K6" i="2"/>
  <c r="L6" i="2"/>
  <c r="D7" i="2"/>
  <c r="I7" i="2" s="1"/>
  <c r="K7" i="2"/>
  <c r="L7" i="2"/>
  <c r="D8" i="2"/>
  <c r="I8" i="2"/>
  <c r="K8" i="2"/>
  <c r="L8" i="2"/>
  <c r="D9" i="2"/>
  <c r="I9" i="2" s="1"/>
  <c r="K9" i="2"/>
  <c r="L9" i="2"/>
  <c r="D10" i="2"/>
  <c r="I10" i="2"/>
  <c r="K10" i="2"/>
  <c r="L10" i="2"/>
  <c r="D11" i="2"/>
  <c r="I11" i="2" s="1"/>
  <c r="K11" i="2"/>
  <c r="L11" i="2"/>
  <c r="D12" i="2"/>
  <c r="I12" i="2" s="1"/>
  <c r="K12" i="2"/>
  <c r="L12" i="2"/>
  <c r="D13" i="2"/>
  <c r="I13" i="2" s="1"/>
  <c r="K13" i="2"/>
  <c r="L13" i="2"/>
  <c r="D14" i="2"/>
  <c r="I14" i="2"/>
  <c r="K14" i="2"/>
  <c r="L14" i="2"/>
  <c r="D15" i="2"/>
  <c r="I15" i="2" s="1"/>
  <c r="K15" i="2"/>
  <c r="L15" i="2"/>
  <c r="D16" i="2"/>
  <c r="I16" i="2"/>
  <c r="K16" i="2"/>
  <c r="L16" i="2"/>
  <c r="D17" i="2"/>
  <c r="I17" i="2" s="1"/>
  <c r="K17" i="2"/>
  <c r="L17" i="2"/>
  <c r="D18" i="2"/>
  <c r="I18" i="2" s="1"/>
  <c r="K18" i="2"/>
  <c r="L18" i="2"/>
  <c r="D19" i="2"/>
  <c r="I19" i="2" s="1"/>
  <c r="K19" i="2"/>
  <c r="L19" i="2"/>
  <c r="D20" i="2"/>
  <c r="I20" i="2"/>
  <c r="K20" i="2"/>
  <c r="L20" i="2"/>
  <c r="D21" i="2"/>
  <c r="I21" i="2" s="1"/>
  <c r="K21" i="2"/>
  <c r="L21" i="2"/>
  <c r="D22" i="2"/>
  <c r="I22" i="2" s="1"/>
  <c r="K22" i="2"/>
  <c r="L22" i="2"/>
  <c r="D23" i="2"/>
  <c r="I23" i="2" s="1"/>
  <c r="K23" i="2"/>
  <c r="L23" i="2"/>
  <c r="D24" i="2"/>
  <c r="I24" i="2"/>
  <c r="K24" i="2"/>
  <c r="L24" i="2"/>
  <c r="D25" i="2"/>
  <c r="I25" i="2" s="1"/>
  <c r="K25" i="2"/>
  <c r="L25" i="2"/>
  <c r="D26" i="2"/>
  <c r="I26" i="2"/>
  <c r="K26" i="2"/>
  <c r="L26" i="2"/>
  <c r="D27" i="2"/>
  <c r="I27" i="2" s="1"/>
  <c r="K27" i="2"/>
  <c r="L27" i="2"/>
  <c r="D28" i="2"/>
  <c r="I28" i="2" s="1"/>
  <c r="K28" i="2"/>
  <c r="L28" i="2"/>
  <c r="D29" i="2"/>
  <c r="I29" i="2" s="1"/>
  <c r="K29" i="2"/>
  <c r="L29" i="2"/>
  <c r="D30" i="2"/>
  <c r="I30" i="2"/>
  <c r="K30" i="2"/>
  <c r="L30" i="2"/>
  <c r="D31" i="2"/>
  <c r="I31" i="2" s="1"/>
  <c r="K31" i="2"/>
  <c r="L31" i="2"/>
  <c r="D32" i="2"/>
  <c r="I32" i="2"/>
  <c r="K32" i="2"/>
  <c r="L32" i="2"/>
  <c r="D33" i="2"/>
  <c r="I33" i="2" s="1"/>
  <c r="K33" i="2"/>
  <c r="L33" i="2"/>
  <c r="D34" i="2"/>
  <c r="I34" i="2" s="1"/>
  <c r="K34" i="2"/>
  <c r="L34" i="2"/>
  <c r="D35" i="2"/>
  <c r="I35" i="2" s="1"/>
  <c r="K35" i="2"/>
  <c r="L35" i="2"/>
  <c r="D36" i="2"/>
  <c r="I36" i="2"/>
  <c r="K36" i="2"/>
  <c r="L36" i="2"/>
  <c r="D37" i="2"/>
  <c r="I37" i="2" s="1"/>
  <c r="K37" i="2"/>
  <c r="L37" i="2"/>
  <c r="D38" i="2"/>
  <c r="I38" i="2" s="1"/>
  <c r="K38" i="2"/>
  <c r="L38" i="2"/>
  <c r="D39" i="2"/>
  <c r="I39" i="2" s="1"/>
  <c r="K39" i="2"/>
  <c r="L39" i="2"/>
  <c r="D40" i="2"/>
  <c r="I40" i="2"/>
  <c r="K40" i="2"/>
  <c r="L40" i="2"/>
  <c r="D41" i="2"/>
  <c r="I41" i="2" s="1"/>
  <c r="K41" i="2"/>
  <c r="L41" i="2"/>
  <c r="D42" i="2"/>
  <c r="I42" i="2"/>
  <c r="K42" i="2"/>
  <c r="L42" i="2"/>
  <c r="D43" i="2"/>
  <c r="I43" i="2" s="1"/>
  <c r="K43" i="2"/>
  <c r="L43" i="2"/>
  <c r="D44" i="2"/>
  <c r="I44" i="2" s="1"/>
  <c r="K44" i="2"/>
  <c r="L44" i="2"/>
  <c r="D45" i="2"/>
  <c r="I45" i="2" s="1"/>
  <c r="K45" i="2"/>
  <c r="L45" i="2"/>
  <c r="D46" i="2"/>
  <c r="I46" i="2"/>
  <c r="K46" i="2"/>
  <c r="L46" i="2"/>
  <c r="D47" i="2"/>
  <c r="I47" i="2" s="1"/>
  <c r="K47" i="2"/>
  <c r="L47" i="2"/>
  <c r="D48" i="2"/>
  <c r="I48" i="2"/>
  <c r="K48" i="2"/>
  <c r="L48" i="2"/>
  <c r="D49" i="2"/>
  <c r="I49" i="2" s="1"/>
  <c r="K49" i="2"/>
  <c r="L49" i="2"/>
  <c r="D50" i="2"/>
  <c r="I50" i="2" s="1"/>
  <c r="K50" i="2"/>
  <c r="L50" i="2"/>
  <c r="D51" i="2"/>
  <c r="I51" i="2" s="1"/>
  <c r="K51" i="2"/>
  <c r="L51" i="2"/>
  <c r="D52" i="2"/>
  <c r="I52" i="2"/>
  <c r="K52" i="2"/>
  <c r="L52" i="2"/>
  <c r="D53" i="2"/>
  <c r="I53" i="2" s="1"/>
  <c r="K53" i="2"/>
  <c r="L53" i="2"/>
  <c r="D54" i="2"/>
  <c r="I54" i="2" s="1"/>
  <c r="K54" i="2"/>
  <c r="L54" i="2"/>
  <c r="D55" i="2"/>
  <c r="I55" i="2" s="1"/>
  <c r="K55" i="2"/>
  <c r="L55" i="2"/>
  <c r="D56" i="2"/>
  <c r="I56" i="2"/>
  <c r="K56" i="2"/>
  <c r="L56" i="2"/>
  <c r="D57" i="2"/>
  <c r="I57" i="2" s="1"/>
  <c r="K57" i="2"/>
  <c r="L57" i="2"/>
  <c r="D58" i="2"/>
  <c r="I58" i="2"/>
  <c r="K58" i="2"/>
  <c r="L58" i="2"/>
  <c r="D59" i="2"/>
  <c r="I59" i="2" s="1"/>
  <c r="K59" i="2"/>
  <c r="L59" i="2"/>
  <c r="D60" i="2"/>
  <c r="I60" i="2" s="1"/>
  <c r="K60" i="2"/>
  <c r="L60" i="2"/>
  <c r="D61" i="2"/>
  <c r="I61" i="2" s="1"/>
  <c r="K61" i="2"/>
  <c r="L61" i="2"/>
  <c r="D62" i="2"/>
  <c r="I62" i="2"/>
  <c r="K62" i="2"/>
  <c r="L62" i="2"/>
  <c r="D63" i="2"/>
  <c r="I63" i="2" s="1"/>
  <c r="K63" i="2"/>
  <c r="L63" i="2"/>
  <c r="D64" i="2"/>
  <c r="I64" i="2"/>
  <c r="K64" i="2"/>
  <c r="L64" i="2"/>
  <c r="D65" i="2"/>
  <c r="I65" i="2" s="1"/>
  <c r="K65" i="2"/>
  <c r="L65" i="2"/>
  <c r="D66" i="2"/>
  <c r="I66" i="2" s="1"/>
  <c r="K66" i="2"/>
  <c r="L66" i="2"/>
  <c r="D67" i="2"/>
  <c r="I67" i="2" s="1"/>
  <c r="K67" i="2"/>
  <c r="L67" i="2"/>
  <c r="D68" i="2"/>
  <c r="I68" i="2"/>
  <c r="K68" i="2"/>
  <c r="L68" i="2"/>
  <c r="D69" i="2"/>
  <c r="I69" i="2" s="1"/>
  <c r="K69" i="2"/>
  <c r="L69" i="2"/>
  <c r="D70" i="2"/>
  <c r="I70" i="2" s="1"/>
  <c r="K70" i="2"/>
  <c r="L70" i="2"/>
  <c r="D71" i="2"/>
  <c r="I71" i="2" s="1"/>
  <c r="K71" i="2"/>
  <c r="L71" i="2"/>
  <c r="D72" i="2"/>
  <c r="I72" i="2"/>
  <c r="K72" i="2"/>
  <c r="L72" i="2"/>
  <c r="D73" i="2"/>
  <c r="I73" i="2" s="1"/>
  <c r="K73" i="2"/>
  <c r="L73" i="2"/>
  <c r="D74" i="2"/>
  <c r="I74" i="2"/>
  <c r="K74" i="2"/>
  <c r="L74" i="2"/>
  <c r="D75" i="2"/>
  <c r="I75" i="2" s="1"/>
  <c r="K75" i="2"/>
  <c r="L75" i="2"/>
  <c r="D76" i="2"/>
  <c r="I76" i="2" s="1"/>
  <c r="K76" i="2"/>
  <c r="L76" i="2"/>
  <c r="D77" i="2"/>
  <c r="I77" i="2" s="1"/>
  <c r="K77" i="2"/>
  <c r="L77" i="2"/>
  <c r="D78" i="2"/>
  <c r="I78" i="2"/>
  <c r="K78" i="2"/>
  <c r="L78" i="2"/>
  <c r="D79" i="2"/>
  <c r="I79" i="2" s="1"/>
  <c r="K79" i="2"/>
  <c r="L79" i="2"/>
  <c r="D80" i="2"/>
  <c r="I80" i="2"/>
  <c r="K80" i="2"/>
  <c r="L80" i="2"/>
  <c r="D81" i="2"/>
  <c r="I81" i="2" s="1"/>
  <c r="K81" i="2"/>
  <c r="L81" i="2"/>
  <c r="D82" i="2"/>
  <c r="I82" i="2" s="1"/>
  <c r="K82" i="2"/>
  <c r="L82" i="2"/>
  <c r="D83" i="2"/>
  <c r="I83" i="2" s="1"/>
  <c r="K83" i="2"/>
  <c r="L83" i="2"/>
  <c r="D84" i="2"/>
  <c r="I84" i="2"/>
  <c r="K84" i="2"/>
  <c r="L84" i="2"/>
  <c r="D85" i="2"/>
  <c r="I85" i="2" s="1"/>
  <c r="K85" i="2"/>
  <c r="L85" i="2"/>
  <c r="D86" i="2"/>
  <c r="I86" i="2" s="1"/>
  <c r="K86" i="2"/>
  <c r="L86" i="2"/>
  <c r="D87" i="2"/>
  <c r="I87" i="2" s="1"/>
  <c r="K87" i="2"/>
  <c r="L87" i="2"/>
  <c r="D88" i="2"/>
  <c r="I88" i="2"/>
  <c r="K88" i="2"/>
  <c r="L88" i="2"/>
  <c r="D89" i="2"/>
  <c r="I89" i="2" s="1"/>
  <c r="K89" i="2"/>
  <c r="L89" i="2"/>
  <c r="D90" i="2"/>
  <c r="I90" i="2"/>
  <c r="K90" i="2"/>
  <c r="L90" i="2"/>
  <c r="D91" i="2"/>
  <c r="I91" i="2" s="1"/>
  <c r="K91" i="2"/>
  <c r="L91" i="2"/>
  <c r="D92" i="2"/>
  <c r="I92" i="2" s="1"/>
  <c r="K92" i="2"/>
  <c r="L92" i="2"/>
  <c r="D93" i="2"/>
  <c r="I93" i="2" s="1"/>
  <c r="K93" i="2"/>
  <c r="L93" i="2"/>
  <c r="D94" i="2"/>
  <c r="I94" i="2"/>
  <c r="K94" i="2"/>
  <c r="L94" i="2"/>
  <c r="D95" i="2"/>
  <c r="I95" i="2" s="1"/>
  <c r="K95" i="2"/>
  <c r="L95" i="2"/>
  <c r="D96" i="2"/>
  <c r="I96" i="2"/>
  <c r="K96" i="2"/>
  <c r="L96" i="2"/>
  <c r="D97" i="2"/>
  <c r="I97" i="2" s="1"/>
  <c r="K97" i="2"/>
  <c r="L97" i="2"/>
  <c r="D98" i="2"/>
  <c r="I98" i="2" s="1"/>
  <c r="K98" i="2"/>
  <c r="L98" i="2"/>
  <c r="D99" i="2"/>
  <c r="I99" i="2" s="1"/>
  <c r="K99" i="2"/>
  <c r="L99" i="2"/>
  <c r="D100" i="2"/>
  <c r="I100" i="2" s="1"/>
  <c r="K100" i="2"/>
  <c r="L100" i="2"/>
  <c r="D101" i="2"/>
  <c r="I101" i="2" s="1"/>
  <c r="K101" i="2"/>
  <c r="L101" i="2"/>
  <c r="D102" i="2"/>
  <c r="I102" i="2" s="1"/>
  <c r="K102" i="2"/>
  <c r="L102" i="2"/>
  <c r="D103" i="2"/>
  <c r="I103" i="2" s="1"/>
  <c r="K103" i="2"/>
  <c r="L103" i="2"/>
  <c r="D104" i="2"/>
  <c r="I104" i="2" s="1"/>
  <c r="K104" i="2"/>
  <c r="L104" i="2"/>
  <c r="D105" i="2"/>
  <c r="I105" i="2" s="1"/>
  <c r="K105" i="2"/>
  <c r="L105" i="2"/>
  <c r="D106" i="2"/>
  <c r="I106" i="2" s="1"/>
  <c r="K106" i="2"/>
  <c r="L106" i="2"/>
  <c r="D107" i="2"/>
  <c r="I107" i="2" s="1"/>
  <c r="K107" i="2"/>
  <c r="L107" i="2"/>
  <c r="D108" i="2"/>
  <c r="I108" i="2" s="1"/>
  <c r="K108" i="2"/>
  <c r="L108" i="2"/>
  <c r="D109" i="2"/>
  <c r="I109" i="2" s="1"/>
  <c r="K109" i="2"/>
  <c r="L109" i="2"/>
  <c r="D110" i="2"/>
  <c r="I110" i="2" s="1"/>
  <c r="K110" i="2"/>
  <c r="L110" i="2"/>
  <c r="D111" i="2"/>
  <c r="I111" i="2" s="1"/>
  <c r="K111" i="2"/>
  <c r="L111" i="2"/>
  <c r="D112" i="2"/>
  <c r="I112" i="2"/>
  <c r="K112" i="2"/>
  <c r="L112" i="2"/>
  <c r="D113" i="2"/>
  <c r="I113" i="2" s="1"/>
  <c r="K113" i="2"/>
  <c r="L113" i="2"/>
  <c r="D114" i="2"/>
  <c r="I114" i="2" s="1"/>
  <c r="K114" i="2"/>
  <c r="L114" i="2"/>
  <c r="D115" i="2"/>
  <c r="I115" i="2" s="1"/>
  <c r="K115" i="2"/>
  <c r="L115" i="2"/>
  <c r="D116" i="2"/>
  <c r="I116" i="2"/>
  <c r="K116" i="2"/>
  <c r="L116" i="2"/>
  <c r="D117" i="2"/>
  <c r="I117" i="2" s="1"/>
  <c r="K117" i="2"/>
  <c r="L117" i="2"/>
  <c r="D118" i="2"/>
  <c r="I118" i="2" s="1"/>
  <c r="K118" i="2"/>
  <c r="L118" i="2"/>
  <c r="D119" i="2"/>
  <c r="I119" i="2" s="1"/>
  <c r="K119" i="2"/>
  <c r="L119" i="2"/>
  <c r="D120" i="2"/>
  <c r="I120" i="2"/>
  <c r="K120" i="2"/>
  <c r="L120" i="2"/>
  <c r="D121" i="2"/>
  <c r="I121" i="2" s="1"/>
  <c r="K121" i="2"/>
  <c r="L121" i="2"/>
  <c r="D122" i="2"/>
  <c r="I122" i="2" s="1"/>
  <c r="K122" i="2"/>
  <c r="L122" i="2"/>
  <c r="D123" i="2"/>
  <c r="I123" i="2" s="1"/>
  <c r="K123" i="2"/>
  <c r="L123" i="2"/>
  <c r="D124" i="2"/>
  <c r="I124" i="2" s="1"/>
  <c r="K124" i="2"/>
  <c r="L124" i="2"/>
  <c r="D125" i="2"/>
  <c r="I125" i="2" s="1"/>
  <c r="K125" i="2"/>
  <c r="L125" i="2"/>
  <c r="D126" i="2"/>
  <c r="I126" i="2"/>
  <c r="K126" i="2"/>
  <c r="L126" i="2"/>
  <c r="D127" i="2"/>
  <c r="I127" i="2" s="1"/>
  <c r="K127" i="2"/>
  <c r="L127" i="2"/>
  <c r="D128" i="2"/>
  <c r="I128" i="2" s="1"/>
  <c r="K128" i="2"/>
  <c r="L128" i="2"/>
  <c r="D129" i="2"/>
  <c r="I129" i="2" s="1"/>
  <c r="K129" i="2"/>
  <c r="L129" i="2"/>
  <c r="D130" i="2"/>
  <c r="I130" i="2" s="1"/>
  <c r="K130" i="2"/>
  <c r="L130" i="2"/>
  <c r="D131" i="2"/>
  <c r="I131" i="2" s="1"/>
  <c r="K131" i="2"/>
  <c r="L131" i="2"/>
  <c r="D132" i="2"/>
  <c r="I132" i="2"/>
  <c r="K132" i="2"/>
  <c r="L132" i="2"/>
  <c r="D133" i="2"/>
  <c r="I133" i="2" s="1"/>
  <c r="K133" i="2"/>
  <c r="L133" i="2"/>
  <c r="D134" i="2"/>
  <c r="I134" i="2" s="1"/>
  <c r="K134" i="2"/>
  <c r="L134" i="2"/>
  <c r="D135" i="2"/>
  <c r="I135" i="2" s="1"/>
  <c r="K135" i="2"/>
  <c r="L135" i="2"/>
  <c r="D136" i="2"/>
  <c r="I136" i="2"/>
  <c r="K136" i="2"/>
  <c r="L136" i="2"/>
  <c r="D137" i="2"/>
  <c r="I137" i="2" s="1"/>
  <c r="K137" i="2"/>
  <c r="L137" i="2"/>
  <c r="D138" i="2"/>
  <c r="I138" i="2" s="1"/>
  <c r="K138" i="2"/>
  <c r="L138" i="2"/>
  <c r="D139" i="2"/>
  <c r="I139" i="2" s="1"/>
  <c r="K139" i="2"/>
  <c r="L139" i="2"/>
  <c r="D140" i="2"/>
  <c r="I140" i="2" s="1"/>
  <c r="K140" i="2"/>
  <c r="L140" i="2"/>
  <c r="D141" i="2"/>
  <c r="I141" i="2" s="1"/>
  <c r="K141" i="2"/>
  <c r="L141" i="2"/>
  <c r="D142" i="2"/>
  <c r="I142" i="2"/>
  <c r="K142" i="2"/>
  <c r="L142" i="2"/>
  <c r="D143" i="2"/>
  <c r="I143" i="2" s="1"/>
  <c r="K143" i="2"/>
  <c r="L143" i="2"/>
  <c r="D144" i="2"/>
  <c r="I144" i="2"/>
  <c r="K144" i="2"/>
  <c r="L144" i="2"/>
  <c r="D145" i="2"/>
  <c r="I145" i="2" s="1"/>
  <c r="K145" i="2"/>
  <c r="L145" i="2"/>
  <c r="D146" i="2"/>
  <c r="I146" i="2" s="1"/>
  <c r="K146" i="2"/>
  <c r="L146" i="2"/>
  <c r="D147" i="2"/>
  <c r="I147" i="2" s="1"/>
  <c r="K147" i="2"/>
  <c r="L147" i="2"/>
  <c r="D148" i="2"/>
  <c r="I148" i="2"/>
  <c r="K148" i="2"/>
  <c r="L148" i="2"/>
  <c r="D149" i="2"/>
  <c r="I149" i="2" s="1"/>
  <c r="K149" i="2"/>
  <c r="L149" i="2"/>
  <c r="D150" i="2"/>
  <c r="I150" i="2" s="1"/>
  <c r="K150" i="2"/>
  <c r="L150" i="2"/>
  <c r="D151" i="2"/>
  <c r="I151" i="2" s="1"/>
  <c r="K151" i="2"/>
  <c r="L151" i="2"/>
  <c r="D152" i="2"/>
  <c r="I152" i="2" s="1"/>
  <c r="K152" i="2"/>
  <c r="L152" i="2"/>
  <c r="D153" i="2"/>
  <c r="I153" i="2" s="1"/>
  <c r="K153" i="2"/>
  <c r="L153" i="2"/>
  <c r="D154" i="2"/>
  <c r="I154" i="2" s="1"/>
  <c r="K154" i="2"/>
  <c r="L154" i="2"/>
  <c r="D155" i="2"/>
  <c r="I155" i="2" s="1"/>
  <c r="K155" i="2"/>
  <c r="L155" i="2"/>
  <c r="D156" i="2"/>
  <c r="I156" i="2" s="1"/>
  <c r="K156" i="2"/>
  <c r="L156" i="2"/>
  <c r="D157" i="2"/>
  <c r="I157" i="2" s="1"/>
  <c r="K157" i="2"/>
  <c r="L157" i="2"/>
  <c r="D158" i="2"/>
  <c r="I158" i="2"/>
  <c r="K158" i="2"/>
  <c r="L158" i="2"/>
  <c r="D159" i="2"/>
  <c r="I159" i="2" s="1"/>
  <c r="K159" i="2"/>
  <c r="L159" i="2"/>
  <c r="D160" i="2"/>
  <c r="I160" i="2" s="1"/>
  <c r="K160" i="2"/>
  <c r="L160" i="2"/>
  <c r="D161" i="2"/>
  <c r="I161" i="2" s="1"/>
  <c r="K161" i="2"/>
  <c r="L161" i="2"/>
  <c r="D162" i="2"/>
  <c r="I162" i="2" s="1"/>
  <c r="K162" i="2"/>
  <c r="L162" i="2"/>
  <c r="D163" i="2"/>
  <c r="I163" i="2" s="1"/>
  <c r="K163" i="2"/>
  <c r="L163" i="2"/>
  <c r="D164" i="2"/>
  <c r="I164" i="2"/>
  <c r="K164" i="2"/>
  <c r="L164" i="2"/>
  <c r="D165" i="2"/>
  <c r="I165" i="2" s="1"/>
  <c r="K165" i="2"/>
  <c r="L165" i="2"/>
  <c r="D166" i="2"/>
  <c r="I166" i="2" s="1"/>
  <c r="K166" i="2"/>
  <c r="L166" i="2"/>
  <c r="D167" i="2"/>
  <c r="I167" i="2" s="1"/>
  <c r="K167" i="2"/>
  <c r="L167" i="2"/>
  <c r="D168" i="2"/>
  <c r="I168" i="2"/>
  <c r="K168" i="2"/>
  <c r="L168" i="2"/>
  <c r="D169" i="2"/>
  <c r="I169" i="2" s="1"/>
  <c r="K169" i="2"/>
  <c r="L169" i="2"/>
  <c r="D170" i="2"/>
  <c r="I170" i="2" s="1"/>
  <c r="K170" i="2"/>
  <c r="L170" i="2"/>
  <c r="D171" i="2"/>
  <c r="I171" i="2" s="1"/>
  <c r="K171" i="2"/>
  <c r="L171" i="2"/>
  <c r="D172" i="2"/>
  <c r="I172" i="2" s="1"/>
  <c r="K172" i="2"/>
  <c r="L172" i="2"/>
  <c r="D173" i="2"/>
  <c r="I173" i="2"/>
  <c r="K173" i="2"/>
  <c r="L173" i="2"/>
  <c r="D174" i="2"/>
  <c r="I174" i="2" s="1"/>
  <c r="K174" i="2"/>
  <c r="L174" i="2"/>
  <c r="D175" i="2"/>
  <c r="I175" i="2"/>
  <c r="K175" i="2"/>
  <c r="L175" i="2"/>
  <c r="D176" i="2"/>
  <c r="I176" i="2" s="1"/>
  <c r="K176" i="2"/>
  <c r="L176" i="2"/>
  <c r="D177" i="2"/>
  <c r="I177" i="2" s="1"/>
  <c r="K177" i="2"/>
  <c r="L177" i="2"/>
  <c r="D178" i="2"/>
  <c r="I178" i="2" s="1"/>
  <c r="K178" i="2"/>
  <c r="L178" i="2"/>
  <c r="D179" i="2"/>
  <c r="I179" i="2"/>
  <c r="K179" i="2"/>
  <c r="L179" i="2"/>
  <c r="D180" i="2"/>
  <c r="I180" i="2" s="1"/>
  <c r="K180" i="2"/>
  <c r="L180" i="2"/>
  <c r="D181" i="2"/>
  <c r="I181" i="2" s="1"/>
  <c r="K181" i="2"/>
  <c r="L181" i="2"/>
  <c r="D182" i="2"/>
  <c r="I182" i="2" s="1"/>
  <c r="K182" i="2"/>
  <c r="L182" i="2"/>
  <c r="D183" i="2"/>
  <c r="I183" i="2"/>
  <c r="K183" i="2"/>
  <c r="L183" i="2"/>
  <c r="D184" i="2"/>
  <c r="I184" i="2" s="1"/>
  <c r="K184" i="2"/>
  <c r="L184" i="2"/>
  <c r="D185" i="2"/>
  <c r="I185" i="2"/>
  <c r="K185" i="2"/>
  <c r="L185" i="2"/>
  <c r="D186" i="2"/>
  <c r="I186" i="2" s="1"/>
  <c r="K186" i="2"/>
  <c r="L186" i="2"/>
  <c r="D187" i="2"/>
  <c r="I187" i="2" s="1"/>
  <c r="K187" i="2"/>
  <c r="L187" i="2"/>
  <c r="D188" i="2"/>
  <c r="I188" i="2" s="1"/>
  <c r="K188" i="2"/>
  <c r="L188" i="2"/>
  <c r="D189" i="2"/>
  <c r="I189" i="2"/>
  <c r="K189" i="2"/>
  <c r="L189" i="2"/>
  <c r="D190" i="2"/>
  <c r="I190" i="2" s="1"/>
  <c r="K190" i="2"/>
  <c r="L190" i="2"/>
  <c r="D191" i="2"/>
  <c r="I191" i="2"/>
  <c r="K191" i="2"/>
  <c r="L191" i="2"/>
  <c r="D192" i="2"/>
  <c r="I192" i="2" s="1"/>
  <c r="K192" i="2"/>
  <c r="L192" i="2"/>
  <c r="D193" i="2"/>
  <c r="I193" i="2" s="1"/>
  <c r="K193" i="2"/>
  <c r="L193" i="2"/>
  <c r="D194" i="2"/>
  <c r="I194" i="2" s="1"/>
  <c r="K194" i="2"/>
  <c r="L194" i="2"/>
  <c r="D195" i="2"/>
  <c r="I195" i="2"/>
  <c r="K195" i="2"/>
  <c r="L195" i="2"/>
  <c r="D196" i="2"/>
  <c r="I196" i="2" s="1"/>
  <c r="K196" i="2"/>
  <c r="L196" i="2"/>
  <c r="D197" i="2"/>
  <c r="I197" i="2" s="1"/>
  <c r="K197" i="2"/>
  <c r="L197" i="2"/>
  <c r="D198" i="2"/>
  <c r="I198" i="2" s="1"/>
  <c r="K198" i="2"/>
  <c r="L198" i="2"/>
  <c r="D199" i="2"/>
  <c r="I199" i="2"/>
  <c r="K199" i="2"/>
  <c r="L199" i="2"/>
  <c r="D200" i="2"/>
  <c r="I200" i="2" s="1"/>
  <c r="K200" i="2"/>
  <c r="L200" i="2"/>
  <c r="D201" i="2"/>
  <c r="I201" i="2"/>
  <c r="K201" i="2"/>
  <c r="L201" i="2"/>
  <c r="D202" i="2"/>
  <c r="I202" i="2" s="1"/>
  <c r="K202" i="2"/>
  <c r="L202" i="2"/>
  <c r="D203" i="2"/>
  <c r="I203" i="2" s="1"/>
  <c r="K203" i="2"/>
  <c r="L203" i="2"/>
  <c r="D204" i="2"/>
  <c r="I204" i="2" s="1"/>
  <c r="K204" i="2"/>
  <c r="L204" i="2"/>
  <c r="D205" i="2"/>
  <c r="I205" i="2"/>
  <c r="K205" i="2"/>
  <c r="L205" i="2"/>
  <c r="D206" i="2"/>
  <c r="I206" i="2" s="1"/>
  <c r="K206" i="2"/>
  <c r="L206" i="2"/>
  <c r="D207" i="2"/>
  <c r="I207" i="2"/>
  <c r="K207" i="2"/>
  <c r="L207" i="2"/>
  <c r="D208" i="2"/>
  <c r="I208" i="2" s="1"/>
  <c r="K208" i="2"/>
  <c r="L208" i="2"/>
  <c r="D209" i="2"/>
  <c r="I209" i="2" s="1"/>
  <c r="K209" i="2"/>
  <c r="L209" i="2"/>
  <c r="D210" i="2"/>
  <c r="I210" i="2" s="1"/>
  <c r="K210" i="2"/>
  <c r="L210" i="2"/>
  <c r="D211" i="2"/>
  <c r="I211" i="2"/>
  <c r="K211" i="2"/>
  <c r="L211" i="2"/>
  <c r="D212" i="2"/>
  <c r="I212" i="2" s="1"/>
  <c r="K212" i="2"/>
  <c r="L212" i="2"/>
  <c r="D213" i="2"/>
  <c r="I213" i="2" s="1"/>
  <c r="K213" i="2"/>
  <c r="L213" i="2"/>
  <c r="D214" i="2"/>
  <c r="I214" i="2" s="1"/>
  <c r="K214" i="2"/>
  <c r="L214" i="2"/>
  <c r="D215" i="2"/>
  <c r="I215" i="2"/>
  <c r="K215" i="2"/>
  <c r="L215" i="2"/>
  <c r="D216" i="2"/>
  <c r="I216" i="2" s="1"/>
  <c r="K216" i="2"/>
  <c r="L216" i="2"/>
  <c r="D217" i="2"/>
  <c r="I217" i="2"/>
  <c r="K217" i="2"/>
  <c r="L217" i="2"/>
  <c r="D218" i="2"/>
  <c r="I218" i="2" s="1"/>
  <c r="K218" i="2"/>
  <c r="L218" i="2"/>
  <c r="D219" i="2"/>
  <c r="I219" i="2" s="1"/>
  <c r="K219" i="2"/>
  <c r="L219" i="2"/>
  <c r="D220" i="2"/>
  <c r="I220" i="2" s="1"/>
  <c r="K220" i="2"/>
  <c r="L220" i="2"/>
  <c r="D221" i="2"/>
  <c r="I221" i="2"/>
  <c r="K221" i="2"/>
  <c r="L221" i="2"/>
  <c r="D222" i="2"/>
  <c r="I222" i="2" s="1"/>
  <c r="K222" i="2"/>
  <c r="L222" i="2"/>
  <c r="D223" i="2"/>
  <c r="I223" i="2"/>
  <c r="K223" i="2"/>
  <c r="L223" i="2"/>
  <c r="D224" i="2"/>
  <c r="I224" i="2" s="1"/>
  <c r="K224" i="2"/>
  <c r="L224" i="2"/>
  <c r="D225" i="2"/>
  <c r="I225" i="2" s="1"/>
  <c r="K225" i="2"/>
  <c r="L225" i="2"/>
  <c r="D226" i="2"/>
  <c r="I226" i="2" s="1"/>
  <c r="K226" i="2"/>
  <c r="L226" i="2"/>
  <c r="D227" i="2"/>
  <c r="I227" i="2"/>
  <c r="K227" i="2"/>
  <c r="L227" i="2"/>
  <c r="D228" i="2"/>
  <c r="I228" i="2" s="1"/>
  <c r="K228" i="2"/>
  <c r="L228" i="2"/>
  <c r="D229" i="2"/>
  <c r="I229" i="2" s="1"/>
  <c r="K229" i="2"/>
  <c r="L229" i="2"/>
  <c r="D230" i="2"/>
  <c r="I230" i="2" s="1"/>
  <c r="K230" i="2"/>
  <c r="L230" i="2"/>
  <c r="D231" i="2"/>
  <c r="I231" i="2"/>
  <c r="K231" i="2"/>
  <c r="L231" i="2"/>
  <c r="D232" i="2"/>
  <c r="I232" i="2" s="1"/>
  <c r="K232" i="2"/>
  <c r="L232" i="2"/>
  <c r="D233" i="2"/>
  <c r="I233" i="2"/>
  <c r="K233" i="2"/>
  <c r="L233" i="2"/>
  <c r="D234" i="2"/>
  <c r="I234" i="2" s="1"/>
  <c r="K234" i="2"/>
  <c r="L234" i="2"/>
  <c r="D235" i="2"/>
  <c r="I235" i="2" s="1"/>
  <c r="K235" i="2"/>
  <c r="L235" i="2"/>
  <c r="D236" i="2"/>
  <c r="I236" i="2" s="1"/>
  <c r="K236" i="2"/>
  <c r="L236" i="2"/>
  <c r="D237" i="2"/>
  <c r="I237" i="2"/>
  <c r="K237" i="2"/>
  <c r="L237" i="2"/>
  <c r="D238" i="2"/>
  <c r="I238" i="2" s="1"/>
  <c r="K238" i="2"/>
  <c r="L238" i="2"/>
  <c r="D239" i="2"/>
  <c r="I239" i="2"/>
  <c r="K239" i="2"/>
  <c r="L239" i="2"/>
  <c r="D240" i="2"/>
  <c r="I240" i="2" s="1"/>
  <c r="K240" i="2"/>
  <c r="L240" i="2"/>
  <c r="D241" i="2"/>
  <c r="I241" i="2" s="1"/>
  <c r="K241" i="2"/>
  <c r="L241" i="2"/>
  <c r="D242" i="2"/>
  <c r="I242" i="2" s="1"/>
  <c r="K242" i="2"/>
  <c r="L242" i="2"/>
  <c r="D243" i="2"/>
  <c r="I243" i="2"/>
  <c r="K243" i="2"/>
  <c r="L243" i="2"/>
  <c r="D244" i="2"/>
  <c r="I244" i="2" s="1"/>
  <c r="K244" i="2"/>
  <c r="L244" i="2"/>
  <c r="D245" i="2"/>
  <c r="I245" i="2" s="1"/>
  <c r="K245" i="2"/>
  <c r="L245" i="2"/>
  <c r="D246" i="2"/>
  <c r="I246" i="2" s="1"/>
  <c r="K246" i="2"/>
  <c r="L246" i="2"/>
  <c r="D247" i="2"/>
  <c r="I247" i="2"/>
  <c r="K247" i="2"/>
  <c r="L247" i="2"/>
  <c r="D248" i="2"/>
  <c r="I248" i="2" s="1"/>
  <c r="K248" i="2"/>
  <c r="L248" i="2"/>
  <c r="D249" i="2"/>
  <c r="I249" i="2"/>
  <c r="K249" i="2"/>
  <c r="L249" i="2"/>
  <c r="D250" i="2"/>
  <c r="I250" i="2" s="1"/>
  <c r="K250" i="2"/>
  <c r="L250" i="2"/>
  <c r="D251" i="2"/>
  <c r="I251" i="2" s="1"/>
  <c r="K251" i="2"/>
  <c r="L251" i="2"/>
  <c r="D252" i="2"/>
  <c r="I252" i="2" s="1"/>
  <c r="K252" i="2"/>
  <c r="L252" i="2"/>
  <c r="D253" i="2"/>
  <c r="I253" i="2"/>
  <c r="K253" i="2"/>
  <c r="L253" i="2"/>
  <c r="D254" i="2"/>
  <c r="I254" i="2" s="1"/>
  <c r="K254" i="2"/>
  <c r="L254" i="2"/>
  <c r="D255" i="2"/>
  <c r="I255" i="2"/>
  <c r="K255" i="2"/>
  <c r="L255" i="2"/>
  <c r="D256" i="2"/>
  <c r="I256" i="2" s="1"/>
  <c r="K256" i="2"/>
  <c r="L256" i="2"/>
  <c r="D257" i="2"/>
  <c r="I257" i="2" s="1"/>
  <c r="K257" i="2"/>
  <c r="L257" i="2"/>
  <c r="D258" i="2"/>
  <c r="I258" i="2" s="1"/>
  <c r="K258" i="2"/>
  <c r="L258" i="2"/>
  <c r="D259" i="2"/>
  <c r="I259" i="2"/>
  <c r="K259" i="2"/>
  <c r="L259" i="2"/>
  <c r="D260" i="2"/>
  <c r="I260" i="2" s="1"/>
  <c r="K260" i="2"/>
  <c r="L260" i="2"/>
  <c r="D261" i="2"/>
  <c r="I261" i="2" s="1"/>
  <c r="K261" i="2"/>
  <c r="L261" i="2"/>
  <c r="D262" i="2"/>
  <c r="I262" i="2" s="1"/>
  <c r="K262" i="2"/>
  <c r="L262" i="2"/>
  <c r="D263" i="2"/>
  <c r="I263" i="2"/>
  <c r="K263" i="2"/>
  <c r="L263" i="2"/>
  <c r="D264" i="2"/>
  <c r="I264" i="2" s="1"/>
  <c r="K264" i="2"/>
  <c r="L264" i="2"/>
  <c r="D265" i="2"/>
  <c r="I265" i="2"/>
  <c r="K265" i="2"/>
  <c r="L265" i="2"/>
  <c r="D266" i="2"/>
  <c r="I266" i="2" s="1"/>
  <c r="K266" i="2"/>
  <c r="L266" i="2"/>
  <c r="D267" i="2"/>
  <c r="I267" i="2" s="1"/>
  <c r="K267" i="2"/>
  <c r="L267" i="2"/>
  <c r="D268" i="2"/>
  <c r="I268" i="2" s="1"/>
  <c r="K268" i="2"/>
  <c r="L268" i="2"/>
  <c r="D269" i="2"/>
  <c r="I269" i="2"/>
  <c r="K269" i="2"/>
  <c r="L269" i="2"/>
  <c r="D270" i="2"/>
  <c r="I270" i="2" s="1"/>
  <c r="K270" i="2"/>
  <c r="L270" i="2"/>
  <c r="D271" i="2"/>
  <c r="I271" i="2"/>
  <c r="K271" i="2"/>
  <c r="L271" i="2"/>
  <c r="D272" i="2"/>
  <c r="I272" i="2" s="1"/>
  <c r="K272" i="2"/>
  <c r="L272" i="2"/>
  <c r="D273" i="2"/>
  <c r="I273" i="2" s="1"/>
  <c r="K273" i="2"/>
  <c r="L273" i="2"/>
  <c r="D274" i="2"/>
  <c r="I274" i="2" s="1"/>
  <c r="K274" i="2"/>
  <c r="L274" i="2"/>
  <c r="D275" i="2"/>
  <c r="I275" i="2"/>
  <c r="K275" i="2"/>
  <c r="L275" i="2"/>
  <c r="D276" i="2"/>
  <c r="I276" i="2" s="1"/>
  <c r="K276" i="2"/>
  <c r="L276" i="2"/>
  <c r="D277" i="2"/>
  <c r="I277" i="2" s="1"/>
  <c r="K277" i="2"/>
  <c r="L277" i="2"/>
  <c r="D278" i="2"/>
  <c r="I278" i="2" s="1"/>
  <c r="K278" i="2"/>
  <c r="L278" i="2"/>
  <c r="D279" i="2"/>
  <c r="I279" i="2"/>
  <c r="K279" i="2"/>
  <c r="L279" i="2"/>
  <c r="D280" i="2"/>
  <c r="I280" i="2" s="1"/>
  <c r="K280" i="2"/>
  <c r="L280" i="2"/>
  <c r="D281" i="2"/>
  <c r="I281" i="2"/>
  <c r="K281" i="2"/>
  <c r="L281" i="2"/>
  <c r="D282" i="2"/>
  <c r="I282" i="2" s="1"/>
  <c r="K282" i="2"/>
  <c r="L282" i="2"/>
  <c r="D283" i="2"/>
  <c r="I283" i="2" s="1"/>
  <c r="K283" i="2"/>
  <c r="L283" i="2"/>
  <c r="D284" i="2"/>
  <c r="I284" i="2" s="1"/>
  <c r="K284" i="2"/>
  <c r="L284" i="2"/>
  <c r="D285" i="2"/>
  <c r="I285" i="2"/>
  <c r="K285" i="2"/>
  <c r="L285" i="2"/>
  <c r="D286" i="2"/>
  <c r="I286" i="2" s="1"/>
  <c r="K286" i="2"/>
  <c r="L286" i="2"/>
  <c r="D287" i="2"/>
  <c r="I287" i="2"/>
  <c r="K287" i="2"/>
  <c r="L287" i="2"/>
  <c r="D288" i="2"/>
  <c r="I288" i="2" s="1"/>
  <c r="K288" i="2"/>
  <c r="L288" i="2"/>
  <c r="D289" i="2"/>
  <c r="I289" i="2" s="1"/>
  <c r="K289" i="2"/>
  <c r="L289" i="2"/>
  <c r="D290" i="2"/>
  <c r="I290" i="2" s="1"/>
  <c r="K290" i="2"/>
  <c r="L290" i="2"/>
  <c r="D291" i="2"/>
  <c r="I291" i="2"/>
  <c r="K291" i="2"/>
  <c r="L291" i="2"/>
  <c r="D292" i="2"/>
  <c r="I292" i="2" s="1"/>
  <c r="K292" i="2"/>
  <c r="L292" i="2"/>
  <c r="D293" i="2"/>
  <c r="I293" i="2" s="1"/>
  <c r="K293" i="2"/>
  <c r="L293" i="2"/>
  <c r="D294" i="2"/>
  <c r="I294" i="2" s="1"/>
  <c r="K294" i="2"/>
  <c r="L294" i="2"/>
  <c r="D295" i="2"/>
  <c r="I295" i="2" s="1"/>
  <c r="K295" i="2"/>
  <c r="L295" i="2"/>
  <c r="D296" i="2"/>
  <c r="I296" i="2" s="1"/>
  <c r="K296" i="2"/>
  <c r="L296" i="2"/>
  <c r="D297" i="2"/>
  <c r="I297" i="2" s="1"/>
  <c r="K297" i="2"/>
  <c r="L297" i="2"/>
  <c r="D298" i="2"/>
  <c r="I298" i="2" s="1"/>
  <c r="K298" i="2"/>
  <c r="L298" i="2"/>
  <c r="D299" i="2"/>
  <c r="I299" i="2"/>
  <c r="K299" i="2"/>
  <c r="L299" i="2"/>
  <c r="D300" i="2"/>
  <c r="I300" i="2" s="1"/>
  <c r="K300" i="2"/>
  <c r="L300" i="2"/>
  <c r="D301" i="2"/>
  <c r="I301" i="2" s="1"/>
  <c r="K301" i="2"/>
  <c r="L301" i="2"/>
  <c r="D302" i="2"/>
  <c r="I302" i="2" s="1"/>
  <c r="K302" i="2"/>
  <c r="L302" i="2"/>
  <c r="D303" i="2"/>
  <c r="I303" i="2" s="1"/>
  <c r="K303" i="2"/>
  <c r="L303" i="2"/>
  <c r="D304" i="2"/>
  <c r="I304" i="2" s="1"/>
  <c r="K304" i="2"/>
  <c r="L304" i="2"/>
  <c r="D305" i="2"/>
  <c r="I305" i="2"/>
  <c r="K305" i="2"/>
  <c r="L305" i="2"/>
  <c r="D306" i="2"/>
  <c r="I306" i="2" s="1"/>
  <c r="K306" i="2"/>
  <c r="L306" i="2"/>
  <c r="D307" i="2"/>
  <c r="I307" i="2" s="1"/>
  <c r="K307" i="2"/>
  <c r="L307" i="2"/>
  <c r="D308" i="2"/>
  <c r="I308" i="2" s="1"/>
  <c r="K308" i="2"/>
  <c r="L308" i="2"/>
  <c r="D309" i="2"/>
  <c r="I309" i="2"/>
  <c r="K309" i="2"/>
  <c r="L309" i="2"/>
  <c r="D310" i="2"/>
  <c r="I310" i="2" s="1"/>
  <c r="K310" i="2"/>
  <c r="L310" i="2"/>
  <c r="D311" i="2"/>
  <c r="I311" i="2" s="1"/>
  <c r="K311" i="2"/>
  <c r="L311" i="2"/>
  <c r="D312" i="2"/>
  <c r="I312" i="2" s="1"/>
  <c r="K312" i="2"/>
  <c r="L312" i="2"/>
  <c r="D313" i="2"/>
  <c r="I313" i="2"/>
  <c r="K313" i="2"/>
  <c r="L313" i="2"/>
  <c r="D314" i="2"/>
  <c r="I314" i="2" s="1"/>
  <c r="K314" i="2"/>
  <c r="L314" i="2"/>
  <c r="D315" i="2"/>
  <c r="I315" i="2" s="1"/>
  <c r="K315" i="2"/>
  <c r="L315" i="2"/>
  <c r="D316" i="2"/>
  <c r="I316" i="2" s="1"/>
  <c r="K316" i="2"/>
  <c r="L316" i="2"/>
  <c r="D317" i="2"/>
  <c r="I317" i="2"/>
  <c r="K317" i="2"/>
  <c r="L317" i="2"/>
  <c r="D318" i="2"/>
  <c r="I318" i="2" s="1"/>
  <c r="K318" i="2"/>
  <c r="L318" i="2"/>
  <c r="D319" i="2"/>
  <c r="I319" i="2" s="1"/>
  <c r="K319" i="2"/>
  <c r="L319" i="2"/>
  <c r="D320" i="2"/>
  <c r="I320" i="2" s="1"/>
  <c r="K320" i="2"/>
  <c r="L320" i="2"/>
  <c r="D321" i="2"/>
  <c r="I321" i="2"/>
  <c r="K321" i="2"/>
  <c r="L321" i="2"/>
  <c r="D322" i="2"/>
  <c r="I322" i="2" s="1"/>
  <c r="K322" i="2"/>
  <c r="L322" i="2"/>
  <c r="D323" i="2"/>
  <c r="I323" i="2" s="1"/>
  <c r="K323" i="2"/>
  <c r="L323" i="2"/>
  <c r="D324" i="2"/>
  <c r="I324" i="2" s="1"/>
  <c r="K324" i="2"/>
  <c r="L324" i="2"/>
  <c r="D325" i="2"/>
  <c r="I325" i="2"/>
  <c r="K325" i="2"/>
  <c r="L325" i="2"/>
  <c r="D326" i="2"/>
  <c r="I326" i="2" s="1"/>
  <c r="K326" i="2"/>
  <c r="L326" i="2"/>
  <c r="D327" i="2"/>
  <c r="I327" i="2" s="1"/>
  <c r="K327" i="2"/>
  <c r="L327" i="2"/>
  <c r="D328" i="2"/>
  <c r="I328" i="2" s="1"/>
  <c r="K328" i="2"/>
  <c r="L328" i="2"/>
  <c r="D329" i="2"/>
  <c r="I329" i="2"/>
  <c r="K329" i="2"/>
  <c r="L329" i="2"/>
  <c r="D330" i="2"/>
  <c r="I330" i="2" s="1"/>
  <c r="K330" i="2"/>
  <c r="L330" i="2"/>
  <c r="D331" i="2"/>
  <c r="I331" i="2" s="1"/>
  <c r="K331" i="2"/>
  <c r="L331" i="2"/>
  <c r="D332" i="2"/>
  <c r="I332" i="2" s="1"/>
  <c r="K332" i="2"/>
  <c r="L332" i="2"/>
  <c r="D333" i="2"/>
  <c r="I333" i="2" s="1"/>
  <c r="K333" i="2"/>
  <c r="L333" i="2"/>
  <c r="D334" i="2"/>
  <c r="I334" i="2" s="1"/>
  <c r="K334" i="2"/>
  <c r="L334" i="2"/>
  <c r="D335" i="2"/>
  <c r="I335" i="2"/>
  <c r="K335" i="2"/>
  <c r="L335" i="2"/>
  <c r="D336" i="2"/>
  <c r="I336" i="2" s="1"/>
  <c r="K336" i="2"/>
  <c r="L336" i="2"/>
  <c r="D337" i="2"/>
  <c r="I337" i="2" s="1"/>
  <c r="K337" i="2"/>
  <c r="L337" i="2"/>
  <c r="D338" i="2"/>
  <c r="I338" i="2" s="1"/>
  <c r="K338" i="2"/>
  <c r="L338" i="2"/>
  <c r="D339" i="2"/>
  <c r="I339" i="2" s="1"/>
  <c r="K339" i="2"/>
  <c r="L339" i="2"/>
  <c r="D340" i="2"/>
  <c r="I340" i="2" s="1"/>
  <c r="K340" i="2"/>
  <c r="L340" i="2"/>
  <c r="D341" i="2"/>
  <c r="I341" i="2"/>
  <c r="K341" i="2"/>
  <c r="L341" i="2"/>
  <c r="D342" i="2"/>
  <c r="I342" i="2" s="1"/>
  <c r="K342" i="2"/>
  <c r="L342" i="2"/>
  <c r="D343" i="2"/>
  <c r="I343" i="2"/>
  <c r="K343" i="2"/>
  <c r="L343" i="2"/>
  <c r="D344" i="2"/>
  <c r="I344" i="2" s="1"/>
  <c r="K344" i="2"/>
  <c r="L344" i="2"/>
  <c r="D345" i="2"/>
  <c r="I345" i="2" s="1"/>
  <c r="K345" i="2"/>
  <c r="L345" i="2"/>
  <c r="D346" i="2"/>
  <c r="I346" i="2" s="1"/>
  <c r="K346" i="2"/>
  <c r="L346" i="2"/>
  <c r="D347" i="2"/>
  <c r="I347" i="2"/>
  <c r="K347" i="2"/>
  <c r="L347" i="2"/>
  <c r="D348" i="2"/>
  <c r="I348" i="2" s="1"/>
  <c r="K348" i="2"/>
  <c r="L348" i="2"/>
  <c r="D349" i="2"/>
  <c r="I349" i="2" s="1"/>
  <c r="K349" i="2"/>
  <c r="L349" i="2"/>
  <c r="D350" i="2"/>
  <c r="I350" i="2" s="1"/>
  <c r="K350" i="2"/>
  <c r="L350" i="2"/>
  <c r="D351" i="2"/>
  <c r="I351" i="2"/>
  <c r="K351" i="2"/>
  <c r="L351" i="2"/>
  <c r="D352" i="2"/>
  <c r="I352" i="2" s="1"/>
  <c r="K352" i="2"/>
  <c r="L352" i="2"/>
  <c r="D353" i="2"/>
  <c r="I353" i="2" s="1"/>
  <c r="K353" i="2"/>
  <c r="L353" i="2"/>
  <c r="D354" i="2"/>
  <c r="I354" i="2" s="1"/>
  <c r="K354" i="2"/>
  <c r="L354" i="2"/>
  <c r="D355" i="2"/>
  <c r="I355" i="2" s="1"/>
  <c r="K355" i="2"/>
  <c r="L355" i="2"/>
  <c r="D356" i="2"/>
  <c r="I356" i="2" s="1"/>
  <c r="K356" i="2"/>
  <c r="L356" i="2"/>
  <c r="D357" i="2"/>
  <c r="I357" i="2"/>
  <c r="K357" i="2"/>
  <c r="L357" i="2"/>
  <c r="D358" i="2"/>
  <c r="I358" i="2" s="1"/>
  <c r="K358" i="2"/>
  <c r="L358" i="2"/>
  <c r="D359" i="2"/>
  <c r="I359" i="2"/>
  <c r="K359" i="2"/>
  <c r="L359" i="2"/>
  <c r="D360" i="2"/>
  <c r="I360" i="2" s="1"/>
  <c r="K360" i="2"/>
  <c r="L360" i="2"/>
  <c r="D361" i="2"/>
  <c r="I361" i="2" s="1"/>
  <c r="K361" i="2"/>
  <c r="L361" i="2"/>
  <c r="D362" i="2"/>
  <c r="I362" i="2" s="1"/>
  <c r="K362" i="2"/>
  <c r="L362" i="2"/>
  <c r="D363" i="2"/>
  <c r="I363" i="2"/>
  <c r="K363" i="2"/>
  <c r="L363" i="2"/>
  <c r="D364" i="2"/>
  <c r="I364" i="2" s="1"/>
  <c r="K364" i="2"/>
  <c r="L364" i="2"/>
  <c r="D365" i="2"/>
  <c r="I365" i="2" s="1"/>
  <c r="K365" i="2"/>
  <c r="L365" i="2"/>
  <c r="D366" i="2"/>
  <c r="I366" i="2" s="1"/>
  <c r="K366" i="2"/>
  <c r="L366" i="2"/>
  <c r="D367" i="2"/>
  <c r="I367" i="2"/>
  <c r="K367" i="2"/>
  <c r="L367" i="2"/>
  <c r="D368" i="2"/>
  <c r="I368" i="2" s="1"/>
  <c r="K368" i="2"/>
  <c r="L368" i="2"/>
  <c r="D369" i="2"/>
  <c r="I369" i="2" s="1"/>
  <c r="K369" i="2"/>
  <c r="L369" i="2"/>
  <c r="D370" i="2"/>
  <c r="I370" i="2" s="1"/>
  <c r="K370" i="2"/>
  <c r="L370" i="2"/>
  <c r="D371" i="2"/>
  <c r="I371" i="2" s="1"/>
  <c r="K371" i="2"/>
  <c r="L371" i="2"/>
  <c r="D372" i="2"/>
  <c r="I372" i="2" s="1"/>
  <c r="K372" i="2"/>
  <c r="L372" i="2"/>
  <c r="D373" i="2"/>
  <c r="I373" i="2"/>
  <c r="K373" i="2"/>
  <c r="L373" i="2"/>
  <c r="D374" i="2"/>
  <c r="I374" i="2" s="1"/>
  <c r="K374" i="2"/>
  <c r="L374" i="2"/>
  <c r="D375" i="2"/>
  <c r="I375" i="2" s="1"/>
  <c r="K375" i="2"/>
  <c r="L375" i="2"/>
  <c r="D376" i="2"/>
  <c r="I376" i="2" s="1"/>
  <c r="K376" i="2"/>
  <c r="L376" i="2"/>
  <c r="D377" i="2"/>
  <c r="I377" i="2" s="1"/>
  <c r="K377" i="2"/>
  <c r="L377" i="2"/>
  <c r="D378" i="2"/>
  <c r="I378" i="2" s="1"/>
  <c r="K378" i="2"/>
  <c r="L378" i="2"/>
  <c r="D379" i="2"/>
  <c r="I379" i="2"/>
  <c r="K379" i="2"/>
  <c r="L379" i="2"/>
  <c r="D380" i="2"/>
  <c r="I380" i="2" s="1"/>
  <c r="K380" i="2"/>
  <c r="L380" i="2"/>
  <c r="D381" i="2"/>
  <c r="I381" i="2" s="1"/>
  <c r="K381" i="2"/>
  <c r="L381" i="2"/>
  <c r="D382" i="2"/>
  <c r="I382" i="2" s="1"/>
  <c r="K382" i="2"/>
  <c r="L382" i="2"/>
  <c r="D383" i="2"/>
  <c r="I383" i="2"/>
  <c r="K383" i="2"/>
  <c r="L383" i="2"/>
  <c r="D384" i="2"/>
  <c r="I384" i="2" s="1"/>
  <c r="K384" i="2"/>
  <c r="L384" i="2"/>
  <c r="D385" i="2"/>
  <c r="I385" i="2" s="1"/>
  <c r="K385" i="2"/>
  <c r="L385" i="2"/>
  <c r="D386" i="2"/>
  <c r="I386" i="2" s="1"/>
  <c r="K386" i="2"/>
  <c r="L386" i="2"/>
  <c r="D387" i="2"/>
  <c r="I387" i="2" s="1"/>
  <c r="K387" i="2"/>
  <c r="L387" i="2"/>
  <c r="D388" i="2"/>
  <c r="I388" i="2" s="1"/>
  <c r="K388" i="2"/>
  <c r="L388" i="2"/>
  <c r="D389" i="2"/>
  <c r="I389" i="2"/>
  <c r="K389" i="2"/>
  <c r="L389" i="2"/>
  <c r="D390" i="2"/>
  <c r="I390" i="2" s="1"/>
  <c r="K390" i="2"/>
  <c r="L390" i="2"/>
  <c r="D391" i="2"/>
  <c r="I391" i="2" s="1"/>
  <c r="K391" i="2"/>
  <c r="L391" i="2"/>
  <c r="D392" i="2"/>
  <c r="I392" i="2" s="1"/>
  <c r="K392" i="2"/>
  <c r="L392" i="2"/>
  <c r="D393" i="2"/>
  <c r="I393" i="2" s="1"/>
  <c r="K393" i="2"/>
  <c r="L393" i="2"/>
  <c r="D394" i="2"/>
  <c r="I394" i="2" s="1"/>
  <c r="K394" i="2"/>
  <c r="L394" i="2"/>
  <c r="D395" i="2"/>
  <c r="I395" i="2"/>
  <c r="K395" i="2"/>
  <c r="L395" i="2"/>
  <c r="D396" i="2"/>
  <c r="I396" i="2" s="1"/>
  <c r="K396" i="2"/>
  <c r="L396" i="2"/>
  <c r="D397" i="2"/>
  <c r="I397" i="2" s="1"/>
  <c r="K397" i="2"/>
  <c r="L397" i="2"/>
  <c r="D398" i="2"/>
  <c r="I398" i="2" s="1"/>
  <c r="K398" i="2"/>
  <c r="L398" i="2"/>
  <c r="D399" i="2"/>
  <c r="I399" i="2"/>
  <c r="K399" i="2"/>
  <c r="L399" i="2"/>
  <c r="D400" i="2"/>
  <c r="I400" i="2" s="1"/>
  <c r="K400" i="2"/>
  <c r="L400" i="2"/>
  <c r="D401" i="2"/>
  <c r="I401" i="2" s="1"/>
  <c r="K401" i="2"/>
  <c r="L401" i="2"/>
  <c r="D402" i="2"/>
  <c r="I402" i="2" s="1"/>
  <c r="K402" i="2"/>
  <c r="L402" i="2"/>
  <c r="D403" i="2"/>
  <c r="I403" i="2" s="1"/>
  <c r="K403" i="2"/>
  <c r="L403" i="2"/>
  <c r="D404" i="2"/>
  <c r="I404" i="2" s="1"/>
  <c r="K404" i="2"/>
  <c r="L404" i="2"/>
  <c r="D405" i="2"/>
  <c r="I405" i="2"/>
  <c r="K405" i="2"/>
  <c r="L405" i="2"/>
  <c r="D406" i="2"/>
  <c r="I406" i="2" s="1"/>
  <c r="K406" i="2"/>
  <c r="L406" i="2"/>
  <c r="D407" i="2"/>
  <c r="I407" i="2" s="1"/>
  <c r="K407" i="2"/>
  <c r="L407" i="2"/>
  <c r="D408" i="2"/>
  <c r="I408" i="2" s="1"/>
  <c r="K408" i="2"/>
  <c r="L408" i="2"/>
  <c r="D409" i="2"/>
  <c r="I409" i="2" s="1"/>
  <c r="K409" i="2"/>
  <c r="L409" i="2"/>
  <c r="D410" i="2"/>
  <c r="I410" i="2" s="1"/>
  <c r="K410" i="2"/>
  <c r="L410" i="2"/>
  <c r="D411" i="2"/>
  <c r="I411" i="2"/>
  <c r="K411" i="2"/>
  <c r="L411" i="2"/>
  <c r="D412" i="2"/>
  <c r="I412" i="2" s="1"/>
  <c r="K412" i="2"/>
  <c r="L412" i="2"/>
  <c r="D413" i="2"/>
  <c r="I413" i="2" s="1"/>
  <c r="K413" i="2"/>
  <c r="L413" i="2"/>
  <c r="D414" i="2"/>
  <c r="I414" i="2" s="1"/>
  <c r="K414" i="2"/>
  <c r="L414" i="2"/>
  <c r="D415" i="2"/>
  <c r="I415" i="2"/>
  <c r="K415" i="2"/>
  <c r="L415" i="2"/>
  <c r="D416" i="2"/>
  <c r="I416" i="2" s="1"/>
  <c r="K416" i="2"/>
  <c r="L416" i="2"/>
  <c r="D417" i="2"/>
  <c r="I417" i="2" s="1"/>
  <c r="K417" i="2"/>
  <c r="L417" i="2"/>
  <c r="D418" i="2"/>
  <c r="I418" i="2" s="1"/>
  <c r="K418" i="2"/>
  <c r="L418" i="2"/>
  <c r="D419" i="2"/>
  <c r="I419" i="2" s="1"/>
  <c r="K419" i="2"/>
  <c r="L419" i="2"/>
  <c r="D420" i="2"/>
  <c r="I420" i="2" s="1"/>
  <c r="K420" i="2"/>
  <c r="L420" i="2"/>
  <c r="D421" i="2"/>
  <c r="I421" i="2"/>
  <c r="K421" i="2"/>
  <c r="L421" i="2"/>
  <c r="D422" i="2"/>
  <c r="I422" i="2" s="1"/>
  <c r="K422" i="2"/>
  <c r="L422" i="2"/>
  <c r="D423" i="2"/>
  <c r="I423" i="2" s="1"/>
  <c r="K423" i="2"/>
  <c r="L423" i="2"/>
  <c r="D424" i="2"/>
  <c r="I424" i="2" s="1"/>
  <c r="K424" i="2"/>
  <c r="L424" i="2"/>
  <c r="D425" i="2"/>
  <c r="I425" i="2" s="1"/>
  <c r="K425" i="2"/>
  <c r="L425" i="2"/>
  <c r="D426" i="2"/>
  <c r="I426" i="2" s="1"/>
  <c r="K426" i="2"/>
  <c r="L426" i="2"/>
  <c r="D427" i="2"/>
  <c r="I427" i="2"/>
  <c r="K427" i="2"/>
  <c r="L427" i="2"/>
  <c r="D428" i="2"/>
  <c r="I428" i="2" s="1"/>
  <c r="K428" i="2"/>
  <c r="L428" i="2"/>
  <c r="D429" i="2"/>
  <c r="I429" i="2" s="1"/>
  <c r="K429" i="2"/>
  <c r="L429" i="2"/>
  <c r="D430" i="2"/>
  <c r="I430" i="2" s="1"/>
  <c r="K430" i="2"/>
  <c r="L430" i="2"/>
  <c r="D431" i="2"/>
  <c r="I431" i="2"/>
  <c r="K431" i="2"/>
  <c r="L431" i="2"/>
  <c r="D432" i="2"/>
  <c r="I432" i="2" s="1"/>
  <c r="K432" i="2"/>
  <c r="L432" i="2"/>
  <c r="D433" i="2"/>
  <c r="I433" i="2" s="1"/>
  <c r="K433" i="2"/>
  <c r="L433" i="2"/>
  <c r="D434" i="2"/>
  <c r="I434" i="2" s="1"/>
  <c r="K434" i="2"/>
  <c r="L434" i="2"/>
  <c r="D435" i="2"/>
  <c r="I435" i="2" s="1"/>
  <c r="K435" i="2"/>
  <c r="L435" i="2"/>
  <c r="D436" i="2"/>
  <c r="I436" i="2" s="1"/>
  <c r="K436" i="2"/>
  <c r="L436" i="2"/>
  <c r="D437" i="2"/>
  <c r="I437" i="2"/>
  <c r="K437" i="2"/>
  <c r="L437" i="2"/>
  <c r="D438" i="2"/>
  <c r="I438" i="2" s="1"/>
  <c r="K438" i="2"/>
  <c r="L438" i="2"/>
  <c r="D439" i="2"/>
  <c r="I439" i="2" s="1"/>
  <c r="K439" i="2"/>
  <c r="L439" i="2"/>
  <c r="D440" i="2"/>
  <c r="I440" i="2" s="1"/>
  <c r="K440" i="2"/>
  <c r="L440" i="2"/>
  <c r="D441" i="2"/>
  <c r="I441" i="2" s="1"/>
  <c r="K441" i="2"/>
  <c r="L441" i="2"/>
  <c r="D442" i="2"/>
  <c r="I442" i="2" s="1"/>
  <c r="K442" i="2"/>
  <c r="L442" i="2"/>
  <c r="D443" i="2"/>
  <c r="I443" i="2"/>
  <c r="K443" i="2"/>
  <c r="L443" i="2"/>
  <c r="D444" i="2"/>
  <c r="I444" i="2" s="1"/>
  <c r="K444" i="2"/>
  <c r="L444" i="2"/>
  <c r="D445" i="2"/>
  <c r="I445" i="2" s="1"/>
  <c r="K445" i="2"/>
  <c r="L445" i="2"/>
  <c r="D446" i="2"/>
  <c r="I446" i="2" s="1"/>
  <c r="K446" i="2"/>
  <c r="L446" i="2"/>
  <c r="D447" i="2"/>
  <c r="I447" i="2"/>
  <c r="K447" i="2"/>
  <c r="L447" i="2"/>
  <c r="D448" i="2"/>
  <c r="I448" i="2" s="1"/>
  <c r="K448" i="2"/>
  <c r="L448" i="2"/>
  <c r="D449" i="2"/>
  <c r="I449" i="2" s="1"/>
  <c r="K449" i="2"/>
  <c r="L449" i="2"/>
  <c r="D450" i="2"/>
  <c r="I450" i="2" s="1"/>
  <c r="K450" i="2"/>
  <c r="L450" i="2"/>
  <c r="D451" i="2"/>
  <c r="I451" i="2" s="1"/>
  <c r="K451" i="2"/>
  <c r="L451" i="2"/>
  <c r="D452" i="2"/>
  <c r="I452" i="2" s="1"/>
  <c r="K452" i="2"/>
  <c r="L452" i="2"/>
  <c r="D453" i="2"/>
  <c r="I453" i="2"/>
  <c r="K453" i="2"/>
  <c r="L453" i="2"/>
  <c r="D454" i="2"/>
  <c r="I454" i="2" s="1"/>
  <c r="K454" i="2"/>
  <c r="L454" i="2"/>
  <c r="D455" i="2"/>
  <c r="I455" i="2" s="1"/>
  <c r="K455" i="2"/>
  <c r="L455" i="2"/>
  <c r="D456" i="2"/>
  <c r="I456" i="2" s="1"/>
  <c r="K456" i="2"/>
  <c r="L456" i="2"/>
  <c r="D457" i="2"/>
  <c r="I457" i="2" s="1"/>
  <c r="K457" i="2"/>
  <c r="L457" i="2"/>
  <c r="D458" i="2"/>
  <c r="I458" i="2" s="1"/>
  <c r="K458" i="2"/>
  <c r="L458" i="2"/>
  <c r="D459" i="2"/>
  <c r="I459" i="2"/>
  <c r="K459" i="2"/>
  <c r="L459" i="2"/>
  <c r="D460" i="2"/>
  <c r="I460" i="2" s="1"/>
  <c r="K460" i="2"/>
  <c r="L460" i="2"/>
  <c r="D461" i="2"/>
  <c r="I461" i="2" s="1"/>
  <c r="K461" i="2"/>
  <c r="L461" i="2"/>
  <c r="D462" i="2"/>
  <c r="I462" i="2" s="1"/>
  <c r="K462" i="2"/>
  <c r="L462" i="2"/>
  <c r="D463" i="2"/>
  <c r="I463" i="2"/>
  <c r="K463" i="2"/>
  <c r="L463" i="2"/>
  <c r="D464" i="2"/>
  <c r="I464" i="2" s="1"/>
  <c r="K464" i="2"/>
  <c r="L464" i="2"/>
  <c r="D465" i="2"/>
  <c r="I465" i="2" s="1"/>
  <c r="K465" i="2"/>
  <c r="L465" i="2"/>
  <c r="D466" i="2"/>
  <c r="I466" i="2" s="1"/>
  <c r="K466" i="2"/>
  <c r="L466" i="2"/>
  <c r="D467" i="2"/>
  <c r="I467" i="2" s="1"/>
  <c r="K467" i="2"/>
  <c r="L467" i="2"/>
  <c r="D468" i="2"/>
  <c r="I468" i="2"/>
  <c r="K468" i="2"/>
  <c r="L468" i="2"/>
  <c r="D469" i="2"/>
  <c r="I469" i="2" s="1"/>
  <c r="K469" i="2"/>
  <c r="L469" i="2"/>
  <c r="D470" i="2"/>
  <c r="I470" i="2"/>
  <c r="K470" i="2"/>
  <c r="L470" i="2"/>
  <c r="D471" i="2"/>
  <c r="I471" i="2" s="1"/>
  <c r="K471" i="2"/>
  <c r="L471" i="2"/>
  <c r="D472" i="2"/>
  <c r="I472" i="2"/>
  <c r="K472" i="2"/>
  <c r="L472" i="2"/>
  <c r="D473" i="2"/>
  <c r="I473" i="2" s="1"/>
  <c r="K473" i="2"/>
  <c r="L473" i="2"/>
  <c r="D474" i="2"/>
  <c r="I474" i="2"/>
  <c r="K474" i="2"/>
  <c r="L474" i="2"/>
  <c r="D475" i="2"/>
  <c r="I475" i="2" s="1"/>
  <c r="K475" i="2"/>
  <c r="L475" i="2"/>
  <c r="D476" i="2"/>
  <c r="I476" i="2"/>
  <c r="K476" i="2"/>
  <c r="L476" i="2"/>
  <c r="D477" i="2"/>
  <c r="I477" i="2" s="1"/>
  <c r="K477" i="2"/>
  <c r="L477" i="2"/>
  <c r="D478" i="2"/>
  <c r="I478" i="2"/>
  <c r="K478" i="2"/>
  <c r="L478" i="2"/>
  <c r="D479" i="2"/>
  <c r="I479" i="2" s="1"/>
  <c r="K479" i="2"/>
  <c r="L479" i="2"/>
  <c r="D480" i="2"/>
  <c r="I480" i="2"/>
  <c r="K480" i="2"/>
  <c r="L480" i="2"/>
  <c r="D481" i="2"/>
  <c r="I481" i="2" s="1"/>
  <c r="K481" i="2"/>
  <c r="L481" i="2"/>
  <c r="D482" i="2"/>
  <c r="I482" i="2"/>
  <c r="K482" i="2"/>
  <c r="L482" i="2"/>
  <c r="D483" i="2"/>
  <c r="I483" i="2" s="1"/>
  <c r="K483" i="2"/>
  <c r="L483" i="2"/>
  <c r="D484" i="2"/>
  <c r="I484" i="2"/>
  <c r="K484" i="2"/>
  <c r="L484" i="2"/>
  <c r="D485" i="2"/>
  <c r="I485" i="2" s="1"/>
  <c r="K485" i="2"/>
  <c r="L485" i="2"/>
  <c r="D486" i="2"/>
  <c r="I486" i="2"/>
  <c r="K486" i="2"/>
  <c r="L486" i="2"/>
  <c r="D487" i="2"/>
  <c r="I487" i="2" s="1"/>
  <c r="K487" i="2"/>
  <c r="L487" i="2"/>
  <c r="D488" i="2"/>
  <c r="I488" i="2"/>
  <c r="K488" i="2"/>
  <c r="L488" i="2"/>
  <c r="D489" i="2"/>
  <c r="I489" i="2" s="1"/>
  <c r="K489" i="2"/>
  <c r="L489" i="2"/>
  <c r="D490" i="2"/>
  <c r="I490" i="2"/>
  <c r="K490" i="2"/>
  <c r="L490" i="2"/>
  <c r="D491" i="2"/>
  <c r="I491" i="2" s="1"/>
  <c r="K491" i="2"/>
  <c r="L491" i="2"/>
  <c r="D492" i="2"/>
  <c r="I492" i="2"/>
  <c r="K492" i="2"/>
  <c r="L492" i="2"/>
  <c r="D493" i="2"/>
  <c r="I493" i="2" s="1"/>
  <c r="K493" i="2"/>
  <c r="L493" i="2"/>
  <c r="D494" i="2"/>
  <c r="I494" i="2"/>
  <c r="K494" i="2"/>
  <c r="L494" i="2"/>
  <c r="D495" i="2"/>
  <c r="I495" i="2" s="1"/>
  <c r="K495" i="2"/>
  <c r="L495" i="2"/>
  <c r="D496" i="2"/>
  <c r="I496" i="2"/>
  <c r="K496" i="2"/>
  <c r="L496" i="2"/>
  <c r="D497" i="2"/>
  <c r="I497" i="2" s="1"/>
  <c r="K497" i="2"/>
  <c r="L497" i="2"/>
  <c r="D498" i="2"/>
  <c r="I498" i="2"/>
  <c r="K498" i="2"/>
  <c r="L498" i="2"/>
  <c r="D499" i="2"/>
  <c r="I499" i="2" s="1"/>
  <c r="K499" i="2"/>
  <c r="L499" i="2"/>
  <c r="D500" i="2"/>
  <c r="I500" i="2"/>
  <c r="K500" i="2"/>
  <c r="L500" i="2"/>
  <c r="D501" i="2"/>
  <c r="I501" i="2" s="1"/>
  <c r="K501" i="2"/>
  <c r="L501" i="2"/>
  <c r="D502" i="2"/>
  <c r="I502" i="2"/>
  <c r="K502" i="2"/>
  <c r="L502" i="2"/>
  <c r="D503" i="2"/>
  <c r="I503" i="2" s="1"/>
  <c r="K503" i="2"/>
  <c r="L503" i="2"/>
  <c r="D504" i="2"/>
  <c r="I504" i="2"/>
  <c r="K504" i="2"/>
  <c r="L504" i="2"/>
  <c r="D505" i="2"/>
  <c r="I505" i="2" s="1"/>
  <c r="K505" i="2"/>
  <c r="L505" i="2"/>
  <c r="D506" i="2"/>
  <c r="I506" i="2"/>
  <c r="K506" i="2"/>
  <c r="L506" i="2"/>
  <c r="D507" i="2"/>
  <c r="I507" i="2" s="1"/>
  <c r="K507" i="2"/>
  <c r="L507" i="2"/>
  <c r="D508" i="2"/>
  <c r="I508" i="2"/>
  <c r="K508" i="2"/>
  <c r="L508" i="2"/>
  <c r="D509" i="2"/>
  <c r="I509" i="2" s="1"/>
  <c r="K509" i="2"/>
  <c r="L509" i="2"/>
  <c r="D510" i="2"/>
  <c r="I510" i="2"/>
  <c r="K510" i="2"/>
  <c r="L510" i="2"/>
  <c r="D511" i="2"/>
  <c r="I511" i="2" s="1"/>
  <c r="K511" i="2"/>
  <c r="L511" i="2"/>
  <c r="D512" i="2"/>
  <c r="I512" i="2"/>
  <c r="K512" i="2"/>
  <c r="L512" i="2"/>
  <c r="D513" i="2"/>
  <c r="I513" i="2" s="1"/>
  <c r="K513" i="2"/>
  <c r="L513" i="2"/>
  <c r="D514" i="2"/>
  <c r="I514" i="2"/>
  <c r="K514" i="2"/>
  <c r="L514" i="2"/>
  <c r="D515" i="2"/>
  <c r="I515" i="2" s="1"/>
  <c r="K515" i="2"/>
  <c r="L515" i="2"/>
  <c r="D516" i="2"/>
  <c r="I516" i="2"/>
  <c r="K516" i="2"/>
  <c r="L516" i="2"/>
  <c r="D517" i="2"/>
  <c r="I517" i="2" s="1"/>
  <c r="K517" i="2"/>
  <c r="L517" i="2"/>
  <c r="D518" i="2"/>
  <c r="I518" i="2"/>
  <c r="K518" i="2"/>
  <c r="L518" i="2"/>
  <c r="D519" i="2"/>
  <c r="I519" i="2" s="1"/>
  <c r="K519" i="2"/>
  <c r="L519" i="2"/>
  <c r="D520" i="2"/>
  <c r="I520" i="2"/>
  <c r="K520" i="2"/>
  <c r="L520" i="2"/>
  <c r="D521" i="2"/>
  <c r="I521" i="2" s="1"/>
  <c r="K521" i="2"/>
  <c r="L521" i="2"/>
  <c r="D522" i="2"/>
  <c r="I522" i="2"/>
  <c r="K522" i="2"/>
  <c r="L522" i="2"/>
  <c r="D523" i="2"/>
  <c r="I523" i="2" s="1"/>
  <c r="K523" i="2"/>
  <c r="L523" i="2"/>
  <c r="D524" i="2"/>
  <c r="I524" i="2"/>
  <c r="K524" i="2"/>
  <c r="L524" i="2"/>
  <c r="D525" i="2"/>
  <c r="I525" i="2" s="1"/>
  <c r="K525" i="2"/>
  <c r="L525" i="2"/>
  <c r="D526" i="2"/>
  <c r="I526" i="2"/>
  <c r="K526" i="2"/>
  <c r="L526" i="2"/>
  <c r="D527" i="2"/>
  <c r="I527" i="2" s="1"/>
  <c r="K527" i="2"/>
  <c r="L527" i="2"/>
  <c r="D528" i="2"/>
  <c r="I528" i="2"/>
  <c r="K528" i="2"/>
  <c r="L528" i="2"/>
  <c r="D529" i="2"/>
  <c r="I529" i="2" s="1"/>
  <c r="K529" i="2"/>
  <c r="L529" i="2"/>
  <c r="D530" i="2"/>
  <c r="I530" i="2"/>
  <c r="K530" i="2"/>
  <c r="L530" i="2"/>
  <c r="D531" i="2"/>
  <c r="I531" i="2" s="1"/>
  <c r="K531" i="2"/>
  <c r="L531" i="2"/>
  <c r="D532" i="2"/>
  <c r="I532" i="2"/>
  <c r="K532" i="2"/>
  <c r="L532" i="2"/>
  <c r="D533" i="2"/>
  <c r="I533" i="2" s="1"/>
  <c r="K533" i="2"/>
  <c r="L533" i="2"/>
  <c r="D534" i="2"/>
  <c r="I534" i="2"/>
  <c r="K534" i="2"/>
  <c r="L534" i="2"/>
  <c r="D535" i="2"/>
  <c r="I535" i="2" s="1"/>
  <c r="K535" i="2"/>
  <c r="L535" i="2"/>
  <c r="D536" i="2"/>
  <c r="I536" i="2"/>
  <c r="K536" i="2"/>
  <c r="L536" i="2"/>
  <c r="D537" i="2"/>
  <c r="I537" i="2" s="1"/>
  <c r="K537" i="2"/>
  <c r="L537" i="2"/>
  <c r="D538" i="2"/>
  <c r="I538" i="2"/>
  <c r="K538" i="2"/>
  <c r="L538" i="2"/>
  <c r="D539" i="2"/>
  <c r="I539" i="2" s="1"/>
  <c r="K539" i="2"/>
  <c r="L539" i="2"/>
  <c r="D540" i="2"/>
  <c r="I540" i="2"/>
  <c r="K540" i="2"/>
  <c r="L540" i="2"/>
  <c r="D541" i="2"/>
  <c r="I541" i="2" s="1"/>
  <c r="K541" i="2"/>
  <c r="L541" i="2"/>
  <c r="D542" i="2"/>
  <c r="I542" i="2"/>
  <c r="K542" i="2"/>
  <c r="L542" i="2"/>
  <c r="D543" i="2"/>
  <c r="I543" i="2" s="1"/>
  <c r="K543" i="2"/>
  <c r="L543" i="2"/>
  <c r="D544" i="2"/>
  <c r="I544" i="2"/>
  <c r="K544" i="2"/>
  <c r="L544" i="2"/>
  <c r="D545" i="2"/>
  <c r="I545" i="2" s="1"/>
  <c r="K545" i="2"/>
  <c r="L545" i="2"/>
  <c r="D546" i="2"/>
  <c r="I546" i="2"/>
  <c r="K546" i="2"/>
  <c r="L546" i="2"/>
  <c r="D547" i="2"/>
  <c r="I547" i="2" s="1"/>
  <c r="K547" i="2"/>
  <c r="L547" i="2"/>
  <c r="D548" i="2"/>
  <c r="I548" i="2"/>
  <c r="K548" i="2"/>
  <c r="L548" i="2"/>
  <c r="D549" i="2"/>
  <c r="I549" i="2" s="1"/>
  <c r="K549" i="2"/>
  <c r="L549" i="2"/>
  <c r="D550" i="2"/>
  <c r="I550" i="2"/>
  <c r="K550" i="2"/>
  <c r="L550" i="2"/>
  <c r="D551" i="2"/>
  <c r="I551" i="2" s="1"/>
  <c r="K551" i="2"/>
  <c r="L551" i="2"/>
  <c r="D552" i="2"/>
  <c r="I552" i="2"/>
  <c r="K552" i="2"/>
  <c r="L552" i="2"/>
  <c r="D553" i="2"/>
  <c r="I553" i="2" s="1"/>
  <c r="K553" i="2"/>
  <c r="L553" i="2"/>
  <c r="D554" i="2"/>
  <c r="I554" i="2"/>
  <c r="K554" i="2"/>
  <c r="L554" i="2"/>
  <c r="D555" i="2"/>
  <c r="I555" i="2" s="1"/>
  <c r="K555" i="2"/>
  <c r="L555" i="2"/>
  <c r="D556" i="2"/>
  <c r="I556" i="2"/>
  <c r="K556" i="2"/>
  <c r="L556" i="2"/>
  <c r="D557" i="2"/>
  <c r="I557" i="2" s="1"/>
  <c r="K557" i="2"/>
  <c r="L557" i="2"/>
  <c r="D558" i="2"/>
  <c r="I558" i="2"/>
  <c r="K558" i="2"/>
  <c r="L558" i="2"/>
  <c r="D559" i="2"/>
  <c r="I559" i="2" s="1"/>
  <c r="K559" i="2"/>
  <c r="L559" i="2"/>
  <c r="D560" i="2"/>
  <c r="I560" i="2"/>
  <c r="K560" i="2"/>
  <c r="L560" i="2"/>
  <c r="D561" i="2"/>
  <c r="I561" i="2" s="1"/>
  <c r="K561" i="2"/>
  <c r="L561" i="2"/>
  <c r="D562" i="2"/>
  <c r="I562" i="2"/>
  <c r="K562" i="2"/>
  <c r="L562" i="2"/>
  <c r="D563" i="2"/>
  <c r="I563" i="2" s="1"/>
  <c r="K563" i="2"/>
  <c r="L563" i="2"/>
  <c r="D564" i="2"/>
  <c r="I564" i="2"/>
  <c r="K564" i="2"/>
  <c r="L564" i="2"/>
  <c r="D565" i="2"/>
  <c r="I565" i="2" s="1"/>
  <c r="K565" i="2"/>
  <c r="L565" i="2"/>
  <c r="D566" i="2"/>
  <c r="I566" i="2"/>
  <c r="K566" i="2"/>
  <c r="L566" i="2"/>
  <c r="D567" i="2"/>
  <c r="I567" i="2" s="1"/>
  <c r="K567" i="2"/>
  <c r="L567" i="2"/>
  <c r="D568" i="2"/>
  <c r="I568" i="2"/>
  <c r="K568" i="2"/>
  <c r="L568" i="2"/>
  <c r="D569" i="2"/>
  <c r="I569" i="2" s="1"/>
  <c r="K569" i="2"/>
  <c r="L569" i="2"/>
  <c r="D570" i="2"/>
  <c r="I570" i="2"/>
  <c r="K570" i="2"/>
  <c r="L570" i="2"/>
  <c r="D571" i="2"/>
  <c r="I571" i="2" s="1"/>
  <c r="K571" i="2"/>
  <c r="L571" i="2"/>
  <c r="D572" i="2"/>
  <c r="I572" i="2"/>
  <c r="K572" i="2"/>
  <c r="L572" i="2"/>
  <c r="D573" i="2"/>
  <c r="I573" i="2" s="1"/>
  <c r="K573" i="2"/>
  <c r="L573" i="2"/>
  <c r="D574" i="2"/>
  <c r="I574" i="2"/>
  <c r="K574" i="2"/>
  <c r="L574" i="2"/>
  <c r="D575" i="2"/>
  <c r="I575" i="2" s="1"/>
  <c r="K575" i="2"/>
  <c r="L575" i="2"/>
  <c r="D576" i="2"/>
  <c r="I576" i="2"/>
  <c r="K576" i="2"/>
  <c r="L576" i="2"/>
  <c r="D577" i="2"/>
  <c r="I577" i="2" s="1"/>
  <c r="K577" i="2"/>
  <c r="L577" i="2"/>
  <c r="D578" i="2"/>
  <c r="I578" i="2"/>
  <c r="K578" i="2"/>
  <c r="L578" i="2"/>
  <c r="D579" i="2"/>
  <c r="I579" i="2" s="1"/>
  <c r="K579" i="2"/>
  <c r="L579" i="2"/>
  <c r="D580" i="2"/>
  <c r="I580" i="2"/>
  <c r="K580" i="2"/>
  <c r="L580" i="2"/>
  <c r="D581" i="2"/>
  <c r="I581" i="2" s="1"/>
  <c r="K581" i="2"/>
  <c r="L581" i="2"/>
  <c r="D582" i="2"/>
  <c r="I582" i="2"/>
  <c r="K582" i="2"/>
  <c r="L582" i="2"/>
  <c r="D583" i="2"/>
  <c r="I583" i="2" s="1"/>
  <c r="K583" i="2"/>
  <c r="L583" i="2"/>
  <c r="D584" i="2"/>
  <c r="I584" i="2"/>
  <c r="K584" i="2"/>
  <c r="L584" i="2"/>
  <c r="D585" i="2"/>
  <c r="I585" i="2" s="1"/>
  <c r="K585" i="2"/>
  <c r="L585" i="2"/>
  <c r="D586" i="2"/>
  <c r="I586" i="2"/>
  <c r="K586" i="2"/>
  <c r="L586" i="2"/>
  <c r="D587" i="2"/>
  <c r="I587" i="2" s="1"/>
  <c r="K587" i="2"/>
  <c r="L587" i="2"/>
  <c r="D588" i="2"/>
  <c r="I588" i="2"/>
  <c r="K588" i="2"/>
  <c r="L588" i="2"/>
  <c r="D589" i="2"/>
  <c r="I589" i="2" s="1"/>
  <c r="K589" i="2"/>
  <c r="L589" i="2"/>
  <c r="D590" i="2"/>
  <c r="I590" i="2"/>
  <c r="K590" i="2"/>
  <c r="L590" i="2"/>
  <c r="D591" i="2"/>
  <c r="I591" i="2" s="1"/>
  <c r="K591" i="2"/>
  <c r="L591" i="2"/>
  <c r="D592" i="2"/>
  <c r="I592" i="2"/>
  <c r="K592" i="2"/>
  <c r="L592" i="2"/>
  <c r="D593" i="2"/>
  <c r="I593" i="2" s="1"/>
  <c r="K593" i="2"/>
  <c r="L593" i="2"/>
  <c r="D594" i="2"/>
  <c r="I594" i="2"/>
  <c r="K594" i="2"/>
  <c r="L594" i="2"/>
  <c r="D595" i="2"/>
  <c r="I595" i="2" s="1"/>
  <c r="K595" i="2"/>
  <c r="L595" i="2"/>
  <c r="D596" i="2"/>
  <c r="I596" i="2"/>
  <c r="K596" i="2"/>
  <c r="L596" i="2"/>
  <c r="D597" i="2"/>
  <c r="I597" i="2" s="1"/>
  <c r="K597" i="2"/>
  <c r="L597" i="2"/>
  <c r="D598" i="2"/>
  <c r="I598" i="2"/>
  <c r="K598" i="2"/>
  <c r="L598" i="2"/>
  <c r="D599" i="2"/>
  <c r="I599" i="2" s="1"/>
  <c r="K599" i="2"/>
  <c r="L599" i="2"/>
  <c r="D600" i="2"/>
  <c r="I600" i="2"/>
  <c r="K600" i="2"/>
  <c r="L600" i="2"/>
  <c r="D601" i="2"/>
  <c r="I601" i="2" s="1"/>
  <c r="K601" i="2"/>
  <c r="L601" i="2"/>
  <c r="D602" i="2"/>
  <c r="I602" i="2"/>
  <c r="K602" i="2"/>
  <c r="L602" i="2"/>
  <c r="D603" i="2"/>
  <c r="I603" i="2" s="1"/>
  <c r="K603" i="2"/>
  <c r="L603" i="2"/>
  <c r="D604" i="2"/>
  <c r="I604" i="2"/>
  <c r="K604" i="2"/>
  <c r="L604" i="2"/>
  <c r="D605" i="2"/>
  <c r="I605" i="2" s="1"/>
  <c r="K605" i="2"/>
  <c r="L605" i="2"/>
  <c r="D606" i="2"/>
  <c r="I606" i="2"/>
  <c r="K606" i="2"/>
  <c r="L606" i="2"/>
  <c r="D607" i="2"/>
  <c r="I607" i="2" s="1"/>
  <c r="K607" i="2"/>
  <c r="L607" i="2"/>
  <c r="D608" i="2"/>
  <c r="I608" i="2"/>
  <c r="K608" i="2"/>
  <c r="L608" i="2"/>
  <c r="D609" i="2"/>
  <c r="I609" i="2" s="1"/>
  <c r="K609" i="2"/>
  <c r="L609" i="2"/>
  <c r="D610" i="2"/>
  <c r="I610" i="2"/>
  <c r="K610" i="2"/>
  <c r="L610" i="2"/>
  <c r="D611" i="2"/>
  <c r="I611" i="2" s="1"/>
  <c r="K611" i="2"/>
  <c r="L611" i="2"/>
  <c r="D612" i="2"/>
  <c r="I612" i="2"/>
  <c r="K612" i="2"/>
  <c r="L612" i="2"/>
  <c r="D613" i="2"/>
  <c r="I613" i="2" s="1"/>
  <c r="K613" i="2"/>
  <c r="L613" i="2"/>
  <c r="D614" i="2"/>
  <c r="I614" i="2"/>
  <c r="K614" i="2"/>
  <c r="L614" i="2"/>
  <c r="D615" i="2"/>
  <c r="I615" i="2" s="1"/>
  <c r="K615" i="2"/>
  <c r="L615" i="2"/>
  <c r="D616" i="2"/>
  <c r="I616" i="2"/>
  <c r="K616" i="2"/>
  <c r="L616" i="2"/>
  <c r="D617" i="2"/>
  <c r="I617" i="2" s="1"/>
  <c r="K617" i="2"/>
  <c r="L617" i="2"/>
  <c r="D618" i="2"/>
  <c r="I618" i="2"/>
  <c r="K618" i="2"/>
  <c r="L618" i="2"/>
  <c r="D619" i="2"/>
  <c r="I619" i="2" s="1"/>
  <c r="K619" i="2"/>
  <c r="L619" i="2"/>
  <c r="D620" i="2"/>
  <c r="I620" i="2"/>
  <c r="K620" i="2"/>
  <c r="L620" i="2"/>
  <c r="D621" i="2"/>
  <c r="I621" i="2" s="1"/>
  <c r="K621" i="2"/>
  <c r="L621" i="2"/>
  <c r="D622" i="2"/>
  <c r="I622" i="2"/>
  <c r="K622" i="2"/>
  <c r="L622" i="2"/>
  <c r="D623" i="2"/>
  <c r="I623" i="2" s="1"/>
  <c r="K623" i="2"/>
  <c r="L623" i="2"/>
  <c r="D624" i="2"/>
  <c r="I624" i="2"/>
  <c r="K624" i="2"/>
  <c r="L624" i="2"/>
  <c r="D625" i="2"/>
  <c r="I625" i="2" s="1"/>
  <c r="K625" i="2"/>
  <c r="L625" i="2"/>
  <c r="D626" i="2"/>
  <c r="I626" i="2"/>
  <c r="K626" i="2"/>
  <c r="L626" i="2"/>
  <c r="D627" i="2"/>
  <c r="I627" i="2" s="1"/>
  <c r="K627" i="2"/>
  <c r="L627" i="2"/>
  <c r="D628" i="2"/>
  <c r="I628" i="2"/>
  <c r="K628" i="2"/>
  <c r="L628" i="2"/>
  <c r="D629" i="2"/>
  <c r="I629" i="2" s="1"/>
  <c r="K629" i="2"/>
  <c r="L629" i="2"/>
  <c r="D630" i="2"/>
  <c r="I630" i="2"/>
  <c r="K630" i="2"/>
  <c r="L630" i="2"/>
  <c r="D631" i="2"/>
  <c r="I631" i="2" s="1"/>
  <c r="K631" i="2"/>
  <c r="L631" i="2"/>
  <c r="D632" i="2"/>
  <c r="I632" i="2"/>
  <c r="K632" i="2"/>
  <c r="L632" i="2"/>
  <c r="D633" i="2"/>
  <c r="I633" i="2" s="1"/>
  <c r="K633" i="2"/>
  <c r="L633" i="2"/>
  <c r="D634" i="2"/>
  <c r="I634" i="2"/>
  <c r="K634" i="2"/>
  <c r="L634" i="2"/>
  <c r="D635" i="2"/>
  <c r="I635" i="2" s="1"/>
  <c r="K635" i="2"/>
  <c r="L635" i="2"/>
  <c r="D636" i="2"/>
  <c r="I636" i="2"/>
  <c r="K636" i="2"/>
  <c r="L636" i="2"/>
  <c r="D637" i="2"/>
  <c r="I637" i="2" s="1"/>
  <c r="K637" i="2"/>
  <c r="L637" i="2"/>
  <c r="D638" i="2"/>
  <c r="I638" i="2"/>
  <c r="K638" i="2"/>
  <c r="L638" i="2"/>
  <c r="D639" i="2"/>
  <c r="I639" i="2" s="1"/>
  <c r="K639" i="2"/>
  <c r="L639" i="2"/>
  <c r="D640" i="2"/>
  <c r="I640" i="2"/>
  <c r="K640" i="2"/>
  <c r="L640" i="2"/>
  <c r="D641" i="2"/>
  <c r="I641" i="2" s="1"/>
  <c r="K641" i="2"/>
  <c r="L641" i="2"/>
  <c r="D642" i="2"/>
  <c r="I642" i="2"/>
  <c r="K642" i="2"/>
  <c r="L642" i="2"/>
  <c r="D643" i="2"/>
  <c r="I643" i="2" s="1"/>
  <c r="K643" i="2"/>
  <c r="L643" i="2"/>
  <c r="D644" i="2"/>
  <c r="I644" i="2"/>
  <c r="K644" i="2"/>
  <c r="L644" i="2"/>
  <c r="D645" i="2"/>
  <c r="I645" i="2" s="1"/>
  <c r="K645" i="2"/>
  <c r="L645" i="2"/>
  <c r="D646" i="2"/>
  <c r="I646" i="2"/>
  <c r="K646" i="2"/>
  <c r="L646" i="2"/>
  <c r="D647" i="2"/>
  <c r="I647" i="2" s="1"/>
  <c r="K647" i="2"/>
  <c r="L647" i="2"/>
  <c r="D648" i="2"/>
  <c r="I648" i="2"/>
  <c r="K648" i="2"/>
  <c r="L648" i="2"/>
  <c r="D649" i="2"/>
  <c r="I649" i="2" s="1"/>
  <c r="K649" i="2"/>
  <c r="L649" i="2"/>
  <c r="D650" i="2"/>
  <c r="I650" i="2"/>
  <c r="K650" i="2"/>
  <c r="L650" i="2"/>
  <c r="D651" i="2"/>
  <c r="I651" i="2" s="1"/>
  <c r="K651" i="2"/>
  <c r="L651" i="2"/>
  <c r="D652" i="2"/>
  <c r="I652" i="2"/>
  <c r="K652" i="2"/>
  <c r="L652" i="2"/>
  <c r="D653" i="2"/>
  <c r="I653" i="2" s="1"/>
  <c r="K653" i="2"/>
  <c r="L653" i="2"/>
  <c r="D654" i="2"/>
  <c r="I654" i="2"/>
  <c r="K654" i="2"/>
  <c r="L654" i="2"/>
  <c r="D655" i="2"/>
  <c r="I655" i="2" s="1"/>
  <c r="K655" i="2"/>
  <c r="L655" i="2"/>
  <c r="D656" i="2"/>
  <c r="I656" i="2"/>
  <c r="K656" i="2"/>
  <c r="L656" i="2"/>
  <c r="D657" i="2"/>
  <c r="I657" i="2" s="1"/>
  <c r="K657" i="2"/>
  <c r="L657" i="2"/>
  <c r="D658" i="2"/>
  <c r="I658" i="2"/>
  <c r="K658" i="2"/>
  <c r="L658" i="2"/>
  <c r="D659" i="2"/>
  <c r="I659" i="2" s="1"/>
  <c r="K659" i="2"/>
  <c r="L659" i="2"/>
  <c r="D660" i="2"/>
  <c r="I660" i="2"/>
  <c r="K660" i="2"/>
  <c r="L660" i="2"/>
  <c r="D661" i="2"/>
  <c r="I661" i="2" s="1"/>
  <c r="K661" i="2"/>
  <c r="L661" i="2"/>
  <c r="D662" i="2"/>
  <c r="I662" i="2"/>
  <c r="K662" i="2"/>
  <c r="L662" i="2"/>
  <c r="D663" i="2"/>
  <c r="I663" i="2" s="1"/>
  <c r="K663" i="2"/>
  <c r="L663" i="2"/>
  <c r="D664" i="2"/>
  <c r="I664" i="2"/>
  <c r="K664" i="2"/>
  <c r="L664" i="2"/>
  <c r="D665" i="2"/>
  <c r="I665" i="2" s="1"/>
  <c r="K665" i="2"/>
  <c r="L665" i="2"/>
  <c r="D666" i="2"/>
  <c r="I666" i="2"/>
  <c r="K666" i="2"/>
  <c r="L666" i="2"/>
  <c r="D667" i="2"/>
  <c r="I667" i="2" s="1"/>
  <c r="K667" i="2"/>
  <c r="L667" i="2"/>
  <c r="D668" i="2"/>
  <c r="I668" i="2"/>
  <c r="K668" i="2"/>
  <c r="L668" i="2"/>
  <c r="D669" i="2"/>
  <c r="I669" i="2" s="1"/>
  <c r="K669" i="2"/>
  <c r="L669" i="2"/>
  <c r="D670" i="2"/>
  <c r="I670" i="2"/>
  <c r="K670" i="2"/>
  <c r="L670" i="2"/>
  <c r="D671" i="2"/>
  <c r="I671" i="2" s="1"/>
  <c r="K671" i="2"/>
  <c r="L671" i="2"/>
  <c r="D672" i="2"/>
  <c r="I672" i="2"/>
  <c r="K672" i="2"/>
  <c r="L672" i="2"/>
  <c r="D673" i="2"/>
  <c r="I673" i="2" s="1"/>
  <c r="K673" i="2"/>
  <c r="L673" i="2"/>
  <c r="D674" i="2"/>
  <c r="I674" i="2"/>
  <c r="K674" i="2"/>
  <c r="L674" i="2"/>
  <c r="D675" i="2"/>
  <c r="I675" i="2" s="1"/>
  <c r="K675" i="2"/>
  <c r="L675" i="2"/>
  <c r="D676" i="2"/>
  <c r="I676" i="2"/>
  <c r="K676" i="2"/>
  <c r="L676" i="2"/>
  <c r="D677" i="2"/>
  <c r="I677" i="2" s="1"/>
  <c r="K677" i="2"/>
  <c r="L677" i="2"/>
  <c r="D678" i="2"/>
  <c r="I678" i="2"/>
  <c r="K678" i="2"/>
  <c r="L678" i="2"/>
  <c r="D679" i="2"/>
  <c r="I679" i="2" s="1"/>
  <c r="K679" i="2"/>
  <c r="L679" i="2"/>
  <c r="D680" i="2"/>
  <c r="I680" i="2"/>
  <c r="K680" i="2"/>
  <c r="L680" i="2"/>
  <c r="D681" i="2"/>
  <c r="I681" i="2" s="1"/>
  <c r="K681" i="2"/>
  <c r="L681" i="2"/>
  <c r="D682" i="2"/>
  <c r="I682" i="2"/>
  <c r="K682" i="2"/>
  <c r="L682" i="2"/>
  <c r="D683" i="2"/>
  <c r="I683" i="2" s="1"/>
  <c r="K683" i="2"/>
  <c r="L683" i="2"/>
  <c r="D684" i="2"/>
  <c r="I684" i="2" s="1"/>
  <c r="K684" i="2"/>
  <c r="L684" i="2"/>
  <c r="D685" i="2"/>
  <c r="I685" i="2" s="1"/>
  <c r="K685" i="2"/>
  <c r="L685" i="2"/>
  <c r="D686" i="2"/>
  <c r="I686" i="2" s="1"/>
  <c r="K686" i="2"/>
  <c r="L686" i="2"/>
  <c r="D687" i="2"/>
  <c r="I687" i="2" s="1"/>
  <c r="K687" i="2"/>
  <c r="L687" i="2"/>
  <c r="D688" i="2"/>
  <c r="I688" i="2" s="1"/>
  <c r="K688" i="2"/>
  <c r="L688" i="2"/>
  <c r="D689" i="2"/>
  <c r="I689" i="2" s="1"/>
  <c r="K689" i="2"/>
  <c r="L689" i="2"/>
  <c r="D690" i="2"/>
  <c r="I690" i="2"/>
  <c r="K690" i="2"/>
  <c r="L690" i="2"/>
  <c r="D691" i="2"/>
  <c r="I691" i="2" s="1"/>
  <c r="K691" i="2"/>
  <c r="L691" i="2"/>
  <c r="D692" i="2"/>
  <c r="I692" i="2"/>
  <c r="K692" i="2"/>
  <c r="L692" i="2"/>
  <c r="D693" i="2"/>
  <c r="I693" i="2" s="1"/>
  <c r="K693" i="2"/>
  <c r="L693" i="2"/>
  <c r="D694" i="2"/>
  <c r="I694" i="2" s="1"/>
  <c r="K694" i="2"/>
  <c r="L694" i="2"/>
  <c r="D695" i="2"/>
  <c r="I695" i="2" s="1"/>
  <c r="K695" i="2"/>
  <c r="L695" i="2"/>
  <c r="D696" i="2"/>
  <c r="I696" i="2" s="1"/>
  <c r="K696" i="2"/>
  <c r="L696" i="2"/>
  <c r="D697" i="2"/>
  <c r="I697" i="2" s="1"/>
  <c r="K697" i="2"/>
  <c r="L697" i="2"/>
  <c r="D698" i="2"/>
  <c r="I698" i="2"/>
  <c r="K698" i="2"/>
  <c r="L698" i="2"/>
  <c r="D699" i="2"/>
  <c r="I699" i="2" s="1"/>
  <c r="K699" i="2"/>
  <c r="L699" i="2"/>
  <c r="D700" i="2"/>
  <c r="I700" i="2" s="1"/>
  <c r="K700" i="2"/>
  <c r="L700" i="2"/>
  <c r="D701" i="2"/>
  <c r="I701" i="2" s="1"/>
  <c r="K701" i="2"/>
  <c r="L701" i="2"/>
  <c r="D702" i="2"/>
  <c r="I702" i="2" s="1"/>
  <c r="K702" i="2"/>
  <c r="L702" i="2"/>
  <c r="D703" i="2"/>
  <c r="I703" i="2" s="1"/>
  <c r="K703" i="2"/>
  <c r="L703" i="2"/>
  <c r="D704" i="2"/>
  <c r="I704" i="2" s="1"/>
  <c r="K704" i="2"/>
  <c r="L704" i="2"/>
  <c r="D705" i="2"/>
  <c r="I705" i="2" s="1"/>
  <c r="K705" i="2"/>
  <c r="L705" i="2"/>
  <c r="D706" i="2"/>
  <c r="I706" i="2"/>
  <c r="K706" i="2"/>
  <c r="L706" i="2"/>
  <c r="D707" i="2"/>
  <c r="I707" i="2" s="1"/>
  <c r="K707" i="2"/>
  <c r="L707" i="2"/>
  <c r="D708" i="2"/>
  <c r="I708" i="2"/>
  <c r="K708" i="2"/>
  <c r="L708" i="2"/>
  <c r="D709" i="2"/>
  <c r="I709" i="2" s="1"/>
  <c r="K709" i="2"/>
  <c r="L709" i="2"/>
  <c r="D710" i="2"/>
  <c r="I710" i="2" s="1"/>
  <c r="K710" i="2"/>
  <c r="L710" i="2"/>
  <c r="D711" i="2"/>
  <c r="I711" i="2" s="1"/>
  <c r="K711" i="2"/>
  <c r="L711" i="2"/>
  <c r="D712" i="2"/>
  <c r="I712" i="2" s="1"/>
  <c r="K712" i="2"/>
  <c r="L712" i="2"/>
  <c r="D713" i="2"/>
  <c r="I713" i="2" s="1"/>
  <c r="K713" i="2"/>
  <c r="L713" i="2"/>
  <c r="D714" i="2"/>
  <c r="I714" i="2"/>
  <c r="K714" i="2"/>
  <c r="L714" i="2"/>
  <c r="D715" i="2"/>
  <c r="I715" i="2" s="1"/>
  <c r="K715" i="2"/>
  <c r="L715" i="2"/>
  <c r="D716" i="2"/>
  <c r="I716" i="2" s="1"/>
  <c r="K716" i="2"/>
  <c r="L716" i="2"/>
  <c r="D717" i="2"/>
  <c r="I717" i="2" s="1"/>
  <c r="K717" i="2"/>
  <c r="L717" i="2"/>
  <c r="D718" i="2"/>
  <c r="I718" i="2" s="1"/>
  <c r="K718" i="2"/>
  <c r="L718" i="2"/>
  <c r="D719" i="2"/>
  <c r="I719" i="2" s="1"/>
  <c r="K719" i="2"/>
  <c r="L719" i="2"/>
  <c r="D720" i="2"/>
  <c r="I720" i="2" s="1"/>
  <c r="K720" i="2"/>
  <c r="L720" i="2"/>
  <c r="D721" i="2"/>
  <c r="I721" i="2" s="1"/>
  <c r="K721" i="2"/>
  <c r="L721" i="2"/>
  <c r="D722" i="2"/>
  <c r="I722" i="2"/>
  <c r="K722" i="2"/>
  <c r="L722" i="2"/>
  <c r="D723" i="2"/>
  <c r="I723" i="2" s="1"/>
  <c r="K723" i="2"/>
  <c r="L723" i="2"/>
  <c r="D724" i="2"/>
  <c r="I724" i="2"/>
  <c r="K724" i="2"/>
  <c r="L724" i="2"/>
  <c r="D725" i="2"/>
  <c r="I725" i="2" s="1"/>
  <c r="K725" i="2"/>
  <c r="L725" i="2"/>
  <c r="D726" i="2"/>
  <c r="I726" i="2" s="1"/>
  <c r="K726" i="2"/>
  <c r="L726" i="2"/>
  <c r="D727" i="2"/>
  <c r="I727" i="2" s="1"/>
  <c r="K727" i="2"/>
  <c r="L727" i="2"/>
  <c r="D728" i="2"/>
  <c r="I728" i="2" s="1"/>
  <c r="K728" i="2"/>
  <c r="L728" i="2"/>
  <c r="D729" i="2"/>
  <c r="I729" i="2" s="1"/>
  <c r="K729" i="2"/>
  <c r="L729" i="2"/>
  <c r="D730" i="2"/>
  <c r="I730" i="2"/>
  <c r="K730" i="2"/>
  <c r="L730" i="2"/>
  <c r="D731" i="2"/>
  <c r="I731" i="2" s="1"/>
  <c r="K731" i="2"/>
  <c r="L731" i="2"/>
  <c r="D732" i="2"/>
  <c r="I732" i="2" s="1"/>
  <c r="K732" i="2"/>
  <c r="L732" i="2"/>
  <c r="D733" i="2"/>
  <c r="I733" i="2" s="1"/>
  <c r="K733" i="2"/>
  <c r="L733" i="2"/>
  <c r="D734" i="2"/>
  <c r="I734" i="2" s="1"/>
  <c r="K734" i="2"/>
  <c r="L734" i="2"/>
  <c r="D735" i="2"/>
  <c r="I735" i="2" s="1"/>
  <c r="K735" i="2"/>
  <c r="L735" i="2"/>
  <c r="D736" i="2"/>
  <c r="I736" i="2" s="1"/>
  <c r="K736" i="2"/>
  <c r="L736" i="2"/>
  <c r="D737" i="2"/>
  <c r="I737" i="2" s="1"/>
  <c r="K737" i="2"/>
  <c r="L737" i="2"/>
  <c r="D738" i="2"/>
  <c r="I738" i="2"/>
  <c r="K738" i="2"/>
  <c r="L738" i="2"/>
  <c r="D739" i="2"/>
  <c r="I739" i="2" s="1"/>
  <c r="K739" i="2"/>
  <c r="L739" i="2"/>
  <c r="D740" i="2"/>
  <c r="I740" i="2"/>
  <c r="K740" i="2"/>
  <c r="L740" i="2"/>
  <c r="D741" i="2"/>
  <c r="I741" i="2" s="1"/>
  <c r="K741" i="2"/>
  <c r="L741" i="2"/>
  <c r="D742" i="2"/>
  <c r="I742" i="2" s="1"/>
  <c r="K742" i="2"/>
  <c r="L742" i="2"/>
  <c r="D743" i="2"/>
  <c r="I743" i="2" s="1"/>
  <c r="K743" i="2"/>
  <c r="L743" i="2"/>
  <c r="D744" i="2"/>
  <c r="I744" i="2" s="1"/>
  <c r="K744" i="2"/>
  <c r="L744" i="2"/>
  <c r="D745" i="2"/>
  <c r="I745" i="2" s="1"/>
  <c r="K745" i="2"/>
  <c r="L745" i="2"/>
  <c r="D746" i="2"/>
  <c r="I746" i="2"/>
  <c r="K746" i="2"/>
  <c r="L746" i="2"/>
  <c r="D747" i="2"/>
  <c r="I747" i="2" s="1"/>
  <c r="K747" i="2"/>
  <c r="L747" i="2"/>
  <c r="D748" i="2"/>
  <c r="I748" i="2" s="1"/>
  <c r="K748" i="2"/>
  <c r="L748" i="2"/>
  <c r="D749" i="2"/>
  <c r="I749" i="2" s="1"/>
  <c r="K749" i="2"/>
  <c r="L749" i="2"/>
  <c r="D750" i="2"/>
  <c r="I750" i="2" s="1"/>
  <c r="K750" i="2"/>
  <c r="L750" i="2"/>
  <c r="D751" i="2"/>
  <c r="I751" i="2" s="1"/>
  <c r="K751" i="2"/>
  <c r="L751" i="2"/>
  <c r="D752" i="2"/>
  <c r="I752" i="2" s="1"/>
  <c r="K752" i="2"/>
  <c r="L752" i="2"/>
  <c r="D753" i="2"/>
  <c r="I753" i="2" s="1"/>
  <c r="K753" i="2"/>
  <c r="L753" i="2"/>
  <c r="D754" i="2"/>
  <c r="I754" i="2"/>
  <c r="K754" i="2"/>
  <c r="L754" i="2"/>
  <c r="D755" i="2"/>
  <c r="I755" i="2" s="1"/>
  <c r="K755" i="2"/>
  <c r="L755" i="2"/>
  <c r="D756" i="2"/>
  <c r="I756" i="2"/>
  <c r="K756" i="2"/>
  <c r="L756" i="2"/>
  <c r="D757" i="2"/>
  <c r="I757" i="2" s="1"/>
  <c r="K757" i="2"/>
  <c r="L757" i="2"/>
  <c r="D758" i="2"/>
  <c r="I758" i="2" s="1"/>
  <c r="K758" i="2"/>
  <c r="L758" i="2"/>
  <c r="D759" i="2"/>
  <c r="I759" i="2" s="1"/>
  <c r="K759" i="2"/>
  <c r="L759" i="2"/>
  <c r="D760" i="2"/>
  <c r="I760" i="2" s="1"/>
  <c r="K760" i="2"/>
  <c r="L760" i="2"/>
  <c r="D761" i="2"/>
  <c r="I761" i="2" s="1"/>
  <c r="K761" i="2"/>
  <c r="L761" i="2"/>
  <c r="D762" i="2"/>
  <c r="I762" i="2"/>
  <c r="K762" i="2"/>
  <c r="L762" i="2"/>
  <c r="D763" i="2"/>
  <c r="I763" i="2" s="1"/>
  <c r="K763" i="2"/>
  <c r="L763" i="2"/>
  <c r="D764" i="2"/>
  <c r="I764" i="2"/>
  <c r="K764" i="2"/>
  <c r="L764" i="2"/>
  <c r="D765" i="2"/>
  <c r="I765" i="2" s="1"/>
  <c r="K765" i="2"/>
  <c r="L765" i="2"/>
  <c r="D766" i="2"/>
  <c r="I766" i="2" s="1"/>
  <c r="K766" i="2"/>
  <c r="L766" i="2"/>
  <c r="D767" i="2"/>
  <c r="I767" i="2" s="1"/>
  <c r="K767" i="2"/>
  <c r="L767" i="2"/>
  <c r="D768" i="2"/>
  <c r="I768" i="2" s="1"/>
  <c r="K768" i="2"/>
  <c r="L768" i="2"/>
  <c r="D769" i="2"/>
  <c r="I769" i="2" s="1"/>
  <c r="K769" i="2"/>
  <c r="L769" i="2"/>
  <c r="D770" i="2"/>
  <c r="I770" i="2"/>
  <c r="K770" i="2"/>
  <c r="L770" i="2"/>
  <c r="D771" i="2"/>
  <c r="I771" i="2" s="1"/>
  <c r="K771" i="2"/>
  <c r="L771" i="2"/>
  <c r="D772" i="2"/>
  <c r="I772" i="2"/>
  <c r="K772" i="2"/>
  <c r="L772" i="2"/>
  <c r="D773" i="2"/>
  <c r="I773" i="2" s="1"/>
  <c r="K773" i="2"/>
  <c r="L773" i="2"/>
  <c r="D774" i="2"/>
  <c r="I774" i="2" s="1"/>
  <c r="K774" i="2"/>
  <c r="L774" i="2"/>
  <c r="D775" i="2"/>
  <c r="I775" i="2" s="1"/>
  <c r="K775" i="2"/>
  <c r="L775" i="2"/>
  <c r="D776" i="2"/>
  <c r="I776" i="2" s="1"/>
  <c r="K776" i="2"/>
  <c r="L776" i="2"/>
  <c r="D777" i="2"/>
  <c r="I777" i="2" s="1"/>
  <c r="K777" i="2"/>
  <c r="L777" i="2"/>
  <c r="D778" i="2"/>
  <c r="I778" i="2" s="1"/>
  <c r="K778" i="2"/>
  <c r="L778" i="2"/>
  <c r="D779" i="2"/>
  <c r="I779" i="2" s="1"/>
  <c r="K779" i="2"/>
  <c r="L779" i="2"/>
  <c r="D780" i="2"/>
  <c r="I780" i="2"/>
  <c r="K780" i="2"/>
  <c r="L780" i="2"/>
  <c r="D781" i="2"/>
  <c r="I781" i="2" s="1"/>
  <c r="K781" i="2"/>
  <c r="L781" i="2"/>
  <c r="D782" i="2"/>
  <c r="I782" i="2" s="1"/>
  <c r="K782" i="2"/>
  <c r="L782" i="2"/>
  <c r="D783" i="2"/>
  <c r="I783" i="2" s="1"/>
  <c r="K783" i="2"/>
  <c r="L783" i="2"/>
  <c r="D784" i="2"/>
  <c r="I784" i="2" s="1"/>
  <c r="K784" i="2"/>
  <c r="L784" i="2"/>
  <c r="D785" i="2"/>
  <c r="I785" i="2" s="1"/>
  <c r="K785" i="2"/>
  <c r="L785" i="2"/>
  <c r="D786" i="2"/>
  <c r="I786" i="2"/>
  <c r="K786" i="2"/>
  <c r="L786" i="2"/>
  <c r="D787" i="2"/>
  <c r="I787" i="2" s="1"/>
  <c r="K787" i="2"/>
  <c r="L787" i="2"/>
  <c r="D788" i="2"/>
  <c r="I788" i="2"/>
  <c r="K788" i="2"/>
  <c r="L788" i="2"/>
  <c r="D789" i="2"/>
  <c r="I789" i="2" s="1"/>
  <c r="K789" i="2"/>
  <c r="L789" i="2"/>
  <c r="D790" i="2"/>
  <c r="I790" i="2" s="1"/>
  <c r="K790" i="2"/>
  <c r="L790" i="2"/>
  <c r="D791" i="2"/>
  <c r="I791" i="2" s="1"/>
  <c r="K791" i="2"/>
  <c r="L791" i="2"/>
  <c r="D792" i="2"/>
  <c r="I792" i="2" s="1"/>
  <c r="K792" i="2"/>
  <c r="L792" i="2"/>
  <c r="D793" i="2"/>
  <c r="I793" i="2" s="1"/>
  <c r="K793" i="2"/>
  <c r="L793" i="2"/>
  <c r="D794" i="2"/>
  <c r="I794" i="2" s="1"/>
  <c r="K794" i="2"/>
  <c r="L794" i="2"/>
  <c r="D795" i="2"/>
  <c r="I795" i="2" s="1"/>
  <c r="K795" i="2"/>
  <c r="L795" i="2"/>
  <c r="D796" i="2"/>
  <c r="I796" i="2" s="1"/>
  <c r="K796" i="2"/>
  <c r="L796" i="2"/>
  <c r="D797" i="2"/>
  <c r="I797" i="2" s="1"/>
  <c r="K797" i="2"/>
  <c r="L797" i="2"/>
  <c r="D798" i="2"/>
  <c r="I798" i="2" s="1"/>
  <c r="K798" i="2"/>
  <c r="L798" i="2"/>
  <c r="D799" i="2"/>
  <c r="I799" i="2" s="1"/>
  <c r="K799" i="2"/>
  <c r="L799" i="2"/>
  <c r="D800" i="2"/>
  <c r="I800" i="2" s="1"/>
  <c r="K800" i="2"/>
  <c r="L800" i="2"/>
  <c r="D801" i="2"/>
  <c r="I801" i="2" s="1"/>
  <c r="K801" i="2"/>
  <c r="L801" i="2"/>
  <c r="D802" i="2"/>
  <c r="I802" i="2" s="1"/>
  <c r="K802" i="2"/>
  <c r="L802" i="2"/>
  <c r="D803" i="2"/>
  <c r="I803" i="2" s="1"/>
  <c r="K803" i="2"/>
  <c r="L803" i="2"/>
  <c r="D804" i="2"/>
  <c r="I804" i="2" s="1"/>
  <c r="K804" i="2"/>
  <c r="L804" i="2"/>
  <c r="D805" i="2"/>
  <c r="I805" i="2" s="1"/>
  <c r="K805" i="2"/>
  <c r="L805" i="2"/>
  <c r="D806" i="2"/>
  <c r="I806" i="2" s="1"/>
  <c r="K806" i="2"/>
  <c r="L806" i="2"/>
  <c r="D807" i="2"/>
  <c r="I807" i="2" s="1"/>
  <c r="K807" i="2"/>
  <c r="L807" i="2"/>
  <c r="D808" i="2"/>
  <c r="I808" i="2" s="1"/>
  <c r="K808" i="2"/>
  <c r="L808" i="2"/>
  <c r="D809" i="2"/>
  <c r="I809" i="2" s="1"/>
  <c r="K809" i="2"/>
  <c r="L809" i="2"/>
  <c r="D810" i="2"/>
  <c r="I810" i="2" s="1"/>
  <c r="K810" i="2"/>
  <c r="L810" i="2"/>
  <c r="D811" i="2"/>
  <c r="I811" i="2" s="1"/>
  <c r="K811" i="2"/>
  <c r="L811" i="2"/>
  <c r="D812" i="2"/>
  <c r="I812" i="2" s="1"/>
  <c r="K812" i="2"/>
  <c r="L812" i="2"/>
  <c r="D813" i="2"/>
  <c r="I813" i="2" s="1"/>
  <c r="K813" i="2"/>
  <c r="L813" i="2"/>
  <c r="D814" i="2"/>
  <c r="I814" i="2" s="1"/>
  <c r="K814" i="2"/>
  <c r="L814" i="2"/>
  <c r="D815" i="2"/>
  <c r="I815" i="2" s="1"/>
  <c r="K815" i="2"/>
  <c r="L815" i="2"/>
  <c r="D816" i="2"/>
  <c r="I816" i="2" s="1"/>
  <c r="K816" i="2"/>
  <c r="L816" i="2"/>
  <c r="D817" i="2"/>
  <c r="I817" i="2" s="1"/>
  <c r="K817" i="2"/>
  <c r="L817" i="2"/>
  <c r="D818" i="2"/>
  <c r="I818" i="2" s="1"/>
  <c r="K818" i="2"/>
  <c r="L818" i="2"/>
  <c r="D819" i="2"/>
  <c r="I819" i="2" s="1"/>
  <c r="K819" i="2"/>
  <c r="L819" i="2"/>
  <c r="D820" i="2"/>
  <c r="I820" i="2" s="1"/>
  <c r="K820" i="2"/>
  <c r="L820" i="2"/>
  <c r="D821" i="2"/>
  <c r="I821" i="2" s="1"/>
  <c r="K821" i="2"/>
  <c r="L821" i="2"/>
  <c r="D822" i="2"/>
  <c r="I822" i="2" s="1"/>
  <c r="K822" i="2"/>
  <c r="L822" i="2"/>
  <c r="D823" i="2"/>
  <c r="I823" i="2" s="1"/>
  <c r="K823" i="2"/>
  <c r="L823" i="2"/>
  <c r="D824" i="2"/>
  <c r="I824" i="2" s="1"/>
  <c r="K824" i="2"/>
  <c r="L824" i="2"/>
  <c r="D825" i="2"/>
  <c r="I825" i="2" s="1"/>
  <c r="K825" i="2"/>
  <c r="L825" i="2"/>
  <c r="D826" i="2"/>
  <c r="I826" i="2" s="1"/>
  <c r="K826" i="2"/>
  <c r="L826" i="2"/>
  <c r="D827" i="2"/>
  <c r="I827" i="2" s="1"/>
  <c r="K827" i="2"/>
  <c r="L827" i="2"/>
  <c r="D828" i="2"/>
  <c r="I828" i="2" s="1"/>
  <c r="K828" i="2"/>
  <c r="L828" i="2"/>
  <c r="D829" i="2"/>
  <c r="I829" i="2" s="1"/>
  <c r="K829" i="2"/>
  <c r="L829" i="2"/>
  <c r="D830" i="2"/>
  <c r="I830" i="2" s="1"/>
  <c r="K830" i="2"/>
  <c r="L830" i="2"/>
  <c r="D831" i="2"/>
  <c r="I831" i="2" s="1"/>
  <c r="K831" i="2"/>
  <c r="L831" i="2"/>
  <c r="D832" i="2"/>
  <c r="I832" i="2" s="1"/>
  <c r="K832" i="2"/>
  <c r="L832" i="2"/>
  <c r="D833" i="2"/>
  <c r="I833" i="2" s="1"/>
  <c r="K833" i="2"/>
  <c r="L833" i="2"/>
  <c r="D834" i="2"/>
  <c r="I834" i="2" s="1"/>
  <c r="K834" i="2"/>
  <c r="L834" i="2"/>
  <c r="D835" i="2"/>
  <c r="I835" i="2" s="1"/>
  <c r="K835" i="2"/>
  <c r="L835" i="2"/>
  <c r="D836" i="2"/>
  <c r="I836" i="2" s="1"/>
  <c r="K836" i="2"/>
  <c r="L836" i="2"/>
  <c r="D837" i="2"/>
  <c r="I837" i="2" s="1"/>
  <c r="K837" i="2"/>
  <c r="L837" i="2"/>
  <c r="D838" i="2"/>
  <c r="I838" i="2" s="1"/>
  <c r="K838" i="2"/>
  <c r="L838" i="2"/>
  <c r="D839" i="2"/>
  <c r="I839" i="2" s="1"/>
  <c r="K839" i="2"/>
  <c r="L839" i="2"/>
  <c r="D840" i="2"/>
  <c r="I840" i="2" s="1"/>
  <c r="K840" i="2"/>
  <c r="L840" i="2"/>
  <c r="D841" i="2"/>
  <c r="I841" i="2" s="1"/>
  <c r="K841" i="2"/>
  <c r="L841" i="2"/>
  <c r="D842" i="2"/>
  <c r="I842" i="2" s="1"/>
  <c r="K842" i="2"/>
  <c r="L842" i="2"/>
  <c r="D843" i="2"/>
  <c r="I843" i="2" s="1"/>
  <c r="K843" i="2"/>
  <c r="L843" i="2"/>
  <c r="D844" i="2"/>
  <c r="I844" i="2" s="1"/>
  <c r="K844" i="2"/>
  <c r="L844" i="2"/>
  <c r="D845" i="2"/>
  <c r="I845" i="2" s="1"/>
  <c r="K845" i="2"/>
  <c r="L845" i="2"/>
  <c r="D846" i="2"/>
  <c r="I846" i="2" s="1"/>
  <c r="K846" i="2"/>
  <c r="L846" i="2"/>
  <c r="D847" i="2"/>
  <c r="I847" i="2" s="1"/>
  <c r="K847" i="2"/>
  <c r="L847" i="2"/>
  <c r="D848" i="2"/>
  <c r="I848" i="2" s="1"/>
  <c r="K848" i="2"/>
  <c r="L848" i="2"/>
  <c r="D849" i="2"/>
  <c r="I849" i="2" s="1"/>
  <c r="K849" i="2"/>
  <c r="L849" i="2"/>
  <c r="D850" i="2"/>
  <c r="I850" i="2" s="1"/>
  <c r="K850" i="2"/>
  <c r="L850" i="2"/>
  <c r="D851" i="2"/>
  <c r="I851" i="2" s="1"/>
  <c r="K851" i="2"/>
  <c r="L851" i="2"/>
  <c r="D852" i="2"/>
  <c r="I852" i="2" s="1"/>
  <c r="K852" i="2"/>
  <c r="L852" i="2"/>
  <c r="D853" i="2"/>
  <c r="I853" i="2" s="1"/>
  <c r="K853" i="2"/>
  <c r="L853" i="2"/>
  <c r="D854" i="2"/>
  <c r="I854" i="2" s="1"/>
  <c r="K854" i="2"/>
  <c r="L854" i="2"/>
  <c r="D855" i="2"/>
  <c r="I855" i="2" s="1"/>
  <c r="K855" i="2"/>
  <c r="L855" i="2"/>
  <c r="D856" i="2"/>
  <c r="I856" i="2" s="1"/>
  <c r="K856" i="2"/>
  <c r="L856" i="2"/>
  <c r="D857" i="2"/>
  <c r="I857" i="2" s="1"/>
  <c r="K857" i="2"/>
  <c r="L857" i="2"/>
  <c r="D858" i="2"/>
  <c r="I858" i="2" s="1"/>
  <c r="K858" i="2"/>
  <c r="L858" i="2"/>
  <c r="D859" i="2"/>
  <c r="I859" i="2" s="1"/>
  <c r="K859" i="2"/>
  <c r="L859" i="2"/>
  <c r="D860" i="2"/>
  <c r="I860" i="2" s="1"/>
  <c r="K860" i="2"/>
  <c r="L860" i="2"/>
  <c r="D861" i="2"/>
  <c r="I861" i="2" s="1"/>
  <c r="K861" i="2"/>
  <c r="L861" i="2"/>
  <c r="D862" i="2"/>
  <c r="I862" i="2" s="1"/>
  <c r="K862" i="2"/>
  <c r="L862" i="2"/>
  <c r="D863" i="2"/>
  <c r="I863" i="2" s="1"/>
  <c r="K863" i="2"/>
  <c r="L863" i="2"/>
  <c r="D864" i="2"/>
  <c r="I864" i="2" s="1"/>
  <c r="K864" i="2"/>
  <c r="L864" i="2"/>
  <c r="D865" i="2"/>
  <c r="I865" i="2" s="1"/>
  <c r="K865" i="2"/>
  <c r="L865" i="2"/>
  <c r="D866" i="2"/>
  <c r="I866" i="2" s="1"/>
  <c r="K866" i="2"/>
  <c r="L866" i="2"/>
  <c r="D867" i="2"/>
  <c r="I867" i="2" s="1"/>
  <c r="K867" i="2"/>
  <c r="L867" i="2"/>
  <c r="D868" i="2"/>
  <c r="I868" i="2" s="1"/>
  <c r="K868" i="2"/>
  <c r="L868" i="2"/>
  <c r="D869" i="2"/>
  <c r="I869" i="2" s="1"/>
  <c r="K869" i="2"/>
  <c r="L869" i="2"/>
  <c r="D870" i="2"/>
  <c r="I870" i="2" s="1"/>
  <c r="K870" i="2"/>
  <c r="L870" i="2"/>
  <c r="D871" i="2"/>
  <c r="I871" i="2" s="1"/>
  <c r="K871" i="2"/>
  <c r="L871" i="2"/>
  <c r="D872" i="2"/>
  <c r="I872" i="2" s="1"/>
  <c r="K872" i="2"/>
  <c r="L872" i="2"/>
  <c r="D873" i="2"/>
  <c r="I873" i="2" s="1"/>
  <c r="K873" i="2"/>
  <c r="L873" i="2"/>
  <c r="D874" i="2"/>
  <c r="I874" i="2" s="1"/>
  <c r="K874" i="2"/>
  <c r="L874" i="2"/>
  <c r="D875" i="2"/>
  <c r="I875" i="2" s="1"/>
  <c r="K875" i="2"/>
  <c r="L875" i="2"/>
  <c r="D876" i="2"/>
  <c r="I876" i="2" s="1"/>
  <c r="K876" i="2"/>
  <c r="L876" i="2"/>
  <c r="D877" i="2"/>
  <c r="I877" i="2" s="1"/>
  <c r="K877" i="2"/>
  <c r="L877" i="2"/>
  <c r="D878" i="2"/>
  <c r="I878" i="2" s="1"/>
  <c r="K878" i="2"/>
  <c r="L878" i="2"/>
  <c r="D879" i="2"/>
  <c r="I879" i="2" s="1"/>
  <c r="K879" i="2"/>
  <c r="L879" i="2"/>
  <c r="D880" i="2"/>
  <c r="I880" i="2" s="1"/>
  <c r="K880" i="2"/>
  <c r="L880" i="2"/>
  <c r="D881" i="2"/>
  <c r="I881" i="2" s="1"/>
  <c r="K881" i="2"/>
  <c r="L881" i="2"/>
  <c r="D882" i="2"/>
  <c r="I882" i="2" s="1"/>
  <c r="K882" i="2"/>
  <c r="L882" i="2"/>
  <c r="D883" i="2"/>
  <c r="I883" i="2" s="1"/>
  <c r="K883" i="2"/>
  <c r="L883" i="2"/>
  <c r="D884" i="2"/>
  <c r="I884" i="2" s="1"/>
  <c r="K884" i="2"/>
  <c r="L884" i="2"/>
  <c r="D885" i="2"/>
  <c r="I885" i="2" s="1"/>
  <c r="K885" i="2"/>
  <c r="L885" i="2"/>
  <c r="D886" i="2"/>
  <c r="I886" i="2" s="1"/>
  <c r="K886" i="2"/>
  <c r="L886" i="2"/>
  <c r="D887" i="2"/>
  <c r="I887" i="2" s="1"/>
  <c r="K887" i="2"/>
  <c r="L887" i="2"/>
  <c r="D888" i="2"/>
  <c r="I888" i="2" s="1"/>
  <c r="K888" i="2"/>
  <c r="L888" i="2"/>
  <c r="D889" i="2"/>
  <c r="I889" i="2" s="1"/>
  <c r="K889" i="2"/>
  <c r="L889" i="2"/>
  <c r="D890" i="2"/>
  <c r="I890" i="2" s="1"/>
  <c r="K890" i="2"/>
  <c r="L890" i="2"/>
  <c r="D891" i="2"/>
  <c r="I891" i="2" s="1"/>
  <c r="K891" i="2"/>
  <c r="L891" i="2"/>
  <c r="D892" i="2"/>
  <c r="I892" i="2" s="1"/>
  <c r="K892" i="2"/>
  <c r="L892" i="2"/>
  <c r="D893" i="2"/>
  <c r="I893" i="2" s="1"/>
  <c r="K893" i="2"/>
  <c r="L893" i="2"/>
  <c r="D894" i="2"/>
  <c r="I894" i="2" s="1"/>
  <c r="K894" i="2"/>
  <c r="L894" i="2"/>
  <c r="D895" i="2"/>
  <c r="I895" i="2" s="1"/>
  <c r="K895" i="2"/>
  <c r="L895" i="2"/>
  <c r="D896" i="2"/>
  <c r="I896" i="2" s="1"/>
  <c r="K896" i="2"/>
  <c r="L896" i="2"/>
  <c r="D897" i="2"/>
  <c r="I897" i="2" s="1"/>
  <c r="K897" i="2"/>
  <c r="L897" i="2"/>
  <c r="D898" i="2"/>
  <c r="I898" i="2" s="1"/>
  <c r="K898" i="2"/>
  <c r="L898" i="2"/>
  <c r="D899" i="2"/>
  <c r="I899" i="2" s="1"/>
  <c r="K899" i="2"/>
  <c r="L899" i="2"/>
  <c r="D900" i="2"/>
  <c r="I900" i="2" s="1"/>
  <c r="K900" i="2"/>
  <c r="L900" i="2"/>
  <c r="D901" i="2"/>
  <c r="I901" i="2" s="1"/>
  <c r="K901" i="2"/>
  <c r="L901" i="2"/>
  <c r="D902" i="2"/>
  <c r="I902" i="2" s="1"/>
  <c r="K902" i="2"/>
  <c r="L902" i="2"/>
  <c r="D903" i="2"/>
  <c r="I903" i="2" s="1"/>
  <c r="K903" i="2"/>
  <c r="L903" i="2"/>
  <c r="D904" i="2"/>
  <c r="I904" i="2" s="1"/>
  <c r="K904" i="2"/>
  <c r="L904" i="2"/>
  <c r="D905" i="2"/>
  <c r="I905" i="2" s="1"/>
  <c r="K905" i="2"/>
  <c r="L905" i="2"/>
  <c r="D906" i="2"/>
  <c r="I906" i="2" s="1"/>
  <c r="K906" i="2"/>
  <c r="L906" i="2"/>
  <c r="D907" i="2"/>
  <c r="I907" i="2" s="1"/>
  <c r="K907" i="2"/>
  <c r="L907" i="2"/>
  <c r="D908" i="2"/>
  <c r="I908" i="2" s="1"/>
  <c r="K908" i="2"/>
  <c r="L908" i="2"/>
  <c r="D909" i="2"/>
  <c r="I909" i="2" s="1"/>
  <c r="K909" i="2"/>
  <c r="L909" i="2"/>
  <c r="D910" i="2"/>
  <c r="I910" i="2" s="1"/>
  <c r="K910" i="2"/>
  <c r="L910" i="2"/>
  <c r="D911" i="2"/>
  <c r="I911" i="2" s="1"/>
  <c r="K911" i="2"/>
  <c r="L911" i="2"/>
  <c r="D912" i="2"/>
  <c r="I912" i="2" s="1"/>
  <c r="K912" i="2"/>
  <c r="L912" i="2"/>
  <c r="D913" i="2"/>
  <c r="I913" i="2" s="1"/>
  <c r="K913" i="2"/>
  <c r="L913" i="2"/>
  <c r="D914" i="2"/>
  <c r="I914" i="2" s="1"/>
  <c r="K914" i="2"/>
  <c r="L914" i="2"/>
  <c r="D915" i="2"/>
  <c r="I915" i="2" s="1"/>
  <c r="K915" i="2"/>
  <c r="L915" i="2"/>
  <c r="D916" i="2"/>
  <c r="I916" i="2" s="1"/>
  <c r="K916" i="2"/>
  <c r="L916" i="2"/>
  <c r="D917" i="2"/>
  <c r="I917" i="2" s="1"/>
  <c r="K917" i="2"/>
  <c r="L917" i="2"/>
  <c r="D918" i="2"/>
  <c r="I918" i="2" s="1"/>
  <c r="K918" i="2"/>
  <c r="L918" i="2"/>
  <c r="D919" i="2"/>
  <c r="I919" i="2" s="1"/>
  <c r="K919" i="2"/>
  <c r="L919" i="2"/>
  <c r="D920" i="2"/>
  <c r="I920" i="2" s="1"/>
  <c r="K920" i="2"/>
  <c r="L920" i="2"/>
  <c r="D921" i="2"/>
  <c r="I921" i="2" s="1"/>
  <c r="K921" i="2"/>
  <c r="L921" i="2"/>
  <c r="D922" i="2"/>
  <c r="I922" i="2" s="1"/>
  <c r="K922" i="2"/>
  <c r="L922" i="2"/>
  <c r="D923" i="2"/>
  <c r="I923" i="2" s="1"/>
  <c r="K923" i="2"/>
  <c r="L923" i="2"/>
  <c r="D924" i="2"/>
  <c r="I924" i="2" s="1"/>
  <c r="K924" i="2"/>
  <c r="L924" i="2"/>
  <c r="D925" i="2"/>
  <c r="I925" i="2" s="1"/>
  <c r="K925" i="2"/>
  <c r="L925" i="2"/>
  <c r="D926" i="2"/>
  <c r="I926" i="2" s="1"/>
  <c r="K926" i="2"/>
  <c r="L926" i="2"/>
  <c r="D927" i="2"/>
  <c r="I927" i="2" s="1"/>
  <c r="K927" i="2"/>
  <c r="L927" i="2"/>
  <c r="D928" i="2"/>
  <c r="I928" i="2" s="1"/>
  <c r="K928" i="2"/>
  <c r="L928" i="2"/>
  <c r="D929" i="2"/>
  <c r="I929" i="2" s="1"/>
  <c r="K929" i="2"/>
  <c r="L929" i="2"/>
  <c r="D930" i="2"/>
  <c r="I930" i="2" s="1"/>
  <c r="K930" i="2"/>
  <c r="L930" i="2"/>
  <c r="D931" i="2"/>
  <c r="I931" i="2" s="1"/>
  <c r="K931" i="2"/>
  <c r="L931" i="2"/>
  <c r="D932" i="2"/>
  <c r="I932" i="2" s="1"/>
  <c r="K932" i="2"/>
  <c r="L932" i="2"/>
  <c r="D933" i="2"/>
  <c r="I933" i="2"/>
  <c r="K933" i="2"/>
  <c r="L933" i="2"/>
  <c r="D934" i="2"/>
  <c r="I934" i="2" s="1"/>
  <c r="K934" i="2"/>
  <c r="L934" i="2"/>
  <c r="D935" i="2"/>
  <c r="I935" i="2"/>
  <c r="K935" i="2"/>
  <c r="L935" i="2"/>
  <c r="D936" i="2"/>
  <c r="I936" i="2" s="1"/>
  <c r="K936" i="2"/>
  <c r="L936" i="2"/>
  <c r="D937" i="2"/>
  <c r="I937" i="2" s="1"/>
  <c r="K937" i="2"/>
  <c r="L937" i="2"/>
  <c r="D938" i="2"/>
  <c r="I938" i="2" s="1"/>
  <c r="K938" i="2"/>
  <c r="L938" i="2"/>
  <c r="D939" i="2"/>
  <c r="I939" i="2"/>
  <c r="K939" i="2"/>
  <c r="L939" i="2"/>
  <c r="D940" i="2"/>
  <c r="I940" i="2" s="1"/>
  <c r="K940" i="2"/>
  <c r="L940" i="2"/>
  <c r="D941" i="2"/>
  <c r="I941" i="2"/>
  <c r="K941" i="2"/>
  <c r="L941" i="2"/>
  <c r="D942" i="2"/>
  <c r="I942" i="2" s="1"/>
  <c r="K942" i="2"/>
  <c r="L942" i="2"/>
  <c r="D943" i="2"/>
  <c r="I943" i="2" s="1"/>
  <c r="K943" i="2"/>
  <c r="L943" i="2"/>
  <c r="D944" i="2"/>
  <c r="I944" i="2" s="1"/>
  <c r="K944" i="2"/>
  <c r="L944" i="2"/>
  <c r="D945" i="2"/>
  <c r="I945" i="2"/>
  <c r="K945" i="2"/>
  <c r="L945" i="2"/>
  <c r="D946" i="2"/>
  <c r="I946" i="2" s="1"/>
  <c r="K946" i="2"/>
  <c r="L946" i="2"/>
  <c r="D947" i="2"/>
  <c r="I947" i="2" s="1"/>
  <c r="K947" i="2"/>
  <c r="L947" i="2"/>
  <c r="D948" i="2"/>
  <c r="I948" i="2"/>
  <c r="K948" i="2"/>
  <c r="L948" i="2"/>
  <c r="D949" i="2"/>
  <c r="I949" i="2" s="1"/>
  <c r="K949" i="2"/>
  <c r="L949" i="2"/>
  <c r="D950" i="2"/>
  <c r="I950" i="2"/>
  <c r="K950" i="2"/>
  <c r="L950" i="2"/>
  <c r="D951" i="2"/>
  <c r="I951" i="2" s="1"/>
  <c r="K951" i="2"/>
  <c r="L951" i="2"/>
  <c r="D952" i="2"/>
  <c r="I952" i="2"/>
  <c r="K952" i="2"/>
  <c r="L952" i="2"/>
  <c r="D953" i="2"/>
  <c r="I953" i="2" s="1"/>
  <c r="K953" i="2"/>
  <c r="L953" i="2"/>
  <c r="D954" i="2"/>
  <c r="I954" i="2"/>
  <c r="K954" i="2"/>
  <c r="L954" i="2"/>
  <c r="D955" i="2"/>
  <c r="I955" i="2" s="1"/>
  <c r="K955" i="2"/>
  <c r="L955" i="2"/>
  <c r="D956" i="2"/>
  <c r="I956" i="2"/>
  <c r="K956" i="2"/>
  <c r="L956" i="2"/>
  <c r="D957" i="2"/>
  <c r="I957" i="2" s="1"/>
  <c r="K957" i="2"/>
  <c r="L957" i="2"/>
  <c r="D958" i="2"/>
  <c r="I958" i="2"/>
  <c r="K958" i="2"/>
  <c r="L958" i="2"/>
  <c r="D959" i="2"/>
  <c r="I959" i="2" s="1"/>
  <c r="K959" i="2"/>
  <c r="L959" i="2"/>
  <c r="D960" i="2"/>
  <c r="I960" i="2"/>
  <c r="K960" i="2"/>
  <c r="L960" i="2"/>
  <c r="D961" i="2"/>
  <c r="I961" i="2" s="1"/>
  <c r="K961" i="2"/>
  <c r="L961" i="2"/>
  <c r="D962" i="2"/>
  <c r="I962" i="2"/>
  <c r="K962" i="2"/>
  <c r="L962" i="2"/>
  <c r="D963" i="2"/>
  <c r="I963" i="2" s="1"/>
  <c r="K963" i="2"/>
  <c r="L963" i="2"/>
  <c r="D964" i="2"/>
  <c r="I964" i="2"/>
  <c r="K964" i="2"/>
  <c r="L964" i="2"/>
  <c r="D965" i="2"/>
  <c r="I965" i="2" s="1"/>
  <c r="K965" i="2"/>
  <c r="L965" i="2"/>
  <c r="D966" i="2"/>
  <c r="I966" i="2"/>
  <c r="K966" i="2"/>
  <c r="L966" i="2"/>
  <c r="D967" i="2"/>
  <c r="I967" i="2" s="1"/>
  <c r="K967" i="2"/>
  <c r="L967" i="2"/>
  <c r="D968" i="2"/>
  <c r="I968" i="2"/>
  <c r="K968" i="2"/>
  <c r="L968" i="2"/>
  <c r="D969" i="2"/>
  <c r="I969" i="2" s="1"/>
  <c r="K969" i="2"/>
  <c r="L969" i="2"/>
  <c r="D970" i="2"/>
  <c r="I970" i="2"/>
  <c r="K970" i="2"/>
  <c r="L970" i="2"/>
  <c r="D971" i="2"/>
  <c r="I971" i="2" s="1"/>
  <c r="K971" i="2"/>
  <c r="L971" i="2"/>
  <c r="D972" i="2"/>
  <c r="I972" i="2"/>
  <c r="K972" i="2"/>
  <c r="L972" i="2"/>
  <c r="D973" i="2"/>
  <c r="I973" i="2" s="1"/>
  <c r="K973" i="2"/>
  <c r="L973" i="2"/>
  <c r="D974" i="2"/>
  <c r="I974" i="2"/>
  <c r="K974" i="2"/>
  <c r="L974" i="2"/>
  <c r="D975" i="2"/>
  <c r="I975" i="2" s="1"/>
  <c r="K975" i="2"/>
  <c r="L975" i="2"/>
  <c r="D976" i="2"/>
  <c r="I976" i="2"/>
  <c r="K976" i="2"/>
  <c r="L976" i="2"/>
  <c r="D977" i="2"/>
  <c r="I977" i="2" s="1"/>
  <c r="K977" i="2"/>
  <c r="L977" i="2"/>
  <c r="D978" i="2"/>
  <c r="I978" i="2"/>
  <c r="K978" i="2"/>
  <c r="L978" i="2"/>
  <c r="D979" i="2"/>
  <c r="I979" i="2" s="1"/>
  <c r="K979" i="2"/>
  <c r="L979" i="2"/>
  <c r="D980" i="2"/>
  <c r="I980" i="2"/>
  <c r="K980" i="2"/>
  <c r="L980" i="2"/>
  <c r="D981" i="2"/>
  <c r="I981" i="2" s="1"/>
  <c r="K981" i="2"/>
  <c r="L981" i="2"/>
  <c r="D982" i="2"/>
  <c r="I982" i="2"/>
  <c r="K982" i="2"/>
  <c r="L982" i="2"/>
  <c r="D983" i="2"/>
  <c r="I983" i="2" s="1"/>
  <c r="K983" i="2"/>
  <c r="L983" i="2"/>
  <c r="D984" i="2"/>
  <c r="I984" i="2"/>
  <c r="K984" i="2"/>
  <c r="L984" i="2"/>
  <c r="D985" i="2"/>
  <c r="I985" i="2" s="1"/>
  <c r="K985" i="2"/>
  <c r="L985" i="2"/>
  <c r="D986" i="2"/>
  <c r="I986" i="2"/>
  <c r="K986" i="2"/>
  <c r="L986" i="2"/>
  <c r="D987" i="2"/>
  <c r="I987" i="2" s="1"/>
  <c r="K987" i="2"/>
  <c r="L987" i="2"/>
  <c r="D988" i="2"/>
  <c r="I988" i="2"/>
  <c r="K988" i="2"/>
  <c r="L988" i="2"/>
  <c r="D989" i="2"/>
  <c r="I989" i="2" s="1"/>
  <c r="K989" i="2"/>
  <c r="L989" i="2"/>
  <c r="D990" i="2"/>
  <c r="I990" i="2"/>
  <c r="K990" i="2"/>
  <c r="L990" i="2"/>
  <c r="D991" i="2"/>
  <c r="I991" i="2" s="1"/>
  <c r="K991" i="2"/>
  <c r="L991" i="2"/>
  <c r="D992" i="2"/>
  <c r="I992" i="2"/>
  <c r="K992" i="2"/>
  <c r="L992" i="2"/>
  <c r="D993" i="2"/>
  <c r="I993" i="2" s="1"/>
  <c r="K993" i="2"/>
  <c r="L993" i="2"/>
  <c r="D994" i="2"/>
  <c r="I994" i="2"/>
  <c r="K994" i="2"/>
  <c r="L994" i="2"/>
  <c r="D995" i="2"/>
  <c r="I995" i="2" s="1"/>
  <c r="K995" i="2"/>
  <c r="L995" i="2"/>
  <c r="D996" i="2"/>
  <c r="I996" i="2"/>
  <c r="K996" i="2"/>
  <c r="L996" i="2"/>
  <c r="D997" i="2"/>
  <c r="I997" i="2" s="1"/>
  <c r="K997" i="2"/>
  <c r="L997" i="2"/>
  <c r="D998" i="2"/>
  <c r="I998" i="2"/>
  <c r="K998" i="2"/>
  <c r="L998" i="2"/>
  <c r="D999" i="2"/>
  <c r="I999" i="2" s="1"/>
  <c r="K999" i="2"/>
  <c r="L999" i="2"/>
  <c r="D1000" i="2"/>
  <c r="I1000" i="2"/>
  <c r="K1000" i="2"/>
  <c r="L1000" i="2"/>
  <c r="D1001" i="2"/>
  <c r="I1001" i="2" s="1"/>
  <c r="K1001" i="2"/>
  <c r="L1001" i="2"/>
  <c r="D1002" i="2"/>
  <c r="I1002" i="2"/>
  <c r="K1002" i="2"/>
  <c r="L1002" i="2"/>
  <c r="D1003" i="2"/>
  <c r="I1003" i="2" s="1"/>
  <c r="K1003" i="2"/>
  <c r="L1003" i="2"/>
  <c r="D1004" i="2"/>
  <c r="I1004" i="2"/>
  <c r="K1004" i="2"/>
  <c r="L1004" i="2"/>
  <c r="D1005" i="2"/>
  <c r="I1005" i="2" s="1"/>
  <c r="K1005" i="2"/>
  <c r="L1005" i="2"/>
  <c r="D1006" i="2"/>
  <c r="I1006" i="2"/>
  <c r="K1006" i="2"/>
  <c r="L1006" i="2"/>
  <c r="D1007" i="2"/>
  <c r="I1007" i="2" s="1"/>
  <c r="K1007" i="2"/>
  <c r="L1007" i="2"/>
  <c r="D1008" i="2"/>
  <c r="I1008" i="2"/>
  <c r="K1008" i="2"/>
  <c r="L1008" i="2"/>
  <c r="D1009" i="2"/>
  <c r="I1009" i="2" s="1"/>
  <c r="K1009" i="2"/>
  <c r="L1009" i="2"/>
  <c r="D1010" i="2"/>
  <c r="I1010" i="2"/>
  <c r="K1010" i="2"/>
  <c r="L1010" i="2"/>
  <c r="D1011" i="2"/>
  <c r="I1011" i="2" s="1"/>
  <c r="K1011" i="2"/>
  <c r="L1011" i="2"/>
  <c r="D1012" i="2"/>
  <c r="I1012" i="2"/>
  <c r="K1012" i="2"/>
  <c r="L1012" i="2"/>
  <c r="D1013" i="2"/>
  <c r="I1013" i="2" s="1"/>
  <c r="K1013" i="2"/>
  <c r="L1013" i="2"/>
  <c r="D1014" i="2"/>
  <c r="I1014" i="2"/>
  <c r="K1014" i="2"/>
  <c r="L1014" i="2"/>
  <c r="D1015" i="2"/>
  <c r="I1015" i="2" s="1"/>
  <c r="K1015" i="2"/>
  <c r="L1015" i="2"/>
  <c r="D1016" i="2"/>
  <c r="I1016" i="2"/>
  <c r="K1016" i="2"/>
  <c r="L1016" i="2"/>
  <c r="D1017" i="2"/>
  <c r="I1017" i="2" s="1"/>
  <c r="K1017" i="2"/>
  <c r="L1017" i="2"/>
  <c r="D1018" i="2"/>
  <c r="I1018" i="2"/>
  <c r="K1018" i="2"/>
  <c r="L1018" i="2"/>
  <c r="D1019" i="2"/>
  <c r="I1019" i="2" s="1"/>
  <c r="K1019" i="2"/>
  <c r="L1019" i="2"/>
  <c r="D1020" i="2"/>
  <c r="I1020" i="2"/>
  <c r="K1020" i="2"/>
  <c r="L1020" i="2"/>
  <c r="D1021" i="2"/>
  <c r="I1021" i="2" s="1"/>
  <c r="K1021" i="2"/>
  <c r="L1021" i="2"/>
  <c r="D1022" i="2"/>
  <c r="I1022" i="2"/>
  <c r="K1022" i="2"/>
  <c r="L1022" i="2"/>
  <c r="D1023" i="2"/>
  <c r="I1023" i="2" s="1"/>
  <c r="K1023" i="2"/>
  <c r="L1023" i="2"/>
  <c r="D1024" i="2"/>
  <c r="I1024" i="2"/>
  <c r="K1024" i="2"/>
  <c r="L1024" i="2"/>
  <c r="D1025" i="2"/>
  <c r="I1025" i="2" s="1"/>
  <c r="K1025" i="2"/>
  <c r="L1025" i="2"/>
  <c r="D1026" i="2"/>
  <c r="I1026" i="2"/>
  <c r="K1026" i="2"/>
  <c r="L1026" i="2"/>
  <c r="D1027" i="2"/>
  <c r="I1027" i="2" s="1"/>
  <c r="K1027" i="2"/>
  <c r="L1027" i="2"/>
  <c r="D1028" i="2"/>
  <c r="I1028" i="2"/>
  <c r="K1028" i="2"/>
  <c r="L1028" i="2"/>
  <c r="D1029" i="2"/>
  <c r="I1029" i="2" s="1"/>
  <c r="K1029" i="2"/>
  <c r="L1029" i="2"/>
  <c r="D1030" i="2"/>
  <c r="I1030" i="2"/>
  <c r="K1030" i="2"/>
  <c r="L1030" i="2"/>
  <c r="D1031" i="2"/>
  <c r="I1031" i="2" s="1"/>
  <c r="K1031" i="2"/>
  <c r="L1031" i="2"/>
  <c r="D1032" i="2"/>
  <c r="I1032" i="2"/>
  <c r="K1032" i="2"/>
  <c r="L1032" i="2"/>
  <c r="D1033" i="2"/>
  <c r="I1033" i="2" s="1"/>
  <c r="K1033" i="2"/>
  <c r="L1033" i="2"/>
  <c r="D1034" i="2"/>
  <c r="I1034" i="2"/>
  <c r="K1034" i="2"/>
  <c r="L1034" i="2"/>
  <c r="D1035" i="2"/>
  <c r="I1035" i="2" s="1"/>
  <c r="K1035" i="2"/>
  <c r="L1035" i="2"/>
  <c r="D1036" i="2"/>
  <c r="I1036" i="2"/>
  <c r="K1036" i="2"/>
  <c r="L1036" i="2"/>
  <c r="D1037" i="2"/>
  <c r="I1037" i="2" s="1"/>
  <c r="K1037" i="2"/>
  <c r="L1037" i="2"/>
  <c r="D1038" i="2"/>
  <c r="I1038" i="2"/>
  <c r="K1038" i="2"/>
  <c r="L1038" i="2"/>
  <c r="D1039" i="2"/>
  <c r="I1039" i="2" s="1"/>
  <c r="K1039" i="2"/>
  <c r="L1039" i="2"/>
  <c r="D1040" i="2"/>
  <c r="I1040" i="2"/>
  <c r="K1040" i="2"/>
  <c r="L1040" i="2"/>
  <c r="D1041" i="2"/>
  <c r="I1041" i="2" s="1"/>
  <c r="K1041" i="2"/>
  <c r="L1041" i="2"/>
  <c r="D1042" i="2"/>
  <c r="I1042" i="2"/>
  <c r="K1042" i="2"/>
  <c r="L1042" i="2"/>
  <c r="D1043" i="2"/>
  <c r="I1043" i="2" s="1"/>
  <c r="K1043" i="2"/>
  <c r="L1043" i="2"/>
  <c r="D1044" i="2"/>
  <c r="I1044" i="2"/>
  <c r="K1044" i="2"/>
  <c r="L1044" i="2"/>
  <c r="D1045" i="2"/>
  <c r="I1045" i="2" s="1"/>
  <c r="K1045" i="2"/>
  <c r="L1045" i="2"/>
  <c r="D1046" i="2"/>
  <c r="I1046" i="2"/>
  <c r="K1046" i="2"/>
  <c r="L1046" i="2"/>
  <c r="D1047" i="2"/>
  <c r="I1047" i="2" s="1"/>
  <c r="K1047" i="2"/>
  <c r="L1047" i="2"/>
  <c r="D1048" i="2"/>
  <c r="I1048" i="2"/>
  <c r="K1048" i="2"/>
  <c r="L1048" i="2"/>
  <c r="D1049" i="2"/>
  <c r="I1049" i="2" s="1"/>
  <c r="K1049" i="2"/>
  <c r="L1049" i="2"/>
  <c r="D1050" i="2"/>
  <c r="I1050" i="2"/>
  <c r="K1050" i="2"/>
  <c r="L1050" i="2"/>
  <c r="D1051" i="2"/>
  <c r="I1051" i="2" s="1"/>
  <c r="K1051" i="2"/>
  <c r="L1051" i="2"/>
  <c r="D1052" i="2"/>
  <c r="I1052" i="2"/>
  <c r="K1052" i="2"/>
  <c r="L1052" i="2"/>
  <c r="D1053" i="2"/>
  <c r="I1053" i="2" s="1"/>
  <c r="K1053" i="2"/>
  <c r="L1053" i="2"/>
  <c r="D1054" i="2"/>
  <c r="I1054" i="2"/>
  <c r="K1054" i="2"/>
  <c r="L1054" i="2"/>
  <c r="D1055" i="2"/>
  <c r="I1055" i="2" s="1"/>
  <c r="K1055" i="2"/>
  <c r="L1055" i="2"/>
  <c r="D1056" i="2"/>
  <c r="I1056" i="2"/>
  <c r="K1056" i="2"/>
  <c r="L1056" i="2"/>
  <c r="D1057" i="2"/>
  <c r="I1057" i="2" s="1"/>
  <c r="K1057" i="2"/>
  <c r="L1057" i="2"/>
  <c r="D1058" i="2"/>
  <c r="I1058" i="2"/>
  <c r="K1058" i="2"/>
  <c r="L1058" i="2"/>
  <c r="D1059" i="2"/>
  <c r="I1059" i="2" s="1"/>
  <c r="K1059" i="2"/>
  <c r="L1059" i="2"/>
  <c r="D1060" i="2"/>
  <c r="I1060" i="2"/>
  <c r="K1060" i="2"/>
  <c r="L1060" i="2"/>
  <c r="D1061" i="2"/>
  <c r="I1061" i="2" s="1"/>
  <c r="K1061" i="2"/>
  <c r="L1061" i="2"/>
  <c r="D1062" i="2"/>
  <c r="I1062" i="2"/>
  <c r="K1062" i="2"/>
  <c r="L1062" i="2"/>
  <c r="D1063" i="2"/>
  <c r="I1063" i="2" s="1"/>
  <c r="K1063" i="2"/>
  <c r="L1063" i="2"/>
  <c r="D1064" i="2"/>
  <c r="I1064" i="2"/>
  <c r="K1064" i="2"/>
  <c r="L1064" i="2"/>
  <c r="D1065" i="2"/>
  <c r="I1065" i="2" s="1"/>
  <c r="K1065" i="2"/>
  <c r="L1065" i="2"/>
  <c r="D1066" i="2"/>
  <c r="I1066" i="2"/>
  <c r="K1066" i="2"/>
  <c r="L1066" i="2"/>
  <c r="D1067" i="2"/>
  <c r="I1067" i="2" s="1"/>
  <c r="K1067" i="2"/>
  <c r="L1067" i="2"/>
  <c r="D1068" i="2"/>
  <c r="I1068" i="2"/>
  <c r="K1068" i="2"/>
  <c r="L1068" i="2"/>
  <c r="D1069" i="2"/>
  <c r="I1069" i="2" s="1"/>
  <c r="K1069" i="2"/>
  <c r="L1069" i="2"/>
  <c r="D1070" i="2"/>
  <c r="I1070" i="2"/>
  <c r="K1070" i="2"/>
  <c r="L1070" i="2"/>
  <c r="D1071" i="2"/>
  <c r="I1071" i="2" s="1"/>
  <c r="K1071" i="2"/>
  <c r="L1071" i="2"/>
  <c r="D1072" i="2"/>
  <c r="I1072" i="2"/>
  <c r="K1072" i="2"/>
  <c r="L1072" i="2"/>
  <c r="D1073" i="2"/>
  <c r="I1073" i="2" s="1"/>
  <c r="K1073" i="2"/>
  <c r="L1073" i="2"/>
  <c r="D1074" i="2"/>
  <c r="I1074" i="2"/>
  <c r="K1074" i="2"/>
  <c r="L1074" i="2"/>
  <c r="D1075" i="2"/>
  <c r="I1075" i="2" s="1"/>
  <c r="K1075" i="2"/>
  <c r="L1075" i="2"/>
  <c r="D1076" i="2"/>
  <c r="I1076" i="2"/>
  <c r="K1076" i="2"/>
  <c r="L1076" i="2"/>
  <c r="D1077" i="2"/>
  <c r="I1077" i="2" s="1"/>
  <c r="K1077" i="2"/>
  <c r="L1077" i="2"/>
  <c r="D1078" i="2"/>
  <c r="I1078" i="2"/>
  <c r="K1078" i="2"/>
  <c r="L1078" i="2"/>
  <c r="D1079" i="2"/>
  <c r="I1079" i="2" s="1"/>
  <c r="K1079" i="2"/>
  <c r="L1079" i="2"/>
  <c r="D1080" i="2"/>
  <c r="I1080" i="2"/>
  <c r="K1080" i="2"/>
  <c r="L1080" i="2"/>
  <c r="D1081" i="2"/>
  <c r="I1081" i="2" s="1"/>
  <c r="K1081" i="2"/>
  <c r="L1081" i="2"/>
  <c r="D1082" i="2"/>
  <c r="I1082" i="2"/>
  <c r="K1082" i="2"/>
  <c r="L1082" i="2"/>
  <c r="D1083" i="2"/>
  <c r="I1083" i="2" s="1"/>
  <c r="K1083" i="2"/>
  <c r="L1083" i="2"/>
  <c r="D1084" i="2"/>
  <c r="I1084" i="2"/>
  <c r="K1084" i="2"/>
  <c r="L1084" i="2"/>
  <c r="D1085" i="2"/>
  <c r="I1085" i="2" s="1"/>
  <c r="K1085" i="2"/>
  <c r="L1085" i="2"/>
  <c r="D1086" i="2"/>
  <c r="I1086" i="2"/>
  <c r="K1086" i="2"/>
  <c r="L1086" i="2"/>
  <c r="D1087" i="2"/>
  <c r="I1087" i="2" s="1"/>
  <c r="K1087" i="2"/>
  <c r="L1087" i="2"/>
  <c r="D1088" i="2"/>
  <c r="I1088" i="2"/>
  <c r="K1088" i="2"/>
  <c r="L1088" i="2"/>
  <c r="D1089" i="2"/>
  <c r="I1089" i="2" s="1"/>
  <c r="K1089" i="2"/>
  <c r="L1089" i="2"/>
  <c r="D1090" i="2"/>
  <c r="I1090" i="2"/>
  <c r="K1090" i="2"/>
  <c r="L1090" i="2"/>
  <c r="D1091" i="2"/>
  <c r="I1091" i="2" s="1"/>
  <c r="K1091" i="2"/>
  <c r="L1091" i="2"/>
  <c r="D1092" i="2"/>
  <c r="I1092" i="2"/>
  <c r="K1092" i="2"/>
  <c r="L1092" i="2"/>
  <c r="D1093" i="2"/>
  <c r="I1093" i="2" s="1"/>
  <c r="K1093" i="2"/>
  <c r="L1093" i="2"/>
  <c r="D1094" i="2"/>
  <c r="I1094" i="2"/>
  <c r="K1094" i="2"/>
  <c r="L1094" i="2"/>
  <c r="D1095" i="2"/>
  <c r="I1095" i="2" s="1"/>
  <c r="K1095" i="2"/>
  <c r="L1095" i="2"/>
  <c r="D1096" i="2"/>
  <c r="I1096" i="2"/>
  <c r="K1096" i="2"/>
  <c r="L1096" i="2"/>
  <c r="D1097" i="2"/>
  <c r="I1097" i="2" s="1"/>
  <c r="K1097" i="2"/>
  <c r="L1097" i="2"/>
  <c r="D1098" i="2"/>
  <c r="I1098" i="2"/>
  <c r="K1098" i="2"/>
  <c r="L1098" i="2"/>
  <c r="D1099" i="2"/>
  <c r="I1099" i="2" s="1"/>
  <c r="K1099" i="2"/>
  <c r="L1099" i="2"/>
  <c r="D1100" i="2"/>
  <c r="I1100" i="2"/>
  <c r="K1100" i="2"/>
  <c r="L1100" i="2"/>
  <c r="D1101" i="2"/>
  <c r="I1101" i="2" s="1"/>
  <c r="K1101" i="2"/>
  <c r="L1101" i="2"/>
  <c r="D1102" i="2"/>
  <c r="I1102" i="2"/>
  <c r="K1102" i="2"/>
  <c r="L1102" i="2"/>
  <c r="D1103" i="2"/>
  <c r="I1103" i="2" s="1"/>
  <c r="K1103" i="2"/>
  <c r="L1103" i="2"/>
  <c r="D1104" i="2"/>
  <c r="I1104" i="2"/>
  <c r="K1104" i="2"/>
  <c r="L1104" i="2"/>
  <c r="D1105" i="2"/>
  <c r="I1105" i="2" s="1"/>
  <c r="K1105" i="2"/>
  <c r="L1105" i="2"/>
  <c r="D1106" i="2"/>
  <c r="I1106" i="2"/>
  <c r="K1106" i="2"/>
  <c r="L1106" i="2"/>
  <c r="D1107" i="2"/>
  <c r="I1107" i="2" s="1"/>
  <c r="K1107" i="2"/>
  <c r="L1107" i="2"/>
  <c r="D1108" i="2"/>
  <c r="I1108" i="2"/>
  <c r="K1108" i="2"/>
  <c r="L1108" i="2"/>
  <c r="D1109" i="2"/>
  <c r="I1109" i="2" s="1"/>
  <c r="K1109" i="2"/>
  <c r="L1109" i="2"/>
  <c r="D1110" i="2"/>
  <c r="I1110" i="2"/>
  <c r="K1110" i="2"/>
  <c r="L1110" i="2"/>
  <c r="D1111" i="2"/>
  <c r="I1111" i="2" s="1"/>
  <c r="K1111" i="2"/>
  <c r="L1111" i="2"/>
  <c r="D1112" i="2"/>
  <c r="I1112" i="2"/>
  <c r="K1112" i="2"/>
  <c r="L1112" i="2"/>
  <c r="D1113" i="2"/>
  <c r="I1113" i="2" s="1"/>
  <c r="K1113" i="2"/>
  <c r="L1113" i="2"/>
  <c r="D1114" i="2"/>
  <c r="I1114" i="2"/>
  <c r="K1114" i="2"/>
  <c r="L1114" i="2"/>
  <c r="D1115" i="2"/>
  <c r="I1115" i="2" s="1"/>
  <c r="K1115" i="2"/>
  <c r="L1115" i="2"/>
  <c r="D1116" i="2"/>
  <c r="I1116" i="2"/>
  <c r="K1116" i="2"/>
  <c r="L1116" i="2"/>
  <c r="D1117" i="2"/>
  <c r="I1117" i="2" s="1"/>
  <c r="K1117" i="2"/>
  <c r="L1117" i="2"/>
  <c r="D1118" i="2"/>
  <c r="I1118" i="2"/>
  <c r="K1118" i="2"/>
  <c r="L1118" i="2"/>
  <c r="D1119" i="2"/>
  <c r="I1119" i="2" s="1"/>
  <c r="K1119" i="2"/>
  <c r="L1119" i="2"/>
  <c r="D1120" i="2"/>
  <c r="I1120" i="2"/>
  <c r="K1120" i="2"/>
  <c r="L1120" i="2"/>
  <c r="D1121" i="2"/>
  <c r="I1121" i="2" s="1"/>
  <c r="K1121" i="2"/>
  <c r="L1121" i="2"/>
  <c r="D1122" i="2"/>
  <c r="I1122" i="2"/>
  <c r="K1122" i="2"/>
  <c r="L1122" i="2"/>
  <c r="D1123" i="2"/>
  <c r="I1123" i="2" s="1"/>
  <c r="K1123" i="2"/>
  <c r="L1123" i="2"/>
  <c r="D1124" i="2"/>
  <c r="I1124" i="2"/>
  <c r="K1124" i="2"/>
  <c r="L1124" i="2"/>
  <c r="D1125" i="2"/>
  <c r="I1125" i="2" s="1"/>
  <c r="K1125" i="2"/>
  <c r="L1125" i="2"/>
  <c r="D1126" i="2"/>
  <c r="I1126" i="2"/>
  <c r="K1126" i="2"/>
  <c r="L1126" i="2"/>
  <c r="D1127" i="2"/>
  <c r="I1127" i="2" s="1"/>
  <c r="K1127" i="2"/>
  <c r="L1127" i="2"/>
  <c r="D1128" i="2"/>
  <c r="I1128" i="2"/>
  <c r="K1128" i="2"/>
  <c r="L1128" i="2"/>
  <c r="D1129" i="2"/>
  <c r="I1129" i="2" s="1"/>
  <c r="K1129" i="2"/>
  <c r="L1129" i="2"/>
  <c r="D1130" i="2"/>
  <c r="I1130" i="2"/>
  <c r="K1130" i="2"/>
  <c r="L1130" i="2"/>
  <c r="D1131" i="2"/>
  <c r="I1131" i="2" s="1"/>
  <c r="K1131" i="2"/>
  <c r="L1131" i="2"/>
  <c r="D1132" i="2"/>
  <c r="I1132" i="2"/>
  <c r="K1132" i="2"/>
  <c r="L1132" i="2"/>
  <c r="D1133" i="2"/>
  <c r="I1133" i="2" s="1"/>
  <c r="K1133" i="2"/>
  <c r="L1133" i="2"/>
  <c r="D1134" i="2"/>
  <c r="I1134" i="2"/>
  <c r="K1134" i="2"/>
  <c r="L1134" i="2"/>
  <c r="D1135" i="2"/>
  <c r="I1135" i="2" s="1"/>
  <c r="K1135" i="2"/>
  <c r="L1135" i="2"/>
  <c r="D1136" i="2"/>
  <c r="I1136" i="2"/>
  <c r="K1136" i="2"/>
  <c r="L1136" i="2"/>
  <c r="D1137" i="2"/>
  <c r="I1137" i="2" s="1"/>
  <c r="K1137" i="2"/>
  <c r="L1137" i="2"/>
  <c r="D1138" i="2"/>
  <c r="I1138" i="2"/>
  <c r="K1138" i="2"/>
  <c r="L1138" i="2"/>
  <c r="D1139" i="2"/>
  <c r="I1139" i="2" s="1"/>
  <c r="K1139" i="2"/>
  <c r="L1139" i="2"/>
  <c r="D1140" i="2"/>
  <c r="I1140" i="2"/>
  <c r="K1140" i="2"/>
  <c r="L1140" i="2"/>
  <c r="D1141" i="2"/>
  <c r="I1141" i="2" s="1"/>
  <c r="K1141" i="2"/>
  <c r="L1141" i="2"/>
  <c r="D1142" i="2"/>
  <c r="I1142" i="2"/>
  <c r="K1142" i="2"/>
  <c r="L1142" i="2"/>
  <c r="D1143" i="2"/>
  <c r="I1143" i="2" s="1"/>
  <c r="K1143" i="2"/>
  <c r="L1143" i="2"/>
  <c r="D1144" i="2"/>
  <c r="I1144" i="2"/>
  <c r="K1144" i="2"/>
  <c r="L1144" i="2"/>
  <c r="D1145" i="2"/>
  <c r="I1145" i="2" s="1"/>
  <c r="K1145" i="2"/>
  <c r="L1145" i="2"/>
  <c r="D1146" i="2"/>
  <c r="I1146" i="2"/>
  <c r="K1146" i="2"/>
  <c r="L1146" i="2"/>
  <c r="D1147" i="2"/>
  <c r="I1147" i="2" s="1"/>
  <c r="K1147" i="2"/>
  <c r="L1147" i="2"/>
  <c r="D1148" i="2"/>
  <c r="I1148" i="2"/>
  <c r="K1148" i="2"/>
  <c r="L1148" i="2"/>
  <c r="D1149" i="2"/>
  <c r="I1149" i="2" s="1"/>
  <c r="K1149" i="2"/>
  <c r="L1149" i="2"/>
  <c r="D1150" i="2"/>
  <c r="I1150" i="2"/>
  <c r="K1150" i="2"/>
  <c r="L1150" i="2"/>
  <c r="D1151" i="2"/>
  <c r="I1151" i="2" s="1"/>
  <c r="K1151" i="2"/>
  <c r="L1151" i="2"/>
  <c r="D1152" i="2"/>
  <c r="I1152" i="2"/>
  <c r="K1152" i="2"/>
  <c r="L1152" i="2"/>
  <c r="D1153" i="2"/>
  <c r="I1153" i="2" s="1"/>
  <c r="K1153" i="2"/>
  <c r="L1153" i="2"/>
  <c r="D1154" i="2"/>
  <c r="I1154" i="2"/>
  <c r="K1154" i="2"/>
  <c r="L1154" i="2"/>
  <c r="D1155" i="2"/>
  <c r="I1155" i="2" s="1"/>
  <c r="K1155" i="2"/>
  <c r="L1155" i="2"/>
  <c r="D1156" i="2"/>
  <c r="I1156" i="2"/>
  <c r="K1156" i="2"/>
  <c r="L1156" i="2"/>
  <c r="D1157" i="2"/>
  <c r="I1157" i="2" s="1"/>
  <c r="K1157" i="2"/>
  <c r="L1157" i="2"/>
  <c r="D1158" i="2"/>
  <c r="I1158" i="2"/>
  <c r="K1158" i="2"/>
  <c r="L1158" i="2"/>
  <c r="D1159" i="2"/>
  <c r="I1159" i="2" s="1"/>
  <c r="K1159" i="2"/>
  <c r="L1159" i="2"/>
  <c r="D1160" i="2"/>
  <c r="I1160" i="2"/>
  <c r="K1160" i="2"/>
  <c r="L1160" i="2"/>
  <c r="D1161" i="2"/>
  <c r="I1161" i="2" s="1"/>
  <c r="K1161" i="2"/>
  <c r="L1161" i="2"/>
  <c r="D1162" i="2"/>
  <c r="I1162" i="2"/>
  <c r="K1162" i="2"/>
  <c r="L1162" i="2"/>
  <c r="D1163" i="2"/>
  <c r="I1163" i="2" s="1"/>
  <c r="K1163" i="2"/>
  <c r="L1163" i="2"/>
  <c r="D1164" i="2"/>
  <c r="I1164" i="2"/>
  <c r="K1164" i="2"/>
  <c r="L1164" i="2"/>
  <c r="D1165" i="2"/>
  <c r="I1165" i="2" s="1"/>
  <c r="K1165" i="2"/>
  <c r="L1165" i="2"/>
  <c r="D1166" i="2"/>
  <c r="I1166" i="2"/>
  <c r="K1166" i="2"/>
  <c r="L1166" i="2"/>
  <c r="D1167" i="2"/>
  <c r="I1167" i="2" s="1"/>
  <c r="K1167" i="2"/>
  <c r="L1167" i="2"/>
  <c r="D1168" i="2"/>
  <c r="I1168" i="2"/>
  <c r="K1168" i="2"/>
  <c r="L1168" i="2"/>
  <c r="D1169" i="2"/>
  <c r="I1169" i="2" s="1"/>
  <c r="K1169" i="2"/>
  <c r="L1169" i="2"/>
  <c r="D1170" i="2"/>
  <c r="I1170" i="2"/>
  <c r="K1170" i="2"/>
  <c r="L1170" i="2"/>
  <c r="D1171" i="2"/>
  <c r="I1171" i="2" s="1"/>
  <c r="K1171" i="2"/>
  <c r="L1171" i="2"/>
  <c r="D1172" i="2"/>
  <c r="I1172" i="2"/>
  <c r="K1172" i="2"/>
  <c r="L1172" i="2"/>
  <c r="D1173" i="2"/>
  <c r="I1173" i="2" s="1"/>
  <c r="K1173" i="2"/>
  <c r="L1173" i="2"/>
  <c r="D1174" i="2"/>
  <c r="I1174" i="2"/>
  <c r="K1174" i="2"/>
  <c r="L1174" i="2"/>
  <c r="D1175" i="2"/>
  <c r="I1175" i="2" s="1"/>
  <c r="K1175" i="2"/>
  <c r="L1175" i="2"/>
  <c r="D1176" i="2"/>
  <c r="I1176" i="2"/>
  <c r="K1176" i="2"/>
  <c r="L1176" i="2"/>
  <c r="D1177" i="2"/>
  <c r="I1177" i="2" s="1"/>
  <c r="K1177" i="2"/>
  <c r="L1177" i="2"/>
  <c r="D1178" i="2"/>
  <c r="I1178" i="2"/>
  <c r="K1178" i="2"/>
  <c r="L1178" i="2"/>
  <c r="D1179" i="2"/>
  <c r="I1179" i="2" s="1"/>
  <c r="K1179" i="2"/>
  <c r="L1179" i="2"/>
  <c r="D1180" i="2"/>
  <c r="I1180" i="2"/>
  <c r="K1180" i="2"/>
  <c r="L1180" i="2"/>
  <c r="D1181" i="2"/>
  <c r="I1181" i="2" s="1"/>
  <c r="K1181" i="2"/>
  <c r="L1181" i="2"/>
  <c r="D1182" i="2"/>
  <c r="I1182" i="2"/>
  <c r="K1182" i="2"/>
  <c r="L1182" i="2"/>
  <c r="D1183" i="2"/>
  <c r="I1183" i="2" s="1"/>
  <c r="K1183" i="2"/>
  <c r="L1183" i="2"/>
  <c r="D1184" i="2"/>
  <c r="I1184" i="2"/>
  <c r="K1184" i="2"/>
  <c r="L1184" i="2"/>
  <c r="D1185" i="2"/>
  <c r="I1185" i="2" s="1"/>
  <c r="K1185" i="2"/>
  <c r="L1185" i="2"/>
  <c r="D1186" i="2"/>
  <c r="I1186" i="2"/>
  <c r="K1186" i="2"/>
  <c r="L1186" i="2"/>
  <c r="D1187" i="2"/>
  <c r="I1187" i="2" s="1"/>
  <c r="K1187" i="2"/>
  <c r="L1187" i="2"/>
  <c r="D1188" i="2"/>
  <c r="I1188" i="2"/>
  <c r="K1188" i="2"/>
  <c r="L1188" i="2"/>
  <c r="D1189" i="2"/>
  <c r="I1189" i="2" s="1"/>
  <c r="K1189" i="2"/>
  <c r="L1189" i="2"/>
  <c r="D1190" i="2"/>
  <c r="I1190" i="2"/>
  <c r="K1190" i="2"/>
  <c r="L1190" i="2"/>
  <c r="D1191" i="2"/>
  <c r="I1191" i="2" s="1"/>
  <c r="K1191" i="2"/>
  <c r="L1191" i="2"/>
  <c r="D1192" i="2"/>
  <c r="I1192" i="2"/>
  <c r="K1192" i="2"/>
  <c r="L1192" i="2"/>
  <c r="D1193" i="2"/>
  <c r="I1193" i="2" s="1"/>
  <c r="K1193" i="2"/>
  <c r="L1193" i="2"/>
  <c r="D1194" i="2"/>
  <c r="I1194" i="2"/>
  <c r="K1194" i="2"/>
  <c r="L1194" i="2"/>
  <c r="D1195" i="2"/>
  <c r="I1195" i="2" s="1"/>
  <c r="K1195" i="2"/>
  <c r="L1195" i="2"/>
  <c r="D1196" i="2"/>
  <c r="I1196" i="2"/>
  <c r="K1196" i="2"/>
  <c r="L1196" i="2"/>
  <c r="D1197" i="2"/>
  <c r="I1197" i="2" s="1"/>
  <c r="K1197" i="2"/>
  <c r="L1197" i="2"/>
  <c r="D1198" i="2"/>
  <c r="I1198" i="2"/>
  <c r="K1198" i="2"/>
  <c r="L1198" i="2"/>
  <c r="D1199" i="2"/>
  <c r="I1199" i="2" s="1"/>
  <c r="K1199" i="2"/>
  <c r="L1199" i="2"/>
  <c r="D1200" i="2"/>
  <c r="I1200" i="2"/>
  <c r="K1200" i="2"/>
  <c r="L1200" i="2"/>
  <c r="D1201" i="2"/>
  <c r="I1201" i="2" s="1"/>
  <c r="K1201" i="2"/>
  <c r="L1201" i="2"/>
  <c r="D1202" i="2"/>
  <c r="I1202" i="2"/>
  <c r="K1202" i="2"/>
  <c r="L1202" i="2"/>
  <c r="D1203" i="2"/>
  <c r="I1203" i="2" s="1"/>
  <c r="K1203" i="2"/>
  <c r="L1203" i="2"/>
  <c r="D1204" i="2"/>
  <c r="I1204" i="2"/>
  <c r="K1204" i="2"/>
  <c r="L1204" i="2"/>
  <c r="D1205" i="2"/>
  <c r="I1205" i="2" s="1"/>
  <c r="K1205" i="2"/>
  <c r="L1205" i="2"/>
  <c r="D1206" i="2"/>
  <c r="I1206" i="2"/>
  <c r="K1206" i="2"/>
  <c r="L1206" i="2"/>
  <c r="D1207" i="2"/>
  <c r="I1207" i="2" s="1"/>
  <c r="K1207" i="2"/>
  <c r="L1207" i="2"/>
  <c r="D1208" i="2"/>
  <c r="I1208" i="2"/>
  <c r="K1208" i="2"/>
  <c r="L1208" i="2"/>
  <c r="D1209" i="2"/>
  <c r="I1209" i="2" s="1"/>
  <c r="K1209" i="2"/>
  <c r="L1209" i="2"/>
  <c r="D1210" i="2"/>
  <c r="I1210" i="2"/>
  <c r="K1210" i="2"/>
  <c r="L1210" i="2"/>
  <c r="D1211" i="2"/>
  <c r="I1211" i="2" s="1"/>
  <c r="K1211" i="2"/>
  <c r="L1211" i="2"/>
  <c r="D1212" i="2"/>
  <c r="I1212" i="2"/>
  <c r="K1212" i="2"/>
  <c r="L1212" i="2"/>
  <c r="D1213" i="2"/>
  <c r="I1213" i="2" s="1"/>
  <c r="K1213" i="2"/>
  <c r="L1213" i="2"/>
  <c r="D1214" i="2"/>
  <c r="I1214" i="2"/>
  <c r="K1214" i="2"/>
  <c r="L1214" i="2"/>
  <c r="D1215" i="2"/>
  <c r="I1215" i="2" s="1"/>
  <c r="K1215" i="2"/>
  <c r="L1215" i="2"/>
  <c r="D1216" i="2"/>
  <c r="I1216" i="2"/>
  <c r="K1216" i="2"/>
  <c r="L1216" i="2"/>
  <c r="D1217" i="2"/>
  <c r="I1217" i="2" s="1"/>
  <c r="K1217" i="2"/>
  <c r="L1217" i="2"/>
  <c r="D1218" i="2"/>
  <c r="I1218" i="2"/>
  <c r="K1218" i="2"/>
  <c r="L1218" i="2"/>
  <c r="D1219" i="2"/>
  <c r="I1219" i="2" s="1"/>
  <c r="K1219" i="2"/>
  <c r="L1219" i="2"/>
  <c r="D1220" i="2"/>
  <c r="I1220" i="2"/>
  <c r="K1220" i="2"/>
  <c r="L1220" i="2"/>
  <c r="D1221" i="2"/>
  <c r="I1221" i="2" s="1"/>
  <c r="K1221" i="2"/>
  <c r="L1221" i="2"/>
  <c r="D1222" i="2"/>
  <c r="I1222" i="2"/>
  <c r="K1222" i="2"/>
  <c r="L1222" i="2"/>
  <c r="D1223" i="2"/>
  <c r="I1223" i="2" s="1"/>
  <c r="K1223" i="2"/>
  <c r="L1223" i="2"/>
  <c r="D1224" i="2"/>
  <c r="I1224" i="2"/>
  <c r="K1224" i="2"/>
  <c r="L1224" i="2"/>
  <c r="D1225" i="2"/>
  <c r="I1225" i="2" s="1"/>
  <c r="K1225" i="2"/>
  <c r="L1225" i="2"/>
  <c r="D1226" i="2"/>
  <c r="I1226" i="2"/>
  <c r="K1226" i="2"/>
  <c r="L1226" i="2"/>
  <c r="D1227" i="2"/>
  <c r="I1227" i="2" s="1"/>
  <c r="K1227" i="2"/>
  <c r="L1227" i="2"/>
  <c r="D1228" i="2"/>
  <c r="I1228" i="2"/>
  <c r="K1228" i="2"/>
  <c r="L1228" i="2"/>
  <c r="D1229" i="2"/>
  <c r="I1229" i="2" s="1"/>
  <c r="K1229" i="2"/>
  <c r="L1229" i="2"/>
  <c r="D1230" i="2"/>
  <c r="I1230" i="2"/>
  <c r="K1230" i="2"/>
  <c r="L1230" i="2"/>
  <c r="D1231" i="2"/>
  <c r="I1231" i="2" s="1"/>
  <c r="K1231" i="2"/>
  <c r="L1231" i="2"/>
  <c r="D1232" i="2"/>
  <c r="I1232" i="2"/>
  <c r="K1232" i="2"/>
  <c r="L1232" i="2"/>
  <c r="D1233" i="2"/>
  <c r="I1233" i="2" s="1"/>
  <c r="K1233" i="2"/>
  <c r="L1233" i="2"/>
  <c r="D1234" i="2"/>
  <c r="I1234" i="2"/>
  <c r="K1234" i="2"/>
  <c r="L1234" i="2"/>
  <c r="D1235" i="2"/>
  <c r="I1235" i="2" s="1"/>
  <c r="K1235" i="2"/>
  <c r="L1235" i="2"/>
  <c r="D1236" i="2"/>
  <c r="I1236" i="2"/>
  <c r="K1236" i="2"/>
  <c r="L1236" i="2"/>
  <c r="D1237" i="2"/>
  <c r="I1237" i="2" s="1"/>
  <c r="K1237" i="2"/>
  <c r="L1237" i="2"/>
  <c r="D1238" i="2"/>
  <c r="I1238" i="2"/>
  <c r="K1238" i="2"/>
  <c r="L1238" i="2"/>
  <c r="D1239" i="2"/>
  <c r="I1239" i="2" s="1"/>
  <c r="K1239" i="2"/>
  <c r="L1239" i="2"/>
  <c r="D1240" i="2"/>
  <c r="I1240" i="2"/>
  <c r="K1240" i="2"/>
  <c r="L1240" i="2"/>
  <c r="D1241" i="2"/>
  <c r="I1241" i="2" s="1"/>
  <c r="K1241" i="2"/>
  <c r="L1241" i="2"/>
  <c r="D1242" i="2"/>
  <c r="I1242" i="2"/>
  <c r="K1242" i="2"/>
  <c r="L1242" i="2"/>
  <c r="D1243" i="2"/>
  <c r="I1243" i="2" s="1"/>
  <c r="K1243" i="2"/>
  <c r="L1243" i="2"/>
  <c r="D1244" i="2"/>
  <c r="I1244" i="2"/>
  <c r="K1244" i="2"/>
  <c r="L1244" i="2"/>
  <c r="D1245" i="2"/>
  <c r="I1245" i="2" s="1"/>
  <c r="K1245" i="2"/>
  <c r="L1245" i="2"/>
  <c r="D1246" i="2"/>
  <c r="I1246" i="2"/>
  <c r="K1246" i="2"/>
  <c r="L1246" i="2"/>
  <c r="D1247" i="2"/>
  <c r="I1247" i="2" s="1"/>
  <c r="K1247" i="2"/>
  <c r="L1247" i="2"/>
  <c r="D1248" i="2"/>
  <c r="I1248" i="2"/>
  <c r="K1248" i="2"/>
  <c r="L1248" i="2"/>
  <c r="D1249" i="2"/>
  <c r="I1249" i="2" s="1"/>
  <c r="K1249" i="2"/>
  <c r="L1249" i="2"/>
  <c r="D1250" i="2"/>
  <c r="I1250" i="2"/>
  <c r="K1250" i="2"/>
  <c r="L1250" i="2"/>
  <c r="D1251" i="2"/>
  <c r="I1251" i="2" s="1"/>
  <c r="K1251" i="2"/>
  <c r="L1251" i="2"/>
  <c r="D1252" i="2"/>
  <c r="I1252" i="2"/>
  <c r="K1252" i="2"/>
  <c r="L1252" i="2"/>
  <c r="D1253" i="2"/>
  <c r="I1253" i="2" s="1"/>
  <c r="K1253" i="2"/>
  <c r="L1253" i="2"/>
  <c r="D1254" i="2"/>
  <c r="I1254" i="2"/>
  <c r="K1254" i="2"/>
  <c r="L1254" i="2"/>
  <c r="D1255" i="2"/>
  <c r="I1255" i="2" s="1"/>
  <c r="K1255" i="2"/>
  <c r="L1255" i="2"/>
  <c r="D1256" i="2"/>
  <c r="I1256" i="2"/>
  <c r="K1256" i="2"/>
  <c r="L1256" i="2"/>
  <c r="D1257" i="2"/>
  <c r="I1257" i="2" s="1"/>
  <c r="K1257" i="2"/>
  <c r="L1257" i="2"/>
  <c r="D1258" i="2"/>
  <c r="I1258" i="2"/>
  <c r="K1258" i="2"/>
  <c r="L1258" i="2"/>
  <c r="D1259" i="2"/>
  <c r="I1259" i="2" s="1"/>
  <c r="K1259" i="2"/>
  <c r="L1259" i="2"/>
  <c r="D1260" i="2"/>
  <c r="I1260" i="2"/>
  <c r="K1260" i="2"/>
  <c r="L1260" i="2"/>
  <c r="D1261" i="2"/>
  <c r="I1261" i="2" s="1"/>
  <c r="K1261" i="2"/>
  <c r="L1261" i="2"/>
  <c r="D1262" i="2"/>
  <c r="I1262" i="2"/>
  <c r="K1262" i="2"/>
  <c r="L1262" i="2"/>
  <c r="D1263" i="2"/>
  <c r="I1263" i="2" s="1"/>
  <c r="K1263" i="2"/>
  <c r="L1263" i="2"/>
  <c r="D1264" i="2"/>
  <c r="I1264" i="2"/>
  <c r="K1264" i="2"/>
  <c r="L1264" i="2"/>
  <c r="D1265" i="2"/>
  <c r="I1265" i="2" s="1"/>
  <c r="K1265" i="2"/>
  <c r="L1265" i="2"/>
  <c r="D1266" i="2"/>
  <c r="I1266" i="2"/>
  <c r="K1266" i="2"/>
  <c r="L1266" i="2"/>
  <c r="D1267" i="2"/>
  <c r="I1267" i="2" s="1"/>
  <c r="K1267" i="2"/>
  <c r="L1267" i="2"/>
  <c r="D1268" i="2"/>
  <c r="I1268" i="2"/>
  <c r="K1268" i="2"/>
  <c r="L1268" i="2"/>
  <c r="D1269" i="2"/>
  <c r="I1269" i="2" s="1"/>
  <c r="K1269" i="2"/>
  <c r="L1269" i="2"/>
  <c r="D1270" i="2"/>
  <c r="I1270" i="2"/>
  <c r="K1270" i="2"/>
  <c r="L1270" i="2"/>
  <c r="D1271" i="2"/>
  <c r="I1271" i="2" s="1"/>
  <c r="K1271" i="2"/>
  <c r="L1271" i="2"/>
  <c r="D1272" i="2"/>
  <c r="I1272" i="2"/>
  <c r="K1272" i="2"/>
  <c r="L1272" i="2"/>
  <c r="D1273" i="2"/>
  <c r="I1273" i="2" s="1"/>
  <c r="K1273" i="2"/>
  <c r="L1273" i="2"/>
  <c r="D1274" i="2"/>
  <c r="I1274" i="2"/>
  <c r="K1274" i="2"/>
  <c r="L1274" i="2"/>
  <c r="D1275" i="2"/>
  <c r="I1275" i="2" s="1"/>
  <c r="K1275" i="2"/>
  <c r="L1275" i="2"/>
  <c r="D1276" i="2"/>
  <c r="I1276" i="2"/>
  <c r="K1276" i="2"/>
  <c r="L1276" i="2"/>
  <c r="D1277" i="2"/>
  <c r="I1277" i="2" s="1"/>
  <c r="K1277" i="2"/>
  <c r="L1277" i="2"/>
  <c r="D1278" i="2"/>
  <c r="I1278" i="2"/>
  <c r="K1278" i="2"/>
  <c r="L1278" i="2"/>
  <c r="D1279" i="2"/>
  <c r="I1279" i="2" s="1"/>
  <c r="K1279" i="2"/>
  <c r="L1279" i="2"/>
  <c r="D1280" i="2"/>
  <c r="I1280" i="2"/>
  <c r="K1280" i="2"/>
  <c r="L1280" i="2"/>
  <c r="D1281" i="2"/>
  <c r="I1281" i="2" s="1"/>
  <c r="K1281" i="2"/>
  <c r="L1281" i="2"/>
  <c r="D1282" i="2"/>
  <c r="I1282" i="2"/>
  <c r="K1282" i="2"/>
  <c r="L1282" i="2"/>
  <c r="D1283" i="2"/>
  <c r="I1283" i="2" s="1"/>
  <c r="K1283" i="2"/>
  <c r="L1283" i="2"/>
  <c r="D1284" i="2"/>
  <c r="I1284" i="2"/>
  <c r="K1284" i="2"/>
  <c r="L1284" i="2"/>
  <c r="D1285" i="2"/>
  <c r="I1285" i="2" s="1"/>
  <c r="K1285" i="2"/>
  <c r="L1285" i="2"/>
  <c r="D1286" i="2"/>
  <c r="I1286" i="2"/>
  <c r="K1286" i="2"/>
  <c r="L1286" i="2"/>
  <c r="D1287" i="2"/>
  <c r="I1287" i="2" s="1"/>
  <c r="K1287" i="2"/>
  <c r="L1287" i="2"/>
  <c r="D1288" i="2"/>
  <c r="I1288" i="2"/>
  <c r="K1288" i="2"/>
  <c r="L1288" i="2"/>
  <c r="D1289" i="2"/>
  <c r="I1289" i="2" s="1"/>
  <c r="K1289" i="2"/>
  <c r="L1289" i="2"/>
  <c r="D1290" i="2"/>
  <c r="I1290" i="2"/>
  <c r="K1290" i="2"/>
  <c r="L1290" i="2"/>
  <c r="D1291" i="2"/>
  <c r="I1291" i="2" s="1"/>
  <c r="K1291" i="2"/>
  <c r="L1291" i="2"/>
  <c r="D1292" i="2"/>
  <c r="I1292" i="2"/>
  <c r="K1292" i="2"/>
  <c r="L1292" i="2"/>
  <c r="D1293" i="2"/>
  <c r="I1293" i="2" s="1"/>
  <c r="K1293" i="2"/>
  <c r="L1293" i="2"/>
  <c r="D1294" i="2"/>
  <c r="I1294" i="2"/>
  <c r="K1294" i="2"/>
  <c r="L1294" i="2"/>
  <c r="D1295" i="2"/>
  <c r="I1295" i="2" s="1"/>
  <c r="K1295" i="2"/>
  <c r="L1295" i="2"/>
  <c r="D1296" i="2"/>
  <c r="I1296" i="2"/>
  <c r="K1296" i="2"/>
  <c r="L1296" i="2"/>
  <c r="D1297" i="2"/>
  <c r="I1297" i="2" s="1"/>
  <c r="K1297" i="2"/>
  <c r="L1297" i="2"/>
  <c r="D1298" i="2"/>
  <c r="I1298" i="2"/>
  <c r="K1298" i="2"/>
  <c r="L1298" i="2"/>
  <c r="D1299" i="2"/>
  <c r="I1299" i="2" s="1"/>
  <c r="K1299" i="2"/>
  <c r="L1299" i="2"/>
  <c r="D1300" i="2"/>
  <c r="I1300" i="2"/>
  <c r="K1300" i="2"/>
  <c r="L1300" i="2"/>
  <c r="D1301" i="2"/>
  <c r="I1301" i="2" s="1"/>
  <c r="K1301" i="2"/>
  <c r="L1301" i="2"/>
  <c r="D1302" i="2"/>
  <c r="I1302" i="2"/>
  <c r="K1302" i="2"/>
  <c r="L1302" i="2"/>
  <c r="D1303" i="2"/>
  <c r="I1303" i="2" s="1"/>
  <c r="K1303" i="2"/>
  <c r="L1303" i="2"/>
  <c r="D1304" i="2"/>
  <c r="I1304" i="2"/>
  <c r="K1304" i="2"/>
  <c r="L1304" i="2"/>
  <c r="D1305" i="2"/>
  <c r="I1305" i="2" s="1"/>
  <c r="K1305" i="2"/>
  <c r="L1305" i="2"/>
  <c r="D1306" i="2"/>
  <c r="I1306" i="2"/>
  <c r="K1306" i="2"/>
  <c r="L1306" i="2"/>
  <c r="D1307" i="2"/>
  <c r="I1307" i="2" s="1"/>
  <c r="K1307" i="2"/>
  <c r="L1307" i="2"/>
  <c r="D1308" i="2"/>
  <c r="I1308" i="2"/>
  <c r="K1308" i="2"/>
  <c r="L1308" i="2"/>
  <c r="D1309" i="2"/>
  <c r="I1309" i="2" s="1"/>
  <c r="K1309" i="2"/>
  <c r="L1309" i="2"/>
  <c r="D1310" i="2"/>
  <c r="I1310" i="2"/>
  <c r="K1310" i="2"/>
  <c r="L1310" i="2"/>
  <c r="D1311" i="2"/>
  <c r="I1311" i="2" s="1"/>
  <c r="K1311" i="2"/>
  <c r="L1311" i="2"/>
  <c r="D1312" i="2"/>
  <c r="I1312" i="2"/>
  <c r="K1312" i="2"/>
  <c r="L1312" i="2"/>
  <c r="D1313" i="2"/>
  <c r="I1313" i="2" s="1"/>
  <c r="K1313" i="2"/>
  <c r="L1313" i="2"/>
  <c r="D1314" i="2"/>
  <c r="I1314" i="2"/>
  <c r="K1314" i="2"/>
  <c r="L1314" i="2"/>
  <c r="D1315" i="2"/>
  <c r="I1315" i="2" s="1"/>
  <c r="K1315" i="2"/>
  <c r="L1315" i="2"/>
  <c r="D1316" i="2"/>
  <c r="I1316" i="2"/>
  <c r="K1316" i="2"/>
  <c r="L1316" i="2"/>
  <c r="D1317" i="2"/>
  <c r="I1317" i="2" s="1"/>
  <c r="K1317" i="2"/>
  <c r="L1317" i="2"/>
  <c r="D1318" i="2"/>
  <c r="I1318" i="2"/>
  <c r="K1318" i="2"/>
  <c r="L1318" i="2"/>
  <c r="D1319" i="2"/>
  <c r="I1319" i="2" s="1"/>
  <c r="K1319" i="2"/>
  <c r="L1319" i="2"/>
  <c r="D1320" i="2"/>
  <c r="I1320" i="2"/>
  <c r="K1320" i="2"/>
  <c r="L1320" i="2"/>
  <c r="D1321" i="2"/>
  <c r="I1321" i="2" s="1"/>
  <c r="K1321" i="2"/>
  <c r="L1321" i="2"/>
  <c r="D1322" i="2"/>
  <c r="I1322" i="2"/>
  <c r="K1322" i="2"/>
  <c r="L1322" i="2"/>
  <c r="D1323" i="2"/>
  <c r="I1323" i="2" s="1"/>
  <c r="K1323" i="2"/>
  <c r="L1323" i="2"/>
  <c r="D1324" i="2"/>
  <c r="I1324" i="2"/>
  <c r="K1324" i="2"/>
  <c r="L1324" i="2"/>
  <c r="D1325" i="2"/>
  <c r="I1325" i="2" s="1"/>
  <c r="K1325" i="2"/>
  <c r="L1325" i="2"/>
  <c r="D1326" i="2"/>
  <c r="I1326" i="2"/>
  <c r="K1326" i="2"/>
  <c r="L1326" i="2"/>
  <c r="D1327" i="2"/>
  <c r="I1327" i="2" s="1"/>
  <c r="K1327" i="2"/>
  <c r="L1327" i="2"/>
  <c r="D1328" i="2"/>
  <c r="I1328" i="2"/>
  <c r="K1328" i="2"/>
  <c r="L1328" i="2"/>
  <c r="D1329" i="2"/>
  <c r="I1329" i="2" s="1"/>
  <c r="K1329" i="2"/>
  <c r="L1329" i="2"/>
  <c r="D1330" i="2"/>
  <c r="I1330" i="2"/>
  <c r="K1330" i="2"/>
  <c r="L1330" i="2"/>
  <c r="D1331" i="2"/>
  <c r="I1331" i="2" s="1"/>
  <c r="K1331" i="2"/>
  <c r="L1331" i="2"/>
  <c r="D1332" i="2"/>
  <c r="I1332" i="2"/>
  <c r="K1332" i="2"/>
  <c r="L1332" i="2"/>
  <c r="D1333" i="2"/>
  <c r="I1333" i="2" s="1"/>
  <c r="K1333" i="2"/>
  <c r="L1333" i="2"/>
  <c r="D1334" i="2"/>
  <c r="I1334" i="2"/>
  <c r="K1334" i="2"/>
  <c r="L1334" i="2"/>
  <c r="D1335" i="2"/>
  <c r="I1335" i="2" s="1"/>
  <c r="K1335" i="2"/>
  <c r="L1335" i="2"/>
  <c r="D1336" i="2"/>
  <c r="I1336" i="2"/>
  <c r="K1336" i="2"/>
  <c r="L1336" i="2"/>
  <c r="D1337" i="2"/>
  <c r="I1337" i="2" s="1"/>
  <c r="K1337" i="2"/>
  <c r="L1337" i="2"/>
  <c r="D1338" i="2"/>
  <c r="I1338" i="2"/>
  <c r="K1338" i="2"/>
  <c r="L1338" i="2"/>
  <c r="D1339" i="2"/>
  <c r="I1339" i="2" s="1"/>
  <c r="K1339" i="2"/>
  <c r="L1339" i="2"/>
  <c r="D1340" i="2"/>
  <c r="I1340" i="2"/>
  <c r="K1340" i="2"/>
  <c r="L1340" i="2"/>
  <c r="D1341" i="2"/>
  <c r="I1341" i="2" s="1"/>
  <c r="K1341" i="2"/>
  <c r="L1341" i="2"/>
  <c r="D1342" i="2"/>
  <c r="I1342" i="2"/>
  <c r="K1342" i="2"/>
  <c r="L1342" i="2"/>
  <c r="D1343" i="2"/>
  <c r="I1343" i="2" s="1"/>
  <c r="K1343" i="2"/>
  <c r="L1343" i="2"/>
  <c r="D1344" i="2"/>
  <c r="I1344" i="2"/>
  <c r="K1344" i="2"/>
  <c r="L1344" i="2"/>
  <c r="D1345" i="2"/>
  <c r="I1345" i="2" s="1"/>
  <c r="K1345" i="2"/>
  <c r="L1345" i="2"/>
  <c r="D1346" i="2"/>
  <c r="I1346" i="2"/>
  <c r="K1346" i="2"/>
  <c r="L1346" i="2"/>
  <c r="D1347" i="2"/>
  <c r="I1347" i="2" s="1"/>
  <c r="K1347" i="2"/>
  <c r="L1347" i="2"/>
  <c r="D1348" i="2"/>
  <c r="I1348" i="2"/>
  <c r="K1348" i="2"/>
  <c r="L1348" i="2"/>
  <c r="D1349" i="2"/>
  <c r="I1349" i="2" s="1"/>
  <c r="K1349" i="2"/>
  <c r="L1349" i="2"/>
  <c r="D1350" i="2"/>
  <c r="I1350" i="2"/>
  <c r="K1350" i="2"/>
  <c r="L1350" i="2"/>
  <c r="D1351" i="2"/>
  <c r="I1351" i="2" s="1"/>
  <c r="K1351" i="2"/>
  <c r="L1351" i="2"/>
  <c r="D1352" i="2"/>
  <c r="I1352" i="2"/>
  <c r="K1352" i="2"/>
  <c r="L1352" i="2"/>
  <c r="D1353" i="2"/>
  <c r="I1353" i="2" s="1"/>
  <c r="K1353" i="2"/>
  <c r="L1353" i="2"/>
  <c r="D1354" i="2"/>
  <c r="I1354" i="2"/>
  <c r="K1354" i="2"/>
  <c r="L1354" i="2"/>
  <c r="D1355" i="2"/>
  <c r="I1355" i="2" s="1"/>
  <c r="K1355" i="2"/>
  <c r="L1355" i="2"/>
  <c r="D1356" i="2"/>
  <c r="I1356" i="2"/>
  <c r="K1356" i="2"/>
  <c r="L1356" i="2"/>
  <c r="D1357" i="2"/>
  <c r="I1357" i="2" s="1"/>
  <c r="K1357" i="2"/>
  <c r="L1357" i="2"/>
  <c r="D1358" i="2"/>
  <c r="I1358" i="2"/>
  <c r="K1358" i="2"/>
  <c r="L1358" i="2"/>
  <c r="D1359" i="2"/>
  <c r="I1359" i="2" s="1"/>
  <c r="K1359" i="2"/>
  <c r="L1359" i="2"/>
  <c r="D1360" i="2"/>
  <c r="I1360" i="2"/>
  <c r="K1360" i="2"/>
  <c r="L1360" i="2"/>
  <c r="D1361" i="2"/>
  <c r="I1361" i="2" s="1"/>
  <c r="K1361" i="2"/>
  <c r="L1361" i="2"/>
  <c r="D1362" i="2"/>
  <c r="I1362" i="2"/>
  <c r="K1362" i="2"/>
  <c r="L1362" i="2"/>
  <c r="D1363" i="2"/>
  <c r="I1363" i="2" s="1"/>
  <c r="K1363" i="2"/>
  <c r="L1363" i="2"/>
  <c r="D1364" i="2"/>
  <c r="I1364" i="2"/>
  <c r="K1364" i="2"/>
  <c r="L1364" i="2"/>
  <c r="D1365" i="2"/>
  <c r="I1365" i="2" s="1"/>
  <c r="K1365" i="2"/>
  <c r="L1365" i="2"/>
  <c r="D1366" i="2"/>
  <c r="I1366" i="2" s="1"/>
  <c r="K1366" i="2"/>
  <c r="L1366" i="2"/>
  <c r="D1367" i="2"/>
  <c r="I1367" i="2" s="1"/>
  <c r="K1367" i="2"/>
  <c r="L1367" i="2"/>
  <c r="D1368" i="2"/>
  <c r="I1368" i="2" s="1"/>
  <c r="K1368" i="2"/>
  <c r="L1368" i="2"/>
  <c r="D1369" i="2"/>
  <c r="I1369" i="2" s="1"/>
  <c r="K1369" i="2"/>
  <c r="L1369" i="2"/>
  <c r="D1370" i="2"/>
  <c r="I1370" i="2"/>
  <c r="K1370" i="2"/>
  <c r="L1370" i="2"/>
  <c r="D1371" i="2"/>
  <c r="I1371" i="2" s="1"/>
  <c r="K1371" i="2"/>
  <c r="L1371" i="2"/>
  <c r="D1372" i="2"/>
  <c r="I1372" i="2" s="1"/>
  <c r="K1372" i="2"/>
  <c r="L1372" i="2"/>
  <c r="D1373" i="2"/>
  <c r="I1373" i="2" s="1"/>
  <c r="K1373" i="2"/>
  <c r="L1373" i="2"/>
  <c r="D1374" i="2"/>
  <c r="I1374" i="2"/>
  <c r="K1374" i="2"/>
  <c r="L1374" i="2"/>
  <c r="D1375" i="2"/>
  <c r="I1375" i="2" s="1"/>
  <c r="K1375" i="2"/>
  <c r="L1375" i="2"/>
  <c r="D1376" i="2"/>
  <c r="I1376" i="2"/>
  <c r="K1376" i="2"/>
  <c r="L1376" i="2"/>
  <c r="D1377" i="2"/>
  <c r="I1377" i="2" s="1"/>
  <c r="K1377" i="2"/>
  <c r="L1377" i="2"/>
  <c r="D1378" i="2"/>
  <c r="I1378" i="2" s="1"/>
  <c r="K1378" i="2"/>
  <c r="L1378" i="2"/>
  <c r="D1379" i="2"/>
  <c r="I1379" i="2" s="1"/>
  <c r="K1379" i="2"/>
  <c r="L1379" i="2"/>
  <c r="D1380" i="2"/>
  <c r="I1380" i="2"/>
  <c r="K1380" i="2"/>
  <c r="L1380" i="2"/>
  <c r="D1381" i="2"/>
  <c r="I1381" i="2" s="1"/>
  <c r="K1381" i="2"/>
  <c r="L1381" i="2"/>
  <c r="D1382" i="2"/>
  <c r="I1382" i="2" s="1"/>
  <c r="K1382" i="2"/>
  <c r="L1382" i="2"/>
  <c r="D1383" i="2"/>
  <c r="I1383" i="2" s="1"/>
  <c r="K1383" i="2"/>
  <c r="L1383" i="2"/>
  <c r="D1384" i="2"/>
  <c r="I1384" i="2" s="1"/>
  <c r="K1384" i="2"/>
  <c r="L1384" i="2"/>
  <c r="D1385" i="2"/>
  <c r="I1385" i="2" s="1"/>
  <c r="K1385" i="2"/>
  <c r="L1385" i="2"/>
  <c r="D1386" i="2"/>
  <c r="I1386" i="2"/>
  <c r="K1386" i="2"/>
  <c r="L1386" i="2"/>
  <c r="D1387" i="2"/>
  <c r="I1387" i="2" s="1"/>
  <c r="K1387" i="2"/>
  <c r="L1387" i="2"/>
  <c r="D1388" i="2"/>
  <c r="I1388" i="2" s="1"/>
  <c r="K1388" i="2"/>
  <c r="L1388" i="2"/>
  <c r="D1389" i="2"/>
  <c r="I1389" i="2" s="1"/>
  <c r="K1389" i="2"/>
  <c r="L1389" i="2"/>
  <c r="D1390" i="2"/>
  <c r="I1390" i="2"/>
  <c r="K1390" i="2"/>
  <c r="L1390" i="2"/>
  <c r="D1391" i="2"/>
  <c r="I1391" i="2" s="1"/>
  <c r="K1391" i="2"/>
  <c r="L1391" i="2"/>
  <c r="D1392" i="2"/>
  <c r="I1392" i="2"/>
  <c r="K1392" i="2"/>
  <c r="L1392" i="2"/>
  <c r="D1393" i="2"/>
  <c r="I1393" i="2" s="1"/>
  <c r="K1393" i="2"/>
  <c r="L1393" i="2"/>
  <c r="D1394" i="2"/>
  <c r="I1394" i="2" s="1"/>
  <c r="K1394" i="2"/>
  <c r="L1394" i="2"/>
  <c r="D1395" i="2"/>
  <c r="I1395" i="2" s="1"/>
  <c r="K1395" i="2"/>
  <c r="L1395" i="2"/>
  <c r="D1396" i="2"/>
  <c r="I1396" i="2" s="1"/>
  <c r="K1396" i="2"/>
  <c r="L1396" i="2"/>
  <c r="D1397" i="2"/>
  <c r="I1397" i="2" s="1"/>
  <c r="K1397" i="2"/>
  <c r="L1397" i="2"/>
  <c r="D1398" i="2"/>
  <c r="I1398" i="2" s="1"/>
  <c r="K1398" i="2"/>
  <c r="L1398" i="2"/>
  <c r="D1399" i="2"/>
  <c r="I1399" i="2" s="1"/>
  <c r="K1399" i="2"/>
  <c r="L1399" i="2"/>
  <c r="D1400" i="2"/>
  <c r="I1400" i="2" s="1"/>
  <c r="K1400" i="2"/>
  <c r="L1400" i="2"/>
  <c r="D1401" i="2"/>
  <c r="I1401" i="2" s="1"/>
  <c r="K1401" i="2"/>
  <c r="L1401" i="2"/>
  <c r="D1402" i="2"/>
  <c r="I1402" i="2"/>
  <c r="K1402" i="2"/>
  <c r="L1402" i="2"/>
  <c r="D1403" i="2"/>
  <c r="I1403" i="2" s="1"/>
  <c r="K1403" i="2"/>
  <c r="L1403" i="2"/>
  <c r="D1404" i="2"/>
  <c r="I1404" i="2" s="1"/>
  <c r="K1404" i="2"/>
  <c r="L1404" i="2"/>
  <c r="D1405" i="2"/>
  <c r="I1405" i="2" s="1"/>
  <c r="K1405" i="2"/>
  <c r="L1405" i="2"/>
  <c r="D1406" i="2"/>
  <c r="I1406" i="2"/>
  <c r="K1406" i="2"/>
  <c r="L1406" i="2"/>
  <c r="D1407" i="2"/>
  <c r="I1407" i="2" s="1"/>
  <c r="K1407" i="2"/>
  <c r="L1407" i="2"/>
  <c r="D1408" i="2"/>
  <c r="I1408" i="2"/>
  <c r="K1408" i="2"/>
  <c r="L1408" i="2"/>
  <c r="D1409" i="2"/>
  <c r="I1409" i="2" s="1"/>
  <c r="K1409" i="2"/>
  <c r="L1409" i="2"/>
  <c r="D1410" i="2"/>
  <c r="I1410" i="2" s="1"/>
  <c r="K1410" i="2"/>
  <c r="L1410" i="2"/>
  <c r="D1411" i="2"/>
  <c r="I1411" i="2" s="1"/>
  <c r="K1411" i="2"/>
  <c r="L1411" i="2"/>
  <c r="D1412" i="2"/>
  <c r="I1412" i="2" s="1"/>
  <c r="K1412" i="2"/>
  <c r="L1412" i="2"/>
  <c r="D1413" i="2"/>
  <c r="I1413" i="2" s="1"/>
  <c r="K1413" i="2"/>
  <c r="L1413" i="2"/>
  <c r="D1414" i="2"/>
  <c r="I1414" i="2" s="1"/>
  <c r="K1414" i="2"/>
  <c r="L1414" i="2"/>
  <c r="D1415" i="2"/>
  <c r="I1415" i="2" s="1"/>
  <c r="K1415" i="2"/>
  <c r="L1415" i="2"/>
  <c r="D1416" i="2"/>
  <c r="I1416" i="2" s="1"/>
  <c r="K1416" i="2"/>
  <c r="L1416" i="2"/>
  <c r="D1417" i="2"/>
  <c r="I1417" i="2" s="1"/>
  <c r="K1417" i="2"/>
  <c r="L1417" i="2"/>
  <c r="D1418" i="2"/>
  <c r="I1418" i="2"/>
  <c r="K1418" i="2"/>
  <c r="L1418" i="2"/>
  <c r="D1419" i="2"/>
  <c r="I1419" i="2" s="1"/>
  <c r="K1419" i="2"/>
  <c r="L1419" i="2"/>
  <c r="D1420" i="2"/>
  <c r="I1420" i="2" s="1"/>
  <c r="K1420" i="2"/>
  <c r="L1420" i="2"/>
  <c r="D1421" i="2"/>
  <c r="I1421" i="2" s="1"/>
  <c r="K1421" i="2"/>
  <c r="L1421" i="2"/>
  <c r="D1422" i="2"/>
  <c r="I1422" i="2"/>
  <c r="K1422" i="2"/>
  <c r="L1422" i="2"/>
  <c r="D1423" i="2"/>
  <c r="I1423" i="2" s="1"/>
  <c r="K1423" i="2"/>
  <c r="L1423" i="2"/>
  <c r="D1424" i="2"/>
  <c r="I1424" i="2" s="1"/>
  <c r="K1424" i="2"/>
  <c r="L1424" i="2"/>
  <c r="D1425" i="2"/>
  <c r="I1425" i="2" s="1"/>
  <c r="K1425" i="2"/>
  <c r="L1425" i="2"/>
  <c r="D1426" i="2"/>
  <c r="I1426" i="2" s="1"/>
  <c r="K1426" i="2"/>
  <c r="L1426" i="2"/>
  <c r="D1427" i="2"/>
  <c r="I1427" i="2" s="1"/>
  <c r="K1427" i="2"/>
  <c r="L1427" i="2"/>
  <c r="D1428" i="2"/>
  <c r="I1428" i="2"/>
  <c r="K1428" i="2"/>
  <c r="L1428" i="2"/>
  <c r="D1429" i="2"/>
  <c r="I1429" i="2" s="1"/>
  <c r="K1429" i="2"/>
  <c r="L1429" i="2"/>
  <c r="D1430" i="2"/>
  <c r="I1430" i="2" s="1"/>
  <c r="K1430" i="2"/>
  <c r="L1430" i="2"/>
  <c r="D1431" i="2"/>
  <c r="I1431" i="2" s="1"/>
  <c r="K1431" i="2"/>
  <c r="L1431" i="2"/>
  <c r="D1432" i="2"/>
  <c r="I1432" i="2" s="1"/>
  <c r="K1432" i="2"/>
  <c r="L1432" i="2"/>
  <c r="D1433" i="2"/>
  <c r="I1433" i="2" s="1"/>
  <c r="K1433" i="2"/>
  <c r="L1433" i="2"/>
  <c r="D1434" i="2"/>
  <c r="I1434" i="2"/>
  <c r="K1434" i="2"/>
  <c r="L1434" i="2"/>
  <c r="D1435" i="2"/>
  <c r="I1435" i="2" s="1"/>
  <c r="K1435" i="2"/>
  <c r="L1435" i="2"/>
  <c r="D1436" i="2"/>
  <c r="I1436" i="2" s="1"/>
  <c r="K1436" i="2"/>
  <c r="L1436" i="2"/>
  <c r="D1437" i="2"/>
  <c r="I1437" i="2" s="1"/>
  <c r="K1437" i="2"/>
  <c r="L1437" i="2"/>
  <c r="D1438" i="2"/>
  <c r="I1438" i="2"/>
  <c r="K1438" i="2"/>
  <c r="L1438" i="2"/>
  <c r="D1439" i="2"/>
  <c r="I1439" i="2" s="1"/>
  <c r="K1439" i="2"/>
  <c r="L1439" i="2"/>
  <c r="D1440" i="2"/>
  <c r="I1440" i="2"/>
  <c r="K1440" i="2"/>
  <c r="L1440" i="2"/>
  <c r="D1441" i="2"/>
  <c r="I1441" i="2" s="1"/>
  <c r="K1441" i="2"/>
  <c r="L1441" i="2"/>
  <c r="D1442" i="2"/>
  <c r="I1442" i="2" s="1"/>
  <c r="K1442" i="2"/>
  <c r="L1442" i="2"/>
  <c r="D1443" i="2"/>
  <c r="I1443" i="2" s="1"/>
  <c r="K1443" i="2"/>
  <c r="L1443" i="2"/>
  <c r="D1444" i="2"/>
  <c r="I1444" i="2" s="1"/>
  <c r="K1444" i="2"/>
  <c r="L1444" i="2"/>
  <c r="D1445" i="2"/>
  <c r="I1445" i="2" s="1"/>
  <c r="K1445" i="2"/>
  <c r="L1445" i="2"/>
  <c r="D1446" i="2"/>
  <c r="I1446" i="2" s="1"/>
  <c r="K1446" i="2"/>
  <c r="L1446" i="2"/>
  <c r="D1447" i="2"/>
  <c r="I1447" i="2" s="1"/>
  <c r="K1447" i="2"/>
  <c r="L1447" i="2"/>
  <c r="D1448" i="2"/>
  <c r="I1448" i="2" s="1"/>
  <c r="K1448" i="2"/>
  <c r="L1448" i="2"/>
  <c r="D1449" i="2"/>
  <c r="I1449" i="2" s="1"/>
  <c r="K1449" i="2"/>
  <c r="L1449" i="2"/>
  <c r="D1450" i="2"/>
  <c r="I1450" i="2"/>
  <c r="K1450" i="2"/>
  <c r="L1450" i="2"/>
  <c r="D1451" i="2"/>
  <c r="I1451" i="2" s="1"/>
  <c r="K1451" i="2"/>
  <c r="L1451" i="2"/>
  <c r="D1452" i="2"/>
  <c r="I1452" i="2" s="1"/>
  <c r="K1452" i="2"/>
  <c r="L1452" i="2"/>
  <c r="D1453" i="2"/>
  <c r="I1453" i="2" s="1"/>
  <c r="K1453" i="2"/>
  <c r="L1453" i="2"/>
  <c r="D1454" i="2"/>
  <c r="I1454" i="2"/>
  <c r="K1454" i="2"/>
  <c r="L1454" i="2"/>
  <c r="D1455" i="2"/>
  <c r="I1455" i="2" s="1"/>
  <c r="K1455" i="2"/>
  <c r="L1455" i="2"/>
  <c r="D1456" i="2"/>
  <c r="I1456" i="2" s="1"/>
  <c r="K1456" i="2"/>
  <c r="L1456" i="2"/>
  <c r="D1457" i="2"/>
  <c r="I1457" i="2" s="1"/>
  <c r="K1457" i="2"/>
  <c r="L1457" i="2"/>
  <c r="D1458" i="2"/>
  <c r="I1458" i="2" s="1"/>
  <c r="K1458" i="2"/>
  <c r="L1458" i="2"/>
  <c r="D1459" i="2"/>
  <c r="I1459" i="2" s="1"/>
  <c r="K1459" i="2"/>
  <c r="L1459" i="2"/>
  <c r="D1460" i="2"/>
  <c r="I1460" i="2"/>
  <c r="K1460" i="2"/>
  <c r="L1460" i="2"/>
  <c r="D1461" i="2"/>
  <c r="I1461" i="2" s="1"/>
  <c r="K1461" i="2"/>
  <c r="L1461" i="2"/>
  <c r="D1462" i="2"/>
  <c r="I1462" i="2" s="1"/>
  <c r="K1462" i="2"/>
  <c r="L1462" i="2"/>
  <c r="D1463" i="2"/>
  <c r="I1463" i="2" s="1"/>
  <c r="K1463" i="2"/>
  <c r="L1463" i="2"/>
  <c r="D1464" i="2"/>
  <c r="I1464" i="2" s="1"/>
  <c r="K1464" i="2"/>
  <c r="L1464" i="2"/>
  <c r="D1465" i="2"/>
  <c r="I1465" i="2" s="1"/>
  <c r="K1465" i="2"/>
  <c r="L1465" i="2"/>
  <c r="D1466" i="2"/>
  <c r="I1466" i="2"/>
  <c r="K1466" i="2"/>
  <c r="L1466" i="2"/>
  <c r="D1467" i="2"/>
  <c r="I1467" i="2" s="1"/>
  <c r="K1467" i="2"/>
  <c r="L1467" i="2"/>
  <c r="D1468" i="2"/>
  <c r="I1468" i="2" s="1"/>
  <c r="K1468" i="2"/>
  <c r="L1468" i="2"/>
  <c r="D1469" i="2"/>
  <c r="I1469" i="2" s="1"/>
  <c r="K1469" i="2"/>
  <c r="L1469" i="2"/>
  <c r="D1470" i="2"/>
  <c r="I1470" i="2"/>
  <c r="K1470" i="2"/>
  <c r="L1470" i="2"/>
  <c r="D1471" i="2"/>
  <c r="I1471" i="2" s="1"/>
  <c r="K1471" i="2"/>
  <c r="L1471" i="2"/>
  <c r="D1472" i="2"/>
  <c r="I1472" i="2"/>
  <c r="K1472" i="2"/>
  <c r="L1472" i="2"/>
  <c r="D1473" i="2"/>
  <c r="I1473" i="2" s="1"/>
  <c r="K1473" i="2"/>
  <c r="L1473" i="2"/>
  <c r="D1474" i="2"/>
  <c r="I1474" i="2" s="1"/>
  <c r="K1474" i="2"/>
  <c r="L1474" i="2"/>
  <c r="D1475" i="2"/>
  <c r="I1475" i="2" s="1"/>
  <c r="K1475" i="2"/>
  <c r="L1475" i="2"/>
  <c r="D1476" i="2"/>
  <c r="I1476" i="2"/>
  <c r="K1476" i="2"/>
  <c r="L1476" i="2"/>
  <c r="D1477" i="2"/>
  <c r="I1477" i="2" s="1"/>
  <c r="K1477" i="2"/>
  <c r="L1477" i="2"/>
  <c r="D1478" i="2"/>
  <c r="I1478" i="2" s="1"/>
  <c r="K1478" i="2"/>
  <c r="L1478" i="2"/>
  <c r="D1479" i="2"/>
  <c r="I1479" i="2" s="1"/>
  <c r="K1479" i="2"/>
  <c r="L1479" i="2"/>
  <c r="D1480" i="2"/>
  <c r="I1480" i="2" s="1"/>
  <c r="K1480" i="2"/>
  <c r="L1480" i="2"/>
  <c r="D1481" i="2"/>
  <c r="I1481" i="2" s="1"/>
  <c r="K1481" i="2"/>
  <c r="L1481" i="2"/>
  <c r="D1482" i="2"/>
  <c r="I1482" i="2"/>
  <c r="K1482" i="2"/>
  <c r="L1482" i="2"/>
  <c r="D1483" i="2"/>
  <c r="I1483" i="2" s="1"/>
  <c r="K1483" i="2"/>
  <c r="L1483" i="2"/>
  <c r="D1484" i="2"/>
  <c r="I1484" i="2" s="1"/>
  <c r="K1484" i="2"/>
  <c r="L1484" i="2"/>
  <c r="D1485" i="2"/>
  <c r="I1485" i="2" s="1"/>
  <c r="K1485" i="2"/>
  <c r="L1485" i="2"/>
  <c r="D1486" i="2"/>
  <c r="I1486" i="2"/>
  <c r="K1486" i="2"/>
  <c r="L1486" i="2"/>
  <c r="D1487" i="2"/>
  <c r="I1487" i="2" s="1"/>
  <c r="K1487" i="2"/>
  <c r="L1487" i="2"/>
  <c r="D1488" i="2"/>
  <c r="I1488" i="2"/>
  <c r="K1488" i="2"/>
  <c r="L1488" i="2"/>
  <c r="D1489" i="2"/>
  <c r="I1489" i="2" s="1"/>
  <c r="K1489" i="2"/>
  <c r="L1489" i="2"/>
  <c r="D1490" i="2"/>
  <c r="I1490" i="2" s="1"/>
  <c r="K1490" i="2"/>
  <c r="L1490" i="2"/>
  <c r="D1491" i="2"/>
  <c r="I1491" i="2" s="1"/>
  <c r="K1491" i="2"/>
  <c r="L1491" i="2"/>
  <c r="D1492" i="2"/>
  <c r="I1492" i="2"/>
  <c r="K1492" i="2"/>
  <c r="L1492" i="2"/>
  <c r="D1493" i="2"/>
  <c r="I1493" i="2" s="1"/>
  <c r="K1493" i="2"/>
  <c r="L1493" i="2"/>
  <c r="D1494" i="2"/>
  <c r="I1494" i="2" s="1"/>
  <c r="K1494" i="2"/>
  <c r="L1494" i="2"/>
  <c r="D1495" i="2"/>
  <c r="I1495" i="2" s="1"/>
  <c r="K1495" i="2"/>
  <c r="L1495" i="2"/>
  <c r="D1496" i="2"/>
  <c r="I1496" i="2" s="1"/>
  <c r="K1496" i="2"/>
  <c r="L1496" i="2"/>
  <c r="D1497" i="2"/>
  <c r="I1497" i="2" s="1"/>
  <c r="K1497" i="2"/>
  <c r="L1497" i="2"/>
  <c r="D1498" i="2"/>
  <c r="I1498" i="2"/>
  <c r="K1498" i="2"/>
  <c r="L1498" i="2"/>
  <c r="D1499" i="2"/>
  <c r="I1499" i="2" s="1"/>
  <c r="K1499" i="2"/>
  <c r="L1499" i="2"/>
  <c r="D1500" i="2"/>
  <c r="I1500" i="2" s="1"/>
  <c r="K1500" i="2"/>
  <c r="L1500" i="2"/>
  <c r="D1501" i="2"/>
  <c r="I1501" i="2" s="1"/>
  <c r="K1501" i="2"/>
  <c r="L1501" i="2"/>
  <c r="D1502" i="2"/>
  <c r="I1502" i="2"/>
  <c r="K1502" i="2"/>
  <c r="L1502" i="2"/>
  <c r="D1503" i="2"/>
  <c r="I1503" i="2" s="1"/>
  <c r="K1503" i="2"/>
  <c r="L1503" i="2"/>
  <c r="D1504" i="2"/>
  <c r="I1504" i="2"/>
  <c r="K1504" i="2"/>
  <c r="L1504" i="2"/>
  <c r="D1505" i="2"/>
  <c r="I1505" i="2" s="1"/>
  <c r="K1505" i="2"/>
  <c r="L1505" i="2"/>
  <c r="D1506" i="2"/>
  <c r="I1506" i="2" s="1"/>
  <c r="K1506" i="2"/>
  <c r="L1506" i="2"/>
  <c r="D1507" i="2"/>
  <c r="I1507" i="2" s="1"/>
  <c r="K1507" i="2"/>
  <c r="L1507" i="2"/>
  <c r="D1508" i="2"/>
  <c r="I1508" i="2"/>
  <c r="K1508" i="2"/>
  <c r="L1508" i="2"/>
  <c r="D1509" i="2"/>
  <c r="I1509" i="2" s="1"/>
  <c r="K1509" i="2"/>
  <c r="L1509" i="2"/>
  <c r="D1510" i="2"/>
  <c r="I1510" i="2" s="1"/>
  <c r="K1510" i="2"/>
  <c r="L1510" i="2"/>
  <c r="D1511" i="2"/>
  <c r="I1511" i="2" s="1"/>
  <c r="K1511" i="2"/>
  <c r="L1511" i="2"/>
  <c r="D1512" i="2"/>
  <c r="I1512" i="2" s="1"/>
  <c r="K1512" i="2"/>
  <c r="L1512" i="2"/>
  <c r="D1513" i="2"/>
  <c r="I1513" i="2" s="1"/>
  <c r="K1513" i="2"/>
  <c r="L1513" i="2"/>
  <c r="D1514" i="2"/>
  <c r="I1514" i="2"/>
  <c r="K1514" i="2"/>
  <c r="L1514" i="2"/>
  <c r="D1515" i="2"/>
  <c r="I1515" i="2" s="1"/>
  <c r="K1515" i="2"/>
  <c r="L1515" i="2"/>
  <c r="D1516" i="2"/>
  <c r="I1516" i="2" s="1"/>
  <c r="K1516" i="2"/>
  <c r="L1516" i="2"/>
  <c r="D1517" i="2"/>
  <c r="I1517" i="2" s="1"/>
  <c r="K1517" i="2"/>
  <c r="L1517" i="2"/>
  <c r="D1518" i="2"/>
  <c r="I1518" i="2"/>
  <c r="K1518" i="2"/>
  <c r="L1518" i="2"/>
  <c r="D1519" i="2"/>
  <c r="I1519" i="2" s="1"/>
  <c r="K1519" i="2"/>
  <c r="L1519" i="2"/>
  <c r="D1520" i="2"/>
  <c r="I1520" i="2"/>
  <c r="K1520" i="2"/>
  <c r="L1520" i="2"/>
  <c r="D1521" i="2"/>
  <c r="I1521" i="2" s="1"/>
  <c r="K1521" i="2"/>
  <c r="L1521" i="2"/>
  <c r="D1522" i="2"/>
  <c r="I1522" i="2" s="1"/>
  <c r="K1522" i="2"/>
  <c r="L1522" i="2"/>
  <c r="D1523" i="2"/>
  <c r="I1523" i="2" s="1"/>
  <c r="K1523" i="2"/>
  <c r="L1523" i="2"/>
  <c r="D1524" i="2"/>
  <c r="I1524" i="2"/>
  <c r="K1524" i="2"/>
  <c r="L1524" i="2"/>
  <c r="D1525" i="2"/>
  <c r="I1525" i="2" s="1"/>
  <c r="K1525" i="2"/>
  <c r="L1525" i="2"/>
  <c r="D1526" i="2"/>
  <c r="I1526" i="2" s="1"/>
  <c r="K1526" i="2"/>
  <c r="L1526" i="2"/>
  <c r="D1527" i="2"/>
  <c r="I1527" i="2" s="1"/>
  <c r="K1527" i="2"/>
  <c r="L1527" i="2"/>
  <c r="D1528" i="2"/>
  <c r="I1528" i="2" s="1"/>
  <c r="K1528" i="2"/>
  <c r="L1528" i="2"/>
  <c r="D1529" i="2"/>
  <c r="I1529" i="2" s="1"/>
  <c r="K1529" i="2"/>
  <c r="L1529" i="2"/>
  <c r="D1530" i="2"/>
  <c r="I1530" i="2"/>
  <c r="K1530" i="2"/>
  <c r="L1530" i="2"/>
  <c r="D1531" i="2"/>
  <c r="I1531" i="2" s="1"/>
  <c r="K1531" i="2"/>
  <c r="L1531" i="2"/>
  <c r="D1532" i="2"/>
  <c r="I1532" i="2" s="1"/>
  <c r="K1532" i="2"/>
  <c r="L1532" i="2"/>
  <c r="D1533" i="2"/>
  <c r="I1533" i="2" s="1"/>
  <c r="K1533" i="2"/>
  <c r="L1533" i="2"/>
  <c r="D1534" i="2"/>
  <c r="I1534" i="2"/>
  <c r="K1534" i="2"/>
  <c r="L1534" i="2"/>
  <c r="D1535" i="2"/>
  <c r="I1535" i="2" s="1"/>
  <c r="K1535" i="2"/>
  <c r="L1535" i="2"/>
  <c r="D1536" i="2"/>
  <c r="I1536" i="2"/>
  <c r="K1536" i="2"/>
  <c r="L1536" i="2"/>
  <c r="D1537" i="2"/>
  <c r="I1537" i="2" s="1"/>
  <c r="K1537" i="2"/>
  <c r="L1537" i="2"/>
  <c r="D1538" i="2"/>
  <c r="I1538" i="2" s="1"/>
  <c r="K1538" i="2"/>
  <c r="L1538" i="2"/>
  <c r="D1539" i="2"/>
  <c r="I1539" i="2" s="1"/>
  <c r="K1539" i="2"/>
  <c r="L1539" i="2"/>
  <c r="D1540" i="2"/>
  <c r="I1540" i="2"/>
  <c r="K1540" i="2"/>
  <c r="L1540" i="2"/>
  <c r="D1541" i="2"/>
  <c r="I1541" i="2" s="1"/>
  <c r="K1541" i="2"/>
  <c r="L1541" i="2"/>
  <c r="D1542" i="2"/>
  <c r="I1542" i="2" s="1"/>
  <c r="K1542" i="2"/>
  <c r="L1542" i="2"/>
  <c r="D1543" i="2"/>
  <c r="I1543" i="2" s="1"/>
  <c r="K1543" i="2"/>
  <c r="L1543" i="2"/>
  <c r="D1544" i="2"/>
  <c r="I1544" i="2" s="1"/>
  <c r="K1544" i="2"/>
  <c r="L1544" i="2"/>
  <c r="D1545" i="2"/>
  <c r="I1545" i="2" s="1"/>
  <c r="K1545" i="2"/>
  <c r="L1545" i="2"/>
  <c r="D1546" i="2"/>
  <c r="I1546" i="2"/>
  <c r="K1546" i="2"/>
  <c r="L1546" i="2"/>
  <c r="D1547" i="2"/>
  <c r="I1547" i="2" s="1"/>
  <c r="K1547" i="2"/>
  <c r="L1547" i="2"/>
  <c r="D1548" i="2"/>
  <c r="I1548" i="2" s="1"/>
  <c r="K1548" i="2"/>
  <c r="L1548" i="2"/>
  <c r="D1549" i="2"/>
  <c r="I1549" i="2" s="1"/>
  <c r="K1549" i="2"/>
  <c r="L1549" i="2"/>
  <c r="D1550" i="2"/>
  <c r="I1550" i="2"/>
  <c r="K1550" i="2"/>
  <c r="L1550" i="2"/>
  <c r="D1551" i="2"/>
  <c r="I1551" i="2" s="1"/>
  <c r="K1551" i="2"/>
  <c r="L1551" i="2"/>
  <c r="D1552" i="2"/>
  <c r="I1552" i="2"/>
  <c r="K1552" i="2"/>
  <c r="L1552" i="2"/>
  <c r="D1553" i="2"/>
  <c r="I1553" i="2" s="1"/>
  <c r="K1553" i="2"/>
  <c r="L1553" i="2"/>
  <c r="D1554" i="2"/>
  <c r="I1554" i="2" s="1"/>
  <c r="K1554" i="2"/>
  <c r="L1554" i="2"/>
  <c r="D1555" i="2"/>
  <c r="I1555" i="2" s="1"/>
  <c r="K1555" i="2"/>
  <c r="L1555" i="2"/>
  <c r="D1556" i="2"/>
  <c r="I1556" i="2"/>
  <c r="K1556" i="2"/>
  <c r="L1556" i="2"/>
  <c r="D1557" i="2"/>
  <c r="I1557" i="2" s="1"/>
  <c r="K1557" i="2"/>
  <c r="L1557" i="2"/>
  <c r="D1558" i="2"/>
  <c r="I1558" i="2" s="1"/>
  <c r="K1558" i="2"/>
  <c r="L1558" i="2"/>
  <c r="D1559" i="2"/>
  <c r="I1559" i="2" s="1"/>
  <c r="K1559" i="2"/>
  <c r="L1559" i="2"/>
  <c r="D1560" i="2"/>
  <c r="I1560" i="2" s="1"/>
  <c r="K1560" i="2"/>
  <c r="L1560" i="2"/>
  <c r="D1561" i="2"/>
  <c r="I1561" i="2" s="1"/>
  <c r="K1561" i="2"/>
  <c r="L1561" i="2"/>
  <c r="D1562" i="2"/>
  <c r="I1562" i="2"/>
  <c r="K1562" i="2"/>
  <c r="L1562" i="2"/>
  <c r="D1563" i="2"/>
  <c r="I1563" i="2" s="1"/>
  <c r="K1563" i="2"/>
  <c r="L1563" i="2"/>
  <c r="D1564" i="2"/>
  <c r="I1564" i="2" s="1"/>
  <c r="K1564" i="2"/>
  <c r="L1564" i="2"/>
  <c r="D1565" i="2"/>
  <c r="I1565" i="2" s="1"/>
  <c r="K1565" i="2"/>
  <c r="L1565" i="2"/>
  <c r="D1566" i="2"/>
  <c r="I1566" i="2"/>
  <c r="K1566" i="2"/>
  <c r="L1566" i="2"/>
  <c r="D1567" i="2"/>
  <c r="I1567" i="2" s="1"/>
  <c r="K1567" i="2"/>
  <c r="L1567" i="2"/>
  <c r="D1568" i="2"/>
  <c r="I1568" i="2"/>
  <c r="K1568" i="2"/>
  <c r="L1568" i="2"/>
  <c r="D1569" i="2"/>
  <c r="I1569" i="2" s="1"/>
  <c r="K1569" i="2"/>
  <c r="L1569" i="2"/>
  <c r="D1570" i="2"/>
  <c r="I1570" i="2" s="1"/>
  <c r="K1570" i="2"/>
  <c r="L1570" i="2"/>
  <c r="D1571" i="2"/>
  <c r="I1571" i="2" s="1"/>
  <c r="K1571" i="2"/>
  <c r="L1571" i="2"/>
  <c r="D1572" i="2"/>
  <c r="I1572" i="2"/>
  <c r="K1572" i="2"/>
  <c r="L1572" i="2"/>
  <c r="D1573" i="2"/>
  <c r="I1573" i="2" s="1"/>
  <c r="K1573" i="2"/>
  <c r="L1573" i="2"/>
  <c r="D1574" i="2"/>
  <c r="I1574" i="2" s="1"/>
  <c r="K1574" i="2"/>
  <c r="L1574" i="2"/>
  <c r="D1575" i="2"/>
  <c r="I1575" i="2" s="1"/>
  <c r="K1575" i="2"/>
  <c r="L1575" i="2"/>
  <c r="D1576" i="2"/>
  <c r="I1576" i="2" s="1"/>
  <c r="K1576" i="2"/>
  <c r="L1576" i="2"/>
  <c r="D1577" i="2"/>
  <c r="I1577" i="2" s="1"/>
  <c r="K1577" i="2"/>
  <c r="L1577" i="2"/>
  <c r="D1578" i="2"/>
  <c r="I1578" i="2"/>
  <c r="K1578" i="2"/>
  <c r="L1578" i="2"/>
  <c r="D1579" i="2"/>
  <c r="I1579" i="2" s="1"/>
  <c r="K1579" i="2"/>
  <c r="L1579" i="2"/>
  <c r="D1580" i="2"/>
  <c r="I1580" i="2" s="1"/>
  <c r="K1580" i="2"/>
  <c r="L1580" i="2"/>
  <c r="D1581" i="2"/>
  <c r="I1581" i="2" s="1"/>
  <c r="K1581" i="2"/>
  <c r="L1581" i="2"/>
  <c r="D1582" i="2"/>
  <c r="I1582" i="2"/>
  <c r="K1582" i="2"/>
  <c r="L1582" i="2"/>
  <c r="D1583" i="2"/>
  <c r="I1583" i="2" s="1"/>
  <c r="K1583" i="2"/>
  <c r="L1583" i="2"/>
  <c r="D1584" i="2"/>
  <c r="I1584" i="2"/>
  <c r="K1584" i="2"/>
  <c r="L1584" i="2"/>
  <c r="D1585" i="2"/>
  <c r="I1585" i="2" s="1"/>
  <c r="K1585" i="2"/>
  <c r="L1585" i="2"/>
  <c r="D1586" i="2"/>
  <c r="I1586" i="2" s="1"/>
  <c r="K1586" i="2"/>
  <c r="L1586" i="2"/>
  <c r="D1587" i="2"/>
  <c r="I1587" i="2" s="1"/>
  <c r="K1587" i="2"/>
  <c r="L1587" i="2"/>
  <c r="D1588" i="2"/>
  <c r="I1588" i="2"/>
  <c r="K1588" i="2"/>
  <c r="L1588" i="2"/>
  <c r="D1589" i="2"/>
  <c r="I1589" i="2" s="1"/>
  <c r="K1589" i="2"/>
  <c r="L1589" i="2"/>
  <c r="D1590" i="2"/>
  <c r="I1590" i="2" s="1"/>
  <c r="K1590" i="2"/>
  <c r="L1590" i="2"/>
  <c r="D1591" i="2"/>
  <c r="I1591" i="2" s="1"/>
  <c r="K1591" i="2"/>
  <c r="L1591" i="2"/>
  <c r="D1592" i="2"/>
  <c r="I1592" i="2" s="1"/>
  <c r="K1592" i="2"/>
  <c r="L1592" i="2"/>
  <c r="D1593" i="2"/>
  <c r="I1593" i="2" s="1"/>
  <c r="K1593" i="2"/>
  <c r="L1593" i="2"/>
  <c r="D1594" i="2"/>
  <c r="I1594" i="2"/>
  <c r="K1594" i="2"/>
  <c r="L1594" i="2"/>
  <c r="D1595" i="2"/>
  <c r="I1595" i="2" s="1"/>
  <c r="K1595" i="2"/>
  <c r="L1595" i="2"/>
  <c r="D1596" i="2"/>
  <c r="I1596" i="2" s="1"/>
  <c r="K1596" i="2"/>
  <c r="L1596" i="2"/>
  <c r="D1597" i="2"/>
  <c r="I1597" i="2" s="1"/>
  <c r="K1597" i="2"/>
  <c r="L1597" i="2"/>
  <c r="D1598" i="2"/>
  <c r="I1598" i="2"/>
  <c r="K1598" i="2"/>
  <c r="L1598" i="2"/>
  <c r="D1599" i="2"/>
  <c r="I1599" i="2" s="1"/>
  <c r="K1599" i="2"/>
  <c r="L1599" i="2"/>
  <c r="D1600" i="2"/>
  <c r="I1600" i="2"/>
  <c r="K1600" i="2"/>
  <c r="L1600" i="2"/>
  <c r="D1601" i="2"/>
  <c r="I1601" i="2" s="1"/>
  <c r="K1601" i="2"/>
  <c r="L1601" i="2"/>
  <c r="D1602" i="2"/>
  <c r="I1602" i="2" s="1"/>
  <c r="K1602" i="2"/>
  <c r="L1602" i="2"/>
  <c r="D1603" i="2"/>
  <c r="I1603" i="2" s="1"/>
  <c r="K1603" i="2"/>
  <c r="L1603" i="2"/>
  <c r="D1604" i="2"/>
  <c r="I1604" i="2"/>
  <c r="K1604" i="2"/>
  <c r="L1604" i="2"/>
  <c r="D1605" i="2"/>
  <c r="I1605" i="2" s="1"/>
  <c r="K1605" i="2"/>
  <c r="L1605" i="2"/>
  <c r="D1606" i="2"/>
  <c r="I1606" i="2" s="1"/>
  <c r="K1606" i="2"/>
  <c r="L1606" i="2"/>
  <c r="D1607" i="2"/>
  <c r="I1607" i="2" s="1"/>
  <c r="K1607" i="2"/>
  <c r="L1607" i="2"/>
  <c r="D1608" i="2"/>
  <c r="I1608" i="2" s="1"/>
  <c r="K1608" i="2"/>
  <c r="L1608" i="2"/>
  <c r="D1609" i="2"/>
  <c r="I1609" i="2" s="1"/>
  <c r="K1609" i="2"/>
  <c r="L1609" i="2"/>
  <c r="D1610" i="2"/>
  <c r="I1610" i="2"/>
  <c r="K1610" i="2"/>
  <c r="L1610" i="2"/>
  <c r="D1611" i="2"/>
  <c r="I1611" i="2" s="1"/>
  <c r="K1611" i="2"/>
  <c r="L1611" i="2"/>
  <c r="D1612" i="2"/>
  <c r="I1612" i="2" s="1"/>
  <c r="K1612" i="2"/>
  <c r="L1612" i="2"/>
  <c r="D1613" i="2"/>
  <c r="I1613" i="2" s="1"/>
  <c r="K1613" i="2"/>
  <c r="L1613" i="2"/>
  <c r="D1614" i="2"/>
  <c r="I1614" i="2"/>
  <c r="K1614" i="2"/>
  <c r="L1614" i="2"/>
  <c r="D1615" i="2"/>
  <c r="I1615" i="2" s="1"/>
  <c r="K1615" i="2"/>
  <c r="L1615" i="2"/>
  <c r="D1616" i="2"/>
  <c r="I1616" i="2"/>
  <c r="K1616" i="2"/>
  <c r="L1616" i="2"/>
  <c r="D1617" i="2"/>
  <c r="I1617" i="2" s="1"/>
  <c r="K1617" i="2"/>
  <c r="L1617" i="2"/>
  <c r="D1618" i="2"/>
  <c r="I1618" i="2" s="1"/>
  <c r="K1618" i="2"/>
  <c r="L1618" i="2"/>
  <c r="D1619" i="2"/>
  <c r="I1619" i="2" s="1"/>
  <c r="K1619" i="2"/>
  <c r="L1619" i="2"/>
  <c r="D1620" i="2"/>
  <c r="I1620" i="2"/>
  <c r="K1620" i="2"/>
  <c r="L1620" i="2"/>
  <c r="D1621" i="2"/>
  <c r="I1621" i="2" s="1"/>
  <c r="K1621" i="2"/>
  <c r="L1621" i="2"/>
  <c r="D1622" i="2"/>
  <c r="I1622" i="2" s="1"/>
  <c r="K1622" i="2"/>
  <c r="L1622" i="2"/>
  <c r="D1623" i="2"/>
  <c r="I1623" i="2" s="1"/>
  <c r="K1623" i="2"/>
  <c r="L1623" i="2"/>
  <c r="D1624" i="2"/>
  <c r="I1624" i="2" s="1"/>
  <c r="K1624" i="2"/>
  <c r="L1624" i="2"/>
  <c r="D1625" i="2"/>
  <c r="I1625" i="2" s="1"/>
  <c r="K1625" i="2"/>
  <c r="L1625" i="2"/>
  <c r="D1626" i="2"/>
  <c r="I1626" i="2"/>
  <c r="K1626" i="2"/>
  <c r="L1626" i="2"/>
  <c r="D1627" i="2"/>
  <c r="I1627" i="2" s="1"/>
  <c r="K1627" i="2"/>
  <c r="L1627" i="2"/>
  <c r="D1628" i="2"/>
  <c r="I1628" i="2" s="1"/>
  <c r="K1628" i="2"/>
  <c r="L1628" i="2"/>
  <c r="D1629" i="2"/>
  <c r="I1629" i="2"/>
  <c r="K1629" i="2"/>
  <c r="L1629" i="2"/>
  <c r="D1630" i="2"/>
  <c r="I1630" i="2" s="1"/>
  <c r="K1630" i="2"/>
  <c r="L1630" i="2"/>
  <c r="D1631" i="2"/>
  <c r="I1631" i="2"/>
  <c r="K1631" i="2"/>
  <c r="L1631" i="2"/>
  <c r="D1632" i="2"/>
  <c r="I1632" i="2" s="1"/>
  <c r="K1632" i="2"/>
  <c r="L1632" i="2"/>
  <c r="D1633" i="2"/>
  <c r="I1633" i="2"/>
  <c r="K1633" i="2"/>
  <c r="L1633" i="2"/>
  <c r="D1634" i="2"/>
  <c r="I1634" i="2" s="1"/>
  <c r="K1634" i="2"/>
  <c r="L1634" i="2"/>
  <c r="D1635" i="2"/>
  <c r="I1635" i="2"/>
  <c r="K1635" i="2"/>
  <c r="L1635" i="2"/>
  <c r="D1636" i="2"/>
  <c r="I1636" i="2" s="1"/>
  <c r="K1636" i="2"/>
  <c r="L1636" i="2"/>
  <c r="D1637" i="2"/>
  <c r="I1637" i="2"/>
  <c r="K1637" i="2"/>
  <c r="L1637" i="2"/>
  <c r="D1638" i="2"/>
  <c r="I1638" i="2" s="1"/>
  <c r="K1638" i="2"/>
  <c r="L1638" i="2"/>
  <c r="D1639" i="2"/>
  <c r="I1639" i="2"/>
  <c r="K1639" i="2"/>
  <c r="L1639" i="2"/>
  <c r="D1640" i="2"/>
  <c r="I1640" i="2" s="1"/>
  <c r="K1640" i="2"/>
  <c r="L1640" i="2"/>
  <c r="D1641" i="2"/>
  <c r="I1641" i="2"/>
  <c r="K1641" i="2"/>
  <c r="L1641" i="2"/>
  <c r="D1642" i="2"/>
  <c r="I1642" i="2" s="1"/>
  <c r="K1642" i="2"/>
  <c r="L1642" i="2"/>
  <c r="D1643" i="2"/>
  <c r="I1643" i="2"/>
  <c r="K1643" i="2"/>
  <c r="L1643" i="2"/>
  <c r="D1644" i="2"/>
  <c r="I1644" i="2" s="1"/>
  <c r="K1644" i="2"/>
  <c r="L1644" i="2"/>
  <c r="D1645" i="2"/>
  <c r="I1645" i="2"/>
  <c r="K1645" i="2"/>
  <c r="L1645" i="2"/>
  <c r="D1646" i="2"/>
  <c r="I1646" i="2" s="1"/>
  <c r="K1646" i="2"/>
  <c r="L1646" i="2"/>
  <c r="D1647" i="2"/>
  <c r="I1647" i="2"/>
  <c r="K1647" i="2"/>
  <c r="L1647" i="2"/>
  <c r="D1648" i="2"/>
  <c r="I1648" i="2" s="1"/>
  <c r="K1648" i="2"/>
  <c r="L1648" i="2"/>
  <c r="D1649" i="2"/>
  <c r="I1649" i="2"/>
  <c r="K1649" i="2"/>
  <c r="L1649" i="2"/>
  <c r="D1650" i="2"/>
  <c r="I1650" i="2" s="1"/>
  <c r="K1650" i="2"/>
  <c r="L1650" i="2"/>
  <c r="D1651" i="2"/>
  <c r="I1651" i="2"/>
  <c r="K1651" i="2"/>
  <c r="L1651" i="2"/>
  <c r="D1652" i="2"/>
  <c r="I1652" i="2" s="1"/>
  <c r="K1652" i="2"/>
  <c r="L1652" i="2"/>
  <c r="D1653" i="2"/>
  <c r="I1653" i="2"/>
  <c r="K1653" i="2"/>
  <c r="L1653" i="2"/>
  <c r="D1654" i="2"/>
  <c r="I1654" i="2" s="1"/>
  <c r="K1654" i="2"/>
  <c r="L1654" i="2"/>
  <c r="D1655" i="2"/>
  <c r="I1655" i="2"/>
  <c r="K1655" i="2"/>
  <c r="L1655" i="2"/>
  <c r="D1656" i="2"/>
  <c r="I1656" i="2" s="1"/>
  <c r="K1656" i="2"/>
  <c r="L1656" i="2"/>
  <c r="D1657" i="2"/>
  <c r="I1657" i="2"/>
  <c r="K1657" i="2"/>
  <c r="L1657" i="2"/>
  <c r="D1658" i="2"/>
  <c r="I1658" i="2" s="1"/>
  <c r="K1658" i="2"/>
  <c r="L1658" i="2"/>
  <c r="D1659" i="2"/>
  <c r="I1659" i="2"/>
  <c r="K1659" i="2"/>
  <c r="L1659" i="2"/>
  <c r="D1660" i="2"/>
  <c r="I1660" i="2" s="1"/>
  <c r="K1660" i="2"/>
  <c r="L1660" i="2"/>
  <c r="D1661" i="2"/>
  <c r="I1661" i="2"/>
  <c r="K1661" i="2"/>
  <c r="L1661" i="2"/>
  <c r="D1662" i="2"/>
  <c r="I1662" i="2" s="1"/>
  <c r="K1662" i="2"/>
  <c r="L1662" i="2"/>
  <c r="D1663" i="2"/>
  <c r="I1663" i="2"/>
  <c r="K1663" i="2"/>
  <c r="L1663" i="2"/>
  <c r="D1664" i="2"/>
  <c r="I1664" i="2" s="1"/>
  <c r="K1664" i="2"/>
  <c r="L1664" i="2"/>
  <c r="D1665" i="2"/>
  <c r="I1665" i="2"/>
  <c r="K1665" i="2"/>
  <c r="L1665" i="2"/>
  <c r="D1666" i="2"/>
  <c r="I1666" i="2" s="1"/>
  <c r="K1666" i="2"/>
  <c r="L1666" i="2"/>
  <c r="D1667" i="2"/>
  <c r="I1667" i="2"/>
  <c r="K1667" i="2"/>
  <c r="L1667" i="2"/>
  <c r="D1668" i="2"/>
  <c r="I1668" i="2" s="1"/>
  <c r="K1668" i="2"/>
  <c r="L1668" i="2"/>
  <c r="D1669" i="2"/>
  <c r="I1669" i="2"/>
  <c r="K1669" i="2"/>
  <c r="L1669" i="2"/>
  <c r="D1670" i="2"/>
  <c r="I1670" i="2" s="1"/>
  <c r="K1670" i="2"/>
  <c r="L1670" i="2"/>
  <c r="D1671" i="2"/>
  <c r="I1671" i="2"/>
  <c r="K1671" i="2"/>
  <c r="L1671" i="2"/>
  <c r="D1672" i="2"/>
  <c r="I1672" i="2" s="1"/>
  <c r="K1672" i="2"/>
  <c r="L1672" i="2"/>
  <c r="D1673" i="2"/>
  <c r="I1673" i="2"/>
  <c r="K1673" i="2"/>
  <c r="L1673" i="2"/>
  <c r="D1674" i="2"/>
  <c r="I1674" i="2" s="1"/>
  <c r="K1674" i="2"/>
  <c r="L1674" i="2"/>
  <c r="D1675" i="2"/>
  <c r="I1675" i="2"/>
  <c r="K1675" i="2"/>
  <c r="L1675" i="2"/>
  <c r="D1676" i="2"/>
  <c r="I1676" i="2" s="1"/>
  <c r="K1676" i="2"/>
  <c r="L1676" i="2"/>
  <c r="D1677" i="2"/>
  <c r="I1677" i="2"/>
  <c r="K1677" i="2"/>
  <c r="L1677" i="2"/>
  <c r="D1678" i="2"/>
  <c r="I1678" i="2" s="1"/>
  <c r="K1678" i="2"/>
  <c r="L1678" i="2"/>
  <c r="D1679" i="2"/>
  <c r="I1679" i="2"/>
  <c r="K1679" i="2"/>
  <c r="L1679" i="2"/>
  <c r="D1680" i="2"/>
  <c r="I1680" i="2" s="1"/>
  <c r="K1680" i="2"/>
  <c r="L1680" i="2"/>
  <c r="D1681" i="2"/>
  <c r="I1681" i="2"/>
  <c r="K1681" i="2"/>
  <c r="L1681" i="2"/>
  <c r="D1682" i="2"/>
  <c r="I1682" i="2" s="1"/>
  <c r="K1682" i="2"/>
  <c r="L1682" i="2"/>
  <c r="D1683" i="2"/>
  <c r="I1683" i="2"/>
  <c r="K1683" i="2"/>
  <c r="L1683" i="2"/>
  <c r="D1684" i="2"/>
  <c r="I1684" i="2" s="1"/>
  <c r="K1684" i="2"/>
  <c r="L1684" i="2"/>
  <c r="D1685" i="2"/>
  <c r="I1685" i="2"/>
  <c r="K1685" i="2"/>
  <c r="L1685" i="2"/>
  <c r="D1686" i="2"/>
  <c r="I1686" i="2" s="1"/>
  <c r="K1686" i="2"/>
  <c r="L1686" i="2"/>
  <c r="D1687" i="2"/>
  <c r="I1687" i="2"/>
  <c r="K1687" i="2"/>
  <c r="L1687" i="2"/>
  <c r="D1688" i="2"/>
  <c r="I1688" i="2" s="1"/>
  <c r="K1688" i="2"/>
  <c r="L1688" i="2"/>
  <c r="D1689" i="2"/>
  <c r="I1689" i="2"/>
  <c r="K1689" i="2"/>
  <c r="L1689" i="2"/>
  <c r="D1690" i="2"/>
  <c r="I1690" i="2" s="1"/>
  <c r="K1690" i="2"/>
  <c r="L1690" i="2"/>
  <c r="D1691" i="2"/>
  <c r="I1691" i="2"/>
  <c r="K1691" i="2"/>
  <c r="L1691" i="2"/>
  <c r="D1692" i="2"/>
  <c r="I1692" i="2" s="1"/>
  <c r="K1692" i="2"/>
  <c r="L1692" i="2"/>
  <c r="D1693" i="2"/>
  <c r="I1693" i="2"/>
  <c r="K1693" i="2"/>
  <c r="L1693" i="2"/>
  <c r="D1694" i="2"/>
  <c r="I1694" i="2" s="1"/>
  <c r="K1694" i="2"/>
  <c r="L1694" i="2"/>
  <c r="D1695" i="2"/>
  <c r="I1695" i="2"/>
  <c r="K1695" i="2"/>
  <c r="L1695" i="2"/>
  <c r="D1696" i="2"/>
  <c r="I1696" i="2" s="1"/>
  <c r="K1696" i="2"/>
  <c r="L1696" i="2"/>
  <c r="D1697" i="2"/>
  <c r="I1697" i="2"/>
  <c r="K1697" i="2"/>
  <c r="L1697" i="2"/>
  <c r="D1698" i="2"/>
  <c r="I1698" i="2" s="1"/>
  <c r="K1698" i="2"/>
  <c r="L1698" i="2"/>
  <c r="D1699" i="2"/>
  <c r="I1699" i="2"/>
  <c r="K1699" i="2"/>
  <c r="L1699" i="2"/>
  <c r="D1700" i="2"/>
  <c r="I1700" i="2" s="1"/>
  <c r="K1700" i="2"/>
  <c r="L1700" i="2"/>
  <c r="D1701" i="2"/>
  <c r="I1701" i="2"/>
  <c r="K1701" i="2"/>
  <c r="L1701" i="2"/>
  <c r="D1702" i="2"/>
  <c r="I1702" i="2" s="1"/>
  <c r="K1702" i="2"/>
  <c r="L1702" i="2"/>
  <c r="D1703" i="2"/>
  <c r="I1703" i="2"/>
  <c r="K1703" i="2"/>
  <c r="L1703" i="2"/>
  <c r="D1704" i="2"/>
  <c r="I1704" i="2" s="1"/>
  <c r="K1704" i="2"/>
  <c r="L1704" i="2"/>
  <c r="D1705" i="2"/>
  <c r="I1705" i="2"/>
  <c r="K1705" i="2"/>
  <c r="L1705" i="2"/>
  <c r="D1706" i="2"/>
  <c r="I1706" i="2" s="1"/>
  <c r="K1706" i="2"/>
  <c r="L1706" i="2"/>
  <c r="D1707" i="2"/>
  <c r="I1707" i="2"/>
  <c r="K1707" i="2"/>
  <c r="L1707" i="2"/>
  <c r="D1708" i="2"/>
  <c r="I1708" i="2" s="1"/>
  <c r="K1708" i="2"/>
  <c r="L1708" i="2"/>
  <c r="D1709" i="2"/>
  <c r="I1709" i="2"/>
  <c r="K1709" i="2"/>
  <c r="L1709" i="2"/>
  <c r="D1710" i="2"/>
  <c r="I1710" i="2" s="1"/>
  <c r="K1710" i="2"/>
  <c r="L1710" i="2"/>
  <c r="D1711" i="2"/>
  <c r="I1711" i="2"/>
  <c r="K1711" i="2"/>
  <c r="L1711" i="2"/>
  <c r="D1712" i="2"/>
  <c r="I1712" i="2" s="1"/>
  <c r="K1712" i="2"/>
  <c r="L1712" i="2"/>
  <c r="D1713" i="2"/>
  <c r="I1713" i="2"/>
  <c r="K1713" i="2"/>
  <c r="L1713" i="2"/>
  <c r="D1714" i="2"/>
  <c r="I1714" i="2" s="1"/>
  <c r="K1714" i="2"/>
  <c r="L1714" i="2"/>
  <c r="D1715" i="2"/>
  <c r="I1715" i="2"/>
  <c r="K1715" i="2"/>
  <c r="L1715" i="2"/>
  <c r="D1716" i="2"/>
  <c r="I1716" i="2" s="1"/>
  <c r="K1716" i="2"/>
  <c r="L1716" i="2"/>
  <c r="D1717" i="2"/>
  <c r="I1717" i="2" s="1"/>
  <c r="K1717" i="2"/>
  <c r="L1717" i="2"/>
  <c r="D1718" i="2"/>
  <c r="I1718" i="2" s="1"/>
  <c r="K1718" i="2"/>
  <c r="L1718" i="2"/>
  <c r="D1719" i="2"/>
  <c r="I1719" i="2"/>
  <c r="K1719" i="2"/>
  <c r="L1719" i="2"/>
  <c r="D1720" i="2"/>
  <c r="I1720" i="2" s="1"/>
  <c r="K1720" i="2"/>
  <c r="L1720" i="2"/>
  <c r="D1721" i="2"/>
  <c r="I1721" i="2"/>
  <c r="K1721" i="2"/>
  <c r="L1721" i="2"/>
  <c r="D1722" i="2"/>
  <c r="I1722" i="2" s="1"/>
  <c r="K1722" i="2"/>
  <c r="L1722" i="2"/>
  <c r="D1723" i="2"/>
  <c r="I1723" i="2" s="1"/>
  <c r="K1723" i="2"/>
  <c r="L1723" i="2"/>
  <c r="D1724" i="2"/>
  <c r="I1724" i="2" s="1"/>
  <c r="K1724" i="2"/>
  <c r="L1724" i="2"/>
  <c r="D1725" i="2"/>
  <c r="I1725" i="2"/>
  <c r="K1725" i="2"/>
  <c r="L1725" i="2"/>
  <c r="D1726" i="2"/>
  <c r="I1726" i="2" s="1"/>
  <c r="K1726" i="2"/>
  <c r="L1726" i="2"/>
  <c r="D1727" i="2"/>
  <c r="I1727" i="2"/>
  <c r="K1727" i="2"/>
  <c r="L1727" i="2"/>
  <c r="D1728" i="2"/>
  <c r="I1728" i="2" s="1"/>
  <c r="K1728" i="2"/>
  <c r="L1728" i="2"/>
  <c r="D1729" i="2"/>
  <c r="I1729" i="2"/>
  <c r="K1729" i="2"/>
  <c r="L1729" i="2"/>
  <c r="D1730" i="2"/>
  <c r="I1730" i="2" s="1"/>
  <c r="K1730" i="2"/>
  <c r="L1730" i="2"/>
  <c r="D1731" i="2"/>
  <c r="I1731" i="2" s="1"/>
  <c r="K1731" i="2"/>
  <c r="L1731" i="2"/>
  <c r="D1732" i="2"/>
  <c r="I1732" i="2" s="1"/>
  <c r="K1732" i="2"/>
  <c r="L1732" i="2"/>
  <c r="D1733" i="2"/>
  <c r="I1733" i="2" s="1"/>
  <c r="K1733" i="2"/>
  <c r="L1733" i="2"/>
  <c r="D1734" i="2"/>
  <c r="I1734" i="2" s="1"/>
  <c r="K1734" i="2"/>
  <c r="L1734" i="2"/>
  <c r="D1735" i="2"/>
  <c r="I1735" i="2"/>
  <c r="K1735" i="2"/>
  <c r="L1735" i="2"/>
  <c r="D1736" i="2"/>
  <c r="I1736" i="2" s="1"/>
  <c r="K1736" i="2"/>
  <c r="L1736" i="2"/>
  <c r="D1737" i="2"/>
  <c r="I1737" i="2" s="1"/>
  <c r="K1737" i="2"/>
  <c r="L1737" i="2"/>
  <c r="D1738" i="2"/>
  <c r="I1738" i="2" s="1"/>
  <c r="K1738" i="2"/>
  <c r="L1738" i="2"/>
  <c r="D1739" i="2"/>
  <c r="I1739" i="2" s="1"/>
  <c r="K1739" i="2"/>
  <c r="L1739" i="2"/>
  <c r="D1740" i="2"/>
  <c r="I1740" i="2" s="1"/>
  <c r="K1740" i="2"/>
  <c r="L1740" i="2"/>
  <c r="D1741" i="2"/>
  <c r="I1741" i="2" s="1"/>
  <c r="K1741" i="2"/>
  <c r="L1741" i="2"/>
  <c r="D1742" i="2"/>
  <c r="I1742" i="2" s="1"/>
  <c r="K1742" i="2"/>
  <c r="L1742" i="2"/>
  <c r="D1743" i="2"/>
  <c r="I1743" i="2"/>
  <c r="K1743" i="2"/>
  <c r="L1743" i="2"/>
  <c r="D1744" i="2"/>
  <c r="I1744" i="2" s="1"/>
  <c r="K1744" i="2"/>
  <c r="L1744" i="2"/>
  <c r="D1745" i="2"/>
  <c r="I1745" i="2"/>
  <c r="K1745" i="2"/>
  <c r="L1745" i="2"/>
  <c r="D1746" i="2"/>
  <c r="I1746" i="2" s="1"/>
  <c r="K1746" i="2"/>
  <c r="L1746" i="2"/>
  <c r="D1747" i="2"/>
  <c r="I1747" i="2" s="1"/>
  <c r="K1747" i="2"/>
  <c r="L1747" i="2"/>
  <c r="D1748" i="2"/>
  <c r="I1748" i="2" s="1"/>
  <c r="K1748" i="2"/>
  <c r="L1748" i="2"/>
  <c r="D1749" i="2"/>
  <c r="I1749" i="2" s="1"/>
  <c r="K1749" i="2"/>
  <c r="L1749" i="2"/>
  <c r="D1750" i="2"/>
  <c r="I1750" i="2" s="1"/>
  <c r="K1750" i="2"/>
  <c r="L1750" i="2"/>
  <c r="D1751" i="2"/>
  <c r="I1751" i="2"/>
  <c r="K1751" i="2"/>
  <c r="L1751" i="2"/>
  <c r="D1752" i="2"/>
  <c r="I1752" i="2" s="1"/>
  <c r="K1752" i="2"/>
  <c r="L1752" i="2"/>
  <c r="D1753" i="2"/>
  <c r="I1753" i="2" s="1"/>
  <c r="K1753" i="2"/>
  <c r="L1753" i="2"/>
  <c r="D1754" i="2"/>
  <c r="I1754" i="2" s="1"/>
  <c r="K1754" i="2"/>
  <c r="L1754" i="2"/>
  <c r="D1755" i="2"/>
  <c r="I1755" i="2" s="1"/>
  <c r="K1755" i="2"/>
  <c r="L1755" i="2"/>
  <c r="D1756" i="2"/>
  <c r="I1756" i="2" s="1"/>
  <c r="K1756" i="2"/>
  <c r="L1756" i="2"/>
  <c r="D1757" i="2"/>
  <c r="I1757" i="2" s="1"/>
  <c r="K1757" i="2"/>
  <c r="L1757" i="2"/>
  <c r="D1758" i="2"/>
  <c r="I1758" i="2" s="1"/>
  <c r="K1758" i="2"/>
  <c r="L1758" i="2"/>
  <c r="D1759" i="2"/>
  <c r="I1759" i="2"/>
  <c r="K1759" i="2"/>
  <c r="L1759" i="2"/>
  <c r="D1760" i="2"/>
  <c r="I1760" i="2" s="1"/>
  <c r="K1760" i="2"/>
  <c r="L1760" i="2"/>
  <c r="D1761" i="2"/>
  <c r="I1761" i="2"/>
  <c r="K1761" i="2"/>
  <c r="L1761" i="2"/>
  <c r="D1762" i="2"/>
  <c r="I1762" i="2" s="1"/>
  <c r="K1762" i="2"/>
  <c r="L1762" i="2"/>
  <c r="D1763" i="2"/>
  <c r="I1763" i="2" s="1"/>
  <c r="K1763" i="2"/>
  <c r="L1763" i="2"/>
  <c r="D1764" i="2"/>
  <c r="I1764" i="2" s="1"/>
  <c r="K1764" i="2"/>
  <c r="L1764" i="2"/>
  <c r="D1765" i="2"/>
  <c r="I1765" i="2" s="1"/>
  <c r="K1765" i="2"/>
  <c r="L1765" i="2"/>
  <c r="D1766" i="2"/>
  <c r="I1766" i="2" s="1"/>
  <c r="K1766" i="2"/>
  <c r="L1766" i="2"/>
  <c r="D1767" i="2"/>
  <c r="I1767" i="2" s="1"/>
  <c r="K1767" i="2"/>
  <c r="L1767" i="2"/>
  <c r="D1768" i="2"/>
  <c r="I1768" i="2" s="1"/>
  <c r="K1768" i="2"/>
  <c r="L1768" i="2"/>
  <c r="D1769" i="2"/>
  <c r="I1769" i="2" s="1"/>
  <c r="K1769" i="2"/>
  <c r="L1769" i="2"/>
  <c r="D1770" i="2"/>
  <c r="I1770" i="2" s="1"/>
  <c r="K1770" i="2"/>
  <c r="L1770" i="2"/>
  <c r="D1771" i="2"/>
  <c r="I1771" i="2" s="1"/>
  <c r="K1771" i="2"/>
  <c r="L1771" i="2"/>
  <c r="D1772" i="2"/>
  <c r="I1772" i="2" s="1"/>
  <c r="K1772" i="2"/>
  <c r="L1772" i="2"/>
  <c r="D1773" i="2"/>
  <c r="I1773" i="2" s="1"/>
  <c r="K1773" i="2"/>
  <c r="L1773" i="2"/>
  <c r="D1774" i="2"/>
  <c r="I1774" i="2" s="1"/>
  <c r="K1774" i="2"/>
  <c r="L1774" i="2"/>
  <c r="D1775" i="2"/>
  <c r="I1775" i="2" s="1"/>
  <c r="K1775" i="2"/>
  <c r="L1775" i="2"/>
  <c r="D1776" i="2"/>
  <c r="I1776" i="2" s="1"/>
  <c r="K1776" i="2"/>
  <c r="L1776" i="2"/>
  <c r="D1777" i="2"/>
  <c r="I1777" i="2" s="1"/>
  <c r="K1777" i="2"/>
  <c r="L1777" i="2"/>
  <c r="D1778" i="2"/>
  <c r="I1778" i="2" s="1"/>
  <c r="K1778" i="2"/>
  <c r="L1778" i="2"/>
  <c r="D1779" i="2"/>
  <c r="I1779" i="2" s="1"/>
  <c r="K1779" i="2"/>
  <c r="L1779" i="2"/>
  <c r="D1780" i="2"/>
  <c r="I1780" i="2" s="1"/>
  <c r="K1780" i="2"/>
  <c r="L1780" i="2"/>
  <c r="D1781" i="2"/>
  <c r="I1781" i="2" s="1"/>
  <c r="K1781" i="2"/>
  <c r="L1781" i="2"/>
  <c r="D1782" i="2"/>
  <c r="I1782" i="2" s="1"/>
  <c r="K1782" i="2"/>
  <c r="L1782" i="2"/>
  <c r="D1783" i="2"/>
  <c r="I1783" i="2" s="1"/>
  <c r="K1783" i="2"/>
  <c r="L1783" i="2"/>
  <c r="D1784" i="2"/>
  <c r="I1784" i="2" s="1"/>
  <c r="K1784" i="2"/>
  <c r="L1784" i="2"/>
  <c r="D1785" i="2"/>
  <c r="I1785" i="2" s="1"/>
  <c r="K1785" i="2"/>
  <c r="L1785" i="2"/>
  <c r="D1786" i="2"/>
  <c r="I1786" i="2" s="1"/>
  <c r="K1786" i="2"/>
  <c r="L1786" i="2"/>
  <c r="D1787" i="2"/>
  <c r="I1787" i="2" s="1"/>
  <c r="K1787" i="2"/>
  <c r="L1787" i="2"/>
  <c r="D1788" i="2"/>
  <c r="I1788" i="2" s="1"/>
  <c r="K1788" i="2"/>
  <c r="L1788" i="2"/>
  <c r="D1789" i="2"/>
  <c r="I1789" i="2" s="1"/>
  <c r="K1789" i="2"/>
  <c r="L1789" i="2"/>
  <c r="D1790" i="2"/>
  <c r="I1790" i="2" s="1"/>
  <c r="K1790" i="2"/>
  <c r="L1790" i="2"/>
  <c r="D1791" i="2"/>
  <c r="I1791" i="2" s="1"/>
  <c r="K1791" i="2"/>
  <c r="L1791" i="2"/>
  <c r="D1792" i="2"/>
  <c r="I1792" i="2" s="1"/>
  <c r="K1792" i="2"/>
  <c r="L1792" i="2"/>
  <c r="D1793" i="2"/>
  <c r="I1793" i="2" s="1"/>
  <c r="K1793" i="2"/>
  <c r="L1793" i="2"/>
  <c r="D1794" i="2"/>
  <c r="I1794" i="2" s="1"/>
  <c r="K1794" i="2"/>
  <c r="L1794" i="2"/>
  <c r="D1795" i="2"/>
  <c r="I1795" i="2" s="1"/>
  <c r="K1795" i="2"/>
  <c r="L1795" i="2"/>
  <c r="D1796" i="2"/>
  <c r="I1796" i="2" s="1"/>
  <c r="K1796" i="2"/>
  <c r="L1796" i="2"/>
  <c r="D1797" i="2"/>
  <c r="I1797" i="2" s="1"/>
  <c r="K1797" i="2"/>
  <c r="L1797" i="2"/>
  <c r="D1798" i="2"/>
  <c r="I1798" i="2" s="1"/>
  <c r="K1798" i="2"/>
  <c r="L1798" i="2"/>
  <c r="D1799" i="2"/>
  <c r="I1799" i="2" s="1"/>
  <c r="K1799" i="2"/>
  <c r="L1799" i="2"/>
  <c r="D1800" i="2"/>
  <c r="I1800" i="2" s="1"/>
  <c r="K1800" i="2"/>
  <c r="L1800" i="2"/>
  <c r="D1801" i="2"/>
  <c r="I1801" i="2" s="1"/>
  <c r="K1801" i="2"/>
  <c r="L1801" i="2"/>
  <c r="D1802" i="2"/>
  <c r="I1802" i="2" s="1"/>
  <c r="K1802" i="2"/>
  <c r="L1802" i="2"/>
  <c r="D1803" i="2"/>
  <c r="I1803" i="2" s="1"/>
  <c r="K1803" i="2"/>
  <c r="L1803" i="2"/>
  <c r="D1804" i="2"/>
  <c r="I1804" i="2" s="1"/>
  <c r="K1804" i="2"/>
  <c r="L1804" i="2"/>
  <c r="D1805" i="2"/>
  <c r="I1805" i="2" s="1"/>
  <c r="K1805" i="2"/>
  <c r="L1805" i="2"/>
  <c r="D1806" i="2"/>
  <c r="I1806" i="2" s="1"/>
  <c r="K1806" i="2"/>
  <c r="L1806" i="2"/>
  <c r="D1807" i="2"/>
  <c r="I1807" i="2" s="1"/>
  <c r="K1807" i="2"/>
  <c r="L1807" i="2"/>
  <c r="D1808" i="2"/>
  <c r="I1808" i="2" s="1"/>
  <c r="K1808" i="2"/>
  <c r="L1808" i="2"/>
  <c r="D1809" i="2"/>
  <c r="I1809" i="2" s="1"/>
  <c r="K1809" i="2"/>
  <c r="L1809" i="2"/>
  <c r="D1810" i="2"/>
  <c r="I1810" i="2" s="1"/>
  <c r="K1810" i="2"/>
  <c r="L1810" i="2"/>
  <c r="D1811" i="2"/>
  <c r="I1811" i="2" s="1"/>
  <c r="K1811" i="2"/>
  <c r="L1811" i="2"/>
  <c r="D1812" i="2"/>
  <c r="I1812" i="2" s="1"/>
  <c r="K1812" i="2"/>
  <c r="L1812" i="2"/>
  <c r="D1813" i="2"/>
  <c r="I1813" i="2" s="1"/>
  <c r="K1813" i="2"/>
  <c r="L1813" i="2"/>
  <c r="D1814" i="2"/>
  <c r="I1814" i="2" s="1"/>
  <c r="K1814" i="2"/>
  <c r="L1814" i="2"/>
  <c r="D1815" i="2"/>
  <c r="I1815" i="2" s="1"/>
  <c r="K1815" i="2"/>
  <c r="L1815" i="2"/>
  <c r="D1816" i="2"/>
  <c r="I1816" i="2" s="1"/>
  <c r="K1816" i="2"/>
  <c r="L1816" i="2"/>
  <c r="D1817" i="2"/>
  <c r="I1817" i="2" s="1"/>
  <c r="K1817" i="2"/>
  <c r="L1817" i="2"/>
  <c r="D1818" i="2"/>
  <c r="I1818" i="2" s="1"/>
  <c r="K1818" i="2"/>
  <c r="L1818" i="2"/>
  <c r="D1819" i="2"/>
  <c r="I1819" i="2" s="1"/>
  <c r="K1819" i="2"/>
  <c r="L1819" i="2"/>
  <c r="D1820" i="2"/>
  <c r="I1820" i="2" s="1"/>
  <c r="K1820" i="2"/>
  <c r="L1820" i="2"/>
  <c r="D1821" i="2"/>
  <c r="I1821" i="2" s="1"/>
  <c r="K1821" i="2"/>
  <c r="L1821" i="2"/>
  <c r="D1822" i="2"/>
  <c r="I1822" i="2" s="1"/>
  <c r="K1822" i="2"/>
  <c r="L1822" i="2"/>
  <c r="D1823" i="2"/>
  <c r="I1823" i="2" s="1"/>
  <c r="K1823" i="2"/>
  <c r="L1823" i="2"/>
  <c r="D1824" i="2"/>
  <c r="I1824" i="2" s="1"/>
  <c r="K1824" i="2"/>
  <c r="L1824" i="2"/>
  <c r="D1825" i="2"/>
  <c r="I1825" i="2" s="1"/>
  <c r="K1825" i="2"/>
  <c r="L1825" i="2"/>
  <c r="D1826" i="2"/>
  <c r="I1826" i="2" s="1"/>
  <c r="K1826" i="2"/>
  <c r="L1826" i="2"/>
  <c r="D1827" i="2"/>
  <c r="I1827" i="2" s="1"/>
  <c r="K1827" i="2"/>
  <c r="L1827" i="2"/>
  <c r="D1828" i="2"/>
  <c r="I1828" i="2" s="1"/>
  <c r="K1828" i="2"/>
  <c r="L1828" i="2"/>
  <c r="D1829" i="2"/>
  <c r="I1829" i="2" s="1"/>
  <c r="K1829" i="2"/>
  <c r="L1829" i="2"/>
  <c r="D1830" i="2"/>
  <c r="I1830" i="2" s="1"/>
  <c r="K1830" i="2"/>
  <c r="L1830" i="2"/>
  <c r="D1831" i="2"/>
  <c r="I1831" i="2" s="1"/>
  <c r="K1831" i="2"/>
  <c r="L1831" i="2"/>
  <c r="D1832" i="2"/>
  <c r="I1832" i="2" s="1"/>
  <c r="K1832" i="2"/>
  <c r="L1832" i="2"/>
  <c r="D1833" i="2"/>
  <c r="I1833" i="2" s="1"/>
  <c r="K1833" i="2"/>
  <c r="L1833" i="2"/>
  <c r="D1834" i="2"/>
  <c r="I1834" i="2" s="1"/>
  <c r="K1834" i="2"/>
  <c r="L1834" i="2"/>
  <c r="D1835" i="2"/>
  <c r="I1835" i="2" s="1"/>
  <c r="K1835" i="2"/>
  <c r="L1835" i="2"/>
  <c r="D1836" i="2"/>
  <c r="I1836" i="2" s="1"/>
  <c r="K1836" i="2"/>
  <c r="L1836" i="2"/>
  <c r="D1837" i="2"/>
  <c r="I1837" i="2" s="1"/>
  <c r="K1837" i="2"/>
  <c r="L1837" i="2"/>
  <c r="D1838" i="2"/>
  <c r="I1838" i="2" s="1"/>
  <c r="K1838" i="2"/>
  <c r="L1838" i="2"/>
  <c r="D1839" i="2"/>
  <c r="I1839" i="2" s="1"/>
  <c r="K1839" i="2"/>
  <c r="L1839" i="2"/>
  <c r="D1840" i="2"/>
  <c r="I1840" i="2" s="1"/>
  <c r="K1840" i="2"/>
  <c r="L1840" i="2"/>
  <c r="D1841" i="2"/>
  <c r="I1841" i="2" s="1"/>
  <c r="K1841" i="2"/>
  <c r="L1841" i="2"/>
  <c r="D1842" i="2"/>
  <c r="I1842" i="2" s="1"/>
  <c r="K1842" i="2"/>
  <c r="L1842" i="2"/>
  <c r="D1843" i="2"/>
  <c r="I1843" i="2" s="1"/>
  <c r="K1843" i="2"/>
  <c r="L1843" i="2"/>
  <c r="D1844" i="2"/>
  <c r="I1844" i="2" s="1"/>
  <c r="K1844" i="2"/>
  <c r="L1844" i="2"/>
  <c r="D1845" i="2"/>
  <c r="I1845" i="2" s="1"/>
  <c r="K1845" i="2"/>
  <c r="L1845" i="2"/>
  <c r="D1846" i="2"/>
  <c r="I1846" i="2" s="1"/>
  <c r="K1846" i="2"/>
  <c r="L1846" i="2"/>
  <c r="D1847" i="2"/>
  <c r="I1847" i="2" s="1"/>
  <c r="K1847" i="2"/>
  <c r="L1847" i="2"/>
  <c r="D1848" i="2"/>
  <c r="I1848" i="2" s="1"/>
  <c r="K1848" i="2"/>
  <c r="L1848" i="2"/>
  <c r="D1849" i="2"/>
  <c r="I1849" i="2" s="1"/>
  <c r="K1849" i="2"/>
  <c r="L1849" i="2"/>
  <c r="D1850" i="2"/>
  <c r="I1850" i="2" s="1"/>
  <c r="K1850" i="2"/>
  <c r="L1850" i="2"/>
  <c r="D1851" i="2"/>
  <c r="I1851" i="2" s="1"/>
  <c r="K1851" i="2"/>
  <c r="L1851" i="2"/>
  <c r="D1852" i="2"/>
  <c r="I1852" i="2" s="1"/>
  <c r="K1852" i="2"/>
  <c r="L1852" i="2"/>
  <c r="D1853" i="2"/>
  <c r="I1853" i="2" s="1"/>
  <c r="K1853" i="2"/>
  <c r="L1853" i="2"/>
  <c r="D1854" i="2"/>
  <c r="I1854" i="2" s="1"/>
  <c r="K1854" i="2"/>
  <c r="L1854" i="2"/>
  <c r="D1855" i="2"/>
  <c r="I1855" i="2" s="1"/>
  <c r="K1855" i="2"/>
  <c r="L1855" i="2"/>
  <c r="D1856" i="2"/>
  <c r="I1856" i="2" s="1"/>
  <c r="K1856" i="2"/>
  <c r="L1856" i="2"/>
  <c r="D1857" i="2"/>
  <c r="I1857" i="2" s="1"/>
  <c r="K1857" i="2"/>
  <c r="L1857" i="2"/>
  <c r="D1858" i="2"/>
  <c r="I1858" i="2" s="1"/>
  <c r="K1858" i="2"/>
  <c r="L1858" i="2"/>
  <c r="D1859" i="2"/>
  <c r="I1859" i="2" s="1"/>
  <c r="K1859" i="2"/>
  <c r="L1859" i="2"/>
  <c r="D1860" i="2"/>
  <c r="I1860" i="2" s="1"/>
  <c r="K1860" i="2"/>
  <c r="L1860" i="2"/>
  <c r="D1861" i="2"/>
  <c r="I1861" i="2" s="1"/>
  <c r="K1861" i="2"/>
  <c r="L1861" i="2"/>
  <c r="D1862" i="2"/>
  <c r="I1862" i="2" s="1"/>
  <c r="K1862" i="2"/>
  <c r="L1862" i="2"/>
  <c r="D1863" i="2"/>
  <c r="I1863" i="2" s="1"/>
  <c r="K1863" i="2"/>
  <c r="L1863" i="2"/>
  <c r="D1864" i="2"/>
  <c r="I1864" i="2" s="1"/>
  <c r="K1864" i="2"/>
  <c r="L1864" i="2"/>
  <c r="D1865" i="2"/>
  <c r="I1865" i="2" s="1"/>
  <c r="K1865" i="2"/>
  <c r="L1865" i="2"/>
  <c r="D1866" i="2"/>
  <c r="I1866" i="2" s="1"/>
  <c r="K1866" i="2"/>
  <c r="L1866" i="2"/>
  <c r="D1867" i="2"/>
  <c r="I1867" i="2" s="1"/>
  <c r="K1867" i="2"/>
  <c r="L1867" i="2"/>
  <c r="D1868" i="2"/>
  <c r="I1868" i="2" s="1"/>
  <c r="K1868" i="2"/>
  <c r="L1868" i="2"/>
  <c r="D1869" i="2"/>
  <c r="I1869" i="2" s="1"/>
  <c r="K1869" i="2"/>
  <c r="L1869" i="2"/>
  <c r="D1870" i="2"/>
  <c r="I1870" i="2" s="1"/>
  <c r="K1870" i="2"/>
  <c r="L1870" i="2"/>
  <c r="D1871" i="2"/>
  <c r="I1871" i="2" s="1"/>
  <c r="K1871" i="2"/>
  <c r="L1871" i="2"/>
  <c r="D1872" i="2"/>
  <c r="I1872" i="2" s="1"/>
  <c r="K1872" i="2"/>
  <c r="L1872" i="2"/>
  <c r="D1873" i="2"/>
  <c r="I1873" i="2" s="1"/>
  <c r="K1873" i="2"/>
  <c r="L1873" i="2"/>
  <c r="D1874" i="2"/>
  <c r="I1874" i="2" s="1"/>
  <c r="K1874" i="2"/>
  <c r="L1874" i="2"/>
  <c r="D1875" i="2"/>
  <c r="I1875" i="2" s="1"/>
  <c r="K1875" i="2"/>
  <c r="L1875" i="2"/>
  <c r="D1876" i="2"/>
  <c r="I1876" i="2" s="1"/>
  <c r="K1876" i="2"/>
  <c r="L1876" i="2"/>
  <c r="D1877" i="2"/>
  <c r="I1877" i="2" s="1"/>
  <c r="K1877" i="2"/>
  <c r="L1877" i="2"/>
  <c r="D1878" i="2"/>
  <c r="I1878" i="2" s="1"/>
  <c r="K1878" i="2"/>
  <c r="L1878" i="2"/>
  <c r="D1879" i="2"/>
  <c r="I1879" i="2" s="1"/>
  <c r="K1879" i="2"/>
  <c r="L1879" i="2"/>
  <c r="D1880" i="2"/>
  <c r="I1880" i="2" s="1"/>
  <c r="K1880" i="2"/>
  <c r="L1880" i="2"/>
  <c r="D1881" i="2"/>
  <c r="I1881" i="2" s="1"/>
  <c r="K1881" i="2"/>
  <c r="L1881" i="2"/>
  <c r="D1882" i="2"/>
  <c r="I1882" i="2" s="1"/>
  <c r="K1882" i="2"/>
  <c r="L1882" i="2"/>
  <c r="D1883" i="2"/>
  <c r="I1883" i="2" s="1"/>
  <c r="K1883" i="2"/>
  <c r="L1883" i="2"/>
  <c r="D1884" i="2"/>
  <c r="I1884" i="2" s="1"/>
  <c r="K1884" i="2"/>
  <c r="L1884" i="2"/>
  <c r="D1885" i="2"/>
  <c r="I1885" i="2" s="1"/>
  <c r="K1885" i="2"/>
  <c r="L1885" i="2"/>
  <c r="D1886" i="2"/>
  <c r="I1886" i="2" s="1"/>
  <c r="K1886" i="2"/>
  <c r="L1886" i="2"/>
  <c r="D1887" i="2"/>
  <c r="I1887" i="2" s="1"/>
  <c r="K1887" i="2"/>
  <c r="L1887" i="2"/>
  <c r="D1888" i="2"/>
  <c r="I1888" i="2" s="1"/>
  <c r="K1888" i="2"/>
  <c r="L1888" i="2"/>
  <c r="D1889" i="2"/>
  <c r="I1889" i="2" s="1"/>
  <c r="K1889" i="2"/>
  <c r="L1889" i="2"/>
  <c r="D1890" i="2"/>
  <c r="I1890" i="2" s="1"/>
  <c r="K1890" i="2"/>
  <c r="L1890" i="2"/>
  <c r="D1891" i="2"/>
  <c r="I1891" i="2" s="1"/>
  <c r="K1891" i="2"/>
  <c r="L1891" i="2"/>
  <c r="D1892" i="2"/>
  <c r="I1892" i="2" s="1"/>
  <c r="K1892" i="2"/>
  <c r="L1892" i="2"/>
  <c r="D1893" i="2"/>
  <c r="I1893" i="2" s="1"/>
  <c r="K1893" i="2"/>
  <c r="L1893" i="2"/>
  <c r="D1894" i="2"/>
  <c r="I1894" i="2" s="1"/>
  <c r="K1894" i="2"/>
  <c r="L1894" i="2"/>
  <c r="D1895" i="2"/>
  <c r="I1895" i="2" s="1"/>
  <c r="K1895" i="2"/>
  <c r="L1895" i="2"/>
  <c r="D1896" i="2"/>
  <c r="I1896" i="2" s="1"/>
  <c r="K1896" i="2"/>
  <c r="L1896" i="2"/>
  <c r="D1897" i="2"/>
  <c r="I1897" i="2" s="1"/>
  <c r="K1897" i="2"/>
  <c r="L1897" i="2"/>
  <c r="D1898" i="2"/>
  <c r="I1898" i="2" s="1"/>
  <c r="K1898" i="2"/>
  <c r="L1898" i="2"/>
  <c r="D1899" i="2"/>
  <c r="I1899" i="2" s="1"/>
  <c r="K1899" i="2"/>
  <c r="L1899" i="2"/>
  <c r="D1900" i="2"/>
  <c r="I1900" i="2" s="1"/>
  <c r="K1900" i="2"/>
  <c r="L1900" i="2"/>
  <c r="D1901" i="2"/>
  <c r="I1901" i="2" s="1"/>
  <c r="K1901" i="2"/>
  <c r="L1901" i="2"/>
  <c r="D1902" i="2"/>
  <c r="I1902" i="2" s="1"/>
  <c r="K1902" i="2"/>
  <c r="L1902" i="2"/>
  <c r="D1903" i="2"/>
  <c r="I1903" i="2" s="1"/>
  <c r="K1903" i="2"/>
  <c r="L1903" i="2"/>
  <c r="D1904" i="2"/>
  <c r="I1904" i="2" s="1"/>
  <c r="K1904" i="2"/>
  <c r="L1904" i="2"/>
  <c r="D1905" i="2"/>
  <c r="I1905" i="2" s="1"/>
  <c r="K1905" i="2"/>
  <c r="L1905" i="2"/>
  <c r="D1906" i="2"/>
  <c r="I1906" i="2" s="1"/>
  <c r="K1906" i="2"/>
  <c r="L1906" i="2"/>
  <c r="D1907" i="2"/>
  <c r="I1907" i="2" s="1"/>
  <c r="K1907" i="2"/>
  <c r="L1907" i="2"/>
  <c r="D1908" i="2"/>
  <c r="I1908" i="2" s="1"/>
  <c r="K1908" i="2"/>
  <c r="L1908" i="2"/>
  <c r="D1909" i="2"/>
  <c r="I1909" i="2" s="1"/>
  <c r="K1909" i="2"/>
  <c r="L1909" i="2"/>
  <c r="D1910" i="2"/>
  <c r="I1910" i="2" s="1"/>
  <c r="K1910" i="2"/>
  <c r="L1910" i="2"/>
  <c r="D1911" i="2"/>
  <c r="I1911" i="2" s="1"/>
  <c r="K1911" i="2"/>
  <c r="L1911" i="2"/>
  <c r="D1912" i="2"/>
  <c r="I1912" i="2" s="1"/>
  <c r="K1912" i="2"/>
  <c r="L1912" i="2"/>
  <c r="D1913" i="2"/>
  <c r="I1913" i="2" s="1"/>
  <c r="K1913" i="2"/>
  <c r="L1913" i="2"/>
  <c r="D1914" i="2"/>
  <c r="I1914" i="2" s="1"/>
  <c r="K1914" i="2"/>
  <c r="L1914" i="2"/>
  <c r="D1915" i="2"/>
  <c r="I1915" i="2" s="1"/>
  <c r="K1915" i="2"/>
  <c r="L1915" i="2"/>
  <c r="D1916" i="2"/>
  <c r="I1916" i="2" s="1"/>
  <c r="K1916" i="2"/>
  <c r="L1916" i="2"/>
  <c r="D1917" i="2"/>
  <c r="I1917" i="2" s="1"/>
  <c r="K1917" i="2"/>
  <c r="L1917" i="2"/>
  <c r="D1918" i="2"/>
  <c r="I1918" i="2" s="1"/>
  <c r="K1918" i="2"/>
  <c r="L1918" i="2"/>
  <c r="D1919" i="2"/>
  <c r="I1919" i="2" s="1"/>
  <c r="K1919" i="2"/>
  <c r="L1919" i="2"/>
  <c r="D1920" i="2"/>
  <c r="I1920" i="2" s="1"/>
  <c r="K1920" i="2"/>
  <c r="L1920" i="2"/>
  <c r="D1921" i="2"/>
  <c r="I1921" i="2" s="1"/>
  <c r="K1921" i="2"/>
  <c r="L1921" i="2"/>
  <c r="D1922" i="2"/>
  <c r="I1922" i="2" s="1"/>
  <c r="K1922" i="2"/>
  <c r="L1922" i="2"/>
  <c r="D1923" i="2"/>
  <c r="I1923" i="2" s="1"/>
  <c r="K1923" i="2"/>
  <c r="L1923" i="2"/>
  <c r="D1924" i="2"/>
  <c r="I1924" i="2" s="1"/>
  <c r="K1924" i="2"/>
  <c r="L1924" i="2"/>
  <c r="D1925" i="2"/>
  <c r="I1925" i="2" s="1"/>
  <c r="K1925" i="2"/>
  <c r="L1925" i="2"/>
  <c r="D1926" i="2"/>
  <c r="I1926" i="2" s="1"/>
  <c r="K1926" i="2"/>
  <c r="L1926" i="2"/>
  <c r="D1927" i="2"/>
  <c r="I1927" i="2" s="1"/>
  <c r="K1927" i="2"/>
  <c r="L1927" i="2"/>
  <c r="D1928" i="2"/>
  <c r="I1928" i="2" s="1"/>
  <c r="K1928" i="2"/>
  <c r="L1928" i="2"/>
  <c r="D1929" i="2"/>
  <c r="I1929" i="2" s="1"/>
  <c r="K1929" i="2"/>
  <c r="L1929" i="2"/>
  <c r="D1930" i="2"/>
  <c r="I1930" i="2" s="1"/>
  <c r="K1930" i="2"/>
  <c r="L1930" i="2"/>
  <c r="D1931" i="2"/>
  <c r="I1931" i="2" s="1"/>
  <c r="K1931" i="2"/>
  <c r="L1931" i="2"/>
  <c r="D1932" i="2"/>
  <c r="I1932" i="2"/>
  <c r="K1932" i="2"/>
  <c r="L1932" i="2"/>
  <c r="D1933" i="2"/>
  <c r="I1933" i="2" s="1"/>
  <c r="K1933" i="2"/>
  <c r="L1933" i="2"/>
  <c r="D1934" i="2"/>
  <c r="I1934" i="2"/>
  <c r="K1934" i="2"/>
  <c r="L1934" i="2"/>
  <c r="D1935" i="2"/>
  <c r="I1935" i="2" s="1"/>
  <c r="K1935" i="2"/>
  <c r="L1935" i="2"/>
  <c r="D1936" i="2"/>
  <c r="I1936" i="2"/>
  <c r="K1936" i="2"/>
  <c r="L1936" i="2"/>
  <c r="D1937" i="2"/>
  <c r="I1937" i="2" s="1"/>
  <c r="K1937" i="2"/>
  <c r="L1937" i="2"/>
  <c r="D1938" i="2"/>
  <c r="I1938" i="2"/>
  <c r="K1938" i="2"/>
  <c r="L1938" i="2"/>
  <c r="D1939" i="2"/>
  <c r="I1939" i="2" s="1"/>
  <c r="K1939" i="2"/>
  <c r="L1939" i="2"/>
  <c r="D1940" i="2"/>
  <c r="I1940" i="2"/>
  <c r="K1940" i="2"/>
  <c r="L1940" i="2"/>
  <c r="D1941" i="2"/>
  <c r="I1941" i="2" s="1"/>
  <c r="K1941" i="2"/>
  <c r="L1941" i="2"/>
  <c r="D1942" i="2"/>
  <c r="I1942" i="2"/>
  <c r="K1942" i="2"/>
  <c r="L1942" i="2"/>
  <c r="D1943" i="2"/>
  <c r="I1943" i="2" s="1"/>
  <c r="K1943" i="2"/>
  <c r="L1943" i="2"/>
  <c r="D1944" i="2"/>
  <c r="I1944" i="2"/>
  <c r="K1944" i="2"/>
  <c r="L1944" i="2"/>
  <c r="D1945" i="2"/>
  <c r="I1945" i="2" s="1"/>
  <c r="K1945" i="2"/>
  <c r="L1945" i="2"/>
  <c r="D1946" i="2"/>
  <c r="I1946" i="2"/>
  <c r="K1946" i="2"/>
  <c r="L1946" i="2"/>
  <c r="D1947" i="2"/>
  <c r="I1947" i="2" s="1"/>
  <c r="K1947" i="2"/>
  <c r="L1947" i="2"/>
  <c r="D1948" i="2"/>
  <c r="I1948" i="2"/>
  <c r="K1948" i="2"/>
  <c r="L1948" i="2"/>
  <c r="D1949" i="2"/>
  <c r="I1949" i="2" s="1"/>
  <c r="K1949" i="2"/>
  <c r="L1949" i="2"/>
  <c r="D1950" i="2"/>
  <c r="I1950" i="2"/>
  <c r="K1950" i="2"/>
  <c r="L1950" i="2"/>
  <c r="D1951" i="2"/>
  <c r="I1951" i="2" s="1"/>
  <c r="K1951" i="2"/>
  <c r="L1951" i="2"/>
  <c r="D1952" i="2"/>
  <c r="I1952" i="2"/>
  <c r="K1952" i="2"/>
  <c r="L1952" i="2"/>
  <c r="D1953" i="2"/>
  <c r="I1953" i="2" s="1"/>
  <c r="K1953" i="2"/>
  <c r="L1953" i="2"/>
  <c r="D1954" i="2"/>
  <c r="I1954" i="2"/>
  <c r="K1954" i="2"/>
  <c r="L1954" i="2"/>
  <c r="D1955" i="2"/>
  <c r="I1955" i="2" s="1"/>
  <c r="K1955" i="2"/>
  <c r="L1955" i="2"/>
  <c r="D1956" i="2"/>
  <c r="I1956" i="2"/>
  <c r="K1956" i="2"/>
  <c r="L1956" i="2"/>
  <c r="D1957" i="2"/>
  <c r="I1957" i="2" s="1"/>
  <c r="K1957" i="2"/>
  <c r="L1957" i="2"/>
  <c r="D1958" i="2"/>
  <c r="I1958" i="2"/>
  <c r="K1958" i="2"/>
  <c r="L1958" i="2"/>
  <c r="D1959" i="2"/>
  <c r="I1959" i="2" s="1"/>
  <c r="K1959" i="2"/>
  <c r="L1959" i="2"/>
  <c r="D1960" i="2"/>
  <c r="I1960" i="2"/>
  <c r="K1960" i="2"/>
  <c r="L1960" i="2"/>
  <c r="D1961" i="2"/>
  <c r="I1961" i="2" s="1"/>
  <c r="K1961" i="2"/>
  <c r="L1961" i="2"/>
  <c r="D1962" i="2"/>
  <c r="I1962" i="2"/>
  <c r="K1962" i="2"/>
  <c r="L1962" i="2"/>
  <c r="D1963" i="2"/>
  <c r="I1963" i="2" s="1"/>
  <c r="K1963" i="2"/>
  <c r="L1963" i="2"/>
  <c r="D1964" i="2"/>
  <c r="I1964" i="2"/>
  <c r="K1964" i="2"/>
  <c r="L1964" i="2"/>
  <c r="D1965" i="2"/>
  <c r="I1965" i="2" s="1"/>
  <c r="K1965" i="2"/>
  <c r="L1965" i="2"/>
  <c r="D1966" i="2"/>
  <c r="I1966" i="2"/>
  <c r="K1966" i="2"/>
  <c r="L1966" i="2"/>
  <c r="D1967" i="2"/>
  <c r="I1967" i="2" s="1"/>
  <c r="K1967" i="2"/>
  <c r="L1967" i="2"/>
  <c r="D1968" i="2"/>
  <c r="I1968" i="2"/>
  <c r="K1968" i="2"/>
  <c r="L1968" i="2"/>
  <c r="D1969" i="2"/>
  <c r="I1969" i="2" s="1"/>
  <c r="K1969" i="2"/>
  <c r="L1969" i="2"/>
  <c r="D1970" i="2"/>
  <c r="I1970" i="2"/>
  <c r="K1970" i="2"/>
  <c r="L1970" i="2"/>
  <c r="D1971" i="2"/>
  <c r="I1971" i="2" s="1"/>
  <c r="K1971" i="2"/>
  <c r="L1971" i="2"/>
  <c r="D1972" i="2"/>
  <c r="I1972" i="2"/>
  <c r="K1972" i="2"/>
  <c r="L1972" i="2"/>
  <c r="D1973" i="2"/>
  <c r="I1973" i="2" s="1"/>
  <c r="K1973" i="2"/>
  <c r="L1973" i="2"/>
  <c r="D1974" i="2"/>
  <c r="I1974" i="2"/>
  <c r="K1974" i="2"/>
  <c r="L1974" i="2"/>
  <c r="D1975" i="2"/>
  <c r="I1975" i="2" s="1"/>
  <c r="K1975" i="2"/>
  <c r="L1975" i="2"/>
  <c r="D1976" i="2"/>
  <c r="I1976" i="2"/>
  <c r="K1976" i="2"/>
  <c r="L1976" i="2"/>
  <c r="D1977" i="2"/>
  <c r="I1977" i="2" s="1"/>
  <c r="K1977" i="2"/>
  <c r="L1977" i="2"/>
  <c r="D1978" i="2"/>
  <c r="I1978" i="2"/>
  <c r="K1978" i="2"/>
  <c r="L1978" i="2"/>
  <c r="D1979" i="2"/>
  <c r="I1979" i="2" s="1"/>
  <c r="K1979" i="2"/>
  <c r="L1979" i="2"/>
  <c r="D1980" i="2"/>
  <c r="I1980" i="2"/>
  <c r="K1980" i="2"/>
  <c r="L1980" i="2"/>
  <c r="D1981" i="2"/>
  <c r="I1981" i="2" s="1"/>
  <c r="K1981" i="2"/>
  <c r="L1981" i="2"/>
  <c r="D1982" i="2"/>
  <c r="I1982" i="2"/>
  <c r="K1982" i="2"/>
  <c r="L1982" i="2"/>
  <c r="D1983" i="2"/>
  <c r="I1983" i="2" s="1"/>
  <c r="K1983" i="2"/>
  <c r="L1983" i="2"/>
  <c r="D1984" i="2"/>
  <c r="I1984" i="2"/>
  <c r="K1984" i="2"/>
  <c r="L1984" i="2"/>
  <c r="D1985" i="2"/>
  <c r="I1985" i="2" s="1"/>
  <c r="K1985" i="2"/>
  <c r="L1985" i="2"/>
  <c r="D1986" i="2"/>
  <c r="I1986" i="2"/>
  <c r="K1986" i="2"/>
  <c r="L1986" i="2"/>
  <c r="D1987" i="2"/>
  <c r="I1987" i="2" s="1"/>
  <c r="K1987" i="2"/>
  <c r="L1987" i="2"/>
  <c r="D1988" i="2"/>
  <c r="I1988" i="2"/>
  <c r="K1988" i="2"/>
  <c r="L1988" i="2"/>
  <c r="D1989" i="2"/>
  <c r="I1989" i="2" s="1"/>
  <c r="K1989" i="2"/>
  <c r="L1989" i="2"/>
  <c r="D1990" i="2"/>
  <c r="I1990" i="2"/>
  <c r="K1990" i="2"/>
  <c r="L1990" i="2"/>
  <c r="D1991" i="2"/>
  <c r="I1991" i="2" s="1"/>
  <c r="K1991" i="2"/>
  <c r="L1991" i="2"/>
  <c r="D1992" i="2"/>
  <c r="I1992" i="2"/>
  <c r="K1992" i="2"/>
  <c r="L1992" i="2"/>
  <c r="D1993" i="2"/>
  <c r="I1993" i="2" s="1"/>
  <c r="K1993" i="2"/>
  <c r="L1993" i="2"/>
  <c r="D1994" i="2"/>
  <c r="I1994" i="2"/>
  <c r="K1994" i="2"/>
  <c r="L1994" i="2"/>
  <c r="D1995" i="2"/>
  <c r="I1995" i="2" s="1"/>
  <c r="K1995" i="2"/>
  <c r="L1995" i="2"/>
  <c r="D1996" i="2"/>
  <c r="I1996" i="2"/>
  <c r="K1996" i="2"/>
  <c r="L1996" i="2"/>
  <c r="D1997" i="2"/>
  <c r="I1997" i="2" s="1"/>
  <c r="K1997" i="2"/>
  <c r="L1997" i="2"/>
  <c r="D1998" i="2"/>
  <c r="I1998" i="2"/>
  <c r="K1998" i="2"/>
  <c r="L1998" i="2"/>
  <c r="D1999" i="2"/>
  <c r="I1999" i="2" s="1"/>
  <c r="K1999" i="2"/>
  <c r="L1999" i="2"/>
  <c r="D2000" i="2"/>
  <c r="I2000" i="2"/>
  <c r="K2000" i="2"/>
  <c r="L2000" i="2"/>
  <c r="D2001" i="2"/>
  <c r="I2001" i="2" s="1"/>
  <c r="K2001" i="2"/>
  <c r="L2001" i="2"/>
  <c r="D2002" i="2"/>
  <c r="I2002" i="2"/>
  <c r="K2002" i="2"/>
  <c r="L2002" i="2"/>
  <c r="D2003" i="2"/>
  <c r="I2003" i="2" s="1"/>
  <c r="K2003" i="2"/>
  <c r="L2003" i="2"/>
  <c r="D2004" i="2"/>
  <c r="I2004" i="2"/>
  <c r="K2004" i="2"/>
  <c r="L2004" i="2"/>
  <c r="D2005" i="2"/>
  <c r="I2005" i="2" s="1"/>
  <c r="K2005" i="2"/>
  <c r="L2005" i="2"/>
  <c r="D2006" i="2"/>
  <c r="I2006" i="2"/>
  <c r="K2006" i="2"/>
  <c r="L2006" i="2"/>
  <c r="D2007" i="2"/>
  <c r="I2007" i="2" s="1"/>
  <c r="K2007" i="2"/>
  <c r="L2007" i="2"/>
  <c r="D2008" i="2"/>
  <c r="I2008" i="2"/>
  <c r="K2008" i="2"/>
  <c r="L2008" i="2"/>
  <c r="D2009" i="2"/>
  <c r="I2009" i="2" s="1"/>
  <c r="K2009" i="2"/>
  <c r="L2009" i="2"/>
  <c r="D2010" i="2"/>
  <c r="I2010" i="2"/>
  <c r="K2010" i="2"/>
  <c r="L2010" i="2"/>
  <c r="D2011" i="2"/>
  <c r="I2011" i="2" s="1"/>
  <c r="K2011" i="2"/>
  <c r="L2011" i="2"/>
  <c r="D2012" i="2"/>
  <c r="I2012" i="2"/>
  <c r="K2012" i="2"/>
  <c r="L2012" i="2"/>
  <c r="D2013" i="2"/>
  <c r="I2013" i="2" s="1"/>
  <c r="K2013" i="2"/>
  <c r="L2013" i="2"/>
  <c r="D2014" i="2"/>
  <c r="I2014" i="2"/>
  <c r="K2014" i="2"/>
  <c r="L2014" i="2"/>
  <c r="D2015" i="2"/>
  <c r="I2015" i="2" s="1"/>
  <c r="K2015" i="2"/>
  <c r="L2015" i="2"/>
  <c r="D2016" i="2"/>
  <c r="I2016" i="2"/>
  <c r="K2016" i="2"/>
  <c r="L2016" i="2"/>
  <c r="D2017" i="2"/>
  <c r="I2017" i="2" s="1"/>
  <c r="K2017" i="2"/>
  <c r="L2017" i="2"/>
  <c r="D2018" i="2"/>
  <c r="I2018" i="2"/>
  <c r="K2018" i="2"/>
  <c r="L2018" i="2"/>
  <c r="D2019" i="2"/>
  <c r="I2019" i="2" s="1"/>
  <c r="K2019" i="2"/>
  <c r="L2019" i="2"/>
  <c r="D2020" i="2"/>
  <c r="I2020" i="2"/>
  <c r="K2020" i="2"/>
  <c r="L2020" i="2"/>
  <c r="D2021" i="2"/>
  <c r="I2021" i="2" s="1"/>
  <c r="K2021" i="2"/>
  <c r="L2021" i="2"/>
  <c r="D2022" i="2"/>
  <c r="I2022" i="2"/>
  <c r="K2022" i="2"/>
  <c r="L2022" i="2"/>
  <c r="D2023" i="2"/>
  <c r="I2023" i="2" s="1"/>
  <c r="K2023" i="2"/>
  <c r="L2023" i="2"/>
  <c r="D2024" i="2"/>
  <c r="I2024" i="2"/>
  <c r="K2024" i="2"/>
  <c r="L2024" i="2"/>
  <c r="D2025" i="2"/>
  <c r="I2025" i="2" s="1"/>
  <c r="K2025" i="2"/>
  <c r="L2025" i="2"/>
  <c r="D2026" i="2"/>
  <c r="I2026" i="2"/>
  <c r="K2026" i="2"/>
  <c r="L2026" i="2"/>
  <c r="D2027" i="2"/>
  <c r="I2027" i="2" s="1"/>
  <c r="K2027" i="2"/>
  <c r="L2027" i="2"/>
  <c r="D2028" i="2"/>
  <c r="I2028" i="2"/>
  <c r="K2028" i="2"/>
  <c r="L2028" i="2"/>
  <c r="D2029" i="2"/>
  <c r="I2029" i="2" s="1"/>
  <c r="K2029" i="2"/>
  <c r="L2029" i="2"/>
  <c r="D2030" i="2"/>
  <c r="I2030" i="2"/>
  <c r="K2030" i="2"/>
  <c r="L2030" i="2"/>
  <c r="D2031" i="2"/>
  <c r="I2031" i="2" s="1"/>
  <c r="K2031" i="2"/>
  <c r="L2031" i="2"/>
  <c r="D2032" i="2"/>
  <c r="I2032" i="2"/>
  <c r="K2032" i="2"/>
  <c r="L2032" i="2"/>
  <c r="D2033" i="2"/>
  <c r="I2033" i="2" s="1"/>
  <c r="K2033" i="2"/>
  <c r="L2033" i="2"/>
  <c r="D2034" i="2"/>
  <c r="I2034" i="2"/>
  <c r="K2034" i="2"/>
  <c r="L2034" i="2"/>
  <c r="D2035" i="2"/>
  <c r="I2035" i="2" s="1"/>
  <c r="K2035" i="2"/>
  <c r="L2035" i="2"/>
  <c r="D2036" i="2"/>
  <c r="I2036" i="2"/>
  <c r="K2036" i="2"/>
  <c r="L2036" i="2"/>
  <c r="D2037" i="2"/>
  <c r="I2037" i="2" s="1"/>
  <c r="K2037" i="2"/>
  <c r="L2037" i="2"/>
  <c r="D2038" i="2"/>
  <c r="I2038" i="2"/>
  <c r="K2038" i="2"/>
  <c r="L2038" i="2"/>
  <c r="D2039" i="2"/>
  <c r="I2039" i="2" s="1"/>
  <c r="K2039" i="2"/>
  <c r="L2039" i="2"/>
  <c r="D2040" i="2"/>
  <c r="I2040" i="2"/>
  <c r="K2040" i="2"/>
  <c r="L2040" i="2"/>
  <c r="D2041" i="2"/>
  <c r="I2041" i="2" s="1"/>
  <c r="K2041" i="2"/>
  <c r="L2041" i="2"/>
  <c r="D2042" i="2"/>
  <c r="I2042" i="2"/>
  <c r="K2042" i="2"/>
  <c r="L2042" i="2"/>
  <c r="D2043" i="2"/>
  <c r="I2043" i="2" s="1"/>
  <c r="K2043" i="2"/>
  <c r="L2043" i="2"/>
  <c r="D2044" i="2"/>
  <c r="I2044" i="2"/>
  <c r="K2044" i="2"/>
  <c r="L2044" i="2"/>
  <c r="D2045" i="2"/>
  <c r="I2045" i="2" s="1"/>
  <c r="K2045" i="2"/>
  <c r="L2045" i="2"/>
  <c r="D2046" i="2"/>
  <c r="I2046" i="2"/>
  <c r="K2046" i="2"/>
  <c r="L2046" i="2"/>
  <c r="D2047" i="2"/>
  <c r="I2047" i="2" s="1"/>
  <c r="K2047" i="2"/>
  <c r="L2047" i="2"/>
  <c r="D2048" i="2"/>
  <c r="I2048" i="2"/>
  <c r="K2048" i="2"/>
  <c r="L2048" i="2"/>
  <c r="D2049" i="2"/>
  <c r="I2049" i="2" s="1"/>
  <c r="K2049" i="2"/>
  <c r="L2049" i="2"/>
  <c r="D2050" i="2"/>
  <c r="I2050" i="2"/>
  <c r="K2050" i="2"/>
  <c r="L2050" i="2"/>
  <c r="D2051" i="2"/>
  <c r="I2051" i="2" s="1"/>
  <c r="K2051" i="2"/>
  <c r="L2051" i="2"/>
  <c r="D2052" i="2"/>
  <c r="I2052" i="2"/>
  <c r="K2052" i="2"/>
  <c r="L2052" i="2"/>
  <c r="D2053" i="2"/>
  <c r="I2053" i="2" s="1"/>
  <c r="K2053" i="2"/>
  <c r="L2053" i="2"/>
  <c r="D2054" i="2"/>
  <c r="I2054" i="2"/>
  <c r="K2054" i="2"/>
  <c r="L2054" i="2"/>
  <c r="D2055" i="2"/>
  <c r="I2055" i="2" s="1"/>
  <c r="K2055" i="2"/>
  <c r="L2055" i="2"/>
  <c r="D2056" i="2"/>
  <c r="I2056" i="2"/>
  <c r="K2056" i="2"/>
  <c r="L2056" i="2"/>
  <c r="D2057" i="2"/>
  <c r="I2057" i="2" s="1"/>
  <c r="K2057" i="2"/>
  <c r="L2057" i="2"/>
  <c r="D2058" i="2"/>
  <c r="I2058" i="2"/>
  <c r="K2058" i="2"/>
  <c r="L2058" i="2"/>
  <c r="D2059" i="2"/>
  <c r="I2059" i="2" s="1"/>
  <c r="K2059" i="2"/>
  <c r="L2059" i="2"/>
  <c r="D2060" i="2"/>
  <c r="I2060" i="2"/>
  <c r="K2060" i="2"/>
  <c r="L2060" i="2"/>
  <c r="D2061" i="2"/>
  <c r="I2061" i="2" s="1"/>
  <c r="K2061" i="2"/>
  <c r="L2061" i="2"/>
  <c r="D2062" i="2"/>
  <c r="I2062" i="2"/>
  <c r="K2062" i="2"/>
  <c r="L2062" i="2"/>
  <c r="D2063" i="2"/>
  <c r="I2063" i="2" s="1"/>
  <c r="K2063" i="2"/>
  <c r="L2063" i="2"/>
  <c r="D2064" i="2"/>
  <c r="I2064" i="2"/>
  <c r="K2064" i="2"/>
  <c r="L2064" i="2"/>
  <c r="D2065" i="2"/>
  <c r="I2065" i="2" s="1"/>
  <c r="K2065" i="2"/>
  <c r="L2065" i="2"/>
  <c r="D2066" i="2"/>
  <c r="I2066" i="2"/>
  <c r="K2066" i="2"/>
  <c r="L2066" i="2"/>
  <c r="D2067" i="2"/>
  <c r="I2067" i="2" s="1"/>
  <c r="K2067" i="2"/>
  <c r="L2067" i="2"/>
  <c r="D2068" i="2"/>
  <c r="I2068" i="2"/>
  <c r="K2068" i="2"/>
  <c r="L2068" i="2"/>
  <c r="D2069" i="2"/>
  <c r="I2069" i="2" s="1"/>
  <c r="K2069" i="2"/>
  <c r="L2069" i="2"/>
  <c r="D2070" i="2"/>
  <c r="I2070" i="2"/>
  <c r="K2070" i="2"/>
  <c r="L2070" i="2"/>
  <c r="D2071" i="2"/>
  <c r="I2071" i="2" s="1"/>
  <c r="K2071" i="2"/>
  <c r="L2071" i="2"/>
  <c r="D2072" i="2"/>
  <c r="I2072" i="2"/>
  <c r="K2072" i="2"/>
  <c r="L2072" i="2"/>
  <c r="D2073" i="2"/>
  <c r="I2073" i="2" s="1"/>
  <c r="K2073" i="2"/>
  <c r="L2073" i="2"/>
  <c r="D2074" i="2"/>
  <c r="I2074" i="2"/>
  <c r="K2074" i="2"/>
  <c r="L2074" i="2"/>
  <c r="D2075" i="2"/>
  <c r="I2075" i="2" s="1"/>
  <c r="K2075" i="2"/>
  <c r="L2075" i="2"/>
  <c r="D2076" i="2"/>
  <c r="I2076" i="2"/>
  <c r="K2076" i="2"/>
  <c r="L2076" i="2"/>
  <c r="D2077" i="2"/>
  <c r="I2077" i="2" s="1"/>
  <c r="K2077" i="2"/>
  <c r="L2077" i="2"/>
  <c r="D2078" i="2"/>
  <c r="I2078" i="2"/>
  <c r="K2078" i="2"/>
  <c r="L2078" i="2"/>
  <c r="D2079" i="2"/>
  <c r="I2079" i="2" s="1"/>
  <c r="K2079" i="2"/>
  <c r="L2079" i="2"/>
  <c r="D2080" i="2"/>
  <c r="I2080" i="2"/>
  <c r="K2080" i="2"/>
  <c r="L2080" i="2"/>
  <c r="D2081" i="2"/>
  <c r="I2081" i="2" s="1"/>
  <c r="K2081" i="2"/>
  <c r="L2081" i="2"/>
  <c r="D2082" i="2"/>
  <c r="I2082" i="2"/>
  <c r="K2082" i="2"/>
  <c r="L2082" i="2"/>
  <c r="D2083" i="2"/>
  <c r="I2083" i="2" s="1"/>
  <c r="K2083" i="2"/>
  <c r="L2083" i="2"/>
  <c r="D2084" i="2"/>
  <c r="I2084" i="2"/>
  <c r="K2084" i="2"/>
  <c r="L2084" i="2"/>
  <c r="D2085" i="2"/>
  <c r="I2085" i="2" s="1"/>
  <c r="K2085" i="2"/>
  <c r="L2085" i="2"/>
  <c r="D2086" i="2"/>
  <c r="I2086" i="2"/>
  <c r="K2086" i="2"/>
  <c r="L2086" i="2"/>
  <c r="D2087" i="2"/>
  <c r="I2087" i="2" s="1"/>
  <c r="K2087" i="2"/>
  <c r="L2087" i="2"/>
  <c r="D2088" i="2"/>
  <c r="I2088" i="2"/>
  <c r="K2088" i="2"/>
  <c r="L2088" i="2"/>
  <c r="D2089" i="2"/>
  <c r="I2089" i="2" s="1"/>
  <c r="K2089" i="2"/>
  <c r="L2089" i="2"/>
  <c r="D2090" i="2"/>
  <c r="I2090" i="2"/>
  <c r="K2090" i="2"/>
  <c r="L2090" i="2"/>
  <c r="D2091" i="2"/>
  <c r="I2091" i="2" s="1"/>
  <c r="K2091" i="2"/>
  <c r="L2091" i="2"/>
  <c r="D2092" i="2"/>
  <c r="I2092" i="2"/>
  <c r="K2092" i="2"/>
  <c r="L2092" i="2"/>
  <c r="D2093" i="2"/>
  <c r="I2093" i="2" s="1"/>
  <c r="K2093" i="2"/>
  <c r="L2093" i="2"/>
  <c r="D2094" i="2"/>
  <c r="I2094" i="2"/>
  <c r="K2094" i="2"/>
  <c r="L2094" i="2"/>
  <c r="D2095" i="2"/>
  <c r="I2095" i="2" s="1"/>
  <c r="K2095" i="2"/>
  <c r="L2095" i="2"/>
  <c r="D2096" i="2"/>
  <c r="I2096" i="2"/>
  <c r="K2096" i="2"/>
  <c r="L2096" i="2"/>
  <c r="D2097" i="2"/>
  <c r="I2097" i="2" s="1"/>
  <c r="K2097" i="2"/>
  <c r="L2097" i="2"/>
  <c r="D2098" i="2"/>
  <c r="I2098" i="2"/>
  <c r="K2098" i="2"/>
  <c r="L2098" i="2"/>
  <c r="D2099" i="2"/>
  <c r="I2099" i="2" s="1"/>
  <c r="K2099" i="2"/>
  <c r="L2099" i="2"/>
  <c r="D2100" i="2"/>
  <c r="I2100" i="2"/>
  <c r="K2100" i="2"/>
  <c r="L2100" i="2"/>
  <c r="D2101" i="2"/>
  <c r="I2101" i="2" s="1"/>
  <c r="K2101" i="2"/>
  <c r="L2101" i="2"/>
  <c r="D2102" i="2"/>
  <c r="I2102" i="2"/>
  <c r="K2102" i="2"/>
  <c r="L2102" i="2"/>
  <c r="D2103" i="2"/>
  <c r="I2103" i="2" s="1"/>
  <c r="K2103" i="2"/>
  <c r="L2103" i="2"/>
  <c r="D2104" i="2"/>
  <c r="I2104" i="2"/>
  <c r="K2104" i="2"/>
  <c r="L2104" i="2"/>
  <c r="D2105" i="2"/>
  <c r="I2105" i="2" s="1"/>
  <c r="K2105" i="2"/>
  <c r="L2105" i="2"/>
  <c r="D2106" i="2"/>
  <c r="I2106" i="2"/>
  <c r="K2106" i="2"/>
  <c r="L2106" i="2"/>
  <c r="D2107" i="2"/>
  <c r="I2107" i="2" s="1"/>
  <c r="K2107" i="2"/>
  <c r="L2107" i="2"/>
  <c r="D2108" i="2"/>
  <c r="I2108" i="2"/>
  <c r="K2108" i="2"/>
  <c r="L2108" i="2"/>
  <c r="D2109" i="2"/>
  <c r="I2109" i="2" s="1"/>
  <c r="K2109" i="2"/>
  <c r="L2109" i="2"/>
  <c r="D2110" i="2"/>
  <c r="I2110" i="2"/>
  <c r="K2110" i="2"/>
  <c r="L2110" i="2"/>
  <c r="D2111" i="2"/>
  <c r="I2111" i="2" s="1"/>
  <c r="K2111" i="2"/>
  <c r="L2111" i="2"/>
  <c r="D2112" i="2"/>
  <c r="I2112" i="2"/>
  <c r="K2112" i="2"/>
  <c r="L2112" i="2"/>
  <c r="D2113" i="2"/>
  <c r="I2113" i="2" s="1"/>
  <c r="K2113" i="2"/>
  <c r="L2113" i="2"/>
  <c r="D2114" i="2"/>
  <c r="I2114" i="2"/>
  <c r="K2114" i="2"/>
  <c r="L2114" i="2"/>
  <c r="D2115" i="2"/>
  <c r="I2115" i="2" s="1"/>
  <c r="K2115" i="2"/>
  <c r="L2115" i="2"/>
  <c r="D2116" i="2"/>
  <c r="I2116" i="2"/>
  <c r="K2116" i="2"/>
  <c r="L2116" i="2"/>
  <c r="D2117" i="2"/>
  <c r="I2117" i="2" s="1"/>
  <c r="K2117" i="2"/>
  <c r="L2117" i="2"/>
  <c r="D2118" i="2"/>
  <c r="I2118" i="2"/>
  <c r="K2118" i="2"/>
  <c r="L2118" i="2"/>
  <c r="D2119" i="2"/>
  <c r="I2119" i="2" s="1"/>
  <c r="K2119" i="2"/>
  <c r="L2119" i="2"/>
  <c r="D2120" i="2"/>
  <c r="I2120" i="2"/>
  <c r="K2120" i="2"/>
  <c r="L2120" i="2"/>
  <c r="D2121" i="2"/>
  <c r="I2121" i="2" s="1"/>
  <c r="K2121" i="2"/>
  <c r="L2121" i="2"/>
  <c r="D2122" i="2"/>
  <c r="I2122" i="2"/>
  <c r="K2122" i="2"/>
  <c r="L2122" i="2"/>
  <c r="D2123" i="2"/>
  <c r="I2123" i="2" s="1"/>
  <c r="K2123" i="2"/>
  <c r="L2123" i="2"/>
  <c r="D2124" i="2"/>
  <c r="I2124" i="2"/>
  <c r="K2124" i="2"/>
  <c r="L2124" i="2"/>
  <c r="D2125" i="2"/>
  <c r="I2125" i="2" s="1"/>
  <c r="K2125" i="2"/>
  <c r="L2125" i="2"/>
  <c r="D2126" i="2"/>
  <c r="I2126" i="2"/>
  <c r="K2126" i="2"/>
  <c r="L2126" i="2"/>
  <c r="D2127" i="2"/>
  <c r="I2127" i="2" s="1"/>
  <c r="K2127" i="2"/>
  <c r="L2127" i="2"/>
  <c r="D2128" i="2"/>
  <c r="I2128" i="2"/>
  <c r="K2128" i="2"/>
  <c r="L2128" i="2"/>
  <c r="D2129" i="2"/>
  <c r="I2129" i="2" s="1"/>
  <c r="K2129" i="2"/>
  <c r="L2129" i="2"/>
  <c r="D2130" i="2"/>
  <c r="I2130" i="2"/>
  <c r="K2130" i="2"/>
  <c r="L2130" i="2"/>
  <c r="D2131" i="2"/>
  <c r="I2131" i="2" s="1"/>
  <c r="K2131" i="2"/>
  <c r="L2131" i="2"/>
  <c r="D2132" i="2"/>
  <c r="I2132" i="2"/>
  <c r="K2132" i="2"/>
  <c r="L2132" i="2"/>
  <c r="D2133" i="2"/>
  <c r="I2133" i="2" s="1"/>
  <c r="K2133" i="2"/>
  <c r="L2133" i="2"/>
  <c r="D2134" i="2"/>
  <c r="I2134" i="2"/>
  <c r="K2134" i="2"/>
  <c r="L2134" i="2"/>
  <c r="D2135" i="2"/>
  <c r="I2135" i="2" s="1"/>
  <c r="K2135" i="2"/>
  <c r="L2135" i="2"/>
  <c r="D2136" i="2"/>
  <c r="I2136" i="2"/>
  <c r="K2136" i="2"/>
  <c r="L2136" i="2"/>
  <c r="D2137" i="2"/>
  <c r="I2137" i="2" s="1"/>
  <c r="K2137" i="2"/>
  <c r="L2137" i="2"/>
  <c r="D2138" i="2"/>
  <c r="I2138" i="2"/>
  <c r="K2138" i="2"/>
  <c r="L2138" i="2"/>
  <c r="D2139" i="2"/>
  <c r="I2139" i="2" s="1"/>
  <c r="K2139" i="2"/>
  <c r="L2139" i="2"/>
  <c r="D2140" i="2"/>
  <c r="I2140" i="2" s="1"/>
  <c r="K2140" i="2"/>
  <c r="L2140" i="2"/>
  <c r="D2141" i="2"/>
  <c r="I2141" i="2" s="1"/>
  <c r="K2141" i="2"/>
  <c r="L2141" i="2"/>
  <c r="D2142" i="2"/>
  <c r="I2142" i="2"/>
  <c r="K2142" i="2"/>
  <c r="L2142" i="2"/>
  <c r="D2143" i="2"/>
  <c r="I2143" i="2" s="1"/>
  <c r="K2143" i="2"/>
  <c r="L2143" i="2"/>
  <c r="D2144" i="2"/>
  <c r="I2144" i="2" s="1"/>
  <c r="K2144" i="2"/>
  <c r="L2144" i="2"/>
  <c r="D2145" i="2"/>
  <c r="I2145" i="2" s="1"/>
  <c r="K2145" i="2"/>
  <c r="L2145" i="2"/>
  <c r="D2146" i="2"/>
  <c r="I2146" i="2" s="1"/>
  <c r="K2146" i="2"/>
  <c r="L2146" i="2"/>
  <c r="D2147" i="2"/>
  <c r="I2147" i="2" s="1"/>
  <c r="K2147" i="2"/>
  <c r="L2147" i="2"/>
  <c r="D2148" i="2"/>
  <c r="I2148" i="2"/>
  <c r="K2148" i="2"/>
  <c r="L2148" i="2"/>
  <c r="D2149" i="2"/>
  <c r="I2149" i="2" s="1"/>
  <c r="K2149" i="2"/>
  <c r="L2149" i="2"/>
  <c r="D2150" i="2"/>
  <c r="I2150" i="2"/>
  <c r="K2150" i="2"/>
  <c r="L2150" i="2"/>
  <c r="D2151" i="2"/>
  <c r="I2151" i="2" s="1"/>
  <c r="K2151" i="2"/>
  <c r="L2151" i="2"/>
  <c r="D2152" i="2"/>
  <c r="I2152" i="2"/>
  <c r="K2152" i="2"/>
  <c r="L2152" i="2"/>
  <c r="D2153" i="2"/>
  <c r="I2153" i="2" s="1"/>
  <c r="K2153" i="2"/>
  <c r="L2153" i="2"/>
  <c r="D2154" i="2"/>
  <c r="I2154" i="2" s="1"/>
  <c r="K2154" i="2"/>
  <c r="L2154" i="2"/>
  <c r="D2155" i="2"/>
  <c r="I2155" i="2" s="1"/>
  <c r="K2155" i="2"/>
  <c r="L2155" i="2"/>
  <c r="D2156" i="2"/>
  <c r="I2156" i="2" s="1"/>
  <c r="K2156" i="2"/>
  <c r="L2156" i="2"/>
  <c r="D2157" i="2"/>
  <c r="I2157" i="2" s="1"/>
  <c r="K2157" i="2"/>
  <c r="L2157" i="2"/>
  <c r="D2158" i="2"/>
  <c r="I2158" i="2"/>
  <c r="K2158" i="2"/>
  <c r="L2158" i="2"/>
  <c r="D2159" i="2"/>
  <c r="I2159" i="2" s="1"/>
  <c r="K2159" i="2"/>
  <c r="L2159" i="2"/>
  <c r="D2160" i="2"/>
  <c r="I2160" i="2" s="1"/>
  <c r="K2160" i="2"/>
  <c r="L2160" i="2"/>
  <c r="D2161" i="2"/>
  <c r="I2161" i="2" s="1"/>
  <c r="K2161" i="2"/>
  <c r="L2161" i="2"/>
  <c r="D2162" i="2"/>
  <c r="I2162" i="2" s="1"/>
  <c r="K2162" i="2"/>
  <c r="L2162" i="2"/>
  <c r="D2163" i="2"/>
  <c r="I2163" i="2" s="1"/>
  <c r="K2163" i="2"/>
  <c r="L2163" i="2"/>
  <c r="D2164" i="2"/>
  <c r="I2164" i="2"/>
  <c r="K2164" i="2"/>
  <c r="L2164" i="2"/>
  <c r="D2165" i="2"/>
  <c r="I2165" i="2" s="1"/>
  <c r="K2165" i="2"/>
  <c r="L2165" i="2"/>
  <c r="D2166" i="2"/>
  <c r="I2166" i="2"/>
  <c r="K2166" i="2"/>
  <c r="L2166" i="2"/>
  <c r="D2167" i="2"/>
  <c r="I2167" i="2" s="1"/>
  <c r="K2167" i="2"/>
  <c r="L2167" i="2"/>
  <c r="D2168" i="2"/>
  <c r="I2168" i="2" s="1"/>
  <c r="K2168" i="2"/>
  <c r="L2168" i="2"/>
  <c r="D2169" i="2"/>
  <c r="I2169" i="2" s="1"/>
  <c r="K2169" i="2"/>
  <c r="L2169" i="2"/>
  <c r="D2170" i="2"/>
  <c r="I2170" i="2" s="1"/>
  <c r="K2170" i="2"/>
  <c r="L2170" i="2"/>
  <c r="D2171" i="2"/>
  <c r="I2171" i="2" s="1"/>
  <c r="K2171" i="2"/>
  <c r="L2171" i="2"/>
  <c r="D2172" i="2"/>
  <c r="I2172" i="2" s="1"/>
  <c r="K2172" i="2"/>
  <c r="L2172" i="2"/>
  <c r="D2173" i="2"/>
  <c r="I2173" i="2" s="1"/>
  <c r="K2173" i="2"/>
  <c r="L2173" i="2"/>
  <c r="D2174" i="2"/>
  <c r="I2174" i="2"/>
  <c r="K2174" i="2"/>
  <c r="L2174" i="2"/>
  <c r="D2175" i="2"/>
  <c r="I2175" i="2" s="1"/>
  <c r="K2175" i="2"/>
  <c r="L2175" i="2"/>
  <c r="D2176" i="2"/>
  <c r="I2176" i="2" s="1"/>
  <c r="K2176" i="2"/>
  <c r="L2176" i="2"/>
  <c r="D2177" i="2"/>
  <c r="I2177" i="2" s="1"/>
  <c r="K2177" i="2"/>
  <c r="L2177" i="2"/>
  <c r="D2178" i="2"/>
  <c r="I2178" i="2" s="1"/>
  <c r="K2178" i="2"/>
  <c r="L2178" i="2"/>
  <c r="D2179" i="2"/>
  <c r="I2179" i="2" s="1"/>
  <c r="K2179" i="2"/>
  <c r="L2179" i="2"/>
  <c r="D2180" i="2"/>
  <c r="I2180" i="2"/>
  <c r="K2180" i="2"/>
  <c r="L2180" i="2"/>
  <c r="D2181" i="2"/>
  <c r="I2181" i="2" s="1"/>
  <c r="K2181" i="2"/>
  <c r="L2181" i="2"/>
  <c r="D2182" i="2"/>
  <c r="I2182" i="2"/>
  <c r="K2182" i="2"/>
  <c r="L2182" i="2"/>
  <c r="D2183" i="2"/>
  <c r="I2183" i="2" s="1"/>
  <c r="K2183" i="2"/>
  <c r="L2183" i="2"/>
  <c r="D2184" i="2"/>
  <c r="I2184" i="2" s="1"/>
  <c r="K2184" i="2"/>
  <c r="L2184" i="2"/>
  <c r="D2185" i="2"/>
  <c r="I2185" i="2" s="1"/>
  <c r="K2185" i="2"/>
  <c r="L2185" i="2"/>
  <c r="D2186" i="2"/>
  <c r="I2186" i="2" s="1"/>
  <c r="K2186" i="2"/>
  <c r="L2186" i="2"/>
  <c r="D2187" i="2"/>
  <c r="I2187" i="2" s="1"/>
  <c r="K2187" i="2"/>
  <c r="L2187" i="2"/>
  <c r="D2188" i="2"/>
  <c r="I2188" i="2" s="1"/>
  <c r="K2188" i="2"/>
  <c r="L2188" i="2"/>
  <c r="D2189" i="2"/>
  <c r="I2189" i="2" s="1"/>
  <c r="K2189" i="2"/>
  <c r="L2189" i="2"/>
  <c r="D2190" i="2"/>
  <c r="I2190" i="2"/>
  <c r="K2190" i="2"/>
  <c r="L2190" i="2"/>
  <c r="D2191" i="2"/>
  <c r="I2191" i="2" s="1"/>
  <c r="K2191" i="2"/>
  <c r="L2191" i="2"/>
  <c r="D2192" i="2"/>
  <c r="I2192" i="2" s="1"/>
  <c r="K2192" i="2"/>
  <c r="L2192" i="2"/>
  <c r="D2193" i="2"/>
  <c r="I2193" i="2" s="1"/>
  <c r="K2193" i="2"/>
  <c r="L2193" i="2"/>
  <c r="D2194" i="2"/>
  <c r="I2194" i="2" s="1"/>
  <c r="K2194" i="2"/>
  <c r="L2194" i="2"/>
  <c r="D2195" i="2"/>
  <c r="I2195" i="2" s="1"/>
  <c r="K2195" i="2"/>
  <c r="L2195" i="2"/>
  <c r="D2196" i="2"/>
  <c r="I2196" i="2"/>
  <c r="K2196" i="2"/>
  <c r="L2196" i="2"/>
  <c r="D2197" i="2"/>
  <c r="I2197" i="2" s="1"/>
  <c r="K2197" i="2"/>
  <c r="L2197" i="2"/>
  <c r="D2198" i="2"/>
  <c r="I2198" i="2"/>
  <c r="K2198" i="2"/>
  <c r="L2198" i="2"/>
  <c r="D2199" i="2"/>
  <c r="I2199" i="2" s="1"/>
  <c r="K2199" i="2"/>
  <c r="L2199" i="2"/>
  <c r="D2200" i="2"/>
  <c r="I2200" i="2" s="1"/>
  <c r="K2200" i="2"/>
  <c r="L2200" i="2"/>
  <c r="D2201" i="2"/>
  <c r="I2201" i="2" s="1"/>
  <c r="K2201" i="2"/>
  <c r="L2201" i="2"/>
  <c r="D2202" i="2"/>
  <c r="I2202" i="2" s="1"/>
  <c r="K2202" i="2"/>
  <c r="L2202" i="2"/>
  <c r="D2203" i="2"/>
  <c r="I2203" i="2" s="1"/>
  <c r="K2203" i="2"/>
  <c r="L2203" i="2"/>
  <c r="D2204" i="2"/>
  <c r="I2204" i="2" s="1"/>
  <c r="K2204" i="2"/>
  <c r="L2204" i="2"/>
  <c r="D2205" i="2"/>
  <c r="I2205" i="2" s="1"/>
  <c r="K2205" i="2"/>
  <c r="L2205" i="2"/>
  <c r="D2206" i="2"/>
  <c r="I2206" i="2"/>
  <c r="K2206" i="2"/>
  <c r="L2206" i="2"/>
  <c r="D2207" i="2"/>
  <c r="I2207" i="2" s="1"/>
  <c r="K2207" i="2"/>
  <c r="L2207" i="2"/>
  <c r="D2208" i="2"/>
  <c r="I2208" i="2" s="1"/>
  <c r="K2208" i="2"/>
  <c r="L2208" i="2"/>
  <c r="D2209" i="2"/>
  <c r="I2209" i="2" s="1"/>
  <c r="K2209" i="2"/>
  <c r="L2209" i="2"/>
  <c r="D2210" i="2"/>
  <c r="I2210" i="2" s="1"/>
  <c r="K2210" i="2"/>
  <c r="L2210" i="2"/>
  <c r="D2211" i="2"/>
  <c r="I2211" i="2" s="1"/>
  <c r="K2211" i="2"/>
  <c r="L2211" i="2"/>
  <c r="D2212" i="2"/>
  <c r="I2212" i="2"/>
  <c r="K2212" i="2"/>
  <c r="L2212" i="2"/>
  <c r="D2213" i="2"/>
  <c r="I2213" i="2" s="1"/>
  <c r="K2213" i="2"/>
  <c r="L2213" i="2"/>
  <c r="D2214" i="2"/>
  <c r="I2214" i="2"/>
  <c r="K2214" i="2"/>
  <c r="L2214" i="2"/>
  <c r="D2215" i="2"/>
  <c r="I2215" i="2" s="1"/>
  <c r="K2215" i="2"/>
  <c r="L2215" i="2"/>
  <c r="D2216" i="2"/>
  <c r="I2216" i="2" s="1"/>
  <c r="K2216" i="2"/>
  <c r="L2216" i="2"/>
  <c r="D2217" i="2"/>
  <c r="I2217" i="2" s="1"/>
  <c r="K2217" i="2"/>
  <c r="L2217" i="2"/>
  <c r="D2218" i="2"/>
  <c r="I2218" i="2" s="1"/>
  <c r="K2218" i="2"/>
  <c r="L2218" i="2"/>
  <c r="D2219" i="2"/>
  <c r="I2219" i="2" s="1"/>
  <c r="K2219" i="2"/>
  <c r="L2219" i="2"/>
  <c r="D2220" i="2"/>
  <c r="I2220" i="2" s="1"/>
  <c r="K2220" i="2"/>
  <c r="L2220" i="2"/>
  <c r="D2221" i="2"/>
  <c r="I2221" i="2" s="1"/>
  <c r="K2221" i="2"/>
  <c r="L2221" i="2"/>
  <c r="D2222" i="2"/>
  <c r="I2222" i="2"/>
  <c r="K2222" i="2"/>
  <c r="L2222" i="2"/>
  <c r="D2223" i="2"/>
  <c r="I2223" i="2" s="1"/>
  <c r="K2223" i="2"/>
  <c r="L2223" i="2"/>
  <c r="D2224" i="2"/>
  <c r="I2224" i="2" s="1"/>
  <c r="K2224" i="2"/>
  <c r="L2224" i="2"/>
  <c r="D2225" i="2"/>
  <c r="I2225" i="2" s="1"/>
  <c r="K2225" i="2"/>
  <c r="L2225" i="2"/>
  <c r="D2226" i="2"/>
  <c r="I2226" i="2" s="1"/>
  <c r="K2226" i="2"/>
  <c r="L2226" i="2"/>
  <c r="D2227" i="2"/>
  <c r="I2227" i="2" s="1"/>
  <c r="K2227" i="2"/>
  <c r="L2227" i="2"/>
  <c r="D2228" i="2"/>
  <c r="I2228" i="2"/>
  <c r="K2228" i="2"/>
  <c r="L2228" i="2"/>
  <c r="D2229" i="2"/>
  <c r="I2229" i="2" s="1"/>
  <c r="K2229" i="2"/>
  <c r="L2229" i="2"/>
  <c r="D2230" i="2"/>
  <c r="I2230" i="2"/>
  <c r="K2230" i="2"/>
  <c r="L2230" i="2"/>
  <c r="D2231" i="2"/>
  <c r="I2231" i="2" s="1"/>
  <c r="K2231" i="2"/>
  <c r="L2231" i="2"/>
  <c r="D2232" i="2"/>
  <c r="I2232" i="2"/>
  <c r="K2232" i="2"/>
  <c r="L2232" i="2"/>
  <c r="D2233" i="2"/>
  <c r="I2233" i="2" s="1"/>
  <c r="K2233" i="2"/>
  <c r="L2233" i="2"/>
  <c r="D2234" i="2"/>
  <c r="I2234" i="2" s="1"/>
  <c r="K2234" i="2"/>
  <c r="L2234" i="2"/>
  <c r="D2235" i="2"/>
  <c r="I2235" i="2" s="1"/>
  <c r="K2235" i="2"/>
  <c r="L2235" i="2"/>
  <c r="D2236" i="2"/>
  <c r="I2236" i="2" s="1"/>
  <c r="K2236" i="2"/>
  <c r="L2236" i="2"/>
  <c r="D2237" i="2"/>
  <c r="I2237" i="2" s="1"/>
  <c r="K2237" i="2"/>
  <c r="L2237" i="2"/>
  <c r="D2238" i="2"/>
  <c r="I2238" i="2"/>
  <c r="K2238" i="2"/>
  <c r="L2238" i="2"/>
  <c r="D2239" i="2"/>
  <c r="I2239" i="2" s="1"/>
  <c r="K2239" i="2"/>
  <c r="L2239" i="2"/>
  <c r="D2240" i="2"/>
  <c r="I2240" i="2" s="1"/>
  <c r="K2240" i="2"/>
  <c r="L2240" i="2"/>
  <c r="D2241" i="2"/>
  <c r="I2241" i="2" s="1"/>
  <c r="K2241" i="2"/>
  <c r="L2241" i="2"/>
  <c r="D2242" i="2"/>
  <c r="I2242" i="2" s="1"/>
  <c r="K2242" i="2"/>
  <c r="L2242" i="2"/>
  <c r="D2243" i="2"/>
  <c r="I2243" i="2" s="1"/>
  <c r="K2243" i="2"/>
  <c r="L2243" i="2"/>
  <c r="D2244" i="2"/>
  <c r="I2244" i="2"/>
  <c r="K2244" i="2"/>
  <c r="L2244" i="2"/>
  <c r="D2245" i="2"/>
  <c r="I2245" i="2" s="1"/>
  <c r="K2245" i="2"/>
  <c r="L2245" i="2"/>
  <c r="D2246" i="2"/>
  <c r="I2246" i="2"/>
  <c r="K2246" i="2"/>
  <c r="L2246" i="2"/>
  <c r="D2247" i="2"/>
  <c r="I2247" i="2" s="1"/>
  <c r="K2247" i="2"/>
  <c r="L2247" i="2"/>
  <c r="D2248" i="2"/>
  <c r="I2248" i="2"/>
  <c r="K2248" i="2"/>
  <c r="L2248" i="2"/>
  <c r="D2249" i="2"/>
  <c r="I2249" i="2" s="1"/>
  <c r="K2249" i="2"/>
  <c r="L2249" i="2"/>
  <c r="D2250" i="2"/>
  <c r="I2250" i="2" s="1"/>
  <c r="K2250" i="2"/>
  <c r="L2250" i="2"/>
  <c r="D2251" i="2"/>
  <c r="I2251" i="2" s="1"/>
  <c r="K2251" i="2"/>
  <c r="L2251" i="2"/>
  <c r="D2252" i="2"/>
  <c r="I2252" i="2" s="1"/>
  <c r="K2252" i="2"/>
  <c r="L2252" i="2"/>
  <c r="D2253" i="2"/>
  <c r="I2253" i="2" s="1"/>
  <c r="K2253" i="2"/>
  <c r="L2253" i="2"/>
  <c r="D2254" i="2"/>
  <c r="I2254" i="2"/>
  <c r="K2254" i="2"/>
  <c r="L2254" i="2"/>
  <c r="D2255" i="2"/>
  <c r="I2255" i="2" s="1"/>
  <c r="K2255" i="2"/>
  <c r="L2255" i="2"/>
  <c r="D2256" i="2"/>
  <c r="I2256" i="2" s="1"/>
  <c r="K2256" i="2"/>
  <c r="L2256" i="2"/>
  <c r="D2257" i="2"/>
  <c r="I2257" i="2" s="1"/>
  <c r="K2257" i="2"/>
  <c r="L2257" i="2"/>
  <c r="D2258" i="2"/>
  <c r="I2258" i="2" s="1"/>
  <c r="K2258" i="2"/>
  <c r="L2258" i="2"/>
  <c r="D2259" i="2"/>
  <c r="I2259" i="2" s="1"/>
  <c r="K2259" i="2"/>
  <c r="L2259" i="2"/>
  <c r="D2260" i="2"/>
  <c r="I2260" i="2"/>
  <c r="K2260" i="2"/>
  <c r="L2260" i="2"/>
  <c r="D2261" i="2"/>
  <c r="I2261" i="2" s="1"/>
  <c r="K2261" i="2"/>
  <c r="L2261" i="2"/>
  <c r="D2262" i="2"/>
  <c r="I2262" i="2"/>
  <c r="K2262" i="2"/>
  <c r="L2262" i="2"/>
  <c r="D2263" i="2"/>
  <c r="I2263" i="2" s="1"/>
  <c r="K2263" i="2"/>
  <c r="L2263" i="2"/>
  <c r="D2264" i="2"/>
  <c r="I2264" i="2"/>
  <c r="K2264" i="2"/>
  <c r="L2264" i="2"/>
  <c r="D2265" i="2"/>
  <c r="I2265" i="2" s="1"/>
  <c r="K2265" i="2"/>
  <c r="L2265" i="2"/>
  <c r="D2266" i="2"/>
  <c r="I2266" i="2" s="1"/>
  <c r="K2266" i="2"/>
  <c r="L2266" i="2"/>
  <c r="D2267" i="2"/>
  <c r="I2267" i="2" s="1"/>
  <c r="K2267" i="2"/>
  <c r="L2267" i="2"/>
  <c r="D2268" i="2"/>
  <c r="I2268" i="2" s="1"/>
  <c r="K2268" i="2"/>
  <c r="L2268" i="2"/>
  <c r="D2269" i="2"/>
  <c r="I2269" i="2" s="1"/>
  <c r="K2269" i="2"/>
  <c r="L2269" i="2"/>
  <c r="D2270" i="2"/>
  <c r="I2270" i="2"/>
  <c r="K2270" i="2"/>
  <c r="L2270" i="2"/>
  <c r="D2271" i="2"/>
  <c r="I2271" i="2"/>
  <c r="K2271" i="2"/>
  <c r="L2271" i="2"/>
  <c r="D2272" i="2"/>
  <c r="I2272" i="2"/>
  <c r="K2272" i="2"/>
  <c r="L2272" i="2"/>
  <c r="D2273" i="2"/>
  <c r="I2273" i="2"/>
  <c r="K2273" i="2"/>
  <c r="L2273" i="2"/>
  <c r="D2274" i="2"/>
  <c r="I2274" i="2"/>
  <c r="K2274" i="2"/>
  <c r="L2274" i="2"/>
  <c r="D2275" i="2"/>
  <c r="I2275" i="2"/>
  <c r="K2275" i="2"/>
  <c r="L2275" i="2"/>
  <c r="D2276" i="2"/>
  <c r="I2276" i="2"/>
  <c r="K2276" i="2"/>
  <c r="L2276" i="2"/>
  <c r="D2277" i="2"/>
  <c r="I2277" i="2"/>
  <c r="K2277" i="2"/>
  <c r="L2277" i="2"/>
  <c r="D2278" i="2"/>
  <c r="I2278" i="2"/>
  <c r="K2278" i="2"/>
  <c r="L2278" i="2"/>
  <c r="D2279" i="2"/>
  <c r="I2279" i="2"/>
  <c r="K2279" i="2"/>
  <c r="L2279" i="2"/>
  <c r="D2280" i="2"/>
  <c r="I2280" i="2"/>
  <c r="K2280" i="2"/>
  <c r="L2280" i="2"/>
  <c r="D2281" i="2"/>
  <c r="I2281" i="2"/>
  <c r="K2281" i="2"/>
  <c r="L2281" i="2"/>
  <c r="D2282" i="2"/>
  <c r="I2282" i="2"/>
  <c r="K2282" i="2"/>
  <c r="L2282" i="2"/>
  <c r="D2283" i="2"/>
  <c r="I2283" i="2"/>
  <c r="K2283" i="2"/>
  <c r="L2283" i="2"/>
  <c r="D2284" i="2"/>
  <c r="I2284" i="2"/>
  <c r="K2284" i="2"/>
  <c r="L2284" i="2"/>
  <c r="D2285" i="2"/>
  <c r="I2285" i="2"/>
  <c r="K2285" i="2"/>
  <c r="L2285" i="2"/>
  <c r="D2286" i="2"/>
  <c r="I2286" i="2"/>
  <c r="K2286" i="2"/>
  <c r="L2286" i="2"/>
  <c r="D2287" i="2"/>
  <c r="I2287" i="2"/>
  <c r="K2287" i="2"/>
  <c r="L2287" i="2"/>
  <c r="D2288" i="2"/>
  <c r="I2288" i="2"/>
  <c r="K2288" i="2"/>
  <c r="L2288" i="2"/>
  <c r="D2289" i="2"/>
  <c r="I2289" i="2"/>
  <c r="K2289" i="2"/>
  <c r="L2289" i="2"/>
  <c r="D2290" i="2"/>
  <c r="I2290" i="2"/>
  <c r="K2290" i="2"/>
  <c r="L2290" i="2"/>
  <c r="D2291" i="2"/>
  <c r="I2291" i="2"/>
  <c r="K2291" i="2"/>
  <c r="L2291" i="2"/>
  <c r="D2292" i="2"/>
  <c r="I2292" i="2"/>
  <c r="K2292" i="2"/>
  <c r="L2292" i="2"/>
  <c r="D2293" i="2"/>
  <c r="I2293" i="2"/>
  <c r="K2293" i="2"/>
  <c r="L2293" i="2"/>
  <c r="D2294" i="2"/>
  <c r="I2294" i="2"/>
  <c r="K2294" i="2"/>
  <c r="L2294" i="2"/>
  <c r="D2295" i="2"/>
  <c r="I2295" i="2"/>
  <c r="K2295" i="2"/>
  <c r="L2295" i="2"/>
  <c r="D2296" i="2"/>
  <c r="I2296" i="2"/>
  <c r="K2296" i="2"/>
  <c r="L2296" i="2"/>
  <c r="D2297" i="2"/>
  <c r="I2297" i="2"/>
  <c r="K2297" i="2"/>
  <c r="L2297" i="2"/>
  <c r="D2298" i="2"/>
  <c r="I2298" i="2"/>
  <c r="K2298" i="2"/>
  <c r="L2298" i="2"/>
  <c r="D2299" i="2"/>
  <c r="I2299" i="2"/>
  <c r="K2299" i="2"/>
  <c r="L2299" i="2"/>
  <c r="D2300" i="2"/>
  <c r="I2300" i="2"/>
  <c r="K2300" i="2"/>
  <c r="L2300" i="2"/>
  <c r="D2301" i="2"/>
  <c r="I2301" i="2"/>
  <c r="K2301" i="2"/>
  <c r="L2301" i="2"/>
  <c r="D2302" i="2"/>
  <c r="I2302" i="2"/>
  <c r="K2302" i="2"/>
  <c r="L2302" i="2"/>
  <c r="D2303" i="2"/>
  <c r="I2303" i="2"/>
  <c r="K2303" i="2"/>
  <c r="L2303" i="2"/>
  <c r="D2304" i="2"/>
  <c r="I2304" i="2"/>
  <c r="K2304" i="2"/>
  <c r="L2304" i="2"/>
  <c r="D2305" i="2"/>
  <c r="I2305" i="2"/>
  <c r="K2305" i="2"/>
  <c r="L2305" i="2"/>
  <c r="D2306" i="2"/>
  <c r="I2306" i="2"/>
  <c r="K2306" i="2"/>
  <c r="L2306" i="2"/>
  <c r="D2307" i="2"/>
  <c r="I2307" i="2"/>
  <c r="K2307" i="2"/>
  <c r="L2307" i="2"/>
  <c r="D2308" i="2"/>
  <c r="I2308" i="2"/>
  <c r="K2308" i="2"/>
  <c r="L2308" i="2"/>
  <c r="D2309" i="2"/>
  <c r="I2309" i="2"/>
  <c r="K2309" i="2"/>
  <c r="L2309" i="2"/>
  <c r="D2310" i="2"/>
  <c r="I2310" i="2"/>
  <c r="K2310" i="2"/>
  <c r="L2310" i="2"/>
  <c r="D2311" i="2"/>
  <c r="I2311" i="2"/>
  <c r="K2311" i="2"/>
  <c r="L2311" i="2"/>
  <c r="D2312" i="2"/>
  <c r="I2312" i="2"/>
  <c r="K2312" i="2"/>
  <c r="L2312" i="2"/>
  <c r="D2313" i="2"/>
  <c r="I2313" i="2"/>
  <c r="K2313" i="2"/>
  <c r="L2313" i="2"/>
  <c r="D2314" i="2"/>
  <c r="I2314" i="2"/>
  <c r="K2314" i="2"/>
  <c r="L2314" i="2"/>
  <c r="D2315" i="2"/>
  <c r="I2315" i="2"/>
  <c r="K2315" i="2"/>
  <c r="L2315" i="2"/>
  <c r="D2316" i="2"/>
  <c r="I2316" i="2"/>
  <c r="K2316" i="2"/>
  <c r="L2316" i="2"/>
  <c r="D2317" i="2"/>
  <c r="I2317" i="2"/>
  <c r="K2317" i="2"/>
  <c r="L2317" i="2"/>
  <c r="D2318" i="2"/>
  <c r="I2318" i="2"/>
  <c r="K2318" i="2"/>
  <c r="L2318" i="2"/>
  <c r="D2319" i="2"/>
  <c r="I2319" i="2"/>
  <c r="K2319" i="2"/>
  <c r="L2319" i="2"/>
  <c r="D2320" i="2"/>
  <c r="I2320" i="2"/>
  <c r="K2320" i="2"/>
  <c r="L2320" i="2"/>
  <c r="D2321" i="2"/>
  <c r="I2321" i="2"/>
  <c r="K2321" i="2"/>
  <c r="L2321" i="2"/>
  <c r="D2322" i="2"/>
  <c r="I2322" i="2"/>
  <c r="K2322" i="2"/>
  <c r="L2322" i="2"/>
  <c r="D2323" i="2"/>
  <c r="I2323" i="2"/>
  <c r="K2323" i="2"/>
  <c r="L2323" i="2"/>
  <c r="D2324" i="2"/>
  <c r="I2324" i="2"/>
  <c r="K2324" i="2"/>
  <c r="L2324" i="2"/>
  <c r="D2325" i="2"/>
  <c r="I2325" i="2"/>
  <c r="K2325" i="2"/>
  <c r="L2325" i="2"/>
  <c r="D2326" i="2"/>
  <c r="I2326" i="2"/>
  <c r="K2326" i="2"/>
  <c r="L2326" i="2"/>
  <c r="D2327" i="2"/>
  <c r="I2327" i="2"/>
  <c r="K2327" i="2"/>
  <c r="L2327" i="2"/>
  <c r="D2328" i="2"/>
  <c r="I2328" i="2"/>
  <c r="K2328" i="2"/>
  <c r="L2328" i="2"/>
  <c r="D2329" i="2"/>
  <c r="I2329" i="2"/>
  <c r="K2329" i="2"/>
  <c r="L2329" i="2"/>
  <c r="D2330" i="2"/>
  <c r="I2330" i="2"/>
  <c r="K2330" i="2"/>
  <c r="L2330" i="2"/>
  <c r="D2331" i="2"/>
  <c r="I2331" i="2"/>
  <c r="K2331" i="2"/>
  <c r="L2331" i="2"/>
  <c r="D2332" i="2"/>
  <c r="I2332" i="2"/>
  <c r="K2332" i="2"/>
  <c r="L2332" i="2"/>
  <c r="D2333" i="2"/>
  <c r="I2333" i="2"/>
  <c r="K2333" i="2"/>
  <c r="L2333" i="2"/>
  <c r="D2334" i="2"/>
  <c r="I2334" i="2"/>
  <c r="K2334" i="2"/>
  <c r="L2334" i="2"/>
  <c r="D2335" i="2"/>
  <c r="I2335" i="2"/>
  <c r="K2335" i="2"/>
  <c r="L2335" i="2"/>
  <c r="D2336" i="2"/>
  <c r="I2336" i="2"/>
  <c r="K2336" i="2"/>
  <c r="L2336" i="2"/>
  <c r="D2337" i="2"/>
  <c r="I2337" i="2"/>
  <c r="K2337" i="2"/>
  <c r="L2337" i="2"/>
  <c r="D2338" i="2"/>
  <c r="I2338" i="2"/>
  <c r="K2338" i="2"/>
  <c r="L2338" i="2"/>
  <c r="D2339" i="2"/>
  <c r="I2339" i="2"/>
  <c r="K2339" i="2"/>
  <c r="L2339" i="2"/>
  <c r="D2340" i="2"/>
  <c r="I2340" i="2"/>
  <c r="K2340" i="2"/>
  <c r="L2340" i="2"/>
  <c r="D2341" i="2"/>
  <c r="I2341" i="2"/>
  <c r="K2341" i="2"/>
  <c r="L2341" i="2"/>
  <c r="D2342" i="2"/>
  <c r="I2342" i="2"/>
  <c r="K2342" i="2"/>
  <c r="L2342" i="2"/>
  <c r="D2343" i="2"/>
  <c r="I2343" i="2"/>
  <c r="K2343" i="2"/>
  <c r="L2343" i="2"/>
  <c r="D2344" i="2"/>
  <c r="I2344" i="2"/>
  <c r="K2344" i="2"/>
  <c r="L2344" i="2"/>
  <c r="D2345" i="2"/>
  <c r="I2345" i="2"/>
  <c r="K2345" i="2"/>
  <c r="L2345" i="2"/>
  <c r="D2346" i="2"/>
  <c r="I2346" i="2"/>
  <c r="K2346" i="2"/>
  <c r="L2346" i="2"/>
  <c r="D2347" i="2"/>
  <c r="I2347" i="2"/>
  <c r="K2347" i="2"/>
  <c r="L2347" i="2"/>
  <c r="D2348" i="2"/>
  <c r="I2348" i="2"/>
  <c r="K2348" i="2"/>
  <c r="L2348" i="2"/>
  <c r="D2349" i="2"/>
  <c r="I2349" i="2"/>
  <c r="K2349" i="2"/>
  <c r="L2349" i="2"/>
  <c r="D2350" i="2"/>
  <c r="I2350" i="2"/>
  <c r="K2350" i="2"/>
  <c r="L2350" i="2"/>
  <c r="D2351" i="2"/>
  <c r="I2351" i="2"/>
  <c r="K2351" i="2"/>
  <c r="L2351" i="2"/>
  <c r="D2352" i="2"/>
  <c r="I2352" i="2"/>
  <c r="K2352" i="2"/>
  <c r="L2352" i="2"/>
  <c r="D2353" i="2"/>
  <c r="I2353" i="2"/>
  <c r="K2353" i="2"/>
  <c r="L2353" i="2"/>
  <c r="D2354" i="2"/>
  <c r="I2354" i="2"/>
  <c r="K2354" i="2"/>
  <c r="L2354" i="2"/>
  <c r="D2355" i="2"/>
  <c r="I2355" i="2"/>
  <c r="K2355" i="2"/>
  <c r="L2355" i="2"/>
  <c r="D2356" i="2"/>
  <c r="I2356" i="2"/>
  <c r="K2356" i="2"/>
  <c r="L2356" i="2"/>
  <c r="D2357" i="2"/>
  <c r="I2357" i="2"/>
  <c r="K2357" i="2"/>
  <c r="L2357" i="2"/>
  <c r="D2358" i="2"/>
  <c r="I2358" i="2"/>
  <c r="K2358" i="2"/>
  <c r="L2358" i="2"/>
  <c r="D2359" i="2"/>
  <c r="I2359" i="2"/>
  <c r="K2359" i="2"/>
  <c r="L2359" i="2"/>
  <c r="D2360" i="2"/>
  <c r="I2360" i="2"/>
  <c r="K2360" i="2"/>
  <c r="L2360" i="2"/>
  <c r="D2361" i="2"/>
  <c r="I2361" i="2"/>
  <c r="K2361" i="2"/>
  <c r="L2361" i="2"/>
  <c r="D2362" i="2"/>
  <c r="I2362" i="2"/>
  <c r="K2362" i="2"/>
  <c r="L2362" i="2"/>
  <c r="D2363" i="2"/>
  <c r="I2363" i="2"/>
  <c r="K2363" i="2"/>
  <c r="L2363" i="2"/>
  <c r="D2364" i="2"/>
  <c r="I2364" i="2"/>
  <c r="K2364" i="2"/>
  <c r="L2364" i="2"/>
  <c r="D2365" i="2"/>
  <c r="I2365" i="2"/>
  <c r="K2365" i="2"/>
  <c r="L2365" i="2"/>
  <c r="D2366" i="2"/>
  <c r="I2366" i="2"/>
  <c r="K2366" i="2"/>
  <c r="L2366" i="2"/>
  <c r="D2367" i="2"/>
  <c r="I2367" i="2"/>
  <c r="K2367" i="2"/>
  <c r="L2367" i="2"/>
  <c r="D2368" i="2"/>
  <c r="I2368" i="2"/>
  <c r="K2368" i="2"/>
  <c r="L2368" i="2"/>
  <c r="D2369" i="2"/>
  <c r="I2369" i="2"/>
  <c r="K2369" i="2"/>
  <c r="L2369" i="2"/>
  <c r="D2370" i="2"/>
  <c r="I2370" i="2"/>
  <c r="K2370" i="2"/>
  <c r="L2370" i="2"/>
  <c r="D2371" i="2"/>
  <c r="I2371" i="2"/>
  <c r="K2371" i="2"/>
  <c r="L2371" i="2"/>
  <c r="D2372" i="2"/>
  <c r="I2372" i="2"/>
  <c r="K2372" i="2"/>
  <c r="L2372" i="2"/>
  <c r="D2373" i="2"/>
  <c r="I2373" i="2"/>
  <c r="K2373" i="2"/>
  <c r="L2373" i="2"/>
  <c r="D2374" i="2"/>
  <c r="I2374" i="2"/>
  <c r="K2374" i="2"/>
  <c r="L2374" i="2"/>
  <c r="D2375" i="2"/>
  <c r="I2375" i="2"/>
  <c r="K2375" i="2"/>
  <c r="L2375" i="2"/>
  <c r="D2376" i="2"/>
  <c r="I2376" i="2"/>
  <c r="K2376" i="2"/>
  <c r="L2376" i="2"/>
  <c r="D2377" i="2"/>
  <c r="I2377" i="2"/>
  <c r="K2377" i="2"/>
  <c r="L2377" i="2"/>
  <c r="D2378" i="2"/>
  <c r="I2378" i="2"/>
  <c r="K2378" i="2"/>
  <c r="L2378" i="2"/>
  <c r="D2379" i="2"/>
  <c r="I2379" i="2"/>
  <c r="K2379" i="2"/>
  <c r="L2379" i="2"/>
  <c r="D2380" i="2"/>
  <c r="I2380" i="2"/>
  <c r="K2380" i="2"/>
  <c r="L2380" i="2"/>
  <c r="D2381" i="2"/>
  <c r="I2381" i="2"/>
  <c r="K2381" i="2"/>
  <c r="L2381" i="2"/>
  <c r="D2382" i="2"/>
  <c r="I2382" i="2"/>
  <c r="K2382" i="2"/>
  <c r="L2382" i="2"/>
  <c r="D2383" i="2"/>
  <c r="I2383" i="2"/>
  <c r="K2383" i="2"/>
  <c r="L2383" i="2"/>
  <c r="D2384" i="2"/>
  <c r="I2384" i="2"/>
  <c r="K2384" i="2"/>
  <c r="L2384" i="2"/>
  <c r="D2385" i="2"/>
  <c r="I2385" i="2"/>
  <c r="K2385" i="2"/>
  <c r="L2385" i="2"/>
  <c r="D2386" i="2"/>
  <c r="I2386" i="2"/>
  <c r="K2386" i="2"/>
  <c r="L2386" i="2"/>
  <c r="D2387" i="2"/>
  <c r="I2387" i="2"/>
  <c r="K2387" i="2"/>
  <c r="L2387" i="2"/>
  <c r="D2388" i="2"/>
  <c r="I2388" i="2"/>
  <c r="K2388" i="2"/>
  <c r="L2388" i="2"/>
  <c r="D2389" i="2"/>
  <c r="I2389" i="2"/>
  <c r="K2389" i="2"/>
  <c r="L2389" i="2"/>
  <c r="D2390" i="2"/>
  <c r="I2390" i="2"/>
  <c r="K2390" i="2"/>
  <c r="L2390" i="2"/>
  <c r="D2391" i="2"/>
  <c r="I2391" i="2"/>
  <c r="K2391" i="2"/>
  <c r="L2391" i="2"/>
  <c r="D2392" i="2"/>
  <c r="I2392" i="2"/>
  <c r="K2392" i="2"/>
  <c r="L2392" i="2"/>
  <c r="D2393" i="2"/>
  <c r="I2393" i="2"/>
  <c r="K2393" i="2"/>
  <c r="L2393" i="2"/>
  <c r="D2394" i="2"/>
  <c r="I2394" i="2"/>
  <c r="K2394" i="2"/>
  <c r="L2394" i="2"/>
  <c r="D2395" i="2"/>
  <c r="I2395" i="2"/>
  <c r="K2395" i="2"/>
  <c r="L2395" i="2"/>
  <c r="D2396" i="2"/>
  <c r="I2396" i="2"/>
  <c r="K2396" i="2"/>
  <c r="L2396" i="2"/>
  <c r="D2397" i="2"/>
  <c r="I2397" i="2"/>
  <c r="K2397" i="2"/>
  <c r="L2397" i="2"/>
  <c r="D2398" i="2"/>
  <c r="I2398" i="2"/>
  <c r="K2398" i="2"/>
  <c r="L2398" i="2"/>
  <c r="D2399" i="2"/>
  <c r="I2399" i="2"/>
  <c r="K2399" i="2"/>
  <c r="L2399" i="2"/>
  <c r="D2400" i="2"/>
  <c r="I2400" i="2"/>
  <c r="K2400" i="2"/>
  <c r="L2400" i="2"/>
  <c r="D2401" i="2"/>
  <c r="I2401" i="2"/>
  <c r="K2401" i="2"/>
  <c r="L2401" i="2"/>
  <c r="D2402" i="2"/>
  <c r="I2402" i="2"/>
  <c r="K2402" i="2"/>
  <c r="L2402" i="2"/>
  <c r="D2403" i="2"/>
  <c r="I2403" i="2"/>
  <c r="K2403" i="2"/>
  <c r="L2403" i="2"/>
  <c r="D2404" i="2"/>
  <c r="I2404" i="2"/>
  <c r="K2404" i="2"/>
  <c r="L2404" i="2"/>
  <c r="D2405" i="2"/>
  <c r="I2405" i="2"/>
  <c r="K2405" i="2"/>
  <c r="L2405" i="2"/>
  <c r="D2406" i="2"/>
  <c r="I2406" i="2"/>
  <c r="K2406" i="2"/>
  <c r="L2406" i="2"/>
  <c r="D2407" i="2"/>
  <c r="I2407" i="2"/>
  <c r="K2407" i="2"/>
  <c r="L2407" i="2"/>
  <c r="D2408" i="2"/>
  <c r="I2408" i="2"/>
  <c r="K2408" i="2"/>
  <c r="L2408" i="2"/>
  <c r="D2409" i="2"/>
  <c r="I2409" i="2"/>
  <c r="K2409" i="2"/>
  <c r="L2409" i="2"/>
  <c r="D2410" i="2"/>
  <c r="I2410" i="2"/>
  <c r="K2410" i="2"/>
  <c r="L2410" i="2"/>
  <c r="D2411" i="2"/>
  <c r="I2411" i="2"/>
  <c r="K2411" i="2"/>
  <c r="L2411" i="2"/>
  <c r="D2412" i="2"/>
  <c r="I2412" i="2"/>
  <c r="K2412" i="2"/>
  <c r="L2412" i="2"/>
  <c r="D2413" i="2"/>
  <c r="I2413" i="2"/>
  <c r="K2413" i="2"/>
  <c r="L2413" i="2"/>
  <c r="D2414" i="2"/>
  <c r="I2414" i="2"/>
  <c r="K2414" i="2"/>
  <c r="L2414" i="2"/>
  <c r="D2415" i="2"/>
  <c r="I2415" i="2"/>
  <c r="K2415" i="2"/>
  <c r="L2415" i="2"/>
  <c r="D2416" i="2"/>
  <c r="I2416" i="2"/>
  <c r="K2416" i="2"/>
  <c r="L2416" i="2"/>
  <c r="D2417" i="2"/>
  <c r="I2417" i="2"/>
  <c r="K2417" i="2"/>
  <c r="L2417" i="2"/>
  <c r="D2418" i="2"/>
  <c r="I2418" i="2"/>
  <c r="K2418" i="2"/>
  <c r="L2418" i="2"/>
  <c r="D2419" i="2"/>
  <c r="I2419" i="2"/>
  <c r="K2419" i="2"/>
  <c r="L2419" i="2"/>
  <c r="D2420" i="2"/>
  <c r="I2420" i="2"/>
  <c r="K2420" i="2"/>
  <c r="L2420" i="2"/>
  <c r="D2421" i="2"/>
  <c r="I2421" i="2"/>
  <c r="K2421" i="2"/>
  <c r="L2421" i="2"/>
  <c r="D2422" i="2"/>
  <c r="I2422" i="2"/>
  <c r="K2422" i="2"/>
  <c r="L2422" i="2"/>
  <c r="D2423" i="2"/>
  <c r="I2423" i="2"/>
  <c r="K2423" i="2"/>
  <c r="L2423" i="2"/>
  <c r="D2424" i="2"/>
  <c r="I2424" i="2"/>
  <c r="K2424" i="2"/>
  <c r="L2424" i="2"/>
  <c r="D2425" i="2"/>
  <c r="I2425" i="2"/>
  <c r="K2425" i="2"/>
  <c r="L2425" i="2"/>
  <c r="D2426" i="2"/>
  <c r="I2426" i="2"/>
  <c r="K2426" i="2"/>
  <c r="L2426" i="2"/>
  <c r="D2427" i="2"/>
  <c r="I2427" i="2"/>
  <c r="K2427" i="2"/>
  <c r="L2427" i="2"/>
  <c r="D2428" i="2"/>
  <c r="I2428" i="2"/>
  <c r="K2428" i="2"/>
  <c r="L2428" i="2"/>
  <c r="D2429" i="2"/>
  <c r="I2429" i="2"/>
  <c r="K2429" i="2"/>
  <c r="L2429" i="2"/>
  <c r="D2430" i="2"/>
  <c r="I2430" i="2"/>
  <c r="K2430" i="2"/>
  <c r="L2430" i="2"/>
  <c r="D2431" i="2"/>
  <c r="I2431" i="2"/>
  <c r="K2431" i="2"/>
  <c r="L2431" i="2"/>
  <c r="D2432" i="2"/>
  <c r="I2432" i="2"/>
  <c r="K2432" i="2"/>
  <c r="L2432" i="2"/>
  <c r="D2433" i="2"/>
  <c r="I2433" i="2"/>
  <c r="K2433" i="2"/>
  <c r="L2433" i="2"/>
  <c r="D2434" i="2"/>
  <c r="I2434" i="2"/>
  <c r="K2434" i="2"/>
  <c r="L2434" i="2"/>
  <c r="D2435" i="2"/>
  <c r="I2435" i="2"/>
  <c r="K2435" i="2"/>
  <c r="L2435" i="2"/>
  <c r="D2436" i="2"/>
  <c r="I2436" i="2"/>
  <c r="K2436" i="2"/>
  <c r="L2436" i="2"/>
  <c r="D2437" i="2"/>
  <c r="I2437" i="2"/>
  <c r="K2437" i="2"/>
  <c r="L2437" i="2"/>
  <c r="D2438" i="2"/>
  <c r="I2438" i="2"/>
  <c r="K2438" i="2"/>
  <c r="L2438" i="2"/>
  <c r="D2439" i="2"/>
  <c r="I2439" i="2"/>
  <c r="K2439" i="2"/>
  <c r="L2439" i="2"/>
  <c r="D2440" i="2"/>
  <c r="I2440" i="2"/>
  <c r="K2440" i="2"/>
  <c r="L2440" i="2"/>
  <c r="D2441" i="2"/>
  <c r="I2441" i="2"/>
  <c r="K2441" i="2"/>
  <c r="L2441" i="2"/>
  <c r="D2442" i="2"/>
  <c r="I2442" i="2"/>
  <c r="K2442" i="2"/>
  <c r="L2442" i="2"/>
  <c r="D2443" i="2"/>
  <c r="I2443" i="2"/>
  <c r="K2443" i="2"/>
  <c r="L2443" i="2"/>
  <c r="D2444" i="2"/>
  <c r="I2444" i="2"/>
  <c r="K2444" i="2"/>
  <c r="L2444" i="2"/>
  <c r="D2445" i="2"/>
  <c r="I2445" i="2"/>
  <c r="K2445" i="2"/>
  <c r="L2445" i="2"/>
  <c r="D2446" i="2"/>
  <c r="I2446" i="2"/>
  <c r="K2446" i="2"/>
  <c r="L2446" i="2"/>
  <c r="D2447" i="2"/>
  <c r="I2447" i="2"/>
  <c r="K2447" i="2"/>
  <c r="L2447" i="2"/>
  <c r="D2448" i="2"/>
  <c r="I2448" i="2"/>
  <c r="K2448" i="2"/>
  <c r="L2448" i="2"/>
  <c r="D2449" i="2"/>
  <c r="I2449" i="2"/>
  <c r="K2449" i="2"/>
  <c r="L2449" i="2"/>
  <c r="D2450" i="2"/>
  <c r="I2450" i="2"/>
  <c r="K2450" i="2"/>
  <c r="L2450" i="2"/>
  <c r="D2451" i="2"/>
  <c r="I2451" i="2"/>
  <c r="K2451" i="2"/>
  <c r="L2451" i="2"/>
  <c r="D2452" i="2"/>
  <c r="I2452" i="2"/>
  <c r="K2452" i="2"/>
  <c r="L2452" i="2"/>
  <c r="D2453" i="2"/>
  <c r="I2453" i="2"/>
  <c r="K2453" i="2"/>
  <c r="L2453" i="2"/>
  <c r="D2454" i="2"/>
  <c r="I2454" i="2"/>
  <c r="K2454" i="2"/>
  <c r="L2454" i="2"/>
  <c r="D2455" i="2"/>
  <c r="I2455" i="2"/>
  <c r="K2455" i="2"/>
  <c r="L2455" i="2"/>
  <c r="D2456" i="2"/>
  <c r="I2456" i="2"/>
  <c r="K2456" i="2"/>
  <c r="L2456" i="2"/>
  <c r="D2457" i="2"/>
  <c r="I2457" i="2"/>
  <c r="K2457" i="2"/>
  <c r="L2457" i="2"/>
  <c r="D2458" i="2"/>
  <c r="I2458" i="2"/>
  <c r="K2458" i="2"/>
  <c r="L2458" i="2"/>
  <c r="D2459" i="2"/>
  <c r="I2459" i="2"/>
  <c r="K2459" i="2"/>
  <c r="L2459" i="2"/>
  <c r="D2460" i="2"/>
  <c r="I2460" i="2"/>
  <c r="K2460" i="2"/>
  <c r="L2460" i="2"/>
  <c r="D2461" i="2"/>
  <c r="I2461" i="2"/>
  <c r="K2461" i="2"/>
  <c r="L2461" i="2"/>
  <c r="D2462" i="2"/>
  <c r="I2462" i="2"/>
  <c r="K2462" i="2"/>
  <c r="L2462" i="2"/>
  <c r="D2463" i="2"/>
  <c r="I2463" i="2"/>
  <c r="K2463" i="2"/>
  <c r="L2463" i="2"/>
  <c r="D2464" i="2"/>
  <c r="I2464" i="2"/>
  <c r="K2464" i="2"/>
  <c r="L2464" i="2"/>
  <c r="D2465" i="2"/>
  <c r="I2465" i="2"/>
  <c r="K2465" i="2"/>
  <c r="L2465" i="2"/>
  <c r="D2466" i="2"/>
  <c r="I2466" i="2"/>
  <c r="K2466" i="2"/>
  <c r="L2466" i="2"/>
  <c r="D2467" i="2"/>
  <c r="I2467" i="2"/>
  <c r="K2467" i="2"/>
  <c r="L2467" i="2"/>
  <c r="D2468" i="2"/>
  <c r="I2468" i="2"/>
  <c r="K2468" i="2"/>
  <c r="L2468" i="2"/>
  <c r="D2469" i="2"/>
  <c r="I2469" i="2"/>
  <c r="K2469" i="2"/>
  <c r="L2469" i="2"/>
  <c r="D2470" i="2"/>
  <c r="I2470" i="2"/>
  <c r="K2470" i="2"/>
  <c r="L2470" i="2"/>
  <c r="D2471" i="2"/>
  <c r="I2471" i="2"/>
  <c r="K2471" i="2"/>
  <c r="L2471" i="2"/>
  <c r="D2472" i="2"/>
  <c r="I2472" i="2"/>
  <c r="K2472" i="2"/>
  <c r="L2472" i="2"/>
  <c r="D2473" i="2"/>
  <c r="I2473" i="2"/>
  <c r="K2473" i="2"/>
  <c r="L2473" i="2"/>
  <c r="D2474" i="2"/>
  <c r="I2474" i="2"/>
  <c r="K2474" i="2"/>
  <c r="L2474" i="2"/>
  <c r="D2475" i="2"/>
  <c r="I2475" i="2"/>
  <c r="K2475" i="2"/>
  <c r="L2475" i="2"/>
  <c r="D2476" i="2"/>
  <c r="I2476" i="2"/>
  <c r="K2476" i="2"/>
  <c r="L2476" i="2"/>
  <c r="D2477" i="2"/>
  <c r="I2477" i="2"/>
  <c r="K2477" i="2"/>
  <c r="L2477" i="2"/>
  <c r="D2478" i="2"/>
  <c r="I2478" i="2"/>
  <c r="K2478" i="2"/>
  <c r="L2478" i="2"/>
  <c r="D2479" i="2"/>
  <c r="I2479" i="2"/>
  <c r="K2479" i="2"/>
  <c r="L2479" i="2"/>
  <c r="D2480" i="2"/>
  <c r="I2480" i="2"/>
  <c r="K2480" i="2"/>
  <c r="L2480" i="2"/>
  <c r="D2481" i="2"/>
  <c r="I2481" i="2"/>
  <c r="K2481" i="2"/>
  <c r="L2481" i="2"/>
  <c r="D2482" i="2"/>
  <c r="I2482" i="2"/>
  <c r="K2482" i="2"/>
  <c r="L2482" i="2"/>
  <c r="D2483" i="2"/>
  <c r="I2483" i="2"/>
  <c r="K2483" i="2"/>
  <c r="L2483" i="2"/>
  <c r="D2484" i="2"/>
  <c r="I2484" i="2"/>
  <c r="K2484" i="2"/>
  <c r="L2484" i="2"/>
  <c r="D2485" i="2"/>
  <c r="I2485" i="2"/>
  <c r="K2485" i="2"/>
  <c r="L2485" i="2"/>
  <c r="D2486" i="2"/>
  <c r="I2486" i="2"/>
  <c r="K2486" i="2"/>
  <c r="L2486" i="2"/>
  <c r="D2487" i="2"/>
  <c r="I2487" i="2"/>
  <c r="K2487" i="2"/>
  <c r="L2487" i="2"/>
  <c r="D2488" i="2"/>
  <c r="I2488" i="2"/>
  <c r="K2488" i="2"/>
  <c r="L2488" i="2"/>
  <c r="D2489" i="2"/>
  <c r="I2489" i="2"/>
  <c r="K2489" i="2"/>
  <c r="L2489" i="2"/>
  <c r="D2490" i="2"/>
  <c r="I2490" i="2"/>
  <c r="K2490" i="2"/>
  <c r="L2490" i="2"/>
  <c r="D2491" i="2"/>
  <c r="I2491" i="2"/>
  <c r="K2491" i="2"/>
  <c r="L2491" i="2"/>
  <c r="D2492" i="2"/>
  <c r="I2492" i="2"/>
  <c r="K2492" i="2"/>
  <c r="L2492" i="2"/>
  <c r="D2493" i="2"/>
  <c r="I2493" i="2"/>
  <c r="K2493" i="2"/>
  <c r="L2493" i="2"/>
  <c r="D2494" i="2"/>
  <c r="I2494" i="2"/>
  <c r="K2494" i="2"/>
  <c r="L2494" i="2"/>
  <c r="D2495" i="2"/>
  <c r="I2495" i="2"/>
  <c r="K2495" i="2"/>
  <c r="L2495" i="2"/>
  <c r="D2496" i="2"/>
  <c r="I2496" i="2"/>
  <c r="K2496" i="2"/>
  <c r="L2496" i="2"/>
  <c r="D2497" i="2"/>
  <c r="I2497" i="2"/>
  <c r="K2497" i="2"/>
  <c r="L2497" i="2"/>
  <c r="D2498" i="2"/>
  <c r="I2498" i="2"/>
  <c r="K2498" i="2"/>
  <c r="L2498" i="2"/>
  <c r="D2499" i="2"/>
  <c r="I2499" i="2"/>
  <c r="K2499" i="2"/>
  <c r="L2499" i="2"/>
  <c r="D2500" i="2"/>
  <c r="I2500" i="2"/>
  <c r="K2500" i="2"/>
  <c r="L2500" i="2"/>
  <c r="D2501" i="2"/>
  <c r="I2501" i="2"/>
  <c r="K2501" i="2"/>
  <c r="L2501" i="2"/>
  <c r="D2502" i="2"/>
  <c r="I2502" i="2"/>
  <c r="K2502" i="2"/>
  <c r="L2502" i="2"/>
  <c r="D2503" i="2"/>
  <c r="I2503" i="2"/>
  <c r="K2503" i="2"/>
  <c r="L2503" i="2"/>
  <c r="D2504" i="2"/>
  <c r="I2504" i="2"/>
  <c r="K2504" i="2"/>
  <c r="L2504" i="2"/>
  <c r="D2505" i="2"/>
  <c r="I2505" i="2"/>
  <c r="K2505" i="2"/>
  <c r="L2505" i="2"/>
  <c r="D2506" i="2"/>
  <c r="I2506" i="2"/>
  <c r="K2506" i="2"/>
  <c r="L2506" i="2"/>
  <c r="D2507" i="2"/>
  <c r="I2507" i="2"/>
  <c r="K2507" i="2"/>
  <c r="L2507" i="2"/>
  <c r="D2508" i="2"/>
  <c r="I2508" i="2"/>
  <c r="K2508" i="2"/>
  <c r="L2508" i="2"/>
  <c r="D2509" i="2"/>
  <c r="I2509" i="2"/>
  <c r="K2509" i="2"/>
  <c r="L2509" i="2"/>
  <c r="D2510" i="2"/>
  <c r="I2510" i="2"/>
  <c r="K2510" i="2"/>
  <c r="L2510" i="2"/>
  <c r="D2511" i="2"/>
  <c r="I2511" i="2"/>
  <c r="K2511" i="2"/>
  <c r="L2511" i="2"/>
  <c r="D2512" i="2"/>
  <c r="I2512" i="2"/>
  <c r="K2512" i="2"/>
  <c r="L2512" i="2"/>
  <c r="D2513" i="2"/>
  <c r="I2513" i="2"/>
  <c r="K2513" i="2"/>
  <c r="L2513" i="2"/>
  <c r="D2514" i="2"/>
  <c r="I2514" i="2"/>
  <c r="K2514" i="2"/>
  <c r="L2514" i="2"/>
  <c r="D2515" i="2"/>
  <c r="I2515" i="2"/>
  <c r="K2515" i="2"/>
  <c r="L2515" i="2"/>
  <c r="D2516" i="2"/>
  <c r="I2516" i="2"/>
  <c r="K2516" i="2"/>
  <c r="L2516" i="2"/>
  <c r="D2517" i="2"/>
  <c r="I2517" i="2"/>
  <c r="K2517" i="2"/>
  <c r="L2517" i="2"/>
  <c r="D2518" i="2"/>
  <c r="I2518" i="2"/>
  <c r="K2518" i="2"/>
  <c r="L2518" i="2"/>
  <c r="D2519" i="2"/>
  <c r="I2519" i="2"/>
  <c r="K2519" i="2"/>
  <c r="L2519" i="2"/>
  <c r="D2520" i="2"/>
  <c r="I2520" i="2"/>
  <c r="K2520" i="2"/>
  <c r="L2520" i="2"/>
  <c r="D2521" i="2"/>
  <c r="I2521" i="2"/>
  <c r="K2521" i="2"/>
  <c r="L2521" i="2"/>
  <c r="D2522" i="2"/>
  <c r="I2522" i="2"/>
  <c r="K2522" i="2"/>
  <c r="L2522" i="2"/>
  <c r="D2523" i="2"/>
  <c r="I2523" i="2"/>
  <c r="K2523" i="2"/>
  <c r="L2523" i="2"/>
  <c r="D2524" i="2"/>
  <c r="I2524" i="2"/>
  <c r="K2524" i="2"/>
  <c r="L2524" i="2"/>
  <c r="D2525" i="2"/>
  <c r="I2525" i="2"/>
  <c r="K2525" i="2"/>
  <c r="L2525" i="2"/>
  <c r="D2526" i="2"/>
  <c r="I2526" i="2"/>
  <c r="K2526" i="2"/>
  <c r="L2526" i="2"/>
  <c r="D2527" i="2"/>
  <c r="I2527" i="2"/>
  <c r="K2527" i="2"/>
  <c r="L2527" i="2"/>
  <c r="D2528" i="2"/>
  <c r="I2528" i="2"/>
  <c r="K2528" i="2"/>
  <c r="L2528" i="2"/>
  <c r="D2529" i="2"/>
  <c r="I2529" i="2"/>
  <c r="K2529" i="2"/>
  <c r="L2529" i="2"/>
  <c r="D2530" i="2"/>
  <c r="I2530" i="2"/>
  <c r="K2530" i="2"/>
  <c r="L2530" i="2"/>
  <c r="D2531" i="2"/>
  <c r="I2531" i="2"/>
  <c r="K2531" i="2"/>
  <c r="L2531" i="2"/>
  <c r="D2532" i="2"/>
  <c r="I2532" i="2"/>
  <c r="K2532" i="2"/>
  <c r="L2532" i="2"/>
  <c r="D2533" i="2"/>
  <c r="I2533" i="2"/>
  <c r="K2533" i="2"/>
  <c r="L2533" i="2"/>
  <c r="D2534" i="2"/>
  <c r="I2534" i="2"/>
  <c r="K2534" i="2"/>
  <c r="L2534" i="2"/>
  <c r="D2535" i="2"/>
  <c r="I2535" i="2"/>
  <c r="K2535" i="2"/>
  <c r="L2535" i="2"/>
  <c r="D2536" i="2"/>
  <c r="I2536" i="2"/>
  <c r="K2536" i="2"/>
  <c r="L2536" i="2"/>
  <c r="D2537" i="2"/>
  <c r="I2537" i="2"/>
  <c r="K2537" i="2"/>
  <c r="L2537" i="2"/>
  <c r="D2538" i="2"/>
  <c r="I2538" i="2"/>
  <c r="K2538" i="2"/>
  <c r="L2538" i="2"/>
  <c r="D2539" i="2"/>
  <c r="I2539" i="2"/>
  <c r="K2539" i="2"/>
  <c r="L2539" i="2"/>
  <c r="D2540" i="2"/>
  <c r="I2540" i="2"/>
  <c r="K2540" i="2"/>
  <c r="L2540" i="2"/>
  <c r="D2541" i="2"/>
  <c r="I2541" i="2"/>
  <c r="K2541" i="2"/>
  <c r="L2541" i="2"/>
  <c r="D2542" i="2"/>
  <c r="I2542" i="2"/>
  <c r="K2542" i="2"/>
  <c r="L2542" i="2"/>
  <c r="D2543" i="2"/>
  <c r="I2543" i="2"/>
  <c r="K2543" i="2"/>
  <c r="L2543" i="2"/>
  <c r="D2544" i="2"/>
  <c r="I2544" i="2"/>
  <c r="K2544" i="2"/>
  <c r="L2544" i="2"/>
  <c r="D2545" i="2"/>
  <c r="I2545" i="2"/>
  <c r="K2545" i="2"/>
  <c r="L2545" i="2"/>
  <c r="D2546" i="2"/>
  <c r="I2546" i="2"/>
  <c r="K2546" i="2"/>
  <c r="L2546" i="2"/>
  <c r="D2547" i="2"/>
  <c r="I2547" i="2"/>
  <c r="K2547" i="2"/>
  <c r="L2547" i="2"/>
  <c r="D2548" i="2"/>
  <c r="I2548" i="2"/>
  <c r="K2548" i="2"/>
  <c r="L2548" i="2"/>
  <c r="D2549" i="2"/>
  <c r="I2549" i="2"/>
  <c r="K2549" i="2"/>
  <c r="L2549" i="2"/>
  <c r="D2550" i="2"/>
  <c r="I2550" i="2"/>
  <c r="K2550" i="2"/>
  <c r="L2550" i="2"/>
  <c r="D2551" i="2"/>
  <c r="I2551" i="2"/>
  <c r="K2551" i="2"/>
  <c r="L2551" i="2"/>
  <c r="D2552" i="2"/>
  <c r="I2552" i="2"/>
  <c r="K2552" i="2"/>
  <c r="L2552" i="2"/>
  <c r="D2553" i="2"/>
  <c r="I2553" i="2"/>
  <c r="K2553" i="2"/>
  <c r="L2553" i="2"/>
  <c r="D2554" i="2"/>
  <c r="I2554" i="2"/>
  <c r="K2554" i="2"/>
  <c r="L2554" i="2"/>
  <c r="D2555" i="2"/>
  <c r="I2555" i="2"/>
  <c r="K2555" i="2"/>
  <c r="L2555" i="2"/>
  <c r="D2556" i="2"/>
  <c r="I2556" i="2"/>
  <c r="K2556" i="2"/>
  <c r="L2556" i="2"/>
  <c r="D2557" i="2"/>
  <c r="I2557" i="2"/>
  <c r="K2557" i="2"/>
  <c r="L2557" i="2"/>
  <c r="D2558" i="2"/>
  <c r="I2558" i="2"/>
  <c r="K2558" i="2"/>
  <c r="L2558" i="2"/>
  <c r="D2559" i="2"/>
  <c r="I2559" i="2"/>
  <c r="K2559" i="2"/>
  <c r="L2559" i="2"/>
  <c r="D2560" i="2"/>
  <c r="I2560" i="2"/>
  <c r="K2560" i="2"/>
  <c r="L2560" i="2"/>
  <c r="D2561" i="2"/>
  <c r="I2561" i="2"/>
  <c r="K2561" i="2"/>
  <c r="L2561" i="2"/>
  <c r="D2562" i="2"/>
  <c r="I2562" i="2"/>
  <c r="K2562" i="2"/>
  <c r="L2562" i="2"/>
  <c r="D2563" i="2"/>
  <c r="I2563" i="2"/>
  <c r="K2563" i="2"/>
  <c r="L2563" i="2"/>
  <c r="D2564" i="2"/>
  <c r="I2564" i="2"/>
  <c r="K2564" i="2"/>
  <c r="L2564" i="2"/>
  <c r="D2565" i="2"/>
  <c r="I2565" i="2"/>
  <c r="K2565" i="2"/>
  <c r="L2565" i="2"/>
  <c r="D2566" i="2"/>
  <c r="I2566" i="2"/>
  <c r="K2566" i="2"/>
  <c r="L2566" i="2"/>
  <c r="D2567" i="2"/>
  <c r="I2567" i="2"/>
  <c r="K2567" i="2"/>
  <c r="L2567" i="2"/>
  <c r="D2568" i="2"/>
  <c r="I2568" i="2"/>
  <c r="K2568" i="2"/>
  <c r="L2568" i="2"/>
  <c r="D2569" i="2"/>
  <c r="I2569" i="2"/>
  <c r="K2569" i="2"/>
  <c r="L2569" i="2"/>
  <c r="D2570" i="2"/>
  <c r="I2570" i="2"/>
  <c r="K2570" i="2"/>
  <c r="L2570" i="2"/>
  <c r="D2571" i="2"/>
  <c r="I2571" i="2"/>
  <c r="K2571" i="2"/>
  <c r="L2571" i="2"/>
  <c r="D2572" i="2"/>
  <c r="I2572" i="2"/>
  <c r="K2572" i="2"/>
  <c r="L2572" i="2"/>
  <c r="D2573" i="2"/>
  <c r="I2573" i="2"/>
  <c r="K2573" i="2"/>
  <c r="L2573" i="2"/>
  <c r="D2574" i="2"/>
  <c r="I2574" i="2"/>
  <c r="K2574" i="2"/>
  <c r="L2574" i="2"/>
  <c r="D2575" i="2"/>
  <c r="I2575" i="2"/>
  <c r="K2575" i="2"/>
  <c r="L2575" i="2"/>
  <c r="D2576" i="2"/>
  <c r="I2576" i="2"/>
  <c r="K2576" i="2"/>
  <c r="L2576" i="2"/>
  <c r="D2577" i="2"/>
  <c r="I2577" i="2"/>
  <c r="K2577" i="2"/>
  <c r="L2577" i="2"/>
  <c r="D2578" i="2"/>
  <c r="I2578" i="2"/>
  <c r="K2578" i="2"/>
  <c r="L2578" i="2"/>
  <c r="D2579" i="2"/>
  <c r="I2579" i="2"/>
  <c r="K2579" i="2"/>
  <c r="L2579" i="2"/>
  <c r="D2580" i="2"/>
  <c r="I2580" i="2"/>
  <c r="K2580" i="2"/>
  <c r="L2580" i="2"/>
  <c r="D2581" i="2"/>
  <c r="I2581" i="2"/>
  <c r="K2581" i="2"/>
  <c r="L2581" i="2"/>
  <c r="D2582" i="2"/>
  <c r="I2582" i="2"/>
  <c r="K2582" i="2"/>
  <c r="L2582" i="2"/>
  <c r="D2583" i="2"/>
  <c r="I2583" i="2"/>
  <c r="K2583" i="2"/>
  <c r="L2583" i="2"/>
  <c r="D2584" i="2"/>
  <c r="I2584" i="2"/>
  <c r="K2584" i="2"/>
  <c r="L2584" i="2"/>
  <c r="D2585" i="2"/>
  <c r="I2585" i="2"/>
  <c r="K2585" i="2"/>
  <c r="L2585" i="2"/>
  <c r="D2586" i="2"/>
  <c r="I2586" i="2"/>
  <c r="K2586" i="2"/>
  <c r="L2586" i="2"/>
  <c r="D2587" i="2"/>
  <c r="I2587" i="2"/>
  <c r="K2587" i="2"/>
  <c r="L2587" i="2"/>
  <c r="D2588" i="2"/>
  <c r="I2588" i="2"/>
  <c r="K2588" i="2"/>
  <c r="L2588" i="2"/>
  <c r="D2589" i="2"/>
  <c r="I2589" i="2"/>
  <c r="K2589" i="2"/>
  <c r="L2589" i="2"/>
  <c r="D2590" i="2"/>
  <c r="I2590" i="2"/>
  <c r="K2590" i="2"/>
  <c r="L2590" i="2"/>
  <c r="D2591" i="2"/>
  <c r="I2591" i="2"/>
  <c r="K2591" i="2"/>
  <c r="L2591" i="2"/>
  <c r="D2592" i="2"/>
  <c r="I2592" i="2"/>
  <c r="K2592" i="2"/>
  <c r="L2592" i="2"/>
  <c r="D2593" i="2"/>
  <c r="I2593" i="2"/>
  <c r="K2593" i="2"/>
  <c r="L2593" i="2"/>
  <c r="D2594" i="2"/>
  <c r="I2594" i="2"/>
  <c r="K2594" i="2"/>
  <c r="L2594" i="2"/>
  <c r="D2595" i="2"/>
  <c r="I2595" i="2"/>
  <c r="K2595" i="2"/>
  <c r="L2595" i="2"/>
  <c r="D2596" i="2"/>
  <c r="I2596" i="2"/>
  <c r="K2596" i="2"/>
  <c r="L2596" i="2"/>
  <c r="D2597" i="2"/>
  <c r="I2597" i="2"/>
  <c r="K2597" i="2"/>
  <c r="L2597" i="2"/>
  <c r="D2598" i="2"/>
  <c r="I2598" i="2"/>
  <c r="K2598" i="2"/>
  <c r="L2598" i="2"/>
  <c r="D2599" i="2"/>
  <c r="I2599" i="2"/>
  <c r="K2599" i="2"/>
  <c r="L2599" i="2"/>
  <c r="D2600" i="2"/>
  <c r="I2600" i="2"/>
  <c r="K2600" i="2"/>
  <c r="L2600" i="2"/>
  <c r="D2601" i="2"/>
  <c r="I2601" i="2"/>
  <c r="K2601" i="2"/>
  <c r="L2601" i="2"/>
  <c r="D2602" i="2"/>
  <c r="I2602" i="2"/>
  <c r="K2602" i="2"/>
  <c r="L2602" i="2"/>
  <c r="D2603" i="2"/>
  <c r="I2603" i="2"/>
  <c r="K2603" i="2"/>
  <c r="L2603" i="2"/>
  <c r="D2604" i="2"/>
  <c r="I2604" i="2"/>
  <c r="K2604" i="2"/>
  <c r="L2604" i="2"/>
  <c r="D2605" i="2"/>
  <c r="I2605" i="2"/>
  <c r="K2605" i="2"/>
  <c r="L2605" i="2"/>
  <c r="D2606" i="2"/>
  <c r="I2606" i="2"/>
  <c r="K2606" i="2"/>
  <c r="L2606" i="2"/>
  <c r="D2607" i="2"/>
  <c r="I2607" i="2"/>
  <c r="K2607" i="2"/>
  <c r="L2607" i="2"/>
  <c r="D2608" i="2"/>
  <c r="I2608" i="2"/>
  <c r="K2608" i="2"/>
  <c r="L2608" i="2"/>
  <c r="D2609" i="2"/>
  <c r="I2609" i="2"/>
  <c r="K2609" i="2"/>
  <c r="L2609" i="2"/>
  <c r="D2610" i="2"/>
  <c r="I2610" i="2"/>
  <c r="K2610" i="2"/>
  <c r="L2610" i="2"/>
  <c r="D2611" i="2"/>
  <c r="I2611" i="2"/>
  <c r="K2611" i="2"/>
  <c r="L2611" i="2"/>
  <c r="D2612" i="2"/>
  <c r="I2612" i="2"/>
  <c r="K2612" i="2"/>
  <c r="L2612" i="2"/>
  <c r="D2613" i="2"/>
  <c r="I2613" i="2"/>
  <c r="K2613" i="2"/>
  <c r="L2613" i="2"/>
  <c r="D2614" i="2"/>
  <c r="I2614" i="2"/>
  <c r="K2614" i="2"/>
  <c r="L2614" i="2"/>
  <c r="D2615" i="2"/>
  <c r="I2615" i="2"/>
  <c r="K2615" i="2"/>
  <c r="L2615" i="2"/>
  <c r="D2616" i="2"/>
  <c r="I2616" i="2"/>
  <c r="K2616" i="2"/>
  <c r="L2616" i="2"/>
  <c r="D2617" i="2"/>
  <c r="I2617" i="2"/>
  <c r="K2617" i="2"/>
  <c r="L2617" i="2"/>
  <c r="D2618" i="2"/>
  <c r="I2618" i="2"/>
  <c r="K2618" i="2"/>
  <c r="L2618" i="2"/>
  <c r="D2619" i="2"/>
  <c r="I2619" i="2"/>
  <c r="K2619" i="2"/>
  <c r="L2619" i="2"/>
  <c r="D2620" i="2"/>
  <c r="I2620" i="2"/>
  <c r="K2620" i="2"/>
  <c r="L2620" i="2"/>
  <c r="D2621" i="2"/>
  <c r="I2621" i="2"/>
  <c r="K2621" i="2"/>
  <c r="L2621" i="2"/>
  <c r="D2622" i="2"/>
  <c r="I2622" i="2"/>
  <c r="K2622" i="2"/>
  <c r="L2622" i="2"/>
  <c r="D2623" i="2"/>
  <c r="I2623" i="2"/>
  <c r="K2623" i="2"/>
  <c r="L2623" i="2"/>
  <c r="D2624" i="2"/>
  <c r="I2624" i="2"/>
  <c r="K2624" i="2"/>
  <c r="L2624" i="2"/>
  <c r="D2625" i="2"/>
  <c r="I2625" i="2"/>
  <c r="K2625" i="2"/>
  <c r="L2625" i="2"/>
  <c r="D2626" i="2"/>
  <c r="I2626" i="2"/>
  <c r="K2626" i="2"/>
  <c r="L2626" i="2"/>
  <c r="D2627" i="2"/>
  <c r="I2627" i="2"/>
  <c r="K2627" i="2"/>
  <c r="L2627" i="2"/>
  <c r="D2628" i="2"/>
  <c r="I2628" i="2"/>
  <c r="K2628" i="2"/>
  <c r="L2628" i="2"/>
  <c r="D2629" i="2"/>
  <c r="I2629" i="2"/>
  <c r="K2629" i="2"/>
  <c r="L2629" i="2"/>
  <c r="D2630" i="2"/>
  <c r="I2630" i="2"/>
  <c r="K2630" i="2"/>
  <c r="L2630" i="2"/>
  <c r="D2631" i="2"/>
  <c r="I2631" i="2"/>
  <c r="K2631" i="2"/>
  <c r="L2631" i="2"/>
  <c r="D2632" i="2"/>
  <c r="I2632" i="2"/>
  <c r="K2632" i="2"/>
  <c r="L2632" i="2"/>
  <c r="D2633" i="2"/>
  <c r="I2633" i="2"/>
  <c r="K2633" i="2"/>
  <c r="L2633" i="2"/>
  <c r="D2634" i="2"/>
  <c r="I2634" i="2"/>
  <c r="K2634" i="2"/>
  <c r="L2634" i="2"/>
  <c r="D2635" i="2"/>
  <c r="I2635" i="2"/>
  <c r="K2635" i="2"/>
  <c r="L2635" i="2"/>
  <c r="D2636" i="2"/>
  <c r="I2636" i="2"/>
  <c r="K2636" i="2"/>
  <c r="L2636" i="2"/>
  <c r="D2637" i="2"/>
  <c r="I2637" i="2"/>
  <c r="K2637" i="2"/>
  <c r="L2637" i="2"/>
  <c r="D2638" i="2"/>
  <c r="I2638" i="2"/>
  <c r="K2638" i="2"/>
  <c r="L2638" i="2"/>
  <c r="D2639" i="2"/>
  <c r="I2639" i="2"/>
  <c r="K2639" i="2"/>
  <c r="L2639" i="2"/>
  <c r="D2640" i="2"/>
  <c r="I2640" i="2"/>
  <c r="K2640" i="2"/>
  <c r="L2640" i="2"/>
  <c r="D2641" i="2"/>
  <c r="I2641" i="2"/>
  <c r="K2641" i="2"/>
  <c r="L2641" i="2"/>
  <c r="D2642" i="2"/>
  <c r="I2642" i="2"/>
  <c r="K2642" i="2"/>
  <c r="L2642" i="2"/>
  <c r="D2643" i="2"/>
  <c r="I2643" i="2"/>
  <c r="K2643" i="2"/>
  <c r="L2643" i="2"/>
  <c r="D2644" i="2"/>
  <c r="I2644" i="2"/>
  <c r="K2644" i="2"/>
  <c r="L2644" i="2"/>
  <c r="D2645" i="2"/>
  <c r="I2645" i="2"/>
  <c r="K2645" i="2"/>
  <c r="L2645" i="2"/>
  <c r="D2646" i="2"/>
  <c r="I2646" i="2"/>
  <c r="K2646" i="2"/>
  <c r="L2646" i="2"/>
  <c r="D2647" i="2"/>
  <c r="I2647" i="2"/>
  <c r="K2647" i="2"/>
  <c r="L2647" i="2"/>
  <c r="D2648" i="2"/>
  <c r="I2648" i="2"/>
  <c r="K2648" i="2"/>
  <c r="L2648" i="2"/>
  <c r="D2649" i="2"/>
  <c r="I2649" i="2"/>
  <c r="K2649" i="2"/>
  <c r="L2649" i="2"/>
  <c r="D2650" i="2"/>
  <c r="I2650" i="2"/>
  <c r="K2650" i="2"/>
  <c r="L2650" i="2"/>
  <c r="D2651" i="2"/>
  <c r="I2651" i="2"/>
  <c r="K2651" i="2"/>
  <c r="L2651" i="2"/>
  <c r="D2652" i="2"/>
  <c r="I2652" i="2"/>
  <c r="K2652" i="2"/>
  <c r="L2652" i="2"/>
  <c r="D2653" i="2"/>
  <c r="I2653" i="2"/>
  <c r="K2653" i="2"/>
  <c r="L2653" i="2"/>
  <c r="D2654" i="2"/>
  <c r="I2654" i="2"/>
  <c r="K2654" i="2"/>
  <c r="L2654" i="2"/>
  <c r="D2655" i="2"/>
  <c r="I2655" i="2"/>
  <c r="K2655" i="2"/>
  <c r="L2655" i="2"/>
  <c r="D2656" i="2"/>
  <c r="I2656" i="2"/>
  <c r="K2656" i="2"/>
  <c r="L2656" i="2"/>
  <c r="D2657" i="2"/>
  <c r="I2657" i="2"/>
  <c r="K2657" i="2"/>
  <c r="L2657" i="2"/>
  <c r="D2658" i="2"/>
  <c r="I2658" i="2"/>
  <c r="K2658" i="2"/>
  <c r="L2658" i="2"/>
  <c r="D2659" i="2"/>
  <c r="I2659" i="2"/>
  <c r="K2659" i="2"/>
  <c r="L2659" i="2"/>
  <c r="D2660" i="2"/>
  <c r="I2660" i="2"/>
  <c r="K2660" i="2"/>
  <c r="L2660" i="2"/>
  <c r="D2661" i="2"/>
  <c r="I2661" i="2"/>
  <c r="K2661" i="2"/>
  <c r="L2661" i="2"/>
  <c r="D2662" i="2"/>
  <c r="I2662" i="2"/>
  <c r="K2662" i="2"/>
  <c r="L2662" i="2"/>
  <c r="D2663" i="2"/>
  <c r="I2663" i="2"/>
  <c r="K2663" i="2"/>
  <c r="L2663" i="2"/>
  <c r="D2664" i="2"/>
  <c r="I2664" i="2"/>
  <c r="K2664" i="2"/>
  <c r="L2664" i="2"/>
  <c r="D2665" i="2"/>
  <c r="I2665" i="2"/>
  <c r="K2665" i="2"/>
  <c r="L2665" i="2"/>
  <c r="D2666" i="2"/>
  <c r="I2666" i="2"/>
  <c r="K2666" i="2"/>
  <c r="L2666" i="2"/>
  <c r="D2667" i="2"/>
  <c r="I2667" i="2"/>
  <c r="K2667" i="2"/>
  <c r="L2667" i="2"/>
  <c r="D2668" i="2"/>
  <c r="I2668" i="2"/>
  <c r="K2668" i="2"/>
  <c r="L2668" i="2"/>
  <c r="D2669" i="2"/>
  <c r="I2669" i="2"/>
  <c r="K2669" i="2"/>
  <c r="L2669" i="2"/>
  <c r="D2670" i="2"/>
  <c r="I2670" i="2"/>
  <c r="K2670" i="2"/>
  <c r="L2670" i="2"/>
  <c r="D2671" i="2"/>
  <c r="I2671" i="2"/>
  <c r="K2671" i="2"/>
  <c r="L2671" i="2"/>
  <c r="D2672" i="2"/>
  <c r="I2672" i="2"/>
  <c r="K2672" i="2"/>
  <c r="L2672" i="2"/>
  <c r="D2673" i="2"/>
  <c r="I2673" i="2"/>
  <c r="K2673" i="2"/>
  <c r="L2673" i="2"/>
  <c r="D2674" i="2"/>
  <c r="I2674" i="2"/>
  <c r="K2674" i="2"/>
  <c r="L2674" i="2"/>
  <c r="D2675" i="2"/>
  <c r="I2675" i="2"/>
  <c r="K2675" i="2"/>
  <c r="L2675" i="2"/>
  <c r="D2676" i="2"/>
  <c r="I2676" i="2"/>
  <c r="K2676" i="2"/>
  <c r="L2676" i="2"/>
  <c r="D2677" i="2"/>
  <c r="I2677" i="2"/>
  <c r="K2677" i="2"/>
  <c r="L2677" i="2"/>
  <c r="D2678" i="2"/>
  <c r="I2678" i="2"/>
  <c r="K2678" i="2"/>
  <c r="L2678" i="2"/>
  <c r="D2679" i="2"/>
  <c r="I2679" i="2"/>
  <c r="K2679" i="2"/>
  <c r="L2679" i="2"/>
  <c r="D2680" i="2"/>
  <c r="I2680" i="2"/>
  <c r="K2680" i="2"/>
  <c r="L2680" i="2"/>
  <c r="D2681" i="2"/>
  <c r="I2681" i="2"/>
  <c r="K2681" i="2"/>
  <c r="L2681" i="2"/>
  <c r="D2682" i="2"/>
  <c r="I2682" i="2"/>
  <c r="K2682" i="2"/>
  <c r="L2682" i="2"/>
  <c r="D2683" i="2"/>
  <c r="I2683" i="2"/>
  <c r="K2683" i="2"/>
  <c r="L2683" i="2"/>
  <c r="D2684" i="2"/>
  <c r="I2684" i="2"/>
  <c r="K2684" i="2"/>
  <c r="L2684" i="2"/>
  <c r="D2685" i="2"/>
  <c r="I2685" i="2"/>
  <c r="K2685" i="2"/>
  <c r="L2685" i="2"/>
  <c r="D2686" i="2"/>
  <c r="I2686" i="2"/>
  <c r="K2686" i="2"/>
  <c r="L2686" i="2"/>
  <c r="D2687" i="2"/>
  <c r="I2687" i="2"/>
  <c r="K2687" i="2"/>
  <c r="L2687" i="2"/>
  <c r="D2688" i="2"/>
  <c r="I2688" i="2"/>
  <c r="K2688" i="2"/>
  <c r="L2688" i="2"/>
  <c r="D2689" i="2"/>
  <c r="I2689" i="2"/>
  <c r="K2689" i="2"/>
  <c r="L2689" i="2"/>
  <c r="D2690" i="2"/>
  <c r="I2690" i="2"/>
  <c r="K2690" i="2"/>
  <c r="L2690" i="2"/>
  <c r="D2691" i="2"/>
  <c r="I2691" i="2"/>
  <c r="K2691" i="2"/>
  <c r="L2691" i="2"/>
  <c r="D2692" i="2"/>
  <c r="I2692" i="2"/>
  <c r="K2692" i="2"/>
  <c r="L2692" i="2"/>
  <c r="D2693" i="2"/>
  <c r="I2693" i="2"/>
  <c r="K2693" i="2"/>
  <c r="L2693" i="2"/>
  <c r="D2694" i="2"/>
  <c r="I2694" i="2"/>
  <c r="K2694" i="2"/>
  <c r="L2694" i="2"/>
  <c r="D2695" i="2"/>
  <c r="I2695" i="2"/>
  <c r="K2695" i="2"/>
  <c r="L2695" i="2"/>
  <c r="D2696" i="2"/>
  <c r="I2696" i="2"/>
  <c r="K2696" i="2"/>
  <c r="L2696" i="2"/>
  <c r="D2697" i="2"/>
  <c r="I2697" i="2"/>
  <c r="K2697" i="2"/>
  <c r="L2697" i="2"/>
  <c r="D2698" i="2"/>
  <c r="I2698" i="2"/>
  <c r="K2698" i="2"/>
  <c r="L2698" i="2"/>
  <c r="D2699" i="2"/>
  <c r="I2699" i="2"/>
  <c r="K2699" i="2"/>
  <c r="L2699" i="2"/>
  <c r="D2700" i="2"/>
  <c r="I2700" i="2"/>
  <c r="K2700" i="2"/>
  <c r="L2700" i="2"/>
  <c r="D2701" i="2"/>
  <c r="I2701" i="2"/>
  <c r="K2701" i="2"/>
  <c r="L2701" i="2"/>
  <c r="D2702" i="2"/>
  <c r="I2702" i="2"/>
  <c r="K2702" i="2"/>
  <c r="L2702" i="2"/>
  <c r="D2703" i="2"/>
  <c r="I2703" i="2"/>
  <c r="K2703" i="2"/>
  <c r="L2703" i="2"/>
  <c r="D2704" i="2"/>
  <c r="I2704" i="2"/>
  <c r="K2704" i="2"/>
  <c r="L2704" i="2"/>
  <c r="D2705" i="2"/>
  <c r="I2705" i="2"/>
  <c r="K2705" i="2"/>
  <c r="L2705" i="2"/>
  <c r="D2706" i="2"/>
  <c r="I2706" i="2"/>
  <c r="K2706" i="2"/>
  <c r="L2706" i="2"/>
  <c r="D2707" i="2"/>
  <c r="I2707" i="2"/>
  <c r="K2707" i="2"/>
  <c r="L2707" i="2"/>
  <c r="D2708" i="2"/>
  <c r="I2708" i="2"/>
  <c r="K2708" i="2"/>
  <c r="L2708" i="2"/>
  <c r="D2709" i="2"/>
  <c r="I2709" i="2"/>
  <c r="K2709" i="2"/>
  <c r="L2709" i="2"/>
  <c r="D2710" i="2"/>
  <c r="I2710" i="2"/>
  <c r="K2710" i="2"/>
  <c r="L2710" i="2"/>
  <c r="D2711" i="2"/>
  <c r="I2711" i="2"/>
  <c r="K2711" i="2"/>
  <c r="L2711" i="2"/>
  <c r="D2712" i="2"/>
  <c r="I2712" i="2"/>
  <c r="K2712" i="2"/>
  <c r="L2712" i="2"/>
  <c r="D2713" i="2"/>
  <c r="I2713" i="2"/>
  <c r="K2713" i="2"/>
  <c r="L2713" i="2"/>
  <c r="D2714" i="2"/>
  <c r="I2714" i="2"/>
  <c r="K2714" i="2"/>
  <c r="L2714" i="2"/>
  <c r="D2715" i="2"/>
  <c r="I2715" i="2"/>
  <c r="K2715" i="2"/>
  <c r="L2715" i="2"/>
  <c r="D2716" i="2"/>
  <c r="I2716" i="2"/>
  <c r="K2716" i="2"/>
  <c r="L2716" i="2"/>
  <c r="D2717" i="2"/>
  <c r="I2717" i="2"/>
  <c r="K2717" i="2"/>
  <c r="L2717" i="2"/>
  <c r="D2718" i="2"/>
  <c r="I2718" i="2"/>
  <c r="K2718" i="2"/>
  <c r="L2718" i="2"/>
  <c r="D2719" i="2"/>
  <c r="I2719" i="2"/>
  <c r="K2719" i="2"/>
  <c r="L2719" i="2"/>
  <c r="D2720" i="2"/>
  <c r="I2720" i="2"/>
  <c r="K2720" i="2"/>
  <c r="L2720" i="2"/>
  <c r="D2721" i="2"/>
  <c r="I2721" i="2"/>
  <c r="K2721" i="2"/>
  <c r="L2721" i="2"/>
  <c r="D2722" i="2"/>
  <c r="I2722" i="2"/>
  <c r="K2722" i="2"/>
  <c r="L2722" i="2"/>
  <c r="D2723" i="2"/>
  <c r="I2723" i="2"/>
  <c r="K2723" i="2"/>
  <c r="L2723" i="2"/>
  <c r="D2724" i="2"/>
  <c r="I2724" i="2"/>
  <c r="K2724" i="2"/>
  <c r="L2724" i="2"/>
  <c r="D2725" i="2"/>
  <c r="I2725" i="2"/>
  <c r="K2725" i="2"/>
  <c r="L2725" i="2"/>
  <c r="D2726" i="2"/>
  <c r="I2726" i="2"/>
  <c r="K2726" i="2"/>
  <c r="L2726" i="2"/>
  <c r="D2727" i="2"/>
  <c r="I2727" i="2"/>
  <c r="K2727" i="2"/>
  <c r="L2727" i="2"/>
  <c r="D2728" i="2"/>
  <c r="I2728" i="2"/>
  <c r="K2728" i="2"/>
  <c r="L2728" i="2"/>
  <c r="D2729" i="2"/>
  <c r="I2729" i="2"/>
  <c r="K2729" i="2"/>
  <c r="L2729" i="2"/>
  <c r="D2730" i="2"/>
  <c r="I2730" i="2"/>
  <c r="K2730" i="2"/>
  <c r="L2730" i="2"/>
  <c r="D2731" i="2"/>
  <c r="I2731" i="2"/>
  <c r="K2731" i="2"/>
  <c r="L2731" i="2"/>
  <c r="D2732" i="2"/>
  <c r="I2732" i="2"/>
  <c r="K2732" i="2"/>
  <c r="L2732" i="2"/>
  <c r="D2733" i="2"/>
  <c r="I2733" i="2"/>
  <c r="K2733" i="2"/>
  <c r="L2733" i="2"/>
  <c r="D2734" i="2"/>
  <c r="I2734" i="2"/>
  <c r="K2734" i="2"/>
  <c r="L2734" i="2"/>
  <c r="D2735" i="2"/>
  <c r="I2735" i="2"/>
  <c r="K2735" i="2"/>
  <c r="L2735" i="2"/>
  <c r="D2736" i="2"/>
  <c r="I2736" i="2"/>
  <c r="K2736" i="2"/>
  <c r="L2736" i="2"/>
  <c r="D2737" i="2"/>
  <c r="I2737" i="2"/>
  <c r="K2737" i="2"/>
  <c r="L2737" i="2"/>
  <c r="D2738" i="2"/>
  <c r="I2738" i="2"/>
  <c r="K2738" i="2"/>
  <c r="L2738" i="2"/>
  <c r="D2739" i="2"/>
  <c r="I2739" i="2"/>
  <c r="K2739" i="2"/>
  <c r="L2739" i="2"/>
  <c r="D2740" i="2"/>
  <c r="I2740" i="2"/>
  <c r="K2740" i="2"/>
  <c r="L2740" i="2"/>
  <c r="D2741" i="2"/>
  <c r="I2741" i="2"/>
  <c r="K2741" i="2"/>
  <c r="L2741" i="2"/>
  <c r="D2742" i="2"/>
  <c r="I2742" i="2"/>
  <c r="K2742" i="2"/>
  <c r="L2742" i="2"/>
  <c r="D2743" i="2"/>
  <c r="I2743" i="2"/>
  <c r="K2743" i="2"/>
  <c r="L2743" i="2"/>
  <c r="D2744" i="2"/>
  <c r="I2744" i="2"/>
  <c r="K2744" i="2"/>
  <c r="L2744" i="2"/>
  <c r="D2745" i="2"/>
  <c r="I2745" i="2"/>
  <c r="K2745" i="2"/>
  <c r="L2745" i="2"/>
  <c r="D2746" i="2"/>
  <c r="I2746" i="2"/>
  <c r="K2746" i="2"/>
  <c r="L2746" i="2"/>
  <c r="D2747" i="2"/>
  <c r="I2747" i="2"/>
  <c r="K2747" i="2"/>
  <c r="L2747" i="2"/>
  <c r="D2748" i="2"/>
  <c r="I2748" i="2"/>
  <c r="K2748" i="2"/>
  <c r="L2748" i="2"/>
  <c r="D2749" i="2"/>
  <c r="I2749" i="2"/>
  <c r="K2749" i="2"/>
  <c r="L2749" i="2"/>
  <c r="D2750" i="2"/>
  <c r="I2750" i="2"/>
  <c r="K2750" i="2"/>
  <c r="L2750" i="2"/>
  <c r="D2751" i="2"/>
  <c r="I2751" i="2"/>
  <c r="K2751" i="2"/>
  <c r="L2751" i="2"/>
  <c r="D2752" i="2"/>
  <c r="I2752" i="2"/>
  <c r="K2752" i="2"/>
  <c r="L2752" i="2"/>
  <c r="D2753" i="2"/>
  <c r="I2753" i="2"/>
  <c r="K2753" i="2"/>
  <c r="L2753" i="2"/>
  <c r="D2754" i="2"/>
  <c r="I2754" i="2"/>
  <c r="K2754" i="2"/>
  <c r="L2754" i="2"/>
  <c r="D2755" i="2"/>
  <c r="I2755" i="2"/>
  <c r="K2755" i="2"/>
  <c r="L2755" i="2"/>
  <c r="D2756" i="2"/>
  <c r="I2756" i="2"/>
  <c r="K2756" i="2"/>
  <c r="L2756" i="2"/>
  <c r="D2757" i="2"/>
  <c r="I2757" i="2"/>
  <c r="K2757" i="2"/>
  <c r="L2757" i="2"/>
  <c r="D2758" i="2"/>
  <c r="I2758" i="2"/>
  <c r="K2758" i="2"/>
  <c r="L2758" i="2"/>
  <c r="D2759" i="2"/>
  <c r="I2759" i="2"/>
  <c r="K2759" i="2"/>
  <c r="L2759" i="2"/>
  <c r="D2760" i="2"/>
  <c r="I2760" i="2"/>
  <c r="K2760" i="2"/>
  <c r="L2760" i="2"/>
  <c r="D2761" i="2"/>
  <c r="I2761" i="2"/>
  <c r="K2761" i="2"/>
  <c r="L2761" i="2"/>
  <c r="D2762" i="2"/>
  <c r="I2762" i="2"/>
  <c r="K2762" i="2"/>
  <c r="L2762" i="2"/>
  <c r="D2763" i="2"/>
  <c r="I2763" i="2"/>
  <c r="K2763" i="2"/>
  <c r="L2763" i="2"/>
  <c r="D2764" i="2"/>
  <c r="I2764" i="2"/>
  <c r="K2764" i="2"/>
  <c r="L2764" i="2"/>
  <c r="D2765" i="2"/>
  <c r="I2765" i="2"/>
  <c r="K2765" i="2"/>
  <c r="L2765" i="2"/>
  <c r="D2766" i="2"/>
  <c r="I2766" i="2"/>
  <c r="K2766" i="2"/>
  <c r="L2766" i="2"/>
  <c r="D2767" i="2"/>
  <c r="I2767" i="2"/>
  <c r="K2767" i="2"/>
  <c r="L2767" i="2"/>
  <c r="D2768" i="2"/>
  <c r="I2768" i="2"/>
  <c r="K2768" i="2"/>
  <c r="L2768" i="2"/>
  <c r="D2769" i="2"/>
  <c r="I2769" i="2"/>
  <c r="K2769" i="2"/>
  <c r="L2769" i="2"/>
  <c r="D2770" i="2"/>
  <c r="I2770" i="2"/>
  <c r="K2770" i="2"/>
  <c r="L2770" i="2"/>
  <c r="D2771" i="2"/>
  <c r="I2771" i="2"/>
  <c r="K2771" i="2"/>
  <c r="L2771" i="2"/>
  <c r="D2772" i="2"/>
  <c r="I2772" i="2"/>
  <c r="K2772" i="2"/>
  <c r="L2772" i="2"/>
  <c r="D2773" i="2"/>
  <c r="I2773" i="2"/>
  <c r="K2773" i="2"/>
  <c r="L2773" i="2"/>
  <c r="D2774" i="2"/>
  <c r="I2774" i="2"/>
  <c r="K2774" i="2"/>
  <c r="L2774" i="2"/>
  <c r="D2775" i="2"/>
  <c r="I2775" i="2"/>
  <c r="K2775" i="2"/>
  <c r="L2775" i="2"/>
  <c r="D2776" i="2"/>
  <c r="I2776" i="2"/>
  <c r="K2776" i="2"/>
  <c r="L2776" i="2"/>
  <c r="D2777" i="2"/>
  <c r="I2777" i="2"/>
  <c r="K2777" i="2"/>
  <c r="L2777" i="2"/>
  <c r="D2778" i="2"/>
  <c r="I2778" i="2"/>
  <c r="K2778" i="2"/>
  <c r="L2778" i="2"/>
  <c r="D2779" i="2"/>
  <c r="I2779" i="2"/>
  <c r="K2779" i="2"/>
  <c r="L2779" i="2"/>
  <c r="D2780" i="2"/>
  <c r="I2780" i="2"/>
  <c r="K2780" i="2"/>
  <c r="L2780" i="2"/>
  <c r="D2781" i="2"/>
  <c r="I2781" i="2"/>
  <c r="K2781" i="2"/>
  <c r="L2781" i="2"/>
  <c r="D2782" i="2"/>
  <c r="I2782" i="2"/>
  <c r="K2782" i="2"/>
  <c r="L2782" i="2"/>
  <c r="D2783" i="2"/>
  <c r="I2783" i="2"/>
  <c r="K2783" i="2"/>
  <c r="L2783" i="2"/>
  <c r="D2784" i="2"/>
  <c r="I2784" i="2"/>
  <c r="K2784" i="2"/>
  <c r="L2784" i="2"/>
  <c r="D2785" i="2"/>
  <c r="I2785" i="2"/>
  <c r="K2785" i="2"/>
  <c r="L2785" i="2"/>
  <c r="D2786" i="2"/>
  <c r="I2786" i="2"/>
  <c r="K2786" i="2"/>
  <c r="L2786" i="2"/>
  <c r="D2787" i="2"/>
  <c r="I2787" i="2"/>
  <c r="K2787" i="2"/>
  <c r="L2787" i="2"/>
  <c r="D2788" i="2"/>
  <c r="I2788" i="2"/>
  <c r="K2788" i="2"/>
  <c r="L2788" i="2"/>
  <c r="D2789" i="2"/>
  <c r="I2789" i="2"/>
  <c r="K2789" i="2"/>
  <c r="L2789" i="2"/>
  <c r="D2790" i="2"/>
  <c r="I2790" i="2"/>
  <c r="K2790" i="2"/>
  <c r="L2790" i="2"/>
  <c r="D2791" i="2"/>
  <c r="I2791" i="2"/>
  <c r="K2791" i="2"/>
  <c r="L2791" i="2"/>
  <c r="D2792" i="2"/>
  <c r="I2792" i="2"/>
  <c r="K2792" i="2"/>
  <c r="L2792" i="2"/>
  <c r="D2793" i="2"/>
  <c r="I2793" i="2"/>
  <c r="K2793" i="2"/>
  <c r="L2793" i="2"/>
  <c r="D2794" i="2"/>
  <c r="I2794" i="2"/>
  <c r="K2794" i="2"/>
  <c r="L2794" i="2"/>
  <c r="D2795" i="2"/>
  <c r="I2795" i="2"/>
  <c r="K2795" i="2"/>
  <c r="L2795" i="2"/>
  <c r="D2796" i="2"/>
  <c r="I2796" i="2"/>
  <c r="K2796" i="2"/>
  <c r="L2796" i="2"/>
  <c r="D2797" i="2"/>
  <c r="I2797" i="2"/>
  <c r="K2797" i="2"/>
  <c r="L2797" i="2"/>
  <c r="D2798" i="2"/>
  <c r="I2798" i="2"/>
  <c r="K2798" i="2"/>
  <c r="L2798" i="2"/>
  <c r="D2799" i="2"/>
  <c r="I2799" i="2"/>
  <c r="K2799" i="2"/>
  <c r="L2799" i="2"/>
  <c r="D2800" i="2"/>
  <c r="I2800" i="2"/>
  <c r="K2800" i="2"/>
  <c r="L2800" i="2"/>
  <c r="D2801" i="2"/>
  <c r="I2801" i="2"/>
  <c r="K2801" i="2"/>
  <c r="L2801" i="2"/>
  <c r="D2802" i="2"/>
  <c r="I2802" i="2"/>
  <c r="K2802" i="2"/>
  <c r="L2802" i="2"/>
  <c r="D2803" i="2"/>
  <c r="I2803" i="2"/>
  <c r="K2803" i="2"/>
  <c r="L2803" i="2"/>
  <c r="D2804" i="2"/>
  <c r="I2804" i="2"/>
  <c r="K2804" i="2"/>
  <c r="L2804" i="2"/>
  <c r="D2805" i="2"/>
  <c r="I2805" i="2"/>
  <c r="K2805" i="2"/>
  <c r="L2805" i="2"/>
  <c r="D2806" i="2"/>
  <c r="I2806" i="2"/>
  <c r="K2806" i="2"/>
  <c r="L2806" i="2"/>
  <c r="D2807" i="2"/>
  <c r="I2807" i="2"/>
  <c r="K2807" i="2"/>
  <c r="L2807" i="2"/>
  <c r="D2808" i="2"/>
  <c r="I2808" i="2"/>
  <c r="K2808" i="2"/>
  <c r="L2808" i="2"/>
  <c r="D2809" i="2"/>
  <c r="I2809" i="2"/>
  <c r="K2809" i="2"/>
  <c r="L2809" i="2"/>
  <c r="D2810" i="2"/>
  <c r="I2810" i="2"/>
  <c r="K2810" i="2"/>
  <c r="L2810" i="2"/>
  <c r="D2811" i="2"/>
  <c r="I2811" i="2"/>
  <c r="K2811" i="2"/>
  <c r="L2811" i="2"/>
  <c r="D2812" i="2"/>
  <c r="I2812" i="2"/>
  <c r="K2812" i="2"/>
  <c r="L2812" i="2"/>
  <c r="D2813" i="2"/>
  <c r="I2813" i="2"/>
  <c r="K2813" i="2"/>
  <c r="L2813" i="2"/>
  <c r="D2814" i="2"/>
  <c r="I2814" i="2"/>
  <c r="K2814" i="2"/>
  <c r="L2814" i="2"/>
  <c r="D2815" i="2"/>
  <c r="I2815" i="2"/>
  <c r="K2815" i="2"/>
  <c r="L2815" i="2"/>
  <c r="D2816" i="2"/>
  <c r="I2816" i="2"/>
  <c r="K2816" i="2"/>
  <c r="L2816" i="2"/>
  <c r="D2817" i="2"/>
  <c r="I2817" i="2"/>
  <c r="K2817" i="2"/>
  <c r="L2817" i="2"/>
  <c r="D2818" i="2"/>
  <c r="I2818" i="2"/>
  <c r="K2818" i="2"/>
  <c r="L2818" i="2"/>
  <c r="D2819" i="2"/>
  <c r="I2819" i="2"/>
  <c r="K2819" i="2"/>
  <c r="L2819" i="2"/>
  <c r="D2820" i="2"/>
  <c r="I2820" i="2"/>
  <c r="K2820" i="2"/>
  <c r="L2820" i="2"/>
  <c r="D2821" i="2"/>
  <c r="I2821" i="2"/>
  <c r="K2821" i="2"/>
  <c r="L2821" i="2"/>
  <c r="D2822" i="2"/>
  <c r="I2822" i="2"/>
  <c r="K2822" i="2"/>
  <c r="L2822" i="2"/>
  <c r="D2823" i="2"/>
  <c r="I2823" i="2"/>
  <c r="K2823" i="2"/>
  <c r="L2823" i="2"/>
  <c r="D2824" i="2"/>
  <c r="I2824" i="2"/>
  <c r="K2824" i="2"/>
  <c r="L2824" i="2"/>
  <c r="D2825" i="2"/>
  <c r="I2825" i="2"/>
  <c r="K2825" i="2"/>
  <c r="L2825" i="2"/>
  <c r="D2826" i="2"/>
  <c r="I2826" i="2"/>
  <c r="K2826" i="2"/>
  <c r="L2826" i="2"/>
  <c r="D2827" i="2"/>
  <c r="I2827" i="2"/>
  <c r="K2827" i="2"/>
  <c r="L2827" i="2"/>
  <c r="D2828" i="2"/>
  <c r="I2828" i="2"/>
  <c r="K2828" i="2"/>
  <c r="L2828" i="2"/>
  <c r="D2829" i="2"/>
  <c r="I2829" i="2"/>
  <c r="K2829" i="2"/>
  <c r="L2829" i="2"/>
  <c r="D2830" i="2"/>
  <c r="I2830" i="2"/>
  <c r="K2830" i="2"/>
  <c r="L2830" i="2"/>
  <c r="D2831" i="2"/>
  <c r="I2831" i="2"/>
  <c r="K2831" i="2"/>
  <c r="L2831" i="2"/>
  <c r="D2832" i="2"/>
  <c r="I2832" i="2"/>
  <c r="K2832" i="2"/>
  <c r="L2832" i="2"/>
  <c r="D2833" i="2"/>
  <c r="I2833" i="2"/>
  <c r="K2833" i="2"/>
  <c r="L2833" i="2"/>
  <c r="D2834" i="2"/>
  <c r="I2834" i="2"/>
  <c r="K2834" i="2"/>
  <c r="L2834" i="2"/>
  <c r="D2835" i="2"/>
  <c r="I2835" i="2"/>
  <c r="K2835" i="2"/>
  <c r="L2835" i="2"/>
  <c r="D2836" i="2"/>
  <c r="I2836" i="2"/>
  <c r="K2836" i="2"/>
  <c r="L2836" i="2"/>
  <c r="D2837" i="2"/>
  <c r="I2837" i="2"/>
  <c r="K2837" i="2"/>
  <c r="L2837" i="2"/>
  <c r="D2838" i="2"/>
  <c r="I2838" i="2"/>
  <c r="K2838" i="2"/>
  <c r="L2838" i="2"/>
  <c r="D2839" i="2"/>
  <c r="I2839" i="2"/>
  <c r="K2839" i="2"/>
  <c r="L2839" i="2"/>
  <c r="D2840" i="2"/>
  <c r="I2840" i="2"/>
  <c r="K2840" i="2"/>
  <c r="L2840" i="2"/>
  <c r="D2841" i="2"/>
  <c r="I2841" i="2"/>
  <c r="K2841" i="2"/>
  <c r="L2841" i="2"/>
  <c r="D2842" i="2"/>
  <c r="I2842" i="2"/>
  <c r="K2842" i="2"/>
  <c r="L2842" i="2"/>
  <c r="D2843" i="2"/>
  <c r="I2843" i="2"/>
  <c r="K2843" i="2"/>
  <c r="L2843" i="2"/>
  <c r="D2844" i="2"/>
  <c r="I2844" i="2"/>
  <c r="K2844" i="2"/>
  <c r="L2844" i="2"/>
  <c r="D2845" i="2"/>
  <c r="I2845" i="2"/>
  <c r="K2845" i="2"/>
  <c r="L2845" i="2"/>
  <c r="D2846" i="2"/>
  <c r="I2846" i="2"/>
  <c r="K2846" i="2"/>
  <c r="L2846" i="2"/>
  <c r="D2847" i="2"/>
  <c r="I2847" i="2"/>
  <c r="K2847" i="2"/>
  <c r="L2847" i="2"/>
  <c r="D2848" i="2"/>
  <c r="I2848" i="2"/>
  <c r="K2848" i="2"/>
  <c r="L2848" i="2"/>
  <c r="D2849" i="2"/>
  <c r="I2849" i="2"/>
  <c r="K2849" i="2"/>
  <c r="L2849" i="2"/>
  <c r="D2850" i="2"/>
  <c r="I2850" i="2"/>
  <c r="K2850" i="2"/>
  <c r="L2850" i="2"/>
  <c r="D2851" i="2"/>
  <c r="I2851" i="2"/>
  <c r="K2851" i="2"/>
  <c r="L2851" i="2"/>
  <c r="D2852" i="2"/>
  <c r="I2852" i="2"/>
  <c r="K2852" i="2"/>
  <c r="L2852" i="2"/>
  <c r="D2853" i="2"/>
  <c r="I2853" i="2"/>
  <c r="K2853" i="2"/>
  <c r="L2853" i="2"/>
  <c r="D2854" i="2"/>
  <c r="I2854" i="2"/>
  <c r="K2854" i="2"/>
  <c r="L2854" i="2"/>
  <c r="D2855" i="2"/>
  <c r="I2855" i="2"/>
  <c r="K2855" i="2"/>
  <c r="L2855" i="2"/>
  <c r="D2856" i="2"/>
  <c r="I2856" i="2"/>
  <c r="K2856" i="2"/>
  <c r="L2856" i="2"/>
  <c r="D2857" i="2"/>
  <c r="I2857" i="2"/>
  <c r="K2857" i="2"/>
  <c r="L2857" i="2"/>
  <c r="D2858" i="2"/>
  <c r="I2858" i="2"/>
  <c r="K2858" i="2"/>
  <c r="L2858" i="2"/>
  <c r="D2859" i="2"/>
  <c r="I2859" i="2"/>
  <c r="K2859" i="2"/>
  <c r="L2859" i="2"/>
  <c r="D2860" i="2"/>
  <c r="I2860" i="2"/>
  <c r="K2860" i="2"/>
  <c r="L2860" i="2"/>
  <c r="D2861" i="2"/>
  <c r="I2861" i="2"/>
  <c r="K2861" i="2"/>
  <c r="L2861" i="2"/>
  <c r="D2862" i="2"/>
  <c r="I2862" i="2"/>
  <c r="K2862" i="2"/>
  <c r="L2862" i="2"/>
  <c r="D2863" i="2"/>
  <c r="I2863" i="2"/>
  <c r="K2863" i="2"/>
  <c r="L2863" i="2"/>
  <c r="D2864" i="2"/>
  <c r="I2864" i="2"/>
  <c r="K2864" i="2"/>
  <c r="L2864" i="2"/>
  <c r="D2865" i="2"/>
  <c r="I2865" i="2"/>
  <c r="K2865" i="2"/>
  <c r="L2865" i="2"/>
  <c r="D2866" i="2"/>
  <c r="I2866" i="2"/>
  <c r="K2866" i="2"/>
  <c r="L2866" i="2"/>
  <c r="D2867" i="2"/>
  <c r="I2867" i="2"/>
  <c r="K2867" i="2"/>
  <c r="L2867" i="2"/>
  <c r="D2868" i="2"/>
  <c r="I2868" i="2"/>
  <c r="K2868" i="2"/>
  <c r="L2868" i="2"/>
  <c r="D2869" i="2"/>
  <c r="I2869" i="2"/>
  <c r="K2869" i="2"/>
  <c r="L2869" i="2"/>
  <c r="D2870" i="2"/>
  <c r="I2870" i="2"/>
  <c r="K2870" i="2"/>
  <c r="L2870" i="2"/>
  <c r="D2871" i="2"/>
  <c r="I2871" i="2"/>
  <c r="K2871" i="2"/>
  <c r="L2871" i="2"/>
  <c r="D2872" i="2"/>
  <c r="I2872" i="2"/>
  <c r="K2872" i="2"/>
  <c r="L2872" i="2"/>
  <c r="D2873" i="2"/>
  <c r="I2873" i="2"/>
  <c r="K2873" i="2"/>
  <c r="L2873" i="2"/>
  <c r="D2874" i="2"/>
  <c r="I2874" i="2"/>
  <c r="K2874" i="2"/>
  <c r="L2874" i="2"/>
  <c r="D2875" i="2"/>
  <c r="I2875" i="2"/>
  <c r="K2875" i="2"/>
  <c r="L2875" i="2"/>
  <c r="D2876" i="2"/>
  <c r="I2876" i="2"/>
  <c r="K2876" i="2"/>
  <c r="L2876" i="2"/>
  <c r="D2877" i="2"/>
  <c r="I2877" i="2"/>
  <c r="K2877" i="2"/>
  <c r="L2877" i="2"/>
  <c r="D2878" i="2"/>
  <c r="I2878" i="2"/>
  <c r="K2878" i="2"/>
  <c r="L2878" i="2"/>
  <c r="D2879" i="2"/>
  <c r="I2879" i="2"/>
  <c r="K2879" i="2"/>
  <c r="L2879" i="2"/>
  <c r="D2880" i="2"/>
  <c r="I2880" i="2"/>
  <c r="K2880" i="2"/>
  <c r="L2880" i="2"/>
  <c r="D2881" i="2"/>
  <c r="I2881" i="2"/>
  <c r="K2881" i="2"/>
  <c r="L2881" i="2"/>
  <c r="D2882" i="2"/>
  <c r="I2882" i="2"/>
  <c r="K2882" i="2"/>
  <c r="L2882" i="2"/>
  <c r="D2883" i="2"/>
  <c r="I2883" i="2"/>
  <c r="K2883" i="2"/>
  <c r="L2883" i="2"/>
  <c r="D2884" i="2"/>
  <c r="I2884" i="2"/>
  <c r="K2884" i="2"/>
  <c r="L2884" i="2"/>
  <c r="D2885" i="2"/>
  <c r="I2885" i="2"/>
  <c r="K2885" i="2"/>
  <c r="L2885" i="2"/>
  <c r="D2886" i="2"/>
  <c r="I2886" i="2"/>
  <c r="K2886" i="2"/>
  <c r="L2886" i="2"/>
  <c r="D2887" i="2"/>
  <c r="I2887" i="2"/>
  <c r="K2887" i="2"/>
  <c r="L2887" i="2"/>
  <c r="D2888" i="2"/>
  <c r="I2888" i="2"/>
  <c r="K2888" i="2"/>
  <c r="L2888" i="2"/>
  <c r="D2889" i="2"/>
  <c r="I2889" i="2"/>
  <c r="K2889" i="2"/>
  <c r="L2889" i="2"/>
  <c r="D2890" i="2"/>
  <c r="I2890" i="2"/>
  <c r="K2890" i="2"/>
  <c r="L2890" i="2"/>
  <c r="D2891" i="2"/>
  <c r="I2891" i="2"/>
  <c r="K2891" i="2"/>
  <c r="L2891" i="2"/>
  <c r="D2892" i="2"/>
  <c r="I2892" i="2"/>
  <c r="K2892" i="2"/>
  <c r="L2892" i="2"/>
  <c r="D2893" i="2"/>
  <c r="I2893" i="2"/>
  <c r="K2893" i="2"/>
  <c r="L2893" i="2"/>
  <c r="D2894" i="2"/>
  <c r="I2894" i="2"/>
  <c r="K2894" i="2"/>
  <c r="L2894" i="2"/>
  <c r="D2895" i="2"/>
  <c r="I2895" i="2"/>
  <c r="K2895" i="2"/>
  <c r="L2895" i="2"/>
  <c r="D2896" i="2"/>
  <c r="I2896" i="2"/>
  <c r="K2896" i="2"/>
  <c r="L2896" i="2"/>
  <c r="D2897" i="2"/>
  <c r="I2897" i="2"/>
  <c r="K2897" i="2"/>
  <c r="L2897" i="2"/>
  <c r="D2898" i="2"/>
  <c r="I2898" i="2"/>
  <c r="K2898" i="2"/>
  <c r="L2898" i="2"/>
  <c r="D2899" i="2"/>
  <c r="I2899" i="2"/>
  <c r="K2899" i="2"/>
  <c r="L2899" i="2"/>
  <c r="D2900" i="2"/>
  <c r="I2900" i="2"/>
  <c r="K2900" i="2"/>
  <c r="L2900" i="2"/>
  <c r="D2901" i="2"/>
  <c r="I2901" i="2"/>
  <c r="K2901" i="2"/>
  <c r="L2901" i="2"/>
  <c r="D2902" i="2"/>
  <c r="I2902" i="2"/>
  <c r="K2902" i="2"/>
  <c r="L2902" i="2"/>
  <c r="D2903" i="2"/>
  <c r="I2903" i="2"/>
  <c r="K2903" i="2"/>
  <c r="L2903" i="2"/>
  <c r="D2904" i="2"/>
  <c r="I2904" i="2"/>
  <c r="K2904" i="2"/>
  <c r="L2904" i="2"/>
  <c r="D2905" i="2"/>
  <c r="I2905" i="2"/>
  <c r="K2905" i="2"/>
  <c r="L2905" i="2"/>
  <c r="D2906" i="2"/>
  <c r="I2906" i="2"/>
  <c r="K2906" i="2"/>
  <c r="L2906" i="2"/>
  <c r="D2907" i="2"/>
  <c r="I2907" i="2"/>
  <c r="K2907" i="2"/>
  <c r="L2907" i="2"/>
  <c r="D2908" i="2"/>
  <c r="I2908" i="2"/>
  <c r="K2908" i="2"/>
  <c r="L2908" i="2"/>
  <c r="D2909" i="2"/>
  <c r="I2909" i="2"/>
  <c r="K2909" i="2"/>
  <c r="L2909" i="2"/>
  <c r="D2910" i="2"/>
  <c r="I2910" i="2"/>
  <c r="K2910" i="2"/>
  <c r="L2910" i="2"/>
  <c r="D2911" i="2"/>
  <c r="I2911" i="2"/>
  <c r="K2911" i="2"/>
  <c r="L2911" i="2"/>
  <c r="D2912" i="2"/>
  <c r="I2912" i="2"/>
  <c r="K2912" i="2"/>
  <c r="L2912" i="2"/>
  <c r="D2913" i="2"/>
  <c r="I2913" i="2"/>
  <c r="K2913" i="2"/>
  <c r="L2913" i="2"/>
  <c r="D2914" i="2"/>
  <c r="I2914" i="2"/>
  <c r="K2914" i="2"/>
  <c r="L2914" i="2"/>
  <c r="D2915" i="2"/>
  <c r="I2915" i="2"/>
  <c r="K2915" i="2"/>
  <c r="L2915" i="2"/>
  <c r="D2916" i="2"/>
  <c r="I2916" i="2"/>
  <c r="K2916" i="2"/>
  <c r="L2916" i="2"/>
  <c r="D2917" i="2"/>
  <c r="I2917" i="2"/>
  <c r="K2917" i="2"/>
  <c r="L2917" i="2"/>
  <c r="D2918" i="2"/>
  <c r="I2918" i="2"/>
  <c r="K2918" i="2"/>
  <c r="L2918" i="2"/>
  <c r="D2919" i="2"/>
  <c r="I2919" i="2"/>
  <c r="K2919" i="2"/>
  <c r="L2919" i="2"/>
  <c r="D2920" i="2"/>
  <c r="I2920" i="2"/>
  <c r="K2920" i="2"/>
  <c r="L2920" i="2"/>
  <c r="D2921" i="2"/>
  <c r="I2921" i="2"/>
  <c r="K2921" i="2"/>
  <c r="L2921" i="2"/>
  <c r="D2922" i="2"/>
  <c r="I2922" i="2"/>
  <c r="K2922" i="2"/>
  <c r="L2922" i="2"/>
  <c r="D2923" i="2"/>
  <c r="I2923" i="2"/>
  <c r="K2923" i="2"/>
  <c r="L2923" i="2"/>
  <c r="D2924" i="2"/>
  <c r="I2924" i="2"/>
  <c r="K2924" i="2"/>
  <c r="L2924" i="2"/>
  <c r="D2925" i="2"/>
  <c r="I2925" i="2"/>
  <c r="K2925" i="2"/>
  <c r="L2925" i="2"/>
  <c r="D2926" i="2"/>
  <c r="I2926" i="2"/>
  <c r="K2926" i="2"/>
  <c r="L2926" i="2"/>
  <c r="D2927" i="2"/>
  <c r="I2927" i="2"/>
  <c r="K2927" i="2"/>
  <c r="L2927" i="2"/>
  <c r="D2928" i="2"/>
  <c r="I2928" i="2"/>
  <c r="K2928" i="2"/>
  <c r="L2928" i="2"/>
  <c r="D2929" i="2"/>
  <c r="I2929" i="2"/>
  <c r="K2929" i="2"/>
  <c r="L2929" i="2"/>
  <c r="D2930" i="2"/>
  <c r="I2930" i="2"/>
  <c r="K2930" i="2"/>
  <c r="L2930" i="2"/>
  <c r="D2931" i="2"/>
  <c r="I2931" i="2"/>
  <c r="K2931" i="2"/>
  <c r="L2931" i="2"/>
  <c r="D2932" i="2"/>
  <c r="I2932" i="2"/>
  <c r="K2932" i="2"/>
  <c r="L2932" i="2"/>
  <c r="D2933" i="2"/>
  <c r="I2933" i="2"/>
  <c r="K2933" i="2"/>
  <c r="L2933" i="2"/>
  <c r="D2934" i="2"/>
  <c r="I2934" i="2"/>
  <c r="K2934" i="2"/>
  <c r="L2934" i="2"/>
  <c r="D2935" i="2"/>
  <c r="I2935" i="2"/>
  <c r="K2935" i="2"/>
  <c r="L2935" i="2"/>
  <c r="D2936" i="2"/>
  <c r="I2936" i="2"/>
  <c r="K2936" i="2"/>
  <c r="L2936" i="2"/>
  <c r="D2937" i="2"/>
  <c r="I2937" i="2"/>
  <c r="K2937" i="2"/>
  <c r="L2937" i="2"/>
  <c r="D2938" i="2"/>
  <c r="I2938" i="2"/>
  <c r="K2938" i="2"/>
  <c r="L2938" i="2"/>
  <c r="D2939" i="2"/>
  <c r="I2939" i="2"/>
  <c r="K2939" i="2"/>
  <c r="L2939" i="2"/>
  <c r="D2940" i="2"/>
  <c r="I2940" i="2"/>
  <c r="K2940" i="2"/>
  <c r="L2940" i="2"/>
  <c r="D2941" i="2"/>
  <c r="I2941" i="2"/>
  <c r="K2941" i="2"/>
  <c r="L2941" i="2"/>
  <c r="D2942" i="2"/>
  <c r="I2942" i="2"/>
  <c r="K2942" i="2"/>
  <c r="L2942" i="2"/>
  <c r="D2943" i="2"/>
  <c r="I2943" i="2"/>
  <c r="K2943" i="2"/>
  <c r="L2943" i="2"/>
  <c r="D2944" i="2"/>
  <c r="I2944" i="2"/>
  <c r="K2944" i="2"/>
  <c r="L2944" i="2"/>
  <c r="D2945" i="2"/>
  <c r="I2945" i="2"/>
  <c r="K2945" i="2"/>
  <c r="L2945" i="2"/>
  <c r="D2946" i="2"/>
  <c r="I2946" i="2"/>
  <c r="K2946" i="2"/>
  <c r="L2946" i="2"/>
  <c r="D2947" i="2"/>
  <c r="I2947" i="2"/>
  <c r="K2947" i="2"/>
  <c r="L2947" i="2"/>
  <c r="D2948" i="2"/>
  <c r="I2948" i="2"/>
  <c r="K2948" i="2"/>
  <c r="L2948" i="2"/>
  <c r="D2949" i="2"/>
  <c r="I2949" i="2"/>
  <c r="K2949" i="2"/>
  <c r="L2949" i="2"/>
  <c r="D2950" i="2"/>
  <c r="I2950" i="2"/>
  <c r="K2950" i="2"/>
  <c r="L2950" i="2"/>
  <c r="D2951" i="2"/>
  <c r="I2951" i="2"/>
  <c r="K2951" i="2"/>
  <c r="L2951" i="2"/>
  <c r="D2952" i="2"/>
  <c r="I2952" i="2"/>
  <c r="K2952" i="2"/>
  <c r="L2952" i="2"/>
  <c r="D2953" i="2"/>
  <c r="I2953" i="2"/>
  <c r="K2953" i="2"/>
  <c r="L2953" i="2"/>
  <c r="D2954" i="2"/>
  <c r="I2954" i="2"/>
  <c r="K2954" i="2"/>
  <c r="L2954" i="2"/>
  <c r="D2955" i="2"/>
  <c r="I2955" i="2"/>
  <c r="K2955" i="2"/>
  <c r="L2955" i="2"/>
  <c r="D2956" i="2"/>
  <c r="I2956" i="2"/>
  <c r="K2956" i="2"/>
  <c r="L2956" i="2"/>
  <c r="D2957" i="2"/>
  <c r="I2957" i="2"/>
  <c r="K2957" i="2"/>
  <c r="L2957" i="2"/>
  <c r="D2958" i="2"/>
  <c r="I2958" i="2"/>
  <c r="K2958" i="2"/>
  <c r="L2958" i="2"/>
  <c r="D2959" i="2"/>
  <c r="I2959" i="2"/>
  <c r="K2959" i="2"/>
  <c r="L2959" i="2"/>
  <c r="D2960" i="2"/>
  <c r="I2960" i="2"/>
  <c r="K2960" i="2"/>
  <c r="L2960" i="2"/>
  <c r="D2961" i="2"/>
  <c r="I2961" i="2"/>
  <c r="K2961" i="2"/>
  <c r="L2961" i="2"/>
  <c r="D2962" i="2"/>
  <c r="I2962" i="2"/>
  <c r="K2962" i="2"/>
  <c r="L2962" i="2"/>
  <c r="D2963" i="2"/>
  <c r="I2963" i="2"/>
  <c r="K2963" i="2"/>
  <c r="L2963" i="2"/>
  <c r="D2964" i="2"/>
  <c r="I2964" i="2"/>
  <c r="K2964" i="2"/>
  <c r="L2964" i="2"/>
  <c r="D2965" i="2"/>
  <c r="I2965" i="2"/>
  <c r="K2965" i="2"/>
  <c r="L2965" i="2"/>
  <c r="D2966" i="2"/>
  <c r="I2966" i="2"/>
  <c r="K2966" i="2"/>
  <c r="L2966" i="2"/>
  <c r="D2967" i="2"/>
  <c r="I2967" i="2"/>
  <c r="K2967" i="2"/>
  <c r="L2967" i="2"/>
  <c r="D2968" i="2"/>
  <c r="I2968" i="2"/>
  <c r="K2968" i="2"/>
  <c r="L2968" i="2"/>
  <c r="D2969" i="2"/>
  <c r="I2969" i="2"/>
  <c r="K2969" i="2"/>
  <c r="L2969" i="2"/>
  <c r="D2970" i="2"/>
  <c r="I2970" i="2"/>
  <c r="K2970" i="2"/>
  <c r="L2970" i="2"/>
  <c r="D2971" i="2"/>
  <c r="I2971" i="2"/>
  <c r="K2971" i="2"/>
  <c r="L2971" i="2"/>
  <c r="D2972" i="2"/>
  <c r="I2972" i="2"/>
  <c r="K2972" i="2"/>
  <c r="L2972" i="2"/>
  <c r="D2973" i="2"/>
  <c r="I2973" i="2"/>
  <c r="K2973" i="2"/>
  <c r="L2973" i="2"/>
  <c r="D2974" i="2"/>
  <c r="I2974" i="2"/>
  <c r="K2974" i="2"/>
  <c r="L2974" i="2"/>
  <c r="D2975" i="2"/>
  <c r="I2975" i="2"/>
  <c r="K2975" i="2"/>
  <c r="L2975" i="2"/>
  <c r="D2976" i="2"/>
  <c r="I2976" i="2"/>
  <c r="K2976" i="2"/>
  <c r="L2976" i="2"/>
  <c r="D2977" i="2"/>
  <c r="I2977" i="2"/>
  <c r="K2977" i="2"/>
  <c r="L2977" i="2"/>
  <c r="D2978" i="2"/>
  <c r="I2978" i="2"/>
  <c r="K2978" i="2"/>
  <c r="L2978" i="2"/>
  <c r="D2979" i="2"/>
  <c r="I2979" i="2"/>
  <c r="K2979" i="2"/>
  <c r="L2979" i="2"/>
  <c r="D2980" i="2"/>
  <c r="I2980" i="2"/>
  <c r="K2980" i="2"/>
  <c r="L2980" i="2"/>
  <c r="D2981" i="2"/>
  <c r="I2981" i="2"/>
  <c r="K2981" i="2"/>
  <c r="L2981" i="2"/>
  <c r="D2982" i="2"/>
  <c r="I2982" i="2"/>
  <c r="K2982" i="2"/>
  <c r="L2982" i="2"/>
  <c r="D2983" i="2"/>
  <c r="I2983" i="2"/>
  <c r="K2983" i="2"/>
  <c r="L2983" i="2"/>
  <c r="D2984" i="2"/>
  <c r="I2984" i="2"/>
  <c r="K2984" i="2"/>
  <c r="L2984" i="2"/>
  <c r="D2985" i="2"/>
  <c r="I2985" i="2"/>
  <c r="K2985" i="2"/>
  <c r="L2985" i="2"/>
  <c r="D2986" i="2"/>
  <c r="I2986" i="2"/>
  <c r="K2986" i="2"/>
  <c r="L2986" i="2"/>
  <c r="D2987" i="2"/>
  <c r="I2987" i="2"/>
  <c r="K2987" i="2"/>
  <c r="L2987" i="2"/>
  <c r="D2988" i="2"/>
  <c r="I2988" i="2"/>
  <c r="K2988" i="2"/>
  <c r="L2988" i="2"/>
  <c r="D2989" i="2"/>
  <c r="I2989" i="2"/>
  <c r="K2989" i="2"/>
  <c r="L2989" i="2"/>
  <c r="D2990" i="2"/>
  <c r="I2990" i="2"/>
  <c r="K2990" i="2"/>
  <c r="L2990" i="2"/>
  <c r="D2991" i="2"/>
  <c r="I2991" i="2"/>
  <c r="K2991" i="2"/>
  <c r="L2991" i="2"/>
  <c r="D2992" i="2"/>
  <c r="I2992" i="2"/>
  <c r="K2992" i="2"/>
  <c r="L2992" i="2"/>
  <c r="D2993" i="2"/>
  <c r="I2993" i="2"/>
  <c r="K2993" i="2"/>
  <c r="L2993" i="2"/>
  <c r="D2994" i="2"/>
  <c r="I2994" i="2"/>
  <c r="K2994" i="2"/>
  <c r="L2994" i="2"/>
  <c r="D2995" i="2"/>
  <c r="I2995" i="2"/>
  <c r="K2995" i="2"/>
  <c r="L2995" i="2"/>
  <c r="D2996" i="2"/>
  <c r="I2996" i="2"/>
  <c r="K2996" i="2"/>
  <c r="L2996" i="2"/>
  <c r="D2997" i="2"/>
  <c r="I2997" i="2"/>
  <c r="K2997" i="2"/>
  <c r="L2997" i="2"/>
  <c r="D2998" i="2"/>
  <c r="I2998" i="2"/>
  <c r="K2998" i="2"/>
  <c r="L2998" i="2"/>
  <c r="D2999" i="2"/>
  <c r="I2999" i="2"/>
  <c r="K2999" i="2"/>
  <c r="L2999" i="2"/>
  <c r="D3000" i="2"/>
  <c r="I3000" i="2"/>
  <c r="K3000" i="2"/>
  <c r="L3000" i="2"/>
  <c r="D3001" i="2"/>
  <c r="I3001" i="2"/>
  <c r="K3001" i="2"/>
  <c r="L3001" i="2"/>
  <c r="D3002" i="2"/>
  <c r="I3002" i="2"/>
  <c r="K3002" i="2"/>
  <c r="L3002" i="2"/>
  <c r="D3003" i="2"/>
  <c r="I3003" i="2"/>
  <c r="K3003" i="2"/>
  <c r="L3003" i="2"/>
  <c r="D3004" i="2"/>
  <c r="I3004" i="2"/>
  <c r="K3004" i="2"/>
  <c r="L3004" i="2"/>
  <c r="D3005" i="2"/>
  <c r="I3005" i="2"/>
  <c r="K3005" i="2"/>
  <c r="L3005" i="2"/>
  <c r="D3006" i="2"/>
  <c r="I3006" i="2"/>
  <c r="K3006" i="2"/>
  <c r="L3006" i="2"/>
  <c r="D3007" i="2"/>
  <c r="I3007" i="2"/>
  <c r="K3007" i="2"/>
  <c r="L3007" i="2"/>
  <c r="D3008" i="2"/>
  <c r="I3008" i="2"/>
  <c r="K3008" i="2"/>
  <c r="L3008" i="2"/>
  <c r="D3009" i="2"/>
  <c r="I3009" i="2"/>
  <c r="K3009" i="2"/>
  <c r="L3009" i="2"/>
  <c r="D3010" i="2"/>
  <c r="I3010" i="2"/>
  <c r="K3010" i="2"/>
  <c r="L3010" i="2"/>
  <c r="D3011" i="2"/>
  <c r="I3011" i="2"/>
  <c r="K3011" i="2"/>
  <c r="L3011" i="2"/>
  <c r="D3012" i="2"/>
  <c r="I3012" i="2"/>
  <c r="K3012" i="2"/>
  <c r="L3012" i="2"/>
  <c r="D3013" i="2"/>
  <c r="I3013" i="2"/>
  <c r="K3013" i="2"/>
  <c r="L3013" i="2"/>
  <c r="D3014" i="2"/>
  <c r="I3014" i="2"/>
  <c r="K3014" i="2"/>
  <c r="L3014" i="2"/>
  <c r="D3015" i="2"/>
  <c r="I3015" i="2"/>
  <c r="K3015" i="2"/>
  <c r="L3015" i="2"/>
  <c r="D3016" i="2"/>
  <c r="I3016" i="2"/>
  <c r="K3016" i="2"/>
  <c r="L3016" i="2"/>
  <c r="D3017" i="2"/>
  <c r="I3017" i="2"/>
  <c r="K3017" i="2"/>
  <c r="L3017" i="2"/>
  <c r="D3018" i="2"/>
  <c r="I3018" i="2"/>
  <c r="K3018" i="2"/>
  <c r="L3018" i="2"/>
  <c r="D3019" i="2"/>
  <c r="I3019" i="2"/>
  <c r="K3019" i="2"/>
  <c r="L3019" i="2"/>
  <c r="D3020" i="2"/>
  <c r="I3020" i="2"/>
  <c r="K3020" i="2"/>
  <c r="L3020" i="2"/>
  <c r="D3021" i="2"/>
  <c r="I3021" i="2"/>
  <c r="K3021" i="2"/>
  <c r="L3021" i="2"/>
  <c r="D3022" i="2"/>
  <c r="I3022" i="2"/>
  <c r="K3022" i="2"/>
  <c r="L3022" i="2"/>
  <c r="D3023" i="2"/>
  <c r="I3023" i="2"/>
  <c r="K3023" i="2"/>
  <c r="L3023" i="2"/>
  <c r="D3024" i="2"/>
  <c r="I3024" i="2"/>
  <c r="K3024" i="2"/>
  <c r="L3024" i="2"/>
  <c r="D3025" i="2"/>
  <c r="I3025" i="2"/>
  <c r="K3025" i="2"/>
  <c r="L3025" i="2"/>
  <c r="D3026" i="2"/>
  <c r="I3026" i="2"/>
  <c r="K3026" i="2"/>
  <c r="L3026" i="2"/>
  <c r="D3027" i="2"/>
  <c r="I3027" i="2"/>
  <c r="K3027" i="2"/>
  <c r="L3027" i="2"/>
  <c r="D3028" i="2"/>
  <c r="I3028" i="2"/>
  <c r="K3028" i="2"/>
  <c r="L3028" i="2"/>
  <c r="D3029" i="2"/>
  <c r="I3029" i="2"/>
  <c r="K3029" i="2"/>
  <c r="L3029" i="2"/>
  <c r="D3030" i="2"/>
  <c r="I3030" i="2"/>
  <c r="K3030" i="2"/>
  <c r="L3030" i="2"/>
  <c r="D3031" i="2"/>
  <c r="I3031" i="2"/>
  <c r="K3031" i="2"/>
  <c r="L3031" i="2"/>
  <c r="D3032" i="2"/>
  <c r="I3032" i="2"/>
  <c r="K3032" i="2"/>
  <c r="L3032" i="2"/>
  <c r="D3033" i="2"/>
  <c r="I3033" i="2"/>
  <c r="K3033" i="2"/>
  <c r="L3033" i="2"/>
  <c r="D3034" i="2"/>
  <c r="I3034" i="2"/>
  <c r="K3034" i="2"/>
  <c r="L3034" i="2"/>
  <c r="D3035" i="2"/>
  <c r="I3035" i="2"/>
  <c r="K3035" i="2"/>
  <c r="L3035" i="2"/>
  <c r="D3036" i="2"/>
  <c r="I3036" i="2"/>
  <c r="K3036" i="2"/>
  <c r="L3036" i="2"/>
  <c r="D3037" i="2"/>
  <c r="I3037" i="2"/>
  <c r="K3037" i="2"/>
  <c r="L3037" i="2"/>
  <c r="D3038" i="2"/>
  <c r="I3038" i="2"/>
  <c r="K3038" i="2"/>
  <c r="L3038" i="2"/>
  <c r="D3039" i="2"/>
  <c r="I3039" i="2"/>
  <c r="K3039" i="2"/>
  <c r="L3039" i="2"/>
  <c r="D3040" i="2"/>
  <c r="I3040" i="2"/>
  <c r="K3040" i="2"/>
  <c r="L3040" i="2"/>
  <c r="D3041" i="2"/>
  <c r="I3041" i="2"/>
  <c r="K3041" i="2"/>
  <c r="L3041" i="2"/>
  <c r="D3042" i="2"/>
  <c r="I3042" i="2"/>
  <c r="K3042" i="2"/>
  <c r="L3042" i="2"/>
  <c r="D3043" i="2"/>
  <c r="I3043" i="2"/>
  <c r="K3043" i="2"/>
  <c r="L3043" i="2"/>
  <c r="D3044" i="2"/>
  <c r="I3044" i="2"/>
  <c r="K3044" i="2"/>
  <c r="L3044" i="2"/>
  <c r="D3045" i="2"/>
  <c r="I3045" i="2"/>
  <c r="K3045" i="2"/>
  <c r="L3045" i="2"/>
  <c r="D3046" i="2"/>
  <c r="I3046" i="2"/>
  <c r="K3046" i="2"/>
  <c r="L3046" i="2"/>
  <c r="D3047" i="2"/>
  <c r="I3047" i="2"/>
  <c r="K3047" i="2"/>
  <c r="L3047" i="2"/>
  <c r="D3048" i="2"/>
  <c r="I3048" i="2"/>
  <c r="K3048" i="2"/>
  <c r="L3048" i="2"/>
  <c r="D3049" i="2"/>
  <c r="I3049" i="2"/>
  <c r="K3049" i="2"/>
  <c r="L3049" i="2"/>
  <c r="D3050" i="2"/>
  <c r="I3050" i="2"/>
  <c r="K3050" i="2"/>
  <c r="L3050" i="2"/>
  <c r="D3051" i="2"/>
  <c r="I3051" i="2"/>
  <c r="K3051" i="2"/>
  <c r="L3051" i="2"/>
  <c r="D3052" i="2"/>
  <c r="I3052" i="2"/>
  <c r="K3052" i="2"/>
  <c r="L3052" i="2"/>
  <c r="D3053" i="2"/>
  <c r="I3053" i="2"/>
  <c r="K3053" i="2"/>
  <c r="L3053" i="2"/>
  <c r="D3054" i="2"/>
  <c r="I3054" i="2"/>
  <c r="K3054" i="2"/>
  <c r="L3054" i="2"/>
  <c r="D3055" i="2"/>
  <c r="I3055" i="2"/>
  <c r="K3055" i="2"/>
  <c r="L3055" i="2"/>
  <c r="D3056" i="2"/>
  <c r="I3056" i="2"/>
  <c r="K3056" i="2"/>
  <c r="L3056" i="2"/>
  <c r="D3057" i="2"/>
  <c r="I3057" i="2"/>
  <c r="K3057" i="2"/>
  <c r="L3057" i="2"/>
  <c r="D3058" i="2"/>
  <c r="I3058" i="2"/>
  <c r="K3058" i="2"/>
  <c r="L3058" i="2"/>
  <c r="D3059" i="2"/>
  <c r="I3059" i="2"/>
  <c r="K3059" i="2"/>
  <c r="L3059" i="2"/>
  <c r="D3060" i="2"/>
  <c r="I3060" i="2"/>
  <c r="K3060" i="2"/>
  <c r="L3060" i="2"/>
  <c r="D3061" i="2"/>
  <c r="I3061" i="2"/>
  <c r="K3061" i="2"/>
  <c r="L3061" i="2"/>
  <c r="D3062" i="2"/>
  <c r="I3062" i="2"/>
  <c r="K3062" i="2"/>
  <c r="L3062" i="2"/>
  <c r="D3063" i="2"/>
  <c r="I3063" i="2"/>
  <c r="K3063" i="2"/>
  <c r="L3063" i="2"/>
  <c r="D3064" i="2"/>
  <c r="I3064" i="2"/>
  <c r="K3064" i="2"/>
  <c r="L3064" i="2"/>
  <c r="D3065" i="2"/>
  <c r="I3065" i="2"/>
  <c r="K3065" i="2"/>
  <c r="L3065" i="2"/>
  <c r="D3066" i="2"/>
  <c r="I3066" i="2"/>
  <c r="K3066" i="2"/>
  <c r="L3066" i="2"/>
  <c r="D3067" i="2"/>
  <c r="I3067" i="2"/>
  <c r="K3067" i="2"/>
  <c r="L3067" i="2"/>
  <c r="D3068" i="2"/>
  <c r="I3068" i="2"/>
  <c r="K3068" i="2"/>
  <c r="L3068" i="2"/>
  <c r="D3069" i="2"/>
  <c r="I3069" i="2"/>
  <c r="K3069" i="2"/>
  <c r="L3069" i="2"/>
  <c r="D3070" i="2"/>
  <c r="I3070" i="2"/>
  <c r="K3070" i="2"/>
  <c r="L3070" i="2"/>
  <c r="D3071" i="2"/>
  <c r="I3071" i="2"/>
  <c r="K3071" i="2"/>
  <c r="L3071" i="2"/>
  <c r="D3072" i="2"/>
  <c r="I3072" i="2"/>
  <c r="K3072" i="2"/>
  <c r="L3072" i="2"/>
  <c r="D3073" i="2"/>
  <c r="I3073" i="2"/>
  <c r="K3073" i="2"/>
  <c r="L3073" i="2"/>
  <c r="D3074" i="2"/>
  <c r="I3074" i="2"/>
  <c r="K3074" i="2"/>
  <c r="L3074" i="2"/>
  <c r="D3075" i="2"/>
  <c r="I3075" i="2"/>
  <c r="K3075" i="2"/>
  <c r="L3075" i="2"/>
  <c r="D3076" i="2"/>
  <c r="I3076" i="2"/>
  <c r="K3076" i="2"/>
  <c r="L3076" i="2"/>
  <c r="D3077" i="2"/>
  <c r="I3077" i="2"/>
  <c r="K3077" i="2"/>
  <c r="L3077" i="2"/>
  <c r="D3078" i="2"/>
  <c r="I3078" i="2"/>
  <c r="K3078" i="2"/>
  <c r="L3078" i="2"/>
  <c r="D3079" i="2"/>
  <c r="I3079" i="2"/>
  <c r="K3079" i="2"/>
  <c r="L3079" i="2"/>
  <c r="D3080" i="2"/>
  <c r="I3080" i="2"/>
  <c r="K3080" i="2"/>
  <c r="L3080" i="2"/>
  <c r="D3081" i="2"/>
  <c r="I3081" i="2"/>
  <c r="K3081" i="2"/>
  <c r="L3081" i="2"/>
  <c r="D3082" i="2"/>
  <c r="I3082" i="2"/>
  <c r="K3082" i="2"/>
  <c r="L3082" i="2"/>
  <c r="D3083" i="2"/>
  <c r="I3083" i="2"/>
  <c r="K3083" i="2"/>
  <c r="L3083" i="2"/>
  <c r="D3084" i="2"/>
  <c r="I3084" i="2"/>
  <c r="K3084" i="2"/>
  <c r="L3084" i="2"/>
  <c r="D3085" i="2"/>
  <c r="I3085" i="2"/>
  <c r="K3085" i="2"/>
  <c r="L3085" i="2"/>
  <c r="D3086" i="2"/>
  <c r="I3086" i="2"/>
  <c r="K3086" i="2"/>
  <c r="L3086" i="2"/>
  <c r="D3087" i="2"/>
  <c r="I3087" i="2"/>
  <c r="K3087" i="2"/>
  <c r="L3087" i="2"/>
  <c r="D3088" i="2"/>
  <c r="I3088" i="2"/>
  <c r="K3088" i="2"/>
  <c r="L3088" i="2"/>
  <c r="D3089" i="2"/>
  <c r="I3089" i="2"/>
  <c r="K3089" i="2"/>
  <c r="L3089" i="2"/>
  <c r="D3090" i="2"/>
  <c r="I3090" i="2"/>
  <c r="K3090" i="2"/>
  <c r="L3090" i="2"/>
  <c r="D3091" i="2"/>
  <c r="I3091" i="2"/>
  <c r="K3091" i="2"/>
  <c r="L3091" i="2"/>
  <c r="D3092" i="2"/>
  <c r="I3092" i="2"/>
  <c r="K3092" i="2"/>
  <c r="L3092" i="2"/>
  <c r="D3093" i="2"/>
  <c r="I3093" i="2"/>
  <c r="K3093" i="2"/>
  <c r="L3093" i="2"/>
  <c r="D3094" i="2"/>
  <c r="I3094" i="2"/>
  <c r="K3094" i="2"/>
  <c r="L3094" i="2"/>
  <c r="D3095" i="2"/>
  <c r="I3095" i="2"/>
  <c r="K3095" i="2"/>
  <c r="L3095" i="2"/>
  <c r="D3096" i="2"/>
  <c r="I3096" i="2"/>
  <c r="K3096" i="2"/>
  <c r="L3096" i="2"/>
  <c r="D3097" i="2"/>
  <c r="I3097" i="2"/>
  <c r="K3097" i="2"/>
  <c r="L3097" i="2"/>
  <c r="D3098" i="2"/>
  <c r="I3098" i="2"/>
  <c r="K3098" i="2"/>
  <c r="L3098" i="2"/>
  <c r="D3099" i="2"/>
  <c r="I3099" i="2"/>
  <c r="K3099" i="2"/>
  <c r="L3099" i="2"/>
  <c r="D3100" i="2"/>
  <c r="I3100" i="2"/>
  <c r="K3100" i="2"/>
  <c r="L3100" i="2"/>
  <c r="D3101" i="2"/>
  <c r="I3101" i="2"/>
  <c r="K3101" i="2"/>
  <c r="L3101" i="2"/>
  <c r="D3102" i="2"/>
  <c r="I3102" i="2"/>
  <c r="K3102" i="2"/>
  <c r="L3102" i="2"/>
  <c r="D3103" i="2"/>
  <c r="I3103" i="2"/>
  <c r="K3103" i="2"/>
  <c r="L3103" i="2"/>
  <c r="D3104" i="2"/>
  <c r="I3104" i="2"/>
  <c r="K3104" i="2"/>
  <c r="L3104" i="2"/>
  <c r="D3105" i="2"/>
  <c r="I3105" i="2"/>
  <c r="K3105" i="2"/>
  <c r="L3105" i="2"/>
  <c r="D3106" i="2"/>
  <c r="I3106" i="2"/>
  <c r="K3106" i="2"/>
  <c r="L3106" i="2"/>
  <c r="D3107" i="2"/>
  <c r="I3107" i="2"/>
  <c r="K3107" i="2"/>
  <c r="L3107" i="2"/>
  <c r="D3108" i="2"/>
  <c r="I3108" i="2"/>
  <c r="K3108" i="2"/>
  <c r="L3108" i="2"/>
  <c r="D3109" i="2"/>
  <c r="I3109" i="2"/>
  <c r="K3109" i="2"/>
  <c r="L3109" i="2"/>
  <c r="D3110" i="2"/>
  <c r="I3110" i="2"/>
  <c r="K3110" i="2"/>
  <c r="L3110" i="2"/>
  <c r="D3111" i="2"/>
  <c r="I3111" i="2"/>
  <c r="K3111" i="2"/>
  <c r="L3111" i="2"/>
  <c r="D3112" i="2"/>
  <c r="I3112" i="2"/>
  <c r="K3112" i="2"/>
  <c r="L3112" i="2"/>
  <c r="D3113" i="2"/>
  <c r="I3113" i="2"/>
  <c r="K3113" i="2"/>
  <c r="L3113" i="2"/>
  <c r="D3114" i="2"/>
  <c r="I3114" i="2"/>
  <c r="K3114" i="2"/>
  <c r="L3114" i="2"/>
  <c r="D3115" i="2"/>
  <c r="I3115" i="2"/>
  <c r="K3115" i="2"/>
  <c r="L3115" i="2"/>
  <c r="D3116" i="2"/>
  <c r="I3116" i="2"/>
  <c r="K3116" i="2"/>
  <c r="L3116" i="2"/>
  <c r="D3117" i="2"/>
  <c r="I3117" i="2"/>
  <c r="K3117" i="2"/>
  <c r="L3117" i="2"/>
  <c r="D3118" i="2"/>
  <c r="I3118" i="2"/>
  <c r="K3118" i="2"/>
  <c r="L3118" i="2"/>
  <c r="D3119" i="2"/>
  <c r="I3119" i="2"/>
  <c r="K3119" i="2"/>
  <c r="L3119" i="2"/>
  <c r="D3120" i="2"/>
  <c r="I3120" i="2"/>
  <c r="K3120" i="2"/>
  <c r="L3120" i="2"/>
  <c r="D3121" i="2"/>
  <c r="I3121" i="2"/>
  <c r="K3121" i="2"/>
  <c r="L3121" i="2"/>
  <c r="D3122" i="2"/>
  <c r="I3122" i="2"/>
  <c r="K3122" i="2"/>
  <c r="L3122" i="2"/>
  <c r="D3123" i="2"/>
  <c r="I3123" i="2"/>
  <c r="K3123" i="2"/>
  <c r="L3123" i="2"/>
  <c r="D3124" i="2"/>
  <c r="I3124" i="2"/>
  <c r="K3124" i="2"/>
  <c r="L3124" i="2"/>
  <c r="D3125" i="2"/>
  <c r="I3125" i="2"/>
  <c r="K3125" i="2"/>
  <c r="L3125" i="2"/>
  <c r="D3126" i="2"/>
  <c r="I3126" i="2"/>
  <c r="K3126" i="2"/>
  <c r="L3126" i="2"/>
  <c r="D3127" i="2"/>
  <c r="I3127" i="2"/>
  <c r="K3127" i="2"/>
  <c r="L3127" i="2"/>
  <c r="D3128" i="2"/>
  <c r="I3128" i="2"/>
  <c r="K3128" i="2"/>
  <c r="L3128" i="2"/>
  <c r="D3129" i="2"/>
  <c r="I3129" i="2"/>
  <c r="K3129" i="2"/>
  <c r="L3129" i="2"/>
  <c r="D3130" i="2"/>
  <c r="I3130" i="2"/>
  <c r="K3130" i="2"/>
  <c r="L3130" i="2"/>
  <c r="D3131" i="2"/>
  <c r="I3131" i="2"/>
  <c r="K3131" i="2"/>
  <c r="L3131" i="2"/>
  <c r="D3132" i="2"/>
  <c r="I3132" i="2"/>
  <c r="K3132" i="2"/>
  <c r="L3132" i="2"/>
  <c r="D3133" i="2"/>
  <c r="I3133" i="2"/>
  <c r="K3133" i="2"/>
  <c r="L3133" i="2"/>
  <c r="D3134" i="2"/>
  <c r="I3134" i="2"/>
  <c r="K3134" i="2"/>
  <c r="L3134" i="2"/>
  <c r="D3135" i="2"/>
  <c r="I3135" i="2"/>
  <c r="K3135" i="2"/>
  <c r="L3135" i="2"/>
  <c r="D3136" i="2"/>
  <c r="I3136" i="2"/>
  <c r="K3136" i="2"/>
  <c r="L3136" i="2"/>
  <c r="D3137" i="2"/>
  <c r="I3137" i="2"/>
  <c r="K3137" i="2"/>
  <c r="L3137" i="2"/>
  <c r="D3138" i="2"/>
  <c r="I3138" i="2"/>
  <c r="K3138" i="2"/>
  <c r="L3138" i="2"/>
  <c r="D3139" i="2"/>
  <c r="I3139" i="2"/>
  <c r="K3139" i="2"/>
  <c r="L3139" i="2"/>
  <c r="D3140" i="2"/>
  <c r="I3140" i="2"/>
  <c r="K3140" i="2"/>
  <c r="L3140" i="2"/>
  <c r="D3141" i="2"/>
  <c r="I3141" i="2"/>
  <c r="K3141" i="2"/>
  <c r="L3141" i="2"/>
  <c r="D3142" i="2"/>
  <c r="I3142" i="2"/>
  <c r="K3142" i="2"/>
  <c r="L3142" i="2"/>
  <c r="D3143" i="2"/>
  <c r="I3143" i="2"/>
  <c r="K3143" i="2"/>
  <c r="L3143" i="2"/>
  <c r="D3144" i="2"/>
  <c r="I3144" i="2"/>
  <c r="K3144" i="2"/>
  <c r="L3144" i="2"/>
  <c r="D3145" i="2"/>
  <c r="I3145" i="2"/>
  <c r="K3145" i="2"/>
  <c r="L3145" i="2"/>
  <c r="D3146" i="2"/>
  <c r="I3146" i="2"/>
  <c r="K3146" i="2"/>
  <c r="L3146" i="2"/>
  <c r="D3147" i="2"/>
  <c r="I3147" i="2"/>
  <c r="K3147" i="2"/>
  <c r="L3147" i="2"/>
  <c r="D3148" i="2"/>
  <c r="I3148" i="2"/>
  <c r="K3148" i="2"/>
  <c r="L3148" i="2"/>
  <c r="D3149" i="2"/>
  <c r="I3149" i="2"/>
  <c r="K3149" i="2"/>
  <c r="L3149" i="2"/>
  <c r="D3150" i="2"/>
  <c r="I3150" i="2"/>
  <c r="K3150" i="2"/>
  <c r="L3150" i="2"/>
  <c r="D3151" i="2"/>
  <c r="I3151" i="2"/>
  <c r="K3151" i="2"/>
  <c r="L3151" i="2"/>
  <c r="D3152" i="2"/>
  <c r="I3152" i="2"/>
  <c r="K3152" i="2"/>
  <c r="L3152" i="2"/>
  <c r="D3153" i="2"/>
  <c r="I3153" i="2"/>
  <c r="K3153" i="2"/>
  <c r="L3153" i="2"/>
  <c r="D3154" i="2"/>
  <c r="I3154" i="2"/>
  <c r="K3154" i="2"/>
  <c r="L3154" i="2"/>
  <c r="D3155" i="2"/>
  <c r="I3155" i="2"/>
  <c r="K3155" i="2"/>
  <c r="L3155" i="2"/>
  <c r="D3156" i="2"/>
  <c r="I3156" i="2"/>
  <c r="K3156" i="2"/>
  <c r="L3156" i="2"/>
  <c r="D3157" i="2"/>
  <c r="I3157" i="2"/>
  <c r="K3157" i="2"/>
  <c r="L3157" i="2"/>
  <c r="D3158" i="2"/>
  <c r="I3158" i="2"/>
  <c r="K3158" i="2"/>
  <c r="L3158" i="2"/>
  <c r="D3159" i="2"/>
  <c r="I3159" i="2"/>
  <c r="K3159" i="2"/>
  <c r="L3159" i="2"/>
  <c r="D3160" i="2"/>
  <c r="I3160" i="2"/>
  <c r="K3160" i="2"/>
  <c r="L3160" i="2"/>
  <c r="D3161" i="2"/>
  <c r="I3161" i="2"/>
  <c r="K3161" i="2"/>
  <c r="L3161" i="2"/>
  <c r="D3162" i="2"/>
  <c r="I3162" i="2"/>
  <c r="K3162" i="2"/>
  <c r="L3162" i="2"/>
  <c r="D3163" i="2"/>
  <c r="I3163" i="2"/>
  <c r="K3163" i="2"/>
  <c r="L3163" i="2"/>
  <c r="D3164" i="2"/>
  <c r="I3164" i="2"/>
  <c r="K3164" i="2"/>
  <c r="L3164" i="2"/>
  <c r="D3165" i="2"/>
  <c r="I3165" i="2"/>
  <c r="K3165" i="2"/>
  <c r="L3165" i="2"/>
  <c r="D3166" i="2"/>
  <c r="I3166" i="2"/>
  <c r="K3166" i="2"/>
  <c r="L3166" i="2"/>
  <c r="D3167" i="2"/>
  <c r="I3167" i="2"/>
  <c r="K3167" i="2"/>
  <c r="L3167" i="2"/>
  <c r="D3168" i="2"/>
  <c r="I3168" i="2"/>
  <c r="K3168" i="2"/>
  <c r="L3168" i="2"/>
  <c r="D3169" i="2"/>
  <c r="I3169" i="2"/>
  <c r="K3169" i="2"/>
  <c r="L3169" i="2"/>
  <c r="D3170" i="2"/>
  <c r="I3170" i="2"/>
  <c r="K3170" i="2"/>
  <c r="L3170" i="2"/>
  <c r="D3171" i="2"/>
  <c r="I3171" i="2"/>
  <c r="K3171" i="2"/>
  <c r="L3171" i="2"/>
  <c r="D3172" i="2"/>
  <c r="I3172" i="2"/>
  <c r="K3172" i="2"/>
  <c r="L3172" i="2"/>
  <c r="D3173" i="2"/>
  <c r="I3173" i="2"/>
  <c r="K3173" i="2"/>
  <c r="L3173" i="2"/>
  <c r="D3174" i="2"/>
  <c r="I3174" i="2"/>
  <c r="K3174" i="2"/>
  <c r="L3174" i="2"/>
  <c r="D3175" i="2"/>
  <c r="I3175" i="2"/>
  <c r="K3175" i="2"/>
  <c r="L3175" i="2"/>
  <c r="D3176" i="2"/>
  <c r="I3176" i="2"/>
  <c r="K3176" i="2"/>
  <c r="L3176" i="2"/>
  <c r="D3177" i="2"/>
  <c r="I3177" i="2"/>
  <c r="K3177" i="2"/>
  <c r="L3177" i="2"/>
  <c r="D3178" i="2"/>
  <c r="I3178" i="2"/>
  <c r="K3178" i="2"/>
  <c r="L3178" i="2"/>
  <c r="D3179" i="2"/>
  <c r="I3179" i="2"/>
  <c r="K3179" i="2"/>
  <c r="L3179" i="2"/>
  <c r="D3180" i="2"/>
  <c r="I3180" i="2"/>
  <c r="K3180" i="2"/>
  <c r="L3180" i="2"/>
  <c r="D3181" i="2"/>
  <c r="I3181" i="2"/>
  <c r="K3181" i="2"/>
  <c r="L3181" i="2"/>
  <c r="D3182" i="2"/>
  <c r="I3182" i="2"/>
  <c r="K3182" i="2"/>
  <c r="L3182" i="2"/>
  <c r="D3183" i="2"/>
  <c r="I3183" i="2"/>
  <c r="K3183" i="2"/>
  <c r="L3183" i="2"/>
  <c r="D3184" i="2"/>
  <c r="I3184" i="2"/>
  <c r="K3184" i="2"/>
  <c r="L3184" i="2"/>
  <c r="D3185" i="2"/>
  <c r="I3185" i="2"/>
  <c r="K3185" i="2"/>
  <c r="L3185" i="2"/>
  <c r="D3186" i="2"/>
  <c r="I3186" i="2"/>
  <c r="K3186" i="2"/>
  <c r="L3186" i="2"/>
  <c r="D3187" i="2"/>
  <c r="I3187" i="2"/>
  <c r="K3187" i="2"/>
  <c r="L3187" i="2"/>
  <c r="D3188" i="2"/>
  <c r="I3188" i="2"/>
  <c r="K3188" i="2"/>
  <c r="L3188" i="2"/>
  <c r="D3189" i="2"/>
  <c r="I3189" i="2"/>
  <c r="K3189" i="2"/>
  <c r="L3189" i="2"/>
  <c r="D3190" i="2"/>
  <c r="I3190" i="2"/>
  <c r="K3190" i="2"/>
  <c r="L3190" i="2"/>
  <c r="D3191" i="2"/>
  <c r="I3191" i="2"/>
  <c r="K3191" i="2"/>
  <c r="L3191" i="2"/>
  <c r="D3192" i="2"/>
  <c r="I3192" i="2"/>
  <c r="K3192" i="2"/>
  <c r="L3192" i="2"/>
  <c r="D3193" i="2"/>
  <c r="I3193" i="2"/>
  <c r="K3193" i="2"/>
  <c r="L3193" i="2"/>
  <c r="D3194" i="2"/>
  <c r="I3194" i="2"/>
  <c r="K3194" i="2"/>
  <c r="L3194" i="2"/>
  <c r="D3195" i="2"/>
  <c r="I3195" i="2"/>
  <c r="K3195" i="2"/>
  <c r="L3195" i="2"/>
  <c r="D3196" i="2"/>
  <c r="I3196" i="2"/>
  <c r="K3196" i="2"/>
  <c r="L3196" i="2"/>
  <c r="D3197" i="2"/>
  <c r="I3197" i="2"/>
  <c r="K3197" i="2"/>
  <c r="L3197" i="2"/>
  <c r="D3198" i="2"/>
  <c r="I3198" i="2"/>
  <c r="K3198" i="2"/>
  <c r="L3198" i="2"/>
  <c r="D3199" i="2"/>
  <c r="I3199" i="2"/>
  <c r="K3199" i="2"/>
  <c r="L3199" i="2"/>
  <c r="D3200" i="2"/>
  <c r="I3200" i="2"/>
  <c r="K3200" i="2"/>
  <c r="L3200" i="2"/>
  <c r="D3201" i="2"/>
  <c r="I3201" i="2"/>
  <c r="K3201" i="2"/>
  <c r="L3201" i="2"/>
  <c r="D3202" i="2"/>
  <c r="I3202" i="2"/>
  <c r="K3202" i="2"/>
  <c r="L3202" i="2"/>
  <c r="D3203" i="2"/>
  <c r="I3203" i="2"/>
  <c r="K3203" i="2"/>
  <c r="L3203" i="2"/>
  <c r="D3204" i="2"/>
  <c r="I3204" i="2"/>
  <c r="K3204" i="2"/>
  <c r="L3204" i="2"/>
  <c r="D3205" i="2"/>
  <c r="I3205" i="2"/>
  <c r="K3205" i="2"/>
  <c r="L3205" i="2"/>
  <c r="D3206" i="2"/>
  <c r="I3206" i="2"/>
  <c r="K3206" i="2"/>
  <c r="L3206" i="2"/>
  <c r="D3207" i="2"/>
  <c r="I3207" i="2"/>
  <c r="K3207" i="2"/>
  <c r="L3207" i="2"/>
  <c r="D3208" i="2"/>
  <c r="I3208" i="2"/>
  <c r="K3208" i="2"/>
  <c r="L3208" i="2"/>
  <c r="D3209" i="2"/>
  <c r="I3209" i="2"/>
  <c r="K3209" i="2"/>
  <c r="L3209" i="2"/>
  <c r="D3210" i="2"/>
  <c r="I3210" i="2"/>
  <c r="K3210" i="2"/>
  <c r="L3210" i="2"/>
  <c r="D3211" i="2"/>
  <c r="I3211" i="2"/>
  <c r="K3211" i="2"/>
  <c r="L3211" i="2"/>
  <c r="D3212" i="2"/>
  <c r="I3212" i="2"/>
  <c r="K3212" i="2"/>
  <c r="L3212" i="2"/>
  <c r="D3213" i="2"/>
  <c r="I3213" i="2"/>
  <c r="K3213" i="2"/>
  <c r="L3213" i="2"/>
  <c r="D3214" i="2"/>
  <c r="I3214" i="2"/>
  <c r="K3214" i="2"/>
  <c r="L3214" i="2"/>
  <c r="D3215" i="2"/>
  <c r="I3215" i="2"/>
  <c r="K3215" i="2"/>
  <c r="L3215" i="2"/>
  <c r="D3216" i="2"/>
  <c r="I3216" i="2"/>
  <c r="K3216" i="2"/>
  <c r="L3216" i="2"/>
  <c r="D3217" i="2"/>
  <c r="I3217" i="2"/>
  <c r="K3217" i="2"/>
  <c r="L3217" i="2"/>
  <c r="D3218" i="2"/>
  <c r="I3218" i="2"/>
  <c r="K3218" i="2"/>
  <c r="L3218" i="2"/>
  <c r="D3219" i="2"/>
  <c r="I3219" i="2"/>
  <c r="K3219" i="2"/>
  <c r="L3219" i="2"/>
  <c r="D3220" i="2"/>
  <c r="I3220" i="2"/>
  <c r="K3220" i="2"/>
  <c r="L3220" i="2"/>
  <c r="D3221" i="2"/>
  <c r="I3221" i="2"/>
  <c r="K3221" i="2"/>
  <c r="L3221" i="2"/>
  <c r="D3222" i="2"/>
  <c r="I3222" i="2"/>
  <c r="K3222" i="2"/>
  <c r="L3222" i="2"/>
  <c r="D3223" i="2"/>
  <c r="I3223" i="2"/>
  <c r="K3223" i="2"/>
  <c r="L3223" i="2"/>
  <c r="D3224" i="2"/>
  <c r="I3224" i="2"/>
  <c r="K3224" i="2"/>
  <c r="L3224" i="2"/>
  <c r="D3225" i="2"/>
  <c r="I3225" i="2"/>
  <c r="K3225" i="2"/>
  <c r="L3225" i="2"/>
  <c r="D3226" i="2"/>
  <c r="I3226" i="2"/>
  <c r="K3226" i="2"/>
  <c r="L3226" i="2"/>
  <c r="D3227" i="2"/>
  <c r="I3227" i="2"/>
  <c r="K3227" i="2"/>
  <c r="L3227" i="2"/>
  <c r="D3228" i="2"/>
  <c r="I3228" i="2"/>
  <c r="K3228" i="2"/>
  <c r="L3228" i="2"/>
  <c r="D3229" i="2"/>
  <c r="I3229" i="2"/>
  <c r="K3229" i="2"/>
  <c r="L3229" i="2"/>
  <c r="D3230" i="2"/>
  <c r="I3230" i="2"/>
  <c r="K3230" i="2"/>
  <c r="L3230" i="2"/>
  <c r="D3231" i="2"/>
  <c r="I3231" i="2"/>
  <c r="K3231" i="2"/>
  <c r="L3231" i="2"/>
  <c r="D3232" i="2"/>
  <c r="I3232" i="2"/>
  <c r="K3232" i="2"/>
  <c r="L3232" i="2"/>
  <c r="D3233" i="2"/>
  <c r="I3233" i="2"/>
  <c r="K3233" i="2"/>
  <c r="L3233" i="2"/>
  <c r="D3234" i="2"/>
  <c r="I3234" i="2"/>
  <c r="K3234" i="2"/>
  <c r="L3234" i="2"/>
  <c r="D3235" i="2"/>
  <c r="I3235" i="2"/>
  <c r="K3235" i="2"/>
  <c r="L3235" i="2"/>
  <c r="D3236" i="2"/>
  <c r="I3236" i="2"/>
  <c r="K3236" i="2"/>
  <c r="L3236" i="2"/>
  <c r="D3237" i="2"/>
  <c r="I3237" i="2"/>
  <c r="K3237" i="2"/>
  <c r="L3237" i="2"/>
  <c r="D3238" i="2"/>
  <c r="I3238" i="2"/>
  <c r="K3238" i="2"/>
  <c r="L3238" i="2"/>
  <c r="D3239" i="2"/>
  <c r="I3239" i="2"/>
  <c r="K3239" i="2"/>
  <c r="L3239" i="2"/>
  <c r="D3240" i="2"/>
  <c r="I3240" i="2"/>
  <c r="K3240" i="2"/>
  <c r="L3240" i="2"/>
  <c r="D3241" i="2"/>
  <c r="I3241" i="2"/>
  <c r="K3241" i="2"/>
  <c r="L3241" i="2"/>
  <c r="D3242" i="2"/>
  <c r="I3242" i="2"/>
  <c r="K3242" i="2"/>
  <c r="L3242" i="2"/>
  <c r="D3243" i="2"/>
  <c r="I3243" i="2"/>
  <c r="K3243" i="2"/>
  <c r="L3243" i="2"/>
  <c r="D3244" i="2"/>
  <c r="I3244" i="2"/>
  <c r="K3244" i="2"/>
  <c r="L3244" i="2"/>
  <c r="D3245" i="2"/>
  <c r="I3245" i="2"/>
  <c r="K3245" i="2"/>
  <c r="L3245" i="2"/>
  <c r="D3246" i="2"/>
  <c r="I3246" i="2"/>
  <c r="K3246" i="2"/>
  <c r="L3246" i="2"/>
  <c r="D3247" i="2"/>
  <c r="I3247" i="2"/>
  <c r="K3247" i="2"/>
  <c r="L3247" i="2"/>
  <c r="D3248" i="2"/>
  <c r="I3248" i="2"/>
  <c r="K3248" i="2"/>
  <c r="L3248" i="2"/>
  <c r="D3249" i="2"/>
  <c r="I3249" i="2"/>
  <c r="K3249" i="2"/>
  <c r="L3249" i="2"/>
  <c r="D3250" i="2"/>
  <c r="I3250" i="2"/>
  <c r="K3250" i="2"/>
  <c r="L3250" i="2"/>
  <c r="D3251" i="2"/>
  <c r="I3251" i="2"/>
  <c r="K3251" i="2"/>
  <c r="L3251" i="2"/>
  <c r="D3252" i="2"/>
  <c r="I3252" i="2"/>
  <c r="K3252" i="2"/>
  <c r="L3252" i="2"/>
  <c r="D3253" i="2"/>
  <c r="I3253" i="2"/>
  <c r="K3253" i="2"/>
  <c r="L3253" i="2"/>
  <c r="D3254" i="2"/>
  <c r="I3254" i="2"/>
  <c r="K3254" i="2"/>
  <c r="L3254" i="2"/>
  <c r="D3255" i="2"/>
  <c r="I3255" i="2"/>
  <c r="K3255" i="2"/>
  <c r="L3255" i="2"/>
  <c r="D3256" i="2"/>
  <c r="I3256" i="2"/>
  <c r="K3256" i="2"/>
  <c r="L3256" i="2"/>
  <c r="D3257" i="2"/>
  <c r="I3257" i="2"/>
  <c r="K3257" i="2"/>
  <c r="L3257" i="2"/>
  <c r="D3258" i="2"/>
  <c r="I3258" i="2"/>
  <c r="K3258" i="2"/>
  <c r="L3258" i="2"/>
  <c r="D3259" i="2"/>
  <c r="I3259" i="2"/>
  <c r="K3259" i="2"/>
  <c r="L3259" i="2"/>
  <c r="D3260" i="2"/>
  <c r="I3260" i="2"/>
  <c r="K3260" i="2"/>
  <c r="L3260" i="2"/>
  <c r="D3261" i="2"/>
  <c r="I3261" i="2"/>
  <c r="K3261" i="2"/>
  <c r="L3261" i="2"/>
  <c r="D3262" i="2"/>
  <c r="I3262" i="2"/>
  <c r="K3262" i="2"/>
  <c r="L3262" i="2"/>
  <c r="D3263" i="2"/>
  <c r="I3263" i="2"/>
  <c r="K3263" i="2"/>
  <c r="L3263" i="2"/>
  <c r="D3264" i="2"/>
  <c r="I3264" i="2"/>
  <c r="K3264" i="2"/>
  <c r="L3264" i="2"/>
  <c r="D3265" i="2"/>
  <c r="I3265" i="2"/>
  <c r="K3265" i="2"/>
  <c r="L3265" i="2"/>
  <c r="D3266" i="2"/>
  <c r="I3266" i="2"/>
  <c r="K3266" i="2"/>
  <c r="L3266" i="2"/>
  <c r="D3267" i="2"/>
  <c r="I3267" i="2"/>
  <c r="K3267" i="2"/>
  <c r="L3267" i="2"/>
  <c r="D3268" i="2"/>
  <c r="I3268" i="2"/>
  <c r="K3268" i="2"/>
  <c r="L3268" i="2"/>
  <c r="D3269" i="2"/>
  <c r="I3269" i="2"/>
  <c r="K3269" i="2"/>
  <c r="L3269" i="2"/>
  <c r="D3270" i="2"/>
  <c r="I3270" i="2"/>
  <c r="K3270" i="2"/>
  <c r="L3270" i="2"/>
  <c r="D3271" i="2"/>
  <c r="I3271" i="2"/>
  <c r="K3271" i="2"/>
  <c r="L3271" i="2"/>
  <c r="D3272" i="2"/>
  <c r="I3272" i="2"/>
  <c r="K3272" i="2"/>
  <c r="L3272" i="2"/>
  <c r="D3273" i="2"/>
  <c r="I3273" i="2"/>
  <c r="K3273" i="2"/>
  <c r="L3273" i="2"/>
  <c r="D3274" i="2"/>
  <c r="I3274" i="2"/>
  <c r="K3274" i="2"/>
  <c r="L3274" i="2"/>
  <c r="D3275" i="2"/>
  <c r="I3275" i="2"/>
  <c r="K3275" i="2"/>
  <c r="L3275" i="2"/>
  <c r="D3276" i="2"/>
  <c r="I3276" i="2"/>
  <c r="K3276" i="2"/>
  <c r="L3276" i="2"/>
  <c r="D3277" i="2"/>
  <c r="I3277" i="2"/>
  <c r="K3277" i="2"/>
  <c r="L3277" i="2"/>
  <c r="D3278" i="2"/>
  <c r="I3278" i="2"/>
  <c r="K3278" i="2"/>
  <c r="L3278" i="2"/>
  <c r="D3279" i="2"/>
  <c r="I3279" i="2"/>
  <c r="K3279" i="2"/>
  <c r="L3279" i="2"/>
  <c r="D3280" i="2"/>
  <c r="I3280" i="2"/>
  <c r="K3280" i="2"/>
  <c r="L3280" i="2"/>
  <c r="D3281" i="2"/>
  <c r="I3281" i="2"/>
  <c r="K3281" i="2"/>
  <c r="L3281" i="2"/>
  <c r="D3282" i="2"/>
  <c r="I3282" i="2"/>
  <c r="K3282" i="2"/>
  <c r="L3282" i="2"/>
  <c r="D3283" i="2"/>
  <c r="I3283" i="2"/>
  <c r="K3283" i="2"/>
  <c r="L3283" i="2"/>
  <c r="D3284" i="2"/>
  <c r="I3284" i="2"/>
  <c r="K3284" i="2"/>
  <c r="L3284" i="2"/>
  <c r="D3285" i="2"/>
  <c r="I3285" i="2"/>
  <c r="K3285" i="2"/>
  <c r="L3285" i="2"/>
  <c r="D3286" i="2"/>
  <c r="I3286" i="2"/>
  <c r="K3286" i="2"/>
  <c r="L3286" i="2"/>
  <c r="D3287" i="2"/>
  <c r="I3287" i="2"/>
  <c r="K3287" i="2"/>
  <c r="L3287" i="2"/>
  <c r="D3288" i="2"/>
  <c r="I3288" i="2"/>
  <c r="K3288" i="2"/>
  <c r="L3288" i="2"/>
  <c r="D3289" i="2"/>
  <c r="I3289" i="2"/>
  <c r="K3289" i="2"/>
  <c r="L3289" i="2"/>
  <c r="D3290" i="2"/>
  <c r="I3290" i="2"/>
  <c r="K3290" i="2"/>
  <c r="L3290" i="2"/>
  <c r="D3291" i="2"/>
  <c r="I3291" i="2"/>
  <c r="K3291" i="2"/>
  <c r="L3291" i="2"/>
  <c r="D3292" i="2"/>
  <c r="I3292" i="2"/>
  <c r="K3292" i="2"/>
  <c r="L3292" i="2"/>
  <c r="D3293" i="2"/>
  <c r="I3293" i="2"/>
  <c r="K3293" i="2"/>
  <c r="L3293" i="2"/>
  <c r="D3294" i="2"/>
  <c r="I3294" i="2"/>
  <c r="K3294" i="2"/>
  <c r="L3294" i="2"/>
  <c r="D3295" i="2"/>
  <c r="I3295" i="2"/>
  <c r="K3295" i="2"/>
  <c r="L3295" i="2"/>
  <c r="D3296" i="2"/>
  <c r="I3296" i="2"/>
  <c r="K3296" i="2"/>
  <c r="L3296" i="2"/>
  <c r="D3297" i="2"/>
  <c r="I3297" i="2"/>
  <c r="K3297" i="2"/>
  <c r="L3297" i="2"/>
  <c r="D3298" i="2"/>
  <c r="I3298" i="2"/>
  <c r="K3298" i="2"/>
  <c r="L3298" i="2"/>
  <c r="D3299" i="2"/>
  <c r="I3299" i="2"/>
  <c r="K3299" i="2"/>
  <c r="L3299" i="2"/>
  <c r="D3300" i="2"/>
  <c r="I3300" i="2"/>
  <c r="K3300" i="2"/>
  <c r="L3300" i="2"/>
  <c r="D3301" i="2"/>
  <c r="I3301" i="2"/>
  <c r="K3301" i="2"/>
  <c r="L3301" i="2"/>
  <c r="D3302" i="2"/>
  <c r="I3302" i="2"/>
  <c r="K3302" i="2"/>
  <c r="L3302" i="2"/>
  <c r="D3303" i="2"/>
  <c r="I3303" i="2"/>
  <c r="K3303" i="2"/>
  <c r="L3303" i="2"/>
  <c r="D3304" i="2"/>
  <c r="I3304" i="2"/>
  <c r="K3304" i="2"/>
  <c r="L3304" i="2"/>
  <c r="D3305" i="2"/>
  <c r="I3305" i="2"/>
  <c r="K3305" i="2"/>
  <c r="L3305" i="2"/>
  <c r="D3306" i="2"/>
  <c r="I3306" i="2"/>
  <c r="K3306" i="2"/>
  <c r="L3306" i="2"/>
  <c r="D3307" i="2"/>
  <c r="I3307" i="2"/>
  <c r="K3307" i="2"/>
  <c r="L3307" i="2"/>
  <c r="D3308" i="2"/>
  <c r="I3308" i="2"/>
  <c r="K3308" i="2"/>
  <c r="L3308" i="2"/>
  <c r="D3309" i="2"/>
  <c r="I3309" i="2"/>
  <c r="K3309" i="2"/>
  <c r="L3309" i="2"/>
  <c r="D3310" i="2"/>
  <c r="I3310" i="2"/>
  <c r="K3310" i="2"/>
  <c r="L3310" i="2"/>
  <c r="D3311" i="2"/>
  <c r="I3311" i="2"/>
  <c r="K3311" i="2"/>
  <c r="L3311" i="2"/>
  <c r="D3312" i="2"/>
  <c r="I3312" i="2"/>
  <c r="K3312" i="2"/>
  <c r="L3312" i="2"/>
  <c r="D3313" i="2"/>
  <c r="I3313" i="2"/>
  <c r="K3313" i="2"/>
  <c r="L3313" i="2"/>
  <c r="D3314" i="2"/>
  <c r="I3314" i="2"/>
  <c r="K3314" i="2"/>
  <c r="L3314" i="2"/>
  <c r="D3315" i="2"/>
  <c r="I3315" i="2"/>
  <c r="K3315" i="2"/>
  <c r="L3315" i="2"/>
  <c r="D3316" i="2"/>
  <c r="I3316" i="2"/>
  <c r="K3316" i="2"/>
  <c r="L3316" i="2"/>
  <c r="D3317" i="2"/>
  <c r="I3317" i="2"/>
  <c r="K3317" i="2"/>
  <c r="L3317" i="2"/>
  <c r="D3318" i="2"/>
  <c r="I3318" i="2"/>
  <c r="K3318" i="2"/>
  <c r="L3318" i="2"/>
  <c r="D3319" i="2"/>
  <c r="I3319" i="2"/>
  <c r="K3319" i="2"/>
  <c r="L3319" i="2"/>
  <c r="D3320" i="2"/>
  <c r="I3320" i="2"/>
  <c r="K3320" i="2"/>
  <c r="L3320" i="2"/>
  <c r="D3321" i="2"/>
  <c r="I3321" i="2"/>
  <c r="K3321" i="2"/>
  <c r="L3321" i="2"/>
  <c r="D3322" i="2"/>
  <c r="I3322" i="2"/>
  <c r="K3322" i="2"/>
  <c r="L3322" i="2"/>
  <c r="D3323" i="2"/>
  <c r="I3323" i="2"/>
  <c r="K3323" i="2"/>
  <c r="L3323" i="2"/>
  <c r="D3324" i="2"/>
  <c r="I3324" i="2"/>
  <c r="K3324" i="2"/>
  <c r="L3324" i="2"/>
  <c r="D3325" i="2"/>
  <c r="I3325" i="2"/>
  <c r="K3325" i="2"/>
  <c r="L3325" i="2"/>
  <c r="D3326" i="2"/>
  <c r="I3326" i="2"/>
  <c r="K3326" i="2"/>
  <c r="L3326" i="2"/>
  <c r="D3327" i="2"/>
  <c r="I3327" i="2"/>
  <c r="K3327" i="2"/>
  <c r="L3327" i="2"/>
  <c r="D3328" i="2"/>
  <c r="I3328" i="2"/>
  <c r="K3328" i="2"/>
  <c r="L3328" i="2"/>
  <c r="D3329" i="2"/>
  <c r="I3329" i="2"/>
  <c r="K3329" i="2"/>
  <c r="L3329" i="2"/>
  <c r="D3330" i="2"/>
  <c r="I3330" i="2"/>
  <c r="K3330" i="2"/>
  <c r="L3330" i="2"/>
  <c r="D3331" i="2"/>
  <c r="I3331" i="2"/>
  <c r="K3331" i="2"/>
  <c r="L3331" i="2"/>
  <c r="D3332" i="2"/>
  <c r="I3332" i="2"/>
  <c r="K3332" i="2"/>
  <c r="L3332" i="2"/>
  <c r="D3333" i="2"/>
  <c r="I3333" i="2"/>
  <c r="K3333" i="2"/>
  <c r="L3333" i="2"/>
  <c r="D3334" i="2"/>
  <c r="I3334" i="2"/>
  <c r="K3334" i="2"/>
  <c r="L3334" i="2"/>
  <c r="D3335" i="2"/>
  <c r="I3335" i="2"/>
  <c r="K3335" i="2"/>
  <c r="L3335" i="2"/>
  <c r="D3336" i="2"/>
  <c r="I3336" i="2"/>
  <c r="K3336" i="2"/>
  <c r="L3336" i="2"/>
  <c r="D3337" i="2"/>
  <c r="I3337" i="2"/>
  <c r="K3337" i="2"/>
  <c r="L3337" i="2"/>
  <c r="D3338" i="2"/>
  <c r="I3338" i="2"/>
  <c r="K3338" i="2"/>
  <c r="L3338" i="2"/>
  <c r="D3339" i="2"/>
  <c r="I3339" i="2"/>
  <c r="K3339" i="2"/>
  <c r="L3339" i="2"/>
  <c r="D3340" i="2"/>
  <c r="I3340" i="2"/>
  <c r="K3340" i="2"/>
  <c r="L3340" i="2"/>
  <c r="D3341" i="2"/>
  <c r="I3341" i="2"/>
  <c r="K3341" i="2"/>
  <c r="L3341" i="2"/>
  <c r="D3342" i="2"/>
  <c r="I3342" i="2"/>
  <c r="K3342" i="2"/>
  <c r="L3342" i="2"/>
  <c r="D3343" i="2"/>
  <c r="I3343" i="2"/>
  <c r="K3343" i="2"/>
  <c r="L3343" i="2"/>
  <c r="D3344" i="2"/>
  <c r="I3344" i="2"/>
  <c r="K3344" i="2"/>
  <c r="L3344" i="2"/>
  <c r="D3345" i="2"/>
  <c r="I3345" i="2"/>
  <c r="K3345" i="2"/>
  <c r="L3345" i="2"/>
  <c r="D3346" i="2"/>
  <c r="I3346" i="2"/>
  <c r="K3346" i="2"/>
  <c r="L3346" i="2"/>
  <c r="D3347" i="2"/>
  <c r="I3347" i="2"/>
  <c r="K3347" i="2"/>
  <c r="L3347" i="2"/>
  <c r="D3348" i="2"/>
  <c r="I3348" i="2"/>
  <c r="K3348" i="2"/>
  <c r="L3348" i="2"/>
  <c r="D3349" i="2"/>
  <c r="I3349" i="2"/>
  <c r="K3349" i="2"/>
  <c r="L3349" i="2"/>
  <c r="D3350" i="2"/>
  <c r="I3350" i="2"/>
  <c r="K3350" i="2"/>
  <c r="L3350" i="2"/>
  <c r="D3351" i="2"/>
  <c r="I3351" i="2"/>
  <c r="K3351" i="2"/>
  <c r="L3351" i="2"/>
  <c r="D3352" i="2"/>
  <c r="I3352" i="2"/>
  <c r="K3352" i="2"/>
  <c r="L3352" i="2"/>
  <c r="D3353" i="2"/>
  <c r="I3353" i="2"/>
  <c r="K3353" i="2"/>
  <c r="L3353" i="2"/>
  <c r="D3354" i="2"/>
  <c r="I3354" i="2"/>
  <c r="K3354" i="2"/>
  <c r="L3354" i="2"/>
  <c r="D3355" i="2"/>
  <c r="I3355" i="2"/>
  <c r="K3355" i="2"/>
  <c r="L3355" i="2"/>
  <c r="D3356" i="2"/>
  <c r="I3356" i="2"/>
  <c r="K3356" i="2"/>
  <c r="L3356" i="2"/>
  <c r="D3357" i="2"/>
  <c r="I3357" i="2"/>
  <c r="K3357" i="2"/>
  <c r="L3357" i="2"/>
  <c r="D3358" i="2"/>
  <c r="I3358" i="2"/>
  <c r="K3358" i="2"/>
  <c r="L3358" i="2"/>
  <c r="D3359" i="2"/>
  <c r="I3359" i="2"/>
  <c r="K3359" i="2"/>
  <c r="L3359" i="2"/>
  <c r="D3360" i="2"/>
  <c r="I3360" i="2"/>
  <c r="K3360" i="2"/>
  <c r="L3360" i="2"/>
  <c r="D3361" i="2"/>
  <c r="I3361" i="2"/>
  <c r="K3361" i="2"/>
  <c r="L3361" i="2"/>
  <c r="D3362" i="2"/>
  <c r="I3362" i="2"/>
  <c r="K3362" i="2"/>
  <c r="L3362" i="2"/>
  <c r="D3363" i="2"/>
  <c r="I3363" i="2"/>
  <c r="K3363" i="2"/>
  <c r="L3363" i="2"/>
  <c r="D3364" i="2"/>
  <c r="I3364" i="2"/>
  <c r="K3364" i="2"/>
  <c r="L3364" i="2"/>
  <c r="D3365" i="2"/>
  <c r="I3365" i="2"/>
  <c r="K3365" i="2"/>
  <c r="L3365" i="2"/>
  <c r="D3366" i="2"/>
  <c r="I3366" i="2"/>
  <c r="K3366" i="2"/>
  <c r="L3366" i="2"/>
  <c r="D3367" i="2"/>
  <c r="I3367" i="2"/>
  <c r="K3367" i="2"/>
  <c r="L3367" i="2"/>
  <c r="D3368" i="2"/>
  <c r="I3368" i="2"/>
  <c r="K3368" i="2"/>
  <c r="L3368" i="2"/>
  <c r="D3369" i="2"/>
  <c r="I3369" i="2"/>
  <c r="K3369" i="2"/>
  <c r="L3369" i="2"/>
  <c r="D3370" i="2"/>
  <c r="I3370" i="2"/>
  <c r="K3370" i="2"/>
  <c r="L3370" i="2"/>
  <c r="D3371" i="2"/>
  <c r="I3371" i="2"/>
  <c r="K3371" i="2"/>
  <c r="L3371" i="2"/>
  <c r="D3372" i="2"/>
  <c r="I3372" i="2"/>
  <c r="K3372" i="2"/>
  <c r="L3372" i="2"/>
  <c r="D3373" i="2"/>
  <c r="I3373" i="2"/>
  <c r="K3373" i="2"/>
  <c r="L3373" i="2"/>
  <c r="D3374" i="2"/>
  <c r="I3374" i="2"/>
  <c r="K3374" i="2"/>
  <c r="L3374" i="2"/>
  <c r="D3375" i="2"/>
  <c r="I3375" i="2"/>
  <c r="K3375" i="2"/>
  <c r="L3375" i="2"/>
  <c r="D3376" i="2"/>
  <c r="I3376" i="2"/>
  <c r="K3376" i="2"/>
  <c r="L3376" i="2"/>
  <c r="D3377" i="2"/>
  <c r="I3377" i="2"/>
  <c r="K3377" i="2"/>
  <c r="L3377" i="2"/>
  <c r="D3378" i="2"/>
  <c r="I3378" i="2"/>
  <c r="K3378" i="2"/>
  <c r="L3378" i="2"/>
  <c r="D3379" i="2"/>
  <c r="I3379" i="2"/>
  <c r="K3379" i="2"/>
  <c r="L3379" i="2"/>
  <c r="D3380" i="2"/>
  <c r="I3380" i="2"/>
  <c r="K3380" i="2"/>
  <c r="L3380" i="2"/>
  <c r="D3381" i="2"/>
  <c r="I3381" i="2"/>
  <c r="K3381" i="2"/>
  <c r="L3381" i="2"/>
  <c r="D3382" i="2"/>
  <c r="I3382" i="2"/>
  <c r="K3382" i="2"/>
  <c r="L3382" i="2"/>
  <c r="D3383" i="2"/>
  <c r="I3383" i="2"/>
  <c r="K3383" i="2"/>
  <c r="L3383" i="2"/>
  <c r="D3384" i="2"/>
  <c r="I3384" i="2"/>
  <c r="K3384" i="2"/>
  <c r="L3384" i="2"/>
  <c r="D3385" i="2"/>
  <c r="I3385" i="2"/>
  <c r="K3385" i="2"/>
  <c r="L3385" i="2"/>
  <c r="D3386" i="2"/>
  <c r="I3386" i="2"/>
  <c r="K3386" i="2"/>
  <c r="L3386" i="2"/>
  <c r="D3387" i="2"/>
  <c r="I3387" i="2"/>
  <c r="K3387" i="2"/>
  <c r="L3387" i="2"/>
  <c r="D3388" i="2"/>
  <c r="I3388" i="2"/>
  <c r="K3388" i="2"/>
  <c r="L3388" i="2"/>
  <c r="D3389" i="2"/>
  <c r="I3389" i="2"/>
  <c r="K3389" i="2"/>
  <c r="L3389" i="2"/>
  <c r="D3390" i="2"/>
  <c r="I3390" i="2"/>
  <c r="K3390" i="2"/>
  <c r="L3390" i="2"/>
  <c r="D3391" i="2"/>
  <c r="I3391" i="2"/>
  <c r="K3391" i="2"/>
  <c r="L3391" i="2"/>
  <c r="D3392" i="2"/>
  <c r="I3392" i="2"/>
  <c r="K3392" i="2"/>
  <c r="L3392" i="2"/>
  <c r="D3393" i="2"/>
  <c r="I3393" i="2"/>
  <c r="K3393" i="2"/>
  <c r="L3393" i="2"/>
  <c r="D3394" i="2"/>
  <c r="I3394" i="2"/>
  <c r="K3394" i="2"/>
  <c r="L3394" i="2"/>
  <c r="D3395" i="2"/>
  <c r="I3395" i="2"/>
  <c r="K3395" i="2"/>
  <c r="L3395" i="2"/>
  <c r="D3396" i="2"/>
  <c r="I3396" i="2"/>
  <c r="K3396" i="2"/>
  <c r="L3396" i="2"/>
  <c r="D3397" i="2"/>
  <c r="I3397" i="2"/>
  <c r="K3397" i="2"/>
  <c r="L3397" i="2"/>
  <c r="D3398" i="2"/>
  <c r="I3398" i="2"/>
  <c r="K3398" i="2"/>
  <c r="L3398" i="2"/>
  <c r="D3399" i="2"/>
  <c r="I3399" i="2"/>
  <c r="K3399" i="2"/>
  <c r="L3399" i="2"/>
  <c r="D3400" i="2"/>
  <c r="I3400" i="2"/>
  <c r="K3400" i="2"/>
  <c r="L3400" i="2"/>
  <c r="D3401" i="2"/>
  <c r="I3401" i="2"/>
  <c r="K3401" i="2"/>
  <c r="L3401" i="2"/>
  <c r="D3402" i="2"/>
  <c r="I3402" i="2"/>
  <c r="K3402" i="2"/>
  <c r="L3402" i="2"/>
  <c r="D3403" i="2"/>
  <c r="I3403" i="2"/>
  <c r="K3403" i="2"/>
  <c r="L3403" i="2"/>
  <c r="D3404" i="2"/>
  <c r="I3404" i="2"/>
  <c r="K3404" i="2"/>
  <c r="L3404" i="2"/>
  <c r="D3405" i="2"/>
  <c r="I3405" i="2"/>
  <c r="K3405" i="2"/>
  <c r="L3405" i="2"/>
  <c r="D3406" i="2"/>
  <c r="I3406" i="2"/>
  <c r="K3406" i="2"/>
  <c r="L3406" i="2"/>
  <c r="D3407" i="2"/>
  <c r="I3407" i="2"/>
  <c r="K3407" i="2"/>
  <c r="L3407" i="2"/>
  <c r="D3408" i="2"/>
  <c r="I3408" i="2"/>
  <c r="K3408" i="2"/>
  <c r="L3408" i="2"/>
  <c r="D3409" i="2"/>
  <c r="I3409" i="2"/>
  <c r="K3409" i="2"/>
  <c r="L3409" i="2"/>
  <c r="D3410" i="2"/>
  <c r="I3410" i="2"/>
  <c r="K3410" i="2"/>
  <c r="L3410" i="2"/>
  <c r="D3411" i="2"/>
  <c r="I3411" i="2"/>
  <c r="K3411" i="2"/>
  <c r="L3411" i="2"/>
  <c r="D3412" i="2"/>
  <c r="I3412" i="2"/>
  <c r="K3412" i="2"/>
  <c r="L3412" i="2"/>
  <c r="D3413" i="2"/>
  <c r="I3413" i="2"/>
  <c r="K3413" i="2"/>
  <c r="L3413" i="2"/>
  <c r="D3414" i="2"/>
  <c r="I3414" i="2"/>
  <c r="K3414" i="2"/>
  <c r="L3414" i="2"/>
  <c r="D3415" i="2"/>
  <c r="I3415" i="2"/>
  <c r="K3415" i="2"/>
  <c r="L3415" i="2"/>
  <c r="D3416" i="2"/>
  <c r="I3416" i="2"/>
  <c r="K3416" i="2"/>
  <c r="L3416" i="2"/>
  <c r="D3417" i="2"/>
  <c r="I3417" i="2"/>
  <c r="K3417" i="2"/>
  <c r="L3417" i="2"/>
  <c r="D3418" i="2"/>
  <c r="I3418" i="2"/>
  <c r="K3418" i="2"/>
  <c r="L3418" i="2"/>
  <c r="D3419" i="2"/>
  <c r="I3419" i="2"/>
  <c r="K3419" i="2"/>
  <c r="L3419" i="2"/>
  <c r="D3420" i="2"/>
  <c r="I3420" i="2"/>
  <c r="K3420" i="2"/>
  <c r="L3420" i="2"/>
  <c r="D3421" i="2"/>
  <c r="I3421" i="2"/>
  <c r="K3421" i="2"/>
  <c r="L3421" i="2"/>
  <c r="D3422" i="2"/>
  <c r="I3422" i="2"/>
  <c r="K3422" i="2"/>
  <c r="L3422" i="2"/>
  <c r="D3423" i="2"/>
  <c r="I3423" i="2"/>
  <c r="K3423" i="2"/>
  <c r="L3423" i="2"/>
  <c r="D3424" i="2"/>
  <c r="I3424" i="2"/>
  <c r="K3424" i="2"/>
  <c r="L3424" i="2"/>
  <c r="D3425" i="2"/>
  <c r="I3425" i="2"/>
  <c r="K3425" i="2"/>
  <c r="L3425" i="2"/>
  <c r="D3426" i="2"/>
  <c r="I3426" i="2"/>
  <c r="K3426" i="2"/>
  <c r="L3426" i="2"/>
  <c r="D3427" i="2"/>
  <c r="I3427" i="2"/>
  <c r="K3427" i="2"/>
  <c r="L3427" i="2"/>
  <c r="D3428" i="2"/>
  <c r="I3428" i="2"/>
  <c r="K3428" i="2"/>
  <c r="L3428" i="2"/>
  <c r="D3429" i="2"/>
  <c r="I3429" i="2"/>
  <c r="K3429" i="2"/>
  <c r="L3429" i="2"/>
  <c r="D3430" i="2"/>
  <c r="I3430" i="2"/>
  <c r="K3430" i="2"/>
  <c r="L3430" i="2"/>
  <c r="D3431" i="2"/>
  <c r="I3431" i="2"/>
  <c r="K3431" i="2"/>
  <c r="L3431" i="2"/>
  <c r="D3432" i="2"/>
  <c r="I3432" i="2"/>
  <c r="K3432" i="2"/>
  <c r="L3432" i="2"/>
  <c r="D3433" i="2"/>
  <c r="I3433" i="2"/>
  <c r="K3433" i="2"/>
  <c r="L3433" i="2"/>
  <c r="D3434" i="2"/>
  <c r="I3434" i="2"/>
  <c r="K3434" i="2"/>
  <c r="L3434" i="2"/>
  <c r="D3435" i="2"/>
  <c r="I3435" i="2"/>
  <c r="K3435" i="2"/>
  <c r="L3435" i="2"/>
  <c r="D3436" i="2"/>
  <c r="I3436" i="2"/>
  <c r="K3436" i="2"/>
  <c r="L3436" i="2"/>
  <c r="D3437" i="2"/>
  <c r="I3437" i="2"/>
  <c r="K3437" i="2"/>
  <c r="L3437" i="2"/>
  <c r="D3438" i="2"/>
  <c r="I3438" i="2"/>
  <c r="K3438" i="2"/>
  <c r="L3438" i="2"/>
  <c r="D3439" i="2"/>
  <c r="I3439" i="2"/>
  <c r="K3439" i="2"/>
  <c r="L3439" i="2"/>
  <c r="D3440" i="2"/>
  <c r="I3440" i="2"/>
  <c r="K3440" i="2"/>
  <c r="L3440" i="2"/>
  <c r="D3441" i="2"/>
  <c r="I3441" i="2"/>
  <c r="K3441" i="2"/>
  <c r="L3441" i="2"/>
  <c r="D3442" i="2"/>
  <c r="I3442" i="2"/>
  <c r="K3442" i="2"/>
  <c r="L3442" i="2"/>
  <c r="D3443" i="2"/>
  <c r="I3443" i="2"/>
  <c r="K3443" i="2"/>
  <c r="L3443" i="2"/>
  <c r="D3444" i="2"/>
  <c r="I3444" i="2"/>
  <c r="K3444" i="2"/>
  <c r="L3444" i="2"/>
  <c r="D3445" i="2"/>
  <c r="I3445" i="2"/>
  <c r="K3445" i="2"/>
  <c r="L3445" i="2"/>
  <c r="D3446" i="2"/>
  <c r="I3446" i="2"/>
  <c r="K3446" i="2"/>
  <c r="L3446" i="2"/>
  <c r="D3447" i="2"/>
  <c r="I3447" i="2"/>
  <c r="K3447" i="2"/>
  <c r="L3447" i="2"/>
  <c r="D3448" i="2"/>
  <c r="I3448" i="2"/>
  <c r="K3448" i="2"/>
  <c r="L3448" i="2"/>
  <c r="D3449" i="2"/>
  <c r="I3449" i="2"/>
  <c r="K3449" i="2"/>
  <c r="L3449" i="2"/>
  <c r="D3450" i="2"/>
  <c r="I3450" i="2"/>
  <c r="K3450" i="2"/>
  <c r="L3450" i="2"/>
  <c r="D3451" i="2"/>
  <c r="I3451" i="2"/>
  <c r="K3451" i="2"/>
  <c r="L3451" i="2"/>
  <c r="D3452" i="2"/>
  <c r="I3452" i="2"/>
  <c r="K3452" i="2"/>
  <c r="L3452" i="2"/>
  <c r="D3453" i="2"/>
  <c r="I3453" i="2"/>
  <c r="K3453" i="2"/>
  <c r="L3453" i="2"/>
  <c r="D3454" i="2"/>
  <c r="I3454" i="2"/>
  <c r="K3454" i="2"/>
  <c r="L3454" i="2"/>
  <c r="D3455" i="2"/>
  <c r="I3455" i="2"/>
  <c r="K3455" i="2"/>
  <c r="L3455" i="2"/>
  <c r="D3456" i="2"/>
  <c r="I3456" i="2"/>
  <c r="K3456" i="2"/>
  <c r="L3456" i="2"/>
  <c r="D3457" i="2"/>
  <c r="I3457" i="2"/>
  <c r="K3457" i="2"/>
  <c r="L3457" i="2"/>
  <c r="D3458" i="2"/>
  <c r="I3458" i="2"/>
  <c r="K3458" i="2"/>
  <c r="L3458" i="2"/>
  <c r="D3459" i="2"/>
  <c r="I3459" i="2"/>
  <c r="K3459" i="2"/>
  <c r="L3459" i="2"/>
  <c r="D3460" i="2"/>
  <c r="I3460" i="2"/>
  <c r="K3460" i="2"/>
  <c r="L3460" i="2"/>
  <c r="D3461" i="2"/>
  <c r="I3461" i="2"/>
  <c r="K3461" i="2"/>
  <c r="L3461" i="2"/>
  <c r="D3462" i="2"/>
  <c r="I3462" i="2"/>
  <c r="K3462" i="2"/>
  <c r="L3462" i="2"/>
  <c r="D3463" i="2"/>
  <c r="I3463" i="2"/>
  <c r="K3463" i="2"/>
  <c r="L3463" i="2"/>
  <c r="D3464" i="2"/>
  <c r="I3464" i="2"/>
  <c r="K3464" i="2"/>
  <c r="L3464" i="2"/>
  <c r="D3465" i="2"/>
  <c r="I3465" i="2"/>
  <c r="K3465" i="2"/>
  <c r="L3465" i="2"/>
  <c r="D3466" i="2"/>
  <c r="I3466" i="2"/>
  <c r="K3466" i="2"/>
  <c r="L3466" i="2"/>
  <c r="D3467" i="2"/>
  <c r="I3467" i="2"/>
  <c r="K3467" i="2"/>
  <c r="L3467" i="2"/>
  <c r="D3468" i="2"/>
  <c r="I3468" i="2"/>
  <c r="K3468" i="2"/>
  <c r="L3468" i="2"/>
  <c r="D3469" i="2"/>
  <c r="I3469" i="2"/>
  <c r="K3469" i="2"/>
  <c r="L3469" i="2"/>
  <c r="D3470" i="2"/>
  <c r="I3470" i="2"/>
  <c r="K3470" i="2"/>
  <c r="L3470" i="2"/>
  <c r="D3471" i="2"/>
  <c r="I3471" i="2"/>
  <c r="K3471" i="2"/>
  <c r="L3471" i="2"/>
  <c r="D3472" i="2"/>
  <c r="I3472" i="2"/>
  <c r="K3472" i="2"/>
  <c r="L3472" i="2"/>
  <c r="D3473" i="2"/>
  <c r="I3473" i="2"/>
  <c r="K3473" i="2"/>
  <c r="L3473" i="2"/>
  <c r="D3474" i="2"/>
  <c r="I3474" i="2"/>
  <c r="K3474" i="2"/>
  <c r="L3474" i="2"/>
  <c r="D3475" i="2"/>
  <c r="I3475" i="2"/>
  <c r="K3475" i="2"/>
  <c r="L3475" i="2"/>
  <c r="D3476" i="2"/>
  <c r="I3476" i="2"/>
  <c r="K3476" i="2"/>
  <c r="L3476" i="2"/>
  <c r="D3477" i="2"/>
  <c r="I3477" i="2"/>
  <c r="K3477" i="2"/>
  <c r="L3477" i="2"/>
  <c r="D3478" i="2"/>
  <c r="I3478" i="2"/>
  <c r="K3478" i="2"/>
  <c r="L3478" i="2"/>
  <c r="D3479" i="2"/>
  <c r="I3479" i="2"/>
  <c r="K3479" i="2"/>
  <c r="L3479" i="2"/>
  <c r="D3480" i="2"/>
  <c r="I3480" i="2"/>
  <c r="K3480" i="2"/>
  <c r="L3480" i="2"/>
  <c r="D3481" i="2"/>
  <c r="I3481" i="2"/>
  <c r="K3481" i="2"/>
  <c r="L3481" i="2"/>
  <c r="D3482" i="2"/>
  <c r="I3482" i="2"/>
  <c r="K3482" i="2"/>
  <c r="L3482" i="2"/>
  <c r="D3483" i="2"/>
  <c r="I3483" i="2"/>
  <c r="K3483" i="2"/>
  <c r="L3483" i="2"/>
  <c r="D3484" i="2"/>
  <c r="I3484" i="2"/>
  <c r="K3484" i="2"/>
  <c r="L3484" i="2"/>
  <c r="D3485" i="2"/>
  <c r="I3485" i="2"/>
  <c r="K3485" i="2"/>
  <c r="L3485" i="2"/>
  <c r="D3486" i="2"/>
  <c r="I3486" i="2"/>
  <c r="K3486" i="2"/>
  <c r="L3486" i="2"/>
  <c r="D3487" i="2"/>
  <c r="I3487" i="2"/>
  <c r="K3487" i="2"/>
  <c r="L3487" i="2"/>
  <c r="D3488" i="2"/>
  <c r="I3488" i="2"/>
  <c r="K3488" i="2"/>
  <c r="L3488" i="2"/>
  <c r="D3489" i="2"/>
  <c r="I3489" i="2"/>
  <c r="K3489" i="2"/>
  <c r="L3489" i="2"/>
  <c r="D3490" i="2"/>
  <c r="I3490" i="2"/>
  <c r="K3490" i="2"/>
  <c r="L3490" i="2"/>
  <c r="D3491" i="2"/>
  <c r="I3491" i="2"/>
  <c r="K3491" i="2"/>
  <c r="L3491" i="2"/>
  <c r="D3492" i="2"/>
  <c r="I3492" i="2"/>
  <c r="K3492" i="2"/>
  <c r="L3492" i="2"/>
  <c r="D3493" i="2"/>
  <c r="I3493" i="2"/>
  <c r="K3493" i="2"/>
  <c r="L3493" i="2"/>
  <c r="D3494" i="2"/>
  <c r="I3494" i="2"/>
  <c r="K3494" i="2"/>
  <c r="L3494" i="2"/>
  <c r="D3495" i="2"/>
  <c r="I3495" i="2"/>
  <c r="K3495" i="2"/>
  <c r="L3495" i="2"/>
  <c r="D3496" i="2"/>
  <c r="I3496" i="2"/>
  <c r="K3496" i="2"/>
  <c r="L3496" i="2"/>
  <c r="D3497" i="2"/>
  <c r="I3497" i="2"/>
  <c r="K3497" i="2"/>
  <c r="L3497" i="2"/>
  <c r="D3498" i="2"/>
  <c r="I3498" i="2"/>
  <c r="K3498" i="2"/>
  <c r="L3498" i="2"/>
  <c r="D3499" i="2"/>
  <c r="I3499" i="2"/>
  <c r="K3499" i="2"/>
  <c r="L3499" i="2"/>
  <c r="D3500" i="2"/>
  <c r="I3500" i="2"/>
  <c r="K3500" i="2"/>
  <c r="L3500" i="2"/>
  <c r="D3501" i="2"/>
  <c r="I3501" i="2"/>
  <c r="K3501" i="2"/>
  <c r="L3501" i="2"/>
  <c r="D3502" i="2"/>
  <c r="I3502" i="2"/>
  <c r="K3502" i="2"/>
  <c r="L3502" i="2"/>
  <c r="D3503" i="2"/>
  <c r="I3503" i="2"/>
  <c r="K3503" i="2"/>
  <c r="L3503" i="2"/>
  <c r="D3504" i="2"/>
  <c r="I3504" i="2"/>
  <c r="K3504" i="2"/>
  <c r="L3504" i="2"/>
  <c r="D3505" i="2"/>
  <c r="I3505" i="2"/>
  <c r="K3505" i="2"/>
  <c r="L3505" i="2"/>
  <c r="D3506" i="2"/>
  <c r="I3506" i="2"/>
  <c r="K3506" i="2"/>
  <c r="L3506" i="2"/>
  <c r="D3507" i="2"/>
  <c r="I3507" i="2"/>
  <c r="K3507" i="2"/>
  <c r="L3507" i="2"/>
  <c r="D3508" i="2"/>
  <c r="I3508" i="2"/>
  <c r="K3508" i="2"/>
  <c r="L3508" i="2"/>
  <c r="D3509" i="2"/>
  <c r="I3509" i="2"/>
  <c r="K3509" i="2"/>
  <c r="L3509" i="2"/>
  <c r="D3510" i="2"/>
  <c r="I3510" i="2"/>
  <c r="K3510" i="2"/>
  <c r="L3510" i="2"/>
  <c r="D3511" i="2"/>
  <c r="I3511" i="2"/>
  <c r="K3511" i="2"/>
  <c r="L3511" i="2"/>
  <c r="D3512" i="2"/>
  <c r="I3512" i="2"/>
  <c r="K3512" i="2"/>
  <c r="L3512" i="2"/>
  <c r="D3513" i="2"/>
  <c r="I3513" i="2"/>
  <c r="K3513" i="2"/>
  <c r="L3513" i="2"/>
  <c r="D3514" i="2"/>
  <c r="I3514" i="2"/>
  <c r="K3514" i="2"/>
  <c r="L3514" i="2"/>
  <c r="D3515" i="2"/>
  <c r="I3515" i="2"/>
  <c r="K3515" i="2"/>
  <c r="L3515" i="2"/>
  <c r="D3516" i="2"/>
  <c r="I3516" i="2"/>
  <c r="K3516" i="2"/>
  <c r="L3516" i="2"/>
  <c r="D3517" i="2"/>
  <c r="I3517" i="2"/>
  <c r="K3517" i="2"/>
  <c r="L3517" i="2"/>
  <c r="D3518" i="2"/>
  <c r="I3518" i="2"/>
  <c r="K3518" i="2"/>
  <c r="L3518" i="2"/>
  <c r="D3519" i="2"/>
  <c r="I3519" i="2"/>
  <c r="K3519" i="2"/>
  <c r="L3519" i="2"/>
  <c r="D3520" i="2"/>
  <c r="I3520" i="2"/>
  <c r="K3520" i="2"/>
  <c r="L3520" i="2"/>
  <c r="D3521" i="2"/>
  <c r="I3521" i="2"/>
  <c r="K3521" i="2"/>
  <c r="L3521" i="2"/>
  <c r="D3522" i="2"/>
  <c r="I3522" i="2"/>
  <c r="K3522" i="2"/>
  <c r="L3522" i="2"/>
  <c r="D3523" i="2"/>
  <c r="I3523" i="2"/>
  <c r="K3523" i="2"/>
  <c r="L3523" i="2"/>
  <c r="D3524" i="2"/>
  <c r="I3524" i="2"/>
  <c r="K3524" i="2"/>
  <c r="L3524" i="2"/>
  <c r="D3525" i="2"/>
  <c r="I3525" i="2"/>
  <c r="K3525" i="2"/>
  <c r="L3525" i="2"/>
  <c r="D3526" i="2"/>
  <c r="I3526" i="2"/>
  <c r="K3526" i="2"/>
  <c r="L3526" i="2"/>
  <c r="D3527" i="2"/>
  <c r="I3527" i="2"/>
  <c r="K3527" i="2"/>
  <c r="L3527" i="2"/>
  <c r="D3528" i="2"/>
  <c r="I3528" i="2"/>
  <c r="K3528" i="2"/>
  <c r="L3528" i="2"/>
  <c r="D3529" i="2"/>
  <c r="I3529" i="2"/>
  <c r="K3529" i="2"/>
  <c r="L3529" i="2"/>
  <c r="D3530" i="2"/>
  <c r="I3530" i="2"/>
  <c r="K3530" i="2"/>
  <c r="L3530" i="2"/>
  <c r="D3531" i="2"/>
  <c r="I3531" i="2"/>
  <c r="K3531" i="2"/>
  <c r="L3531" i="2"/>
  <c r="D3532" i="2"/>
  <c r="I3532" i="2"/>
  <c r="K3532" i="2"/>
  <c r="L3532" i="2"/>
  <c r="D3533" i="2"/>
  <c r="I3533" i="2"/>
  <c r="K3533" i="2"/>
  <c r="L3533" i="2"/>
  <c r="D3534" i="2"/>
  <c r="I3534" i="2"/>
  <c r="K3534" i="2"/>
  <c r="L3534" i="2"/>
  <c r="D3535" i="2"/>
  <c r="I3535" i="2"/>
  <c r="K3535" i="2"/>
  <c r="L3535" i="2"/>
  <c r="D3536" i="2"/>
  <c r="I3536" i="2"/>
  <c r="K3536" i="2"/>
  <c r="L3536" i="2"/>
  <c r="D3537" i="2"/>
  <c r="I3537" i="2"/>
  <c r="K3537" i="2"/>
  <c r="L3537" i="2"/>
  <c r="D3538" i="2"/>
  <c r="I3538" i="2"/>
  <c r="K3538" i="2"/>
  <c r="L3538" i="2"/>
  <c r="D3539" i="2"/>
  <c r="I3539" i="2"/>
  <c r="K3539" i="2"/>
  <c r="L3539" i="2"/>
  <c r="D3540" i="2"/>
  <c r="I3540" i="2"/>
  <c r="K3540" i="2"/>
  <c r="L3540" i="2"/>
  <c r="D3541" i="2"/>
  <c r="I3541" i="2"/>
  <c r="K3541" i="2"/>
  <c r="L3541" i="2"/>
  <c r="D3542" i="2"/>
  <c r="I3542" i="2"/>
  <c r="K3542" i="2"/>
  <c r="L3542" i="2"/>
  <c r="D3543" i="2"/>
  <c r="I3543" i="2"/>
  <c r="K3543" i="2"/>
  <c r="L3543" i="2"/>
  <c r="D3544" i="2"/>
  <c r="I3544" i="2"/>
  <c r="K3544" i="2"/>
  <c r="L3544" i="2"/>
  <c r="D3545" i="2"/>
  <c r="I3545" i="2"/>
  <c r="K3545" i="2"/>
  <c r="L3545" i="2"/>
  <c r="D3546" i="2"/>
  <c r="I3546" i="2"/>
  <c r="K3546" i="2"/>
  <c r="L3546" i="2"/>
  <c r="D3547" i="2"/>
  <c r="I3547" i="2"/>
  <c r="K3547" i="2"/>
  <c r="L3547" i="2"/>
  <c r="D3548" i="2"/>
  <c r="I3548" i="2"/>
  <c r="K3548" i="2"/>
  <c r="L3548" i="2"/>
  <c r="D3549" i="2"/>
  <c r="I3549" i="2"/>
  <c r="K3549" i="2"/>
  <c r="L3549" i="2"/>
  <c r="D3550" i="2"/>
  <c r="I3550" i="2"/>
  <c r="K3550" i="2"/>
  <c r="L3550" i="2"/>
  <c r="D3551" i="2"/>
  <c r="I3551" i="2"/>
  <c r="K3551" i="2"/>
  <c r="L3551" i="2"/>
  <c r="D3552" i="2"/>
  <c r="I3552" i="2"/>
  <c r="K3552" i="2"/>
  <c r="L3552" i="2"/>
  <c r="D3553" i="2"/>
  <c r="I3553" i="2"/>
  <c r="K3553" i="2"/>
  <c r="L3553" i="2"/>
  <c r="D3554" i="2"/>
  <c r="I3554" i="2"/>
  <c r="K3554" i="2"/>
  <c r="L3554" i="2"/>
  <c r="D3555" i="2"/>
  <c r="I3555" i="2"/>
  <c r="K3555" i="2"/>
  <c r="L3555" i="2"/>
  <c r="D3556" i="2"/>
  <c r="I3556" i="2"/>
  <c r="K3556" i="2"/>
  <c r="L3556" i="2"/>
  <c r="D3557" i="2"/>
  <c r="I3557" i="2"/>
  <c r="K3557" i="2"/>
  <c r="L3557" i="2"/>
  <c r="D3558" i="2"/>
  <c r="I3558" i="2"/>
  <c r="K3558" i="2"/>
  <c r="L3558" i="2"/>
  <c r="D3559" i="2"/>
  <c r="I3559" i="2"/>
  <c r="K3559" i="2"/>
  <c r="L3559" i="2"/>
  <c r="D3560" i="2"/>
  <c r="I3560" i="2"/>
  <c r="K3560" i="2"/>
  <c r="L3560" i="2"/>
  <c r="D3561" i="2"/>
  <c r="I3561" i="2"/>
  <c r="K3561" i="2"/>
  <c r="L3561" i="2"/>
  <c r="D3562" i="2"/>
  <c r="I3562" i="2"/>
  <c r="K3562" i="2"/>
  <c r="L3562" i="2"/>
  <c r="D3563" i="2"/>
  <c r="I3563" i="2"/>
  <c r="K3563" i="2"/>
  <c r="L3563" i="2"/>
  <c r="D3564" i="2"/>
  <c r="I3564" i="2"/>
  <c r="K3564" i="2"/>
  <c r="L3564" i="2"/>
  <c r="D3565" i="2"/>
  <c r="I3565" i="2"/>
  <c r="K3565" i="2"/>
  <c r="L3565" i="2"/>
  <c r="D3566" i="2"/>
  <c r="I3566" i="2"/>
  <c r="K3566" i="2"/>
  <c r="L3566" i="2"/>
  <c r="D3567" i="2"/>
  <c r="I3567" i="2"/>
  <c r="K3567" i="2"/>
  <c r="L3567" i="2"/>
  <c r="D3568" i="2"/>
  <c r="I3568" i="2"/>
  <c r="K3568" i="2"/>
  <c r="L3568" i="2"/>
  <c r="D3569" i="2"/>
  <c r="I3569" i="2"/>
  <c r="K3569" i="2"/>
  <c r="L3569" i="2"/>
  <c r="D3570" i="2"/>
  <c r="I3570" i="2"/>
  <c r="K3570" i="2"/>
  <c r="L3570" i="2"/>
  <c r="D3571" i="2"/>
  <c r="I3571" i="2"/>
  <c r="K3571" i="2"/>
  <c r="L3571" i="2"/>
  <c r="D3572" i="2"/>
  <c r="I3572" i="2"/>
  <c r="K3572" i="2"/>
  <c r="L3572" i="2"/>
  <c r="D3573" i="2"/>
  <c r="I3573" i="2"/>
  <c r="K3573" i="2"/>
  <c r="L3573" i="2"/>
  <c r="D3574" i="2"/>
  <c r="I3574" i="2"/>
  <c r="K3574" i="2"/>
  <c r="L3574" i="2"/>
  <c r="D3575" i="2"/>
  <c r="I3575" i="2"/>
  <c r="K3575" i="2"/>
  <c r="L3575" i="2"/>
  <c r="D3576" i="2"/>
  <c r="I3576" i="2"/>
  <c r="K3576" i="2"/>
  <c r="L3576" i="2"/>
  <c r="D3577" i="2"/>
  <c r="I3577" i="2"/>
  <c r="K3577" i="2"/>
  <c r="L3577" i="2"/>
  <c r="D3578" i="2"/>
  <c r="I3578" i="2"/>
  <c r="K3578" i="2"/>
  <c r="L3578" i="2"/>
  <c r="D3579" i="2"/>
  <c r="I3579" i="2"/>
  <c r="K3579" i="2"/>
  <c r="L3579" i="2"/>
  <c r="D3580" i="2"/>
  <c r="I3580" i="2"/>
  <c r="K3580" i="2"/>
  <c r="L3580" i="2"/>
  <c r="D3581" i="2"/>
  <c r="I3581" i="2"/>
  <c r="K3581" i="2"/>
  <c r="L3581" i="2"/>
  <c r="D3582" i="2"/>
  <c r="I3582" i="2"/>
  <c r="K3582" i="2"/>
  <c r="L3582" i="2"/>
  <c r="D3583" i="2"/>
  <c r="I3583" i="2"/>
  <c r="K3583" i="2"/>
  <c r="L3583" i="2"/>
  <c r="D3584" i="2"/>
  <c r="I3584" i="2"/>
  <c r="K3584" i="2"/>
  <c r="L3584" i="2"/>
  <c r="D3585" i="2"/>
  <c r="I3585" i="2"/>
  <c r="K3585" i="2"/>
  <c r="L3585" i="2"/>
  <c r="D3586" i="2"/>
  <c r="I3586" i="2"/>
  <c r="K3586" i="2"/>
  <c r="L3586" i="2"/>
  <c r="D3587" i="2"/>
  <c r="I3587" i="2"/>
  <c r="K3587" i="2"/>
  <c r="L3587" i="2"/>
  <c r="D3588" i="2"/>
  <c r="I3588" i="2"/>
  <c r="K3588" i="2"/>
  <c r="L3588" i="2"/>
  <c r="D3589" i="2"/>
  <c r="I3589" i="2"/>
  <c r="K3589" i="2"/>
  <c r="L3589" i="2"/>
  <c r="D3590" i="2"/>
  <c r="I3590" i="2"/>
  <c r="K3590" i="2"/>
  <c r="L3590" i="2"/>
  <c r="D3591" i="2"/>
  <c r="I3591" i="2"/>
  <c r="K3591" i="2"/>
  <c r="L3591" i="2"/>
  <c r="D3592" i="2"/>
  <c r="I3592" i="2"/>
  <c r="K3592" i="2"/>
  <c r="L3592" i="2"/>
  <c r="D3593" i="2"/>
  <c r="I3593" i="2"/>
  <c r="K3593" i="2"/>
  <c r="L3593" i="2"/>
  <c r="D3594" i="2"/>
  <c r="I3594" i="2"/>
  <c r="K3594" i="2"/>
  <c r="L3594" i="2"/>
  <c r="D3595" i="2"/>
  <c r="I3595" i="2"/>
  <c r="K3595" i="2"/>
  <c r="L3595" i="2"/>
  <c r="D3596" i="2"/>
  <c r="I3596" i="2"/>
  <c r="K3596" i="2"/>
  <c r="L3596" i="2"/>
  <c r="D3597" i="2"/>
  <c r="I3597" i="2"/>
  <c r="K3597" i="2"/>
  <c r="L3597" i="2"/>
  <c r="D3598" i="2"/>
  <c r="I3598" i="2"/>
  <c r="K3598" i="2"/>
  <c r="L3598" i="2"/>
  <c r="D3599" i="2"/>
  <c r="I3599" i="2"/>
  <c r="K3599" i="2"/>
  <c r="L3599" i="2"/>
  <c r="D3600" i="2"/>
  <c r="I3600" i="2"/>
  <c r="K3600" i="2"/>
  <c r="L3600" i="2"/>
  <c r="D3601" i="2"/>
  <c r="I3601" i="2"/>
  <c r="K3601" i="2"/>
  <c r="L3601" i="2"/>
  <c r="D3602" i="2"/>
  <c r="I3602" i="2"/>
  <c r="K3602" i="2"/>
  <c r="L3602" i="2"/>
  <c r="D3603" i="2"/>
  <c r="I3603" i="2"/>
  <c r="K3603" i="2"/>
  <c r="L3603" i="2"/>
  <c r="D3604" i="2"/>
  <c r="I3604" i="2"/>
  <c r="K3604" i="2"/>
  <c r="L3604" i="2"/>
  <c r="D3605" i="2"/>
  <c r="I3605" i="2"/>
  <c r="K3605" i="2"/>
  <c r="L3605" i="2"/>
  <c r="D3606" i="2"/>
  <c r="I3606" i="2"/>
  <c r="K3606" i="2"/>
  <c r="L3606" i="2"/>
  <c r="D3607" i="2"/>
  <c r="I3607" i="2"/>
  <c r="K3607" i="2"/>
  <c r="L3607" i="2"/>
  <c r="D3608" i="2"/>
  <c r="I3608" i="2"/>
  <c r="K3608" i="2"/>
  <c r="L3608" i="2"/>
  <c r="D3609" i="2"/>
  <c r="I3609" i="2"/>
  <c r="K3609" i="2"/>
  <c r="L3609" i="2"/>
  <c r="D3610" i="2"/>
  <c r="I3610" i="2"/>
  <c r="K3610" i="2"/>
  <c r="L3610" i="2"/>
  <c r="D3611" i="2"/>
  <c r="I3611" i="2"/>
  <c r="K3611" i="2"/>
  <c r="L3611" i="2"/>
  <c r="D3612" i="2"/>
  <c r="I3612" i="2"/>
  <c r="K3612" i="2"/>
  <c r="L3612" i="2"/>
  <c r="D3613" i="2"/>
  <c r="I3613" i="2"/>
  <c r="K3613" i="2"/>
  <c r="L3613" i="2"/>
  <c r="D3614" i="2"/>
  <c r="I3614" i="2"/>
  <c r="K3614" i="2"/>
  <c r="L3614" i="2"/>
  <c r="D3615" i="2"/>
  <c r="I3615" i="2"/>
  <c r="K3615" i="2"/>
  <c r="L3615" i="2"/>
  <c r="D3616" i="2"/>
  <c r="I3616" i="2"/>
  <c r="K3616" i="2"/>
  <c r="L3616" i="2"/>
  <c r="D3617" i="2"/>
  <c r="I3617" i="2"/>
  <c r="K3617" i="2"/>
  <c r="L3617" i="2"/>
  <c r="D3618" i="2"/>
  <c r="I3618" i="2"/>
  <c r="K3618" i="2"/>
  <c r="L3618" i="2"/>
  <c r="D3619" i="2"/>
  <c r="I3619" i="2"/>
  <c r="K3619" i="2"/>
  <c r="L3619" i="2"/>
  <c r="D3620" i="2"/>
  <c r="I3620" i="2"/>
  <c r="K3620" i="2"/>
  <c r="L3620" i="2"/>
  <c r="D3621" i="2"/>
  <c r="I3621" i="2"/>
  <c r="K3621" i="2"/>
  <c r="L3621" i="2"/>
  <c r="D3622" i="2"/>
  <c r="I3622" i="2"/>
  <c r="K3622" i="2"/>
  <c r="L3622" i="2"/>
  <c r="D3623" i="2"/>
  <c r="I3623" i="2"/>
  <c r="K3623" i="2"/>
  <c r="L3623" i="2"/>
  <c r="D3624" i="2"/>
  <c r="I3624" i="2"/>
  <c r="K3624" i="2"/>
  <c r="L3624" i="2"/>
  <c r="D3625" i="2"/>
  <c r="I3625" i="2"/>
  <c r="K3625" i="2"/>
  <c r="L3625" i="2"/>
  <c r="D3626" i="2"/>
  <c r="I3626" i="2"/>
  <c r="K3626" i="2"/>
  <c r="L3626" i="2"/>
  <c r="D3627" i="2"/>
  <c r="I3627" i="2"/>
  <c r="K3627" i="2"/>
  <c r="L3627" i="2"/>
  <c r="D3628" i="2"/>
  <c r="I3628" i="2"/>
  <c r="K3628" i="2"/>
  <c r="L3628" i="2"/>
  <c r="D3629" i="2"/>
  <c r="I3629" i="2"/>
  <c r="K3629" i="2"/>
  <c r="L3629" i="2"/>
  <c r="D3630" i="2"/>
  <c r="I3630" i="2"/>
  <c r="K3630" i="2"/>
  <c r="L3630" i="2"/>
  <c r="D3631" i="2"/>
  <c r="I3631" i="2"/>
  <c r="K3631" i="2"/>
  <c r="L3631" i="2"/>
  <c r="D3632" i="2"/>
  <c r="I3632" i="2"/>
  <c r="K3632" i="2"/>
  <c r="L3632" i="2"/>
  <c r="D3633" i="2"/>
  <c r="I3633" i="2"/>
  <c r="K3633" i="2"/>
  <c r="L3633" i="2"/>
  <c r="D3634" i="2"/>
  <c r="I3634" i="2"/>
  <c r="K3634" i="2"/>
  <c r="L3634" i="2"/>
  <c r="D3635" i="2"/>
  <c r="I3635" i="2"/>
  <c r="K3635" i="2"/>
  <c r="L3635" i="2"/>
  <c r="D3636" i="2"/>
  <c r="I3636" i="2"/>
  <c r="K3636" i="2"/>
  <c r="L3636" i="2"/>
  <c r="D3637" i="2"/>
  <c r="I3637" i="2"/>
  <c r="K3637" i="2"/>
  <c r="L3637" i="2"/>
  <c r="D3638" i="2"/>
  <c r="I3638" i="2"/>
  <c r="K3638" i="2"/>
  <c r="L3638" i="2"/>
  <c r="D3639" i="2"/>
  <c r="I3639" i="2"/>
  <c r="K3639" i="2"/>
  <c r="L3639" i="2"/>
  <c r="D3640" i="2"/>
  <c r="I3640" i="2"/>
  <c r="K3640" i="2"/>
  <c r="L3640" i="2"/>
  <c r="D3641" i="2"/>
  <c r="I3641" i="2"/>
  <c r="K3641" i="2"/>
  <c r="L3641" i="2"/>
  <c r="D3642" i="2"/>
  <c r="I3642" i="2"/>
  <c r="K3642" i="2"/>
  <c r="L3642" i="2"/>
  <c r="D3643" i="2"/>
  <c r="I3643" i="2"/>
  <c r="K3643" i="2"/>
  <c r="L3643" i="2"/>
  <c r="D3644" i="2"/>
  <c r="I3644" i="2"/>
  <c r="K3644" i="2"/>
  <c r="L3644" i="2"/>
  <c r="D3645" i="2"/>
  <c r="I3645" i="2"/>
  <c r="K3645" i="2"/>
  <c r="L3645" i="2"/>
  <c r="D3646" i="2"/>
  <c r="I3646" i="2"/>
  <c r="K3646" i="2"/>
  <c r="L3646" i="2"/>
  <c r="D3647" i="2"/>
  <c r="I3647" i="2"/>
  <c r="K3647" i="2"/>
  <c r="L3647" i="2"/>
  <c r="D3648" i="2"/>
  <c r="I3648" i="2"/>
  <c r="K3648" i="2"/>
  <c r="L3648" i="2"/>
  <c r="D3649" i="2"/>
  <c r="I3649" i="2"/>
  <c r="K3649" i="2"/>
  <c r="L3649" i="2"/>
  <c r="D3650" i="2"/>
  <c r="I3650" i="2"/>
  <c r="K3650" i="2"/>
  <c r="L3650" i="2"/>
  <c r="D3651" i="2"/>
  <c r="I3651" i="2"/>
  <c r="K3651" i="2"/>
  <c r="L3651" i="2"/>
  <c r="D3652" i="2"/>
  <c r="I3652" i="2"/>
  <c r="K3652" i="2"/>
  <c r="L3652" i="2"/>
  <c r="D3653" i="2"/>
  <c r="I3653" i="2"/>
  <c r="K3653" i="2"/>
  <c r="L3653" i="2"/>
  <c r="D3654" i="2"/>
  <c r="I3654" i="2"/>
  <c r="K3654" i="2"/>
  <c r="L3654" i="2"/>
  <c r="D3655" i="2"/>
  <c r="I3655" i="2"/>
  <c r="K3655" i="2"/>
  <c r="L3655" i="2"/>
  <c r="D3656" i="2"/>
  <c r="I3656" i="2"/>
  <c r="K3656" i="2"/>
  <c r="L3656" i="2"/>
  <c r="D3657" i="2"/>
  <c r="I3657" i="2"/>
  <c r="K3657" i="2"/>
  <c r="L3657" i="2"/>
  <c r="D3658" i="2"/>
  <c r="I3658" i="2"/>
  <c r="K3658" i="2"/>
  <c r="L3658" i="2"/>
  <c r="D3659" i="2"/>
  <c r="I3659" i="2"/>
  <c r="K3659" i="2"/>
  <c r="L3659" i="2"/>
  <c r="D3660" i="2"/>
  <c r="I3660" i="2"/>
  <c r="K3660" i="2"/>
  <c r="L3660" i="2"/>
  <c r="D3661" i="2"/>
  <c r="I3661" i="2"/>
  <c r="K3661" i="2"/>
  <c r="L3661" i="2"/>
  <c r="D3662" i="2"/>
  <c r="I3662" i="2"/>
  <c r="K3662" i="2"/>
  <c r="L3662" i="2"/>
  <c r="D3663" i="2"/>
  <c r="I3663" i="2"/>
  <c r="K3663" i="2"/>
  <c r="L3663" i="2"/>
  <c r="D3664" i="2"/>
  <c r="I3664" i="2"/>
  <c r="K3664" i="2"/>
  <c r="L3664" i="2"/>
  <c r="D3665" i="2"/>
  <c r="I3665" i="2"/>
  <c r="K3665" i="2"/>
  <c r="L3665" i="2"/>
  <c r="D3666" i="2"/>
  <c r="I3666" i="2"/>
  <c r="K3666" i="2"/>
  <c r="L3666" i="2"/>
  <c r="D3667" i="2"/>
  <c r="I3667" i="2"/>
  <c r="K3667" i="2"/>
  <c r="L3667" i="2"/>
  <c r="D3668" i="2"/>
  <c r="I3668" i="2"/>
  <c r="K3668" i="2"/>
  <c r="L3668" i="2"/>
  <c r="D3669" i="2"/>
  <c r="I3669" i="2"/>
  <c r="K3669" i="2"/>
  <c r="L3669" i="2"/>
  <c r="D3670" i="2"/>
  <c r="I3670" i="2"/>
  <c r="K3670" i="2"/>
  <c r="L3670" i="2"/>
  <c r="D3671" i="2"/>
  <c r="I3671" i="2"/>
  <c r="K3671" i="2"/>
  <c r="L3671" i="2"/>
  <c r="D3672" i="2"/>
  <c r="I3672" i="2"/>
  <c r="K3672" i="2"/>
  <c r="L3672" i="2"/>
  <c r="D3673" i="2"/>
  <c r="I3673" i="2"/>
  <c r="K3673" i="2"/>
  <c r="L3673" i="2"/>
  <c r="D3674" i="2"/>
  <c r="I3674" i="2"/>
  <c r="K3674" i="2"/>
  <c r="L3674" i="2"/>
  <c r="D3675" i="2"/>
  <c r="I3675" i="2"/>
  <c r="K3675" i="2"/>
  <c r="L3675" i="2"/>
  <c r="D3676" i="2"/>
  <c r="I3676" i="2"/>
  <c r="K3676" i="2"/>
  <c r="L3676" i="2"/>
  <c r="D3677" i="2"/>
  <c r="I3677" i="2"/>
  <c r="K3677" i="2"/>
  <c r="L3677" i="2"/>
  <c r="D3678" i="2"/>
  <c r="I3678" i="2"/>
  <c r="K3678" i="2"/>
  <c r="L3678" i="2"/>
  <c r="D3679" i="2"/>
  <c r="I3679" i="2"/>
  <c r="K3679" i="2"/>
  <c r="L3679" i="2"/>
  <c r="D3680" i="2"/>
  <c r="I3680" i="2"/>
  <c r="K3680" i="2"/>
  <c r="L3680" i="2"/>
  <c r="D3681" i="2"/>
  <c r="I3681" i="2"/>
  <c r="K3681" i="2"/>
  <c r="L3681" i="2"/>
  <c r="D3682" i="2"/>
  <c r="I3682" i="2"/>
  <c r="K3682" i="2"/>
  <c r="L3682" i="2"/>
  <c r="D3683" i="2"/>
  <c r="I3683" i="2"/>
  <c r="K3683" i="2"/>
  <c r="L3683" i="2"/>
  <c r="D3684" i="2"/>
  <c r="I3684" i="2"/>
  <c r="K3684" i="2"/>
  <c r="L3684" i="2"/>
  <c r="D3685" i="2"/>
  <c r="I3685" i="2"/>
  <c r="K3685" i="2"/>
  <c r="L3685" i="2"/>
  <c r="D3686" i="2"/>
  <c r="I3686" i="2"/>
  <c r="K3686" i="2"/>
  <c r="L3686" i="2"/>
  <c r="D3687" i="2"/>
  <c r="I3687" i="2"/>
  <c r="K3687" i="2"/>
  <c r="L3687" i="2"/>
  <c r="D3688" i="2"/>
  <c r="I3688" i="2"/>
  <c r="K3688" i="2"/>
  <c r="L3688" i="2"/>
  <c r="D3689" i="2"/>
  <c r="I3689" i="2"/>
  <c r="K3689" i="2"/>
  <c r="L3689" i="2"/>
  <c r="D3690" i="2"/>
  <c r="I3690" i="2"/>
  <c r="K3690" i="2"/>
  <c r="L3690" i="2"/>
  <c r="D3691" i="2"/>
  <c r="I3691" i="2"/>
  <c r="K3691" i="2"/>
  <c r="L3691" i="2"/>
  <c r="D3692" i="2"/>
  <c r="I3692" i="2"/>
  <c r="K3692" i="2"/>
  <c r="L3692" i="2"/>
  <c r="D3693" i="2"/>
  <c r="I3693" i="2"/>
  <c r="K3693" i="2"/>
  <c r="L3693" i="2"/>
  <c r="D3694" i="2"/>
  <c r="I3694" i="2"/>
  <c r="K3694" i="2"/>
  <c r="L3694" i="2"/>
  <c r="D3695" i="2"/>
  <c r="I3695" i="2"/>
  <c r="K3695" i="2"/>
  <c r="L3695" i="2"/>
  <c r="D3696" i="2"/>
  <c r="I3696" i="2"/>
  <c r="K3696" i="2"/>
  <c r="L3696" i="2"/>
  <c r="D3697" i="2"/>
  <c r="I3697" i="2"/>
  <c r="K3697" i="2"/>
  <c r="L3697" i="2"/>
  <c r="D3698" i="2"/>
  <c r="I3698" i="2"/>
  <c r="K3698" i="2"/>
  <c r="L3698" i="2"/>
  <c r="D3699" i="2"/>
  <c r="I3699" i="2"/>
  <c r="K3699" i="2"/>
  <c r="L3699" i="2"/>
  <c r="D3700" i="2"/>
  <c r="I3700" i="2"/>
  <c r="K3700" i="2"/>
  <c r="L3700" i="2"/>
  <c r="D3701" i="2"/>
  <c r="I3701" i="2"/>
  <c r="K3701" i="2"/>
  <c r="L3701" i="2"/>
  <c r="D3702" i="2"/>
  <c r="I3702" i="2"/>
  <c r="K3702" i="2"/>
  <c r="L3702" i="2"/>
  <c r="D3703" i="2"/>
  <c r="I3703" i="2"/>
  <c r="K3703" i="2"/>
  <c r="L3703" i="2"/>
  <c r="D3704" i="2"/>
  <c r="I3704" i="2"/>
  <c r="K3704" i="2"/>
  <c r="L3704" i="2"/>
  <c r="D3705" i="2"/>
  <c r="I3705" i="2"/>
  <c r="K3705" i="2"/>
  <c r="L3705" i="2"/>
  <c r="D3706" i="2"/>
  <c r="I3706" i="2"/>
  <c r="K3706" i="2"/>
  <c r="L3706" i="2"/>
  <c r="D3707" i="2"/>
  <c r="I3707" i="2"/>
  <c r="K3707" i="2"/>
  <c r="L3707" i="2"/>
  <c r="D3708" i="2"/>
  <c r="I3708" i="2"/>
  <c r="K3708" i="2"/>
  <c r="L3708" i="2"/>
  <c r="D3709" i="2"/>
  <c r="I3709" i="2"/>
  <c r="K3709" i="2"/>
  <c r="L3709" i="2"/>
  <c r="D3710" i="2"/>
  <c r="I3710" i="2"/>
  <c r="K3710" i="2"/>
  <c r="L3710" i="2"/>
  <c r="D3711" i="2"/>
  <c r="I3711" i="2"/>
  <c r="K3711" i="2"/>
  <c r="L3711" i="2"/>
  <c r="D3712" i="2"/>
  <c r="I3712" i="2"/>
  <c r="K3712" i="2"/>
  <c r="L3712" i="2"/>
  <c r="D3713" i="2"/>
  <c r="I3713" i="2"/>
  <c r="K3713" i="2"/>
  <c r="L3713" i="2"/>
  <c r="D3714" i="2"/>
  <c r="I3714" i="2"/>
  <c r="K3714" i="2"/>
  <c r="L3714" i="2"/>
  <c r="D3715" i="2"/>
  <c r="I3715" i="2"/>
  <c r="K3715" i="2"/>
  <c r="L3715" i="2"/>
  <c r="D3716" i="2"/>
  <c r="I3716" i="2"/>
  <c r="K3716" i="2"/>
  <c r="L3716" i="2"/>
  <c r="D3717" i="2"/>
  <c r="I3717" i="2"/>
  <c r="K3717" i="2"/>
  <c r="L3717" i="2"/>
  <c r="D3718" i="2"/>
  <c r="I3718" i="2"/>
  <c r="K3718" i="2"/>
  <c r="L3718" i="2"/>
  <c r="D3719" i="2"/>
  <c r="I3719" i="2"/>
  <c r="K3719" i="2"/>
  <c r="L3719" i="2"/>
  <c r="D3720" i="2"/>
  <c r="I3720" i="2"/>
  <c r="K3720" i="2"/>
  <c r="L3720" i="2"/>
  <c r="D3721" i="2"/>
  <c r="I3721" i="2"/>
  <c r="K3721" i="2"/>
  <c r="L3721" i="2"/>
  <c r="D3722" i="2"/>
  <c r="I3722" i="2"/>
  <c r="K3722" i="2"/>
  <c r="L3722" i="2"/>
  <c r="D3723" i="2"/>
  <c r="I3723" i="2"/>
  <c r="K3723" i="2"/>
  <c r="L3723" i="2"/>
  <c r="D3724" i="2"/>
  <c r="I3724" i="2"/>
  <c r="K3724" i="2"/>
  <c r="L3724" i="2"/>
  <c r="D3725" i="2"/>
  <c r="I3725" i="2"/>
  <c r="K3725" i="2"/>
  <c r="L3725" i="2"/>
  <c r="D3726" i="2"/>
  <c r="I3726" i="2"/>
  <c r="K3726" i="2"/>
  <c r="L3726" i="2"/>
  <c r="D3727" i="2"/>
  <c r="I3727" i="2"/>
  <c r="K3727" i="2"/>
  <c r="L3727" i="2"/>
  <c r="D3728" i="2"/>
  <c r="I3728" i="2"/>
  <c r="K3728" i="2"/>
  <c r="L3728" i="2"/>
  <c r="D3729" i="2"/>
  <c r="I3729" i="2"/>
  <c r="K3729" i="2"/>
  <c r="L3729" i="2"/>
  <c r="D3730" i="2"/>
  <c r="I3730" i="2"/>
  <c r="K3730" i="2"/>
  <c r="L3730" i="2"/>
  <c r="D3731" i="2"/>
  <c r="I3731" i="2"/>
  <c r="K3731" i="2"/>
  <c r="L3731" i="2"/>
  <c r="D3732" i="2"/>
  <c r="I3732" i="2"/>
  <c r="K3732" i="2"/>
  <c r="L3732" i="2"/>
  <c r="D3733" i="2"/>
  <c r="I3733" i="2"/>
  <c r="K3733" i="2"/>
  <c r="L3733" i="2"/>
  <c r="D3734" i="2"/>
  <c r="I3734" i="2"/>
  <c r="K3734" i="2"/>
  <c r="L3734" i="2"/>
  <c r="D3735" i="2"/>
  <c r="I3735" i="2"/>
  <c r="K3735" i="2"/>
  <c r="L3735" i="2"/>
  <c r="D3736" i="2"/>
  <c r="I3736" i="2"/>
  <c r="K3736" i="2"/>
  <c r="L3736" i="2"/>
  <c r="D3737" i="2"/>
  <c r="I3737" i="2"/>
  <c r="K3737" i="2"/>
  <c r="L3737" i="2"/>
  <c r="D3738" i="2"/>
  <c r="I3738" i="2"/>
  <c r="K3738" i="2"/>
  <c r="L3738" i="2"/>
  <c r="D3739" i="2"/>
  <c r="I3739" i="2"/>
  <c r="K3739" i="2"/>
  <c r="L3739" i="2"/>
  <c r="D3740" i="2"/>
  <c r="I3740" i="2"/>
  <c r="K3740" i="2"/>
  <c r="L3740" i="2"/>
  <c r="D3741" i="2"/>
  <c r="I3741" i="2"/>
  <c r="K3741" i="2"/>
  <c r="L3741" i="2"/>
  <c r="D3742" i="2"/>
  <c r="I3742" i="2"/>
  <c r="K3742" i="2"/>
  <c r="L3742" i="2"/>
  <c r="D3743" i="2"/>
  <c r="I3743" i="2"/>
  <c r="K3743" i="2"/>
  <c r="L3743" i="2"/>
  <c r="D3744" i="2"/>
  <c r="I3744" i="2"/>
  <c r="K3744" i="2"/>
  <c r="L3744" i="2"/>
  <c r="D3745" i="2"/>
  <c r="I3745" i="2"/>
  <c r="K3745" i="2"/>
  <c r="L3745" i="2"/>
  <c r="D3746" i="2"/>
  <c r="I3746" i="2"/>
  <c r="K3746" i="2"/>
  <c r="L3746" i="2"/>
  <c r="D3747" i="2"/>
  <c r="I3747" i="2"/>
  <c r="K3747" i="2"/>
  <c r="L3747" i="2"/>
  <c r="D3748" i="2"/>
  <c r="I3748" i="2"/>
  <c r="K3748" i="2"/>
  <c r="L3748" i="2"/>
  <c r="D3749" i="2"/>
  <c r="I3749" i="2"/>
  <c r="K3749" i="2"/>
  <c r="L3749" i="2"/>
  <c r="D3750" i="2"/>
  <c r="I3750" i="2"/>
  <c r="K3750" i="2"/>
  <c r="L3750" i="2"/>
  <c r="D3751" i="2"/>
  <c r="I3751" i="2"/>
  <c r="K3751" i="2"/>
  <c r="L3751" i="2"/>
  <c r="D3752" i="2"/>
  <c r="I3752" i="2"/>
  <c r="K3752" i="2"/>
  <c r="L3752" i="2"/>
  <c r="D3753" i="2"/>
  <c r="I3753" i="2"/>
  <c r="K3753" i="2"/>
  <c r="L3753" i="2"/>
  <c r="D3754" i="2"/>
  <c r="I3754" i="2"/>
  <c r="K3754" i="2"/>
  <c r="L3754" i="2"/>
  <c r="D3755" i="2"/>
  <c r="I3755" i="2"/>
  <c r="K3755" i="2"/>
  <c r="L3755" i="2"/>
  <c r="D3756" i="2"/>
  <c r="I3756" i="2"/>
  <c r="K3756" i="2"/>
  <c r="L3756" i="2"/>
  <c r="D3757" i="2"/>
  <c r="I3757" i="2"/>
  <c r="K3757" i="2"/>
  <c r="L3757" i="2"/>
  <c r="D3758" i="2"/>
  <c r="I3758" i="2"/>
  <c r="K3758" i="2"/>
  <c r="L3758" i="2"/>
  <c r="D3759" i="2"/>
  <c r="I3759" i="2"/>
  <c r="K3759" i="2"/>
  <c r="L3759" i="2"/>
  <c r="D3760" i="2"/>
  <c r="I3760" i="2"/>
  <c r="K3760" i="2"/>
  <c r="L3760" i="2"/>
  <c r="D3761" i="2"/>
  <c r="I3761" i="2"/>
  <c r="K3761" i="2"/>
  <c r="L3761" i="2"/>
  <c r="D3762" i="2"/>
  <c r="I3762" i="2"/>
  <c r="K3762" i="2"/>
  <c r="L3762" i="2"/>
  <c r="D3763" i="2"/>
  <c r="I3763" i="2"/>
  <c r="K3763" i="2"/>
  <c r="L3763" i="2"/>
  <c r="D3764" i="2"/>
  <c r="I3764" i="2"/>
  <c r="K3764" i="2"/>
  <c r="L3764" i="2"/>
  <c r="D3765" i="2"/>
  <c r="I3765" i="2"/>
  <c r="K3765" i="2"/>
  <c r="L3765" i="2"/>
  <c r="D3766" i="2"/>
  <c r="I3766" i="2"/>
  <c r="K3766" i="2"/>
  <c r="L3766" i="2"/>
  <c r="D3767" i="2"/>
  <c r="I3767" i="2"/>
  <c r="K3767" i="2"/>
  <c r="L3767" i="2"/>
  <c r="D3768" i="2"/>
  <c r="I3768" i="2"/>
  <c r="K3768" i="2"/>
  <c r="L3768" i="2"/>
  <c r="D3769" i="2"/>
  <c r="I3769" i="2"/>
  <c r="K3769" i="2"/>
  <c r="L3769" i="2"/>
  <c r="D3770" i="2"/>
  <c r="I3770" i="2"/>
  <c r="K3770" i="2"/>
  <c r="L3770" i="2"/>
  <c r="D3771" i="2"/>
  <c r="I3771" i="2"/>
  <c r="K3771" i="2"/>
  <c r="L3771" i="2"/>
  <c r="D3772" i="2"/>
  <c r="I3772" i="2"/>
  <c r="K3772" i="2"/>
  <c r="L3772" i="2"/>
  <c r="D3773" i="2"/>
  <c r="I3773" i="2"/>
  <c r="K3773" i="2"/>
  <c r="L3773" i="2"/>
  <c r="D3774" i="2"/>
  <c r="I3774" i="2"/>
  <c r="K3774" i="2"/>
  <c r="L3774" i="2"/>
  <c r="D3775" i="2"/>
  <c r="I3775" i="2"/>
  <c r="K3775" i="2"/>
  <c r="L3775" i="2"/>
  <c r="D3776" i="2"/>
  <c r="I3776" i="2"/>
  <c r="K3776" i="2"/>
  <c r="L3776" i="2"/>
  <c r="D3777" i="2"/>
  <c r="I3777" i="2"/>
  <c r="K3777" i="2"/>
  <c r="L3777" i="2"/>
  <c r="D3778" i="2"/>
  <c r="I3778" i="2"/>
  <c r="K3778" i="2"/>
  <c r="L3778" i="2"/>
  <c r="D3779" i="2"/>
  <c r="I3779" i="2"/>
  <c r="K3779" i="2"/>
  <c r="L3779" i="2"/>
  <c r="D3780" i="2"/>
  <c r="I3780" i="2"/>
  <c r="K3780" i="2"/>
  <c r="L3780" i="2"/>
  <c r="D3781" i="2"/>
  <c r="I3781" i="2"/>
  <c r="K3781" i="2"/>
  <c r="L3781" i="2"/>
  <c r="D3782" i="2"/>
  <c r="I3782" i="2"/>
  <c r="K3782" i="2"/>
  <c r="L3782" i="2"/>
  <c r="D3783" i="2"/>
  <c r="I3783" i="2"/>
  <c r="K3783" i="2"/>
  <c r="L3783" i="2"/>
  <c r="D3784" i="2"/>
  <c r="I3784" i="2"/>
  <c r="K3784" i="2"/>
  <c r="L3784" i="2"/>
  <c r="D3785" i="2"/>
  <c r="I3785" i="2"/>
  <c r="K3785" i="2"/>
  <c r="L3785" i="2"/>
  <c r="D3786" i="2"/>
  <c r="I3786" i="2"/>
  <c r="K3786" i="2"/>
  <c r="L3786" i="2"/>
  <c r="D3787" i="2"/>
  <c r="I3787" i="2"/>
  <c r="K3787" i="2"/>
  <c r="L3787" i="2"/>
  <c r="D3788" i="2"/>
  <c r="I3788" i="2"/>
  <c r="K3788" i="2"/>
  <c r="L3788" i="2"/>
  <c r="D3789" i="2"/>
  <c r="I3789" i="2"/>
  <c r="K3789" i="2"/>
  <c r="L3789" i="2"/>
  <c r="D3790" i="2"/>
  <c r="I3790" i="2"/>
  <c r="K3790" i="2"/>
  <c r="L3790" i="2"/>
  <c r="D3791" i="2"/>
  <c r="I3791" i="2"/>
  <c r="K3791" i="2"/>
  <c r="L3791" i="2"/>
  <c r="D3792" i="2"/>
  <c r="I3792" i="2"/>
  <c r="K3792" i="2"/>
  <c r="L3792" i="2"/>
  <c r="D3793" i="2"/>
  <c r="I3793" i="2"/>
  <c r="K3793" i="2"/>
  <c r="L3793" i="2"/>
  <c r="D3794" i="2"/>
  <c r="I3794" i="2"/>
  <c r="K3794" i="2"/>
  <c r="L3794" i="2"/>
  <c r="D3795" i="2"/>
  <c r="I3795" i="2"/>
  <c r="K3795" i="2"/>
  <c r="L3795" i="2"/>
  <c r="D3796" i="2"/>
  <c r="I3796" i="2"/>
  <c r="K3796" i="2"/>
  <c r="L3796" i="2"/>
  <c r="D3797" i="2"/>
  <c r="I3797" i="2"/>
  <c r="K3797" i="2"/>
  <c r="L3797" i="2"/>
  <c r="D3798" i="2"/>
  <c r="I3798" i="2"/>
  <c r="K3798" i="2"/>
  <c r="L3798" i="2"/>
  <c r="D3799" i="2"/>
  <c r="I3799" i="2"/>
  <c r="K3799" i="2"/>
  <c r="L3799" i="2"/>
  <c r="D3800" i="2"/>
  <c r="I3800" i="2"/>
  <c r="K3800" i="2"/>
  <c r="L3800" i="2"/>
  <c r="D3801" i="2"/>
  <c r="I3801" i="2"/>
  <c r="K3801" i="2"/>
  <c r="L3801" i="2"/>
  <c r="D3802" i="2"/>
  <c r="I3802" i="2"/>
  <c r="K3802" i="2"/>
  <c r="L3802" i="2"/>
  <c r="D3803" i="2"/>
  <c r="I3803" i="2"/>
  <c r="K3803" i="2"/>
  <c r="L3803" i="2"/>
  <c r="D3804" i="2"/>
  <c r="I3804" i="2"/>
  <c r="K3804" i="2"/>
  <c r="L3804" i="2"/>
  <c r="D3805" i="2"/>
  <c r="I3805" i="2"/>
  <c r="K3805" i="2"/>
  <c r="L3805" i="2"/>
  <c r="D3806" i="2"/>
  <c r="I3806" i="2"/>
  <c r="K3806" i="2"/>
  <c r="L3806" i="2"/>
  <c r="D3807" i="2"/>
  <c r="I3807" i="2"/>
  <c r="K3807" i="2"/>
  <c r="L3807" i="2"/>
  <c r="D3808" i="2"/>
  <c r="I3808" i="2"/>
  <c r="K3808" i="2"/>
  <c r="L3808" i="2"/>
  <c r="D3809" i="2"/>
  <c r="I3809" i="2"/>
  <c r="K3809" i="2"/>
  <c r="L3809" i="2"/>
  <c r="D3810" i="2"/>
  <c r="I3810" i="2"/>
  <c r="K3810" i="2"/>
  <c r="L3810" i="2"/>
  <c r="D3811" i="2"/>
  <c r="I3811" i="2"/>
  <c r="K3811" i="2"/>
  <c r="L3811" i="2"/>
  <c r="D3812" i="2"/>
  <c r="I3812" i="2"/>
  <c r="K3812" i="2"/>
  <c r="L3812" i="2"/>
  <c r="D3813" i="2"/>
  <c r="I3813" i="2"/>
  <c r="K3813" i="2"/>
  <c r="L3813" i="2"/>
  <c r="D3814" i="2"/>
  <c r="I3814" i="2"/>
  <c r="K3814" i="2"/>
  <c r="L3814" i="2"/>
  <c r="D3815" i="2"/>
  <c r="I3815" i="2"/>
  <c r="K3815" i="2"/>
  <c r="L3815" i="2"/>
  <c r="D3816" i="2"/>
  <c r="I3816" i="2"/>
  <c r="K3816" i="2"/>
  <c r="L3816" i="2"/>
  <c r="D3817" i="2"/>
  <c r="I3817" i="2"/>
  <c r="K3817" i="2"/>
  <c r="L3817" i="2"/>
  <c r="D3818" i="2"/>
  <c r="I3818" i="2"/>
  <c r="K3818" i="2"/>
  <c r="L3818" i="2"/>
  <c r="D3819" i="2"/>
  <c r="I3819" i="2"/>
  <c r="K3819" i="2"/>
  <c r="L3819" i="2"/>
  <c r="D3820" i="2"/>
  <c r="I3820" i="2"/>
  <c r="K3820" i="2"/>
  <c r="L3820" i="2"/>
  <c r="D3821" i="2"/>
  <c r="I3821" i="2"/>
  <c r="K3821" i="2"/>
  <c r="L3821" i="2"/>
  <c r="D3822" i="2"/>
  <c r="I3822" i="2"/>
  <c r="K3822" i="2"/>
  <c r="L3822" i="2"/>
  <c r="D3823" i="2"/>
  <c r="I3823" i="2"/>
  <c r="K3823" i="2"/>
  <c r="L3823" i="2"/>
  <c r="D3824" i="2"/>
  <c r="I3824" i="2"/>
  <c r="K3824" i="2"/>
  <c r="L3824" i="2"/>
  <c r="D3825" i="2"/>
  <c r="I3825" i="2"/>
  <c r="K3825" i="2"/>
  <c r="L3825" i="2"/>
  <c r="D3826" i="2"/>
  <c r="I3826" i="2"/>
  <c r="K3826" i="2"/>
  <c r="L3826" i="2"/>
  <c r="D3827" i="2"/>
  <c r="I3827" i="2"/>
  <c r="K3827" i="2"/>
  <c r="L3827" i="2"/>
  <c r="D3828" i="2"/>
  <c r="I3828" i="2"/>
  <c r="K3828" i="2"/>
  <c r="L3828" i="2"/>
  <c r="D3829" i="2"/>
  <c r="I3829" i="2"/>
  <c r="K3829" i="2"/>
  <c r="L3829" i="2"/>
  <c r="D3830" i="2"/>
  <c r="I3830" i="2"/>
  <c r="K3830" i="2"/>
  <c r="L3830" i="2"/>
  <c r="D3831" i="2"/>
  <c r="I3831" i="2"/>
  <c r="K3831" i="2"/>
  <c r="L3831" i="2"/>
  <c r="D3832" i="2"/>
  <c r="I3832" i="2"/>
  <c r="K3832" i="2"/>
  <c r="L3832" i="2"/>
  <c r="D3833" i="2"/>
  <c r="I3833" i="2"/>
  <c r="K3833" i="2"/>
  <c r="L3833" i="2"/>
  <c r="D3834" i="2"/>
  <c r="I3834" i="2"/>
  <c r="K3834" i="2"/>
  <c r="L3834" i="2"/>
  <c r="D3835" i="2"/>
  <c r="I3835" i="2"/>
  <c r="K3835" i="2"/>
  <c r="L3835" i="2"/>
  <c r="D3836" i="2"/>
  <c r="I3836" i="2"/>
  <c r="K3836" i="2"/>
  <c r="L3836" i="2"/>
  <c r="D3837" i="2"/>
  <c r="I3837" i="2"/>
  <c r="K3837" i="2"/>
  <c r="L3837" i="2"/>
  <c r="D3838" i="2"/>
  <c r="I3838" i="2"/>
  <c r="K3838" i="2"/>
  <c r="L3838" i="2"/>
  <c r="D3839" i="2"/>
  <c r="I3839" i="2"/>
  <c r="K3839" i="2"/>
  <c r="L3839" i="2"/>
  <c r="D3840" i="2"/>
  <c r="I3840" i="2"/>
  <c r="K3840" i="2"/>
  <c r="L3840" i="2"/>
  <c r="D3841" i="2"/>
  <c r="I3841" i="2"/>
  <c r="K3841" i="2"/>
  <c r="L3841" i="2"/>
  <c r="D3842" i="2"/>
  <c r="I3842" i="2"/>
  <c r="K3842" i="2"/>
  <c r="L3842" i="2"/>
  <c r="D3843" i="2"/>
  <c r="I3843" i="2"/>
  <c r="K3843" i="2"/>
  <c r="L3843" i="2"/>
  <c r="D3844" i="2"/>
  <c r="I3844" i="2"/>
  <c r="K3844" i="2"/>
  <c r="L3844" i="2"/>
  <c r="D3845" i="2"/>
  <c r="I3845" i="2"/>
  <c r="K3845" i="2"/>
  <c r="L3845" i="2"/>
  <c r="D3846" i="2"/>
  <c r="I3846" i="2"/>
  <c r="K3846" i="2"/>
  <c r="L3846" i="2"/>
  <c r="D3847" i="2"/>
  <c r="I3847" i="2"/>
  <c r="K3847" i="2"/>
  <c r="L3847" i="2"/>
  <c r="D3848" i="2"/>
  <c r="I3848" i="2"/>
  <c r="K3848" i="2"/>
  <c r="L3848" i="2"/>
  <c r="D3849" i="2"/>
  <c r="I3849" i="2"/>
  <c r="K3849" i="2"/>
  <c r="L3849" i="2"/>
  <c r="D3850" i="2"/>
  <c r="I3850" i="2"/>
  <c r="K3850" i="2"/>
  <c r="L3850" i="2"/>
  <c r="D3851" i="2"/>
  <c r="I3851" i="2"/>
  <c r="K3851" i="2"/>
  <c r="L3851" i="2"/>
  <c r="D3852" i="2"/>
  <c r="I3852" i="2"/>
  <c r="K3852" i="2"/>
  <c r="L3852" i="2"/>
  <c r="D3853" i="2"/>
  <c r="I3853" i="2"/>
  <c r="K3853" i="2"/>
  <c r="L3853" i="2"/>
  <c r="D3854" i="2"/>
  <c r="I3854" i="2"/>
  <c r="K3854" i="2"/>
  <c r="L3854" i="2"/>
  <c r="D3855" i="2"/>
  <c r="I3855" i="2"/>
  <c r="K3855" i="2"/>
  <c r="L3855" i="2"/>
  <c r="D3856" i="2"/>
  <c r="I3856" i="2"/>
  <c r="K3856" i="2"/>
  <c r="L3856" i="2"/>
  <c r="D3857" i="2"/>
  <c r="I3857" i="2"/>
  <c r="K3857" i="2"/>
  <c r="L3857" i="2"/>
  <c r="D3858" i="2"/>
  <c r="I3858" i="2"/>
  <c r="K3858" i="2"/>
  <c r="L3858" i="2"/>
  <c r="D3859" i="2"/>
  <c r="I3859" i="2"/>
  <c r="K3859" i="2"/>
  <c r="L3859" i="2"/>
  <c r="D3860" i="2"/>
  <c r="I3860" i="2"/>
  <c r="K3860" i="2"/>
  <c r="L3860" i="2"/>
  <c r="D3861" i="2"/>
  <c r="I3861" i="2"/>
  <c r="K3861" i="2"/>
  <c r="L3861" i="2"/>
  <c r="D3862" i="2"/>
  <c r="I3862" i="2"/>
  <c r="K3862" i="2"/>
  <c r="L3862" i="2"/>
  <c r="D3863" i="2"/>
  <c r="I3863" i="2"/>
  <c r="K3863" i="2"/>
  <c r="L3863" i="2"/>
  <c r="D3864" i="2"/>
  <c r="I3864" i="2"/>
  <c r="K3864" i="2"/>
  <c r="L3864" i="2"/>
  <c r="D3865" i="2"/>
  <c r="I3865" i="2"/>
  <c r="K3865" i="2"/>
  <c r="L3865" i="2"/>
  <c r="D3866" i="2"/>
  <c r="I3866" i="2"/>
  <c r="K3866" i="2"/>
  <c r="L3866" i="2"/>
  <c r="D3867" i="2"/>
  <c r="I3867" i="2"/>
  <c r="K3867" i="2"/>
  <c r="L3867" i="2"/>
  <c r="D3868" i="2"/>
  <c r="I3868" i="2"/>
  <c r="K3868" i="2"/>
  <c r="L3868" i="2"/>
  <c r="D3869" i="2"/>
  <c r="I3869" i="2"/>
  <c r="K3869" i="2"/>
  <c r="L3869" i="2"/>
  <c r="D3870" i="2"/>
  <c r="I3870" i="2"/>
  <c r="K3870" i="2"/>
  <c r="L3870" i="2"/>
  <c r="D3871" i="2"/>
  <c r="I3871" i="2"/>
  <c r="K3871" i="2"/>
  <c r="L3871" i="2"/>
  <c r="D3872" i="2"/>
  <c r="I3872" i="2"/>
  <c r="K3872" i="2"/>
  <c r="L3872" i="2"/>
  <c r="D3873" i="2"/>
  <c r="I3873" i="2"/>
  <c r="K3873" i="2"/>
  <c r="L3873" i="2"/>
  <c r="D3874" i="2"/>
  <c r="I3874" i="2"/>
  <c r="K3874" i="2"/>
  <c r="L3874" i="2"/>
  <c r="D3875" i="2"/>
  <c r="I3875" i="2"/>
  <c r="K3875" i="2"/>
  <c r="L3875" i="2"/>
  <c r="D3876" i="2"/>
  <c r="I3876" i="2"/>
  <c r="K3876" i="2"/>
  <c r="L3876" i="2"/>
  <c r="D3877" i="2"/>
  <c r="I3877" i="2"/>
  <c r="K3877" i="2"/>
  <c r="L3877" i="2"/>
  <c r="D3878" i="2"/>
  <c r="I3878" i="2"/>
  <c r="K3878" i="2"/>
  <c r="L3878" i="2"/>
  <c r="D3879" i="2"/>
  <c r="I3879" i="2"/>
  <c r="K3879" i="2"/>
  <c r="L3879" i="2"/>
  <c r="D3880" i="2"/>
  <c r="I3880" i="2"/>
  <c r="K3880" i="2"/>
  <c r="L3880" i="2"/>
  <c r="D3881" i="2"/>
  <c r="I3881" i="2"/>
  <c r="K3881" i="2"/>
  <c r="L3881" i="2"/>
  <c r="D3882" i="2"/>
  <c r="I3882" i="2"/>
  <c r="K3882" i="2"/>
  <c r="L3882" i="2"/>
  <c r="D3883" i="2"/>
  <c r="I3883" i="2"/>
  <c r="K3883" i="2"/>
  <c r="L3883" i="2"/>
  <c r="D3884" i="2"/>
  <c r="I3884" i="2"/>
  <c r="K3884" i="2"/>
  <c r="L3884" i="2"/>
  <c r="D3885" i="2"/>
  <c r="I3885" i="2"/>
  <c r="K3885" i="2"/>
  <c r="L3885" i="2"/>
  <c r="D3886" i="2"/>
  <c r="I3886" i="2"/>
  <c r="K3886" i="2"/>
  <c r="L3886" i="2"/>
  <c r="D3887" i="2"/>
  <c r="I3887" i="2"/>
  <c r="K3887" i="2"/>
  <c r="L3887" i="2"/>
  <c r="D3888" i="2"/>
  <c r="I3888" i="2"/>
  <c r="K3888" i="2"/>
  <c r="L3888" i="2"/>
  <c r="D3889" i="2"/>
  <c r="I3889" i="2"/>
  <c r="K3889" i="2"/>
  <c r="L3889" i="2"/>
  <c r="D3890" i="2"/>
  <c r="I3890" i="2"/>
  <c r="K3890" i="2"/>
  <c r="L3890" i="2"/>
  <c r="D3891" i="2"/>
  <c r="I3891" i="2"/>
  <c r="K3891" i="2"/>
  <c r="L3891" i="2"/>
  <c r="D3892" i="2"/>
  <c r="I3892" i="2"/>
  <c r="K3892" i="2"/>
  <c r="L3892" i="2"/>
  <c r="D3893" i="2"/>
  <c r="I3893" i="2"/>
  <c r="K3893" i="2"/>
  <c r="L3893" i="2"/>
  <c r="D3894" i="2"/>
  <c r="I3894" i="2"/>
  <c r="K3894" i="2"/>
  <c r="L3894" i="2"/>
  <c r="D3895" i="2"/>
  <c r="I3895" i="2"/>
  <c r="K3895" i="2"/>
  <c r="L3895" i="2"/>
  <c r="D3896" i="2"/>
  <c r="I3896" i="2"/>
  <c r="K3896" i="2"/>
  <c r="L3896" i="2"/>
  <c r="D3897" i="2"/>
  <c r="I3897" i="2"/>
  <c r="K3897" i="2"/>
  <c r="L3897" i="2"/>
  <c r="D3898" i="2"/>
  <c r="I3898" i="2"/>
  <c r="K3898" i="2"/>
  <c r="L3898" i="2"/>
  <c r="D3899" i="2"/>
  <c r="I3899" i="2"/>
  <c r="K3899" i="2"/>
  <c r="L3899" i="2"/>
  <c r="D3900" i="2"/>
  <c r="I3900" i="2"/>
  <c r="K3900" i="2"/>
  <c r="L3900" i="2"/>
  <c r="D3901" i="2"/>
  <c r="I3901" i="2"/>
  <c r="K3901" i="2"/>
  <c r="L3901" i="2"/>
  <c r="D3902" i="2"/>
  <c r="I3902" i="2"/>
  <c r="K3902" i="2"/>
  <c r="L3902" i="2"/>
  <c r="D3903" i="2"/>
  <c r="I3903" i="2"/>
  <c r="K3903" i="2"/>
  <c r="L3903" i="2"/>
  <c r="D3904" i="2"/>
  <c r="I3904" i="2"/>
  <c r="K3904" i="2"/>
  <c r="L3904" i="2"/>
  <c r="D3905" i="2"/>
  <c r="I3905" i="2"/>
  <c r="K3905" i="2"/>
  <c r="L3905" i="2"/>
  <c r="D3906" i="2"/>
  <c r="I3906" i="2"/>
  <c r="K3906" i="2"/>
  <c r="L3906" i="2"/>
  <c r="D3907" i="2"/>
  <c r="I3907" i="2"/>
  <c r="K3907" i="2"/>
  <c r="L3907" i="2"/>
  <c r="D3908" i="2"/>
  <c r="I3908" i="2"/>
  <c r="K3908" i="2"/>
  <c r="L3908" i="2"/>
  <c r="D3909" i="2"/>
  <c r="I3909" i="2"/>
  <c r="K3909" i="2"/>
  <c r="L3909" i="2"/>
  <c r="D3910" i="2"/>
  <c r="I3910" i="2"/>
  <c r="K3910" i="2"/>
  <c r="L3910" i="2"/>
  <c r="D3911" i="2"/>
  <c r="I3911" i="2"/>
  <c r="K3911" i="2"/>
  <c r="L3911" i="2"/>
  <c r="D3912" i="2"/>
  <c r="I3912" i="2"/>
  <c r="K3912" i="2"/>
  <c r="L3912" i="2"/>
  <c r="D3913" i="2"/>
  <c r="I3913" i="2"/>
  <c r="K3913" i="2"/>
  <c r="L3913" i="2"/>
  <c r="D3914" i="2"/>
  <c r="I3914" i="2"/>
  <c r="K3914" i="2"/>
  <c r="L3914" i="2"/>
  <c r="D3915" i="2"/>
  <c r="I3915" i="2"/>
  <c r="K3915" i="2"/>
  <c r="L3915" i="2"/>
  <c r="D3916" i="2"/>
  <c r="I3916" i="2"/>
  <c r="K3916" i="2"/>
  <c r="L3916" i="2"/>
  <c r="D3917" i="2"/>
  <c r="I3917" i="2"/>
  <c r="K3917" i="2"/>
  <c r="L3917" i="2"/>
  <c r="D3918" i="2"/>
  <c r="I3918" i="2"/>
  <c r="K3918" i="2"/>
  <c r="L3918" i="2"/>
  <c r="D3919" i="2"/>
  <c r="I3919" i="2"/>
  <c r="K3919" i="2"/>
  <c r="L3919" i="2"/>
  <c r="D3920" i="2"/>
  <c r="I3920" i="2"/>
  <c r="K3920" i="2"/>
  <c r="L3920" i="2"/>
  <c r="D3921" i="2"/>
  <c r="I3921" i="2"/>
  <c r="K3921" i="2"/>
  <c r="L3921" i="2"/>
  <c r="D3922" i="2"/>
  <c r="I3922" i="2"/>
  <c r="K3922" i="2"/>
  <c r="L3922" i="2"/>
  <c r="D3923" i="2"/>
  <c r="I3923" i="2"/>
  <c r="K3923" i="2"/>
  <c r="L3923" i="2"/>
  <c r="D3924" i="2"/>
  <c r="I3924" i="2"/>
  <c r="K3924" i="2"/>
  <c r="L3924" i="2"/>
  <c r="D3925" i="2"/>
  <c r="I3925" i="2"/>
  <c r="K3925" i="2"/>
  <c r="L3925" i="2"/>
  <c r="D3926" i="2"/>
  <c r="I3926" i="2"/>
  <c r="K3926" i="2"/>
  <c r="L3926" i="2"/>
  <c r="D3927" i="2"/>
  <c r="I3927" i="2"/>
  <c r="K3927" i="2"/>
  <c r="L3927" i="2"/>
  <c r="D3928" i="2"/>
  <c r="I3928" i="2"/>
  <c r="K3928" i="2"/>
  <c r="L3928" i="2"/>
  <c r="D3929" i="2"/>
  <c r="I3929" i="2"/>
  <c r="K3929" i="2"/>
  <c r="L3929" i="2"/>
  <c r="D3930" i="2"/>
  <c r="I3930" i="2"/>
  <c r="K3930" i="2"/>
  <c r="L3930" i="2"/>
  <c r="D3931" i="2"/>
  <c r="I3931" i="2"/>
  <c r="K3931" i="2"/>
  <c r="L3931" i="2"/>
  <c r="D3932" i="2"/>
  <c r="I3932" i="2"/>
  <c r="K3932" i="2"/>
  <c r="L3932" i="2"/>
  <c r="D3933" i="2"/>
  <c r="I3933" i="2"/>
  <c r="K3933" i="2"/>
  <c r="L3933" i="2"/>
  <c r="D3934" i="2"/>
  <c r="I3934" i="2"/>
  <c r="K3934" i="2"/>
  <c r="L3934" i="2"/>
  <c r="D3935" i="2"/>
  <c r="I3935" i="2"/>
  <c r="K3935" i="2"/>
  <c r="L3935" i="2"/>
  <c r="D3936" i="2"/>
  <c r="I3936" i="2"/>
  <c r="K3936" i="2"/>
  <c r="L3936" i="2"/>
  <c r="D3937" i="2"/>
  <c r="I3937" i="2"/>
  <c r="K3937" i="2"/>
  <c r="L3937" i="2"/>
  <c r="D3938" i="2"/>
  <c r="I3938" i="2"/>
  <c r="K3938" i="2"/>
  <c r="L3938" i="2"/>
  <c r="D3939" i="2"/>
  <c r="I3939" i="2"/>
  <c r="K3939" i="2"/>
  <c r="L3939" i="2"/>
  <c r="D3940" i="2"/>
  <c r="I3940" i="2"/>
  <c r="K3940" i="2"/>
  <c r="L3940" i="2"/>
  <c r="D3941" i="2"/>
  <c r="I3941" i="2"/>
  <c r="K3941" i="2"/>
  <c r="L3941" i="2"/>
  <c r="D3942" i="2"/>
  <c r="I3942" i="2"/>
  <c r="K3942" i="2"/>
  <c r="L3942" i="2"/>
  <c r="D3943" i="2"/>
  <c r="I3943" i="2"/>
  <c r="K3943" i="2"/>
  <c r="L3943" i="2"/>
  <c r="D3944" i="2"/>
  <c r="I3944" i="2"/>
  <c r="K3944" i="2"/>
  <c r="L3944" i="2"/>
  <c r="D3945" i="2"/>
  <c r="I3945" i="2"/>
  <c r="K3945" i="2"/>
  <c r="L3945" i="2"/>
  <c r="D3946" i="2"/>
  <c r="I3946" i="2"/>
  <c r="K3946" i="2"/>
  <c r="L3946" i="2"/>
  <c r="D3947" i="2"/>
  <c r="I3947" i="2"/>
  <c r="K3947" i="2"/>
  <c r="L3947" i="2"/>
  <c r="D3948" i="2"/>
  <c r="I3948" i="2"/>
  <c r="K3948" i="2"/>
  <c r="L3948" i="2"/>
  <c r="D3949" i="2"/>
  <c r="I3949" i="2"/>
  <c r="K3949" i="2"/>
  <c r="L3949" i="2"/>
  <c r="D3950" i="2"/>
  <c r="I3950" i="2"/>
  <c r="K3950" i="2"/>
  <c r="L3950" i="2"/>
  <c r="D3951" i="2"/>
  <c r="I3951" i="2"/>
  <c r="K3951" i="2"/>
  <c r="L3951" i="2"/>
  <c r="D3952" i="2"/>
  <c r="I3952" i="2"/>
  <c r="K3952" i="2"/>
  <c r="L3952" i="2"/>
  <c r="D3953" i="2"/>
  <c r="I3953" i="2"/>
  <c r="K3953" i="2"/>
  <c r="L3953" i="2"/>
  <c r="D3954" i="2"/>
  <c r="I3954" i="2"/>
  <c r="K3954" i="2"/>
  <c r="L3954" i="2"/>
  <c r="D3955" i="2"/>
  <c r="I3955" i="2"/>
  <c r="K3955" i="2"/>
  <c r="L3955" i="2"/>
  <c r="D3956" i="2"/>
  <c r="I3956" i="2"/>
  <c r="K3956" i="2"/>
  <c r="L3956" i="2"/>
  <c r="D3957" i="2"/>
  <c r="I3957" i="2"/>
  <c r="K3957" i="2"/>
  <c r="L3957" i="2"/>
  <c r="D3958" i="2"/>
  <c r="I3958" i="2"/>
  <c r="K3958" i="2"/>
  <c r="L3958" i="2"/>
  <c r="D3959" i="2"/>
  <c r="I3959" i="2"/>
  <c r="K3959" i="2"/>
  <c r="L3959" i="2"/>
  <c r="D3960" i="2"/>
  <c r="I3960" i="2"/>
  <c r="K3960" i="2"/>
  <c r="L3960" i="2"/>
  <c r="D3961" i="2"/>
  <c r="I3961" i="2"/>
  <c r="K3961" i="2"/>
  <c r="L3961" i="2"/>
  <c r="D3962" i="2"/>
  <c r="I3962" i="2"/>
  <c r="K3962" i="2"/>
  <c r="L3962" i="2"/>
  <c r="D3963" i="2"/>
  <c r="I3963" i="2"/>
  <c r="K3963" i="2"/>
  <c r="L3963" i="2"/>
  <c r="D3964" i="2"/>
  <c r="I3964" i="2"/>
  <c r="K3964" i="2"/>
  <c r="L3964" i="2"/>
  <c r="D3965" i="2"/>
  <c r="I3965" i="2"/>
  <c r="K3965" i="2"/>
  <c r="L3965" i="2"/>
  <c r="D3966" i="2"/>
  <c r="I3966" i="2"/>
  <c r="K3966" i="2"/>
  <c r="L3966" i="2"/>
  <c r="D3967" i="2"/>
  <c r="I3967" i="2"/>
  <c r="K3967" i="2"/>
  <c r="L3967" i="2"/>
  <c r="D3968" i="2"/>
  <c r="I3968" i="2"/>
  <c r="K3968" i="2"/>
  <c r="L3968" i="2"/>
  <c r="D3969" i="2"/>
  <c r="I3969" i="2"/>
  <c r="K3969" i="2"/>
  <c r="L3969" i="2"/>
  <c r="D3970" i="2"/>
  <c r="I3970" i="2"/>
  <c r="K3970" i="2"/>
  <c r="L3970" i="2"/>
  <c r="D3971" i="2"/>
  <c r="I3971" i="2"/>
  <c r="K3971" i="2"/>
  <c r="L3971" i="2"/>
  <c r="D3972" i="2"/>
  <c r="I3972" i="2"/>
  <c r="K3972" i="2"/>
  <c r="L3972" i="2"/>
  <c r="D3973" i="2"/>
  <c r="I3973" i="2"/>
  <c r="K3973" i="2"/>
  <c r="L3973" i="2"/>
  <c r="D3974" i="2"/>
  <c r="I3974" i="2"/>
  <c r="K3974" i="2"/>
  <c r="L3974" i="2"/>
  <c r="D3975" i="2"/>
  <c r="I3975" i="2"/>
  <c r="K3975" i="2"/>
  <c r="L3975" i="2"/>
  <c r="D3976" i="2"/>
  <c r="I3976" i="2"/>
  <c r="K3976" i="2"/>
  <c r="L3976" i="2"/>
  <c r="D3977" i="2"/>
  <c r="I3977" i="2"/>
  <c r="K3977" i="2"/>
  <c r="L3977" i="2"/>
  <c r="D3978" i="2"/>
  <c r="I3978" i="2"/>
  <c r="K3978" i="2"/>
  <c r="L3978" i="2"/>
  <c r="D3979" i="2"/>
  <c r="I3979" i="2"/>
  <c r="K3979" i="2"/>
  <c r="L3979" i="2"/>
  <c r="D3980" i="2"/>
  <c r="I3980" i="2"/>
  <c r="K3980" i="2"/>
  <c r="L3980" i="2"/>
  <c r="D3981" i="2"/>
  <c r="I3981" i="2"/>
  <c r="K3981" i="2"/>
  <c r="L3981" i="2"/>
  <c r="D3982" i="2"/>
  <c r="I3982" i="2"/>
  <c r="K3982" i="2"/>
  <c r="L3982" i="2"/>
  <c r="D3983" i="2"/>
  <c r="I3983" i="2"/>
  <c r="K3983" i="2"/>
  <c r="L3983" i="2"/>
  <c r="D3984" i="2"/>
  <c r="I3984" i="2"/>
  <c r="K3984" i="2"/>
  <c r="L3984" i="2"/>
  <c r="D3985" i="2"/>
  <c r="I3985" i="2"/>
  <c r="K3985" i="2"/>
  <c r="L3985" i="2"/>
  <c r="D3986" i="2"/>
  <c r="I3986" i="2"/>
  <c r="K3986" i="2"/>
  <c r="L3986" i="2"/>
  <c r="D3987" i="2"/>
  <c r="I3987" i="2"/>
  <c r="K3987" i="2"/>
  <c r="L3987" i="2"/>
  <c r="D3988" i="2"/>
  <c r="I3988" i="2"/>
  <c r="K3988" i="2"/>
  <c r="L3988" i="2"/>
  <c r="D3989" i="2"/>
  <c r="I3989" i="2"/>
  <c r="K3989" i="2"/>
  <c r="L3989" i="2"/>
  <c r="D3990" i="2"/>
  <c r="I3990" i="2"/>
  <c r="K3990" i="2"/>
  <c r="L3990" i="2"/>
  <c r="D3991" i="2"/>
  <c r="I3991" i="2"/>
  <c r="K3991" i="2"/>
  <c r="L3991" i="2"/>
  <c r="D3992" i="2"/>
  <c r="I3992" i="2"/>
  <c r="K3992" i="2"/>
  <c r="L3992" i="2"/>
  <c r="D3993" i="2"/>
  <c r="I3993" i="2"/>
  <c r="K3993" i="2"/>
  <c r="L3993" i="2"/>
  <c r="D3994" i="2"/>
  <c r="I3994" i="2"/>
  <c r="K3994" i="2"/>
  <c r="L3994" i="2"/>
  <c r="D3995" i="2"/>
  <c r="I3995" i="2"/>
  <c r="K3995" i="2"/>
  <c r="L3995" i="2"/>
  <c r="D3996" i="2"/>
  <c r="I3996" i="2"/>
  <c r="K3996" i="2"/>
  <c r="L3996" i="2"/>
  <c r="D3997" i="2"/>
  <c r="I3997" i="2"/>
  <c r="K3997" i="2"/>
  <c r="L3997" i="2"/>
  <c r="D3998" i="2"/>
  <c r="I3998" i="2"/>
  <c r="K3998" i="2"/>
  <c r="L3998" i="2"/>
  <c r="D3999" i="2"/>
  <c r="I3999" i="2"/>
  <c r="K3999" i="2"/>
  <c r="L3999" i="2"/>
  <c r="D4000" i="2"/>
  <c r="I4000" i="2"/>
  <c r="K4000" i="2"/>
  <c r="L4000" i="2"/>
  <c r="D4001" i="2"/>
  <c r="I4001" i="2"/>
  <c r="K4001" i="2"/>
  <c r="L4001" i="2"/>
  <c r="D4002" i="2"/>
  <c r="I4002" i="2"/>
  <c r="K4002" i="2"/>
  <c r="L4002" i="2"/>
  <c r="D4003" i="2"/>
  <c r="I4003" i="2"/>
  <c r="K4003" i="2"/>
  <c r="L4003" i="2"/>
  <c r="D4004" i="2"/>
  <c r="I4004" i="2"/>
  <c r="K4004" i="2"/>
  <c r="L4004" i="2"/>
  <c r="D4005" i="2"/>
  <c r="I4005" i="2"/>
  <c r="K4005" i="2"/>
  <c r="L4005" i="2"/>
  <c r="D4006" i="2"/>
  <c r="I4006" i="2"/>
  <c r="K4006" i="2"/>
  <c r="L4006" i="2"/>
  <c r="D4007" i="2"/>
  <c r="I4007" i="2"/>
  <c r="K4007" i="2"/>
  <c r="L4007" i="2"/>
  <c r="D4008" i="2"/>
  <c r="I4008" i="2"/>
  <c r="K4008" i="2"/>
  <c r="L4008" i="2"/>
  <c r="D4009" i="2"/>
  <c r="I4009" i="2"/>
  <c r="K4009" i="2"/>
  <c r="L4009" i="2"/>
  <c r="D4010" i="2"/>
  <c r="I4010" i="2"/>
  <c r="K4010" i="2"/>
  <c r="L4010" i="2"/>
  <c r="D4011" i="2"/>
  <c r="I4011" i="2"/>
  <c r="K4011" i="2"/>
  <c r="L4011" i="2"/>
  <c r="D4012" i="2"/>
  <c r="I4012" i="2"/>
  <c r="K4012" i="2"/>
  <c r="L4012" i="2"/>
  <c r="D4013" i="2"/>
  <c r="I4013" i="2"/>
  <c r="K4013" i="2"/>
  <c r="L4013" i="2"/>
  <c r="D4014" i="2"/>
  <c r="I4014" i="2"/>
  <c r="K4014" i="2"/>
  <c r="L4014" i="2"/>
  <c r="D4015" i="2"/>
  <c r="I4015" i="2"/>
  <c r="K4015" i="2"/>
  <c r="L4015" i="2"/>
  <c r="D4016" i="2"/>
  <c r="I4016" i="2"/>
  <c r="K4016" i="2"/>
  <c r="L4016" i="2"/>
  <c r="D4017" i="2"/>
  <c r="I4017" i="2"/>
  <c r="K4017" i="2"/>
  <c r="L4017" i="2"/>
  <c r="D4018" i="2"/>
  <c r="I4018" i="2"/>
  <c r="K4018" i="2"/>
  <c r="L4018" i="2"/>
  <c r="D4019" i="2"/>
  <c r="I4019" i="2"/>
  <c r="K4019" i="2"/>
  <c r="L4019" i="2"/>
  <c r="D4020" i="2"/>
  <c r="I4020" i="2"/>
  <c r="K4020" i="2"/>
  <c r="L4020" i="2"/>
  <c r="D4021" i="2"/>
  <c r="I4021" i="2"/>
  <c r="K4021" i="2"/>
  <c r="L4021" i="2"/>
  <c r="D4022" i="2"/>
  <c r="I4022" i="2"/>
  <c r="K4022" i="2"/>
  <c r="L4022" i="2"/>
  <c r="D4023" i="2"/>
  <c r="I4023" i="2"/>
  <c r="K4023" i="2"/>
  <c r="L4023" i="2"/>
  <c r="D4024" i="2"/>
  <c r="I4024" i="2"/>
  <c r="K4024" i="2"/>
  <c r="L4024" i="2"/>
  <c r="D4025" i="2"/>
  <c r="I4025" i="2"/>
  <c r="K4025" i="2"/>
  <c r="L4025" i="2"/>
  <c r="D4026" i="2"/>
  <c r="I4026" i="2"/>
  <c r="K4026" i="2"/>
  <c r="L4026" i="2"/>
  <c r="D4027" i="2"/>
  <c r="I4027" i="2"/>
  <c r="K4027" i="2"/>
  <c r="L4027" i="2"/>
  <c r="D4028" i="2"/>
  <c r="I4028" i="2"/>
  <c r="K4028" i="2"/>
  <c r="L4028" i="2"/>
  <c r="D4029" i="2"/>
  <c r="I4029" i="2"/>
  <c r="K4029" i="2"/>
  <c r="L4029" i="2"/>
  <c r="D4030" i="2"/>
  <c r="I4030" i="2"/>
  <c r="K4030" i="2"/>
  <c r="L4030" i="2"/>
  <c r="D4031" i="2"/>
  <c r="I4031" i="2"/>
  <c r="K4031" i="2"/>
  <c r="L4031" i="2"/>
  <c r="D4032" i="2"/>
  <c r="I4032" i="2"/>
  <c r="K4032" i="2"/>
  <c r="L4032" i="2"/>
  <c r="D4033" i="2"/>
  <c r="I4033" i="2"/>
  <c r="K4033" i="2"/>
  <c r="L4033" i="2"/>
  <c r="D4034" i="2"/>
  <c r="I4034" i="2"/>
  <c r="K4034" i="2"/>
  <c r="L4034" i="2"/>
  <c r="D4035" i="2"/>
  <c r="I4035" i="2"/>
  <c r="K4035" i="2"/>
  <c r="L4035" i="2"/>
  <c r="D4036" i="2"/>
  <c r="I4036" i="2"/>
  <c r="K4036" i="2"/>
  <c r="L4036" i="2"/>
  <c r="D4037" i="2"/>
  <c r="I4037" i="2"/>
  <c r="K4037" i="2"/>
  <c r="L4037" i="2"/>
  <c r="D4038" i="2"/>
  <c r="I4038" i="2"/>
  <c r="K4038" i="2"/>
  <c r="L4038" i="2"/>
  <c r="D4039" i="2"/>
  <c r="I4039" i="2"/>
  <c r="K4039" i="2"/>
  <c r="L4039" i="2"/>
  <c r="D4040" i="2"/>
  <c r="I4040" i="2"/>
  <c r="K4040" i="2"/>
  <c r="L4040" i="2"/>
  <c r="D4041" i="2"/>
  <c r="I4041" i="2"/>
  <c r="K4041" i="2"/>
  <c r="L4041" i="2"/>
  <c r="D4042" i="2"/>
  <c r="I4042" i="2"/>
  <c r="K4042" i="2"/>
  <c r="L4042" i="2"/>
  <c r="D4043" i="2"/>
  <c r="I4043" i="2"/>
  <c r="K4043" i="2"/>
  <c r="L4043" i="2"/>
  <c r="D4044" i="2"/>
  <c r="I4044" i="2"/>
  <c r="K4044" i="2"/>
  <c r="L4044" i="2"/>
  <c r="D4045" i="2"/>
  <c r="I4045" i="2"/>
  <c r="K4045" i="2"/>
  <c r="L4045" i="2"/>
  <c r="D4046" i="2"/>
  <c r="I4046" i="2"/>
  <c r="K4046" i="2"/>
  <c r="L4046" i="2"/>
  <c r="D4047" i="2"/>
  <c r="I4047" i="2"/>
  <c r="K4047" i="2"/>
  <c r="L4047" i="2"/>
  <c r="D4048" i="2"/>
  <c r="I4048" i="2"/>
  <c r="K4048" i="2"/>
  <c r="L4048" i="2"/>
  <c r="D4049" i="2"/>
  <c r="I4049" i="2"/>
  <c r="K4049" i="2"/>
  <c r="L4049" i="2"/>
  <c r="D4050" i="2"/>
  <c r="I4050" i="2"/>
  <c r="K4050" i="2"/>
  <c r="L4050" i="2"/>
  <c r="D4051" i="2"/>
  <c r="I4051" i="2"/>
  <c r="K4051" i="2"/>
  <c r="L4051" i="2"/>
  <c r="D4052" i="2"/>
  <c r="I4052" i="2"/>
  <c r="K4052" i="2"/>
  <c r="L4052" i="2"/>
  <c r="D4053" i="2"/>
  <c r="I4053" i="2"/>
  <c r="K4053" i="2"/>
  <c r="L4053" i="2"/>
  <c r="D4054" i="2"/>
  <c r="I4054" i="2"/>
  <c r="K4054" i="2"/>
  <c r="L4054" i="2"/>
  <c r="D4055" i="2"/>
  <c r="I4055" i="2"/>
  <c r="K4055" i="2"/>
  <c r="L4055" i="2"/>
  <c r="D4056" i="2"/>
  <c r="I4056" i="2"/>
  <c r="K4056" i="2"/>
  <c r="L4056" i="2"/>
  <c r="D4057" i="2"/>
  <c r="I4057" i="2"/>
  <c r="K4057" i="2"/>
  <c r="L4057" i="2"/>
  <c r="D4058" i="2"/>
  <c r="I4058" i="2"/>
  <c r="K4058" i="2"/>
  <c r="L4058" i="2"/>
  <c r="D4059" i="2"/>
  <c r="I4059" i="2"/>
  <c r="K4059" i="2"/>
  <c r="L4059" i="2"/>
  <c r="D4060" i="2"/>
  <c r="I4060" i="2"/>
  <c r="K4060" i="2"/>
  <c r="L4060" i="2"/>
  <c r="D4061" i="2"/>
  <c r="I4061" i="2"/>
  <c r="K4061" i="2"/>
  <c r="L4061" i="2"/>
  <c r="D4062" i="2"/>
  <c r="I4062" i="2"/>
  <c r="K4062" i="2"/>
  <c r="L4062" i="2"/>
  <c r="D4063" i="2"/>
  <c r="I4063" i="2"/>
  <c r="K4063" i="2"/>
  <c r="L4063" i="2"/>
  <c r="D4064" i="2"/>
  <c r="I4064" i="2"/>
  <c r="K4064" i="2"/>
  <c r="L4064" i="2"/>
  <c r="D4065" i="2"/>
  <c r="I4065" i="2"/>
  <c r="K4065" i="2"/>
  <c r="L4065" i="2"/>
  <c r="D4066" i="2"/>
  <c r="I4066" i="2"/>
  <c r="K4066" i="2"/>
  <c r="L4066" i="2"/>
  <c r="D4067" i="2"/>
  <c r="I4067" i="2"/>
  <c r="K4067" i="2"/>
  <c r="L4067" i="2"/>
  <c r="D4068" i="2"/>
  <c r="I4068" i="2"/>
  <c r="K4068" i="2"/>
  <c r="L4068" i="2"/>
  <c r="D4069" i="2"/>
  <c r="I4069" i="2"/>
  <c r="K4069" i="2"/>
  <c r="L4069" i="2"/>
  <c r="D4070" i="2"/>
  <c r="I4070" i="2"/>
  <c r="K4070" i="2"/>
  <c r="L4070" i="2"/>
  <c r="D4071" i="2"/>
  <c r="I4071" i="2"/>
  <c r="K4071" i="2"/>
  <c r="L4071" i="2"/>
  <c r="D4072" i="2"/>
  <c r="I4072" i="2"/>
  <c r="K4072" i="2"/>
  <c r="L4072" i="2"/>
  <c r="D4073" i="2"/>
  <c r="I4073" i="2"/>
  <c r="K4073" i="2"/>
  <c r="L4073" i="2"/>
  <c r="D4074" i="2"/>
  <c r="I4074" i="2"/>
  <c r="K4074" i="2"/>
  <c r="L4074" i="2"/>
  <c r="D4075" i="2"/>
  <c r="I4075" i="2"/>
  <c r="K4075" i="2"/>
  <c r="L4075" i="2"/>
  <c r="D4076" i="2"/>
  <c r="I4076" i="2"/>
  <c r="K4076" i="2"/>
  <c r="L4076" i="2"/>
  <c r="D4077" i="2"/>
  <c r="I4077" i="2"/>
  <c r="K4077" i="2"/>
  <c r="L4077" i="2"/>
  <c r="D4078" i="2"/>
  <c r="I4078" i="2"/>
  <c r="K4078" i="2"/>
  <c r="L4078" i="2"/>
  <c r="D4079" i="2"/>
  <c r="I4079" i="2"/>
  <c r="K4079" i="2"/>
  <c r="L4079" i="2"/>
  <c r="D4080" i="2"/>
  <c r="I4080" i="2"/>
  <c r="K4080" i="2"/>
  <c r="L4080" i="2"/>
  <c r="D4081" i="2"/>
  <c r="I4081" i="2"/>
  <c r="K4081" i="2"/>
  <c r="L4081" i="2"/>
  <c r="D4082" i="2"/>
  <c r="I4082" i="2"/>
  <c r="K4082" i="2"/>
  <c r="L4082" i="2"/>
  <c r="D4083" i="2"/>
  <c r="I4083" i="2"/>
  <c r="K4083" i="2"/>
  <c r="L4083" i="2"/>
  <c r="D4084" i="2"/>
  <c r="I4084" i="2"/>
  <c r="K4084" i="2"/>
  <c r="L4084" i="2"/>
  <c r="D4085" i="2"/>
  <c r="I4085" i="2"/>
  <c r="K4085" i="2"/>
  <c r="L4085" i="2"/>
  <c r="D4086" i="2"/>
  <c r="I4086" i="2"/>
  <c r="K4086" i="2"/>
  <c r="L4086" i="2"/>
  <c r="D4087" i="2"/>
  <c r="I4087" i="2"/>
  <c r="K4087" i="2"/>
  <c r="L4087" i="2"/>
  <c r="D4088" i="2"/>
  <c r="I4088" i="2"/>
  <c r="K4088" i="2"/>
  <c r="L4088" i="2"/>
  <c r="D4089" i="2"/>
  <c r="I4089" i="2"/>
  <c r="K4089" i="2"/>
  <c r="L4089" i="2"/>
  <c r="D4090" i="2"/>
  <c r="I4090" i="2"/>
  <c r="K4090" i="2"/>
  <c r="L4090" i="2"/>
  <c r="D4091" i="2"/>
  <c r="I4091" i="2"/>
  <c r="K4091" i="2"/>
  <c r="L4091" i="2"/>
  <c r="D4092" i="2"/>
  <c r="I4092" i="2"/>
  <c r="K4092" i="2"/>
  <c r="L4092" i="2"/>
  <c r="D4093" i="2"/>
  <c r="I4093" i="2"/>
  <c r="K4093" i="2"/>
  <c r="L4093" i="2"/>
  <c r="D4094" i="2"/>
  <c r="I4094" i="2"/>
  <c r="K4094" i="2"/>
  <c r="L4094" i="2"/>
  <c r="D4095" i="2"/>
  <c r="I4095" i="2"/>
  <c r="K4095" i="2"/>
  <c r="L4095" i="2"/>
  <c r="D4096" i="2"/>
  <c r="I4096" i="2"/>
  <c r="K4096" i="2"/>
  <c r="L4096" i="2"/>
  <c r="D4097" i="2"/>
  <c r="I4097" i="2"/>
  <c r="K4097" i="2"/>
  <c r="L4097" i="2"/>
  <c r="D4098" i="2"/>
  <c r="I4098" i="2"/>
  <c r="K4098" i="2"/>
  <c r="L4098" i="2"/>
  <c r="D4099" i="2"/>
  <c r="I4099" i="2"/>
  <c r="K4099" i="2"/>
  <c r="L4099" i="2"/>
  <c r="D4100" i="2"/>
  <c r="I4100" i="2"/>
  <c r="K4100" i="2"/>
  <c r="L4100" i="2"/>
  <c r="D4101" i="2"/>
  <c r="I4101" i="2"/>
  <c r="K4101" i="2"/>
  <c r="L4101" i="2"/>
  <c r="D4102" i="2"/>
  <c r="I4102" i="2"/>
  <c r="K4102" i="2"/>
  <c r="L4102" i="2"/>
  <c r="D4103" i="2"/>
  <c r="I4103" i="2"/>
  <c r="K4103" i="2"/>
  <c r="L4103" i="2"/>
  <c r="D4104" i="2"/>
  <c r="I4104" i="2"/>
  <c r="K4104" i="2"/>
  <c r="L4104" i="2"/>
  <c r="D4105" i="2"/>
  <c r="I4105" i="2"/>
  <c r="K4105" i="2"/>
  <c r="L4105" i="2"/>
  <c r="D4106" i="2"/>
  <c r="I4106" i="2"/>
  <c r="K4106" i="2"/>
  <c r="L4106" i="2"/>
  <c r="D4107" i="2"/>
  <c r="I4107" i="2"/>
  <c r="K4107" i="2"/>
  <c r="L4107" i="2"/>
  <c r="D4108" i="2"/>
  <c r="I4108" i="2"/>
  <c r="K4108" i="2"/>
  <c r="L4108" i="2"/>
  <c r="D4109" i="2"/>
  <c r="I4109" i="2"/>
  <c r="K4109" i="2"/>
  <c r="L4109" i="2"/>
  <c r="D4110" i="2"/>
  <c r="I4110" i="2"/>
  <c r="K4110" i="2"/>
  <c r="L4110" i="2"/>
  <c r="D4111" i="2"/>
  <c r="I4111" i="2"/>
  <c r="K4111" i="2"/>
  <c r="L4111" i="2"/>
  <c r="D4112" i="2"/>
  <c r="I4112" i="2"/>
  <c r="K4112" i="2"/>
  <c r="L4112" i="2"/>
  <c r="D4113" i="2"/>
  <c r="I4113" i="2"/>
  <c r="K4113" i="2"/>
  <c r="L4113" i="2"/>
  <c r="D4114" i="2"/>
  <c r="I4114" i="2"/>
  <c r="K4114" i="2"/>
  <c r="L4114" i="2"/>
  <c r="D4115" i="2"/>
  <c r="I4115" i="2"/>
  <c r="K4115" i="2"/>
  <c r="L4115" i="2"/>
  <c r="D4116" i="2"/>
  <c r="I4116" i="2"/>
  <c r="K4116" i="2"/>
  <c r="L4116" i="2"/>
  <c r="D4117" i="2"/>
  <c r="I4117" i="2"/>
  <c r="K4117" i="2"/>
  <c r="L4117" i="2"/>
  <c r="D4118" i="2"/>
  <c r="I4118" i="2"/>
  <c r="K4118" i="2"/>
  <c r="L4118" i="2"/>
  <c r="D4119" i="2"/>
  <c r="I4119" i="2"/>
  <c r="K4119" i="2"/>
  <c r="L4119" i="2"/>
  <c r="D4120" i="2"/>
  <c r="I4120" i="2"/>
  <c r="K4120" i="2"/>
  <c r="L4120" i="2"/>
  <c r="D4121" i="2"/>
  <c r="I4121" i="2"/>
  <c r="K4121" i="2"/>
  <c r="L4121" i="2"/>
  <c r="D4122" i="2"/>
  <c r="I4122" i="2"/>
  <c r="K4122" i="2"/>
  <c r="L4122" i="2"/>
  <c r="D4123" i="2"/>
  <c r="I4123" i="2"/>
  <c r="K4123" i="2"/>
  <c r="L4123" i="2"/>
  <c r="D4124" i="2"/>
  <c r="I4124" i="2"/>
  <c r="K4124" i="2"/>
  <c r="L4124" i="2"/>
  <c r="D4125" i="2"/>
  <c r="I4125" i="2"/>
  <c r="K4125" i="2"/>
  <c r="L4125" i="2"/>
  <c r="D4126" i="2"/>
  <c r="I4126" i="2"/>
  <c r="K4126" i="2"/>
  <c r="L4126" i="2"/>
  <c r="D4127" i="2"/>
  <c r="I4127" i="2"/>
  <c r="K4127" i="2"/>
  <c r="L4127" i="2"/>
  <c r="D4128" i="2"/>
  <c r="I4128" i="2"/>
  <c r="K4128" i="2"/>
  <c r="L4128" i="2"/>
  <c r="D4129" i="2"/>
  <c r="I4129" i="2"/>
  <c r="K4129" i="2"/>
  <c r="L4129" i="2"/>
  <c r="D4130" i="2"/>
  <c r="I4130" i="2"/>
  <c r="K4130" i="2"/>
  <c r="L4130" i="2"/>
  <c r="D4131" i="2"/>
  <c r="I4131" i="2"/>
  <c r="K4131" i="2"/>
  <c r="L4131" i="2"/>
  <c r="D4132" i="2"/>
  <c r="I4132" i="2"/>
  <c r="K4132" i="2"/>
  <c r="L4132" i="2"/>
  <c r="D4133" i="2"/>
  <c r="I4133" i="2"/>
  <c r="K4133" i="2"/>
  <c r="L4133" i="2"/>
  <c r="D4134" i="2"/>
  <c r="I4134" i="2"/>
  <c r="K4134" i="2"/>
  <c r="L4134" i="2"/>
  <c r="D4135" i="2"/>
  <c r="I4135" i="2"/>
  <c r="K4135" i="2"/>
  <c r="L4135" i="2"/>
  <c r="D4136" i="2"/>
  <c r="I4136" i="2"/>
  <c r="K4136" i="2"/>
  <c r="L4136" i="2"/>
  <c r="D4137" i="2"/>
  <c r="I4137" i="2"/>
  <c r="K4137" i="2"/>
  <c r="L4137" i="2"/>
  <c r="D4138" i="2"/>
  <c r="I4138" i="2"/>
  <c r="K4138" i="2"/>
  <c r="L4138" i="2"/>
  <c r="D4139" i="2"/>
  <c r="I4139" i="2"/>
  <c r="K4139" i="2"/>
  <c r="L4139" i="2"/>
  <c r="D4140" i="2"/>
  <c r="I4140" i="2"/>
  <c r="K4140" i="2"/>
  <c r="L4140" i="2"/>
  <c r="D4141" i="2"/>
  <c r="I4141" i="2"/>
  <c r="K4141" i="2"/>
  <c r="L4141" i="2"/>
  <c r="D4142" i="2"/>
  <c r="I4142" i="2"/>
  <c r="K4142" i="2"/>
  <c r="L4142" i="2"/>
  <c r="D4143" i="2"/>
  <c r="I4143" i="2"/>
  <c r="K4143" i="2"/>
  <c r="L4143" i="2"/>
  <c r="D4144" i="2"/>
  <c r="I4144" i="2"/>
  <c r="K4144" i="2"/>
  <c r="L4144" i="2"/>
  <c r="D4145" i="2"/>
  <c r="I4145" i="2"/>
  <c r="K4145" i="2"/>
  <c r="L4145" i="2"/>
  <c r="D4146" i="2"/>
  <c r="I4146" i="2"/>
  <c r="K4146" i="2"/>
  <c r="L4146" i="2"/>
  <c r="D4147" i="2"/>
  <c r="I4147" i="2"/>
  <c r="K4147" i="2"/>
  <c r="L4147" i="2"/>
  <c r="D4148" i="2"/>
  <c r="I4148" i="2"/>
  <c r="K4148" i="2"/>
  <c r="L4148" i="2"/>
  <c r="D4149" i="2"/>
  <c r="I4149" i="2"/>
  <c r="K4149" i="2"/>
  <c r="L4149" i="2"/>
  <c r="D4150" i="2"/>
  <c r="I4150" i="2"/>
  <c r="K4150" i="2"/>
  <c r="L4150" i="2"/>
  <c r="D4151" i="2"/>
  <c r="I4151" i="2"/>
  <c r="K4151" i="2"/>
  <c r="L4151" i="2"/>
  <c r="D4152" i="2"/>
  <c r="I4152" i="2"/>
  <c r="K4152" i="2"/>
  <c r="L4152" i="2"/>
  <c r="D4153" i="2"/>
  <c r="I4153" i="2"/>
  <c r="K4153" i="2"/>
  <c r="L4153" i="2"/>
  <c r="D4154" i="2"/>
  <c r="I4154" i="2"/>
  <c r="K4154" i="2"/>
  <c r="L4154" i="2"/>
  <c r="D4155" i="2"/>
  <c r="I4155" i="2"/>
  <c r="K4155" i="2"/>
  <c r="L4155" i="2"/>
  <c r="D4156" i="2"/>
  <c r="I4156" i="2"/>
  <c r="K4156" i="2"/>
  <c r="L4156" i="2"/>
  <c r="D4157" i="2"/>
  <c r="I4157" i="2"/>
  <c r="K4157" i="2"/>
  <c r="L4157" i="2"/>
  <c r="D4158" i="2"/>
  <c r="I4158" i="2"/>
  <c r="K4158" i="2"/>
  <c r="L4158" i="2"/>
  <c r="D4159" i="2"/>
  <c r="I4159" i="2"/>
  <c r="K4159" i="2"/>
  <c r="L4159" i="2"/>
  <c r="D4160" i="2"/>
  <c r="I4160" i="2"/>
  <c r="K4160" i="2"/>
  <c r="L4160" i="2"/>
  <c r="D4161" i="2"/>
  <c r="I4161" i="2"/>
  <c r="K4161" i="2"/>
  <c r="L4161" i="2"/>
  <c r="D4162" i="2"/>
  <c r="I4162" i="2"/>
  <c r="K4162" i="2"/>
  <c r="L4162" i="2"/>
  <c r="D4163" i="2"/>
  <c r="I4163" i="2"/>
  <c r="K4163" i="2"/>
  <c r="L4163" i="2"/>
  <c r="D4164" i="2"/>
  <c r="I4164" i="2"/>
  <c r="K4164" i="2"/>
  <c r="L4164" i="2"/>
  <c r="D4165" i="2"/>
  <c r="I4165" i="2"/>
  <c r="K4165" i="2"/>
  <c r="L4165" i="2"/>
  <c r="D4166" i="2"/>
  <c r="I4166" i="2"/>
  <c r="K4166" i="2"/>
  <c r="L4166" i="2"/>
  <c r="D4167" i="2"/>
  <c r="I4167" i="2"/>
  <c r="K4167" i="2"/>
  <c r="L4167" i="2"/>
  <c r="D4168" i="2"/>
  <c r="I4168" i="2"/>
  <c r="K4168" i="2"/>
  <c r="L4168" i="2"/>
  <c r="D4169" i="2"/>
  <c r="I4169" i="2"/>
  <c r="K4169" i="2"/>
  <c r="L4169" i="2"/>
  <c r="D4170" i="2"/>
  <c r="I4170" i="2"/>
  <c r="K4170" i="2"/>
  <c r="L4170" i="2"/>
  <c r="D4171" i="2"/>
  <c r="I4171" i="2"/>
  <c r="K4171" i="2"/>
  <c r="L4171" i="2"/>
  <c r="D4172" i="2"/>
  <c r="I4172" i="2"/>
  <c r="K4172" i="2"/>
  <c r="L4172" i="2"/>
  <c r="D4173" i="2"/>
  <c r="I4173" i="2"/>
  <c r="K4173" i="2"/>
  <c r="L4173" i="2"/>
  <c r="D4174" i="2"/>
  <c r="I4174" i="2"/>
  <c r="K4174" i="2"/>
  <c r="L4174" i="2"/>
  <c r="D4175" i="2"/>
  <c r="I4175" i="2"/>
  <c r="K4175" i="2"/>
  <c r="L4175" i="2"/>
  <c r="D4176" i="2"/>
  <c r="I4176" i="2"/>
  <c r="K4176" i="2"/>
  <c r="L4176" i="2"/>
  <c r="D4177" i="2"/>
  <c r="I4177" i="2"/>
  <c r="K4177" i="2"/>
  <c r="L4177" i="2"/>
  <c r="D4178" i="2"/>
  <c r="I4178" i="2"/>
  <c r="K4178" i="2"/>
  <c r="L4178" i="2"/>
  <c r="D4179" i="2"/>
  <c r="I4179" i="2"/>
  <c r="K4179" i="2"/>
  <c r="L4179" i="2"/>
  <c r="D4180" i="2"/>
  <c r="I4180" i="2"/>
  <c r="K4180" i="2"/>
  <c r="L4180" i="2"/>
  <c r="D4181" i="2"/>
  <c r="I4181" i="2"/>
  <c r="K4181" i="2"/>
  <c r="L4181" i="2"/>
  <c r="D4182" i="2"/>
  <c r="I4182" i="2"/>
  <c r="K4182" i="2"/>
  <c r="L4182" i="2"/>
  <c r="D4183" i="2"/>
  <c r="I4183" i="2"/>
  <c r="K4183" i="2"/>
  <c r="L4183" i="2"/>
  <c r="D4184" i="2"/>
  <c r="I4184" i="2"/>
  <c r="K4184" i="2"/>
  <c r="L4184" i="2"/>
  <c r="D4185" i="2"/>
  <c r="I4185" i="2"/>
  <c r="K4185" i="2"/>
  <c r="L4185" i="2"/>
  <c r="D4186" i="2"/>
  <c r="I4186" i="2"/>
  <c r="K4186" i="2"/>
  <c r="L4186" i="2"/>
  <c r="D4187" i="2"/>
  <c r="I4187" i="2"/>
  <c r="K4187" i="2"/>
  <c r="L4187" i="2"/>
  <c r="D4188" i="2"/>
  <c r="I4188" i="2"/>
  <c r="K4188" i="2"/>
  <c r="L4188" i="2"/>
  <c r="D4189" i="2"/>
  <c r="I4189" i="2"/>
  <c r="K4189" i="2"/>
  <c r="L4189" i="2"/>
  <c r="D4190" i="2"/>
  <c r="I4190" i="2"/>
  <c r="K4190" i="2"/>
  <c r="L4190" i="2"/>
  <c r="D4191" i="2"/>
  <c r="I4191" i="2"/>
  <c r="K4191" i="2"/>
  <c r="L4191" i="2"/>
  <c r="D4192" i="2"/>
  <c r="I4192" i="2"/>
  <c r="K4192" i="2"/>
  <c r="L4192" i="2"/>
  <c r="D4193" i="2"/>
  <c r="I4193" i="2"/>
  <c r="K4193" i="2"/>
  <c r="L4193" i="2"/>
  <c r="D4194" i="2"/>
  <c r="I4194" i="2"/>
  <c r="K4194" i="2"/>
  <c r="L4194" i="2"/>
  <c r="D4195" i="2"/>
  <c r="I4195" i="2"/>
  <c r="K4195" i="2"/>
  <c r="L4195" i="2"/>
  <c r="D4196" i="2"/>
  <c r="I4196" i="2"/>
  <c r="K4196" i="2"/>
  <c r="L4196" i="2"/>
  <c r="D4197" i="2"/>
  <c r="I4197" i="2"/>
  <c r="K4197" i="2"/>
  <c r="L4197" i="2"/>
  <c r="D4198" i="2"/>
  <c r="I4198" i="2"/>
  <c r="K4198" i="2"/>
  <c r="L4198" i="2"/>
  <c r="D4199" i="2"/>
  <c r="I4199" i="2"/>
  <c r="K4199" i="2"/>
  <c r="L4199" i="2"/>
  <c r="D4200" i="2"/>
  <c r="I4200" i="2"/>
  <c r="K4200" i="2"/>
  <c r="L4200" i="2"/>
  <c r="D4201" i="2"/>
  <c r="I4201" i="2"/>
  <c r="K4201" i="2"/>
  <c r="L4201" i="2"/>
  <c r="D4202" i="2"/>
  <c r="I4202" i="2"/>
  <c r="K4202" i="2"/>
  <c r="L4202" i="2"/>
  <c r="D4203" i="2"/>
  <c r="I4203" i="2"/>
  <c r="K4203" i="2"/>
  <c r="L4203" i="2"/>
  <c r="D4204" i="2"/>
  <c r="I4204" i="2"/>
  <c r="K4204" i="2"/>
  <c r="L4204" i="2"/>
  <c r="D4205" i="2"/>
  <c r="I4205" i="2"/>
  <c r="K4205" i="2"/>
  <c r="L4205" i="2"/>
  <c r="D4206" i="2"/>
  <c r="I4206" i="2"/>
  <c r="K4206" i="2"/>
  <c r="L4206" i="2"/>
  <c r="D4207" i="2"/>
  <c r="I4207" i="2"/>
  <c r="K4207" i="2"/>
  <c r="L4207" i="2"/>
  <c r="D4208" i="2"/>
  <c r="I4208" i="2"/>
  <c r="K4208" i="2"/>
  <c r="L4208" i="2"/>
  <c r="D4209" i="2"/>
  <c r="I4209" i="2"/>
  <c r="K4209" i="2"/>
  <c r="L4209" i="2"/>
  <c r="D4210" i="2"/>
  <c r="I4210" i="2"/>
  <c r="K4210" i="2"/>
  <c r="L4210" i="2"/>
  <c r="D4211" i="2"/>
  <c r="I4211" i="2"/>
  <c r="K4211" i="2"/>
  <c r="L4211" i="2"/>
  <c r="D4212" i="2"/>
  <c r="I4212" i="2"/>
  <c r="K4212" i="2"/>
  <c r="L4212" i="2"/>
  <c r="D4213" i="2"/>
  <c r="I4213" i="2"/>
  <c r="K4213" i="2"/>
  <c r="L4213" i="2"/>
  <c r="D4214" i="2"/>
  <c r="I4214" i="2"/>
  <c r="K4214" i="2"/>
  <c r="L4214" i="2"/>
  <c r="D4215" i="2"/>
  <c r="I4215" i="2"/>
  <c r="K4215" i="2"/>
  <c r="L4215" i="2"/>
  <c r="D4216" i="2"/>
  <c r="I4216" i="2"/>
  <c r="K4216" i="2"/>
  <c r="L4216" i="2"/>
  <c r="D4217" i="2"/>
  <c r="I4217" i="2"/>
  <c r="K4217" i="2"/>
  <c r="L4217" i="2"/>
  <c r="D4218" i="2"/>
  <c r="I4218" i="2"/>
  <c r="K4218" i="2"/>
  <c r="L4218" i="2"/>
  <c r="D4219" i="2"/>
  <c r="I4219" i="2"/>
  <c r="K4219" i="2"/>
  <c r="L4219" i="2"/>
  <c r="D4220" i="2"/>
  <c r="I4220" i="2"/>
  <c r="K4220" i="2"/>
  <c r="L4220" i="2"/>
  <c r="D4221" i="2"/>
  <c r="I4221" i="2"/>
  <c r="K4221" i="2"/>
  <c r="L4221" i="2"/>
  <c r="D4222" i="2"/>
  <c r="I4222" i="2"/>
  <c r="K4222" i="2"/>
  <c r="L4222" i="2"/>
  <c r="D4223" i="2"/>
  <c r="I4223" i="2"/>
  <c r="K4223" i="2"/>
  <c r="L4223" i="2"/>
  <c r="D4224" i="2"/>
  <c r="I4224" i="2"/>
  <c r="K4224" i="2"/>
  <c r="L4224" i="2"/>
  <c r="D4225" i="2"/>
  <c r="I4225" i="2"/>
  <c r="K4225" i="2"/>
  <c r="L4225" i="2"/>
  <c r="D4226" i="2"/>
  <c r="I4226" i="2"/>
  <c r="K4226" i="2"/>
  <c r="L4226" i="2"/>
  <c r="D4227" i="2"/>
  <c r="I4227" i="2"/>
  <c r="K4227" i="2"/>
  <c r="L4227" i="2"/>
  <c r="D4228" i="2"/>
  <c r="I4228" i="2"/>
  <c r="K4228" i="2"/>
  <c r="L4228" i="2"/>
  <c r="D4229" i="2"/>
  <c r="I4229" i="2"/>
  <c r="K4229" i="2"/>
  <c r="L4229" i="2"/>
  <c r="D4230" i="2"/>
  <c r="I4230" i="2"/>
  <c r="K4230" i="2"/>
  <c r="L4230" i="2"/>
  <c r="D4231" i="2"/>
  <c r="I4231" i="2"/>
  <c r="K4231" i="2"/>
  <c r="L4231" i="2"/>
  <c r="D4232" i="2"/>
  <c r="I4232" i="2"/>
  <c r="K4232" i="2"/>
  <c r="L4232" i="2"/>
  <c r="D4233" i="2"/>
  <c r="I4233" i="2"/>
  <c r="K4233" i="2"/>
  <c r="L4233" i="2"/>
  <c r="D4234" i="2"/>
  <c r="I4234" i="2"/>
  <c r="K4234" i="2"/>
  <c r="L4234" i="2"/>
  <c r="D4235" i="2"/>
  <c r="I4235" i="2"/>
  <c r="K4235" i="2"/>
  <c r="L4235" i="2"/>
  <c r="D4236" i="2"/>
  <c r="I4236" i="2"/>
  <c r="K4236" i="2"/>
  <c r="L4236" i="2"/>
  <c r="D4237" i="2"/>
  <c r="I4237" i="2"/>
  <c r="K4237" i="2"/>
  <c r="L4237" i="2"/>
  <c r="D4238" i="2"/>
  <c r="I4238" i="2"/>
  <c r="K4238" i="2"/>
  <c r="L4238" i="2"/>
  <c r="D4239" i="2"/>
  <c r="I4239" i="2"/>
  <c r="K4239" i="2"/>
  <c r="L4239" i="2"/>
  <c r="D4240" i="2"/>
  <c r="I4240" i="2"/>
  <c r="K4240" i="2"/>
  <c r="L4240" i="2"/>
  <c r="D4241" i="2"/>
  <c r="I4241" i="2"/>
  <c r="K4241" i="2"/>
  <c r="L4241" i="2"/>
  <c r="D4242" i="2"/>
  <c r="I4242" i="2"/>
  <c r="K4242" i="2"/>
  <c r="L4242" i="2"/>
  <c r="D4243" i="2"/>
  <c r="I4243" i="2"/>
  <c r="K4243" i="2"/>
  <c r="L4243" i="2"/>
  <c r="D4244" i="2"/>
  <c r="I4244" i="2"/>
  <c r="K4244" i="2"/>
  <c r="L4244" i="2"/>
  <c r="D4245" i="2"/>
  <c r="I4245" i="2"/>
  <c r="K4245" i="2"/>
  <c r="L4245" i="2"/>
  <c r="D4246" i="2"/>
  <c r="I4246" i="2"/>
  <c r="K4246" i="2"/>
  <c r="L4246" i="2"/>
  <c r="D4247" i="2"/>
  <c r="I4247" i="2"/>
  <c r="K4247" i="2"/>
  <c r="L4247" i="2"/>
  <c r="D4248" i="2"/>
  <c r="I4248" i="2"/>
  <c r="K4248" i="2"/>
  <c r="L4248" i="2"/>
  <c r="D4249" i="2"/>
  <c r="I4249" i="2"/>
  <c r="K4249" i="2"/>
  <c r="L4249" i="2"/>
  <c r="D4250" i="2"/>
  <c r="I4250" i="2"/>
  <c r="K4250" i="2"/>
  <c r="L4250" i="2"/>
  <c r="D4251" i="2"/>
  <c r="I4251" i="2"/>
  <c r="K4251" i="2"/>
  <c r="L4251" i="2"/>
  <c r="D4252" i="2"/>
  <c r="I4252" i="2"/>
  <c r="K4252" i="2"/>
  <c r="L4252" i="2"/>
  <c r="D4253" i="2"/>
  <c r="I4253" i="2"/>
  <c r="K4253" i="2"/>
  <c r="L4253" i="2"/>
  <c r="D4254" i="2"/>
  <c r="I4254" i="2"/>
  <c r="K4254" i="2"/>
  <c r="L4254" i="2"/>
  <c r="D4255" i="2"/>
  <c r="I4255" i="2"/>
  <c r="K4255" i="2"/>
  <c r="L4255" i="2"/>
  <c r="D4256" i="2"/>
  <c r="I4256" i="2"/>
  <c r="K4256" i="2"/>
  <c r="L4256" i="2"/>
  <c r="D4257" i="2"/>
  <c r="I4257" i="2"/>
  <c r="K4257" i="2"/>
  <c r="L4257" i="2"/>
  <c r="D4258" i="2"/>
  <c r="I4258" i="2"/>
  <c r="K4258" i="2"/>
  <c r="L4258" i="2"/>
  <c r="D4259" i="2"/>
  <c r="I4259" i="2"/>
  <c r="K4259" i="2"/>
  <c r="L4259" i="2"/>
  <c r="D4260" i="2"/>
  <c r="I4260" i="2"/>
  <c r="K4260" i="2"/>
  <c r="L4260" i="2"/>
  <c r="D4261" i="2"/>
  <c r="I4261" i="2"/>
  <c r="K4261" i="2"/>
  <c r="L4261" i="2"/>
  <c r="D4262" i="2"/>
  <c r="I4262" i="2"/>
  <c r="K4262" i="2"/>
  <c r="L4262" i="2"/>
  <c r="D4263" i="2"/>
  <c r="I4263" i="2"/>
  <c r="K4263" i="2"/>
  <c r="L4263" i="2"/>
  <c r="D4264" i="2"/>
  <c r="I4264" i="2"/>
  <c r="K4264" i="2"/>
  <c r="L4264" i="2"/>
  <c r="D4265" i="2"/>
  <c r="I4265" i="2"/>
  <c r="K4265" i="2"/>
  <c r="L4265" i="2"/>
  <c r="D4266" i="2"/>
  <c r="I4266" i="2"/>
  <c r="K4266" i="2"/>
  <c r="L4266" i="2"/>
  <c r="D4267" i="2"/>
  <c r="I4267" i="2"/>
  <c r="K4267" i="2"/>
  <c r="L4267" i="2"/>
  <c r="D4268" i="2"/>
  <c r="I4268" i="2"/>
  <c r="K4268" i="2"/>
  <c r="L4268" i="2"/>
  <c r="D4269" i="2"/>
  <c r="I4269" i="2"/>
  <c r="K4269" i="2"/>
  <c r="L4269" i="2"/>
  <c r="D4270" i="2"/>
  <c r="I4270" i="2"/>
  <c r="K4270" i="2"/>
  <c r="L4270" i="2"/>
  <c r="D4271" i="2"/>
  <c r="I4271" i="2"/>
  <c r="K4271" i="2"/>
  <c r="L4271" i="2"/>
  <c r="D4272" i="2"/>
  <c r="I4272" i="2"/>
  <c r="K4272" i="2"/>
  <c r="L4272" i="2"/>
  <c r="D4273" i="2"/>
  <c r="I4273" i="2"/>
  <c r="K4273" i="2"/>
  <c r="L4273" i="2"/>
  <c r="D4274" i="2"/>
  <c r="I4274" i="2"/>
  <c r="K4274" i="2"/>
  <c r="L4274" i="2"/>
  <c r="D4275" i="2"/>
  <c r="I4275" i="2"/>
  <c r="K4275" i="2"/>
  <c r="L4275" i="2"/>
  <c r="D4276" i="2"/>
  <c r="I4276" i="2"/>
  <c r="K4276" i="2"/>
  <c r="L4276" i="2"/>
  <c r="D4277" i="2"/>
  <c r="I4277" i="2"/>
  <c r="K4277" i="2"/>
  <c r="L4277" i="2"/>
  <c r="D4278" i="2"/>
  <c r="I4278" i="2"/>
  <c r="K4278" i="2"/>
  <c r="L4278" i="2"/>
  <c r="D4279" i="2"/>
  <c r="I4279" i="2"/>
  <c r="K4279" i="2"/>
  <c r="L4279" i="2"/>
  <c r="D4280" i="2"/>
  <c r="I4280" i="2"/>
  <c r="K4280" i="2"/>
  <c r="L4280" i="2"/>
  <c r="D4281" i="2"/>
  <c r="I4281" i="2"/>
  <c r="K4281" i="2"/>
  <c r="L4281" i="2"/>
  <c r="D4282" i="2"/>
  <c r="I4282" i="2"/>
  <c r="K4282" i="2"/>
  <c r="L4282" i="2"/>
  <c r="D4283" i="2"/>
  <c r="I4283" i="2"/>
  <c r="K4283" i="2"/>
  <c r="L4283" i="2"/>
  <c r="D4284" i="2"/>
  <c r="I4284" i="2"/>
  <c r="K4284" i="2"/>
  <c r="L4284" i="2"/>
  <c r="D4285" i="2"/>
  <c r="I4285" i="2"/>
  <c r="K4285" i="2"/>
  <c r="L4285" i="2"/>
  <c r="D4286" i="2"/>
  <c r="I4286" i="2"/>
  <c r="K4286" i="2"/>
  <c r="L4286" i="2"/>
  <c r="D4287" i="2"/>
  <c r="I4287" i="2"/>
  <c r="K4287" i="2"/>
  <c r="L4287" i="2"/>
  <c r="D4288" i="2"/>
  <c r="I4288" i="2"/>
  <c r="K4288" i="2"/>
  <c r="L4288" i="2"/>
  <c r="D4289" i="2"/>
  <c r="I4289" i="2"/>
  <c r="K4289" i="2"/>
  <c r="L4289" i="2"/>
  <c r="D4290" i="2"/>
  <c r="I4290" i="2"/>
  <c r="K4290" i="2"/>
  <c r="L4290" i="2"/>
  <c r="D4291" i="2"/>
  <c r="I4291" i="2"/>
  <c r="K4291" i="2"/>
  <c r="L4291" i="2"/>
  <c r="D4292" i="2"/>
  <c r="I4292" i="2"/>
  <c r="K4292" i="2"/>
  <c r="L4292" i="2"/>
  <c r="D4293" i="2"/>
  <c r="I4293" i="2"/>
  <c r="K4293" i="2"/>
  <c r="L4293" i="2"/>
  <c r="D4294" i="2"/>
  <c r="I4294" i="2"/>
  <c r="K4294" i="2"/>
  <c r="L4294" i="2"/>
  <c r="D4295" i="2"/>
  <c r="I4295" i="2"/>
  <c r="K4295" i="2"/>
  <c r="L4295" i="2"/>
  <c r="D4296" i="2"/>
  <c r="I4296" i="2"/>
  <c r="K4296" i="2"/>
  <c r="L4296" i="2"/>
  <c r="D4297" i="2"/>
  <c r="I4297" i="2"/>
  <c r="K4297" i="2"/>
  <c r="L4297" i="2"/>
  <c r="D4298" i="2"/>
  <c r="I4298" i="2"/>
  <c r="K4298" i="2"/>
  <c r="L4298" i="2"/>
  <c r="D4299" i="2"/>
  <c r="I4299" i="2"/>
  <c r="K4299" i="2"/>
  <c r="L4299" i="2"/>
  <c r="D4300" i="2"/>
  <c r="I4300" i="2"/>
  <c r="K4300" i="2"/>
  <c r="L4300" i="2"/>
  <c r="D4301" i="2"/>
  <c r="I4301" i="2"/>
  <c r="K4301" i="2"/>
  <c r="L4301" i="2"/>
  <c r="D4302" i="2"/>
  <c r="I4302" i="2"/>
  <c r="K4302" i="2"/>
  <c r="L4302" i="2"/>
  <c r="D4303" i="2"/>
  <c r="I4303" i="2"/>
  <c r="K4303" i="2"/>
  <c r="L4303" i="2"/>
  <c r="D4304" i="2"/>
  <c r="I4304" i="2"/>
  <c r="K4304" i="2"/>
  <c r="L4304" i="2"/>
  <c r="D4305" i="2"/>
  <c r="I4305" i="2"/>
  <c r="K4305" i="2"/>
  <c r="L4305" i="2"/>
  <c r="D4306" i="2"/>
  <c r="I4306" i="2"/>
  <c r="K4306" i="2"/>
  <c r="L4306" i="2"/>
  <c r="D4307" i="2"/>
  <c r="I4307" i="2"/>
  <c r="K4307" i="2"/>
  <c r="L4307" i="2"/>
  <c r="D4308" i="2"/>
  <c r="I4308" i="2"/>
  <c r="K4308" i="2"/>
  <c r="L4308" i="2"/>
  <c r="D4309" i="2"/>
  <c r="I4309" i="2"/>
  <c r="K4309" i="2"/>
  <c r="L4309" i="2"/>
  <c r="D4310" i="2"/>
  <c r="I4310" i="2"/>
  <c r="K4310" i="2"/>
  <c r="L4310" i="2"/>
  <c r="D4311" i="2"/>
  <c r="I4311" i="2"/>
  <c r="K4311" i="2"/>
  <c r="L4311" i="2"/>
  <c r="D4312" i="2"/>
  <c r="I4312" i="2"/>
  <c r="K4312" i="2"/>
  <c r="L4312" i="2"/>
  <c r="D4313" i="2"/>
  <c r="I4313" i="2"/>
  <c r="K4313" i="2"/>
  <c r="L4313" i="2"/>
  <c r="D4314" i="2"/>
  <c r="I4314" i="2"/>
  <c r="K4314" i="2"/>
  <c r="L4314" i="2"/>
  <c r="D4315" i="2"/>
  <c r="I4315" i="2"/>
  <c r="K4315" i="2"/>
  <c r="L4315" i="2"/>
  <c r="D4316" i="2"/>
  <c r="I4316" i="2"/>
  <c r="K4316" i="2"/>
  <c r="L4316" i="2"/>
  <c r="D4317" i="2"/>
  <c r="I4317" i="2"/>
  <c r="K4317" i="2"/>
  <c r="L4317" i="2"/>
  <c r="D4318" i="2"/>
  <c r="I4318" i="2"/>
  <c r="K4318" i="2"/>
  <c r="L4318" i="2"/>
  <c r="D4319" i="2"/>
  <c r="I4319" i="2"/>
  <c r="K4319" i="2"/>
  <c r="L4319" i="2"/>
  <c r="D4320" i="2"/>
  <c r="I4320" i="2"/>
  <c r="K4320" i="2"/>
  <c r="L4320" i="2"/>
  <c r="D4321" i="2"/>
  <c r="I4321" i="2"/>
  <c r="K4321" i="2"/>
  <c r="L4321" i="2"/>
  <c r="D4322" i="2"/>
  <c r="I4322" i="2"/>
  <c r="K4322" i="2"/>
  <c r="L4322" i="2"/>
  <c r="D4323" i="2"/>
  <c r="I4323" i="2"/>
  <c r="K4323" i="2"/>
  <c r="L4323" i="2"/>
  <c r="D4324" i="2"/>
  <c r="I4324" i="2"/>
  <c r="K4324" i="2"/>
  <c r="L4324" i="2"/>
  <c r="D4325" i="2"/>
  <c r="I4325" i="2"/>
  <c r="K4325" i="2"/>
  <c r="L4325" i="2"/>
  <c r="D4326" i="2"/>
  <c r="I4326" i="2"/>
  <c r="K4326" i="2"/>
  <c r="L4326" i="2"/>
  <c r="D4327" i="2"/>
  <c r="I4327" i="2"/>
  <c r="K4327" i="2"/>
  <c r="L4327" i="2"/>
  <c r="D4328" i="2"/>
  <c r="I4328" i="2"/>
  <c r="K4328" i="2"/>
  <c r="L4328" i="2"/>
  <c r="D4329" i="2"/>
  <c r="I4329" i="2"/>
  <c r="K4329" i="2"/>
  <c r="L4329" i="2"/>
  <c r="D4330" i="2"/>
  <c r="I4330" i="2"/>
  <c r="K4330" i="2"/>
  <c r="L4330" i="2"/>
  <c r="D4331" i="2"/>
  <c r="I4331" i="2"/>
  <c r="K4331" i="2"/>
  <c r="L4331" i="2"/>
  <c r="D4332" i="2"/>
  <c r="I4332" i="2"/>
  <c r="K4332" i="2"/>
  <c r="L4332" i="2"/>
  <c r="D4333" i="2"/>
  <c r="I4333" i="2"/>
  <c r="K4333" i="2"/>
  <c r="L4333" i="2"/>
  <c r="D4334" i="2"/>
  <c r="I4334" i="2"/>
  <c r="K4334" i="2"/>
  <c r="L4334" i="2"/>
  <c r="D4335" i="2"/>
  <c r="I4335" i="2"/>
  <c r="K4335" i="2"/>
  <c r="L4335" i="2"/>
  <c r="D4336" i="2"/>
  <c r="I4336" i="2"/>
  <c r="K4336" i="2"/>
  <c r="L4336" i="2"/>
  <c r="D4337" i="2"/>
  <c r="I4337" i="2"/>
  <c r="K4337" i="2"/>
  <c r="L4337" i="2"/>
  <c r="D4338" i="2"/>
  <c r="I4338" i="2"/>
  <c r="K4338" i="2"/>
  <c r="L4338" i="2"/>
  <c r="D4339" i="2"/>
  <c r="I4339" i="2"/>
  <c r="K4339" i="2"/>
  <c r="L4339" i="2"/>
  <c r="D4340" i="2"/>
  <c r="I4340" i="2"/>
  <c r="K4340" i="2"/>
  <c r="L4340" i="2"/>
  <c r="D4341" i="2"/>
  <c r="I4341" i="2"/>
  <c r="K4341" i="2"/>
  <c r="L4341" i="2"/>
  <c r="D4342" i="2"/>
  <c r="I4342" i="2"/>
  <c r="K4342" i="2"/>
  <c r="L4342" i="2"/>
  <c r="D4343" i="2"/>
  <c r="I4343" i="2"/>
  <c r="K4343" i="2"/>
  <c r="L4343" i="2"/>
  <c r="D4344" i="2"/>
  <c r="I4344" i="2"/>
  <c r="K4344" i="2"/>
  <c r="L4344" i="2"/>
  <c r="D4345" i="2"/>
  <c r="I4345" i="2"/>
  <c r="K4345" i="2"/>
  <c r="L4345" i="2"/>
  <c r="D4346" i="2"/>
  <c r="I4346" i="2"/>
  <c r="K4346" i="2"/>
  <c r="L4346" i="2"/>
  <c r="D4347" i="2"/>
  <c r="I4347" i="2"/>
  <c r="K4347" i="2"/>
  <c r="L4347" i="2"/>
  <c r="D4348" i="2"/>
  <c r="I4348" i="2"/>
  <c r="K4348" i="2"/>
  <c r="L4348" i="2"/>
  <c r="D4349" i="2"/>
  <c r="I4349" i="2"/>
  <c r="K4349" i="2"/>
  <c r="L4349" i="2"/>
  <c r="D4350" i="2"/>
  <c r="I4350" i="2"/>
  <c r="K4350" i="2"/>
  <c r="L4350" i="2"/>
  <c r="D4351" i="2"/>
  <c r="I4351" i="2"/>
  <c r="K4351" i="2"/>
  <c r="L4351" i="2"/>
  <c r="D4352" i="2"/>
  <c r="I4352" i="2"/>
  <c r="K4352" i="2"/>
  <c r="L4352" i="2"/>
  <c r="D4353" i="2"/>
  <c r="I4353" i="2"/>
  <c r="K4353" i="2"/>
  <c r="L4353" i="2"/>
  <c r="D4354" i="2"/>
  <c r="I4354" i="2"/>
  <c r="K4354" i="2"/>
  <c r="L4354" i="2"/>
  <c r="D4355" i="2"/>
  <c r="I4355" i="2"/>
  <c r="K4355" i="2"/>
  <c r="L4355" i="2"/>
  <c r="D4356" i="2"/>
  <c r="I4356" i="2"/>
  <c r="K4356" i="2"/>
  <c r="L4356" i="2"/>
  <c r="D4357" i="2"/>
  <c r="I4357" i="2"/>
  <c r="K4357" i="2"/>
  <c r="L4357" i="2"/>
  <c r="D4358" i="2"/>
  <c r="I4358" i="2"/>
  <c r="K4358" i="2"/>
  <c r="L4358" i="2"/>
  <c r="D4359" i="2"/>
  <c r="I4359" i="2"/>
  <c r="K4359" i="2"/>
  <c r="L4359" i="2"/>
  <c r="D4360" i="2"/>
  <c r="I4360" i="2"/>
  <c r="K4360" i="2"/>
  <c r="L4360" i="2"/>
  <c r="D4361" i="2"/>
  <c r="I4361" i="2"/>
  <c r="K4361" i="2"/>
  <c r="L4361" i="2"/>
  <c r="D4362" i="2"/>
  <c r="I4362" i="2"/>
  <c r="K4362" i="2"/>
  <c r="L4362" i="2"/>
  <c r="D4363" i="2"/>
  <c r="I4363" i="2"/>
  <c r="K4363" i="2"/>
  <c r="L4363" i="2"/>
  <c r="D4364" i="2"/>
  <c r="I4364" i="2"/>
  <c r="K4364" i="2"/>
  <c r="L4364" i="2"/>
  <c r="D4365" i="2"/>
  <c r="I4365" i="2"/>
  <c r="K4365" i="2"/>
  <c r="L4365" i="2"/>
  <c r="D4366" i="2"/>
  <c r="I4366" i="2"/>
  <c r="K4366" i="2"/>
  <c r="L4366" i="2"/>
  <c r="D4367" i="2"/>
  <c r="I4367" i="2"/>
  <c r="K4367" i="2"/>
  <c r="L4367" i="2"/>
  <c r="D4368" i="2"/>
  <c r="I4368" i="2"/>
  <c r="K4368" i="2"/>
  <c r="L4368" i="2"/>
  <c r="D4369" i="2"/>
  <c r="I4369" i="2"/>
  <c r="K4369" i="2"/>
  <c r="L4369" i="2"/>
  <c r="D4370" i="2"/>
  <c r="I4370" i="2"/>
  <c r="K4370" i="2"/>
  <c r="L4370" i="2"/>
  <c r="D4371" i="2"/>
  <c r="I4371" i="2"/>
  <c r="K4371" i="2"/>
  <c r="L4371" i="2"/>
  <c r="D4372" i="2"/>
  <c r="I4372" i="2"/>
  <c r="K4372" i="2"/>
  <c r="L4372" i="2"/>
  <c r="D4373" i="2"/>
  <c r="I4373" i="2"/>
  <c r="K4373" i="2"/>
  <c r="L4373" i="2"/>
  <c r="D4374" i="2"/>
  <c r="I4374" i="2"/>
  <c r="K4374" i="2"/>
  <c r="L4374" i="2"/>
  <c r="D4375" i="2"/>
  <c r="I4375" i="2"/>
  <c r="K4375" i="2"/>
  <c r="L4375" i="2"/>
  <c r="D4376" i="2"/>
  <c r="I4376" i="2"/>
  <c r="K4376" i="2"/>
  <c r="L4376" i="2"/>
  <c r="D4377" i="2"/>
  <c r="I4377" i="2"/>
  <c r="K4377" i="2"/>
  <c r="L4377" i="2"/>
  <c r="D4378" i="2"/>
  <c r="I4378" i="2"/>
  <c r="K4378" i="2"/>
  <c r="L4378" i="2"/>
  <c r="D4379" i="2"/>
  <c r="I4379" i="2"/>
  <c r="K4379" i="2"/>
  <c r="L4379" i="2"/>
  <c r="D4380" i="2"/>
  <c r="I4380" i="2"/>
  <c r="K4380" i="2"/>
  <c r="L4380" i="2"/>
  <c r="D4381" i="2"/>
  <c r="I4381" i="2"/>
  <c r="K4381" i="2"/>
  <c r="L4381" i="2"/>
  <c r="D4382" i="2"/>
  <c r="I4382" i="2"/>
  <c r="K4382" i="2"/>
  <c r="L4382" i="2"/>
  <c r="D4383" i="2"/>
  <c r="I4383" i="2"/>
  <c r="K4383" i="2"/>
  <c r="L4383" i="2"/>
  <c r="D4384" i="2"/>
  <c r="I4384" i="2"/>
  <c r="K4384" i="2"/>
  <c r="L4384" i="2"/>
  <c r="D4385" i="2"/>
  <c r="I4385" i="2"/>
  <c r="K4385" i="2"/>
  <c r="L4385" i="2"/>
  <c r="D4386" i="2"/>
  <c r="I4386" i="2"/>
  <c r="K4386" i="2"/>
  <c r="L4386" i="2"/>
  <c r="D4387" i="2"/>
  <c r="I4387" i="2"/>
  <c r="K4387" i="2"/>
  <c r="L4387" i="2"/>
  <c r="D4388" i="2"/>
  <c r="I4388" i="2"/>
  <c r="K4388" i="2"/>
  <c r="L4388" i="2"/>
  <c r="D4389" i="2"/>
  <c r="I4389" i="2"/>
  <c r="K4389" i="2"/>
  <c r="L4389" i="2"/>
  <c r="D4390" i="2"/>
  <c r="I4390" i="2"/>
  <c r="K4390" i="2"/>
  <c r="L4390" i="2"/>
  <c r="D4391" i="2"/>
  <c r="I4391" i="2"/>
  <c r="K4391" i="2"/>
  <c r="L4391" i="2"/>
  <c r="D4392" i="2"/>
  <c r="I4392" i="2"/>
  <c r="K4392" i="2"/>
  <c r="L4392" i="2"/>
  <c r="D4393" i="2"/>
  <c r="I4393" i="2"/>
  <c r="K4393" i="2"/>
  <c r="L4393" i="2"/>
  <c r="D4394" i="2"/>
  <c r="I4394" i="2"/>
  <c r="K4394" i="2"/>
  <c r="L4394" i="2"/>
  <c r="D4395" i="2"/>
  <c r="I4395" i="2"/>
  <c r="K4395" i="2"/>
  <c r="L4395" i="2"/>
  <c r="D4396" i="2"/>
  <c r="I4396" i="2"/>
  <c r="K4396" i="2"/>
  <c r="L4396" i="2"/>
  <c r="D4397" i="2"/>
  <c r="I4397" i="2"/>
  <c r="K4397" i="2"/>
  <c r="L4397" i="2"/>
  <c r="D4398" i="2"/>
  <c r="I4398" i="2"/>
  <c r="K4398" i="2"/>
  <c r="L4398" i="2"/>
  <c r="D4399" i="2"/>
  <c r="I4399" i="2"/>
  <c r="K4399" i="2"/>
  <c r="L4399" i="2"/>
  <c r="D4400" i="2"/>
  <c r="I4400" i="2"/>
  <c r="K4400" i="2"/>
  <c r="L4400" i="2"/>
  <c r="D4401" i="2"/>
  <c r="I4401" i="2"/>
  <c r="K4401" i="2"/>
  <c r="L4401" i="2"/>
  <c r="D4402" i="2"/>
  <c r="I4402" i="2"/>
  <c r="K4402" i="2"/>
  <c r="L4402" i="2"/>
  <c r="D4403" i="2"/>
  <c r="I4403" i="2"/>
  <c r="K4403" i="2"/>
  <c r="L4403" i="2"/>
  <c r="D4404" i="2"/>
  <c r="I4404" i="2"/>
  <c r="K4404" i="2"/>
  <c r="L4404" i="2"/>
  <c r="D4405" i="2"/>
  <c r="I4405" i="2"/>
  <c r="K4405" i="2"/>
  <c r="L4405" i="2"/>
  <c r="D4406" i="2"/>
  <c r="I4406" i="2"/>
  <c r="K4406" i="2"/>
  <c r="L4406" i="2"/>
  <c r="D4407" i="2"/>
  <c r="I4407" i="2"/>
  <c r="K4407" i="2"/>
  <c r="L4407" i="2"/>
  <c r="D4408" i="2"/>
  <c r="I4408" i="2"/>
  <c r="K4408" i="2"/>
  <c r="L4408" i="2"/>
  <c r="D4409" i="2"/>
  <c r="I4409" i="2"/>
  <c r="K4409" i="2"/>
  <c r="L4409" i="2"/>
  <c r="D4410" i="2"/>
  <c r="I4410" i="2"/>
  <c r="K4410" i="2"/>
  <c r="L4410" i="2"/>
  <c r="D4411" i="2"/>
  <c r="I4411" i="2"/>
  <c r="K4411" i="2"/>
  <c r="L4411" i="2"/>
  <c r="D4412" i="2"/>
  <c r="I4412" i="2"/>
  <c r="K4412" i="2"/>
  <c r="L4412" i="2"/>
  <c r="D4413" i="2"/>
  <c r="I4413" i="2"/>
  <c r="K4413" i="2"/>
  <c r="L4413" i="2"/>
  <c r="D4414" i="2"/>
  <c r="I4414" i="2"/>
  <c r="K4414" i="2"/>
  <c r="L4414" i="2"/>
  <c r="D4415" i="2"/>
  <c r="I4415" i="2"/>
  <c r="K4415" i="2"/>
  <c r="L4415" i="2"/>
  <c r="D4416" i="2"/>
  <c r="I4416" i="2"/>
  <c r="K4416" i="2"/>
  <c r="L4416" i="2"/>
  <c r="D4417" i="2"/>
  <c r="I4417" i="2"/>
  <c r="K4417" i="2"/>
  <c r="L4417" i="2"/>
  <c r="D4418" i="2"/>
  <c r="I4418" i="2"/>
  <c r="K4418" i="2"/>
  <c r="L4418" i="2"/>
  <c r="D4419" i="2"/>
  <c r="I4419" i="2"/>
  <c r="K4419" i="2"/>
  <c r="L4419" i="2"/>
  <c r="D4420" i="2"/>
  <c r="I4420" i="2"/>
  <c r="K4420" i="2"/>
  <c r="L4420" i="2"/>
  <c r="D4421" i="2"/>
  <c r="I4421" i="2"/>
  <c r="K4421" i="2"/>
  <c r="L4421" i="2"/>
  <c r="D4422" i="2"/>
  <c r="I4422" i="2"/>
  <c r="K4422" i="2"/>
  <c r="L4422" i="2"/>
  <c r="D4423" i="2"/>
  <c r="I4423" i="2"/>
  <c r="K4423" i="2"/>
  <c r="L4423" i="2"/>
  <c r="D4424" i="2"/>
  <c r="I4424" i="2"/>
  <c r="K4424" i="2"/>
  <c r="L4424" i="2"/>
  <c r="D4425" i="2"/>
  <c r="I4425" i="2"/>
  <c r="K4425" i="2"/>
  <c r="L4425" i="2"/>
  <c r="D4426" i="2"/>
  <c r="I4426" i="2"/>
  <c r="K4426" i="2"/>
  <c r="L4426" i="2"/>
  <c r="D4427" i="2"/>
  <c r="I4427" i="2"/>
  <c r="K4427" i="2"/>
  <c r="L4427" i="2"/>
  <c r="D4428" i="2"/>
  <c r="I4428" i="2"/>
  <c r="K4428" i="2"/>
  <c r="L4428" i="2"/>
  <c r="D4429" i="2"/>
  <c r="I4429" i="2"/>
  <c r="K4429" i="2"/>
  <c r="L4429" i="2"/>
  <c r="D4430" i="2"/>
  <c r="I4430" i="2"/>
  <c r="K4430" i="2"/>
  <c r="L4430" i="2"/>
  <c r="D4431" i="2"/>
  <c r="I4431" i="2"/>
  <c r="K4431" i="2"/>
  <c r="L4431" i="2"/>
  <c r="D4432" i="2"/>
  <c r="I4432" i="2"/>
  <c r="K4432" i="2"/>
  <c r="L4432" i="2"/>
  <c r="D4433" i="2"/>
  <c r="I4433" i="2"/>
  <c r="K4433" i="2"/>
  <c r="L4433" i="2"/>
  <c r="D4434" i="2"/>
  <c r="I4434" i="2"/>
  <c r="K4434" i="2"/>
  <c r="L4434" i="2"/>
  <c r="D4435" i="2"/>
  <c r="I4435" i="2"/>
  <c r="K4435" i="2"/>
  <c r="L4435" i="2"/>
  <c r="D4436" i="2"/>
  <c r="I4436" i="2"/>
  <c r="K4436" i="2"/>
  <c r="L4436" i="2"/>
  <c r="D4437" i="2"/>
  <c r="I4437" i="2"/>
  <c r="K4437" i="2"/>
  <c r="L4437" i="2"/>
  <c r="D4438" i="2"/>
  <c r="I4438" i="2"/>
  <c r="K4438" i="2"/>
  <c r="L4438" i="2"/>
  <c r="D4439" i="2"/>
  <c r="I4439" i="2"/>
  <c r="K4439" i="2"/>
  <c r="L4439" i="2"/>
  <c r="D4440" i="2"/>
  <c r="I4440" i="2"/>
  <c r="K4440" i="2"/>
  <c r="L4440" i="2"/>
  <c r="D4441" i="2"/>
  <c r="I4441" i="2"/>
  <c r="K4441" i="2"/>
  <c r="L4441" i="2"/>
  <c r="D4442" i="2"/>
  <c r="I4442" i="2"/>
  <c r="K4442" i="2"/>
  <c r="L4442" i="2"/>
  <c r="D4443" i="2"/>
  <c r="I4443" i="2"/>
  <c r="K4443" i="2"/>
  <c r="L4443" i="2"/>
  <c r="D4444" i="2"/>
  <c r="I4444" i="2"/>
  <c r="K4444" i="2"/>
  <c r="L4444" i="2"/>
  <c r="D4445" i="2"/>
  <c r="I4445" i="2"/>
  <c r="K4445" i="2"/>
  <c r="L4445" i="2"/>
  <c r="D4446" i="2"/>
  <c r="I4446" i="2"/>
  <c r="K4446" i="2"/>
  <c r="L4446" i="2"/>
  <c r="D4447" i="2"/>
  <c r="I4447" i="2"/>
  <c r="K4447" i="2"/>
  <c r="L4447" i="2"/>
  <c r="D4448" i="2"/>
  <c r="I4448" i="2"/>
  <c r="K4448" i="2"/>
  <c r="L4448" i="2"/>
  <c r="D4449" i="2"/>
  <c r="I4449" i="2"/>
  <c r="K4449" i="2"/>
  <c r="L4449" i="2"/>
  <c r="D4450" i="2"/>
  <c r="I4450" i="2"/>
  <c r="K4450" i="2"/>
  <c r="L4450" i="2"/>
  <c r="D4451" i="2"/>
  <c r="I4451" i="2"/>
  <c r="K4451" i="2"/>
  <c r="L4451" i="2"/>
  <c r="D4452" i="2"/>
  <c r="I4452" i="2"/>
  <c r="K4452" i="2"/>
  <c r="L4452" i="2"/>
  <c r="D4453" i="2"/>
  <c r="I4453" i="2"/>
  <c r="K4453" i="2"/>
  <c r="L4453" i="2"/>
  <c r="D4454" i="2"/>
  <c r="I4454" i="2"/>
  <c r="K4454" i="2"/>
  <c r="L4454" i="2"/>
  <c r="D4455" i="2"/>
  <c r="I4455" i="2"/>
  <c r="K4455" i="2"/>
  <c r="L4455" i="2"/>
  <c r="D4456" i="2"/>
  <c r="I4456" i="2"/>
  <c r="K4456" i="2"/>
  <c r="L4456" i="2"/>
  <c r="D4457" i="2"/>
  <c r="I4457" i="2"/>
  <c r="K4457" i="2"/>
  <c r="L4457" i="2"/>
  <c r="D4458" i="2"/>
  <c r="I4458" i="2"/>
  <c r="K4458" i="2"/>
  <c r="L4458" i="2"/>
  <c r="D4459" i="2"/>
  <c r="I4459" i="2"/>
  <c r="K4459" i="2"/>
  <c r="L4459" i="2"/>
  <c r="D4460" i="2"/>
  <c r="I4460" i="2"/>
  <c r="K4460" i="2"/>
  <c r="L4460" i="2"/>
  <c r="D4461" i="2"/>
  <c r="I4461" i="2"/>
  <c r="K4461" i="2"/>
  <c r="L4461" i="2"/>
  <c r="D4462" i="2"/>
  <c r="I4462" i="2"/>
  <c r="K4462" i="2"/>
  <c r="L4462" i="2"/>
  <c r="D4463" i="2"/>
  <c r="I4463" i="2"/>
  <c r="K4463" i="2"/>
  <c r="L4463" i="2"/>
  <c r="D4464" i="2"/>
  <c r="I4464" i="2"/>
  <c r="K4464" i="2"/>
  <c r="L4464" i="2"/>
  <c r="D4465" i="2"/>
  <c r="I4465" i="2"/>
  <c r="K4465" i="2"/>
  <c r="L4465" i="2"/>
  <c r="D4466" i="2"/>
  <c r="I4466" i="2"/>
  <c r="K4466" i="2"/>
  <c r="L4466" i="2"/>
  <c r="D4467" i="2"/>
  <c r="I4467" i="2"/>
  <c r="K4467" i="2"/>
  <c r="L4467" i="2"/>
  <c r="D4468" i="2"/>
  <c r="I4468" i="2"/>
  <c r="K4468" i="2"/>
  <c r="L4468" i="2"/>
  <c r="D4469" i="2"/>
  <c r="I4469" i="2"/>
  <c r="K4469" i="2"/>
  <c r="L4469" i="2"/>
  <c r="D4470" i="2"/>
  <c r="I4470" i="2"/>
  <c r="K4470" i="2"/>
  <c r="L4470" i="2"/>
  <c r="D4471" i="2"/>
  <c r="I4471" i="2"/>
  <c r="K4471" i="2"/>
  <c r="L4471" i="2"/>
  <c r="D4472" i="2"/>
  <c r="I4472" i="2"/>
  <c r="K4472" i="2"/>
  <c r="L4472" i="2"/>
  <c r="D4473" i="2"/>
  <c r="I4473" i="2"/>
  <c r="K4473" i="2"/>
  <c r="L4473" i="2"/>
  <c r="D4474" i="2"/>
  <c r="I4474" i="2"/>
  <c r="K4474" i="2"/>
  <c r="L4474" i="2"/>
  <c r="D4475" i="2"/>
  <c r="I4475" i="2"/>
  <c r="K4475" i="2"/>
  <c r="L4475" i="2"/>
  <c r="D4476" i="2"/>
  <c r="I4476" i="2"/>
  <c r="K4476" i="2"/>
  <c r="L4476" i="2"/>
  <c r="D4477" i="2"/>
  <c r="I4477" i="2"/>
  <c r="K4477" i="2"/>
  <c r="L4477" i="2"/>
  <c r="D4478" i="2"/>
  <c r="I4478" i="2"/>
  <c r="K4478" i="2"/>
  <c r="L4478" i="2"/>
  <c r="D4479" i="2"/>
  <c r="I4479" i="2"/>
  <c r="K4479" i="2"/>
  <c r="L4479" i="2"/>
  <c r="D4480" i="2"/>
  <c r="I4480" i="2"/>
  <c r="K4480" i="2"/>
  <c r="L4480" i="2"/>
  <c r="D4481" i="2"/>
  <c r="I4481" i="2"/>
  <c r="K4481" i="2"/>
  <c r="L4481" i="2"/>
  <c r="D4482" i="2"/>
  <c r="I4482" i="2"/>
  <c r="K4482" i="2"/>
  <c r="L4482" i="2"/>
  <c r="D4483" i="2"/>
  <c r="I4483" i="2"/>
  <c r="K4483" i="2"/>
  <c r="L4483" i="2"/>
  <c r="D4484" i="2"/>
  <c r="I4484" i="2"/>
  <c r="K4484" i="2"/>
  <c r="L4484" i="2"/>
  <c r="D4485" i="2"/>
  <c r="I4485" i="2"/>
  <c r="K4485" i="2"/>
  <c r="L4485" i="2"/>
  <c r="D4486" i="2"/>
  <c r="I4486" i="2"/>
  <c r="K4486" i="2"/>
  <c r="L4486" i="2"/>
  <c r="D4487" i="2"/>
  <c r="I4487" i="2"/>
  <c r="K4487" i="2"/>
  <c r="L4487" i="2"/>
  <c r="D4488" i="2"/>
  <c r="I4488" i="2"/>
  <c r="K4488" i="2"/>
  <c r="L4488" i="2"/>
  <c r="D4489" i="2"/>
  <c r="I4489" i="2"/>
  <c r="K4489" i="2"/>
  <c r="L4489" i="2"/>
  <c r="D4490" i="2"/>
  <c r="I4490" i="2"/>
  <c r="K4490" i="2"/>
  <c r="L4490" i="2"/>
  <c r="D4491" i="2"/>
  <c r="I4491" i="2"/>
  <c r="K4491" i="2"/>
  <c r="L4491" i="2"/>
  <c r="D4492" i="2"/>
  <c r="I4492" i="2"/>
  <c r="K4492" i="2"/>
  <c r="L4492" i="2"/>
  <c r="D4493" i="2"/>
  <c r="I4493" i="2"/>
  <c r="K4493" i="2"/>
  <c r="L4493" i="2"/>
  <c r="D4494" i="2"/>
  <c r="I4494" i="2"/>
  <c r="K4494" i="2"/>
  <c r="L4494" i="2"/>
  <c r="D4495" i="2"/>
  <c r="I4495" i="2"/>
  <c r="K4495" i="2"/>
  <c r="L4495" i="2"/>
  <c r="D4496" i="2"/>
  <c r="I4496" i="2"/>
  <c r="K4496" i="2"/>
  <c r="L4496" i="2"/>
  <c r="D4497" i="2"/>
  <c r="I4497" i="2"/>
  <c r="K4497" i="2"/>
  <c r="L4497" i="2"/>
  <c r="D4498" i="2"/>
  <c r="I4498" i="2"/>
  <c r="K4498" i="2"/>
  <c r="L4498" i="2"/>
  <c r="D4499" i="2"/>
  <c r="I4499" i="2"/>
  <c r="K4499" i="2"/>
  <c r="L4499" i="2"/>
  <c r="D4500" i="2"/>
  <c r="I4500" i="2"/>
  <c r="K4500" i="2"/>
  <c r="L4500" i="2"/>
  <c r="D4501" i="2"/>
  <c r="I4501" i="2"/>
  <c r="K4501" i="2"/>
  <c r="L4501" i="2"/>
  <c r="D4502" i="2"/>
  <c r="I4502" i="2"/>
  <c r="K4502" i="2"/>
  <c r="L4502" i="2"/>
  <c r="D4503" i="2"/>
  <c r="I4503" i="2"/>
  <c r="K4503" i="2"/>
  <c r="L4503" i="2"/>
  <c r="D4504" i="2"/>
  <c r="I4504" i="2"/>
  <c r="K4504" i="2"/>
  <c r="L4504" i="2"/>
  <c r="D4505" i="2"/>
  <c r="I4505" i="2"/>
  <c r="K4505" i="2"/>
  <c r="L4505" i="2"/>
  <c r="D4506" i="2"/>
  <c r="I4506" i="2"/>
  <c r="K4506" i="2"/>
  <c r="L4506" i="2"/>
  <c r="D4507" i="2"/>
  <c r="I4507" i="2"/>
  <c r="K4507" i="2"/>
  <c r="L4507" i="2"/>
  <c r="D4508" i="2"/>
  <c r="I4508" i="2"/>
  <c r="K4508" i="2"/>
  <c r="L4508" i="2"/>
  <c r="D4509" i="2"/>
  <c r="I4509" i="2"/>
  <c r="K4509" i="2"/>
  <c r="L4509" i="2"/>
  <c r="D4510" i="2"/>
  <c r="I4510" i="2"/>
  <c r="K4510" i="2"/>
  <c r="L4510" i="2"/>
  <c r="D4511" i="2"/>
  <c r="I4511" i="2"/>
  <c r="K4511" i="2"/>
  <c r="L4511" i="2"/>
  <c r="D4512" i="2"/>
  <c r="I4512" i="2"/>
  <c r="K4512" i="2"/>
  <c r="L4512" i="2"/>
  <c r="D4513" i="2"/>
  <c r="I4513" i="2"/>
  <c r="K4513" i="2"/>
  <c r="L4513" i="2"/>
  <c r="D4514" i="2"/>
  <c r="I4514" i="2"/>
  <c r="K4514" i="2"/>
  <c r="L4514" i="2"/>
  <c r="D4515" i="2"/>
  <c r="I4515" i="2"/>
  <c r="K4515" i="2"/>
  <c r="L4515" i="2"/>
  <c r="D4516" i="2"/>
  <c r="I4516" i="2"/>
  <c r="K4516" i="2"/>
  <c r="L4516" i="2"/>
  <c r="D4517" i="2"/>
  <c r="I4517" i="2"/>
  <c r="K4517" i="2"/>
  <c r="L4517" i="2"/>
  <c r="D4518" i="2"/>
  <c r="I4518" i="2"/>
  <c r="K4518" i="2"/>
  <c r="L4518" i="2"/>
  <c r="D4519" i="2"/>
  <c r="I4519" i="2"/>
  <c r="K4519" i="2"/>
  <c r="L4519" i="2"/>
  <c r="D4520" i="2"/>
  <c r="I4520" i="2"/>
  <c r="K4520" i="2"/>
  <c r="L4520" i="2"/>
  <c r="D4521" i="2"/>
  <c r="I4521" i="2"/>
  <c r="K4521" i="2"/>
  <c r="L4521" i="2"/>
  <c r="D4522" i="2"/>
  <c r="I4522" i="2"/>
  <c r="K4522" i="2"/>
  <c r="L4522" i="2"/>
  <c r="D4523" i="2"/>
  <c r="I4523" i="2"/>
  <c r="K4523" i="2"/>
  <c r="L4523" i="2"/>
  <c r="D4524" i="2"/>
  <c r="I4524" i="2"/>
  <c r="K4524" i="2"/>
  <c r="L4524" i="2"/>
  <c r="D4525" i="2"/>
  <c r="I4525" i="2"/>
  <c r="K4525" i="2"/>
  <c r="L4525" i="2"/>
  <c r="D4526" i="2"/>
  <c r="I4526" i="2"/>
  <c r="K4526" i="2"/>
  <c r="L4526" i="2"/>
  <c r="D4527" i="2"/>
  <c r="I4527" i="2"/>
  <c r="K4527" i="2"/>
  <c r="L4527" i="2"/>
  <c r="D4528" i="2"/>
  <c r="I4528" i="2"/>
  <c r="K4528" i="2"/>
  <c r="L4528" i="2"/>
  <c r="D4529" i="2"/>
  <c r="I4529" i="2"/>
  <c r="K4529" i="2"/>
  <c r="L4529" i="2"/>
  <c r="D4530" i="2"/>
  <c r="I4530" i="2"/>
  <c r="K4530" i="2"/>
  <c r="L4530" i="2"/>
  <c r="D4531" i="2"/>
  <c r="I4531" i="2"/>
  <c r="K4531" i="2"/>
  <c r="L4531" i="2"/>
  <c r="D4532" i="2"/>
  <c r="I4532" i="2"/>
  <c r="K4532" i="2"/>
  <c r="L4532" i="2"/>
  <c r="D4533" i="2"/>
  <c r="I4533" i="2"/>
  <c r="K4533" i="2"/>
  <c r="L4533" i="2"/>
  <c r="D4534" i="2"/>
  <c r="I4534" i="2"/>
  <c r="K4534" i="2"/>
  <c r="L4534" i="2"/>
  <c r="D4535" i="2"/>
  <c r="I4535" i="2"/>
  <c r="K4535" i="2"/>
  <c r="L4535" i="2"/>
  <c r="D4536" i="2"/>
  <c r="I4536" i="2"/>
  <c r="K4536" i="2"/>
  <c r="L4536" i="2"/>
  <c r="D4537" i="2"/>
  <c r="I4537" i="2"/>
  <c r="K4537" i="2"/>
  <c r="L4537" i="2"/>
  <c r="D4538" i="2"/>
  <c r="I4538" i="2"/>
  <c r="K4538" i="2"/>
  <c r="L4538" i="2"/>
  <c r="D4539" i="2"/>
  <c r="I4539" i="2"/>
  <c r="K4539" i="2"/>
  <c r="L4539" i="2"/>
  <c r="D4540" i="2"/>
  <c r="I4540" i="2"/>
  <c r="K4540" i="2"/>
  <c r="L4540" i="2"/>
  <c r="D4541" i="2"/>
  <c r="I4541" i="2"/>
  <c r="K4541" i="2"/>
  <c r="L4541" i="2"/>
  <c r="D4542" i="2"/>
  <c r="I4542" i="2"/>
  <c r="K4542" i="2"/>
  <c r="L4542" i="2"/>
  <c r="D4543" i="2"/>
  <c r="I4543" i="2"/>
  <c r="K4543" i="2"/>
  <c r="L4543" i="2"/>
  <c r="D4544" i="2"/>
  <c r="I4544" i="2"/>
  <c r="K4544" i="2"/>
  <c r="L4544" i="2"/>
  <c r="D4545" i="2"/>
  <c r="I4545" i="2"/>
  <c r="K4545" i="2"/>
  <c r="L4545" i="2"/>
  <c r="D4546" i="2"/>
  <c r="I4546" i="2"/>
  <c r="K4546" i="2"/>
  <c r="L4546" i="2"/>
  <c r="D4547" i="2"/>
  <c r="I4547" i="2"/>
  <c r="K4547" i="2"/>
  <c r="L4547" i="2"/>
  <c r="D4548" i="2"/>
  <c r="I4548" i="2"/>
  <c r="K4548" i="2"/>
  <c r="L4548" i="2"/>
  <c r="D4549" i="2"/>
  <c r="I4549" i="2"/>
  <c r="K4549" i="2"/>
  <c r="L4549" i="2"/>
  <c r="D4550" i="2"/>
  <c r="I4550" i="2"/>
  <c r="K4550" i="2"/>
  <c r="L4550" i="2"/>
  <c r="D4551" i="2"/>
  <c r="I4551" i="2"/>
  <c r="K4551" i="2"/>
  <c r="L4551" i="2"/>
  <c r="D4552" i="2"/>
  <c r="I4552" i="2"/>
  <c r="K4552" i="2"/>
  <c r="L4552" i="2"/>
  <c r="D4553" i="2"/>
  <c r="I4553" i="2"/>
  <c r="K4553" i="2"/>
  <c r="L4553" i="2"/>
  <c r="D4554" i="2"/>
  <c r="I4554" i="2"/>
  <c r="K4554" i="2"/>
  <c r="L4554" i="2"/>
  <c r="D4555" i="2"/>
  <c r="I4555" i="2"/>
  <c r="K4555" i="2"/>
  <c r="L4555" i="2"/>
  <c r="D4556" i="2"/>
  <c r="I4556" i="2"/>
  <c r="K4556" i="2"/>
  <c r="L4556" i="2"/>
  <c r="D4557" i="2"/>
  <c r="I4557" i="2"/>
  <c r="K4557" i="2"/>
  <c r="L4557" i="2"/>
  <c r="D4558" i="2"/>
  <c r="I4558" i="2"/>
  <c r="K4558" i="2"/>
  <c r="L4558" i="2"/>
  <c r="D4559" i="2"/>
  <c r="I4559" i="2"/>
  <c r="K4559" i="2"/>
  <c r="L4559" i="2"/>
  <c r="D4560" i="2"/>
  <c r="I4560" i="2"/>
  <c r="K4560" i="2"/>
  <c r="L4560" i="2"/>
  <c r="D4561" i="2"/>
  <c r="I4561" i="2"/>
  <c r="K4561" i="2"/>
  <c r="L4561" i="2"/>
  <c r="D4562" i="2"/>
  <c r="I4562" i="2"/>
  <c r="K4562" i="2"/>
  <c r="L4562" i="2"/>
  <c r="D4563" i="2"/>
  <c r="I4563" i="2"/>
  <c r="K4563" i="2"/>
  <c r="L4563" i="2"/>
  <c r="D4564" i="2"/>
  <c r="I4564" i="2"/>
  <c r="K4564" i="2"/>
  <c r="L4564" i="2"/>
  <c r="D4565" i="2"/>
  <c r="I4565" i="2"/>
  <c r="K4565" i="2"/>
  <c r="L4565" i="2"/>
  <c r="D4566" i="2"/>
  <c r="I4566" i="2"/>
  <c r="K4566" i="2"/>
  <c r="L4566" i="2"/>
  <c r="D4567" i="2"/>
  <c r="I4567" i="2"/>
  <c r="K4567" i="2"/>
  <c r="L4567" i="2"/>
  <c r="D4568" i="2"/>
  <c r="I4568" i="2"/>
  <c r="K4568" i="2"/>
  <c r="L4568" i="2"/>
  <c r="D4569" i="2"/>
  <c r="I4569" i="2"/>
  <c r="K4569" i="2"/>
  <c r="L4569" i="2"/>
  <c r="D4570" i="2"/>
  <c r="I4570" i="2"/>
  <c r="K4570" i="2"/>
  <c r="L4570" i="2"/>
  <c r="D4571" i="2"/>
  <c r="I4571" i="2"/>
  <c r="K4571" i="2"/>
  <c r="L4571" i="2"/>
  <c r="D4572" i="2"/>
  <c r="I4572" i="2"/>
  <c r="K4572" i="2"/>
  <c r="L4572" i="2"/>
  <c r="D4573" i="2"/>
  <c r="I4573" i="2"/>
  <c r="K4573" i="2"/>
  <c r="L4573" i="2"/>
  <c r="D4574" i="2"/>
  <c r="I4574" i="2"/>
  <c r="K4574" i="2"/>
  <c r="L4574" i="2"/>
  <c r="D4575" i="2"/>
  <c r="I4575" i="2"/>
  <c r="K4575" i="2"/>
  <c r="L4575" i="2"/>
  <c r="D4576" i="2"/>
  <c r="I4576" i="2"/>
  <c r="K4576" i="2"/>
  <c r="L4576" i="2"/>
  <c r="D4577" i="2"/>
  <c r="I4577" i="2"/>
  <c r="K4577" i="2"/>
  <c r="L4577" i="2"/>
  <c r="D4578" i="2"/>
  <c r="I4578" i="2"/>
  <c r="K4578" i="2"/>
  <c r="L4578" i="2"/>
  <c r="D4579" i="2"/>
  <c r="I4579" i="2"/>
  <c r="K4579" i="2"/>
  <c r="L4579" i="2"/>
  <c r="D4580" i="2"/>
  <c r="I4580" i="2"/>
  <c r="K4580" i="2"/>
  <c r="L4580" i="2"/>
  <c r="D4581" i="2"/>
  <c r="I4581" i="2"/>
  <c r="K4581" i="2"/>
  <c r="L4581" i="2"/>
  <c r="D4582" i="2"/>
  <c r="I4582" i="2"/>
  <c r="K4582" i="2"/>
  <c r="L4582" i="2"/>
  <c r="D4583" i="2"/>
  <c r="I4583" i="2"/>
  <c r="K4583" i="2"/>
  <c r="L4583" i="2"/>
  <c r="D4584" i="2"/>
  <c r="I4584" i="2"/>
  <c r="K4584" i="2"/>
  <c r="L4584" i="2"/>
  <c r="D4585" i="2"/>
  <c r="I4585" i="2"/>
  <c r="K4585" i="2"/>
  <c r="L4585" i="2"/>
  <c r="D4586" i="2"/>
  <c r="I4586" i="2"/>
  <c r="K4586" i="2"/>
  <c r="L4586" i="2"/>
  <c r="D4587" i="2"/>
  <c r="I4587" i="2"/>
  <c r="K4587" i="2"/>
  <c r="L4587" i="2"/>
  <c r="D4588" i="2"/>
  <c r="I4588" i="2"/>
  <c r="K4588" i="2"/>
  <c r="L4588" i="2"/>
  <c r="D4589" i="2"/>
  <c r="I4589" i="2"/>
  <c r="K4589" i="2"/>
  <c r="L4589" i="2"/>
  <c r="D4590" i="2"/>
  <c r="I4590" i="2"/>
  <c r="K4590" i="2"/>
  <c r="L4590" i="2"/>
  <c r="D4591" i="2"/>
  <c r="I4591" i="2"/>
  <c r="K4591" i="2"/>
  <c r="L4591" i="2"/>
  <c r="D4592" i="2"/>
  <c r="I4592" i="2"/>
  <c r="K4592" i="2"/>
  <c r="L4592" i="2"/>
  <c r="D4593" i="2"/>
  <c r="I4593" i="2"/>
  <c r="K4593" i="2"/>
  <c r="L4593" i="2"/>
  <c r="D4594" i="2"/>
  <c r="I4594" i="2"/>
  <c r="K4594" i="2"/>
  <c r="L4594" i="2"/>
  <c r="D4595" i="2"/>
  <c r="I4595" i="2"/>
  <c r="K4595" i="2"/>
  <c r="L4595" i="2"/>
  <c r="D4596" i="2"/>
  <c r="I4596" i="2"/>
  <c r="K4596" i="2"/>
  <c r="L4596" i="2"/>
  <c r="D4597" i="2"/>
  <c r="I4597" i="2"/>
  <c r="K4597" i="2"/>
  <c r="L4597" i="2"/>
  <c r="D4598" i="2"/>
  <c r="I4598" i="2"/>
  <c r="K4598" i="2"/>
  <c r="L4598" i="2"/>
  <c r="D4599" i="2"/>
  <c r="I4599" i="2"/>
  <c r="K4599" i="2"/>
  <c r="L4599" i="2"/>
  <c r="D4600" i="2"/>
  <c r="I4600" i="2"/>
  <c r="K4600" i="2"/>
  <c r="L4600" i="2"/>
  <c r="D4601" i="2"/>
  <c r="I4601" i="2"/>
  <c r="K4601" i="2"/>
  <c r="L4601" i="2"/>
  <c r="D4602" i="2"/>
  <c r="I4602" i="2"/>
  <c r="K4602" i="2"/>
  <c r="L4602" i="2"/>
  <c r="D4603" i="2"/>
  <c r="I4603" i="2"/>
  <c r="K4603" i="2"/>
  <c r="L4603" i="2"/>
  <c r="D4604" i="2"/>
  <c r="I4604" i="2"/>
  <c r="K4604" i="2"/>
  <c r="L4604" i="2"/>
  <c r="D4605" i="2"/>
  <c r="I4605" i="2"/>
  <c r="K4605" i="2"/>
  <c r="L4605" i="2"/>
  <c r="D4606" i="2"/>
  <c r="I4606" i="2"/>
  <c r="K4606" i="2"/>
  <c r="L4606" i="2"/>
  <c r="D4607" i="2"/>
  <c r="I4607" i="2"/>
  <c r="K4607" i="2"/>
  <c r="L4607" i="2"/>
  <c r="D4608" i="2"/>
  <c r="I4608" i="2"/>
  <c r="K4608" i="2"/>
  <c r="L4608" i="2"/>
  <c r="D4609" i="2"/>
  <c r="I4609" i="2"/>
  <c r="K4609" i="2"/>
  <c r="L4609" i="2"/>
  <c r="D4610" i="2"/>
  <c r="I4610" i="2"/>
  <c r="K4610" i="2"/>
  <c r="L4610" i="2"/>
  <c r="D4611" i="2"/>
  <c r="I4611" i="2"/>
  <c r="K4611" i="2"/>
  <c r="L4611" i="2"/>
  <c r="D4612" i="2"/>
  <c r="I4612" i="2"/>
  <c r="K4612" i="2"/>
  <c r="L4612" i="2"/>
  <c r="D4613" i="2"/>
  <c r="I4613" i="2"/>
  <c r="K4613" i="2"/>
  <c r="L4613" i="2"/>
  <c r="D4614" i="2"/>
  <c r="I4614" i="2"/>
  <c r="K4614" i="2"/>
  <c r="L4614" i="2"/>
  <c r="D4615" i="2"/>
  <c r="I4615" i="2"/>
  <c r="K4615" i="2"/>
  <c r="L4615" i="2"/>
  <c r="D4616" i="2"/>
  <c r="I4616" i="2"/>
  <c r="K4616" i="2"/>
  <c r="L4616" i="2"/>
  <c r="D4617" i="2"/>
  <c r="I4617" i="2"/>
  <c r="K4617" i="2"/>
  <c r="L4617" i="2"/>
  <c r="D4618" i="2"/>
  <c r="I4618" i="2"/>
  <c r="K4618" i="2"/>
  <c r="L4618" i="2"/>
  <c r="D4619" i="2"/>
  <c r="I4619" i="2"/>
  <c r="K4619" i="2"/>
  <c r="L4619" i="2"/>
  <c r="D4620" i="2"/>
  <c r="I4620" i="2"/>
  <c r="K4620" i="2"/>
  <c r="L4620" i="2"/>
  <c r="D4621" i="2"/>
  <c r="I4621" i="2"/>
  <c r="K4621" i="2"/>
  <c r="L4621" i="2"/>
  <c r="D4622" i="2"/>
  <c r="I4622" i="2"/>
  <c r="K4622" i="2"/>
  <c r="L4622" i="2"/>
  <c r="D4623" i="2"/>
  <c r="I4623" i="2"/>
  <c r="K4623" i="2"/>
  <c r="L4623" i="2"/>
  <c r="D4624" i="2"/>
  <c r="I4624" i="2"/>
  <c r="K4624" i="2"/>
  <c r="L4624" i="2"/>
  <c r="D4625" i="2"/>
  <c r="I4625" i="2"/>
  <c r="K4625" i="2"/>
  <c r="L4625" i="2"/>
  <c r="D4626" i="2"/>
  <c r="I4626" i="2"/>
  <c r="K4626" i="2"/>
  <c r="L4626" i="2"/>
  <c r="D4627" i="2"/>
  <c r="I4627" i="2"/>
  <c r="K4627" i="2"/>
  <c r="L4627" i="2"/>
  <c r="D4628" i="2"/>
  <c r="I4628" i="2"/>
  <c r="K4628" i="2"/>
  <c r="L4628" i="2"/>
  <c r="D4629" i="2"/>
  <c r="I4629" i="2"/>
  <c r="K4629" i="2"/>
  <c r="L4629" i="2"/>
  <c r="D4630" i="2"/>
  <c r="I4630" i="2"/>
  <c r="K4630" i="2"/>
  <c r="L4630" i="2"/>
  <c r="D4631" i="2"/>
  <c r="I4631" i="2"/>
  <c r="K4631" i="2"/>
  <c r="L4631" i="2"/>
  <c r="D4632" i="2"/>
  <c r="I4632" i="2"/>
  <c r="K4632" i="2"/>
  <c r="L4632" i="2"/>
  <c r="D4633" i="2"/>
  <c r="I4633" i="2"/>
  <c r="K4633" i="2"/>
  <c r="L4633" i="2"/>
  <c r="D4634" i="2"/>
  <c r="I4634" i="2"/>
  <c r="K4634" i="2"/>
  <c r="L4634" i="2"/>
  <c r="D4635" i="2"/>
  <c r="I4635" i="2"/>
  <c r="K4635" i="2"/>
  <c r="L4635" i="2"/>
  <c r="D4636" i="2"/>
  <c r="I4636" i="2"/>
  <c r="K4636" i="2"/>
  <c r="L4636" i="2"/>
  <c r="D4637" i="2"/>
  <c r="I4637" i="2"/>
  <c r="K4637" i="2"/>
  <c r="L4637" i="2"/>
  <c r="D4638" i="2"/>
  <c r="I4638" i="2"/>
  <c r="K4638" i="2"/>
  <c r="L4638" i="2"/>
  <c r="D4639" i="2"/>
  <c r="I4639" i="2"/>
  <c r="K4639" i="2"/>
  <c r="L4639" i="2"/>
  <c r="D4640" i="2"/>
  <c r="I4640" i="2"/>
  <c r="K4640" i="2"/>
  <c r="L4640" i="2"/>
  <c r="D4641" i="2"/>
  <c r="I4641" i="2"/>
  <c r="K4641" i="2"/>
  <c r="L4641" i="2"/>
  <c r="D4642" i="2"/>
  <c r="I4642" i="2"/>
  <c r="K4642" i="2"/>
  <c r="L4642" i="2"/>
  <c r="D4643" i="2"/>
  <c r="I4643" i="2"/>
  <c r="K4643" i="2"/>
  <c r="L4643" i="2"/>
  <c r="D4644" i="2"/>
  <c r="I4644" i="2"/>
  <c r="K4644" i="2"/>
  <c r="L4644" i="2"/>
  <c r="D4645" i="2"/>
  <c r="I4645" i="2"/>
  <c r="K4645" i="2"/>
  <c r="L4645" i="2"/>
  <c r="D4646" i="2"/>
  <c r="I4646" i="2"/>
  <c r="K4646" i="2"/>
  <c r="L4646" i="2"/>
  <c r="D4647" i="2"/>
  <c r="I4647" i="2"/>
  <c r="K4647" i="2"/>
  <c r="L4647" i="2"/>
  <c r="D4648" i="2"/>
  <c r="I4648" i="2"/>
  <c r="K4648" i="2"/>
  <c r="L4648" i="2"/>
  <c r="D4649" i="2"/>
  <c r="I4649" i="2"/>
  <c r="K4649" i="2"/>
  <c r="L4649" i="2"/>
  <c r="D4650" i="2"/>
  <c r="I4650" i="2"/>
  <c r="K4650" i="2"/>
  <c r="L4650" i="2"/>
  <c r="D4651" i="2"/>
  <c r="I4651" i="2"/>
  <c r="K4651" i="2"/>
  <c r="L4651" i="2"/>
  <c r="D4652" i="2"/>
  <c r="I4652" i="2"/>
  <c r="K4652" i="2"/>
  <c r="L4652" i="2"/>
  <c r="D4653" i="2"/>
  <c r="I4653" i="2"/>
  <c r="K4653" i="2"/>
  <c r="L4653" i="2"/>
  <c r="D4654" i="2"/>
  <c r="I4654" i="2"/>
  <c r="K4654" i="2"/>
  <c r="L4654" i="2"/>
  <c r="D4655" i="2"/>
  <c r="I4655" i="2"/>
  <c r="K4655" i="2"/>
  <c r="L4655" i="2"/>
  <c r="D4656" i="2"/>
  <c r="I4656" i="2"/>
  <c r="K4656" i="2"/>
  <c r="L4656" i="2"/>
  <c r="D4657" i="2"/>
  <c r="I4657" i="2"/>
  <c r="K4657" i="2"/>
  <c r="L4657" i="2"/>
  <c r="D4658" i="2"/>
  <c r="I4658" i="2"/>
  <c r="K4658" i="2"/>
  <c r="L4658" i="2"/>
  <c r="D4659" i="2"/>
  <c r="I4659" i="2"/>
  <c r="K4659" i="2"/>
  <c r="L4659" i="2"/>
  <c r="D4660" i="2"/>
  <c r="I4660" i="2"/>
  <c r="K4660" i="2"/>
  <c r="L4660" i="2"/>
  <c r="D4661" i="2"/>
  <c r="I4661" i="2"/>
  <c r="K4661" i="2"/>
  <c r="L4661" i="2"/>
  <c r="D4662" i="2"/>
  <c r="I4662" i="2"/>
  <c r="K4662" i="2"/>
  <c r="L4662" i="2"/>
  <c r="D4663" i="2"/>
  <c r="I4663" i="2"/>
  <c r="K4663" i="2"/>
  <c r="L4663" i="2"/>
  <c r="D4664" i="2"/>
  <c r="I4664" i="2"/>
  <c r="K4664" i="2"/>
  <c r="L4664" i="2"/>
  <c r="D4665" i="2"/>
  <c r="I4665" i="2"/>
  <c r="K4665" i="2"/>
  <c r="L4665" i="2"/>
  <c r="D4666" i="2"/>
  <c r="I4666" i="2"/>
  <c r="K4666" i="2"/>
  <c r="L4666" i="2"/>
  <c r="D4667" i="2"/>
  <c r="I4667" i="2"/>
  <c r="K4667" i="2"/>
  <c r="L4667" i="2"/>
  <c r="D4668" i="2"/>
  <c r="I4668" i="2"/>
  <c r="K4668" i="2"/>
  <c r="L4668" i="2"/>
  <c r="D4669" i="2"/>
  <c r="I4669" i="2"/>
  <c r="K4669" i="2"/>
  <c r="L4669" i="2"/>
  <c r="D4670" i="2"/>
  <c r="I4670" i="2"/>
  <c r="K4670" i="2"/>
  <c r="L4670" i="2"/>
  <c r="D4671" i="2"/>
  <c r="I4671" i="2"/>
  <c r="K4671" i="2"/>
  <c r="L4671" i="2"/>
  <c r="D4672" i="2"/>
  <c r="I4672" i="2"/>
  <c r="K4672" i="2"/>
  <c r="L4672" i="2"/>
  <c r="D4673" i="2"/>
  <c r="I4673" i="2"/>
  <c r="K4673" i="2"/>
  <c r="L4673" i="2"/>
  <c r="D4674" i="2"/>
  <c r="I4674" i="2"/>
  <c r="K4674" i="2"/>
  <c r="L4674" i="2"/>
  <c r="D4675" i="2"/>
  <c r="I4675" i="2"/>
  <c r="K4675" i="2"/>
  <c r="L4675" i="2"/>
  <c r="D4676" i="2"/>
  <c r="I4676" i="2"/>
  <c r="K4676" i="2"/>
  <c r="L4676" i="2"/>
  <c r="D4677" i="2"/>
  <c r="I4677" i="2"/>
  <c r="K4677" i="2"/>
  <c r="L4677" i="2"/>
  <c r="D4678" i="2"/>
  <c r="I4678" i="2"/>
  <c r="K4678" i="2"/>
  <c r="L4678" i="2"/>
  <c r="D4679" i="2"/>
  <c r="I4679" i="2"/>
  <c r="K4679" i="2"/>
  <c r="L4679" i="2"/>
  <c r="D4680" i="2"/>
  <c r="I4680" i="2"/>
  <c r="K4680" i="2"/>
  <c r="L4680" i="2"/>
  <c r="D4681" i="2"/>
  <c r="I4681" i="2"/>
  <c r="K4681" i="2"/>
  <c r="L4681" i="2"/>
  <c r="D4682" i="2"/>
  <c r="I4682" i="2"/>
  <c r="K4682" i="2"/>
  <c r="L4682" i="2"/>
  <c r="D4683" i="2"/>
  <c r="I4683" i="2"/>
  <c r="K4683" i="2"/>
  <c r="L4683" i="2"/>
  <c r="D4684" i="2"/>
  <c r="I4684" i="2"/>
  <c r="K4684" i="2"/>
  <c r="L4684" i="2"/>
  <c r="D4685" i="2"/>
  <c r="I4685" i="2"/>
  <c r="K4685" i="2"/>
  <c r="L4685" i="2"/>
  <c r="D4686" i="2"/>
  <c r="I4686" i="2"/>
  <c r="K4686" i="2"/>
  <c r="L4686" i="2"/>
  <c r="D4687" i="2"/>
  <c r="I4687" i="2"/>
  <c r="K4687" i="2"/>
  <c r="L4687" i="2"/>
  <c r="D4688" i="2"/>
  <c r="I4688" i="2"/>
  <c r="K4688" i="2"/>
  <c r="L4688" i="2"/>
  <c r="D4689" i="2"/>
  <c r="I4689" i="2"/>
  <c r="K4689" i="2"/>
  <c r="L4689" i="2"/>
  <c r="D4690" i="2"/>
  <c r="I4690" i="2"/>
  <c r="K4690" i="2"/>
  <c r="L4690" i="2"/>
  <c r="D4691" i="2"/>
  <c r="I4691" i="2"/>
  <c r="K4691" i="2"/>
  <c r="L4691" i="2"/>
  <c r="D4692" i="2"/>
  <c r="I4692" i="2"/>
  <c r="K4692" i="2"/>
  <c r="L4692" i="2"/>
  <c r="D4693" i="2"/>
  <c r="I4693" i="2"/>
  <c r="K4693" i="2"/>
  <c r="L4693" i="2"/>
  <c r="D4694" i="2"/>
  <c r="I4694" i="2"/>
  <c r="K4694" i="2"/>
  <c r="L4694" i="2"/>
  <c r="D4695" i="2"/>
  <c r="I4695" i="2"/>
  <c r="K4695" i="2"/>
  <c r="L4695" i="2"/>
  <c r="D4696" i="2"/>
  <c r="I4696" i="2"/>
  <c r="K4696" i="2"/>
  <c r="L4696" i="2"/>
  <c r="D4697" i="2"/>
  <c r="I4697" i="2"/>
  <c r="K4697" i="2"/>
  <c r="L4697" i="2"/>
  <c r="D4698" i="2"/>
  <c r="I4698" i="2"/>
  <c r="K4698" i="2"/>
  <c r="L4698" i="2"/>
  <c r="D4699" i="2"/>
  <c r="I4699" i="2"/>
  <c r="K4699" i="2"/>
  <c r="L4699" i="2"/>
  <c r="D4700" i="2"/>
  <c r="I4700" i="2"/>
  <c r="K4700" i="2"/>
  <c r="L4700" i="2"/>
  <c r="D4701" i="2"/>
  <c r="I4701" i="2"/>
  <c r="K4701" i="2"/>
  <c r="L4701" i="2"/>
  <c r="D4702" i="2"/>
  <c r="I4702" i="2"/>
  <c r="K4702" i="2"/>
  <c r="L4702" i="2"/>
  <c r="D4703" i="2"/>
  <c r="I4703" i="2"/>
  <c r="K4703" i="2"/>
  <c r="L4703" i="2"/>
  <c r="D4704" i="2"/>
  <c r="I4704" i="2"/>
  <c r="K4704" i="2"/>
  <c r="L4704" i="2"/>
  <c r="D4705" i="2"/>
  <c r="I4705" i="2"/>
  <c r="K4705" i="2"/>
  <c r="L4705" i="2"/>
  <c r="D4706" i="2"/>
  <c r="I4706" i="2"/>
  <c r="K4706" i="2"/>
  <c r="L4706" i="2"/>
  <c r="D4707" i="2"/>
  <c r="I4707" i="2"/>
  <c r="K4707" i="2"/>
  <c r="L4707" i="2"/>
  <c r="D4708" i="2"/>
  <c r="I4708" i="2"/>
  <c r="K4708" i="2"/>
  <c r="L4708" i="2"/>
  <c r="D4709" i="2"/>
  <c r="I4709" i="2"/>
  <c r="K4709" i="2"/>
  <c r="L4709" i="2"/>
  <c r="D4710" i="2"/>
  <c r="I4710" i="2"/>
  <c r="K4710" i="2"/>
  <c r="L4710" i="2"/>
  <c r="D4711" i="2"/>
  <c r="I4711" i="2"/>
  <c r="K4711" i="2"/>
  <c r="L4711" i="2"/>
  <c r="D4712" i="2"/>
  <c r="I4712" i="2"/>
  <c r="K4712" i="2"/>
  <c r="L4712" i="2"/>
  <c r="D4713" i="2"/>
  <c r="I4713" i="2"/>
  <c r="K4713" i="2"/>
  <c r="L4713" i="2"/>
  <c r="D4714" i="2"/>
  <c r="I4714" i="2"/>
  <c r="K4714" i="2"/>
  <c r="L4714" i="2"/>
  <c r="D4715" i="2"/>
  <c r="I4715" i="2"/>
  <c r="K4715" i="2"/>
  <c r="L4715" i="2"/>
  <c r="D4716" i="2"/>
  <c r="I4716" i="2"/>
  <c r="K4716" i="2"/>
  <c r="L4716" i="2"/>
  <c r="D4717" i="2"/>
  <c r="I4717" i="2"/>
  <c r="K4717" i="2"/>
  <c r="L4717" i="2"/>
  <c r="D4718" i="2"/>
  <c r="I4718" i="2"/>
  <c r="K4718" i="2"/>
  <c r="L4718" i="2"/>
  <c r="D4719" i="2"/>
  <c r="I4719" i="2"/>
  <c r="K4719" i="2"/>
  <c r="L4719" i="2"/>
  <c r="D4720" i="2"/>
  <c r="I4720" i="2"/>
  <c r="K4720" i="2"/>
  <c r="L4720" i="2"/>
  <c r="D4721" i="2"/>
  <c r="I4721" i="2"/>
  <c r="K4721" i="2"/>
  <c r="L4721" i="2"/>
  <c r="D4722" i="2"/>
  <c r="I4722" i="2"/>
  <c r="K4722" i="2"/>
  <c r="L4722" i="2"/>
  <c r="D4723" i="2"/>
  <c r="I4723" i="2"/>
  <c r="K4723" i="2"/>
  <c r="L4723" i="2"/>
  <c r="D4724" i="2"/>
  <c r="I4724" i="2"/>
  <c r="K4724" i="2"/>
  <c r="L4724" i="2"/>
  <c r="D4725" i="2"/>
  <c r="I4725" i="2"/>
  <c r="K4725" i="2"/>
  <c r="L4725" i="2"/>
  <c r="D4726" i="2"/>
  <c r="I4726" i="2"/>
  <c r="K4726" i="2"/>
  <c r="L4726" i="2"/>
  <c r="D4727" i="2"/>
  <c r="I4727" i="2"/>
  <c r="K4727" i="2"/>
  <c r="L4727" i="2"/>
  <c r="D4728" i="2"/>
  <c r="I4728" i="2"/>
  <c r="K4728" i="2"/>
  <c r="L4728" i="2"/>
  <c r="D4729" i="2"/>
  <c r="I4729" i="2"/>
  <c r="K4729" i="2"/>
  <c r="L4729" i="2"/>
  <c r="D4730" i="2"/>
  <c r="I4730" i="2"/>
  <c r="K4730" i="2"/>
  <c r="L4730" i="2"/>
  <c r="D4731" i="2"/>
  <c r="I4731" i="2"/>
  <c r="K4731" i="2"/>
  <c r="L4731" i="2"/>
  <c r="D4732" i="2"/>
  <c r="I4732" i="2"/>
  <c r="K4732" i="2"/>
  <c r="L4732" i="2"/>
  <c r="D4733" i="2"/>
  <c r="I4733" i="2"/>
  <c r="K4733" i="2"/>
  <c r="L4733" i="2"/>
  <c r="D4734" i="2"/>
  <c r="I4734" i="2"/>
  <c r="K4734" i="2"/>
  <c r="L4734" i="2"/>
  <c r="D4735" i="2"/>
  <c r="I4735" i="2"/>
  <c r="K4735" i="2"/>
  <c r="L4735" i="2"/>
  <c r="D4736" i="2"/>
  <c r="I4736" i="2"/>
  <c r="K4736" i="2"/>
  <c r="L4736" i="2"/>
  <c r="D4737" i="2"/>
  <c r="I4737" i="2"/>
  <c r="K4737" i="2"/>
  <c r="L4737" i="2"/>
  <c r="D4738" i="2"/>
  <c r="I4738" i="2"/>
  <c r="K4738" i="2"/>
  <c r="L4738" i="2"/>
  <c r="D4739" i="2"/>
  <c r="I4739" i="2"/>
  <c r="K4739" i="2"/>
  <c r="L4739" i="2"/>
  <c r="D4740" i="2"/>
  <c r="I4740" i="2"/>
  <c r="K4740" i="2"/>
  <c r="L4740" i="2"/>
  <c r="D4741" i="2"/>
  <c r="I4741" i="2"/>
  <c r="K4741" i="2"/>
  <c r="L4741" i="2"/>
  <c r="D4742" i="2"/>
  <c r="I4742" i="2"/>
  <c r="K4742" i="2"/>
  <c r="L4742" i="2"/>
  <c r="D4743" i="2"/>
  <c r="I4743" i="2"/>
  <c r="K4743" i="2"/>
  <c r="L4743" i="2"/>
  <c r="D4744" i="2"/>
  <c r="I4744" i="2"/>
  <c r="K4744" i="2"/>
  <c r="L4744" i="2"/>
  <c r="D4745" i="2"/>
  <c r="I4745" i="2"/>
  <c r="K4745" i="2"/>
  <c r="L4745" i="2"/>
  <c r="D4746" i="2"/>
  <c r="I4746" i="2"/>
  <c r="K4746" i="2"/>
  <c r="L4746" i="2"/>
  <c r="D4747" i="2"/>
  <c r="I4747" i="2"/>
  <c r="K4747" i="2"/>
  <c r="L4747" i="2"/>
  <c r="D4748" i="2"/>
  <c r="I4748" i="2"/>
  <c r="K4748" i="2"/>
  <c r="L4748" i="2"/>
  <c r="D4749" i="2"/>
  <c r="I4749" i="2"/>
  <c r="K4749" i="2"/>
  <c r="L4749" i="2"/>
  <c r="D4750" i="2"/>
  <c r="I4750" i="2"/>
  <c r="K4750" i="2"/>
  <c r="L4750" i="2"/>
  <c r="D4751" i="2"/>
  <c r="I4751" i="2"/>
  <c r="K4751" i="2"/>
  <c r="L4751" i="2"/>
  <c r="D4752" i="2"/>
  <c r="I4752" i="2"/>
  <c r="K4752" i="2"/>
  <c r="L4752" i="2"/>
  <c r="D4753" i="2"/>
  <c r="I4753" i="2"/>
  <c r="K4753" i="2"/>
  <c r="L4753" i="2"/>
  <c r="D4754" i="2"/>
  <c r="I4754" i="2"/>
  <c r="K4754" i="2"/>
  <c r="L4754" i="2"/>
  <c r="D4755" i="2"/>
  <c r="I4755" i="2"/>
  <c r="K4755" i="2"/>
  <c r="L4755" i="2"/>
  <c r="D4756" i="2"/>
  <c r="I4756" i="2"/>
  <c r="K4756" i="2"/>
  <c r="L4756" i="2"/>
  <c r="D4757" i="2"/>
  <c r="I4757" i="2"/>
  <c r="K4757" i="2"/>
  <c r="L4757" i="2"/>
  <c r="D4758" i="2"/>
  <c r="I4758" i="2"/>
  <c r="K4758" i="2"/>
  <c r="L4758" i="2"/>
  <c r="D4759" i="2"/>
  <c r="I4759" i="2"/>
  <c r="K4759" i="2"/>
  <c r="L4759" i="2"/>
  <c r="D4760" i="2"/>
  <c r="I4760" i="2"/>
  <c r="K4760" i="2"/>
  <c r="L4760" i="2"/>
  <c r="D4761" i="2"/>
  <c r="I4761" i="2"/>
  <c r="K4761" i="2"/>
  <c r="L4761" i="2"/>
  <c r="D4762" i="2"/>
  <c r="I4762" i="2"/>
  <c r="K4762" i="2"/>
  <c r="L4762" i="2"/>
  <c r="D4763" i="2"/>
  <c r="I4763" i="2"/>
  <c r="K4763" i="2"/>
  <c r="L4763" i="2"/>
  <c r="D4764" i="2"/>
  <c r="I4764" i="2"/>
  <c r="K4764" i="2"/>
  <c r="L4764" i="2"/>
  <c r="D4765" i="2"/>
  <c r="I4765" i="2"/>
  <c r="K4765" i="2"/>
  <c r="L4765" i="2"/>
  <c r="D4766" i="2"/>
  <c r="I4766" i="2"/>
  <c r="K4766" i="2"/>
  <c r="L4766" i="2"/>
  <c r="D4767" i="2"/>
  <c r="I4767" i="2"/>
  <c r="K4767" i="2"/>
  <c r="L4767" i="2"/>
  <c r="D4768" i="2"/>
  <c r="I4768" i="2"/>
  <c r="K4768" i="2"/>
  <c r="L4768" i="2"/>
  <c r="D4769" i="2"/>
  <c r="I4769" i="2"/>
  <c r="K4769" i="2"/>
  <c r="L4769" i="2"/>
  <c r="D4770" i="2"/>
  <c r="I4770" i="2"/>
  <c r="K4770" i="2"/>
  <c r="L4770" i="2"/>
  <c r="D4771" i="2"/>
  <c r="I4771" i="2"/>
  <c r="K4771" i="2"/>
  <c r="L4771" i="2"/>
  <c r="D4772" i="2"/>
  <c r="I4772" i="2"/>
  <c r="K4772" i="2"/>
  <c r="L4772" i="2"/>
  <c r="D4773" i="2"/>
  <c r="I4773" i="2"/>
  <c r="K4773" i="2"/>
  <c r="L4773" i="2"/>
  <c r="D4774" i="2"/>
  <c r="I4774" i="2"/>
  <c r="K4774" i="2"/>
  <c r="L4774" i="2"/>
  <c r="D4775" i="2"/>
  <c r="I4775" i="2"/>
  <c r="K4775" i="2"/>
  <c r="L4775" i="2"/>
  <c r="D4776" i="2"/>
  <c r="I4776" i="2"/>
  <c r="K4776" i="2"/>
  <c r="L4776" i="2"/>
  <c r="D4777" i="2"/>
  <c r="I4777" i="2"/>
  <c r="K4777" i="2"/>
  <c r="L4777" i="2"/>
  <c r="D4778" i="2"/>
  <c r="I4778" i="2"/>
  <c r="K4778" i="2"/>
  <c r="L4778" i="2"/>
  <c r="D4779" i="2"/>
  <c r="I4779" i="2"/>
  <c r="K4779" i="2"/>
  <c r="L4779" i="2"/>
  <c r="D4780" i="2"/>
  <c r="I4780" i="2"/>
  <c r="K4780" i="2"/>
  <c r="L4780" i="2"/>
  <c r="D4781" i="2"/>
  <c r="I4781" i="2"/>
  <c r="K4781" i="2"/>
  <c r="L4781" i="2"/>
  <c r="D4782" i="2"/>
  <c r="I4782" i="2"/>
  <c r="K4782" i="2"/>
  <c r="L4782" i="2"/>
  <c r="D4783" i="2"/>
  <c r="I4783" i="2"/>
  <c r="K4783" i="2"/>
  <c r="L4783" i="2"/>
  <c r="D4784" i="2"/>
  <c r="I4784" i="2"/>
  <c r="K4784" i="2"/>
  <c r="L4784" i="2"/>
  <c r="D4785" i="2"/>
  <c r="I4785" i="2"/>
  <c r="K4785" i="2"/>
  <c r="L4785" i="2"/>
  <c r="D4786" i="2"/>
  <c r="I4786" i="2"/>
  <c r="K4786" i="2"/>
  <c r="L4786" i="2"/>
  <c r="D4787" i="2"/>
  <c r="I4787" i="2"/>
  <c r="K4787" i="2"/>
  <c r="L4787" i="2"/>
  <c r="D4788" i="2"/>
  <c r="I4788" i="2"/>
  <c r="K4788" i="2"/>
  <c r="L4788" i="2"/>
  <c r="D4789" i="2"/>
  <c r="I4789" i="2"/>
  <c r="K4789" i="2"/>
  <c r="L4789" i="2"/>
  <c r="D4790" i="2"/>
  <c r="I4790" i="2"/>
  <c r="K4790" i="2"/>
  <c r="L4790" i="2"/>
  <c r="D4791" i="2"/>
  <c r="I4791" i="2"/>
  <c r="K4791" i="2"/>
  <c r="L4791" i="2"/>
  <c r="D4792" i="2"/>
  <c r="I4792" i="2"/>
  <c r="K4792" i="2"/>
  <c r="L4792" i="2"/>
  <c r="D4793" i="2"/>
  <c r="I4793" i="2"/>
  <c r="K4793" i="2"/>
  <c r="L4793" i="2"/>
  <c r="D4794" i="2"/>
  <c r="I4794" i="2"/>
  <c r="K4794" i="2"/>
  <c r="L4794" i="2"/>
  <c r="D4795" i="2"/>
  <c r="I4795" i="2"/>
  <c r="K4795" i="2"/>
  <c r="L4795" i="2"/>
  <c r="D4796" i="2"/>
  <c r="I4796" i="2"/>
  <c r="K4796" i="2"/>
  <c r="L4796" i="2"/>
  <c r="D4797" i="2"/>
  <c r="I4797" i="2"/>
  <c r="K4797" i="2"/>
  <c r="L4797" i="2"/>
  <c r="D4798" i="2"/>
  <c r="I4798" i="2"/>
  <c r="K4798" i="2"/>
  <c r="L4798" i="2"/>
  <c r="D4799" i="2"/>
  <c r="I4799" i="2"/>
  <c r="K4799" i="2"/>
  <c r="L4799" i="2"/>
  <c r="D4800" i="2"/>
  <c r="I4800" i="2"/>
  <c r="K4800" i="2"/>
  <c r="L4800" i="2"/>
  <c r="D4801" i="2"/>
  <c r="I4801" i="2"/>
  <c r="K4801" i="2"/>
  <c r="L4801" i="2"/>
  <c r="D4802" i="2"/>
  <c r="I4802" i="2"/>
  <c r="K4802" i="2"/>
  <c r="L4802" i="2"/>
  <c r="D4803" i="2"/>
  <c r="I4803" i="2"/>
  <c r="K4803" i="2"/>
  <c r="L4803" i="2"/>
  <c r="D4804" i="2"/>
  <c r="I4804" i="2"/>
  <c r="K4804" i="2"/>
  <c r="L4804" i="2"/>
  <c r="D4805" i="2"/>
  <c r="I4805" i="2"/>
  <c r="K4805" i="2"/>
  <c r="L4805" i="2"/>
  <c r="D4806" i="2"/>
  <c r="I4806" i="2"/>
  <c r="K4806" i="2"/>
  <c r="L4806" i="2"/>
  <c r="D4807" i="2"/>
  <c r="I4807" i="2"/>
  <c r="K4807" i="2"/>
  <c r="L4807" i="2"/>
  <c r="D4808" i="2"/>
  <c r="I4808" i="2"/>
  <c r="K4808" i="2"/>
  <c r="L4808" i="2"/>
  <c r="D4809" i="2"/>
  <c r="I4809" i="2"/>
  <c r="K4809" i="2"/>
  <c r="L4809" i="2"/>
  <c r="D4810" i="2"/>
  <c r="I4810" i="2"/>
  <c r="K4810" i="2"/>
  <c r="L4810" i="2"/>
  <c r="D4811" i="2"/>
  <c r="I4811" i="2"/>
  <c r="K4811" i="2"/>
  <c r="L4811" i="2"/>
  <c r="D4812" i="2"/>
  <c r="I4812" i="2"/>
  <c r="K4812" i="2"/>
  <c r="L4812" i="2"/>
  <c r="D4813" i="2"/>
  <c r="I4813" i="2"/>
  <c r="K4813" i="2"/>
  <c r="L4813" i="2"/>
  <c r="D4814" i="2"/>
  <c r="I4814" i="2"/>
  <c r="K4814" i="2"/>
  <c r="L4814" i="2"/>
  <c r="D4815" i="2"/>
  <c r="I4815" i="2"/>
  <c r="K4815" i="2"/>
  <c r="L4815" i="2"/>
  <c r="D4816" i="2"/>
  <c r="I4816" i="2"/>
  <c r="K4816" i="2"/>
  <c r="L4816" i="2"/>
  <c r="D4817" i="2"/>
  <c r="I4817" i="2"/>
  <c r="K4817" i="2"/>
  <c r="L4817" i="2"/>
  <c r="D4818" i="2"/>
  <c r="I4818" i="2"/>
  <c r="K4818" i="2"/>
  <c r="L4818" i="2"/>
  <c r="D4819" i="2"/>
  <c r="I4819" i="2"/>
  <c r="K4819" i="2"/>
  <c r="L4819" i="2"/>
  <c r="D4820" i="2"/>
  <c r="I4820" i="2"/>
  <c r="K4820" i="2"/>
  <c r="L4820" i="2"/>
  <c r="D4821" i="2"/>
  <c r="I4821" i="2"/>
  <c r="K4821" i="2"/>
  <c r="L4821" i="2"/>
  <c r="D4822" i="2"/>
  <c r="I4822" i="2"/>
  <c r="K4822" i="2"/>
  <c r="L4822" i="2"/>
  <c r="D4823" i="2"/>
  <c r="I4823" i="2"/>
  <c r="K4823" i="2"/>
  <c r="L4823" i="2"/>
  <c r="D4824" i="2"/>
  <c r="I4824" i="2"/>
  <c r="K4824" i="2"/>
  <c r="L4824" i="2"/>
  <c r="D4825" i="2"/>
  <c r="I4825" i="2"/>
  <c r="K4825" i="2"/>
  <c r="L4825" i="2"/>
  <c r="D4826" i="2"/>
  <c r="I4826" i="2"/>
  <c r="K4826" i="2"/>
  <c r="L4826" i="2"/>
  <c r="D4827" i="2"/>
  <c r="I4827" i="2"/>
  <c r="K4827" i="2"/>
  <c r="L4827" i="2"/>
  <c r="D4828" i="2"/>
  <c r="I4828" i="2"/>
  <c r="K4828" i="2"/>
  <c r="L4828" i="2"/>
  <c r="D4829" i="2"/>
  <c r="I4829" i="2"/>
  <c r="K4829" i="2"/>
  <c r="L4829" i="2"/>
  <c r="D4830" i="2"/>
  <c r="I4830" i="2"/>
  <c r="K4830" i="2"/>
  <c r="L4830" i="2"/>
  <c r="D4831" i="2"/>
  <c r="I4831" i="2"/>
  <c r="K4831" i="2"/>
  <c r="L4831" i="2"/>
  <c r="D4832" i="2"/>
  <c r="I4832" i="2"/>
  <c r="K4832" i="2"/>
  <c r="L4832" i="2"/>
  <c r="D4833" i="2"/>
  <c r="I4833" i="2"/>
  <c r="K4833" i="2"/>
  <c r="L4833" i="2"/>
  <c r="D4834" i="2"/>
  <c r="I4834" i="2"/>
  <c r="K4834" i="2"/>
  <c r="L4834" i="2"/>
  <c r="D4835" i="2"/>
  <c r="I4835" i="2"/>
  <c r="K4835" i="2"/>
  <c r="L4835" i="2"/>
  <c r="D4836" i="2"/>
  <c r="I4836" i="2"/>
  <c r="K4836" i="2"/>
  <c r="L4836" i="2"/>
  <c r="D4837" i="2"/>
  <c r="I4837" i="2"/>
  <c r="K4837" i="2"/>
  <c r="L4837" i="2"/>
  <c r="D4838" i="2"/>
  <c r="I4838" i="2"/>
  <c r="K4838" i="2"/>
  <c r="L4838" i="2"/>
  <c r="D4839" i="2"/>
  <c r="I4839" i="2"/>
  <c r="K4839" i="2"/>
  <c r="L4839" i="2"/>
  <c r="D4840" i="2"/>
  <c r="I4840" i="2"/>
  <c r="K4840" i="2"/>
  <c r="L4840" i="2"/>
  <c r="D4841" i="2"/>
  <c r="I4841" i="2"/>
  <c r="K4841" i="2"/>
  <c r="L4841" i="2"/>
  <c r="D4842" i="2"/>
  <c r="I4842" i="2"/>
  <c r="K4842" i="2"/>
  <c r="L4842" i="2"/>
  <c r="D4843" i="2"/>
  <c r="I4843" i="2"/>
  <c r="K4843" i="2"/>
  <c r="L4843" i="2"/>
  <c r="D4844" i="2"/>
  <c r="I4844" i="2"/>
  <c r="K4844" i="2"/>
  <c r="L4844" i="2"/>
  <c r="D4845" i="2"/>
  <c r="I4845" i="2"/>
  <c r="K4845" i="2"/>
  <c r="L4845" i="2"/>
  <c r="D4846" i="2"/>
  <c r="I4846" i="2"/>
  <c r="K4846" i="2"/>
  <c r="L4846" i="2"/>
  <c r="D4847" i="2"/>
  <c r="I4847" i="2"/>
  <c r="K4847" i="2"/>
  <c r="L4847" i="2"/>
  <c r="D4848" i="2"/>
  <c r="I4848" i="2"/>
  <c r="K4848" i="2"/>
  <c r="L4848" i="2"/>
  <c r="D4849" i="2"/>
  <c r="I4849" i="2"/>
  <c r="K4849" i="2"/>
  <c r="L4849" i="2"/>
  <c r="D4850" i="2"/>
  <c r="I4850" i="2"/>
  <c r="K4850" i="2"/>
  <c r="L4850" i="2"/>
  <c r="D4851" i="2"/>
  <c r="I4851" i="2"/>
  <c r="K4851" i="2"/>
  <c r="L4851" i="2"/>
  <c r="D4852" i="2"/>
  <c r="I4852" i="2"/>
  <c r="K4852" i="2"/>
  <c r="L4852" i="2"/>
  <c r="D4853" i="2"/>
  <c r="I4853" i="2"/>
  <c r="K4853" i="2"/>
  <c r="L4853" i="2"/>
  <c r="D4854" i="2"/>
  <c r="I4854" i="2"/>
  <c r="K4854" i="2"/>
  <c r="L4854" i="2"/>
  <c r="D4855" i="2"/>
  <c r="I4855" i="2"/>
  <c r="K4855" i="2"/>
  <c r="L4855" i="2"/>
  <c r="D4856" i="2"/>
  <c r="I4856" i="2"/>
  <c r="K4856" i="2"/>
  <c r="L4856" i="2"/>
  <c r="D4857" i="2"/>
  <c r="I4857" i="2"/>
  <c r="K4857" i="2"/>
  <c r="L4857" i="2"/>
  <c r="D4858" i="2"/>
  <c r="I4858" i="2"/>
  <c r="K4858" i="2"/>
  <c r="L4858" i="2"/>
  <c r="D4859" i="2"/>
  <c r="I4859" i="2"/>
  <c r="K4859" i="2"/>
  <c r="L4859" i="2"/>
  <c r="D4860" i="2"/>
  <c r="I4860" i="2"/>
  <c r="K4860" i="2"/>
  <c r="L4860" i="2"/>
  <c r="D4861" i="2"/>
  <c r="I4861" i="2"/>
  <c r="K4861" i="2"/>
  <c r="L4861" i="2"/>
  <c r="D4862" i="2"/>
  <c r="I4862" i="2"/>
  <c r="K4862" i="2"/>
  <c r="L4862" i="2"/>
  <c r="D4863" i="2"/>
  <c r="I4863" i="2"/>
  <c r="K4863" i="2"/>
  <c r="L4863" i="2"/>
  <c r="D4864" i="2"/>
  <c r="I4864" i="2"/>
  <c r="K4864" i="2"/>
  <c r="L4864" i="2"/>
  <c r="D4865" i="2"/>
  <c r="I4865" i="2"/>
  <c r="K4865" i="2"/>
  <c r="L4865" i="2"/>
  <c r="D4866" i="2"/>
  <c r="I4866" i="2"/>
  <c r="K4866" i="2"/>
  <c r="L4866" i="2"/>
  <c r="D4867" i="2"/>
  <c r="I4867" i="2"/>
  <c r="K4867" i="2"/>
  <c r="L4867" i="2"/>
  <c r="D4868" i="2"/>
  <c r="I4868" i="2"/>
  <c r="K4868" i="2"/>
  <c r="L4868" i="2"/>
  <c r="D4869" i="2"/>
  <c r="I4869" i="2"/>
  <c r="K4869" i="2"/>
  <c r="L4869" i="2"/>
  <c r="D4870" i="2"/>
  <c r="I4870" i="2"/>
  <c r="K4870" i="2"/>
  <c r="L4870" i="2"/>
  <c r="D4871" i="2"/>
  <c r="I4871" i="2"/>
  <c r="K4871" i="2"/>
  <c r="L4871" i="2"/>
  <c r="D4872" i="2"/>
  <c r="I4872" i="2"/>
  <c r="K4872" i="2"/>
  <c r="L4872" i="2"/>
  <c r="D4873" i="2"/>
  <c r="I4873" i="2"/>
  <c r="K4873" i="2"/>
  <c r="L4873" i="2"/>
  <c r="D4874" i="2"/>
  <c r="I4874" i="2"/>
  <c r="K4874" i="2"/>
  <c r="L4874" i="2"/>
  <c r="D4875" i="2"/>
  <c r="I4875" i="2"/>
  <c r="K4875" i="2"/>
  <c r="L4875" i="2"/>
  <c r="D4876" i="2"/>
  <c r="I4876" i="2"/>
  <c r="K4876" i="2"/>
  <c r="L4876" i="2"/>
  <c r="D4877" i="2"/>
  <c r="I4877" i="2"/>
  <c r="K4877" i="2"/>
  <c r="L4877" i="2"/>
  <c r="D4878" i="2"/>
  <c r="I4878" i="2"/>
  <c r="K4878" i="2"/>
  <c r="L4878" i="2"/>
  <c r="D4879" i="2"/>
  <c r="I4879" i="2"/>
  <c r="K4879" i="2"/>
  <c r="L4879" i="2"/>
  <c r="D4880" i="2"/>
  <c r="I4880" i="2"/>
  <c r="K4880" i="2"/>
  <c r="L4880" i="2"/>
  <c r="D4881" i="2"/>
  <c r="I4881" i="2"/>
  <c r="K4881" i="2"/>
  <c r="L4881" i="2"/>
  <c r="D4882" i="2"/>
  <c r="I4882" i="2"/>
  <c r="K4882" i="2"/>
  <c r="L4882" i="2"/>
  <c r="D4883" i="2"/>
  <c r="I4883" i="2"/>
  <c r="K4883" i="2"/>
  <c r="L4883" i="2"/>
  <c r="D4884" i="2"/>
  <c r="I4884" i="2"/>
  <c r="K4884" i="2"/>
  <c r="L4884" i="2"/>
  <c r="D4885" i="2"/>
  <c r="I4885" i="2"/>
  <c r="K4885" i="2"/>
  <c r="L4885" i="2"/>
  <c r="D4886" i="2"/>
  <c r="I4886" i="2"/>
  <c r="K4886" i="2"/>
  <c r="L4886" i="2"/>
  <c r="D4887" i="2"/>
  <c r="I4887" i="2"/>
  <c r="K4887" i="2"/>
  <c r="L4887" i="2"/>
  <c r="D4888" i="2"/>
  <c r="I4888" i="2"/>
  <c r="K4888" i="2"/>
  <c r="L4888" i="2"/>
  <c r="D4889" i="2"/>
  <c r="I4889" i="2"/>
  <c r="K4889" i="2"/>
  <c r="L4889" i="2"/>
  <c r="D4890" i="2"/>
  <c r="I4890" i="2"/>
  <c r="K4890" i="2"/>
  <c r="L4890" i="2"/>
  <c r="D4891" i="2"/>
  <c r="I4891" i="2"/>
  <c r="K4891" i="2"/>
  <c r="L4891" i="2"/>
  <c r="D4892" i="2"/>
  <c r="I4892" i="2"/>
  <c r="K4892" i="2"/>
  <c r="L4892" i="2"/>
  <c r="D4893" i="2"/>
  <c r="I4893" i="2"/>
  <c r="K4893" i="2"/>
  <c r="L4893" i="2"/>
  <c r="D4894" i="2"/>
  <c r="I4894" i="2"/>
  <c r="K4894" i="2"/>
  <c r="L4894" i="2"/>
  <c r="D4895" i="2"/>
  <c r="I4895" i="2"/>
  <c r="K4895" i="2"/>
  <c r="L4895" i="2"/>
  <c r="D4896" i="2"/>
  <c r="I4896" i="2"/>
  <c r="K4896" i="2"/>
  <c r="L4896" i="2"/>
  <c r="D4897" i="2"/>
  <c r="I4897" i="2"/>
  <c r="K4897" i="2"/>
  <c r="L4897" i="2"/>
  <c r="D4898" i="2"/>
  <c r="I4898" i="2"/>
  <c r="K4898" i="2"/>
  <c r="L4898" i="2"/>
  <c r="D4899" i="2"/>
  <c r="I4899" i="2"/>
  <c r="K4899" i="2"/>
  <c r="L4899" i="2"/>
  <c r="D4900" i="2"/>
  <c r="I4900" i="2"/>
  <c r="K4900" i="2"/>
  <c r="L4900" i="2"/>
  <c r="D4901" i="2"/>
  <c r="I4901" i="2"/>
  <c r="K4901" i="2"/>
  <c r="L4901" i="2"/>
  <c r="D4902" i="2"/>
  <c r="I4902" i="2"/>
  <c r="K4902" i="2"/>
  <c r="L4902" i="2"/>
  <c r="D4903" i="2"/>
  <c r="I4903" i="2"/>
  <c r="K4903" i="2"/>
  <c r="L4903" i="2"/>
  <c r="D4904" i="2"/>
  <c r="I4904" i="2"/>
  <c r="K4904" i="2"/>
  <c r="L4904" i="2"/>
  <c r="D4905" i="2"/>
  <c r="I4905" i="2"/>
  <c r="K4905" i="2"/>
  <c r="L4905" i="2"/>
  <c r="D4906" i="2"/>
  <c r="I4906" i="2"/>
  <c r="K4906" i="2"/>
  <c r="L4906" i="2"/>
  <c r="D4907" i="2"/>
  <c r="I4907" i="2"/>
  <c r="K4907" i="2"/>
  <c r="L4907" i="2"/>
  <c r="D4908" i="2"/>
  <c r="I4908" i="2"/>
  <c r="K4908" i="2"/>
  <c r="L4908" i="2"/>
  <c r="D4909" i="2"/>
  <c r="I4909" i="2"/>
  <c r="K4909" i="2"/>
  <c r="L4909" i="2"/>
  <c r="D4910" i="2"/>
  <c r="I4910" i="2"/>
  <c r="K4910" i="2"/>
  <c r="L4910" i="2"/>
  <c r="D4911" i="2"/>
  <c r="I4911" i="2"/>
  <c r="K4911" i="2"/>
  <c r="L4911" i="2"/>
  <c r="D4912" i="2"/>
  <c r="I4912" i="2"/>
  <c r="K4912" i="2"/>
  <c r="L4912" i="2"/>
  <c r="D4913" i="2"/>
  <c r="I4913" i="2"/>
  <c r="K4913" i="2"/>
  <c r="L4913" i="2"/>
  <c r="D4914" i="2"/>
  <c r="I4914" i="2"/>
  <c r="K4914" i="2"/>
  <c r="L4914" i="2"/>
  <c r="D4915" i="2"/>
  <c r="I4915" i="2"/>
  <c r="K4915" i="2"/>
  <c r="L4915" i="2"/>
  <c r="D4916" i="2"/>
  <c r="I4916" i="2"/>
  <c r="K4916" i="2"/>
  <c r="L4916" i="2"/>
  <c r="D4917" i="2"/>
  <c r="I4917" i="2"/>
  <c r="K4917" i="2"/>
  <c r="L4917" i="2"/>
  <c r="D4918" i="2"/>
  <c r="I4918" i="2"/>
  <c r="K4918" i="2"/>
  <c r="L4918" i="2"/>
  <c r="D4919" i="2"/>
  <c r="I4919" i="2"/>
  <c r="K4919" i="2"/>
  <c r="L4919" i="2"/>
  <c r="D4920" i="2"/>
  <c r="I4920" i="2"/>
  <c r="K4920" i="2"/>
  <c r="L4920" i="2"/>
  <c r="D4921" i="2"/>
  <c r="I4921" i="2"/>
  <c r="K4921" i="2"/>
  <c r="L4921" i="2"/>
  <c r="D4922" i="2"/>
  <c r="I4922" i="2"/>
  <c r="K4922" i="2"/>
  <c r="L4922" i="2"/>
  <c r="D4923" i="2"/>
  <c r="I4923" i="2"/>
  <c r="K4923" i="2"/>
  <c r="L4923" i="2"/>
  <c r="D4924" i="2"/>
  <c r="I4924" i="2"/>
  <c r="K4924" i="2"/>
  <c r="L4924" i="2"/>
  <c r="D4925" i="2"/>
  <c r="I4925" i="2"/>
  <c r="K4925" i="2"/>
  <c r="L4925" i="2"/>
  <c r="D4926" i="2"/>
  <c r="I4926" i="2"/>
  <c r="K4926" i="2"/>
  <c r="L4926" i="2"/>
  <c r="D4927" i="2"/>
  <c r="I4927" i="2"/>
  <c r="K4927" i="2"/>
  <c r="L4927" i="2"/>
  <c r="D4928" i="2"/>
  <c r="I4928" i="2"/>
  <c r="K4928" i="2"/>
  <c r="L4928" i="2"/>
  <c r="D4929" i="2"/>
  <c r="I4929" i="2"/>
  <c r="K4929" i="2"/>
  <c r="L4929" i="2"/>
  <c r="D4930" i="2"/>
  <c r="I4930" i="2"/>
  <c r="K4930" i="2"/>
  <c r="L4930" i="2"/>
  <c r="D4931" i="2"/>
  <c r="I4931" i="2"/>
  <c r="K4931" i="2"/>
  <c r="L4931" i="2"/>
  <c r="D4932" i="2"/>
  <c r="I4932" i="2"/>
  <c r="K4932" i="2"/>
  <c r="L4932" i="2"/>
  <c r="D4933" i="2"/>
  <c r="I4933" i="2"/>
  <c r="K4933" i="2"/>
  <c r="L4933" i="2"/>
  <c r="D4934" i="2"/>
  <c r="I4934" i="2"/>
  <c r="K4934" i="2"/>
  <c r="L4934" i="2"/>
  <c r="D4935" i="2"/>
  <c r="I4935" i="2"/>
  <c r="K4935" i="2"/>
  <c r="L4935" i="2"/>
  <c r="D4936" i="2"/>
  <c r="I4936" i="2"/>
  <c r="K4936" i="2"/>
  <c r="L4936" i="2"/>
  <c r="D4937" i="2"/>
  <c r="I4937" i="2"/>
  <c r="K4937" i="2"/>
  <c r="L4937" i="2"/>
  <c r="D4938" i="2"/>
  <c r="I4938" i="2"/>
  <c r="K4938" i="2"/>
  <c r="L4938" i="2"/>
  <c r="D4939" i="2"/>
  <c r="I4939" i="2"/>
  <c r="K4939" i="2"/>
  <c r="L4939" i="2"/>
  <c r="D4940" i="2"/>
  <c r="I4940" i="2"/>
  <c r="K4940" i="2"/>
  <c r="L4940" i="2"/>
  <c r="D4941" i="2"/>
  <c r="I4941" i="2"/>
  <c r="K4941" i="2"/>
  <c r="L4941" i="2"/>
  <c r="D4942" i="2"/>
  <c r="I4942" i="2"/>
  <c r="K4942" i="2"/>
  <c r="L4942" i="2"/>
  <c r="D4943" i="2"/>
  <c r="I4943" i="2"/>
  <c r="K4943" i="2"/>
  <c r="L4943" i="2"/>
  <c r="D4944" i="2"/>
  <c r="I4944" i="2"/>
  <c r="K4944" i="2"/>
  <c r="L4944" i="2"/>
  <c r="D4945" i="2"/>
  <c r="I4945" i="2"/>
  <c r="K4945" i="2"/>
  <c r="L4945" i="2"/>
  <c r="D4946" i="2"/>
  <c r="I4946" i="2"/>
  <c r="K4946" i="2"/>
  <c r="L4946" i="2"/>
  <c r="D4947" i="2"/>
  <c r="I4947" i="2"/>
  <c r="K4947" i="2"/>
  <c r="L4947" i="2"/>
  <c r="D4948" i="2"/>
  <c r="I4948" i="2"/>
  <c r="K4948" i="2"/>
  <c r="L4948" i="2"/>
  <c r="D4949" i="2"/>
  <c r="I4949" i="2"/>
  <c r="K4949" i="2"/>
  <c r="L4949" i="2"/>
  <c r="D4950" i="2"/>
  <c r="I4950" i="2"/>
  <c r="K4950" i="2"/>
  <c r="L4950" i="2"/>
  <c r="D4951" i="2"/>
  <c r="I4951" i="2"/>
  <c r="K4951" i="2"/>
  <c r="L4951" i="2"/>
  <c r="D4952" i="2"/>
  <c r="I4952" i="2"/>
  <c r="K4952" i="2"/>
  <c r="L4952" i="2"/>
  <c r="D4953" i="2"/>
  <c r="I4953" i="2"/>
  <c r="K4953" i="2"/>
  <c r="L4953" i="2"/>
  <c r="D4954" i="2"/>
  <c r="I4954" i="2"/>
  <c r="K4954" i="2"/>
  <c r="L4954" i="2"/>
  <c r="D4955" i="2"/>
  <c r="I4955" i="2"/>
  <c r="K4955" i="2"/>
  <c r="L4955" i="2"/>
  <c r="D4956" i="2"/>
  <c r="I4956" i="2"/>
  <c r="K4956" i="2"/>
  <c r="L4956" i="2"/>
  <c r="D4957" i="2"/>
  <c r="I4957" i="2"/>
  <c r="K4957" i="2"/>
  <c r="L4957" i="2"/>
  <c r="D4958" i="2"/>
  <c r="I4958" i="2"/>
  <c r="K4958" i="2"/>
  <c r="L4958" i="2"/>
  <c r="D4959" i="2"/>
  <c r="I4959" i="2"/>
  <c r="K4959" i="2"/>
  <c r="L4959" i="2"/>
  <c r="D4960" i="2"/>
  <c r="I4960" i="2"/>
  <c r="K4960" i="2"/>
  <c r="L4960" i="2"/>
  <c r="D4961" i="2"/>
  <c r="I4961" i="2"/>
  <c r="K4961" i="2"/>
  <c r="L4961" i="2"/>
  <c r="D4962" i="2"/>
  <c r="I4962" i="2"/>
  <c r="K4962" i="2"/>
  <c r="L4962" i="2"/>
  <c r="D4963" i="2"/>
  <c r="I4963" i="2"/>
  <c r="K4963" i="2"/>
  <c r="L4963" i="2"/>
  <c r="D4964" i="2"/>
  <c r="I4964" i="2"/>
  <c r="K4964" i="2"/>
  <c r="L4964" i="2"/>
  <c r="D4965" i="2"/>
  <c r="I4965" i="2"/>
  <c r="K4965" i="2"/>
  <c r="L4965" i="2"/>
  <c r="D4966" i="2"/>
  <c r="I4966" i="2"/>
  <c r="K4966" i="2"/>
  <c r="L4966" i="2"/>
  <c r="D4967" i="2"/>
  <c r="I4967" i="2"/>
  <c r="K4967" i="2"/>
  <c r="L4967" i="2"/>
  <c r="D4968" i="2"/>
  <c r="I4968" i="2"/>
  <c r="K4968" i="2"/>
  <c r="L4968" i="2"/>
  <c r="D4969" i="2"/>
  <c r="I4969" i="2"/>
  <c r="K4969" i="2"/>
  <c r="L4969" i="2"/>
  <c r="D4970" i="2"/>
  <c r="I4970" i="2"/>
  <c r="K4970" i="2"/>
  <c r="L4970" i="2"/>
  <c r="D4971" i="2"/>
  <c r="I4971" i="2"/>
  <c r="K4971" i="2"/>
  <c r="L4971" i="2"/>
  <c r="D4972" i="2"/>
  <c r="I4972" i="2"/>
  <c r="K4972" i="2"/>
  <c r="L4972" i="2"/>
  <c r="D4973" i="2"/>
  <c r="I4973" i="2"/>
  <c r="K4973" i="2"/>
  <c r="L4973" i="2"/>
  <c r="D4974" i="2"/>
  <c r="I4974" i="2"/>
  <c r="K4974" i="2"/>
  <c r="L4974" i="2"/>
  <c r="D4975" i="2"/>
  <c r="I4975" i="2"/>
  <c r="K4975" i="2"/>
  <c r="L4975" i="2"/>
  <c r="D4976" i="2"/>
  <c r="I4976" i="2"/>
  <c r="K4976" i="2"/>
  <c r="L4976" i="2"/>
  <c r="D4977" i="2"/>
  <c r="I4977" i="2"/>
  <c r="K4977" i="2"/>
  <c r="L4977" i="2"/>
  <c r="D4978" i="2"/>
  <c r="I4978" i="2"/>
  <c r="K4978" i="2"/>
  <c r="L4978" i="2"/>
  <c r="D4979" i="2"/>
  <c r="I4979" i="2"/>
  <c r="K4979" i="2"/>
  <c r="L4979" i="2"/>
  <c r="D4980" i="2"/>
  <c r="I4980" i="2"/>
  <c r="K4980" i="2"/>
  <c r="L4980" i="2"/>
  <c r="D4981" i="2"/>
  <c r="I4981" i="2"/>
  <c r="K4981" i="2"/>
  <c r="L4981" i="2"/>
  <c r="D4982" i="2"/>
  <c r="I4982" i="2"/>
  <c r="K4982" i="2"/>
  <c r="L4982" i="2"/>
  <c r="D4983" i="2"/>
  <c r="I4983" i="2"/>
  <c r="K4983" i="2"/>
  <c r="L4983" i="2"/>
  <c r="D4984" i="2"/>
  <c r="I4984" i="2"/>
  <c r="K4984" i="2"/>
  <c r="L4984" i="2"/>
  <c r="D4985" i="2"/>
  <c r="I4985" i="2"/>
  <c r="K4985" i="2"/>
  <c r="L4985" i="2"/>
  <c r="D4986" i="2"/>
  <c r="I4986" i="2"/>
  <c r="K4986" i="2"/>
  <c r="L4986" i="2"/>
  <c r="D4987" i="2"/>
  <c r="I4987" i="2"/>
  <c r="K4987" i="2"/>
  <c r="L4987" i="2"/>
  <c r="D4988" i="2"/>
  <c r="I4988" i="2"/>
  <c r="K4988" i="2"/>
  <c r="L4988" i="2"/>
  <c r="D4989" i="2"/>
  <c r="I4989" i="2"/>
  <c r="K4989" i="2"/>
  <c r="L4989" i="2"/>
  <c r="D4990" i="2"/>
  <c r="I4990" i="2"/>
  <c r="K4990" i="2"/>
  <c r="L4990" i="2"/>
  <c r="D4991" i="2"/>
  <c r="I4991" i="2"/>
  <c r="K4991" i="2"/>
  <c r="L4991" i="2"/>
  <c r="D4992" i="2"/>
  <c r="I4992" i="2"/>
  <c r="K4992" i="2"/>
  <c r="L4992" i="2"/>
  <c r="D4993" i="2"/>
  <c r="I4993" i="2"/>
  <c r="K4993" i="2"/>
  <c r="L4993" i="2"/>
  <c r="D4994" i="2"/>
  <c r="I4994" i="2"/>
  <c r="K4994" i="2"/>
  <c r="L4994" i="2"/>
  <c r="D4995" i="2"/>
  <c r="I4995" i="2"/>
  <c r="K4995" i="2"/>
  <c r="L4995" i="2"/>
  <c r="D4996" i="2"/>
  <c r="I4996" i="2"/>
  <c r="K4996" i="2"/>
  <c r="L4996" i="2"/>
  <c r="D4997" i="2"/>
  <c r="I4997" i="2"/>
  <c r="K4997" i="2"/>
  <c r="L4997" i="2"/>
  <c r="D4998" i="2"/>
  <c r="I4998" i="2"/>
  <c r="K4998" i="2"/>
  <c r="L4998" i="2"/>
  <c r="D4999" i="2"/>
  <c r="I4999" i="2"/>
  <c r="K4999" i="2"/>
  <c r="L4999" i="2"/>
  <c r="D5000" i="2"/>
  <c r="I5000" i="2"/>
  <c r="K5000" i="2"/>
  <c r="L5000" i="2"/>
  <c r="D5001" i="2"/>
  <c r="I5001" i="2"/>
  <c r="K5001" i="2"/>
  <c r="L5001" i="2"/>
  <c r="D5002" i="2"/>
  <c r="I5002" i="2"/>
  <c r="K5002" i="2"/>
  <c r="L5002" i="2"/>
  <c r="D5003" i="2"/>
  <c r="I5003" i="2"/>
  <c r="K5003" i="2"/>
  <c r="L5003" i="2"/>
  <c r="D5004" i="2"/>
  <c r="I5004" i="2"/>
  <c r="K5004" i="2"/>
  <c r="L5004" i="2"/>
  <c r="D5005" i="2"/>
  <c r="I5005" i="2"/>
  <c r="K5005" i="2"/>
  <c r="L5005" i="2"/>
  <c r="D5006" i="2"/>
  <c r="I5006" i="2"/>
  <c r="K5006" i="2"/>
  <c r="L5006" i="2"/>
  <c r="D5007" i="2"/>
  <c r="I5007" i="2"/>
  <c r="K5007" i="2"/>
  <c r="L5007" i="2"/>
  <c r="D5008" i="2"/>
  <c r="I5008" i="2"/>
  <c r="K5008" i="2"/>
  <c r="L5008" i="2"/>
  <c r="D5009" i="2"/>
  <c r="I5009" i="2"/>
  <c r="K5009" i="2"/>
  <c r="L5009" i="2"/>
  <c r="D5010" i="2"/>
  <c r="I5010" i="2"/>
  <c r="K5010" i="2"/>
  <c r="L5010" i="2"/>
  <c r="D5011" i="2"/>
  <c r="I5011" i="2"/>
  <c r="K5011" i="2"/>
  <c r="L5011" i="2"/>
  <c r="D5012" i="2"/>
  <c r="I5012" i="2"/>
  <c r="K5012" i="2"/>
  <c r="L5012" i="2"/>
  <c r="D5013" i="2"/>
  <c r="I5013" i="2"/>
  <c r="K5013" i="2"/>
  <c r="L5013" i="2"/>
  <c r="D5014" i="2"/>
  <c r="I5014" i="2"/>
  <c r="K5014" i="2"/>
  <c r="L5014" i="2"/>
  <c r="D5015" i="2"/>
  <c r="I5015" i="2"/>
  <c r="K5015" i="2"/>
  <c r="L5015" i="2"/>
  <c r="D5016" i="2"/>
  <c r="I5016" i="2"/>
  <c r="K5016" i="2"/>
  <c r="L5016" i="2"/>
  <c r="D5017" i="2"/>
  <c r="I5017" i="2"/>
  <c r="K5017" i="2"/>
  <c r="L5017" i="2"/>
  <c r="D5018" i="2"/>
  <c r="I5018" i="2"/>
  <c r="K5018" i="2"/>
  <c r="L5018" i="2"/>
  <c r="D5019" i="2"/>
  <c r="I5019" i="2"/>
  <c r="K5019" i="2"/>
  <c r="L5019" i="2"/>
  <c r="D5020" i="2"/>
  <c r="I5020" i="2"/>
  <c r="K5020" i="2"/>
  <c r="L5020" i="2"/>
  <c r="D5021" i="2"/>
  <c r="I5021" i="2"/>
  <c r="K5021" i="2"/>
  <c r="L5021" i="2"/>
  <c r="D5022" i="2"/>
  <c r="I5022" i="2"/>
  <c r="K5022" i="2"/>
  <c r="L5022" i="2"/>
  <c r="D5023" i="2"/>
  <c r="I5023" i="2"/>
  <c r="K5023" i="2"/>
  <c r="L5023" i="2"/>
  <c r="D5024" i="2"/>
  <c r="I5024" i="2"/>
  <c r="K5024" i="2"/>
  <c r="L5024" i="2"/>
  <c r="D5025" i="2"/>
  <c r="I5025" i="2"/>
  <c r="K5025" i="2"/>
  <c r="L5025" i="2"/>
  <c r="D5026" i="2"/>
  <c r="I5026" i="2"/>
  <c r="K5026" i="2"/>
  <c r="L5026" i="2"/>
  <c r="D5027" i="2"/>
  <c r="I5027" i="2"/>
  <c r="K5027" i="2"/>
  <c r="L5027" i="2"/>
  <c r="D5028" i="2"/>
  <c r="I5028" i="2"/>
  <c r="K5028" i="2"/>
  <c r="L5028" i="2"/>
  <c r="D5029" i="2"/>
  <c r="I5029" i="2"/>
  <c r="K5029" i="2"/>
  <c r="L5029" i="2"/>
  <c r="D5030" i="2"/>
  <c r="I5030" i="2"/>
  <c r="K5030" i="2"/>
  <c r="L5030" i="2"/>
  <c r="D5031" i="2"/>
  <c r="I5031" i="2"/>
  <c r="K5031" i="2"/>
  <c r="L5031" i="2"/>
  <c r="D5032" i="2"/>
  <c r="I5032" i="2"/>
  <c r="K5032" i="2"/>
  <c r="L5032" i="2"/>
  <c r="D5033" i="2"/>
  <c r="I5033" i="2"/>
  <c r="K5033" i="2"/>
  <c r="L5033" i="2"/>
  <c r="D5034" i="2"/>
  <c r="I5034" i="2"/>
  <c r="K5034" i="2"/>
  <c r="L5034" i="2"/>
  <c r="D5035" i="2"/>
  <c r="I5035" i="2"/>
  <c r="K5035" i="2"/>
  <c r="L5035" i="2"/>
  <c r="D5036" i="2"/>
  <c r="I5036" i="2"/>
  <c r="K5036" i="2"/>
  <c r="L5036" i="2"/>
  <c r="D5037" i="2"/>
  <c r="I5037" i="2"/>
  <c r="K5037" i="2"/>
  <c r="L5037" i="2"/>
  <c r="D5038" i="2"/>
  <c r="I5038" i="2"/>
  <c r="K5038" i="2"/>
  <c r="L5038" i="2"/>
  <c r="D5039" i="2"/>
  <c r="I5039" i="2"/>
  <c r="K5039" i="2"/>
  <c r="L5039" i="2"/>
  <c r="D5040" i="2"/>
  <c r="I5040" i="2"/>
  <c r="K5040" i="2"/>
  <c r="L5040" i="2"/>
  <c r="D5041" i="2"/>
  <c r="I5041" i="2"/>
  <c r="K5041" i="2"/>
  <c r="L5041" i="2"/>
  <c r="D5042" i="2"/>
  <c r="I5042" i="2"/>
  <c r="K5042" i="2"/>
  <c r="L5042" i="2"/>
  <c r="D5043" i="2"/>
  <c r="I5043" i="2"/>
  <c r="K5043" i="2"/>
  <c r="L5043" i="2"/>
  <c r="D5044" i="2"/>
  <c r="I5044" i="2"/>
  <c r="K5044" i="2"/>
  <c r="L5044" i="2"/>
  <c r="D5045" i="2"/>
  <c r="I5045" i="2"/>
  <c r="K5045" i="2"/>
  <c r="L5045" i="2"/>
  <c r="D5046" i="2"/>
  <c r="I5046" i="2"/>
  <c r="K5046" i="2"/>
  <c r="L5046" i="2"/>
  <c r="D5047" i="2"/>
  <c r="I5047" i="2"/>
  <c r="K5047" i="2"/>
  <c r="L5047" i="2"/>
  <c r="D5048" i="2"/>
  <c r="I5048" i="2"/>
  <c r="K5048" i="2"/>
  <c r="L5048" i="2"/>
  <c r="D5049" i="2"/>
  <c r="I5049" i="2"/>
  <c r="K5049" i="2"/>
  <c r="L5049" i="2"/>
  <c r="D5050" i="2"/>
  <c r="I5050" i="2"/>
  <c r="K5050" i="2"/>
  <c r="L5050" i="2"/>
  <c r="D5051" i="2"/>
  <c r="I5051" i="2"/>
  <c r="K5051" i="2"/>
  <c r="L5051" i="2"/>
  <c r="D5052" i="2"/>
  <c r="I5052" i="2"/>
  <c r="K5052" i="2"/>
  <c r="L5052" i="2"/>
  <c r="D5053" i="2"/>
  <c r="I5053" i="2"/>
  <c r="K5053" i="2"/>
  <c r="L5053" i="2"/>
  <c r="D5054" i="2"/>
  <c r="I5054" i="2"/>
  <c r="K5054" i="2"/>
  <c r="L5054" i="2"/>
  <c r="D5055" i="2"/>
  <c r="I5055" i="2"/>
  <c r="K5055" i="2"/>
  <c r="L5055" i="2"/>
  <c r="D5056" i="2"/>
  <c r="I5056" i="2"/>
  <c r="K5056" i="2"/>
  <c r="L5056" i="2"/>
  <c r="D5057" i="2"/>
  <c r="I5057" i="2"/>
  <c r="K5057" i="2"/>
  <c r="L5057" i="2"/>
  <c r="D5058" i="2"/>
  <c r="I5058" i="2"/>
  <c r="K5058" i="2"/>
  <c r="L5058" i="2"/>
  <c r="D5059" i="2"/>
  <c r="I5059" i="2"/>
  <c r="K5059" i="2"/>
  <c r="L5059" i="2"/>
  <c r="D5060" i="2"/>
  <c r="I5060" i="2"/>
  <c r="K5060" i="2"/>
  <c r="L5060" i="2"/>
  <c r="D5061" i="2"/>
  <c r="I5061" i="2"/>
  <c r="K5061" i="2"/>
  <c r="L5061" i="2"/>
  <c r="D5062" i="2"/>
  <c r="I5062" i="2"/>
  <c r="K5062" i="2"/>
  <c r="L5062" i="2"/>
  <c r="D5063" i="2"/>
  <c r="I5063" i="2"/>
  <c r="K5063" i="2"/>
  <c r="L5063" i="2"/>
  <c r="D5064" i="2"/>
  <c r="I5064" i="2"/>
  <c r="K5064" i="2"/>
  <c r="L5064" i="2"/>
  <c r="D5065" i="2"/>
  <c r="I5065" i="2"/>
  <c r="K5065" i="2"/>
  <c r="L5065" i="2"/>
  <c r="D5066" i="2"/>
  <c r="I5066" i="2"/>
  <c r="K5066" i="2"/>
  <c r="L5066" i="2"/>
  <c r="D5067" i="2"/>
  <c r="I5067" i="2"/>
  <c r="K5067" i="2"/>
  <c r="L5067" i="2"/>
  <c r="D5068" i="2"/>
  <c r="I5068" i="2"/>
  <c r="K5068" i="2"/>
  <c r="L5068" i="2"/>
  <c r="D5069" i="2"/>
  <c r="I5069" i="2"/>
  <c r="K5069" i="2"/>
  <c r="L5069" i="2"/>
  <c r="D5070" i="2"/>
  <c r="I5070" i="2"/>
  <c r="K5070" i="2"/>
  <c r="L5070" i="2"/>
  <c r="D5071" i="2"/>
  <c r="I5071" i="2"/>
  <c r="K5071" i="2"/>
  <c r="L5071" i="2"/>
  <c r="D5072" i="2"/>
  <c r="I5072" i="2"/>
  <c r="K5072" i="2"/>
  <c r="L5072" i="2"/>
  <c r="D5073" i="2"/>
  <c r="I5073" i="2"/>
  <c r="K5073" i="2"/>
  <c r="L5073" i="2"/>
  <c r="D5074" i="2"/>
  <c r="I5074" i="2"/>
  <c r="K5074" i="2"/>
  <c r="L5074" i="2"/>
  <c r="D5075" i="2"/>
  <c r="I5075" i="2"/>
  <c r="K5075" i="2"/>
  <c r="L5075" i="2"/>
  <c r="D5076" i="2"/>
  <c r="I5076" i="2"/>
  <c r="K5076" i="2"/>
  <c r="L5076" i="2"/>
  <c r="D5077" i="2"/>
  <c r="I5077" i="2"/>
  <c r="K5077" i="2"/>
  <c r="L5077" i="2"/>
  <c r="D5078" i="2"/>
  <c r="I5078" i="2"/>
  <c r="K5078" i="2"/>
  <c r="L5078" i="2"/>
  <c r="D5079" i="2"/>
  <c r="I5079" i="2"/>
  <c r="K5079" i="2"/>
  <c r="L5079" i="2"/>
  <c r="D5080" i="2"/>
  <c r="I5080" i="2"/>
  <c r="K5080" i="2"/>
  <c r="L5080" i="2"/>
  <c r="D5081" i="2"/>
  <c r="I5081" i="2"/>
  <c r="K5081" i="2"/>
  <c r="L5081" i="2"/>
  <c r="D5082" i="2"/>
  <c r="I5082" i="2"/>
  <c r="K5082" i="2"/>
  <c r="L5082" i="2"/>
  <c r="D5083" i="2"/>
  <c r="I5083" i="2"/>
  <c r="K5083" i="2"/>
  <c r="L5083" i="2"/>
  <c r="D5084" i="2"/>
  <c r="I5084" i="2"/>
  <c r="K5084" i="2"/>
  <c r="L5084" i="2"/>
  <c r="D5085" i="2"/>
  <c r="I5085" i="2"/>
  <c r="K5085" i="2"/>
  <c r="L5085" i="2"/>
  <c r="D5086" i="2"/>
  <c r="I5086" i="2"/>
  <c r="K5086" i="2"/>
  <c r="L5086" i="2"/>
  <c r="D5087" i="2"/>
  <c r="I5087" i="2"/>
  <c r="K5087" i="2"/>
  <c r="L5087" i="2"/>
  <c r="D5088" i="2"/>
  <c r="I5088" i="2"/>
  <c r="K5088" i="2"/>
  <c r="L5088" i="2"/>
  <c r="D5089" i="2"/>
  <c r="I5089" i="2"/>
  <c r="K5089" i="2"/>
  <c r="L5089" i="2"/>
  <c r="D5090" i="2"/>
  <c r="I5090" i="2"/>
  <c r="K5090" i="2"/>
  <c r="L5090" i="2"/>
  <c r="D5091" i="2"/>
  <c r="I5091" i="2"/>
  <c r="K5091" i="2"/>
  <c r="L5091" i="2"/>
  <c r="D5092" i="2"/>
  <c r="I5092" i="2"/>
  <c r="K5092" i="2"/>
  <c r="L5092" i="2"/>
  <c r="D5093" i="2"/>
  <c r="I5093" i="2"/>
  <c r="K5093" i="2"/>
  <c r="L5093" i="2"/>
  <c r="D5094" i="2"/>
  <c r="I5094" i="2"/>
  <c r="K5094" i="2"/>
  <c r="L5094" i="2"/>
  <c r="D5095" i="2"/>
  <c r="I5095" i="2"/>
  <c r="K5095" i="2"/>
  <c r="L5095" i="2"/>
  <c r="D5096" i="2"/>
  <c r="I5096" i="2"/>
  <c r="K5096" i="2"/>
  <c r="L5096" i="2"/>
  <c r="D5097" i="2"/>
  <c r="I5097" i="2"/>
  <c r="K5097" i="2"/>
  <c r="L5097" i="2"/>
  <c r="D5098" i="2"/>
  <c r="I5098" i="2"/>
  <c r="K5098" i="2"/>
  <c r="L5098" i="2"/>
  <c r="D5099" i="2"/>
  <c r="I5099" i="2"/>
  <c r="K5099" i="2"/>
  <c r="L5099" i="2"/>
  <c r="D5100" i="2"/>
  <c r="I5100" i="2"/>
  <c r="K5100" i="2"/>
  <c r="L5100" i="2"/>
  <c r="D5101" i="2"/>
  <c r="I5101" i="2"/>
  <c r="K5101" i="2"/>
  <c r="L5101" i="2"/>
  <c r="D5102" i="2"/>
  <c r="I5102" i="2"/>
  <c r="K5102" i="2"/>
  <c r="L5102" i="2"/>
  <c r="D5103" i="2"/>
  <c r="I5103" i="2"/>
  <c r="K5103" i="2"/>
  <c r="L5103" i="2"/>
  <c r="D5104" i="2"/>
  <c r="I5104" i="2"/>
  <c r="K5104" i="2"/>
  <c r="L5104" i="2"/>
  <c r="D5105" i="2"/>
  <c r="I5105" i="2"/>
  <c r="K5105" i="2"/>
  <c r="L5105" i="2"/>
  <c r="D5106" i="2"/>
  <c r="I5106" i="2"/>
  <c r="K5106" i="2"/>
  <c r="L5106" i="2"/>
  <c r="D5107" i="2"/>
  <c r="I5107" i="2"/>
  <c r="K5107" i="2"/>
  <c r="L5107" i="2"/>
  <c r="D5108" i="2"/>
  <c r="I5108" i="2"/>
  <c r="K5108" i="2"/>
  <c r="L5108" i="2"/>
  <c r="D5109" i="2"/>
  <c r="I5109" i="2"/>
  <c r="K5109" i="2"/>
  <c r="L5109" i="2"/>
  <c r="D5110" i="2"/>
  <c r="I5110" i="2"/>
  <c r="K5110" i="2"/>
  <c r="L5110" i="2"/>
  <c r="D5111" i="2"/>
  <c r="I5111" i="2"/>
  <c r="K5111" i="2"/>
  <c r="L5111" i="2"/>
  <c r="D5112" i="2"/>
  <c r="I5112" i="2"/>
  <c r="K5112" i="2"/>
  <c r="L5112" i="2"/>
  <c r="D5113" i="2"/>
  <c r="I5113" i="2"/>
  <c r="K5113" i="2"/>
  <c r="L5113" i="2"/>
  <c r="D5114" i="2"/>
  <c r="I5114" i="2"/>
  <c r="K5114" i="2"/>
  <c r="L5114" i="2"/>
  <c r="D5115" i="2"/>
  <c r="I5115" i="2"/>
  <c r="K5115" i="2"/>
  <c r="L5115" i="2"/>
  <c r="D5116" i="2"/>
  <c r="I5116" i="2"/>
  <c r="K5116" i="2"/>
  <c r="L5116" i="2"/>
  <c r="D5117" i="2"/>
  <c r="I5117" i="2"/>
  <c r="K5117" i="2"/>
  <c r="L5117" i="2"/>
  <c r="D5118" i="2"/>
  <c r="I5118" i="2"/>
  <c r="K5118" i="2"/>
  <c r="L5118" i="2"/>
  <c r="D5119" i="2"/>
  <c r="I5119" i="2"/>
  <c r="K5119" i="2"/>
  <c r="L5119" i="2"/>
  <c r="D5120" i="2"/>
  <c r="I5120" i="2"/>
  <c r="K5120" i="2"/>
  <c r="L5120" i="2"/>
  <c r="D5121" i="2"/>
  <c r="I5121" i="2"/>
  <c r="K5121" i="2"/>
  <c r="L5121" i="2"/>
  <c r="D5122" i="2"/>
  <c r="I5122" i="2"/>
  <c r="K5122" i="2"/>
  <c r="L5122" i="2"/>
  <c r="D5123" i="2"/>
  <c r="I5123" i="2"/>
  <c r="K5123" i="2"/>
  <c r="L5123" i="2"/>
  <c r="D5124" i="2"/>
  <c r="I5124" i="2"/>
  <c r="K5124" i="2"/>
  <c r="L5124" i="2"/>
  <c r="D5125" i="2"/>
  <c r="I5125" i="2"/>
  <c r="K5125" i="2"/>
  <c r="L5125" i="2"/>
  <c r="D5126" i="2"/>
  <c r="I5126" i="2"/>
  <c r="K5126" i="2"/>
  <c r="L5126" i="2"/>
  <c r="D5127" i="2"/>
  <c r="I5127" i="2"/>
  <c r="K5127" i="2"/>
  <c r="L5127" i="2"/>
  <c r="D5128" i="2"/>
  <c r="I5128" i="2"/>
  <c r="K5128" i="2"/>
  <c r="L5128" i="2"/>
  <c r="D5129" i="2"/>
  <c r="I5129" i="2"/>
  <c r="K5129" i="2"/>
  <c r="L5129" i="2"/>
  <c r="D5130" i="2"/>
  <c r="I5130" i="2"/>
  <c r="K5130" i="2"/>
  <c r="L5130" i="2"/>
  <c r="D5131" i="2"/>
  <c r="I5131" i="2"/>
  <c r="K5131" i="2"/>
  <c r="L5131" i="2"/>
  <c r="D5132" i="2"/>
  <c r="I5132" i="2"/>
  <c r="K5132" i="2"/>
  <c r="L5132" i="2"/>
  <c r="D5133" i="2"/>
  <c r="I5133" i="2"/>
  <c r="K5133" i="2"/>
  <c r="L5133" i="2"/>
  <c r="D5134" i="2"/>
  <c r="I5134" i="2"/>
  <c r="K5134" i="2"/>
  <c r="L5134" i="2"/>
  <c r="D5135" i="2"/>
  <c r="I5135" i="2"/>
  <c r="K5135" i="2"/>
  <c r="L5135" i="2"/>
  <c r="D5136" i="2"/>
  <c r="I5136" i="2"/>
  <c r="K5136" i="2"/>
  <c r="L5136" i="2"/>
  <c r="D5137" i="2"/>
  <c r="I5137" i="2"/>
  <c r="K5137" i="2"/>
  <c r="L5137" i="2"/>
  <c r="D5138" i="2"/>
  <c r="I5138" i="2"/>
  <c r="K5138" i="2"/>
  <c r="L5138" i="2"/>
  <c r="D5139" i="2"/>
  <c r="I5139" i="2"/>
  <c r="K5139" i="2"/>
  <c r="L5139" i="2"/>
  <c r="D5140" i="2"/>
  <c r="I5140" i="2"/>
  <c r="K5140" i="2"/>
  <c r="L5140" i="2"/>
  <c r="D5141" i="2"/>
  <c r="I5141" i="2"/>
  <c r="K5141" i="2"/>
  <c r="L5141" i="2"/>
  <c r="D5142" i="2"/>
  <c r="I5142" i="2"/>
  <c r="K5142" i="2"/>
  <c r="L5142" i="2"/>
  <c r="D5143" i="2"/>
  <c r="I5143" i="2"/>
  <c r="K5143" i="2"/>
  <c r="L5143" i="2"/>
  <c r="D5144" i="2"/>
  <c r="I5144" i="2"/>
  <c r="K5144" i="2"/>
  <c r="L5144" i="2"/>
  <c r="D5145" i="2"/>
  <c r="I5145" i="2"/>
  <c r="K5145" i="2"/>
  <c r="L5145" i="2"/>
  <c r="D5146" i="2"/>
  <c r="I5146" i="2"/>
  <c r="K5146" i="2"/>
  <c r="L5146" i="2"/>
  <c r="D5147" i="2"/>
  <c r="I5147" i="2"/>
  <c r="K5147" i="2"/>
  <c r="L5147" i="2"/>
  <c r="D5148" i="2"/>
  <c r="I5148" i="2"/>
  <c r="K5148" i="2"/>
  <c r="L5148" i="2"/>
  <c r="D5149" i="2"/>
  <c r="I5149" i="2"/>
  <c r="K5149" i="2"/>
  <c r="L5149" i="2"/>
  <c r="D5150" i="2"/>
  <c r="I5150" i="2"/>
  <c r="K5150" i="2"/>
  <c r="L5150" i="2"/>
  <c r="D5151" i="2"/>
  <c r="I5151" i="2"/>
  <c r="K5151" i="2"/>
  <c r="L5151" i="2"/>
  <c r="D5152" i="2"/>
  <c r="I5152" i="2"/>
  <c r="K5152" i="2"/>
  <c r="L5152" i="2"/>
  <c r="D5153" i="2"/>
  <c r="I5153" i="2"/>
  <c r="K5153" i="2"/>
  <c r="L5153" i="2"/>
  <c r="D5154" i="2"/>
  <c r="I5154" i="2"/>
  <c r="K5154" i="2"/>
  <c r="L5154" i="2"/>
  <c r="D5155" i="2"/>
  <c r="I5155" i="2"/>
  <c r="K5155" i="2"/>
  <c r="L5155" i="2"/>
  <c r="D5156" i="2"/>
  <c r="I5156" i="2"/>
  <c r="K5156" i="2"/>
  <c r="L5156" i="2"/>
  <c r="D5157" i="2"/>
  <c r="I5157" i="2"/>
  <c r="K5157" i="2"/>
  <c r="L5157" i="2"/>
  <c r="D5158" i="2"/>
  <c r="I5158" i="2"/>
  <c r="K5158" i="2"/>
  <c r="L5158" i="2"/>
  <c r="D5159" i="2"/>
  <c r="I5159" i="2"/>
  <c r="K5159" i="2"/>
  <c r="L5159" i="2"/>
  <c r="D5160" i="2"/>
  <c r="I5160" i="2"/>
  <c r="K5160" i="2"/>
  <c r="L5160" i="2"/>
  <c r="D5161" i="2"/>
  <c r="I5161" i="2"/>
  <c r="K5161" i="2"/>
  <c r="L5161" i="2"/>
  <c r="D5162" i="2"/>
  <c r="I5162" i="2"/>
  <c r="K5162" i="2"/>
  <c r="L5162" i="2"/>
  <c r="D5163" i="2"/>
  <c r="I5163" i="2"/>
  <c r="K5163" i="2"/>
  <c r="L5163" i="2"/>
  <c r="D5164" i="2"/>
  <c r="I5164" i="2"/>
  <c r="K5164" i="2"/>
  <c r="L5164" i="2"/>
  <c r="D5165" i="2"/>
  <c r="I5165" i="2"/>
  <c r="K5165" i="2"/>
  <c r="L5165" i="2"/>
  <c r="D5166" i="2"/>
  <c r="I5166" i="2"/>
  <c r="K5166" i="2"/>
  <c r="L5166" i="2"/>
  <c r="D5167" i="2"/>
  <c r="I5167" i="2"/>
  <c r="K5167" i="2"/>
  <c r="L5167" i="2"/>
  <c r="D5168" i="2"/>
  <c r="I5168" i="2"/>
  <c r="K5168" i="2"/>
  <c r="L5168" i="2"/>
  <c r="D5169" i="2"/>
  <c r="I5169" i="2"/>
  <c r="K5169" i="2"/>
  <c r="L5169" i="2"/>
  <c r="D5170" i="2"/>
  <c r="I5170" i="2"/>
  <c r="K5170" i="2"/>
  <c r="L5170" i="2"/>
  <c r="D5171" i="2"/>
  <c r="I5171" i="2"/>
  <c r="K5171" i="2"/>
  <c r="L5171" i="2"/>
  <c r="D5172" i="2"/>
  <c r="I5172" i="2"/>
  <c r="K5172" i="2"/>
  <c r="L5172" i="2"/>
  <c r="D5173" i="2"/>
  <c r="I5173" i="2"/>
  <c r="K5173" i="2"/>
  <c r="L5173" i="2"/>
  <c r="D5174" i="2"/>
  <c r="I5174" i="2"/>
  <c r="K5174" i="2"/>
  <c r="L5174" i="2"/>
  <c r="D5175" i="2"/>
  <c r="I5175" i="2"/>
  <c r="K5175" i="2"/>
  <c r="L5175" i="2"/>
  <c r="D5176" i="2"/>
  <c r="I5176" i="2"/>
  <c r="K5176" i="2"/>
  <c r="L5176" i="2"/>
  <c r="D5177" i="2"/>
  <c r="I5177" i="2"/>
  <c r="K5177" i="2"/>
  <c r="L5177" i="2"/>
  <c r="D5178" i="2"/>
  <c r="I5178" i="2"/>
  <c r="K5178" i="2"/>
  <c r="L5178" i="2"/>
  <c r="D5179" i="2"/>
  <c r="I5179" i="2"/>
  <c r="K5179" i="2"/>
  <c r="L5179" i="2"/>
  <c r="D5180" i="2"/>
  <c r="I5180" i="2"/>
  <c r="K5180" i="2"/>
  <c r="L5180" i="2"/>
  <c r="D5181" i="2"/>
  <c r="I5181" i="2"/>
  <c r="K5181" i="2"/>
  <c r="L5181" i="2"/>
  <c r="D5182" i="2"/>
  <c r="I5182" i="2"/>
  <c r="K5182" i="2"/>
  <c r="L5182" i="2"/>
  <c r="D5183" i="2"/>
  <c r="I5183" i="2"/>
  <c r="K5183" i="2"/>
  <c r="L5183" i="2"/>
  <c r="D5184" i="2"/>
  <c r="I5184" i="2"/>
  <c r="K5184" i="2"/>
  <c r="L5184" i="2"/>
  <c r="D5185" i="2"/>
  <c r="I5185" i="2"/>
  <c r="K5185" i="2"/>
  <c r="L5185" i="2"/>
  <c r="D5186" i="2"/>
  <c r="I5186" i="2"/>
  <c r="K5186" i="2"/>
  <c r="L5186" i="2"/>
  <c r="D5187" i="2"/>
  <c r="I5187" i="2"/>
  <c r="K5187" i="2"/>
  <c r="L5187" i="2"/>
  <c r="D5188" i="2"/>
  <c r="I5188" i="2"/>
  <c r="K5188" i="2"/>
  <c r="L5188" i="2"/>
  <c r="D5189" i="2"/>
  <c r="I5189" i="2"/>
  <c r="K5189" i="2"/>
  <c r="L5189" i="2"/>
  <c r="D5190" i="2"/>
  <c r="I5190" i="2"/>
  <c r="K5190" i="2"/>
  <c r="L5190" i="2"/>
  <c r="D5191" i="2"/>
  <c r="I5191" i="2"/>
  <c r="K5191" i="2"/>
  <c r="L5191" i="2"/>
  <c r="D5192" i="2"/>
  <c r="I5192" i="2"/>
  <c r="K5192" i="2"/>
  <c r="L5192" i="2"/>
  <c r="D5193" i="2"/>
  <c r="I5193" i="2"/>
  <c r="K5193" i="2"/>
  <c r="L5193" i="2"/>
  <c r="D5194" i="2"/>
  <c r="I5194" i="2"/>
  <c r="K5194" i="2"/>
  <c r="L5194" i="2"/>
  <c r="D5195" i="2"/>
  <c r="I5195" i="2"/>
  <c r="K5195" i="2"/>
  <c r="L5195" i="2"/>
  <c r="D5196" i="2"/>
  <c r="I5196" i="2"/>
  <c r="K5196" i="2"/>
  <c r="L5196" i="2"/>
  <c r="D5197" i="2"/>
  <c r="I5197" i="2"/>
  <c r="K5197" i="2"/>
  <c r="L5197" i="2"/>
  <c r="D5198" i="2"/>
  <c r="I5198" i="2"/>
  <c r="K5198" i="2"/>
  <c r="L5198" i="2"/>
  <c r="D5199" i="2"/>
  <c r="I5199" i="2"/>
  <c r="K5199" i="2"/>
  <c r="L5199" i="2"/>
  <c r="D5200" i="2"/>
  <c r="I5200" i="2"/>
  <c r="K5200" i="2"/>
  <c r="L5200" i="2"/>
  <c r="D5201" i="2"/>
  <c r="I5201" i="2"/>
  <c r="K5201" i="2"/>
  <c r="L5201" i="2"/>
  <c r="D5202" i="2"/>
  <c r="I5202" i="2"/>
  <c r="K5202" i="2"/>
  <c r="L5202" i="2"/>
  <c r="D5203" i="2"/>
  <c r="I5203" i="2"/>
  <c r="K5203" i="2"/>
  <c r="L5203" i="2"/>
  <c r="D5204" i="2"/>
  <c r="I5204" i="2"/>
  <c r="K5204" i="2"/>
  <c r="L5204" i="2"/>
  <c r="D5205" i="2"/>
  <c r="I5205" i="2"/>
  <c r="K5205" i="2"/>
  <c r="L5205" i="2"/>
  <c r="D5206" i="2"/>
  <c r="I5206" i="2"/>
  <c r="K5206" i="2"/>
  <c r="L5206" i="2"/>
  <c r="D5207" i="2"/>
  <c r="I5207" i="2"/>
  <c r="K5207" i="2"/>
  <c r="L5207" i="2"/>
  <c r="D5208" i="2"/>
  <c r="I5208" i="2"/>
  <c r="K5208" i="2"/>
  <c r="L5208" i="2"/>
  <c r="D5209" i="2"/>
  <c r="I5209" i="2"/>
  <c r="K5209" i="2"/>
  <c r="L5209" i="2"/>
  <c r="D5210" i="2"/>
  <c r="I5210" i="2"/>
  <c r="K5210" i="2"/>
  <c r="L5210" i="2"/>
  <c r="D5211" i="2"/>
  <c r="I5211" i="2"/>
  <c r="K5211" i="2"/>
  <c r="L5211" i="2"/>
  <c r="D5212" i="2"/>
  <c r="I5212" i="2"/>
  <c r="K5212" i="2"/>
  <c r="L5212" i="2"/>
  <c r="D5213" i="2"/>
  <c r="I5213" i="2"/>
  <c r="K5213" i="2"/>
  <c r="L5213" i="2"/>
  <c r="D5214" i="2"/>
  <c r="I5214" i="2"/>
  <c r="K5214" i="2"/>
  <c r="L5214" i="2"/>
  <c r="D5215" i="2"/>
  <c r="I5215" i="2"/>
  <c r="K5215" i="2"/>
  <c r="L5215" i="2"/>
  <c r="D5216" i="2"/>
  <c r="I5216" i="2"/>
  <c r="K5216" i="2"/>
  <c r="L5216" i="2"/>
  <c r="D5217" i="2"/>
  <c r="I5217" i="2"/>
  <c r="K5217" i="2"/>
  <c r="L5217" i="2"/>
  <c r="D5218" i="2"/>
  <c r="I5218" i="2"/>
  <c r="K5218" i="2"/>
  <c r="L5218" i="2"/>
  <c r="D5219" i="2"/>
  <c r="I5219" i="2"/>
  <c r="K5219" i="2"/>
  <c r="L5219" i="2"/>
  <c r="D5220" i="2"/>
  <c r="I5220" i="2"/>
  <c r="K5220" i="2"/>
  <c r="L5220" i="2"/>
  <c r="D5221" i="2"/>
  <c r="I5221" i="2"/>
  <c r="K5221" i="2"/>
  <c r="L5221" i="2"/>
  <c r="D5222" i="2"/>
  <c r="I5222" i="2"/>
  <c r="K5222" i="2"/>
  <c r="L5222" i="2"/>
  <c r="D5223" i="2"/>
  <c r="I5223" i="2"/>
  <c r="K5223" i="2"/>
  <c r="L5223" i="2"/>
  <c r="D5224" i="2"/>
  <c r="I5224" i="2"/>
  <c r="K5224" i="2"/>
  <c r="L5224" i="2"/>
  <c r="D5225" i="2"/>
  <c r="I5225" i="2"/>
  <c r="K5225" i="2"/>
  <c r="L5225" i="2"/>
  <c r="D5226" i="2"/>
  <c r="I5226" i="2"/>
  <c r="K5226" i="2"/>
  <c r="L5226" i="2"/>
  <c r="D5227" i="2"/>
  <c r="I5227" i="2"/>
  <c r="K5227" i="2"/>
  <c r="L5227" i="2"/>
  <c r="D5228" i="2"/>
  <c r="I5228" i="2"/>
  <c r="K5228" i="2"/>
  <c r="L5228" i="2"/>
  <c r="D5229" i="2"/>
  <c r="I5229" i="2"/>
  <c r="K5229" i="2"/>
  <c r="L5229" i="2"/>
  <c r="D5230" i="2"/>
  <c r="I5230" i="2"/>
  <c r="K5230" i="2"/>
  <c r="L5230" i="2"/>
  <c r="D5231" i="2"/>
  <c r="I5231" i="2"/>
  <c r="K5231" i="2"/>
  <c r="L5231" i="2"/>
  <c r="D5232" i="2"/>
  <c r="I5232" i="2"/>
  <c r="K5232" i="2"/>
  <c r="L5232" i="2"/>
  <c r="D5233" i="2"/>
  <c r="I5233" i="2"/>
  <c r="K5233" i="2"/>
  <c r="L5233" i="2"/>
  <c r="D5234" i="2"/>
  <c r="I5234" i="2"/>
  <c r="K5234" i="2"/>
  <c r="L5234" i="2"/>
  <c r="D5235" i="2"/>
  <c r="I5235" i="2"/>
  <c r="K5235" i="2"/>
  <c r="L5235" i="2"/>
  <c r="D5236" i="2"/>
  <c r="I5236" i="2"/>
  <c r="K5236" i="2"/>
  <c r="L5236" i="2"/>
  <c r="D5237" i="2"/>
  <c r="I5237" i="2"/>
  <c r="K5237" i="2"/>
  <c r="L5237" i="2"/>
  <c r="D5238" i="2"/>
  <c r="I5238" i="2"/>
  <c r="K5238" i="2"/>
  <c r="L5238" i="2"/>
  <c r="D5239" i="2"/>
  <c r="I5239" i="2"/>
  <c r="K5239" i="2"/>
  <c r="L5239" i="2"/>
  <c r="D5240" i="2"/>
  <c r="I5240" i="2"/>
  <c r="K5240" i="2"/>
  <c r="L5240" i="2"/>
  <c r="D5241" i="2"/>
  <c r="I5241" i="2"/>
  <c r="K5241" i="2"/>
  <c r="L5241" i="2"/>
  <c r="D5242" i="2"/>
  <c r="I5242" i="2"/>
  <c r="K5242" i="2"/>
  <c r="L5242" i="2"/>
  <c r="D5243" i="2"/>
  <c r="I5243" i="2"/>
  <c r="K5243" i="2"/>
  <c r="L5243" i="2"/>
  <c r="D5244" i="2"/>
  <c r="I5244" i="2"/>
  <c r="K5244" i="2"/>
  <c r="L5244" i="2"/>
  <c r="D5245" i="2"/>
  <c r="I5245" i="2"/>
  <c r="K5245" i="2"/>
  <c r="L5245" i="2"/>
  <c r="D5246" i="2"/>
  <c r="I5246" i="2"/>
  <c r="K5246" i="2"/>
  <c r="L5246" i="2"/>
  <c r="D5247" i="2"/>
  <c r="I5247" i="2"/>
  <c r="K5247" i="2"/>
  <c r="L5247" i="2"/>
  <c r="D5248" i="2"/>
  <c r="I5248" i="2"/>
  <c r="K5248" i="2"/>
  <c r="L5248" i="2"/>
  <c r="D5249" i="2"/>
  <c r="I5249" i="2"/>
  <c r="K5249" i="2"/>
  <c r="L5249" i="2"/>
  <c r="D5250" i="2"/>
  <c r="I5250" i="2"/>
  <c r="K5250" i="2"/>
  <c r="L5250" i="2"/>
  <c r="D5251" i="2"/>
  <c r="I5251" i="2"/>
  <c r="K5251" i="2"/>
  <c r="L5251" i="2"/>
  <c r="D5252" i="2"/>
  <c r="I5252" i="2"/>
  <c r="K5252" i="2"/>
  <c r="L5252" i="2"/>
  <c r="D5253" i="2"/>
  <c r="I5253" i="2"/>
  <c r="K5253" i="2"/>
  <c r="L5253" i="2"/>
  <c r="D5254" i="2"/>
  <c r="I5254" i="2"/>
  <c r="K5254" i="2"/>
  <c r="L5254" i="2"/>
  <c r="D5255" i="2"/>
  <c r="I5255" i="2"/>
  <c r="K5255" i="2"/>
  <c r="L5255" i="2"/>
  <c r="D5256" i="2"/>
  <c r="I5256" i="2"/>
  <c r="K5256" i="2"/>
  <c r="L5256" i="2"/>
  <c r="D5257" i="2"/>
  <c r="I5257" i="2"/>
  <c r="K5257" i="2"/>
  <c r="L5257" i="2"/>
  <c r="D5258" i="2"/>
  <c r="I5258" i="2"/>
  <c r="K5258" i="2"/>
  <c r="L5258" i="2"/>
  <c r="D5259" i="2"/>
  <c r="I5259" i="2"/>
  <c r="K5259" i="2"/>
  <c r="L5259" i="2"/>
  <c r="D5260" i="2"/>
  <c r="I5260" i="2"/>
  <c r="K5260" i="2"/>
  <c r="L5260" i="2"/>
  <c r="D5261" i="2"/>
  <c r="I5261" i="2"/>
  <c r="K5261" i="2"/>
  <c r="L5261" i="2"/>
  <c r="D5262" i="2"/>
  <c r="I5262" i="2"/>
  <c r="K5262" i="2"/>
  <c r="L5262" i="2"/>
  <c r="D5263" i="2"/>
  <c r="I5263" i="2"/>
  <c r="K5263" i="2"/>
  <c r="L5263" i="2"/>
  <c r="D5264" i="2"/>
  <c r="I5264" i="2"/>
  <c r="K5264" i="2"/>
  <c r="L5264" i="2"/>
  <c r="D5265" i="2"/>
  <c r="I5265" i="2"/>
  <c r="K5265" i="2"/>
  <c r="L5265" i="2"/>
  <c r="D5266" i="2"/>
  <c r="I5266" i="2"/>
  <c r="K5266" i="2"/>
  <c r="L5266" i="2"/>
  <c r="D5267" i="2"/>
  <c r="I5267" i="2"/>
  <c r="K5267" i="2"/>
  <c r="L5267" i="2"/>
  <c r="D5268" i="2"/>
  <c r="I5268" i="2"/>
  <c r="K5268" i="2"/>
  <c r="L5268" i="2"/>
  <c r="D5269" i="2"/>
  <c r="I5269" i="2"/>
  <c r="K5269" i="2"/>
  <c r="L5269" i="2"/>
  <c r="D5270" i="2"/>
  <c r="I5270" i="2"/>
  <c r="K5270" i="2"/>
  <c r="L5270" i="2"/>
  <c r="D5271" i="2"/>
  <c r="I5271" i="2"/>
  <c r="K5271" i="2"/>
  <c r="L5271" i="2"/>
  <c r="D5272" i="2"/>
  <c r="I5272" i="2"/>
  <c r="K5272" i="2"/>
  <c r="L5272" i="2"/>
  <c r="D5273" i="2"/>
  <c r="I5273" i="2"/>
  <c r="K5273" i="2"/>
  <c r="L5273" i="2"/>
  <c r="D5274" i="2"/>
  <c r="I5274" i="2"/>
  <c r="K5274" i="2"/>
  <c r="L5274" i="2"/>
  <c r="D5275" i="2"/>
  <c r="I5275" i="2"/>
  <c r="K5275" i="2"/>
  <c r="L5275" i="2"/>
  <c r="D5276" i="2"/>
  <c r="I5276" i="2"/>
  <c r="K5276" i="2"/>
  <c r="L5276" i="2"/>
  <c r="D5277" i="2"/>
  <c r="I5277" i="2"/>
  <c r="K5277" i="2"/>
  <c r="L5277" i="2"/>
  <c r="D5278" i="2"/>
  <c r="I5278" i="2"/>
  <c r="K5278" i="2"/>
  <c r="L5278" i="2"/>
  <c r="D5279" i="2"/>
  <c r="I5279" i="2"/>
  <c r="K5279" i="2"/>
  <c r="L5279" i="2"/>
  <c r="D5280" i="2"/>
  <c r="I5280" i="2"/>
  <c r="K5280" i="2"/>
  <c r="L5280" i="2"/>
  <c r="D5281" i="2"/>
  <c r="I5281" i="2"/>
  <c r="K5281" i="2"/>
  <c r="L5281" i="2"/>
  <c r="D5282" i="2"/>
  <c r="I5282" i="2"/>
  <c r="K5282" i="2"/>
  <c r="L5282" i="2"/>
  <c r="D5283" i="2"/>
  <c r="I5283" i="2"/>
  <c r="K5283" i="2"/>
  <c r="L5283" i="2"/>
  <c r="D5284" i="2"/>
  <c r="I5284" i="2"/>
  <c r="K5284" i="2"/>
  <c r="L5284" i="2"/>
  <c r="D5285" i="2"/>
  <c r="I5285" i="2"/>
  <c r="K5285" i="2"/>
  <c r="L5285" i="2"/>
  <c r="D5286" i="2"/>
  <c r="I5286" i="2"/>
  <c r="K5286" i="2"/>
  <c r="L5286" i="2"/>
  <c r="D5287" i="2"/>
  <c r="I5287" i="2"/>
  <c r="K5287" i="2"/>
  <c r="L5287" i="2"/>
  <c r="D5288" i="2"/>
  <c r="I5288" i="2"/>
  <c r="K5288" i="2"/>
  <c r="L5288" i="2"/>
  <c r="D5289" i="2"/>
  <c r="I5289" i="2"/>
  <c r="K5289" i="2"/>
  <c r="L5289" i="2"/>
  <c r="D5290" i="2"/>
  <c r="I5290" i="2"/>
  <c r="K5290" i="2"/>
  <c r="L5290" i="2"/>
  <c r="D5291" i="2"/>
  <c r="I5291" i="2"/>
  <c r="K5291" i="2"/>
  <c r="L5291" i="2"/>
  <c r="D5292" i="2"/>
  <c r="I5292" i="2"/>
  <c r="K5292" i="2"/>
  <c r="L5292" i="2"/>
  <c r="D5293" i="2"/>
  <c r="I5293" i="2"/>
  <c r="K5293" i="2"/>
  <c r="L5293" i="2"/>
  <c r="D5294" i="2"/>
  <c r="I5294" i="2"/>
  <c r="K5294" i="2"/>
  <c r="L5294" i="2"/>
  <c r="D5295" i="2"/>
  <c r="I5295" i="2"/>
  <c r="K5295" i="2"/>
  <c r="L5295" i="2"/>
  <c r="D5296" i="2"/>
  <c r="I5296" i="2"/>
  <c r="K5296" i="2"/>
  <c r="L5296" i="2"/>
  <c r="D5297" i="2"/>
  <c r="I5297" i="2"/>
  <c r="K5297" i="2"/>
  <c r="L5297" i="2"/>
  <c r="D5298" i="2"/>
  <c r="I5298" i="2"/>
  <c r="K5298" i="2"/>
  <c r="L5298" i="2"/>
  <c r="D5299" i="2"/>
  <c r="I5299" i="2"/>
  <c r="K5299" i="2"/>
  <c r="L5299" i="2"/>
  <c r="D5300" i="2"/>
  <c r="I5300" i="2"/>
  <c r="K5300" i="2"/>
  <c r="L5300" i="2"/>
  <c r="D5301" i="2"/>
  <c r="I5301" i="2"/>
  <c r="K5301" i="2"/>
  <c r="L5301" i="2"/>
  <c r="D5302" i="2"/>
  <c r="I5302" i="2"/>
  <c r="K5302" i="2"/>
  <c r="L5302" i="2"/>
  <c r="D5303" i="2"/>
  <c r="I5303" i="2"/>
  <c r="K5303" i="2"/>
  <c r="L5303" i="2"/>
  <c r="D5304" i="2"/>
  <c r="I5304" i="2"/>
  <c r="K5304" i="2"/>
  <c r="L5304" i="2"/>
  <c r="D5305" i="2"/>
  <c r="I5305" i="2"/>
  <c r="K5305" i="2"/>
  <c r="L5305" i="2"/>
  <c r="D5306" i="2"/>
  <c r="I5306" i="2"/>
  <c r="K5306" i="2"/>
  <c r="L5306" i="2"/>
  <c r="D5307" i="2"/>
  <c r="I5307" i="2"/>
  <c r="K5307" i="2"/>
  <c r="L5307" i="2"/>
  <c r="D5308" i="2"/>
  <c r="I5308" i="2"/>
  <c r="K5308" i="2"/>
  <c r="L5308" i="2"/>
  <c r="D5309" i="2"/>
  <c r="I5309" i="2"/>
  <c r="K5309" i="2"/>
  <c r="L5309" i="2"/>
  <c r="D5310" i="2"/>
  <c r="I5310" i="2"/>
  <c r="K5310" i="2"/>
  <c r="L5310" i="2"/>
  <c r="D5311" i="2"/>
  <c r="I5311" i="2"/>
  <c r="K5311" i="2"/>
  <c r="L5311" i="2"/>
  <c r="D5312" i="2"/>
  <c r="I5312" i="2"/>
  <c r="K5312" i="2"/>
  <c r="L5312" i="2"/>
  <c r="D5313" i="2"/>
  <c r="I5313" i="2"/>
  <c r="K5313" i="2"/>
  <c r="L5313" i="2"/>
  <c r="D5314" i="2"/>
  <c r="I5314" i="2"/>
  <c r="K5314" i="2"/>
  <c r="L5314" i="2"/>
  <c r="D5315" i="2"/>
  <c r="I5315" i="2"/>
  <c r="K5315" i="2"/>
  <c r="L5315" i="2"/>
  <c r="D5316" i="2"/>
  <c r="I5316" i="2"/>
  <c r="K5316" i="2"/>
  <c r="L5316" i="2"/>
  <c r="D5317" i="2"/>
  <c r="I5317" i="2"/>
  <c r="K5317" i="2"/>
  <c r="L5317" i="2"/>
  <c r="D5318" i="2"/>
  <c r="I5318" i="2"/>
  <c r="K5318" i="2"/>
  <c r="L5318" i="2"/>
  <c r="D5319" i="2"/>
  <c r="I5319" i="2"/>
  <c r="K5319" i="2"/>
  <c r="L5319" i="2"/>
  <c r="D5320" i="2"/>
  <c r="I5320" i="2"/>
  <c r="K5320" i="2"/>
  <c r="L5320" i="2"/>
  <c r="D5321" i="2"/>
  <c r="I5321" i="2"/>
  <c r="K5321" i="2"/>
  <c r="L5321" i="2"/>
  <c r="D5322" i="2"/>
  <c r="I5322" i="2"/>
  <c r="K5322" i="2"/>
  <c r="L5322" i="2"/>
  <c r="D5323" i="2"/>
  <c r="I5323" i="2"/>
  <c r="K5323" i="2"/>
  <c r="L5323" i="2"/>
  <c r="D5324" i="2"/>
  <c r="I5324" i="2"/>
  <c r="K5324" i="2"/>
  <c r="L5324" i="2"/>
  <c r="D5325" i="2"/>
  <c r="I5325" i="2"/>
  <c r="K5325" i="2"/>
  <c r="L5325" i="2"/>
  <c r="D5326" i="2"/>
  <c r="I5326" i="2"/>
  <c r="K5326" i="2"/>
  <c r="L5326" i="2"/>
  <c r="D5327" i="2"/>
  <c r="I5327" i="2"/>
  <c r="K5327" i="2"/>
  <c r="L5327" i="2"/>
  <c r="D5328" i="2"/>
  <c r="I5328" i="2"/>
  <c r="K5328" i="2"/>
  <c r="L5328" i="2"/>
  <c r="D5329" i="2"/>
  <c r="I5329" i="2"/>
  <c r="K5329" i="2"/>
  <c r="L5329" i="2"/>
  <c r="D5330" i="2"/>
  <c r="I5330" i="2"/>
  <c r="K5330" i="2"/>
  <c r="L5330" i="2"/>
  <c r="D5331" i="2"/>
  <c r="I5331" i="2"/>
  <c r="K5331" i="2"/>
  <c r="L5331" i="2"/>
  <c r="D5332" i="2"/>
  <c r="I5332" i="2"/>
  <c r="K5332" i="2"/>
  <c r="L5332" i="2"/>
  <c r="D5333" i="2"/>
  <c r="I5333" i="2"/>
  <c r="K5333" i="2"/>
  <c r="L5333" i="2"/>
  <c r="D5334" i="2"/>
  <c r="I5334" i="2"/>
  <c r="K5334" i="2"/>
  <c r="L5334" i="2"/>
  <c r="D5335" i="2"/>
  <c r="I5335" i="2"/>
  <c r="K5335" i="2"/>
  <c r="L5335" i="2"/>
  <c r="D5336" i="2"/>
  <c r="I5336" i="2"/>
  <c r="K5336" i="2"/>
  <c r="L5336" i="2"/>
  <c r="D5337" i="2"/>
  <c r="I5337" i="2"/>
  <c r="K5337" i="2"/>
  <c r="L5337" i="2"/>
  <c r="D5338" i="2"/>
  <c r="I5338" i="2"/>
  <c r="K5338" i="2"/>
  <c r="L5338" i="2"/>
  <c r="D5339" i="2"/>
  <c r="I5339" i="2"/>
  <c r="K5339" i="2"/>
  <c r="L5339" i="2"/>
  <c r="D5340" i="2"/>
  <c r="I5340" i="2"/>
  <c r="K5340" i="2"/>
  <c r="L5340" i="2"/>
  <c r="D5341" i="2"/>
  <c r="I5341" i="2"/>
  <c r="K5341" i="2"/>
  <c r="L5341" i="2"/>
  <c r="D5342" i="2"/>
  <c r="I5342" i="2"/>
  <c r="K5342" i="2"/>
  <c r="L5342" i="2"/>
  <c r="D5343" i="2"/>
  <c r="I5343" i="2"/>
  <c r="K5343" i="2"/>
  <c r="L5343" i="2"/>
  <c r="D5344" i="2"/>
  <c r="I5344" i="2"/>
  <c r="K5344" i="2"/>
  <c r="L5344" i="2"/>
  <c r="D5345" i="2"/>
  <c r="I5345" i="2"/>
  <c r="K5345" i="2"/>
  <c r="L5345" i="2"/>
  <c r="D5346" i="2"/>
  <c r="I5346" i="2"/>
  <c r="K5346" i="2"/>
  <c r="L5346" i="2"/>
  <c r="D5347" i="2"/>
  <c r="I5347" i="2"/>
  <c r="K5347" i="2"/>
  <c r="L5347" i="2"/>
  <c r="D5348" i="2"/>
  <c r="I5348" i="2"/>
  <c r="K5348" i="2"/>
  <c r="L5348" i="2"/>
  <c r="D5349" i="2"/>
  <c r="I5349" i="2"/>
  <c r="K5349" i="2"/>
  <c r="L5349" i="2"/>
  <c r="D5350" i="2"/>
  <c r="I5350" i="2"/>
  <c r="K5350" i="2"/>
  <c r="L5350" i="2"/>
  <c r="D5351" i="2"/>
  <c r="I5351" i="2"/>
  <c r="K5351" i="2"/>
  <c r="L5351" i="2"/>
  <c r="D5352" i="2"/>
  <c r="I5352" i="2"/>
  <c r="K5352" i="2"/>
  <c r="L5352" i="2"/>
  <c r="D5353" i="2"/>
  <c r="I5353" i="2"/>
  <c r="K5353" i="2"/>
  <c r="L5353" i="2"/>
  <c r="D5354" i="2"/>
  <c r="I5354" i="2"/>
  <c r="K5354" i="2"/>
  <c r="L5354" i="2"/>
  <c r="D5355" i="2"/>
  <c r="I5355" i="2"/>
  <c r="K5355" i="2"/>
  <c r="L5355" i="2"/>
  <c r="D5356" i="2"/>
  <c r="I5356" i="2"/>
  <c r="K5356" i="2"/>
  <c r="L5356" i="2"/>
  <c r="D5357" i="2"/>
  <c r="I5357" i="2"/>
  <c r="K5357" i="2"/>
  <c r="L5357" i="2"/>
  <c r="D5358" i="2"/>
  <c r="I5358" i="2"/>
  <c r="K5358" i="2"/>
  <c r="L5358" i="2"/>
  <c r="D5359" i="2"/>
  <c r="I5359" i="2"/>
  <c r="K5359" i="2"/>
  <c r="L5359" i="2"/>
  <c r="D5360" i="2"/>
  <c r="I5360" i="2"/>
  <c r="K5360" i="2"/>
  <c r="L5360" i="2"/>
  <c r="D5361" i="2"/>
  <c r="I5361" i="2"/>
  <c r="K5361" i="2"/>
  <c r="L5361" i="2"/>
  <c r="D5362" i="2"/>
  <c r="I5362" i="2"/>
  <c r="K5362" i="2"/>
  <c r="L5362" i="2"/>
  <c r="D5363" i="2"/>
  <c r="I5363" i="2"/>
  <c r="K5363" i="2"/>
  <c r="L5363" i="2"/>
  <c r="D5364" i="2"/>
  <c r="I5364" i="2"/>
  <c r="K5364" i="2"/>
  <c r="L5364" i="2"/>
  <c r="D5365" i="2"/>
  <c r="I5365" i="2"/>
  <c r="K5365" i="2"/>
  <c r="L5365" i="2"/>
  <c r="D5366" i="2"/>
  <c r="I5366" i="2"/>
  <c r="K5366" i="2"/>
  <c r="L5366" i="2"/>
  <c r="D5367" i="2"/>
  <c r="I5367" i="2"/>
  <c r="K5367" i="2"/>
  <c r="L5367" i="2"/>
  <c r="D5368" i="2"/>
  <c r="I5368" i="2"/>
  <c r="K5368" i="2"/>
  <c r="L5368" i="2"/>
  <c r="D5369" i="2"/>
  <c r="I5369" i="2"/>
  <c r="K5369" i="2"/>
  <c r="L5369" i="2"/>
  <c r="D5370" i="2"/>
  <c r="I5370" i="2"/>
  <c r="K5370" i="2"/>
  <c r="L5370" i="2"/>
  <c r="D5371" i="2"/>
  <c r="I5371" i="2"/>
  <c r="K5371" i="2"/>
  <c r="L5371" i="2"/>
  <c r="D5372" i="2"/>
  <c r="I5372" i="2"/>
  <c r="K5372" i="2"/>
  <c r="L5372" i="2"/>
  <c r="D5373" i="2"/>
  <c r="I5373" i="2"/>
  <c r="K5373" i="2"/>
  <c r="L5373" i="2"/>
  <c r="D5374" i="2"/>
  <c r="I5374" i="2"/>
  <c r="K5374" i="2"/>
  <c r="L5374" i="2"/>
  <c r="D5375" i="2"/>
  <c r="I5375" i="2"/>
  <c r="K5375" i="2"/>
  <c r="L5375" i="2"/>
  <c r="D5376" i="2"/>
  <c r="I5376" i="2"/>
  <c r="K5376" i="2"/>
  <c r="L5376" i="2"/>
  <c r="D5377" i="2"/>
  <c r="I5377" i="2"/>
  <c r="K5377" i="2"/>
  <c r="L5377" i="2"/>
  <c r="D5378" i="2"/>
  <c r="I5378" i="2"/>
  <c r="K5378" i="2"/>
  <c r="L5378" i="2"/>
  <c r="D5379" i="2"/>
  <c r="I5379" i="2"/>
  <c r="K5379" i="2"/>
  <c r="L5379" i="2"/>
  <c r="D5380" i="2"/>
  <c r="I5380" i="2"/>
  <c r="K5380" i="2"/>
  <c r="L5380" i="2"/>
  <c r="D5381" i="2"/>
  <c r="I5381" i="2"/>
  <c r="K5381" i="2"/>
  <c r="L5381" i="2"/>
  <c r="D5382" i="2"/>
  <c r="I5382" i="2"/>
  <c r="K5382" i="2"/>
  <c r="L5382" i="2"/>
  <c r="D5383" i="2"/>
  <c r="I5383" i="2"/>
  <c r="K5383" i="2"/>
  <c r="L5383" i="2"/>
  <c r="D5384" i="2"/>
  <c r="I5384" i="2"/>
  <c r="K5384" i="2"/>
  <c r="L5384" i="2"/>
  <c r="D5385" i="2"/>
  <c r="I5385" i="2"/>
  <c r="K5385" i="2"/>
  <c r="L5385" i="2"/>
  <c r="D5386" i="2"/>
  <c r="I5386" i="2"/>
  <c r="K5386" i="2"/>
  <c r="L5386" i="2"/>
  <c r="D5387" i="2"/>
  <c r="I5387" i="2"/>
  <c r="K5387" i="2"/>
  <c r="L5387" i="2"/>
  <c r="D5388" i="2"/>
  <c r="I5388" i="2"/>
  <c r="K5388" i="2"/>
  <c r="L5388" i="2"/>
  <c r="D5389" i="2"/>
  <c r="I5389" i="2"/>
  <c r="K5389" i="2"/>
  <c r="L5389" i="2"/>
  <c r="D5390" i="2"/>
  <c r="I5390" i="2"/>
  <c r="K5390" i="2"/>
  <c r="L5390" i="2"/>
  <c r="D5391" i="2"/>
  <c r="I5391" i="2"/>
  <c r="K5391" i="2"/>
  <c r="L5391" i="2"/>
  <c r="D5392" i="2"/>
  <c r="I5392" i="2"/>
  <c r="K5392" i="2"/>
  <c r="L5392" i="2"/>
  <c r="D5393" i="2"/>
  <c r="I5393" i="2"/>
  <c r="K5393" i="2"/>
  <c r="L5393" i="2"/>
  <c r="D5394" i="2"/>
  <c r="I5394" i="2"/>
  <c r="K5394" i="2"/>
  <c r="L5394" i="2"/>
  <c r="D5395" i="2"/>
  <c r="I5395" i="2"/>
  <c r="K5395" i="2"/>
  <c r="L5395" i="2"/>
  <c r="D5396" i="2"/>
  <c r="I5396" i="2"/>
  <c r="K5396" i="2"/>
  <c r="L5396" i="2"/>
  <c r="D5397" i="2"/>
  <c r="I5397" i="2"/>
  <c r="K5397" i="2"/>
  <c r="L5397" i="2"/>
  <c r="D5398" i="2"/>
  <c r="I5398" i="2"/>
  <c r="K5398" i="2"/>
  <c r="L5398" i="2"/>
  <c r="D5399" i="2"/>
  <c r="I5399" i="2"/>
  <c r="K5399" i="2"/>
  <c r="L5399" i="2"/>
  <c r="D5400" i="2"/>
  <c r="I5400" i="2"/>
  <c r="K5400" i="2"/>
  <c r="L5400" i="2"/>
  <c r="D5401" i="2"/>
  <c r="I5401" i="2"/>
  <c r="K5401" i="2"/>
  <c r="L5401" i="2"/>
  <c r="D5402" i="2"/>
  <c r="I5402" i="2"/>
  <c r="K5402" i="2"/>
  <c r="L5402" i="2"/>
  <c r="D5403" i="2"/>
  <c r="I5403" i="2"/>
  <c r="K5403" i="2"/>
  <c r="L5403" i="2"/>
  <c r="D5404" i="2"/>
  <c r="I5404" i="2"/>
  <c r="K5404" i="2"/>
  <c r="L5404" i="2"/>
  <c r="D5405" i="2"/>
  <c r="I5405" i="2"/>
  <c r="K5405" i="2"/>
  <c r="L5405" i="2"/>
  <c r="D5406" i="2"/>
  <c r="I5406" i="2"/>
  <c r="K5406" i="2"/>
  <c r="L5406" i="2"/>
  <c r="D5407" i="2"/>
  <c r="I5407" i="2"/>
  <c r="K5407" i="2"/>
  <c r="L5407" i="2"/>
  <c r="D5408" i="2"/>
  <c r="I5408" i="2"/>
  <c r="K5408" i="2"/>
  <c r="L5408" i="2"/>
  <c r="D5409" i="2"/>
  <c r="I5409" i="2"/>
  <c r="K5409" i="2"/>
  <c r="L5409" i="2"/>
  <c r="D5410" i="2"/>
  <c r="I5410" i="2"/>
  <c r="K5410" i="2"/>
  <c r="L5410" i="2"/>
  <c r="D5411" i="2"/>
  <c r="I5411" i="2"/>
  <c r="K5411" i="2"/>
  <c r="L5411" i="2"/>
  <c r="D5412" i="2"/>
  <c r="I5412" i="2"/>
  <c r="K5412" i="2"/>
  <c r="L5412" i="2"/>
  <c r="D5413" i="2"/>
  <c r="I5413" i="2"/>
  <c r="K5413" i="2"/>
  <c r="L5413" i="2"/>
  <c r="D5414" i="2"/>
  <c r="I5414" i="2"/>
  <c r="K5414" i="2"/>
  <c r="L5414" i="2"/>
  <c r="D5415" i="2"/>
  <c r="I5415" i="2"/>
  <c r="K5415" i="2"/>
  <c r="L5415" i="2"/>
  <c r="D5416" i="2"/>
  <c r="I5416" i="2"/>
  <c r="K5416" i="2"/>
  <c r="L5416" i="2"/>
  <c r="D5417" i="2"/>
  <c r="I5417" i="2"/>
  <c r="K5417" i="2"/>
  <c r="L5417" i="2"/>
  <c r="D5418" i="2"/>
  <c r="I5418" i="2"/>
  <c r="K5418" i="2"/>
  <c r="L5418" i="2"/>
  <c r="D5419" i="2"/>
  <c r="I5419" i="2"/>
  <c r="K5419" i="2"/>
  <c r="L5419" i="2"/>
  <c r="D5420" i="2"/>
  <c r="I5420" i="2"/>
  <c r="K5420" i="2"/>
  <c r="L5420" i="2"/>
  <c r="D5421" i="2"/>
  <c r="I5421" i="2"/>
  <c r="K5421" i="2"/>
  <c r="L5421" i="2"/>
  <c r="D5422" i="2"/>
  <c r="I5422" i="2"/>
  <c r="K5422" i="2"/>
  <c r="L5422" i="2"/>
  <c r="D5423" i="2"/>
  <c r="I5423" i="2"/>
  <c r="K5423" i="2"/>
  <c r="L5423" i="2"/>
  <c r="D5424" i="2"/>
  <c r="I5424" i="2"/>
  <c r="K5424" i="2"/>
  <c r="L5424" i="2"/>
  <c r="D5425" i="2"/>
  <c r="I5425" i="2"/>
  <c r="K5425" i="2"/>
  <c r="L5425" i="2"/>
  <c r="D5426" i="2"/>
  <c r="I5426" i="2"/>
  <c r="K5426" i="2"/>
  <c r="L5426" i="2"/>
  <c r="D5427" i="2"/>
  <c r="I5427" i="2"/>
  <c r="K5427" i="2"/>
  <c r="L5427" i="2"/>
  <c r="D5428" i="2"/>
  <c r="I5428" i="2"/>
  <c r="K5428" i="2"/>
  <c r="L5428" i="2"/>
  <c r="D5429" i="2"/>
  <c r="I5429" i="2"/>
  <c r="K5429" i="2"/>
  <c r="L5429" i="2"/>
  <c r="D5430" i="2"/>
  <c r="I5430" i="2"/>
  <c r="K5430" i="2"/>
  <c r="L5430" i="2"/>
  <c r="D5431" i="2"/>
  <c r="I5431" i="2"/>
  <c r="K5431" i="2"/>
  <c r="L5431" i="2"/>
  <c r="D5432" i="2"/>
  <c r="I5432" i="2"/>
  <c r="K5432" i="2"/>
  <c r="L5432" i="2"/>
  <c r="D5433" i="2"/>
  <c r="I5433" i="2"/>
  <c r="K5433" i="2"/>
  <c r="L5433" i="2"/>
  <c r="D5434" i="2"/>
  <c r="I5434" i="2"/>
  <c r="K5434" i="2"/>
  <c r="L5434" i="2"/>
  <c r="D5435" i="2"/>
  <c r="I5435" i="2"/>
  <c r="K5435" i="2"/>
  <c r="L5435" i="2"/>
  <c r="D5436" i="2"/>
  <c r="I5436" i="2"/>
  <c r="K5436" i="2"/>
  <c r="L5436" i="2"/>
  <c r="D5437" i="2"/>
  <c r="I5437" i="2"/>
  <c r="K5437" i="2"/>
  <c r="L5437" i="2"/>
  <c r="D5438" i="2"/>
  <c r="I5438" i="2"/>
  <c r="K5438" i="2"/>
  <c r="L5438" i="2"/>
  <c r="D5439" i="2"/>
  <c r="I5439" i="2"/>
  <c r="K5439" i="2"/>
  <c r="L5439" i="2"/>
  <c r="D5440" i="2"/>
  <c r="I5440" i="2"/>
  <c r="K5440" i="2"/>
  <c r="L5440" i="2"/>
  <c r="D5441" i="2"/>
  <c r="I5441" i="2"/>
  <c r="K5441" i="2"/>
  <c r="L5441" i="2"/>
  <c r="D5442" i="2"/>
  <c r="I5442" i="2"/>
  <c r="K5442" i="2"/>
  <c r="L5442" i="2"/>
  <c r="D5443" i="2"/>
  <c r="I5443" i="2"/>
  <c r="K5443" i="2"/>
  <c r="L5443" i="2"/>
  <c r="D5444" i="2"/>
  <c r="I5444" i="2"/>
  <c r="K5444" i="2"/>
  <c r="L5444" i="2"/>
  <c r="D5445" i="2"/>
  <c r="I5445" i="2"/>
  <c r="K5445" i="2"/>
  <c r="L5445" i="2"/>
  <c r="D5446" i="2"/>
  <c r="I5446" i="2"/>
  <c r="K5446" i="2"/>
  <c r="L5446" i="2"/>
  <c r="D5447" i="2"/>
  <c r="I5447" i="2"/>
  <c r="K5447" i="2"/>
  <c r="L5447" i="2"/>
  <c r="D5448" i="2"/>
  <c r="I5448" i="2"/>
  <c r="K5448" i="2"/>
  <c r="L5448" i="2"/>
  <c r="D5449" i="2"/>
  <c r="I5449" i="2"/>
  <c r="K5449" i="2"/>
  <c r="L5449" i="2"/>
  <c r="D5450" i="2"/>
  <c r="I5450" i="2"/>
  <c r="K5450" i="2"/>
  <c r="L5450" i="2"/>
  <c r="D5451" i="2"/>
  <c r="I5451" i="2"/>
  <c r="K5451" i="2"/>
  <c r="L5451" i="2"/>
  <c r="D5452" i="2"/>
  <c r="I5452" i="2"/>
  <c r="K5452" i="2"/>
  <c r="L5452" i="2"/>
  <c r="D5453" i="2"/>
  <c r="I5453" i="2"/>
  <c r="K5453" i="2"/>
  <c r="L5453" i="2"/>
  <c r="D5454" i="2"/>
  <c r="I5454" i="2"/>
  <c r="K5454" i="2"/>
  <c r="L5454" i="2"/>
  <c r="D5455" i="2"/>
  <c r="I5455" i="2"/>
  <c r="K5455" i="2"/>
  <c r="L5455" i="2"/>
  <c r="D5456" i="2"/>
  <c r="I5456" i="2"/>
  <c r="K5456" i="2"/>
  <c r="L5456" i="2"/>
  <c r="D5457" i="2"/>
  <c r="I5457" i="2"/>
  <c r="K5457" i="2"/>
  <c r="L5457" i="2"/>
  <c r="D5458" i="2"/>
  <c r="I5458" i="2"/>
  <c r="K5458" i="2"/>
  <c r="L5458" i="2"/>
  <c r="D5459" i="2"/>
  <c r="I5459" i="2"/>
  <c r="K5459" i="2"/>
  <c r="L5459" i="2"/>
  <c r="D5460" i="2"/>
  <c r="I5460" i="2"/>
  <c r="K5460" i="2"/>
  <c r="L5460" i="2"/>
  <c r="D5461" i="2"/>
  <c r="I5461" i="2"/>
  <c r="K5461" i="2"/>
  <c r="L5461" i="2"/>
  <c r="D5462" i="2"/>
  <c r="I5462" i="2"/>
  <c r="K5462" i="2"/>
  <c r="L5462" i="2"/>
  <c r="D5463" i="2"/>
  <c r="I5463" i="2"/>
  <c r="K5463" i="2"/>
  <c r="L5463" i="2"/>
  <c r="D5464" i="2"/>
  <c r="I5464" i="2"/>
  <c r="K5464" i="2"/>
  <c r="L5464" i="2"/>
  <c r="D5465" i="2"/>
  <c r="I5465" i="2"/>
  <c r="K5465" i="2"/>
  <c r="L5465" i="2"/>
  <c r="D5466" i="2"/>
  <c r="I5466" i="2"/>
  <c r="K5466" i="2"/>
  <c r="L5466" i="2"/>
  <c r="D5467" i="2"/>
  <c r="I5467" i="2"/>
  <c r="K5467" i="2"/>
  <c r="L5467" i="2"/>
  <c r="D5468" i="2"/>
  <c r="I5468" i="2"/>
  <c r="K5468" i="2"/>
  <c r="L5468" i="2"/>
  <c r="D5469" i="2"/>
  <c r="I5469" i="2"/>
  <c r="K5469" i="2"/>
  <c r="L5469" i="2"/>
  <c r="D5470" i="2"/>
  <c r="I5470" i="2"/>
  <c r="K5470" i="2"/>
  <c r="L5470" i="2"/>
  <c r="D5471" i="2"/>
  <c r="I5471" i="2"/>
  <c r="K5471" i="2"/>
  <c r="L5471" i="2"/>
  <c r="D5472" i="2"/>
  <c r="I5472" i="2"/>
  <c r="K5472" i="2"/>
  <c r="L5472" i="2"/>
  <c r="D5473" i="2"/>
  <c r="I5473" i="2"/>
  <c r="K5473" i="2"/>
  <c r="L5473" i="2"/>
  <c r="D5474" i="2"/>
  <c r="I5474" i="2"/>
  <c r="K5474" i="2"/>
  <c r="L5474" i="2"/>
  <c r="D5475" i="2"/>
  <c r="I5475" i="2"/>
  <c r="K5475" i="2"/>
  <c r="L5475" i="2"/>
  <c r="D5476" i="2"/>
  <c r="I5476" i="2"/>
  <c r="K5476" i="2"/>
  <c r="L5476" i="2"/>
  <c r="D5477" i="2"/>
  <c r="I5477" i="2"/>
  <c r="K5477" i="2"/>
  <c r="L5477" i="2"/>
  <c r="D5478" i="2"/>
  <c r="I5478" i="2"/>
  <c r="K5478" i="2"/>
  <c r="L5478" i="2"/>
  <c r="D5479" i="2"/>
  <c r="I5479" i="2"/>
  <c r="K5479" i="2"/>
  <c r="L5479" i="2"/>
  <c r="D5480" i="2"/>
  <c r="I5480" i="2"/>
  <c r="K5480" i="2"/>
  <c r="L5480" i="2"/>
  <c r="D5481" i="2"/>
  <c r="I5481" i="2"/>
  <c r="K5481" i="2"/>
  <c r="L5481" i="2"/>
  <c r="D5482" i="2"/>
  <c r="I5482" i="2"/>
  <c r="K5482" i="2"/>
  <c r="L5482" i="2"/>
  <c r="D5483" i="2"/>
  <c r="I5483" i="2"/>
  <c r="K5483" i="2"/>
  <c r="L5483" i="2"/>
  <c r="D5484" i="2"/>
  <c r="I5484" i="2"/>
  <c r="K5484" i="2"/>
  <c r="L5484" i="2"/>
  <c r="D5485" i="2"/>
  <c r="I5485" i="2"/>
  <c r="K5485" i="2"/>
  <c r="L5485" i="2"/>
  <c r="D5486" i="2"/>
  <c r="I5486" i="2"/>
  <c r="K5486" i="2"/>
  <c r="L5486" i="2"/>
  <c r="D5487" i="2"/>
  <c r="I5487" i="2"/>
  <c r="K5487" i="2"/>
  <c r="L5487" i="2"/>
  <c r="D5488" i="2"/>
  <c r="I5488" i="2"/>
  <c r="K5488" i="2"/>
  <c r="L5488" i="2"/>
  <c r="D5489" i="2"/>
  <c r="I5489" i="2"/>
  <c r="K5489" i="2"/>
  <c r="L5489" i="2"/>
  <c r="D5490" i="2"/>
  <c r="I5490" i="2"/>
  <c r="K5490" i="2"/>
  <c r="L5490" i="2"/>
  <c r="D5491" i="2"/>
  <c r="I5491" i="2"/>
  <c r="K5491" i="2"/>
  <c r="L5491" i="2"/>
  <c r="D5492" i="2"/>
  <c r="I5492" i="2"/>
  <c r="K5492" i="2"/>
  <c r="L5492" i="2"/>
  <c r="D5493" i="2"/>
  <c r="I5493" i="2"/>
  <c r="K5493" i="2"/>
  <c r="L5493" i="2"/>
  <c r="D5494" i="2"/>
  <c r="I5494" i="2"/>
  <c r="K5494" i="2"/>
  <c r="L5494" i="2"/>
  <c r="D5495" i="2"/>
  <c r="I5495" i="2"/>
  <c r="K5495" i="2"/>
  <c r="L5495" i="2"/>
  <c r="D5496" i="2"/>
  <c r="I5496" i="2"/>
  <c r="K5496" i="2"/>
  <c r="L5496" i="2"/>
  <c r="D5497" i="2"/>
  <c r="I5497" i="2"/>
  <c r="K5497" i="2"/>
  <c r="L5497" i="2"/>
  <c r="D5498" i="2"/>
  <c r="I5498" i="2"/>
  <c r="K5498" i="2"/>
  <c r="L5498" i="2"/>
  <c r="D5499" i="2"/>
  <c r="I5499" i="2"/>
  <c r="K5499" i="2"/>
  <c r="L5499" i="2"/>
  <c r="D5500" i="2"/>
  <c r="I5500" i="2"/>
  <c r="K5500" i="2"/>
  <c r="L5500" i="2"/>
  <c r="D5501" i="2"/>
  <c r="I5501" i="2"/>
  <c r="K5501" i="2"/>
  <c r="L5501" i="2"/>
  <c r="D5502" i="2"/>
  <c r="I5502" i="2"/>
  <c r="K5502" i="2"/>
  <c r="L5502" i="2"/>
  <c r="D5503" i="2"/>
  <c r="I5503" i="2"/>
  <c r="K5503" i="2"/>
  <c r="L5503" i="2"/>
  <c r="D5504" i="2"/>
  <c r="I5504" i="2"/>
  <c r="K5504" i="2"/>
  <c r="L5504" i="2"/>
  <c r="D5505" i="2"/>
  <c r="I5505" i="2"/>
  <c r="K5505" i="2"/>
  <c r="L5505" i="2"/>
  <c r="D5506" i="2"/>
  <c r="I5506" i="2"/>
  <c r="K5506" i="2"/>
  <c r="L5506" i="2"/>
  <c r="D5507" i="2"/>
  <c r="I5507" i="2"/>
  <c r="K5507" i="2"/>
  <c r="L5507" i="2"/>
  <c r="D5508" i="2"/>
  <c r="I5508" i="2"/>
  <c r="K5508" i="2"/>
  <c r="L5508" i="2"/>
  <c r="D5509" i="2"/>
  <c r="I5509" i="2"/>
  <c r="K5509" i="2"/>
  <c r="L5509" i="2"/>
  <c r="D5510" i="2"/>
  <c r="I5510" i="2"/>
  <c r="K5510" i="2"/>
  <c r="L5510" i="2"/>
  <c r="D5511" i="2"/>
  <c r="I5511" i="2"/>
  <c r="K5511" i="2"/>
  <c r="L5511" i="2"/>
  <c r="D5512" i="2"/>
  <c r="I5512" i="2"/>
  <c r="K5512" i="2"/>
  <c r="L5512" i="2"/>
  <c r="D5513" i="2"/>
  <c r="I5513" i="2"/>
  <c r="K5513" i="2"/>
  <c r="L5513" i="2"/>
  <c r="D5514" i="2"/>
  <c r="I5514" i="2"/>
  <c r="K5514" i="2"/>
  <c r="L5514" i="2"/>
  <c r="D5515" i="2"/>
  <c r="I5515" i="2"/>
  <c r="K5515" i="2"/>
  <c r="L5515" i="2"/>
  <c r="D5516" i="2"/>
  <c r="I5516" i="2"/>
  <c r="K5516" i="2"/>
  <c r="L5516" i="2"/>
  <c r="D5517" i="2"/>
  <c r="I5517" i="2"/>
  <c r="K5517" i="2"/>
  <c r="L5517" i="2"/>
  <c r="D5518" i="2"/>
  <c r="I5518" i="2"/>
  <c r="K5518" i="2"/>
  <c r="L5518" i="2"/>
  <c r="D5519" i="2"/>
  <c r="I5519" i="2"/>
  <c r="K5519" i="2"/>
  <c r="L5519" i="2"/>
  <c r="D5520" i="2"/>
  <c r="I5520" i="2"/>
  <c r="K5520" i="2"/>
  <c r="L5520" i="2"/>
  <c r="D5521" i="2"/>
  <c r="I5521" i="2"/>
  <c r="K5521" i="2"/>
  <c r="L5521" i="2"/>
  <c r="D5522" i="2"/>
  <c r="I5522" i="2"/>
  <c r="K5522" i="2"/>
  <c r="L5522" i="2"/>
  <c r="D5523" i="2"/>
  <c r="I5523" i="2"/>
  <c r="K5523" i="2"/>
  <c r="L5523" i="2"/>
  <c r="D5524" i="2"/>
  <c r="I5524" i="2"/>
  <c r="K5524" i="2"/>
  <c r="L5524" i="2"/>
  <c r="D5525" i="2"/>
  <c r="I5525" i="2"/>
  <c r="K5525" i="2"/>
  <c r="L5525" i="2"/>
  <c r="D5526" i="2"/>
  <c r="I5526" i="2"/>
  <c r="K5526" i="2"/>
  <c r="L5526" i="2"/>
  <c r="D5527" i="2"/>
  <c r="I5527" i="2"/>
  <c r="K5527" i="2"/>
  <c r="L5527" i="2"/>
  <c r="D5528" i="2"/>
  <c r="I5528" i="2"/>
  <c r="K5528" i="2"/>
  <c r="L5528" i="2"/>
  <c r="D5529" i="2"/>
  <c r="I5529" i="2"/>
  <c r="K5529" i="2"/>
  <c r="L5529" i="2"/>
  <c r="D5530" i="2"/>
  <c r="I5530" i="2"/>
  <c r="K5530" i="2"/>
  <c r="L5530" i="2"/>
  <c r="D5531" i="2"/>
  <c r="I5531" i="2"/>
  <c r="K5531" i="2"/>
  <c r="L5531" i="2"/>
  <c r="D5532" i="2"/>
  <c r="I5532" i="2"/>
  <c r="K5532" i="2"/>
  <c r="L5532" i="2"/>
  <c r="D5533" i="2"/>
  <c r="I5533" i="2"/>
  <c r="K5533" i="2"/>
  <c r="L5533" i="2"/>
  <c r="D5534" i="2"/>
  <c r="I5534" i="2"/>
  <c r="K5534" i="2"/>
  <c r="L5534" i="2"/>
  <c r="D5535" i="2"/>
  <c r="I5535" i="2"/>
  <c r="K5535" i="2"/>
  <c r="L5535" i="2"/>
  <c r="D5536" i="2"/>
  <c r="I5536" i="2"/>
  <c r="K5536" i="2"/>
  <c r="L5536" i="2"/>
  <c r="D5537" i="2"/>
  <c r="I5537" i="2"/>
  <c r="K5537" i="2"/>
  <c r="L5537" i="2"/>
  <c r="D5538" i="2"/>
  <c r="I5538" i="2"/>
  <c r="K5538" i="2"/>
  <c r="L5538" i="2"/>
  <c r="D5539" i="2"/>
  <c r="I5539" i="2"/>
  <c r="K5539" i="2"/>
  <c r="L5539" i="2"/>
  <c r="D5540" i="2"/>
  <c r="I5540" i="2"/>
  <c r="K5540" i="2"/>
  <c r="L5540" i="2"/>
  <c r="D5541" i="2"/>
  <c r="I5541" i="2"/>
  <c r="K5541" i="2"/>
  <c r="L5541" i="2"/>
  <c r="D5542" i="2"/>
  <c r="I5542" i="2"/>
  <c r="K5542" i="2"/>
  <c r="L5542" i="2"/>
  <c r="D5543" i="2"/>
  <c r="I5543" i="2"/>
  <c r="K5543" i="2"/>
  <c r="L5543" i="2"/>
  <c r="D5544" i="2"/>
  <c r="I5544" i="2"/>
  <c r="K5544" i="2"/>
  <c r="L5544" i="2"/>
  <c r="D5545" i="2"/>
  <c r="I5545" i="2"/>
  <c r="K5545" i="2"/>
  <c r="L5545" i="2"/>
  <c r="D5546" i="2"/>
  <c r="I5546" i="2"/>
  <c r="K5546" i="2"/>
  <c r="L5546" i="2"/>
  <c r="D5547" i="2"/>
  <c r="I5547" i="2"/>
  <c r="K5547" i="2"/>
  <c r="L5547" i="2"/>
  <c r="D5548" i="2"/>
  <c r="I5548" i="2"/>
  <c r="K5548" i="2"/>
  <c r="L5548" i="2"/>
  <c r="D5549" i="2"/>
  <c r="I5549" i="2"/>
  <c r="K5549" i="2"/>
  <c r="L5549" i="2"/>
  <c r="D5550" i="2"/>
  <c r="I5550" i="2"/>
  <c r="K5550" i="2"/>
  <c r="L5550" i="2"/>
  <c r="D5551" i="2"/>
  <c r="I5551" i="2"/>
  <c r="K5551" i="2"/>
  <c r="L5551" i="2"/>
  <c r="D5552" i="2"/>
  <c r="I5552" i="2"/>
  <c r="K5552" i="2"/>
  <c r="L5552" i="2"/>
  <c r="D5553" i="2"/>
  <c r="I5553" i="2"/>
  <c r="K5553" i="2"/>
  <c r="L5553" i="2"/>
  <c r="D5554" i="2"/>
  <c r="I5554" i="2"/>
  <c r="K5554" i="2"/>
  <c r="L5554" i="2"/>
  <c r="D5555" i="2"/>
  <c r="I5555" i="2"/>
  <c r="K5555" i="2"/>
  <c r="L5555" i="2"/>
  <c r="D5556" i="2"/>
  <c r="I5556" i="2"/>
  <c r="K5556" i="2"/>
  <c r="L5556" i="2"/>
  <c r="D5557" i="2"/>
  <c r="I5557" i="2"/>
  <c r="K5557" i="2"/>
  <c r="L5557" i="2"/>
  <c r="D5558" i="2"/>
  <c r="I5558" i="2"/>
  <c r="K5558" i="2"/>
  <c r="L5558" i="2"/>
  <c r="D5559" i="2"/>
  <c r="I5559" i="2"/>
  <c r="K5559" i="2"/>
  <c r="L5559" i="2"/>
  <c r="D5560" i="2"/>
  <c r="I5560" i="2"/>
  <c r="K5560" i="2"/>
  <c r="L5560" i="2"/>
  <c r="D5561" i="2"/>
  <c r="I5561" i="2"/>
  <c r="K5561" i="2"/>
  <c r="L5561" i="2"/>
  <c r="D5562" i="2"/>
  <c r="I5562" i="2"/>
  <c r="K5562" i="2"/>
  <c r="L5562" i="2"/>
  <c r="D5563" i="2"/>
  <c r="I5563" i="2"/>
  <c r="K5563" i="2"/>
  <c r="L5563" i="2"/>
  <c r="D5564" i="2"/>
  <c r="I5564" i="2"/>
  <c r="K5564" i="2"/>
  <c r="L5564" i="2"/>
  <c r="D5565" i="2"/>
  <c r="I5565" i="2"/>
  <c r="K5565" i="2"/>
  <c r="L5565" i="2"/>
  <c r="D5566" i="2"/>
  <c r="I5566" i="2"/>
  <c r="K5566" i="2"/>
  <c r="L5566" i="2"/>
  <c r="D5567" i="2"/>
  <c r="I5567" i="2"/>
  <c r="K5567" i="2"/>
  <c r="L5567" i="2"/>
  <c r="D5568" i="2"/>
  <c r="I5568" i="2"/>
  <c r="K5568" i="2"/>
  <c r="L5568" i="2"/>
  <c r="D5569" i="2"/>
  <c r="I5569" i="2"/>
  <c r="K5569" i="2"/>
  <c r="L5569" i="2"/>
  <c r="D5570" i="2"/>
  <c r="I5570" i="2"/>
  <c r="K5570" i="2"/>
  <c r="L5570" i="2"/>
  <c r="D5571" i="2"/>
  <c r="I5571" i="2"/>
  <c r="K5571" i="2"/>
  <c r="L5571" i="2"/>
  <c r="D5572" i="2"/>
  <c r="I5572" i="2"/>
  <c r="K5572" i="2"/>
  <c r="L5572" i="2"/>
  <c r="D5573" i="2"/>
  <c r="I5573" i="2"/>
  <c r="K5573" i="2"/>
  <c r="L5573" i="2"/>
  <c r="D5574" i="2"/>
  <c r="I5574" i="2"/>
  <c r="K5574" i="2"/>
  <c r="L5574" i="2"/>
  <c r="D5575" i="2"/>
  <c r="I5575" i="2"/>
  <c r="K5575" i="2"/>
  <c r="L5575" i="2"/>
  <c r="D5576" i="2"/>
  <c r="I5576" i="2"/>
  <c r="K5576" i="2"/>
  <c r="L5576" i="2"/>
  <c r="D5577" i="2"/>
  <c r="I5577" i="2"/>
  <c r="K5577" i="2"/>
  <c r="L5577" i="2"/>
  <c r="D5578" i="2"/>
  <c r="I5578" i="2"/>
  <c r="K5578" i="2"/>
  <c r="L5578" i="2"/>
  <c r="D5579" i="2"/>
  <c r="I5579" i="2"/>
  <c r="K5579" i="2"/>
  <c r="L5579" i="2"/>
  <c r="D5580" i="2"/>
  <c r="I5580" i="2"/>
  <c r="K5580" i="2"/>
  <c r="L5580" i="2"/>
  <c r="D5581" i="2"/>
  <c r="I5581" i="2"/>
  <c r="K5581" i="2"/>
  <c r="L5581" i="2"/>
  <c r="D5582" i="2"/>
  <c r="I5582" i="2"/>
  <c r="K5582" i="2"/>
  <c r="L5582" i="2"/>
  <c r="D5583" i="2"/>
  <c r="I5583" i="2"/>
  <c r="K5583" i="2"/>
  <c r="L5583" i="2"/>
  <c r="D5584" i="2"/>
  <c r="I5584" i="2"/>
  <c r="K5584" i="2"/>
  <c r="L5584" i="2"/>
  <c r="D5585" i="2"/>
  <c r="I5585" i="2"/>
  <c r="K5585" i="2"/>
  <c r="L5585" i="2"/>
  <c r="D5586" i="2"/>
  <c r="I5586" i="2"/>
  <c r="K5586" i="2"/>
  <c r="L5586" i="2"/>
  <c r="D5587" i="2"/>
  <c r="I5587" i="2"/>
  <c r="K5587" i="2"/>
  <c r="L5587" i="2"/>
  <c r="D5588" i="2"/>
  <c r="I5588" i="2"/>
  <c r="K5588" i="2"/>
  <c r="L5588" i="2"/>
  <c r="D5589" i="2"/>
  <c r="I5589" i="2"/>
  <c r="K5589" i="2"/>
  <c r="L5589" i="2"/>
  <c r="D5590" i="2"/>
  <c r="I5590" i="2"/>
  <c r="K5590" i="2"/>
  <c r="L5590" i="2"/>
  <c r="D5591" i="2"/>
  <c r="I5591" i="2"/>
  <c r="K5591" i="2"/>
  <c r="L5591" i="2"/>
  <c r="D5592" i="2"/>
  <c r="I5592" i="2"/>
  <c r="K5592" i="2"/>
  <c r="L5592" i="2"/>
  <c r="D5593" i="2"/>
  <c r="I5593" i="2"/>
  <c r="K5593" i="2"/>
  <c r="L5593" i="2"/>
  <c r="D5594" i="2"/>
  <c r="I5594" i="2"/>
  <c r="K5594" i="2"/>
  <c r="L5594" i="2"/>
  <c r="D5595" i="2"/>
  <c r="I5595" i="2"/>
  <c r="K5595" i="2"/>
  <c r="L5595" i="2"/>
  <c r="D5596" i="2"/>
  <c r="I5596" i="2"/>
  <c r="K5596" i="2"/>
  <c r="L5596" i="2"/>
  <c r="D5597" i="2"/>
  <c r="I5597" i="2"/>
  <c r="K5597" i="2"/>
  <c r="L5597" i="2"/>
  <c r="D5598" i="2"/>
  <c r="I5598" i="2"/>
  <c r="K5598" i="2"/>
  <c r="L5598" i="2"/>
  <c r="D5599" i="2"/>
  <c r="I5599" i="2"/>
  <c r="K5599" i="2"/>
  <c r="L5599" i="2"/>
  <c r="D5600" i="2"/>
  <c r="I5600" i="2"/>
  <c r="K5600" i="2"/>
  <c r="L5600" i="2"/>
  <c r="D5601" i="2"/>
  <c r="I5601" i="2"/>
  <c r="K5601" i="2"/>
  <c r="L5601" i="2"/>
  <c r="D5602" i="2"/>
  <c r="I5602" i="2"/>
  <c r="K5602" i="2"/>
  <c r="L5602" i="2"/>
  <c r="D5603" i="2"/>
  <c r="I5603" i="2"/>
  <c r="K5603" i="2"/>
  <c r="L5603" i="2"/>
  <c r="D5604" i="2"/>
  <c r="I5604" i="2"/>
  <c r="K5604" i="2"/>
  <c r="L5604" i="2"/>
  <c r="D5605" i="2"/>
  <c r="I5605" i="2"/>
  <c r="K5605" i="2"/>
  <c r="L5605" i="2"/>
  <c r="D5606" i="2"/>
  <c r="I5606" i="2"/>
  <c r="K5606" i="2"/>
  <c r="L5606" i="2"/>
  <c r="D5607" i="2"/>
  <c r="I5607" i="2"/>
  <c r="K5607" i="2"/>
  <c r="L5607" i="2"/>
  <c r="D5608" i="2"/>
  <c r="I5608" i="2"/>
  <c r="K5608" i="2"/>
  <c r="L5608" i="2"/>
  <c r="D5609" i="2"/>
  <c r="I5609" i="2"/>
  <c r="K5609" i="2"/>
  <c r="L5609" i="2"/>
  <c r="D5610" i="2"/>
  <c r="I5610" i="2"/>
  <c r="K5610" i="2"/>
  <c r="L5610" i="2"/>
  <c r="D5611" i="2"/>
  <c r="I5611" i="2"/>
  <c r="K5611" i="2"/>
  <c r="L5611" i="2"/>
  <c r="D5612" i="2"/>
  <c r="I5612" i="2"/>
  <c r="K5612" i="2"/>
  <c r="L5612" i="2"/>
  <c r="D5613" i="2"/>
  <c r="I5613" i="2"/>
  <c r="K5613" i="2"/>
  <c r="L5613" i="2"/>
  <c r="D5614" i="2"/>
  <c r="I5614" i="2"/>
  <c r="K5614" i="2"/>
  <c r="L5614" i="2"/>
  <c r="D5615" i="2"/>
  <c r="I5615" i="2"/>
  <c r="K5615" i="2"/>
  <c r="L5615" i="2"/>
  <c r="D5616" i="2"/>
  <c r="I5616" i="2"/>
  <c r="K5616" i="2"/>
  <c r="L5616" i="2"/>
  <c r="D5617" i="2"/>
  <c r="I5617" i="2"/>
  <c r="K5617" i="2"/>
  <c r="L5617" i="2"/>
  <c r="D5618" i="2"/>
  <c r="I5618" i="2"/>
  <c r="K5618" i="2"/>
  <c r="L5618" i="2"/>
  <c r="D5619" i="2"/>
  <c r="I5619" i="2"/>
  <c r="K5619" i="2"/>
  <c r="L5619" i="2"/>
  <c r="D5620" i="2"/>
  <c r="I5620" i="2"/>
  <c r="K5620" i="2"/>
  <c r="L5620" i="2"/>
  <c r="D5621" i="2"/>
  <c r="I5621" i="2"/>
  <c r="K5621" i="2"/>
  <c r="L5621" i="2"/>
  <c r="D5622" i="2"/>
  <c r="I5622" i="2"/>
  <c r="K5622" i="2"/>
  <c r="L5622" i="2"/>
  <c r="D5623" i="2"/>
  <c r="I5623" i="2"/>
  <c r="K5623" i="2"/>
  <c r="L5623" i="2"/>
  <c r="D5624" i="2"/>
  <c r="I5624" i="2"/>
  <c r="K5624" i="2"/>
  <c r="L5624" i="2"/>
  <c r="D5625" i="2"/>
  <c r="I5625" i="2"/>
  <c r="K5625" i="2"/>
  <c r="L5625" i="2"/>
  <c r="D5626" i="2"/>
  <c r="I5626" i="2"/>
  <c r="K5626" i="2"/>
  <c r="L5626" i="2"/>
  <c r="D5627" i="2"/>
  <c r="I5627" i="2"/>
  <c r="K5627" i="2"/>
  <c r="L5627" i="2"/>
  <c r="D5628" i="2"/>
  <c r="I5628" i="2"/>
  <c r="K5628" i="2"/>
  <c r="L5628" i="2"/>
  <c r="D5629" i="2"/>
  <c r="I5629" i="2"/>
  <c r="K5629" i="2"/>
  <c r="L5629" i="2"/>
  <c r="D5630" i="2"/>
  <c r="I5630" i="2"/>
  <c r="K5630" i="2"/>
  <c r="L5630" i="2"/>
  <c r="D5631" i="2"/>
  <c r="I5631" i="2"/>
  <c r="K5631" i="2"/>
  <c r="L5631" i="2"/>
  <c r="D5632" i="2"/>
  <c r="I5632" i="2"/>
  <c r="K5632" i="2"/>
  <c r="L5632" i="2"/>
  <c r="D5633" i="2"/>
  <c r="I5633" i="2"/>
  <c r="K5633" i="2"/>
  <c r="L5633" i="2"/>
  <c r="D5634" i="2"/>
  <c r="I5634" i="2"/>
  <c r="K5634" i="2"/>
  <c r="L5634" i="2"/>
  <c r="D5635" i="2"/>
  <c r="I5635" i="2"/>
  <c r="K5635" i="2"/>
  <c r="L5635" i="2"/>
  <c r="D5636" i="2"/>
  <c r="I5636" i="2"/>
  <c r="K5636" i="2"/>
  <c r="L5636" i="2"/>
  <c r="D5637" i="2"/>
  <c r="I5637" i="2"/>
  <c r="K5637" i="2"/>
  <c r="L5637" i="2"/>
  <c r="D5638" i="2"/>
  <c r="I5638" i="2"/>
  <c r="K5638" i="2"/>
  <c r="L5638" i="2"/>
  <c r="D5639" i="2"/>
  <c r="I5639" i="2"/>
  <c r="K5639" i="2"/>
  <c r="L5639" i="2"/>
  <c r="D5640" i="2"/>
  <c r="I5640" i="2"/>
  <c r="K5640" i="2"/>
  <c r="L5640" i="2"/>
  <c r="D5641" i="2"/>
  <c r="I5641" i="2"/>
  <c r="K5641" i="2"/>
  <c r="L5641" i="2"/>
  <c r="D5642" i="2"/>
  <c r="I5642" i="2"/>
  <c r="K5642" i="2"/>
  <c r="L5642" i="2"/>
  <c r="D5643" i="2"/>
  <c r="I5643" i="2"/>
  <c r="K5643" i="2"/>
  <c r="L5643" i="2"/>
  <c r="D5644" i="2"/>
  <c r="I5644" i="2"/>
  <c r="K5644" i="2"/>
  <c r="L5644" i="2"/>
  <c r="D5645" i="2"/>
  <c r="I5645" i="2"/>
  <c r="K5645" i="2"/>
  <c r="L5645" i="2"/>
  <c r="D5646" i="2"/>
  <c r="I5646" i="2"/>
  <c r="K5646" i="2"/>
  <c r="L5646" i="2"/>
  <c r="D5647" i="2"/>
  <c r="I5647" i="2"/>
  <c r="K5647" i="2"/>
  <c r="L5647" i="2"/>
  <c r="D5648" i="2"/>
  <c r="I5648" i="2"/>
  <c r="K5648" i="2"/>
  <c r="L5648" i="2"/>
  <c r="D5649" i="2"/>
  <c r="I5649" i="2"/>
  <c r="K5649" i="2"/>
  <c r="L5649" i="2"/>
  <c r="D5650" i="2"/>
  <c r="I5650" i="2"/>
  <c r="K5650" i="2"/>
  <c r="L5650" i="2"/>
  <c r="D5651" i="2"/>
  <c r="I5651" i="2"/>
  <c r="K5651" i="2"/>
  <c r="L5651" i="2"/>
  <c r="D5652" i="2"/>
  <c r="I5652" i="2"/>
  <c r="K5652" i="2"/>
  <c r="L5652" i="2"/>
  <c r="D5653" i="2"/>
  <c r="I5653" i="2"/>
  <c r="K5653" i="2"/>
  <c r="L5653" i="2"/>
  <c r="D5654" i="2"/>
  <c r="I5654" i="2"/>
  <c r="K5654" i="2"/>
  <c r="L5654" i="2"/>
  <c r="D5655" i="2"/>
  <c r="I5655" i="2"/>
  <c r="K5655" i="2"/>
  <c r="L5655" i="2"/>
  <c r="D5656" i="2"/>
  <c r="I5656" i="2"/>
  <c r="K5656" i="2"/>
  <c r="L5656" i="2"/>
  <c r="D5657" i="2"/>
  <c r="I5657" i="2"/>
  <c r="K5657" i="2"/>
  <c r="L5657" i="2"/>
  <c r="D5658" i="2"/>
  <c r="I5658" i="2"/>
  <c r="K5658" i="2"/>
  <c r="L5658" i="2"/>
  <c r="D5659" i="2"/>
  <c r="I5659" i="2"/>
  <c r="K5659" i="2"/>
  <c r="L5659" i="2"/>
  <c r="D5660" i="2"/>
  <c r="I5660" i="2"/>
  <c r="K5660" i="2"/>
  <c r="L5660" i="2"/>
  <c r="D5661" i="2"/>
  <c r="I5661" i="2"/>
  <c r="K5661" i="2"/>
  <c r="L5661" i="2"/>
  <c r="D5662" i="2"/>
  <c r="I5662" i="2"/>
  <c r="K5662" i="2"/>
  <c r="L5662" i="2"/>
  <c r="D5663" i="2"/>
  <c r="I5663" i="2"/>
  <c r="K5663" i="2"/>
  <c r="L5663" i="2"/>
  <c r="D5664" i="2"/>
  <c r="I5664" i="2"/>
  <c r="K5664" i="2"/>
  <c r="L5664" i="2"/>
  <c r="D5665" i="2"/>
  <c r="I5665" i="2"/>
  <c r="K5665" i="2"/>
  <c r="L5665" i="2"/>
  <c r="D5666" i="2"/>
  <c r="I5666" i="2"/>
  <c r="K5666" i="2"/>
  <c r="L5666" i="2"/>
  <c r="D5667" i="2"/>
  <c r="I5667" i="2"/>
  <c r="K5667" i="2"/>
  <c r="L5667" i="2"/>
  <c r="D5668" i="2"/>
  <c r="I5668" i="2"/>
  <c r="K5668" i="2"/>
  <c r="L5668" i="2"/>
  <c r="D5669" i="2"/>
  <c r="I5669" i="2"/>
  <c r="K5669" i="2"/>
  <c r="L5669" i="2"/>
  <c r="D5670" i="2"/>
  <c r="I5670" i="2"/>
  <c r="K5670" i="2"/>
  <c r="L5670" i="2"/>
  <c r="D5671" i="2"/>
  <c r="I5671" i="2"/>
  <c r="K5671" i="2"/>
  <c r="L5671" i="2"/>
  <c r="D5672" i="2"/>
  <c r="I5672" i="2"/>
  <c r="K5672" i="2"/>
  <c r="L5672" i="2"/>
  <c r="D5673" i="2"/>
  <c r="I5673" i="2"/>
  <c r="K5673" i="2"/>
  <c r="L5673" i="2"/>
  <c r="D5674" i="2"/>
  <c r="I5674" i="2"/>
  <c r="K5674" i="2"/>
  <c r="L5674" i="2"/>
  <c r="D5675" i="2"/>
  <c r="I5675" i="2"/>
  <c r="K5675" i="2"/>
  <c r="L5675" i="2"/>
  <c r="D5676" i="2"/>
  <c r="I5676" i="2"/>
  <c r="K5676" i="2"/>
  <c r="L5676" i="2"/>
  <c r="D5677" i="2"/>
  <c r="I5677" i="2"/>
  <c r="K5677" i="2"/>
  <c r="L5677" i="2"/>
  <c r="D5678" i="2"/>
  <c r="I5678" i="2"/>
  <c r="K5678" i="2"/>
  <c r="L5678" i="2"/>
  <c r="D5679" i="2"/>
  <c r="I5679" i="2"/>
  <c r="K5679" i="2"/>
  <c r="L5679" i="2"/>
  <c r="D5680" i="2"/>
  <c r="I5680" i="2"/>
  <c r="K5680" i="2"/>
  <c r="L5680" i="2"/>
  <c r="D5681" i="2"/>
  <c r="I5681" i="2"/>
  <c r="K5681" i="2"/>
  <c r="L5681" i="2"/>
  <c r="D5682" i="2"/>
  <c r="I5682" i="2"/>
  <c r="K5682" i="2"/>
  <c r="L5682" i="2"/>
  <c r="D5683" i="2"/>
  <c r="I5683" i="2"/>
  <c r="K5683" i="2"/>
  <c r="L5683" i="2"/>
  <c r="D5684" i="2"/>
  <c r="I5684" i="2"/>
  <c r="K5684" i="2"/>
  <c r="L5684" i="2"/>
  <c r="D5685" i="2"/>
  <c r="I5685" i="2"/>
  <c r="K5685" i="2"/>
  <c r="L5685" i="2"/>
  <c r="D5686" i="2"/>
  <c r="I5686" i="2"/>
  <c r="K5686" i="2"/>
  <c r="L5686" i="2"/>
  <c r="D5687" i="2"/>
  <c r="I5687" i="2"/>
  <c r="K5687" i="2"/>
  <c r="L5687" i="2"/>
  <c r="D5688" i="2"/>
  <c r="I5688" i="2"/>
  <c r="K5688" i="2"/>
  <c r="L5688" i="2"/>
  <c r="D5689" i="2"/>
  <c r="I5689" i="2"/>
  <c r="K5689" i="2"/>
  <c r="L5689" i="2"/>
  <c r="D5690" i="2"/>
  <c r="I5690" i="2"/>
  <c r="K5690" i="2"/>
  <c r="L5690" i="2"/>
  <c r="D5691" i="2"/>
  <c r="I5691" i="2"/>
  <c r="K5691" i="2"/>
  <c r="L5691" i="2"/>
  <c r="D5692" i="2"/>
  <c r="I5692" i="2"/>
  <c r="K5692" i="2"/>
  <c r="L5692" i="2"/>
  <c r="D5693" i="2"/>
  <c r="I5693" i="2"/>
  <c r="K5693" i="2"/>
  <c r="L5693" i="2"/>
  <c r="D5694" i="2"/>
  <c r="I5694" i="2"/>
  <c r="K5694" i="2"/>
  <c r="L5694" i="2"/>
  <c r="D5695" i="2"/>
  <c r="I5695" i="2"/>
  <c r="K5695" i="2"/>
  <c r="L5695" i="2"/>
  <c r="D5696" i="2"/>
  <c r="I5696" i="2"/>
  <c r="K5696" i="2"/>
  <c r="L5696" i="2"/>
  <c r="D5697" i="2"/>
  <c r="I5697" i="2"/>
  <c r="K5697" i="2"/>
  <c r="L5697" i="2"/>
  <c r="D5698" i="2"/>
  <c r="I5698" i="2"/>
  <c r="K5698" i="2"/>
  <c r="L5698" i="2"/>
  <c r="D5699" i="2"/>
  <c r="I5699" i="2"/>
  <c r="K5699" i="2"/>
  <c r="L5699" i="2"/>
  <c r="D5700" i="2"/>
  <c r="I5700" i="2"/>
  <c r="K5700" i="2"/>
  <c r="L5700" i="2"/>
  <c r="D5701" i="2"/>
  <c r="I5701" i="2"/>
  <c r="K5701" i="2"/>
  <c r="L5701" i="2"/>
  <c r="D5702" i="2"/>
  <c r="I5702" i="2"/>
  <c r="K5702" i="2"/>
  <c r="L5702" i="2"/>
  <c r="D5703" i="2"/>
  <c r="I5703" i="2"/>
  <c r="K5703" i="2"/>
  <c r="L5703" i="2"/>
  <c r="D5704" i="2"/>
  <c r="I5704" i="2"/>
  <c r="K5704" i="2"/>
  <c r="L5704" i="2"/>
  <c r="D5705" i="2"/>
  <c r="I5705" i="2"/>
  <c r="K5705" i="2"/>
  <c r="L5705" i="2"/>
  <c r="D5706" i="2"/>
  <c r="I5706" i="2"/>
  <c r="K5706" i="2"/>
  <c r="L5706" i="2"/>
  <c r="D5707" i="2"/>
  <c r="I5707" i="2"/>
  <c r="K5707" i="2"/>
  <c r="L5707" i="2"/>
  <c r="D5708" i="2"/>
  <c r="I5708" i="2"/>
  <c r="K5708" i="2"/>
  <c r="L5708" i="2"/>
  <c r="D5709" i="2"/>
  <c r="I5709" i="2"/>
  <c r="K5709" i="2"/>
  <c r="L5709" i="2"/>
  <c r="D5710" i="2"/>
  <c r="I5710" i="2"/>
  <c r="K5710" i="2"/>
  <c r="L5710" i="2"/>
  <c r="D5711" i="2"/>
  <c r="I5711" i="2"/>
  <c r="K5711" i="2"/>
  <c r="L5711" i="2"/>
  <c r="D5712" i="2"/>
  <c r="I5712" i="2"/>
  <c r="K5712" i="2"/>
  <c r="L5712" i="2"/>
  <c r="D5713" i="2"/>
  <c r="I5713" i="2"/>
  <c r="K5713" i="2"/>
  <c r="L5713" i="2"/>
  <c r="D5714" i="2"/>
  <c r="I5714" i="2"/>
  <c r="K5714" i="2"/>
  <c r="L5714" i="2"/>
  <c r="D5715" i="2"/>
  <c r="I5715" i="2"/>
  <c r="K5715" i="2"/>
  <c r="L5715" i="2"/>
  <c r="D5716" i="2"/>
  <c r="I5716" i="2"/>
  <c r="K5716" i="2"/>
  <c r="L5716" i="2"/>
  <c r="D5717" i="2"/>
  <c r="I5717" i="2"/>
  <c r="K5717" i="2"/>
  <c r="L5717" i="2"/>
  <c r="D5718" i="2"/>
  <c r="I5718" i="2"/>
  <c r="K5718" i="2"/>
  <c r="L5718" i="2"/>
  <c r="D5719" i="2"/>
  <c r="I5719" i="2"/>
  <c r="K5719" i="2"/>
  <c r="L5719" i="2"/>
  <c r="D5720" i="2"/>
  <c r="I5720" i="2"/>
  <c r="K5720" i="2"/>
  <c r="L5720" i="2"/>
  <c r="D5721" i="2"/>
  <c r="I5721" i="2"/>
  <c r="K5721" i="2"/>
  <c r="L5721" i="2"/>
  <c r="D5722" i="2"/>
  <c r="I5722" i="2"/>
  <c r="K5722" i="2"/>
  <c r="L5722" i="2"/>
  <c r="D5723" i="2"/>
  <c r="I5723" i="2"/>
  <c r="K5723" i="2"/>
  <c r="L5723" i="2"/>
  <c r="D5724" i="2"/>
  <c r="I5724" i="2"/>
  <c r="K5724" i="2"/>
  <c r="L5724" i="2"/>
  <c r="D5725" i="2"/>
  <c r="I5725" i="2"/>
  <c r="K5725" i="2"/>
  <c r="L5725" i="2"/>
  <c r="D5726" i="2"/>
  <c r="I5726" i="2"/>
  <c r="K5726" i="2"/>
  <c r="L5726" i="2"/>
  <c r="D5727" i="2"/>
  <c r="I5727" i="2"/>
  <c r="K5727" i="2"/>
  <c r="L5727" i="2"/>
  <c r="D5728" i="2"/>
  <c r="I5728" i="2"/>
  <c r="K5728" i="2"/>
  <c r="L5728" i="2"/>
  <c r="D5729" i="2"/>
  <c r="I5729" i="2"/>
  <c r="K5729" i="2"/>
  <c r="L5729" i="2"/>
  <c r="D5730" i="2"/>
  <c r="I5730" i="2"/>
  <c r="K5730" i="2"/>
  <c r="L5730" i="2"/>
  <c r="D5731" i="2"/>
  <c r="I5731" i="2"/>
  <c r="K5731" i="2"/>
  <c r="L5731" i="2"/>
  <c r="D5732" i="2"/>
  <c r="I5732" i="2"/>
  <c r="K5732" i="2"/>
  <c r="L5732" i="2"/>
  <c r="D5733" i="2"/>
  <c r="I5733" i="2"/>
  <c r="K5733" i="2"/>
  <c r="L5733" i="2"/>
  <c r="D5734" i="2"/>
  <c r="I5734" i="2"/>
  <c r="K5734" i="2"/>
  <c r="L5734" i="2"/>
  <c r="D5735" i="2"/>
  <c r="I5735" i="2"/>
  <c r="K5735" i="2"/>
  <c r="L5735" i="2"/>
  <c r="D5736" i="2"/>
  <c r="I5736" i="2"/>
  <c r="K5736" i="2"/>
  <c r="L5736" i="2"/>
  <c r="D5737" i="2"/>
  <c r="I5737" i="2"/>
  <c r="K5737" i="2"/>
  <c r="L5737" i="2"/>
  <c r="D5738" i="2"/>
  <c r="I5738" i="2"/>
  <c r="K5738" i="2"/>
  <c r="L5738" i="2"/>
  <c r="D5739" i="2"/>
  <c r="I5739" i="2"/>
  <c r="K5739" i="2"/>
  <c r="L5739" i="2"/>
  <c r="D5740" i="2"/>
  <c r="I5740" i="2"/>
  <c r="K5740" i="2"/>
  <c r="L5740" i="2"/>
  <c r="D5741" i="2"/>
  <c r="I5741" i="2"/>
  <c r="K5741" i="2"/>
  <c r="L5741" i="2"/>
  <c r="D5742" i="2"/>
  <c r="I5742" i="2"/>
  <c r="K5742" i="2"/>
  <c r="L5742" i="2"/>
  <c r="D5743" i="2"/>
  <c r="I5743" i="2"/>
  <c r="K5743" i="2"/>
  <c r="L5743" i="2"/>
  <c r="D5744" i="2"/>
  <c r="I5744" i="2"/>
  <c r="K5744" i="2"/>
  <c r="L5744" i="2"/>
  <c r="D5745" i="2"/>
  <c r="I5745" i="2"/>
  <c r="K5745" i="2"/>
  <c r="L5745" i="2"/>
  <c r="D5746" i="2"/>
  <c r="I5746" i="2"/>
  <c r="K5746" i="2"/>
  <c r="L5746" i="2"/>
  <c r="D5747" i="2"/>
  <c r="I5747" i="2"/>
  <c r="K5747" i="2"/>
  <c r="L5747" i="2"/>
  <c r="D5748" i="2"/>
  <c r="I5748" i="2"/>
  <c r="K5748" i="2"/>
  <c r="L5748" i="2"/>
  <c r="D5749" i="2"/>
  <c r="I5749" i="2"/>
  <c r="K5749" i="2"/>
  <c r="L5749" i="2"/>
  <c r="D5750" i="2"/>
  <c r="I5750" i="2"/>
  <c r="K5750" i="2"/>
  <c r="L5750" i="2"/>
  <c r="D5751" i="2"/>
  <c r="I5751" i="2"/>
  <c r="K5751" i="2"/>
  <c r="L5751" i="2"/>
  <c r="D5752" i="2"/>
  <c r="I5752" i="2"/>
  <c r="K5752" i="2"/>
  <c r="L5752" i="2"/>
  <c r="D5753" i="2"/>
  <c r="I5753" i="2"/>
  <c r="K5753" i="2"/>
  <c r="L5753" i="2"/>
  <c r="D5754" i="2"/>
  <c r="I5754" i="2"/>
  <c r="K5754" i="2"/>
  <c r="L5754" i="2"/>
  <c r="D5755" i="2"/>
  <c r="I5755" i="2"/>
  <c r="K5755" i="2"/>
  <c r="L5755" i="2"/>
  <c r="D5756" i="2"/>
  <c r="I5756" i="2"/>
  <c r="K5756" i="2"/>
  <c r="L5756" i="2"/>
  <c r="D5757" i="2"/>
  <c r="I5757" i="2"/>
  <c r="K5757" i="2"/>
  <c r="L5757" i="2"/>
  <c r="D5758" i="2"/>
  <c r="I5758" i="2"/>
  <c r="K5758" i="2"/>
  <c r="L5758" i="2"/>
  <c r="D5759" i="2"/>
  <c r="I5759" i="2"/>
  <c r="K5759" i="2"/>
  <c r="L5759" i="2"/>
  <c r="D5760" i="2"/>
  <c r="I5760" i="2"/>
  <c r="K5760" i="2"/>
  <c r="L5760" i="2"/>
  <c r="D5761" i="2"/>
  <c r="I5761" i="2"/>
  <c r="K5761" i="2"/>
  <c r="L5761" i="2"/>
  <c r="D5762" i="2"/>
  <c r="I5762" i="2"/>
  <c r="K5762" i="2"/>
  <c r="L5762" i="2"/>
  <c r="D5763" i="2"/>
  <c r="I5763" i="2"/>
  <c r="K5763" i="2"/>
  <c r="L5763" i="2"/>
  <c r="D5764" i="2"/>
  <c r="I5764" i="2"/>
  <c r="K5764" i="2"/>
  <c r="L5764" i="2"/>
  <c r="D5765" i="2"/>
  <c r="I5765" i="2"/>
  <c r="K5765" i="2"/>
  <c r="L5765" i="2"/>
  <c r="D5766" i="2"/>
  <c r="I5766" i="2"/>
  <c r="K5766" i="2"/>
  <c r="L5766" i="2"/>
  <c r="D5767" i="2"/>
  <c r="I5767" i="2"/>
  <c r="K5767" i="2"/>
  <c r="L5767" i="2"/>
  <c r="D5768" i="2"/>
  <c r="I5768" i="2"/>
  <c r="K5768" i="2"/>
  <c r="L5768" i="2"/>
  <c r="D5769" i="2"/>
  <c r="I5769" i="2"/>
  <c r="K5769" i="2"/>
  <c r="L5769" i="2"/>
  <c r="D5770" i="2"/>
  <c r="I5770" i="2"/>
  <c r="K5770" i="2"/>
  <c r="L5770" i="2"/>
  <c r="D5771" i="2"/>
  <c r="I5771" i="2"/>
  <c r="K5771" i="2"/>
  <c r="L5771" i="2"/>
  <c r="D5772" i="2"/>
  <c r="I5772" i="2"/>
  <c r="K5772" i="2"/>
  <c r="L5772" i="2"/>
  <c r="D5773" i="2"/>
  <c r="I5773" i="2"/>
  <c r="K5773" i="2"/>
  <c r="L5773" i="2"/>
  <c r="D5774" i="2"/>
  <c r="I5774" i="2"/>
  <c r="K5774" i="2"/>
  <c r="L5774" i="2"/>
  <c r="D5775" i="2"/>
  <c r="I5775" i="2"/>
  <c r="K5775" i="2"/>
  <c r="L5775" i="2"/>
  <c r="D5776" i="2"/>
  <c r="I5776" i="2"/>
  <c r="K5776" i="2"/>
  <c r="L5776" i="2"/>
  <c r="D5777" i="2"/>
  <c r="I5777" i="2"/>
  <c r="K5777" i="2"/>
  <c r="L5777" i="2"/>
  <c r="D5778" i="2"/>
  <c r="I5778" i="2"/>
  <c r="K5778" i="2"/>
  <c r="L5778" i="2"/>
  <c r="D5779" i="2"/>
  <c r="I5779" i="2"/>
  <c r="K5779" i="2"/>
  <c r="L5779" i="2"/>
  <c r="D5780" i="2"/>
  <c r="I5780" i="2"/>
  <c r="K5780" i="2"/>
  <c r="L5780" i="2"/>
  <c r="D5781" i="2"/>
  <c r="I5781" i="2"/>
  <c r="K5781" i="2"/>
  <c r="L5781" i="2"/>
  <c r="D5782" i="2"/>
  <c r="I5782" i="2"/>
  <c r="K5782" i="2"/>
  <c r="L5782" i="2"/>
  <c r="D5783" i="2"/>
  <c r="I5783" i="2"/>
  <c r="K5783" i="2"/>
  <c r="L5783" i="2"/>
  <c r="D5784" i="2"/>
  <c r="I5784" i="2"/>
  <c r="K5784" i="2"/>
  <c r="L5784" i="2"/>
  <c r="D5785" i="2"/>
  <c r="I5785" i="2"/>
  <c r="K5785" i="2"/>
  <c r="L5785" i="2"/>
  <c r="D5786" i="2"/>
  <c r="I5786" i="2"/>
  <c r="K5786" i="2"/>
  <c r="L5786" i="2"/>
  <c r="D5787" i="2"/>
  <c r="I5787" i="2"/>
  <c r="K5787" i="2"/>
  <c r="L5787" i="2"/>
  <c r="D5788" i="2"/>
  <c r="I5788" i="2"/>
  <c r="K5788" i="2"/>
  <c r="L5788" i="2"/>
  <c r="D5789" i="2"/>
  <c r="I5789" i="2"/>
  <c r="K5789" i="2"/>
  <c r="L5789" i="2"/>
  <c r="D5790" i="2"/>
  <c r="I5790" i="2"/>
  <c r="K5790" i="2"/>
  <c r="L5790" i="2"/>
  <c r="D5791" i="2"/>
  <c r="I5791" i="2"/>
  <c r="K5791" i="2"/>
  <c r="L5791" i="2"/>
  <c r="D5792" i="2"/>
  <c r="I5792" i="2"/>
  <c r="K5792" i="2"/>
  <c r="L5792" i="2"/>
  <c r="D5793" i="2"/>
  <c r="I5793" i="2"/>
  <c r="K5793" i="2"/>
  <c r="L5793" i="2"/>
  <c r="D5794" i="2"/>
  <c r="I5794" i="2"/>
  <c r="K5794" i="2"/>
  <c r="L5794" i="2"/>
  <c r="D5795" i="2"/>
  <c r="I5795" i="2"/>
  <c r="K5795" i="2"/>
  <c r="L5795" i="2"/>
  <c r="D5796" i="2"/>
  <c r="I5796" i="2"/>
  <c r="K5796" i="2"/>
  <c r="L5796" i="2"/>
  <c r="D5797" i="2"/>
  <c r="I5797" i="2"/>
  <c r="K5797" i="2"/>
  <c r="L5797" i="2"/>
  <c r="D5798" i="2"/>
  <c r="I5798" i="2"/>
  <c r="K5798" i="2"/>
  <c r="L5798" i="2"/>
  <c r="D5799" i="2"/>
  <c r="I5799" i="2"/>
  <c r="K5799" i="2"/>
  <c r="L5799" i="2"/>
  <c r="D5800" i="2"/>
  <c r="I5800" i="2"/>
  <c r="K5800" i="2"/>
  <c r="L5800" i="2"/>
  <c r="D5801" i="2"/>
  <c r="I5801" i="2"/>
  <c r="K5801" i="2"/>
  <c r="L5801" i="2"/>
  <c r="D5802" i="2"/>
  <c r="I5802" i="2"/>
  <c r="K5802" i="2"/>
  <c r="L5802" i="2"/>
  <c r="D5803" i="2"/>
  <c r="I5803" i="2"/>
  <c r="K5803" i="2"/>
  <c r="L5803" i="2"/>
  <c r="D5804" i="2"/>
  <c r="I5804" i="2"/>
  <c r="K5804" i="2"/>
  <c r="L5804" i="2"/>
  <c r="D5805" i="2"/>
  <c r="I5805" i="2"/>
  <c r="K5805" i="2"/>
  <c r="L5805" i="2"/>
  <c r="D5806" i="2"/>
  <c r="I5806" i="2"/>
  <c r="K5806" i="2"/>
  <c r="L5806" i="2"/>
  <c r="D5807" i="2"/>
  <c r="I5807" i="2"/>
  <c r="K5807" i="2"/>
  <c r="L5807" i="2"/>
  <c r="D5808" i="2"/>
  <c r="I5808" i="2"/>
  <c r="K5808" i="2"/>
  <c r="L5808" i="2"/>
  <c r="D5809" i="2"/>
  <c r="I5809" i="2"/>
  <c r="K5809" i="2"/>
  <c r="L5809" i="2"/>
  <c r="D5810" i="2"/>
  <c r="I5810" i="2"/>
  <c r="K5810" i="2"/>
  <c r="L5810" i="2"/>
  <c r="D5811" i="2"/>
  <c r="I5811" i="2"/>
  <c r="K5811" i="2"/>
  <c r="L5811" i="2"/>
  <c r="D5812" i="2"/>
  <c r="I5812" i="2"/>
  <c r="K5812" i="2"/>
  <c r="L5812" i="2"/>
  <c r="D5813" i="2"/>
  <c r="I5813" i="2"/>
  <c r="K5813" i="2"/>
  <c r="L5813" i="2"/>
  <c r="D5814" i="2"/>
  <c r="I5814" i="2"/>
  <c r="K5814" i="2"/>
  <c r="L5814" i="2"/>
  <c r="D5815" i="2"/>
  <c r="I5815" i="2"/>
  <c r="K5815" i="2"/>
  <c r="L5815" i="2"/>
  <c r="D5816" i="2"/>
  <c r="I5816" i="2"/>
  <c r="K5816" i="2"/>
  <c r="L5816" i="2"/>
  <c r="D5817" i="2"/>
  <c r="I5817" i="2"/>
  <c r="K5817" i="2"/>
  <c r="L5817" i="2"/>
  <c r="D5818" i="2"/>
  <c r="I5818" i="2"/>
  <c r="K5818" i="2"/>
  <c r="L5818" i="2"/>
  <c r="D5819" i="2"/>
  <c r="I5819" i="2"/>
  <c r="K5819" i="2"/>
  <c r="L5819" i="2"/>
  <c r="D5820" i="2"/>
  <c r="I5820" i="2"/>
  <c r="K5820" i="2"/>
  <c r="L5820" i="2"/>
  <c r="D5821" i="2"/>
  <c r="I5821" i="2"/>
  <c r="K5821" i="2"/>
  <c r="L5821" i="2"/>
  <c r="D5822" i="2"/>
  <c r="I5822" i="2"/>
  <c r="K5822" i="2"/>
  <c r="L5822" i="2"/>
  <c r="D5823" i="2"/>
  <c r="I5823" i="2"/>
  <c r="K5823" i="2"/>
  <c r="L5823" i="2"/>
  <c r="D5824" i="2"/>
  <c r="I5824" i="2"/>
  <c r="K5824" i="2"/>
  <c r="L5824" i="2"/>
  <c r="D5825" i="2"/>
  <c r="I5825" i="2"/>
  <c r="K5825" i="2"/>
  <c r="L5825" i="2"/>
  <c r="D5826" i="2"/>
  <c r="I5826" i="2"/>
  <c r="K5826" i="2"/>
  <c r="L5826" i="2"/>
  <c r="D5827" i="2"/>
  <c r="I5827" i="2"/>
  <c r="K5827" i="2"/>
  <c r="L5827" i="2"/>
  <c r="D5828" i="2"/>
  <c r="I5828" i="2"/>
  <c r="K5828" i="2"/>
  <c r="L5828" i="2"/>
  <c r="D5829" i="2"/>
  <c r="I5829" i="2"/>
  <c r="K5829" i="2"/>
  <c r="L5829" i="2"/>
  <c r="D5830" i="2"/>
  <c r="I5830" i="2"/>
  <c r="K5830" i="2"/>
  <c r="L5830" i="2"/>
  <c r="D5831" i="2"/>
  <c r="I5831" i="2"/>
  <c r="K5831" i="2"/>
  <c r="L5831" i="2"/>
  <c r="D5832" i="2"/>
  <c r="I5832" i="2"/>
  <c r="K5832" i="2"/>
  <c r="L5832" i="2"/>
  <c r="D5833" i="2"/>
  <c r="I5833" i="2"/>
  <c r="K5833" i="2"/>
  <c r="L5833" i="2"/>
  <c r="D5834" i="2"/>
  <c r="I5834" i="2"/>
  <c r="K5834" i="2"/>
  <c r="L5834" i="2"/>
  <c r="D5835" i="2"/>
  <c r="I5835" i="2"/>
  <c r="K5835" i="2"/>
  <c r="L5835" i="2"/>
  <c r="D5836" i="2"/>
  <c r="I5836" i="2"/>
  <c r="K5836" i="2"/>
  <c r="L5836" i="2"/>
  <c r="D5837" i="2"/>
  <c r="I5837" i="2"/>
  <c r="K5837" i="2"/>
  <c r="L5837" i="2"/>
  <c r="D5838" i="2"/>
  <c r="I5838" i="2"/>
  <c r="K5838" i="2"/>
  <c r="L5838" i="2"/>
  <c r="D5839" i="2"/>
  <c r="I5839" i="2"/>
  <c r="K5839" i="2"/>
  <c r="L5839" i="2"/>
  <c r="D5840" i="2"/>
  <c r="I5840" i="2"/>
  <c r="K5840" i="2"/>
  <c r="L5840" i="2"/>
  <c r="D5841" i="2"/>
  <c r="I5841" i="2"/>
  <c r="K5841" i="2"/>
  <c r="L5841" i="2"/>
  <c r="D5842" i="2"/>
  <c r="I5842" i="2"/>
  <c r="K5842" i="2"/>
  <c r="L5842" i="2"/>
  <c r="D5843" i="2"/>
  <c r="I5843" i="2"/>
  <c r="K5843" i="2"/>
  <c r="L5843" i="2"/>
  <c r="D5844" i="2"/>
  <c r="I5844" i="2"/>
  <c r="K5844" i="2"/>
  <c r="L5844" i="2"/>
  <c r="D5845" i="2"/>
  <c r="I5845" i="2"/>
  <c r="K5845" i="2"/>
  <c r="L5845" i="2"/>
  <c r="D5846" i="2"/>
  <c r="I5846" i="2"/>
  <c r="K5846" i="2"/>
  <c r="L5846" i="2"/>
  <c r="D5847" i="2"/>
  <c r="I5847" i="2"/>
  <c r="K5847" i="2"/>
  <c r="L5847" i="2"/>
  <c r="D5848" i="2"/>
  <c r="I5848" i="2"/>
  <c r="K5848" i="2"/>
  <c r="L5848" i="2"/>
  <c r="D5849" i="2"/>
  <c r="I5849" i="2"/>
  <c r="K5849" i="2"/>
  <c r="L5849" i="2"/>
  <c r="D5850" i="2"/>
  <c r="I5850" i="2"/>
  <c r="K5850" i="2"/>
  <c r="L5850" i="2"/>
  <c r="D5851" i="2"/>
  <c r="I5851" i="2"/>
  <c r="K5851" i="2"/>
  <c r="L5851" i="2"/>
  <c r="D5852" i="2"/>
  <c r="I5852" i="2"/>
  <c r="K5852" i="2"/>
  <c r="L5852" i="2"/>
  <c r="D5853" i="2"/>
  <c r="I5853" i="2"/>
  <c r="K5853" i="2"/>
  <c r="L5853" i="2"/>
  <c r="D5854" i="2"/>
  <c r="I5854" i="2"/>
  <c r="K5854" i="2"/>
  <c r="L5854" i="2"/>
  <c r="D5855" i="2"/>
  <c r="I5855" i="2"/>
  <c r="K5855" i="2"/>
  <c r="L5855" i="2"/>
  <c r="D5856" i="2"/>
  <c r="I5856" i="2"/>
  <c r="K5856" i="2"/>
  <c r="L5856" i="2"/>
  <c r="D5857" i="2"/>
  <c r="I5857" i="2"/>
  <c r="K5857" i="2"/>
  <c r="L5857" i="2"/>
  <c r="D5858" i="2"/>
  <c r="I5858" i="2"/>
  <c r="K5858" i="2"/>
  <c r="L5858" i="2"/>
  <c r="D5859" i="2"/>
  <c r="I5859" i="2"/>
  <c r="K5859" i="2"/>
  <c r="L5859" i="2"/>
  <c r="D5860" i="2"/>
  <c r="I5860" i="2"/>
  <c r="K5860" i="2"/>
  <c r="L5860" i="2"/>
  <c r="D5861" i="2"/>
  <c r="I5861" i="2"/>
  <c r="K5861" i="2"/>
  <c r="L5861" i="2"/>
  <c r="D5862" i="2"/>
  <c r="I5862" i="2"/>
  <c r="K5862" i="2"/>
  <c r="L5862" i="2"/>
  <c r="D5863" i="2"/>
  <c r="I5863" i="2"/>
  <c r="K5863" i="2"/>
  <c r="L5863" i="2"/>
  <c r="D5864" i="2"/>
  <c r="I5864" i="2"/>
  <c r="K5864" i="2"/>
  <c r="L5864" i="2"/>
  <c r="D5865" i="2"/>
  <c r="I5865" i="2"/>
  <c r="K5865" i="2"/>
  <c r="L5865" i="2"/>
  <c r="D5866" i="2"/>
  <c r="I5866" i="2"/>
  <c r="K5866" i="2"/>
  <c r="L5866" i="2"/>
  <c r="D5867" i="2"/>
  <c r="I5867" i="2"/>
  <c r="K5867" i="2"/>
  <c r="L5867" i="2"/>
  <c r="D5868" i="2"/>
  <c r="I5868" i="2"/>
  <c r="K5868" i="2"/>
  <c r="L5868" i="2"/>
  <c r="D5869" i="2"/>
  <c r="I5869" i="2"/>
  <c r="K5869" i="2"/>
  <c r="L5869" i="2"/>
  <c r="D5870" i="2"/>
  <c r="I5870" i="2"/>
  <c r="K5870" i="2"/>
  <c r="L5870" i="2"/>
  <c r="D5871" i="2"/>
  <c r="I5871" i="2"/>
  <c r="K5871" i="2"/>
  <c r="L5871" i="2"/>
  <c r="D5872" i="2"/>
  <c r="I5872" i="2"/>
  <c r="K5872" i="2"/>
  <c r="L5872" i="2"/>
  <c r="D5873" i="2"/>
  <c r="I5873" i="2"/>
  <c r="K5873" i="2"/>
  <c r="L5873" i="2"/>
  <c r="D5874" i="2"/>
  <c r="I5874" i="2"/>
  <c r="K5874" i="2"/>
  <c r="L5874" i="2"/>
  <c r="D5875" i="2"/>
  <c r="I5875" i="2"/>
  <c r="K5875" i="2"/>
  <c r="L5875" i="2"/>
  <c r="D5876" i="2"/>
  <c r="I5876" i="2"/>
  <c r="K5876" i="2"/>
  <c r="L5876" i="2"/>
  <c r="D5877" i="2"/>
  <c r="I5877" i="2"/>
  <c r="K5877" i="2"/>
  <c r="L5877" i="2"/>
  <c r="D5878" i="2"/>
  <c r="I5878" i="2"/>
  <c r="K5878" i="2"/>
  <c r="L5878" i="2"/>
  <c r="D5879" i="2"/>
  <c r="I5879" i="2"/>
  <c r="K5879" i="2"/>
  <c r="L5879" i="2"/>
  <c r="D5880" i="2"/>
  <c r="I5880" i="2"/>
  <c r="K5880" i="2"/>
  <c r="L5880" i="2"/>
  <c r="D5881" i="2"/>
  <c r="I5881" i="2"/>
  <c r="K5881" i="2"/>
  <c r="L5881" i="2"/>
  <c r="D5882" i="2"/>
  <c r="I5882" i="2"/>
  <c r="K5882" i="2"/>
  <c r="L5882" i="2"/>
  <c r="D5883" i="2"/>
  <c r="I5883" i="2"/>
  <c r="K5883" i="2"/>
  <c r="L5883" i="2"/>
  <c r="D5884" i="2"/>
  <c r="I5884" i="2"/>
  <c r="K5884" i="2"/>
  <c r="L5884" i="2"/>
  <c r="D5885" i="2"/>
  <c r="I5885" i="2"/>
  <c r="K5885" i="2"/>
  <c r="L5885" i="2"/>
  <c r="D5886" i="2"/>
  <c r="I5886" i="2"/>
  <c r="K5886" i="2"/>
  <c r="L5886" i="2"/>
  <c r="D5887" i="2"/>
  <c r="I5887" i="2"/>
  <c r="K5887" i="2"/>
  <c r="L5887" i="2"/>
  <c r="D5888" i="2"/>
  <c r="I5888" i="2"/>
  <c r="K5888" i="2"/>
  <c r="L5888" i="2"/>
  <c r="D5889" i="2"/>
  <c r="I5889" i="2"/>
  <c r="K5889" i="2"/>
  <c r="L5889" i="2"/>
  <c r="D5890" i="2"/>
  <c r="I5890" i="2"/>
  <c r="K5890" i="2"/>
  <c r="L5890" i="2"/>
  <c r="D5891" i="2"/>
  <c r="I5891" i="2"/>
  <c r="K5891" i="2"/>
  <c r="L5891" i="2"/>
  <c r="D5892" i="2"/>
  <c r="I5892" i="2"/>
  <c r="K5892" i="2"/>
  <c r="L5892" i="2"/>
  <c r="D5893" i="2"/>
  <c r="I5893" i="2"/>
  <c r="K5893" i="2"/>
  <c r="L5893" i="2"/>
  <c r="D5894" i="2"/>
  <c r="I5894" i="2"/>
  <c r="K5894" i="2"/>
  <c r="L5894" i="2"/>
  <c r="D5895" i="2"/>
  <c r="I5895" i="2"/>
  <c r="K5895" i="2"/>
  <c r="L5895" i="2"/>
  <c r="D5896" i="2"/>
  <c r="I5896" i="2"/>
  <c r="K5896" i="2"/>
  <c r="L5896" i="2"/>
  <c r="D5897" i="2"/>
  <c r="I5897" i="2"/>
  <c r="K5897" i="2"/>
  <c r="L5897" i="2"/>
  <c r="D5898" i="2"/>
  <c r="I5898" i="2"/>
  <c r="K5898" i="2"/>
  <c r="L5898" i="2"/>
  <c r="D5899" i="2"/>
  <c r="I5899" i="2"/>
  <c r="K5899" i="2"/>
  <c r="L5899" i="2"/>
  <c r="D5900" i="2"/>
  <c r="I5900" i="2"/>
  <c r="K5900" i="2"/>
  <c r="L5900" i="2"/>
  <c r="D5901" i="2"/>
  <c r="I5901" i="2"/>
  <c r="K5901" i="2"/>
  <c r="L5901" i="2"/>
  <c r="D5902" i="2"/>
  <c r="I5902" i="2"/>
  <c r="K5902" i="2"/>
  <c r="L5902" i="2"/>
  <c r="D5903" i="2"/>
  <c r="I5903" i="2"/>
  <c r="K5903" i="2"/>
  <c r="L5903" i="2"/>
  <c r="D5904" i="2"/>
  <c r="I5904" i="2"/>
  <c r="K5904" i="2"/>
  <c r="L5904" i="2"/>
  <c r="D5905" i="2"/>
  <c r="I5905" i="2"/>
  <c r="K5905" i="2"/>
  <c r="L5905" i="2"/>
  <c r="D5906" i="2"/>
  <c r="I5906" i="2"/>
  <c r="K5906" i="2"/>
  <c r="L5906" i="2"/>
  <c r="D5907" i="2"/>
  <c r="I5907" i="2"/>
  <c r="K5907" i="2"/>
  <c r="L5907" i="2"/>
  <c r="D5908" i="2"/>
  <c r="I5908" i="2"/>
  <c r="K5908" i="2"/>
  <c r="L5908" i="2"/>
  <c r="D5909" i="2"/>
  <c r="I5909" i="2"/>
  <c r="K5909" i="2"/>
  <c r="L5909" i="2"/>
  <c r="D5910" i="2"/>
  <c r="I5910" i="2"/>
  <c r="K5910" i="2"/>
  <c r="L5910" i="2"/>
  <c r="D5911" i="2"/>
  <c r="I5911" i="2"/>
  <c r="K5911" i="2"/>
  <c r="L5911" i="2"/>
  <c r="D5912" i="2"/>
  <c r="I5912" i="2"/>
  <c r="K5912" i="2"/>
  <c r="L5912" i="2"/>
  <c r="D5913" i="2"/>
  <c r="I5913" i="2"/>
  <c r="K5913" i="2"/>
  <c r="L5913" i="2"/>
  <c r="D5914" i="2"/>
  <c r="I5914" i="2"/>
  <c r="K5914" i="2"/>
  <c r="L5914" i="2"/>
  <c r="D5915" i="2"/>
  <c r="I5915" i="2"/>
  <c r="K5915" i="2"/>
  <c r="L5915" i="2"/>
  <c r="D5916" i="2"/>
  <c r="I5916" i="2"/>
  <c r="K5916" i="2"/>
  <c r="L5916" i="2"/>
  <c r="D5917" i="2"/>
  <c r="I5917" i="2"/>
  <c r="K5917" i="2"/>
  <c r="L5917" i="2"/>
  <c r="D5918" i="2"/>
  <c r="I5918" i="2"/>
  <c r="K5918" i="2"/>
  <c r="L5918" i="2"/>
  <c r="D5919" i="2"/>
  <c r="I5919" i="2"/>
  <c r="K5919" i="2"/>
  <c r="L5919" i="2"/>
  <c r="D5920" i="2"/>
  <c r="I5920" i="2"/>
  <c r="K5920" i="2"/>
  <c r="L5920" i="2"/>
  <c r="D5921" i="2"/>
  <c r="I5921" i="2"/>
  <c r="K5921" i="2"/>
  <c r="L5921" i="2"/>
  <c r="D5922" i="2"/>
  <c r="I5922" i="2"/>
  <c r="K5922" i="2"/>
  <c r="L5922" i="2"/>
  <c r="D5923" i="2"/>
  <c r="I5923" i="2"/>
  <c r="K5923" i="2"/>
  <c r="L5923" i="2"/>
  <c r="D5924" i="2"/>
  <c r="I5924" i="2"/>
  <c r="K5924" i="2"/>
  <c r="L5924" i="2"/>
  <c r="D5925" i="2"/>
  <c r="I5925" i="2"/>
  <c r="K5925" i="2"/>
  <c r="L5925" i="2"/>
  <c r="D5926" i="2"/>
  <c r="I5926" i="2"/>
  <c r="K5926" i="2"/>
  <c r="L5926" i="2"/>
  <c r="D5927" i="2"/>
  <c r="I5927" i="2"/>
  <c r="K5927" i="2"/>
  <c r="L5927" i="2"/>
  <c r="D5928" i="2"/>
  <c r="I5928" i="2"/>
  <c r="K5928" i="2"/>
  <c r="L5928" i="2"/>
  <c r="D5929" i="2"/>
  <c r="I5929" i="2"/>
  <c r="K5929" i="2"/>
  <c r="L5929" i="2"/>
  <c r="D5930" i="2"/>
  <c r="I5930" i="2"/>
  <c r="K5930" i="2"/>
  <c r="L5930" i="2"/>
  <c r="D5931" i="2"/>
  <c r="I5931" i="2"/>
  <c r="K5931" i="2"/>
  <c r="L5931" i="2"/>
  <c r="D5932" i="2"/>
  <c r="I5932" i="2"/>
  <c r="K5932" i="2"/>
  <c r="L5932" i="2"/>
  <c r="D5933" i="2"/>
  <c r="I5933" i="2"/>
  <c r="K5933" i="2"/>
  <c r="L5933" i="2"/>
  <c r="D5934" i="2"/>
  <c r="I5934" i="2"/>
  <c r="K5934" i="2"/>
  <c r="L5934" i="2"/>
  <c r="D5935" i="2"/>
  <c r="I5935" i="2"/>
  <c r="K5935" i="2"/>
  <c r="L5935" i="2"/>
  <c r="D5936" i="2"/>
  <c r="I5936" i="2"/>
  <c r="K5936" i="2"/>
  <c r="L5936" i="2"/>
  <c r="D5937" i="2"/>
  <c r="I5937" i="2"/>
  <c r="K5937" i="2"/>
  <c r="L5937" i="2"/>
  <c r="D5938" i="2"/>
  <c r="I5938" i="2"/>
  <c r="K5938" i="2"/>
  <c r="L5938" i="2"/>
  <c r="D5939" i="2"/>
  <c r="I5939" i="2"/>
  <c r="K5939" i="2"/>
  <c r="L5939" i="2"/>
  <c r="D5940" i="2"/>
  <c r="I5940" i="2"/>
  <c r="K5940" i="2"/>
  <c r="L5940" i="2"/>
  <c r="D5941" i="2"/>
  <c r="I5941" i="2"/>
  <c r="K5941" i="2"/>
  <c r="L5941" i="2"/>
  <c r="D5942" i="2"/>
  <c r="I5942" i="2"/>
  <c r="K5942" i="2"/>
  <c r="L5942" i="2"/>
  <c r="D5943" i="2"/>
  <c r="I5943" i="2"/>
  <c r="K5943" i="2"/>
  <c r="L5943" i="2"/>
  <c r="D5944" i="2"/>
  <c r="I5944" i="2"/>
  <c r="K5944" i="2"/>
  <c r="L5944" i="2"/>
  <c r="D5945" i="2"/>
  <c r="I5945" i="2"/>
  <c r="K5945" i="2"/>
  <c r="L5945" i="2"/>
  <c r="D5946" i="2"/>
  <c r="I5946" i="2"/>
  <c r="K5946" i="2"/>
  <c r="L5946" i="2"/>
  <c r="D5947" i="2"/>
  <c r="I5947" i="2"/>
  <c r="K5947" i="2"/>
  <c r="L5947" i="2"/>
  <c r="D5948" i="2"/>
  <c r="I5948" i="2"/>
  <c r="K5948" i="2"/>
  <c r="L5948" i="2"/>
  <c r="D5949" i="2"/>
  <c r="I5949" i="2"/>
  <c r="K5949" i="2"/>
  <c r="L5949" i="2"/>
  <c r="D5950" i="2"/>
  <c r="I5950" i="2"/>
  <c r="K5950" i="2"/>
  <c r="L5950" i="2"/>
  <c r="D5951" i="2"/>
  <c r="I5951" i="2"/>
  <c r="K5951" i="2"/>
  <c r="L5951" i="2"/>
  <c r="D5952" i="2"/>
  <c r="I5952" i="2"/>
  <c r="K5952" i="2"/>
  <c r="L5952" i="2"/>
  <c r="D5953" i="2"/>
  <c r="I5953" i="2"/>
  <c r="K5953" i="2"/>
  <c r="L5953" i="2"/>
  <c r="D5954" i="2"/>
  <c r="I5954" i="2"/>
  <c r="K5954" i="2"/>
  <c r="L5954" i="2"/>
  <c r="D5955" i="2"/>
  <c r="I5955" i="2"/>
  <c r="K5955" i="2"/>
  <c r="L5955" i="2"/>
  <c r="D5956" i="2"/>
  <c r="I5956" i="2"/>
  <c r="K5956" i="2"/>
  <c r="L5956" i="2"/>
  <c r="D5957" i="2"/>
  <c r="I5957" i="2"/>
  <c r="K5957" i="2"/>
  <c r="L5957" i="2"/>
  <c r="D5958" i="2"/>
  <c r="I5958" i="2"/>
  <c r="K5958" i="2"/>
  <c r="L5958" i="2"/>
  <c r="D5959" i="2"/>
  <c r="I5959" i="2"/>
  <c r="K5959" i="2"/>
  <c r="L5959" i="2"/>
  <c r="D5960" i="2"/>
  <c r="I5960" i="2"/>
  <c r="K5960" i="2"/>
  <c r="L5960" i="2"/>
  <c r="D5961" i="2"/>
  <c r="I5961" i="2"/>
  <c r="K5961" i="2"/>
  <c r="L5961" i="2"/>
  <c r="D5962" i="2"/>
  <c r="I5962" i="2"/>
  <c r="K5962" i="2"/>
  <c r="L5962" i="2"/>
  <c r="D5963" i="2"/>
  <c r="I5963" i="2"/>
  <c r="K5963" i="2"/>
  <c r="L5963" i="2"/>
  <c r="D5964" i="2"/>
  <c r="I5964" i="2"/>
  <c r="K5964" i="2"/>
  <c r="L5964" i="2"/>
  <c r="D5965" i="2"/>
  <c r="I5965" i="2"/>
  <c r="K5965" i="2"/>
  <c r="L5965" i="2"/>
  <c r="D5966" i="2"/>
  <c r="I5966" i="2"/>
  <c r="K5966" i="2"/>
  <c r="L5966" i="2"/>
  <c r="D5967" i="2"/>
  <c r="I5967" i="2"/>
  <c r="K5967" i="2"/>
  <c r="L5967" i="2"/>
  <c r="D5968" i="2"/>
  <c r="I5968" i="2"/>
  <c r="K5968" i="2"/>
  <c r="L5968" i="2"/>
  <c r="D5969" i="2"/>
  <c r="I5969" i="2"/>
  <c r="K5969" i="2"/>
  <c r="L5969" i="2"/>
  <c r="D5970" i="2"/>
  <c r="I5970" i="2"/>
  <c r="K5970" i="2"/>
  <c r="L5970" i="2"/>
  <c r="D5971" i="2"/>
  <c r="I5971" i="2"/>
  <c r="K5971" i="2"/>
  <c r="L5971" i="2"/>
  <c r="D5972" i="2"/>
  <c r="I5972" i="2"/>
  <c r="K5972" i="2"/>
  <c r="L5972" i="2"/>
  <c r="D5973" i="2"/>
  <c r="I5973" i="2"/>
  <c r="K5973" i="2"/>
  <c r="L5973" i="2"/>
  <c r="D5974" i="2"/>
  <c r="I5974" i="2"/>
  <c r="K5974" i="2"/>
  <c r="L5974" i="2"/>
  <c r="D5975" i="2"/>
  <c r="I5975" i="2"/>
  <c r="K5975" i="2"/>
  <c r="L5975" i="2"/>
  <c r="D5976" i="2"/>
  <c r="I5976" i="2"/>
  <c r="K5976" i="2"/>
  <c r="L5976" i="2"/>
  <c r="D5977" i="2"/>
  <c r="I5977" i="2"/>
  <c r="K5977" i="2"/>
  <c r="L5977" i="2"/>
  <c r="D5978" i="2"/>
  <c r="I5978" i="2"/>
  <c r="K5978" i="2"/>
  <c r="L5978" i="2"/>
  <c r="D5979" i="2"/>
  <c r="I5979" i="2"/>
  <c r="K5979" i="2"/>
  <c r="L5979" i="2"/>
  <c r="D5980" i="2"/>
  <c r="I5980" i="2"/>
  <c r="K5980" i="2"/>
  <c r="L5980" i="2"/>
  <c r="D5981" i="2"/>
  <c r="I5981" i="2"/>
  <c r="K5981" i="2"/>
  <c r="L5981" i="2"/>
  <c r="D5982" i="2"/>
  <c r="I5982" i="2"/>
  <c r="K5982" i="2"/>
  <c r="L5982" i="2"/>
  <c r="D5983" i="2"/>
  <c r="I5983" i="2"/>
  <c r="K5983" i="2"/>
  <c r="L5983" i="2"/>
  <c r="D5984" i="2"/>
  <c r="I5984" i="2"/>
  <c r="K5984" i="2"/>
  <c r="L5984" i="2"/>
  <c r="D5985" i="2"/>
  <c r="I5985" i="2"/>
  <c r="K5985" i="2"/>
  <c r="L5985" i="2"/>
  <c r="D5986" i="2"/>
  <c r="I5986" i="2"/>
  <c r="K5986" i="2"/>
  <c r="L5986" i="2"/>
  <c r="D5987" i="2"/>
  <c r="I5987" i="2"/>
  <c r="K5987" i="2"/>
  <c r="L5987" i="2"/>
  <c r="D5988" i="2"/>
  <c r="I5988" i="2"/>
  <c r="K5988" i="2"/>
  <c r="L5988" i="2"/>
  <c r="D5989" i="2"/>
  <c r="I5989" i="2"/>
  <c r="K5989" i="2"/>
  <c r="L5989" i="2"/>
  <c r="D5990" i="2"/>
  <c r="I5990" i="2"/>
  <c r="K5990" i="2"/>
  <c r="L5990" i="2"/>
  <c r="D5991" i="2"/>
  <c r="I5991" i="2"/>
  <c r="K5991" i="2"/>
  <c r="L5991" i="2"/>
  <c r="D5992" i="2"/>
  <c r="I5992" i="2"/>
  <c r="K5992" i="2"/>
  <c r="L5992" i="2"/>
  <c r="D5993" i="2"/>
  <c r="I5993" i="2"/>
  <c r="K5993" i="2"/>
  <c r="L5993" i="2"/>
  <c r="D5994" i="2"/>
  <c r="I5994" i="2"/>
  <c r="K5994" i="2"/>
  <c r="L5994" i="2"/>
  <c r="D5995" i="2"/>
  <c r="I5995" i="2"/>
  <c r="K5995" i="2"/>
  <c r="L5995" i="2"/>
  <c r="D5996" i="2"/>
  <c r="I5996" i="2"/>
  <c r="K5996" i="2"/>
  <c r="L5996" i="2"/>
  <c r="D5997" i="2"/>
  <c r="I5997" i="2"/>
  <c r="K5997" i="2"/>
  <c r="L5997" i="2"/>
  <c r="D5998" i="2"/>
  <c r="I5998" i="2"/>
  <c r="K5998" i="2"/>
  <c r="L5998" i="2"/>
  <c r="D5999" i="2"/>
  <c r="I5999" i="2"/>
  <c r="K5999" i="2"/>
  <c r="L5999" i="2"/>
  <c r="D6000" i="2"/>
  <c r="I6000" i="2"/>
  <c r="K6000" i="2"/>
  <c r="L6000" i="2"/>
  <c r="D6001" i="2"/>
  <c r="I6001" i="2"/>
  <c r="K6001" i="2"/>
  <c r="L6001" i="2"/>
  <c r="D6002" i="2"/>
  <c r="I6002" i="2"/>
  <c r="K6002" i="2"/>
  <c r="L6002" i="2"/>
  <c r="D6003" i="2"/>
  <c r="I6003" i="2"/>
  <c r="K6003" i="2"/>
  <c r="L6003" i="2"/>
  <c r="D6004" i="2"/>
  <c r="I6004" i="2"/>
  <c r="K6004" i="2"/>
  <c r="L6004" i="2"/>
  <c r="D6005" i="2"/>
  <c r="I6005" i="2"/>
  <c r="K6005" i="2"/>
  <c r="L6005" i="2"/>
  <c r="D6006" i="2"/>
  <c r="I6006" i="2"/>
  <c r="K6006" i="2"/>
  <c r="L6006" i="2"/>
  <c r="D6007" i="2"/>
  <c r="I6007" i="2"/>
  <c r="K6007" i="2"/>
  <c r="L6007" i="2"/>
  <c r="D6008" i="2"/>
  <c r="I6008" i="2"/>
  <c r="K6008" i="2"/>
  <c r="L6008" i="2"/>
  <c r="D6009" i="2"/>
  <c r="I6009" i="2"/>
  <c r="K6009" i="2"/>
  <c r="L6009" i="2"/>
  <c r="D6010" i="2"/>
  <c r="I6010" i="2"/>
  <c r="K6010" i="2"/>
  <c r="L6010" i="2"/>
  <c r="D6011" i="2"/>
  <c r="I6011" i="2"/>
  <c r="K6011" i="2"/>
  <c r="L6011" i="2"/>
  <c r="D6012" i="2"/>
  <c r="I6012" i="2"/>
  <c r="K6012" i="2"/>
  <c r="L6012" i="2"/>
  <c r="D6013" i="2"/>
  <c r="I6013" i="2"/>
  <c r="K6013" i="2"/>
  <c r="L6013" i="2"/>
  <c r="D6014" i="2"/>
  <c r="I6014" i="2"/>
  <c r="K6014" i="2"/>
  <c r="L6014" i="2"/>
  <c r="D6015" i="2"/>
  <c r="I6015" i="2"/>
  <c r="K6015" i="2"/>
  <c r="L6015" i="2"/>
  <c r="D6016" i="2"/>
  <c r="I6016" i="2"/>
  <c r="K6016" i="2"/>
  <c r="L6016" i="2"/>
  <c r="D6017" i="2"/>
  <c r="I6017" i="2"/>
  <c r="K6017" i="2"/>
  <c r="L6017" i="2"/>
  <c r="D6018" i="2"/>
  <c r="I6018" i="2"/>
  <c r="K6018" i="2"/>
  <c r="L6018" i="2"/>
  <c r="D6019" i="2"/>
  <c r="I6019" i="2"/>
  <c r="K6019" i="2"/>
  <c r="L6019" i="2"/>
  <c r="D6020" i="2"/>
  <c r="I6020" i="2"/>
  <c r="K6020" i="2"/>
  <c r="L6020" i="2"/>
  <c r="D6021" i="2"/>
  <c r="I6021" i="2"/>
  <c r="K6021" i="2"/>
  <c r="L6021" i="2"/>
  <c r="D6022" i="2"/>
  <c r="I6022" i="2"/>
  <c r="K6022" i="2"/>
  <c r="L6022" i="2"/>
  <c r="D6023" i="2"/>
  <c r="I6023" i="2"/>
  <c r="K6023" i="2"/>
  <c r="L6023" i="2"/>
  <c r="D6024" i="2"/>
  <c r="I6024" i="2"/>
  <c r="K6024" i="2"/>
  <c r="L6024" i="2"/>
  <c r="D6025" i="2"/>
  <c r="I6025" i="2"/>
  <c r="K6025" i="2"/>
  <c r="L6025" i="2"/>
  <c r="D6026" i="2"/>
  <c r="I6026" i="2"/>
  <c r="K6026" i="2"/>
  <c r="L6026" i="2"/>
  <c r="D6027" i="2"/>
  <c r="I6027" i="2"/>
  <c r="K6027" i="2"/>
  <c r="L6027" i="2"/>
  <c r="D6028" i="2"/>
  <c r="I6028" i="2"/>
  <c r="K6028" i="2"/>
  <c r="L6028" i="2"/>
  <c r="D6029" i="2"/>
  <c r="I6029" i="2"/>
  <c r="K6029" i="2"/>
  <c r="L6029" i="2"/>
  <c r="D6030" i="2"/>
  <c r="I6030" i="2"/>
  <c r="K6030" i="2"/>
  <c r="L6030" i="2"/>
  <c r="D6031" i="2"/>
  <c r="I6031" i="2"/>
  <c r="K6031" i="2"/>
  <c r="L6031" i="2"/>
  <c r="D6032" i="2"/>
  <c r="I6032" i="2"/>
  <c r="K6032" i="2"/>
  <c r="L6032" i="2"/>
  <c r="D6033" i="2"/>
  <c r="I6033" i="2"/>
  <c r="K6033" i="2"/>
  <c r="L6033" i="2"/>
  <c r="D6034" i="2"/>
  <c r="I6034" i="2"/>
  <c r="K6034" i="2"/>
  <c r="L6034" i="2"/>
  <c r="D6035" i="2"/>
  <c r="I6035" i="2"/>
  <c r="K6035" i="2"/>
  <c r="L6035" i="2"/>
  <c r="D6036" i="2"/>
  <c r="I6036" i="2"/>
  <c r="K6036" i="2"/>
  <c r="L6036" i="2"/>
  <c r="D6037" i="2"/>
  <c r="I6037" i="2"/>
  <c r="K6037" i="2"/>
  <c r="L6037" i="2"/>
  <c r="D6038" i="2"/>
  <c r="I6038" i="2"/>
  <c r="K6038" i="2"/>
  <c r="L6038" i="2"/>
  <c r="D6039" i="2"/>
  <c r="I6039" i="2"/>
  <c r="K6039" i="2"/>
  <c r="L6039" i="2"/>
  <c r="D6040" i="2"/>
  <c r="I6040" i="2"/>
  <c r="K6040" i="2"/>
  <c r="L6040" i="2"/>
  <c r="D6041" i="2"/>
  <c r="I6041" i="2"/>
  <c r="K6041" i="2"/>
  <c r="L6041" i="2"/>
  <c r="D6042" i="2"/>
  <c r="I6042" i="2"/>
  <c r="K6042" i="2"/>
  <c r="L6042" i="2"/>
  <c r="D6043" i="2"/>
  <c r="I6043" i="2"/>
  <c r="K6043" i="2"/>
  <c r="L6043" i="2"/>
  <c r="D6044" i="2"/>
  <c r="I6044" i="2"/>
  <c r="K6044" i="2"/>
  <c r="L6044" i="2"/>
  <c r="D6045" i="2"/>
  <c r="I6045" i="2"/>
  <c r="K6045" i="2"/>
  <c r="L6045" i="2"/>
  <c r="D6046" i="2"/>
  <c r="I6046" i="2"/>
  <c r="K6046" i="2"/>
  <c r="L6046" i="2"/>
  <c r="D6047" i="2"/>
  <c r="I6047" i="2"/>
  <c r="K6047" i="2"/>
  <c r="L6047" i="2"/>
  <c r="D6048" i="2"/>
  <c r="I6048" i="2"/>
  <c r="K6048" i="2"/>
  <c r="L6048" i="2"/>
  <c r="D6049" i="2"/>
  <c r="I6049" i="2"/>
  <c r="K6049" i="2"/>
  <c r="L6049" i="2"/>
  <c r="D6050" i="2"/>
  <c r="I6050" i="2"/>
  <c r="K6050" i="2"/>
  <c r="L6050" i="2"/>
  <c r="D6051" i="2"/>
  <c r="I6051" i="2"/>
  <c r="K6051" i="2"/>
  <c r="L6051" i="2"/>
  <c r="D6052" i="2"/>
  <c r="I6052" i="2"/>
  <c r="K6052" i="2"/>
  <c r="L6052" i="2"/>
  <c r="D6053" i="2"/>
  <c r="I6053" i="2"/>
  <c r="K6053" i="2"/>
  <c r="L6053" i="2"/>
  <c r="D6054" i="2"/>
  <c r="I6054" i="2"/>
  <c r="K6054" i="2"/>
  <c r="L6054" i="2"/>
  <c r="D6055" i="2"/>
  <c r="I6055" i="2"/>
  <c r="K6055" i="2"/>
  <c r="L6055" i="2"/>
  <c r="D6056" i="2"/>
  <c r="I6056" i="2"/>
  <c r="K6056" i="2"/>
  <c r="L6056" i="2"/>
  <c r="D6057" i="2"/>
  <c r="I6057" i="2"/>
  <c r="K6057" i="2"/>
  <c r="L6057" i="2"/>
  <c r="D6058" i="2"/>
  <c r="I6058" i="2"/>
  <c r="K6058" i="2"/>
  <c r="L6058" i="2"/>
  <c r="D6059" i="2"/>
  <c r="I6059" i="2"/>
  <c r="K6059" i="2"/>
  <c r="L6059" i="2"/>
  <c r="D6060" i="2"/>
  <c r="I6060" i="2"/>
  <c r="K6060" i="2"/>
  <c r="L6060" i="2"/>
  <c r="D6061" i="2"/>
  <c r="I6061" i="2"/>
  <c r="K6061" i="2"/>
  <c r="L6061" i="2"/>
  <c r="D6062" i="2"/>
  <c r="I6062" i="2"/>
  <c r="K6062" i="2"/>
  <c r="L6062" i="2"/>
  <c r="D6063" i="2"/>
  <c r="I6063" i="2"/>
  <c r="K6063" i="2"/>
  <c r="L6063" i="2"/>
  <c r="D6064" i="2"/>
  <c r="I6064" i="2"/>
  <c r="K6064" i="2"/>
  <c r="L6064" i="2"/>
  <c r="D6065" i="2"/>
  <c r="I6065" i="2"/>
  <c r="K6065" i="2"/>
  <c r="L6065" i="2"/>
  <c r="D6066" i="2"/>
  <c r="I6066" i="2"/>
  <c r="K6066" i="2"/>
  <c r="L6066" i="2"/>
  <c r="D6067" i="2"/>
  <c r="I6067" i="2"/>
  <c r="K6067" i="2"/>
  <c r="L6067" i="2"/>
  <c r="D6068" i="2"/>
  <c r="I6068" i="2"/>
  <c r="K6068" i="2"/>
  <c r="L6068" i="2"/>
  <c r="D6069" i="2"/>
  <c r="I6069" i="2"/>
  <c r="K6069" i="2"/>
  <c r="L6069" i="2"/>
  <c r="D6070" i="2"/>
  <c r="I6070" i="2"/>
  <c r="K6070" i="2"/>
  <c r="L6070" i="2"/>
  <c r="D6071" i="2"/>
  <c r="I6071" i="2"/>
  <c r="K6071" i="2"/>
  <c r="L6071" i="2"/>
  <c r="D6072" i="2"/>
  <c r="I6072" i="2"/>
  <c r="K6072" i="2"/>
  <c r="L6072" i="2"/>
  <c r="D6073" i="2"/>
  <c r="I6073" i="2"/>
  <c r="K6073" i="2"/>
  <c r="L6073" i="2"/>
  <c r="D6074" i="2"/>
  <c r="I6074" i="2"/>
  <c r="K6074" i="2"/>
  <c r="L6074" i="2"/>
  <c r="D6075" i="2"/>
  <c r="I6075" i="2"/>
  <c r="K6075" i="2"/>
  <c r="L6075" i="2"/>
  <c r="D6076" i="2"/>
  <c r="I6076" i="2"/>
  <c r="K6076" i="2"/>
  <c r="L6076" i="2"/>
  <c r="D6077" i="2"/>
  <c r="I6077" i="2"/>
  <c r="K6077" i="2"/>
  <c r="L6077" i="2"/>
  <c r="D6078" i="2"/>
  <c r="I6078" i="2"/>
  <c r="K6078" i="2"/>
  <c r="L6078" i="2"/>
  <c r="D6079" i="2"/>
  <c r="I6079" i="2"/>
  <c r="K6079" i="2"/>
  <c r="L6079" i="2"/>
  <c r="D6080" i="2"/>
  <c r="I6080" i="2"/>
  <c r="K6080" i="2"/>
  <c r="L6080" i="2"/>
  <c r="D6081" i="2"/>
  <c r="I6081" i="2"/>
  <c r="K6081" i="2"/>
  <c r="L6081" i="2"/>
  <c r="D6082" i="2"/>
  <c r="I6082" i="2"/>
  <c r="K6082" i="2"/>
  <c r="L6082" i="2"/>
  <c r="D6083" i="2"/>
  <c r="I6083" i="2"/>
  <c r="K6083" i="2"/>
  <c r="L6083" i="2"/>
  <c r="D6084" i="2"/>
  <c r="I6084" i="2"/>
  <c r="K6084" i="2"/>
  <c r="L6084" i="2"/>
  <c r="D6085" i="2"/>
  <c r="I6085" i="2"/>
  <c r="K6085" i="2"/>
  <c r="L6085" i="2"/>
  <c r="D6086" i="2"/>
  <c r="I6086" i="2"/>
  <c r="K6086" i="2"/>
  <c r="L6086" i="2"/>
  <c r="D6087" i="2"/>
  <c r="I6087" i="2"/>
  <c r="K6087" i="2"/>
  <c r="L6087" i="2"/>
  <c r="D6088" i="2"/>
  <c r="I6088" i="2"/>
  <c r="K6088" i="2"/>
  <c r="L6088" i="2"/>
  <c r="D6089" i="2"/>
  <c r="I6089" i="2"/>
  <c r="K6089" i="2"/>
  <c r="L6089" i="2"/>
  <c r="D6090" i="2"/>
  <c r="I6090" i="2"/>
  <c r="K6090" i="2"/>
  <c r="L6090" i="2"/>
  <c r="D6091" i="2"/>
  <c r="I6091" i="2"/>
  <c r="K6091" i="2"/>
  <c r="L6091" i="2"/>
  <c r="D6092" i="2"/>
  <c r="I6092" i="2"/>
  <c r="K6092" i="2"/>
  <c r="L6092" i="2"/>
  <c r="D6093" i="2"/>
  <c r="I6093" i="2"/>
  <c r="K6093" i="2"/>
  <c r="L6093" i="2"/>
  <c r="D6094" i="2"/>
  <c r="I6094" i="2"/>
  <c r="K6094" i="2"/>
  <c r="L6094" i="2"/>
  <c r="D6095" i="2"/>
  <c r="I6095" i="2"/>
  <c r="K6095" i="2"/>
  <c r="L6095" i="2"/>
  <c r="D6096" i="2"/>
  <c r="I6096" i="2"/>
  <c r="K6096" i="2"/>
  <c r="L6096" i="2"/>
  <c r="D6097" i="2"/>
  <c r="I6097" i="2"/>
  <c r="K6097" i="2"/>
  <c r="L6097" i="2"/>
  <c r="D6098" i="2"/>
  <c r="I6098" i="2"/>
  <c r="K6098" i="2"/>
  <c r="L6098" i="2"/>
  <c r="D6099" i="2"/>
  <c r="I6099" i="2"/>
  <c r="K6099" i="2"/>
  <c r="L6099" i="2"/>
  <c r="D6100" i="2"/>
  <c r="I6100" i="2"/>
  <c r="K6100" i="2"/>
  <c r="L6100" i="2"/>
  <c r="D6101" i="2"/>
  <c r="I6101" i="2"/>
  <c r="K6101" i="2"/>
  <c r="L6101" i="2"/>
  <c r="D6102" i="2"/>
  <c r="I6102" i="2"/>
  <c r="K6102" i="2"/>
  <c r="L6102" i="2"/>
  <c r="D6103" i="2"/>
  <c r="I6103" i="2"/>
  <c r="K6103" i="2"/>
  <c r="L6103" i="2"/>
  <c r="D6104" i="2"/>
  <c r="I6104" i="2"/>
  <c r="K6104" i="2"/>
  <c r="L6104" i="2"/>
  <c r="D6105" i="2"/>
  <c r="I6105" i="2"/>
  <c r="K6105" i="2"/>
  <c r="L6105" i="2"/>
  <c r="D6106" i="2"/>
  <c r="I6106" i="2"/>
  <c r="K6106" i="2"/>
  <c r="L6106" i="2"/>
  <c r="D6107" i="2"/>
  <c r="I6107" i="2"/>
  <c r="K6107" i="2"/>
  <c r="L6107" i="2"/>
  <c r="D6108" i="2"/>
  <c r="I6108" i="2"/>
  <c r="K6108" i="2"/>
  <c r="L6108" i="2"/>
  <c r="D6109" i="2"/>
  <c r="I6109" i="2"/>
  <c r="K6109" i="2"/>
  <c r="L6109" i="2"/>
  <c r="D6110" i="2"/>
  <c r="I6110" i="2"/>
  <c r="K6110" i="2"/>
  <c r="L6110" i="2"/>
  <c r="D6111" i="2"/>
  <c r="I6111" i="2"/>
  <c r="K6111" i="2"/>
  <c r="L6111" i="2"/>
  <c r="D6112" i="2"/>
  <c r="I6112" i="2"/>
  <c r="K6112" i="2"/>
  <c r="L6112" i="2"/>
  <c r="D6113" i="2"/>
  <c r="I6113" i="2"/>
  <c r="K6113" i="2"/>
  <c r="L6113" i="2"/>
  <c r="D6114" i="2"/>
  <c r="I6114" i="2"/>
  <c r="K6114" i="2"/>
  <c r="L6114" i="2"/>
  <c r="D6115" i="2"/>
  <c r="I6115" i="2"/>
  <c r="K6115" i="2"/>
  <c r="L6115" i="2"/>
  <c r="D6116" i="2"/>
  <c r="I6116" i="2"/>
  <c r="K6116" i="2"/>
  <c r="L6116" i="2"/>
  <c r="D6117" i="2"/>
  <c r="I6117" i="2"/>
  <c r="K6117" i="2"/>
  <c r="L6117" i="2"/>
  <c r="D6118" i="2"/>
  <c r="I6118" i="2"/>
  <c r="K6118" i="2"/>
  <c r="L6118" i="2"/>
  <c r="D6119" i="2"/>
  <c r="I6119" i="2"/>
  <c r="K6119" i="2"/>
  <c r="L6119" i="2"/>
  <c r="D6120" i="2"/>
  <c r="I6120" i="2"/>
  <c r="K6120" i="2"/>
  <c r="L6120" i="2"/>
  <c r="D6121" i="2"/>
  <c r="I6121" i="2"/>
  <c r="K6121" i="2"/>
  <c r="L6121" i="2"/>
  <c r="D6122" i="2"/>
  <c r="I6122" i="2"/>
  <c r="K6122" i="2"/>
  <c r="L6122" i="2"/>
  <c r="D6123" i="2"/>
  <c r="I6123" i="2"/>
  <c r="K6123" i="2"/>
  <c r="L6123" i="2"/>
  <c r="D6124" i="2"/>
  <c r="I6124" i="2"/>
  <c r="K6124" i="2"/>
  <c r="L6124" i="2"/>
  <c r="D6125" i="2"/>
  <c r="I6125" i="2"/>
  <c r="K6125" i="2"/>
  <c r="L6125" i="2"/>
  <c r="D6126" i="2"/>
  <c r="I6126" i="2"/>
  <c r="K6126" i="2"/>
  <c r="L6126" i="2"/>
  <c r="D6127" i="2"/>
  <c r="I6127" i="2"/>
  <c r="K6127" i="2"/>
  <c r="L6127" i="2"/>
  <c r="D6128" i="2"/>
  <c r="I6128" i="2"/>
  <c r="K6128" i="2"/>
  <c r="L6128" i="2"/>
  <c r="D6129" i="2"/>
  <c r="I6129" i="2"/>
  <c r="K6129" i="2"/>
  <c r="L6129" i="2"/>
  <c r="D6130" i="2"/>
  <c r="I6130" i="2"/>
  <c r="K6130" i="2"/>
  <c r="L6130" i="2"/>
  <c r="D6131" i="2"/>
  <c r="I6131" i="2"/>
  <c r="K6131" i="2"/>
  <c r="L6131" i="2"/>
  <c r="D6132" i="2"/>
  <c r="I6132" i="2"/>
  <c r="K6132" i="2"/>
  <c r="L6132" i="2"/>
  <c r="D6133" i="2"/>
  <c r="I6133" i="2"/>
  <c r="K6133" i="2"/>
  <c r="L6133" i="2"/>
  <c r="D6134" i="2"/>
  <c r="I6134" i="2"/>
  <c r="K6134" i="2"/>
  <c r="L6134" i="2"/>
  <c r="D6135" i="2"/>
  <c r="I6135" i="2"/>
  <c r="K6135" i="2"/>
  <c r="L6135" i="2"/>
  <c r="D6136" i="2"/>
  <c r="I6136" i="2"/>
  <c r="K6136" i="2"/>
  <c r="L6136" i="2"/>
  <c r="D6137" i="2"/>
  <c r="I6137" i="2"/>
  <c r="K6137" i="2"/>
  <c r="L6137" i="2"/>
  <c r="D6138" i="2"/>
  <c r="I6138" i="2"/>
  <c r="K6138" i="2"/>
  <c r="L6138" i="2"/>
  <c r="D6139" i="2"/>
  <c r="I6139" i="2"/>
  <c r="K6139" i="2"/>
  <c r="L6139" i="2"/>
  <c r="D6140" i="2"/>
  <c r="I6140" i="2"/>
  <c r="K6140" i="2"/>
  <c r="L6140" i="2"/>
  <c r="D6141" i="2"/>
  <c r="I6141" i="2"/>
  <c r="K6141" i="2"/>
  <c r="L6141" i="2"/>
  <c r="D6142" i="2"/>
  <c r="I6142" i="2"/>
  <c r="K6142" i="2"/>
  <c r="L6142" i="2"/>
  <c r="D6143" i="2"/>
  <c r="I6143" i="2"/>
  <c r="K6143" i="2"/>
  <c r="L6143" i="2"/>
  <c r="D6144" i="2"/>
  <c r="I6144" i="2"/>
  <c r="K6144" i="2"/>
  <c r="L6144" i="2"/>
  <c r="D6145" i="2"/>
  <c r="I6145" i="2"/>
  <c r="K6145" i="2"/>
  <c r="L6145" i="2"/>
  <c r="D6146" i="2"/>
  <c r="I6146" i="2"/>
  <c r="K6146" i="2"/>
  <c r="L6146" i="2"/>
  <c r="D6147" i="2"/>
  <c r="I6147" i="2"/>
  <c r="K6147" i="2"/>
  <c r="L6147" i="2"/>
  <c r="D6148" i="2"/>
  <c r="I6148" i="2"/>
  <c r="K6148" i="2"/>
  <c r="L6148" i="2"/>
  <c r="D6149" i="2"/>
  <c r="I6149" i="2"/>
  <c r="K6149" i="2"/>
  <c r="L6149" i="2"/>
  <c r="D6150" i="2"/>
  <c r="I6150" i="2"/>
  <c r="K6150" i="2"/>
  <c r="L6150" i="2"/>
  <c r="D6151" i="2"/>
  <c r="I6151" i="2"/>
  <c r="K6151" i="2"/>
  <c r="L6151" i="2"/>
  <c r="D6152" i="2"/>
  <c r="I6152" i="2"/>
  <c r="K6152" i="2"/>
  <c r="L6152" i="2"/>
  <c r="D6153" i="2"/>
  <c r="I6153" i="2"/>
  <c r="K6153" i="2"/>
  <c r="L6153" i="2"/>
  <c r="D6154" i="2"/>
  <c r="I6154" i="2"/>
  <c r="K6154" i="2"/>
  <c r="L6154" i="2"/>
  <c r="D6155" i="2"/>
  <c r="I6155" i="2"/>
  <c r="K6155" i="2"/>
  <c r="L6155" i="2"/>
  <c r="D6156" i="2"/>
  <c r="I6156" i="2"/>
  <c r="K6156" i="2"/>
  <c r="L6156" i="2"/>
  <c r="D6157" i="2"/>
  <c r="I6157" i="2"/>
  <c r="K6157" i="2"/>
  <c r="L6157" i="2"/>
  <c r="D6158" i="2"/>
  <c r="I6158" i="2"/>
  <c r="K6158" i="2"/>
  <c r="L6158" i="2"/>
  <c r="D6159" i="2"/>
  <c r="I6159" i="2"/>
  <c r="K6159" i="2"/>
  <c r="L6159" i="2"/>
  <c r="D6160" i="2"/>
  <c r="I6160" i="2"/>
  <c r="K6160" i="2"/>
  <c r="L6160" i="2"/>
  <c r="D6161" i="2"/>
  <c r="I6161" i="2"/>
  <c r="K6161" i="2"/>
  <c r="L6161" i="2"/>
  <c r="D6162" i="2"/>
  <c r="I6162" i="2"/>
  <c r="K6162" i="2"/>
  <c r="L6162" i="2"/>
  <c r="D6163" i="2"/>
  <c r="I6163" i="2"/>
  <c r="K6163" i="2"/>
  <c r="L6163" i="2"/>
  <c r="D6164" i="2"/>
  <c r="I6164" i="2"/>
  <c r="K6164" i="2"/>
  <c r="L6164" i="2"/>
  <c r="D6165" i="2"/>
  <c r="I6165" i="2"/>
  <c r="K6165" i="2"/>
  <c r="L6165" i="2"/>
  <c r="D6166" i="2"/>
  <c r="I6166" i="2"/>
  <c r="K6166" i="2"/>
  <c r="L6166" i="2"/>
  <c r="D6167" i="2"/>
  <c r="I6167" i="2"/>
  <c r="K6167" i="2"/>
  <c r="L6167" i="2"/>
  <c r="D6168" i="2"/>
  <c r="I6168" i="2"/>
  <c r="K6168" i="2"/>
  <c r="L6168" i="2"/>
  <c r="D6169" i="2"/>
  <c r="I6169" i="2"/>
  <c r="K6169" i="2"/>
  <c r="L6169" i="2"/>
  <c r="D6170" i="2"/>
  <c r="I6170" i="2"/>
  <c r="K6170" i="2"/>
  <c r="L6170" i="2"/>
  <c r="D6171" i="2"/>
  <c r="I6171" i="2"/>
  <c r="K6171" i="2"/>
  <c r="L6171" i="2"/>
  <c r="D6172" i="2"/>
  <c r="I6172" i="2"/>
  <c r="K6172" i="2"/>
  <c r="L6172" i="2"/>
  <c r="D6173" i="2"/>
  <c r="I6173" i="2"/>
  <c r="K6173" i="2"/>
  <c r="L6173" i="2"/>
  <c r="D6174" i="2"/>
  <c r="I6174" i="2"/>
  <c r="K6174" i="2"/>
  <c r="L6174" i="2"/>
  <c r="D6175" i="2"/>
  <c r="I6175" i="2"/>
  <c r="K6175" i="2"/>
  <c r="L6175" i="2"/>
  <c r="D6176" i="2"/>
  <c r="I6176" i="2"/>
  <c r="K6176" i="2"/>
  <c r="L6176" i="2"/>
  <c r="D6177" i="2"/>
  <c r="I6177" i="2"/>
  <c r="K6177" i="2"/>
  <c r="L6177" i="2"/>
  <c r="D6178" i="2"/>
  <c r="I6178" i="2"/>
  <c r="K6178" i="2"/>
  <c r="L6178" i="2"/>
  <c r="D6179" i="2"/>
  <c r="I6179" i="2"/>
  <c r="K6179" i="2"/>
  <c r="L6179" i="2"/>
  <c r="D6180" i="2"/>
  <c r="I6180" i="2"/>
  <c r="K6180" i="2"/>
  <c r="L6180" i="2"/>
  <c r="D6181" i="2"/>
  <c r="I6181" i="2"/>
  <c r="K6181" i="2"/>
  <c r="L6181" i="2"/>
  <c r="D6182" i="2"/>
  <c r="I6182" i="2"/>
  <c r="K6182" i="2"/>
  <c r="L6182" i="2"/>
  <c r="D6183" i="2"/>
  <c r="I6183" i="2"/>
  <c r="K6183" i="2"/>
  <c r="L6183" i="2"/>
  <c r="D6184" i="2"/>
  <c r="I6184" i="2"/>
  <c r="K6184" i="2"/>
  <c r="L6184" i="2"/>
  <c r="D6185" i="2"/>
  <c r="I6185" i="2"/>
  <c r="K6185" i="2"/>
  <c r="L6185" i="2"/>
  <c r="D6186" i="2"/>
  <c r="I6186" i="2"/>
  <c r="K6186" i="2"/>
  <c r="L6186" i="2"/>
  <c r="D6187" i="2"/>
  <c r="I6187" i="2"/>
  <c r="K6187" i="2"/>
  <c r="L6187" i="2"/>
  <c r="D6188" i="2"/>
  <c r="I6188" i="2"/>
  <c r="K6188" i="2"/>
  <c r="L6188" i="2"/>
  <c r="D6189" i="2"/>
  <c r="I6189" i="2"/>
  <c r="K6189" i="2"/>
  <c r="L6189" i="2"/>
  <c r="D6190" i="2"/>
  <c r="I6190" i="2"/>
  <c r="K6190" i="2"/>
  <c r="L6190" i="2"/>
  <c r="D6191" i="2"/>
  <c r="I6191" i="2"/>
  <c r="K6191" i="2"/>
  <c r="L6191" i="2"/>
  <c r="D6192" i="2"/>
  <c r="I6192" i="2"/>
  <c r="K6192" i="2"/>
  <c r="L6192" i="2"/>
  <c r="D6193" i="2"/>
  <c r="I6193" i="2"/>
  <c r="K6193" i="2"/>
  <c r="L6193" i="2"/>
  <c r="D6194" i="2"/>
  <c r="I6194" i="2"/>
  <c r="K6194" i="2"/>
  <c r="L6194" i="2"/>
  <c r="D6195" i="2"/>
  <c r="I6195" i="2"/>
  <c r="K6195" i="2"/>
  <c r="L6195" i="2"/>
  <c r="D6196" i="2"/>
  <c r="I6196" i="2"/>
  <c r="K6196" i="2"/>
  <c r="L6196" i="2"/>
  <c r="D6197" i="2"/>
  <c r="I6197" i="2"/>
  <c r="K6197" i="2"/>
  <c r="L6197" i="2"/>
  <c r="D6198" i="2"/>
  <c r="I6198" i="2"/>
  <c r="K6198" i="2"/>
  <c r="L6198" i="2"/>
  <c r="D6199" i="2"/>
  <c r="I6199" i="2"/>
  <c r="K6199" i="2"/>
  <c r="L6199" i="2"/>
  <c r="D6200" i="2"/>
  <c r="I6200" i="2"/>
  <c r="K6200" i="2"/>
  <c r="L6200" i="2"/>
  <c r="D6201" i="2"/>
  <c r="I6201" i="2"/>
  <c r="K6201" i="2"/>
  <c r="L6201" i="2"/>
  <c r="D6202" i="2"/>
  <c r="I6202" i="2"/>
  <c r="K6202" i="2"/>
  <c r="L6202" i="2"/>
  <c r="D6203" i="2"/>
  <c r="I6203" i="2"/>
  <c r="K6203" i="2"/>
  <c r="L6203" i="2"/>
  <c r="D6204" i="2"/>
  <c r="I6204" i="2"/>
  <c r="K6204" i="2"/>
  <c r="L6204" i="2"/>
  <c r="D6205" i="2"/>
  <c r="I6205" i="2"/>
  <c r="K6205" i="2"/>
  <c r="L6205" i="2"/>
  <c r="D6206" i="2"/>
  <c r="I6206" i="2"/>
  <c r="K6206" i="2"/>
  <c r="L6206" i="2"/>
  <c r="D6207" i="2"/>
  <c r="I6207" i="2"/>
  <c r="K6207" i="2"/>
  <c r="L6207" i="2"/>
  <c r="D6208" i="2"/>
  <c r="I6208" i="2"/>
  <c r="K6208" i="2"/>
  <c r="L6208" i="2"/>
  <c r="D6209" i="2"/>
  <c r="I6209" i="2"/>
  <c r="K6209" i="2"/>
  <c r="L6209" i="2"/>
  <c r="D6210" i="2"/>
  <c r="I6210" i="2"/>
  <c r="K6210" i="2"/>
  <c r="L6210" i="2"/>
  <c r="D6211" i="2"/>
  <c r="I6211" i="2"/>
  <c r="K6211" i="2"/>
  <c r="L6211" i="2"/>
  <c r="D6212" i="2"/>
  <c r="I6212" i="2"/>
  <c r="K6212" i="2"/>
  <c r="L6212" i="2"/>
  <c r="D6213" i="2"/>
  <c r="I6213" i="2"/>
  <c r="K6213" i="2"/>
  <c r="L6213" i="2"/>
  <c r="D6214" i="2"/>
  <c r="I6214" i="2"/>
  <c r="K6214" i="2"/>
  <c r="L6214" i="2"/>
  <c r="D6215" i="2"/>
  <c r="I6215" i="2"/>
  <c r="K6215" i="2"/>
  <c r="L6215" i="2"/>
  <c r="D6216" i="2"/>
  <c r="I6216" i="2"/>
  <c r="K6216" i="2"/>
  <c r="L6216" i="2"/>
  <c r="D6217" i="2"/>
  <c r="I6217" i="2"/>
  <c r="K6217" i="2"/>
  <c r="L6217" i="2"/>
  <c r="D6218" i="2"/>
  <c r="I6218" i="2"/>
  <c r="K6218" i="2"/>
  <c r="L6218" i="2"/>
  <c r="D6219" i="2"/>
  <c r="I6219" i="2"/>
  <c r="K6219" i="2"/>
  <c r="L6219" i="2"/>
  <c r="D6220" i="2"/>
  <c r="I6220" i="2"/>
  <c r="K6220" i="2"/>
  <c r="L6220" i="2"/>
  <c r="D6221" i="2"/>
  <c r="I6221" i="2"/>
  <c r="K6221" i="2"/>
  <c r="L6221" i="2"/>
  <c r="D6222" i="2"/>
  <c r="I6222" i="2"/>
  <c r="K6222" i="2"/>
  <c r="L6222" i="2"/>
  <c r="D6223" i="2"/>
  <c r="I6223" i="2"/>
  <c r="K6223" i="2"/>
  <c r="L6223" i="2"/>
  <c r="D6224" i="2"/>
  <c r="I6224" i="2"/>
  <c r="K6224" i="2"/>
  <c r="L6224" i="2"/>
  <c r="D6225" i="2"/>
  <c r="I6225" i="2"/>
  <c r="K6225" i="2"/>
  <c r="L6225" i="2"/>
  <c r="D6226" i="2"/>
  <c r="I6226" i="2"/>
  <c r="K6226" i="2"/>
  <c r="L6226" i="2"/>
  <c r="D6227" i="2"/>
  <c r="I6227" i="2"/>
  <c r="K6227" i="2"/>
  <c r="L6227" i="2"/>
  <c r="D6228" i="2"/>
  <c r="I6228" i="2"/>
  <c r="K6228" i="2"/>
  <c r="L6228" i="2"/>
  <c r="D6229" i="2"/>
  <c r="I6229" i="2"/>
  <c r="K6229" i="2"/>
  <c r="L6229" i="2"/>
  <c r="D6230" i="2"/>
  <c r="I6230" i="2"/>
  <c r="K6230" i="2"/>
  <c r="L6230" i="2"/>
  <c r="D6231" i="2"/>
  <c r="I6231" i="2"/>
  <c r="K6231" i="2"/>
  <c r="L6231" i="2"/>
  <c r="D6232" i="2"/>
  <c r="I6232" i="2"/>
  <c r="K6232" i="2"/>
  <c r="L6232" i="2"/>
  <c r="D6233" i="2"/>
  <c r="I6233" i="2"/>
  <c r="K6233" i="2"/>
  <c r="L6233" i="2"/>
  <c r="D6234" i="2"/>
  <c r="I6234" i="2"/>
  <c r="K6234" i="2"/>
  <c r="L6234" i="2"/>
  <c r="D6235" i="2"/>
  <c r="I6235" i="2"/>
  <c r="K6235" i="2"/>
  <c r="L6235" i="2"/>
  <c r="D6236" i="2"/>
  <c r="I6236" i="2"/>
  <c r="K6236" i="2"/>
  <c r="L6236" i="2"/>
  <c r="D6237" i="2"/>
  <c r="I6237" i="2"/>
  <c r="K6237" i="2"/>
  <c r="L6237" i="2"/>
  <c r="D6238" i="2"/>
  <c r="I6238" i="2"/>
  <c r="K6238" i="2"/>
  <c r="L6238" i="2"/>
  <c r="D6239" i="2"/>
  <c r="I6239" i="2"/>
  <c r="K6239" i="2"/>
  <c r="L6239" i="2"/>
  <c r="D6240" i="2"/>
  <c r="I6240" i="2"/>
  <c r="K6240" i="2"/>
  <c r="L6240" i="2"/>
  <c r="D6241" i="2"/>
  <c r="I6241" i="2"/>
  <c r="K6241" i="2"/>
  <c r="L6241" i="2"/>
  <c r="D6242" i="2"/>
  <c r="I6242" i="2"/>
  <c r="K6242" i="2"/>
  <c r="L6242" i="2"/>
  <c r="D6243" i="2"/>
  <c r="I6243" i="2"/>
  <c r="K6243" i="2"/>
  <c r="L6243" i="2"/>
  <c r="D6244" i="2"/>
  <c r="I6244" i="2"/>
  <c r="K6244" i="2"/>
  <c r="L6244" i="2"/>
  <c r="D6245" i="2"/>
  <c r="I6245" i="2"/>
  <c r="K6245" i="2"/>
  <c r="L6245" i="2"/>
  <c r="D6246" i="2"/>
  <c r="I6246" i="2"/>
  <c r="K6246" i="2"/>
  <c r="L6246" i="2"/>
  <c r="D6247" i="2"/>
  <c r="I6247" i="2"/>
  <c r="K6247" i="2"/>
  <c r="L6247" i="2"/>
  <c r="D6248" i="2"/>
  <c r="I6248" i="2"/>
  <c r="K6248" i="2"/>
  <c r="L6248" i="2"/>
  <c r="D6249" i="2"/>
  <c r="I6249" i="2"/>
  <c r="K6249" i="2"/>
  <c r="L6249" i="2"/>
  <c r="D6250" i="2"/>
  <c r="I6250" i="2"/>
  <c r="K6250" i="2"/>
  <c r="L6250" i="2"/>
  <c r="D6251" i="2"/>
  <c r="I6251" i="2"/>
  <c r="K6251" i="2"/>
  <c r="L6251" i="2"/>
  <c r="D6252" i="2"/>
  <c r="I6252" i="2"/>
  <c r="K6252" i="2"/>
  <c r="L6252" i="2"/>
  <c r="D6253" i="2"/>
  <c r="I6253" i="2"/>
  <c r="K6253" i="2"/>
  <c r="L6253" i="2"/>
  <c r="D6254" i="2"/>
  <c r="I6254" i="2"/>
  <c r="K6254" i="2"/>
  <c r="L6254" i="2"/>
  <c r="D6255" i="2"/>
  <c r="I6255" i="2"/>
  <c r="K6255" i="2"/>
  <c r="L6255" i="2"/>
  <c r="D6256" i="2"/>
  <c r="I6256" i="2"/>
  <c r="K6256" i="2"/>
  <c r="L6256" i="2"/>
  <c r="D6257" i="2"/>
  <c r="I6257" i="2"/>
  <c r="K6257" i="2"/>
  <c r="L6257" i="2"/>
  <c r="D6258" i="2"/>
  <c r="I6258" i="2"/>
  <c r="K6258" i="2"/>
  <c r="L6258" i="2"/>
  <c r="D6259" i="2"/>
  <c r="I6259" i="2"/>
  <c r="K6259" i="2"/>
  <c r="L6259" i="2"/>
  <c r="D6260" i="2"/>
  <c r="I6260" i="2"/>
  <c r="K6260" i="2"/>
  <c r="L6260" i="2"/>
  <c r="D6261" i="2"/>
  <c r="I6261" i="2"/>
  <c r="K6261" i="2"/>
  <c r="L6261" i="2"/>
  <c r="D6262" i="2"/>
  <c r="I6262" i="2"/>
  <c r="K6262" i="2"/>
  <c r="L6262" i="2"/>
  <c r="D6263" i="2"/>
  <c r="I6263" i="2"/>
  <c r="K6263" i="2"/>
  <c r="L6263" i="2"/>
  <c r="D6264" i="2"/>
  <c r="I6264" i="2"/>
  <c r="K6264" i="2"/>
  <c r="L6264" i="2"/>
  <c r="D6265" i="2"/>
  <c r="I6265" i="2"/>
  <c r="K6265" i="2"/>
  <c r="L6265" i="2"/>
  <c r="D6266" i="2"/>
  <c r="I6266" i="2"/>
  <c r="K6266" i="2"/>
  <c r="L6266" i="2"/>
  <c r="D6267" i="2"/>
  <c r="I6267" i="2"/>
  <c r="K6267" i="2"/>
  <c r="L6267" i="2"/>
  <c r="D6268" i="2"/>
  <c r="I6268" i="2"/>
  <c r="K6268" i="2"/>
  <c r="L6268" i="2"/>
  <c r="D6269" i="2"/>
  <c r="I6269" i="2"/>
  <c r="K6269" i="2"/>
  <c r="L6269" i="2"/>
  <c r="D6270" i="2"/>
  <c r="I6270" i="2"/>
  <c r="K6270" i="2"/>
  <c r="L6270" i="2"/>
  <c r="D6271" i="2"/>
  <c r="I6271" i="2"/>
  <c r="K6271" i="2"/>
  <c r="L6271" i="2"/>
  <c r="D6272" i="2"/>
  <c r="I6272" i="2"/>
  <c r="K6272" i="2"/>
  <c r="L6272" i="2"/>
  <c r="D6273" i="2"/>
  <c r="I6273" i="2"/>
  <c r="K6273" i="2"/>
  <c r="L6273" i="2"/>
  <c r="D6274" i="2"/>
  <c r="I6274" i="2"/>
  <c r="K6274" i="2"/>
  <c r="L6274" i="2"/>
  <c r="D6275" i="2"/>
  <c r="I6275" i="2"/>
  <c r="K6275" i="2"/>
  <c r="L6275" i="2"/>
  <c r="D6276" i="2"/>
  <c r="I6276" i="2"/>
  <c r="K6276" i="2"/>
  <c r="L6276" i="2"/>
  <c r="D6277" i="2"/>
  <c r="I6277" i="2"/>
  <c r="K6277" i="2"/>
  <c r="L6277" i="2"/>
  <c r="D6278" i="2"/>
  <c r="I6278" i="2"/>
  <c r="K6278" i="2"/>
  <c r="L6278" i="2"/>
  <c r="D6279" i="2"/>
  <c r="I6279" i="2"/>
  <c r="K6279" i="2"/>
  <c r="L6279" i="2"/>
  <c r="D6280" i="2"/>
  <c r="I6280" i="2"/>
  <c r="K6280" i="2"/>
  <c r="L6280" i="2"/>
  <c r="D6281" i="2"/>
  <c r="I6281" i="2"/>
  <c r="K6281" i="2"/>
  <c r="L6281" i="2"/>
  <c r="D6282" i="2"/>
  <c r="I6282" i="2"/>
  <c r="K6282" i="2"/>
  <c r="L6282" i="2"/>
  <c r="D6283" i="2"/>
  <c r="I6283" i="2"/>
  <c r="K6283" i="2"/>
  <c r="L6283" i="2"/>
  <c r="D6284" i="2"/>
  <c r="I6284" i="2"/>
  <c r="K6284" i="2"/>
  <c r="L6284" i="2"/>
  <c r="D6285" i="2"/>
  <c r="I6285" i="2"/>
  <c r="K6285" i="2"/>
  <c r="L6285" i="2"/>
  <c r="D6286" i="2"/>
  <c r="I6286" i="2"/>
  <c r="K6286" i="2"/>
  <c r="L6286" i="2"/>
  <c r="D6287" i="2"/>
  <c r="I6287" i="2"/>
  <c r="K6287" i="2"/>
  <c r="L6287" i="2"/>
  <c r="D6288" i="2"/>
  <c r="I6288" i="2"/>
  <c r="K6288" i="2"/>
  <c r="L6288" i="2"/>
  <c r="D6289" i="2"/>
  <c r="I6289" i="2"/>
  <c r="K6289" i="2"/>
  <c r="L6289" i="2"/>
  <c r="D6290" i="2"/>
  <c r="I6290" i="2"/>
  <c r="K6290" i="2"/>
  <c r="L6290" i="2"/>
  <c r="D6291" i="2"/>
  <c r="I6291" i="2"/>
  <c r="K6291" i="2"/>
  <c r="L6291" i="2"/>
  <c r="D6292" i="2"/>
  <c r="I6292" i="2"/>
  <c r="K6292" i="2"/>
  <c r="L6292" i="2"/>
  <c r="D6293" i="2"/>
  <c r="I6293" i="2"/>
  <c r="K6293" i="2"/>
  <c r="L6293" i="2"/>
  <c r="D6294" i="2"/>
  <c r="I6294" i="2"/>
  <c r="K6294" i="2"/>
  <c r="L6294" i="2"/>
  <c r="D6295" i="2"/>
  <c r="I6295" i="2"/>
  <c r="K6295" i="2"/>
  <c r="L6295" i="2"/>
  <c r="D6296" i="2"/>
  <c r="I6296" i="2"/>
  <c r="K6296" i="2"/>
  <c r="L6296" i="2"/>
  <c r="D6297" i="2"/>
  <c r="I6297" i="2"/>
  <c r="K6297" i="2"/>
  <c r="L6297" i="2"/>
  <c r="D6298" i="2"/>
  <c r="I6298" i="2"/>
  <c r="K6298" i="2"/>
  <c r="L6298" i="2"/>
  <c r="D6299" i="2"/>
  <c r="I6299" i="2"/>
  <c r="K6299" i="2"/>
  <c r="L6299" i="2"/>
  <c r="D6300" i="2"/>
  <c r="I6300" i="2"/>
  <c r="K6300" i="2"/>
  <c r="L6300" i="2"/>
  <c r="D6301" i="2"/>
  <c r="I6301" i="2"/>
  <c r="K6301" i="2"/>
  <c r="L6301" i="2"/>
  <c r="D6302" i="2"/>
  <c r="I6302" i="2"/>
  <c r="K6302" i="2"/>
  <c r="L6302" i="2"/>
  <c r="D6303" i="2"/>
  <c r="I6303" i="2"/>
  <c r="K6303" i="2"/>
  <c r="L6303" i="2"/>
  <c r="D6304" i="2"/>
  <c r="I6304" i="2"/>
  <c r="K6304" i="2"/>
  <c r="L6304" i="2"/>
  <c r="D6305" i="2"/>
  <c r="I6305" i="2"/>
  <c r="K6305" i="2"/>
  <c r="L6305" i="2"/>
  <c r="D6306" i="2"/>
  <c r="I6306" i="2"/>
  <c r="K6306" i="2"/>
  <c r="L6306" i="2"/>
  <c r="D6307" i="2"/>
  <c r="I6307" i="2"/>
  <c r="K6307" i="2"/>
  <c r="L6307" i="2"/>
  <c r="D6308" i="2"/>
  <c r="I6308" i="2"/>
  <c r="K6308" i="2"/>
  <c r="L6308" i="2"/>
  <c r="D6309" i="2"/>
  <c r="I6309" i="2"/>
  <c r="K6309" i="2"/>
  <c r="L6309" i="2"/>
  <c r="D6310" i="2"/>
  <c r="I6310" i="2"/>
  <c r="K6310" i="2"/>
  <c r="L6310" i="2"/>
  <c r="D6311" i="2"/>
  <c r="I6311" i="2"/>
  <c r="K6311" i="2"/>
  <c r="L6311" i="2"/>
  <c r="D6312" i="2"/>
  <c r="I6312" i="2"/>
  <c r="K6312" i="2"/>
  <c r="L6312" i="2"/>
  <c r="D6313" i="2"/>
  <c r="I6313" i="2"/>
  <c r="K6313" i="2"/>
  <c r="L6313" i="2"/>
  <c r="D6314" i="2"/>
  <c r="I6314" i="2"/>
  <c r="K6314" i="2"/>
  <c r="L6314" i="2"/>
  <c r="D6315" i="2"/>
  <c r="I6315" i="2"/>
  <c r="K6315" i="2"/>
  <c r="L6315" i="2"/>
  <c r="D6316" i="2"/>
  <c r="I6316" i="2"/>
  <c r="K6316" i="2"/>
  <c r="L6316" i="2"/>
  <c r="D6317" i="2"/>
  <c r="I6317" i="2"/>
  <c r="K6317" i="2"/>
  <c r="L6317" i="2"/>
  <c r="D6318" i="2"/>
  <c r="I6318" i="2"/>
  <c r="K6318" i="2"/>
  <c r="L6318" i="2"/>
  <c r="D6319" i="2"/>
  <c r="I6319" i="2"/>
  <c r="K6319" i="2"/>
  <c r="L6319" i="2"/>
  <c r="D6320" i="2"/>
  <c r="I6320" i="2"/>
  <c r="K6320" i="2"/>
  <c r="L6320" i="2"/>
  <c r="D6321" i="2"/>
  <c r="I6321" i="2"/>
  <c r="K6321" i="2"/>
  <c r="L6321" i="2"/>
  <c r="D6322" i="2"/>
  <c r="I6322" i="2"/>
  <c r="K6322" i="2"/>
  <c r="L6322" i="2"/>
  <c r="D6323" i="2"/>
  <c r="I6323" i="2"/>
  <c r="K6323" i="2"/>
  <c r="L6323" i="2"/>
  <c r="D6324" i="2"/>
  <c r="I6324" i="2"/>
  <c r="K6324" i="2"/>
  <c r="L6324" i="2"/>
  <c r="D6325" i="2"/>
  <c r="I6325" i="2"/>
  <c r="K6325" i="2"/>
  <c r="L6325" i="2"/>
  <c r="D6326" i="2"/>
  <c r="I6326" i="2"/>
  <c r="K6326" i="2"/>
  <c r="L6326" i="2"/>
  <c r="D6327" i="2"/>
  <c r="I6327" i="2"/>
  <c r="K6327" i="2"/>
  <c r="L6327" i="2"/>
  <c r="D6328" i="2"/>
  <c r="I6328" i="2"/>
  <c r="K6328" i="2"/>
  <c r="L6328" i="2"/>
  <c r="D6329" i="2"/>
  <c r="I6329" i="2"/>
  <c r="K6329" i="2"/>
  <c r="L6329" i="2"/>
  <c r="D6330" i="2"/>
  <c r="I6330" i="2"/>
  <c r="K6330" i="2"/>
  <c r="L6330" i="2"/>
  <c r="D6331" i="2"/>
  <c r="I6331" i="2"/>
  <c r="K6331" i="2"/>
  <c r="L6331" i="2"/>
  <c r="D6332" i="2"/>
  <c r="I6332" i="2"/>
  <c r="K6332" i="2"/>
  <c r="L6332" i="2"/>
  <c r="D6333" i="2"/>
  <c r="I6333" i="2"/>
  <c r="K6333" i="2"/>
  <c r="L6333" i="2"/>
  <c r="D6334" i="2"/>
  <c r="I6334" i="2"/>
  <c r="K6334" i="2"/>
  <c r="L6334" i="2"/>
  <c r="D6335" i="2"/>
  <c r="I6335" i="2"/>
  <c r="K6335" i="2"/>
  <c r="L6335" i="2"/>
  <c r="D6336" i="2"/>
  <c r="I6336" i="2"/>
  <c r="K6336" i="2"/>
  <c r="L6336" i="2"/>
  <c r="D6337" i="2"/>
  <c r="I6337" i="2"/>
  <c r="K6337" i="2"/>
  <c r="L6337" i="2"/>
  <c r="D6338" i="2"/>
  <c r="I6338" i="2"/>
  <c r="K6338" i="2"/>
  <c r="L6338" i="2"/>
  <c r="D6339" i="2"/>
  <c r="I6339" i="2"/>
  <c r="K6339" i="2"/>
  <c r="L6339" i="2"/>
  <c r="D6340" i="2"/>
  <c r="I6340" i="2"/>
  <c r="K6340" i="2"/>
  <c r="L6340" i="2"/>
  <c r="D6341" i="2"/>
  <c r="I6341" i="2"/>
  <c r="K6341" i="2"/>
  <c r="L6341" i="2"/>
  <c r="D6342" i="2"/>
  <c r="I6342" i="2"/>
  <c r="K6342" i="2"/>
  <c r="L6342" i="2"/>
  <c r="D6343" i="2"/>
  <c r="I6343" i="2"/>
  <c r="K6343" i="2"/>
  <c r="L6343" i="2"/>
  <c r="D6344" i="2"/>
  <c r="I6344" i="2"/>
  <c r="K6344" i="2"/>
  <c r="L6344" i="2"/>
  <c r="D6345" i="2"/>
  <c r="I6345" i="2"/>
  <c r="K6345" i="2"/>
  <c r="L6345" i="2"/>
  <c r="D6346" i="2"/>
  <c r="I6346" i="2"/>
  <c r="K6346" i="2"/>
  <c r="L6346" i="2"/>
  <c r="D6347" i="2"/>
  <c r="I6347" i="2"/>
  <c r="K6347" i="2"/>
  <c r="L6347" i="2"/>
  <c r="D6348" i="2"/>
  <c r="I6348" i="2"/>
  <c r="K6348" i="2"/>
  <c r="L6348" i="2"/>
  <c r="D6349" i="2"/>
  <c r="I6349" i="2"/>
  <c r="K6349" i="2"/>
  <c r="L6349" i="2"/>
  <c r="D6350" i="2"/>
  <c r="I6350" i="2"/>
  <c r="K6350" i="2"/>
  <c r="L6350" i="2"/>
  <c r="D6351" i="2"/>
  <c r="I6351" i="2"/>
  <c r="K6351" i="2"/>
  <c r="L6351" i="2"/>
  <c r="D6352" i="2"/>
  <c r="I6352" i="2"/>
  <c r="K6352" i="2"/>
  <c r="L6352" i="2"/>
  <c r="D6353" i="2"/>
  <c r="I6353" i="2"/>
  <c r="K6353" i="2"/>
  <c r="L6353" i="2"/>
  <c r="D6354" i="2"/>
  <c r="I6354" i="2"/>
  <c r="K6354" i="2"/>
  <c r="L6354" i="2"/>
  <c r="D6355" i="2"/>
  <c r="I6355" i="2"/>
  <c r="K6355" i="2"/>
  <c r="L6355" i="2"/>
  <c r="D6356" i="2"/>
  <c r="I6356" i="2"/>
  <c r="K6356" i="2"/>
  <c r="L6356" i="2"/>
  <c r="D6357" i="2"/>
  <c r="I6357" i="2"/>
  <c r="K6357" i="2"/>
  <c r="L6357" i="2"/>
  <c r="D6358" i="2"/>
  <c r="I6358" i="2"/>
  <c r="K6358" i="2"/>
  <c r="L6358" i="2"/>
  <c r="D6359" i="2"/>
  <c r="I6359" i="2"/>
  <c r="K6359" i="2"/>
  <c r="L6359" i="2"/>
  <c r="D6360" i="2"/>
  <c r="I6360" i="2"/>
  <c r="K6360" i="2"/>
  <c r="L6360" i="2"/>
  <c r="D6361" i="2"/>
  <c r="I6361" i="2"/>
  <c r="K6361" i="2"/>
  <c r="L6361" i="2"/>
  <c r="D6362" i="2"/>
  <c r="I6362" i="2"/>
  <c r="K6362" i="2"/>
  <c r="L6362" i="2"/>
  <c r="D6363" i="2"/>
  <c r="I6363" i="2"/>
  <c r="K6363" i="2"/>
  <c r="L6363" i="2"/>
  <c r="D6364" i="2"/>
  <c r="I6364" i="2"/>
  <c r="K6364" i="2"/>
  <c r="L6364" i="2"/>
  <c r="D6365" i="2"/>
  <c r="I6365" i="2"/>
  <c r="K6365" i="2"/>
  <c r="L6365" i="2"/>
  <c r="D6366" i="2"/>
  <c r="I6366" i="2"/>
  <c r="K6366" i="2"/>
  <c r="L6366" i="2"/>
  <c r="D6367" i="2"/>
  <c r="I6367" i="2"/>
  <c r="K6367" i="2"/>
  <c r="L6367" i="2"/>
  <c r="D6368" i="2"/>
  <c r="I6368" i="2"/>
  <c r="K6368" i="2"/>
  <c r="L6368" i="2"/>
  <c r="D6369" i="2"/>
  <c r="I6369" i="2"/>
  <c r="K6369" i="2"/>
  <c r="L6369" i="2"/>
  <c r="D6370" i="2"/>
  <c r="I6370" i="2"/>
  <c r="K6370" i="2"/>
  <c r="L6370" i="2"/>
  <c r="D6371" i="2"/>
  <c r="I6371" i="2"/>
  <c r="K6371" i="2"/>
  <c r="L6371" i="2"/>
  <c r="D6372" i="2"/>
  <c r="I6372" i="2"/>
  <c r="K6372" i="2"/>
  <c r="L6372" i="2"/>
  <c r="D6373" i="2"/>
  <c r="I6373" i="2"/>
  <c r="K6373" i="2"/>
  <c r="L6373" i="2"/>
  <c r="D6374" i="2"/>
  <c r="I6374" i="2"/>
  <c r="K6374" i="2"/>
  <c r="L6374" i="2"/>
  <c r="D6375" i="2"/>
  <c r="I6375" i="2"/>
  <c r="K6375" i="2"/>
  <c r="L6375" i="2"/>
  <c r="D6376" i="2"/>
  <c r="I6376" i="2"/>
  <c r="K6376" i="2"/>
  <c r="L6376" i="2"/>
  <c r="D6377" i="2"/>
  <c r="I6377" i="2"/>
  <c r="K6377" i="2"/>
  <c r="L6377" i="2"/>
  <c r="D6378" i="2"/>
  <c r="I6378" i="2"/>
  <c r="K6378" i="2"/>
  <c r="L6378" i="2"/>
  <c r="D6379" i="2"/>
  <c r="I6379" i="2"/>
  <c r="K6379" i="2"/>
  <c r="L6379" i="2"/>
  <c r="D6380" i="2"/>
  <c r="I6380" i="2"/>
  <c r="K6380" i="2"/>
  <c r="L6380" i="2"/>
  <c r="D6381" i="2"/>
  <c r="I6381" i="2"/>
  <c r="K6381" i="2"/>
  <c r="L6381" i="2"/>
  <c r="D6382" i="2"/>
  <c r="I6382" i="2"/>
  <c r="K6382" i="2"/>
  <c r="L6382" i="2"/>
  <c r="D6383" i="2"/>
  <c r="I6383" i="2"/>
  <c r="K6383" i="2"/>
  <c r="L6383" i="2"/>
  <c r="D6384" i="2"/>
  <c r="I6384" i="2"/>
  <c r="K6384" i="2"/>
  <c r="L6384" i="2"/>
  <c r="D6385" i="2"/>
  <c r="I6385" i="2"/>
  <c r="K6385" i="2"/>
  <c r="L6385" i="2"/>
  <c r="D6386" i="2"/>
  <c r="I6386" i="2"/>
  <c r="K6386" i="2"/>
  <c r="L6386" i="2"/>
  <c r="D6387" i="2"/>
  <c r="I6387" i="2"/>
  <c r="K6387" i="2"/>
  <c r="L6387" i="2"/>
  <c r="D6388" i="2"/>
  <c r="I6388" i="2"/>
  <c r="K6388" i="2"/>
  <c r="L6388" i="2"/>
  <c r="D6389" i="2"/>
  <c r="I6389" i="2"/>
  <c r="K6389" i="2"/>
  <c r="L6389" i="2"/>
  <c r="D6390" i="2"/>
  <c r="I6390" i="2"/>
  <c r="K6390" i="2"/>
  <c r="L6390" i="2"/>
  <c r="D6391" i="2"/>
  <c r="I6391" i="2"/>
  <c r="K6391" i="2"/>
  <c r="L6391" i="2"/>
  <c r="D6392" i="2"/>
  <c r="I6392" i="2"/>
  <c r="K6392" i="2"/>
  <c r="L6392" i="2"/>
  <c r="D6393" i="2"/>
  <c r="I6393" i="2"/>
  <c r="K6393" i="2"/>
  <c r="L6393" i="2"/>
  <c r="D6394" i="2"/>
  <c r="I6394" i="2"/>
  <c r="K6394" i="2"/>
  <c r="L6394" i="2"/>
  <c r="D6395" i="2"/>
  <c r="I6395" i="2"/>
  <c r="K6395" i="2"/>
  <c r="L6395" i="2"/>
  <c r="D6396" i="2"/>
  <c r="I6396" i="2"/>
  <c r="K6396" i="2"/>
  <c r="L6396" i="2"/>
  <c r="D6397" i="2"/>
  <c r="I6397" i="2"/>
  <c r="K6397" i="2"/>
  <c r="L6397" i="2"/>
  <c r="D6398" i="2"/>
  <c r="I6398" i="2"/>
  <c r="K6398" i="2"/>
  <c r="L6398" i="2"/>
  <c r="D6399" i="2"/>
  <c r="I6399" i="2"/>
  <c r="K6399" i="2"/>
  <c r="L6399" i="2"/>
  <c r="D6400" i="2"/>
  <c r="I6400" i="2"/>
  <c r="K6400" i="2"/>
  <c r="L6400" i="2"/>
  <c r="D6401" i="2"/>
  <c r="I6401" i="2"/>
  <c r="K6401" i="2"/>
  <c r="L6401" i="2"/>
  <c r="D6402" i="2"/>
  <c r="I6402" i="2"/>
  <c r="K6402" i="2"/>
  <c r="L6402" i="2"/>
  <c r="D6403" i="2"/>
  <c r="I6403" i="2"/>
  <c r="K6403" i="2"/>
  <c r="L6403" i="2"/>
  <c r="D6404" i="2"/>
  <c r="I6404" i="2"/>
  <c r="K6404" i="2"/>
  <c r="L6404" i="2"/>
  <c r="D6405" i="2"/>
  <c r="I6405" i="2"/>
  <c r="K6405" i="2"/>
  <c r="L6405" i="2"/>
  <c r="D6406" i="2"/>
  <c r="I6406" i="2"/>
  <c r="K6406" i="2"/>
  <c r="L6406" i="2"/>
  <c r="D6407" i="2"/>
  <c r="I6407" i="2"/>
  <c r="K6407" i="2"/>
  <c r="L6407" i="2"/>
  <c r="D6408" i="2"/>
  <c r="I6408" i="2"/>
  <c r="K6408" i="2"/>
  <c r="L6408" i="2"/>
  <c r="D6409" i="2"/>
  <c r="I6409" i="2"/>
  <c r="K6409" i="2"/>
  <c r="L6409" i="2"/>
  <c r="D6410" i="2"/>
  <c r="I6410" i="2"/>
  <c r="K6410" i="2"/>
  <c r="L6410" i="2"/>
  <c r="D6411" i="2"/>
  <c r="I6411" i="2"/>
  <c r="K6411" i="2"/>
  <c r="L6411" i="2"/>
  <c r="D6412" i="2"/>
  <c r="I6412" i="2"/>
  <c r="K6412" i="2"/>
  <c r="L6412" i="2"/>
  <c r="D6413" i="2"/>
  <c r="I6413" i="2"/>
  <c r="K6413" i="2"/>
  <c r="L6413" i="2"/>
  <c r="D6414" i="2"/>
  <c r="I6414" i="2"/>
  <c r="K6414" i="2"/>
  <c r="L6414" i="2"/>
  <c r="D6415" i="2"/>
  <c r="I6415" i="2"/>
  <c r="K6415" i="2"/>
  <c r="L6415" i="2"/>
  <c r="D6416" i="2"/>
  <c r="I6416" i="2"/>
  <c r="K6416" i="2"/>
  <c r="L6416" i="2"/>
  <c r="D6417" i="2"/>
  <c r="I6417" i="2"/>
  <c r="K6417" i="2"/>
  <c r="L6417" i="2"/>
  <c r="D6418" i="2"/>
  <c r="I6418" i="2"/>
  <c r="K6418" i="2"/>
  <c r="L6418" i="2"/>
  <c r="D6419" i="2"/>
  <c r="I6419" i="2"/>
  <c r="K6419" i="2"/>
  <c r="L6419" i="2"/>
  <c r="D6420" i="2"/>
  <c r="I6420" i="2"/>
  <c r="K6420" i="2"/>
  <c r="L6420" i="2"/>
  <c r="D6421" i="2"/>
  <c r="I6421" i="2"/>
  <c r="K6421" i="2"/>
  <c r="L6421" i="2"/>
  <c r="D6422" i="2"/>
  <c r="I6422" i="2"/>
  <c r="K6422" i="2"/>
  <c r="L6422" i="2"/>
  <c r="D6423" i="2"/>
  <c r="I6423" i="2"/>
  <c r="K6423" i="2"/>
  <c r="L6423" i="2"/>
  <c r="D6424" i="2"/>
  <c r="I6424" i="2"/>
  <c r="K6424" i="2"/>
  <c r="L6424" i="2"/>
  <c r="D6425" i="2"/>
  <c r="I6425" i="2"/>
  <c r="K6425" i="2"/>
  <c r="L6425" i="2"/>
  <c r="D6426" i="2"/>
  <c r="I6426" i="2"/>
  <c r="K6426" i="2"/>
  <c r="L6426" i="2"/>
  <c r="D6427" i="2"/>
  <c r="I6427" i="2"/>
  <c r="K6427" i="2"/>
  <c r="L6427" i="2"/>
  <c r="D6428" i="2"/>
  <c r="I6428" i="2"/>
  <c r="K6428" i="2"/>
  <c r="L6428" i="2"/>
  <c r="D6429" i="2"/>
  <c r="I6429" i="2"/>
  <c r="K6429" i="2"/>
  <c r="L6429" i="2"/>
  <c r="D6430" i="2"/>
  <c r="I6430" i="2"/>
  <c r="K6430" i="2"/>
  <c r="L6430" i="2"/>
  <c r="D6431" i="2"/>
  <c r="I6431" i="2"/>
  <c r="K6431" i="2"/>
  <c r="L6431" i="2"/>
  <c r="D6432" i="2"/>
  <c r="I6432" i="2"/>
  <c r="K6432" i="2"/>
  <c r="L6432" i="2"/>
  <c r="D6433" i="2"/>
  <c r="I6433" i="2"/>
  <c r="K6433" i="2"/>
  <c r="L6433" i="2"/>
  <c r="D6434" i="2"/>
  <c r="I6434" i="2"/>
  <c r="K6434" i="2"/>
  <c r="L6434" i="2"/>
  <c r="D6435" i="2"/>
  <c r="I6435" i="2"/>
  <c r="K6435" i="2"/>
  <c r="L6435" i="2"/>
  <c r="D6436" i="2"/>
  <c r="I6436" i="2"/>
  <c r="K6436" i="2"/>
  <c r="L6436" i="2"/>
  <c r="D6437" i="2"/>
  <c r="I6437" i="2"/>
  <c r="K6437" i="2"/>
  <c r="L6437" i="2"/>
  <c r="D6438" i="2"/>
  <c r="I6438" i="2"/>
  <c r="K6438" i="2"/>
  <c r="L6438" i="2"/>
  <c r="D6439" i="2"/>
  <c r="I6439" i="2"/>
  <c r="K6439" i="2"/>
  <c r="L6439" i="2"/>
  <c r="D6440" i="2"/>
  <c r="I6440" i="2"/>
  <c r="K6440" i="2"/>
  <c r="L6440" i="2"/>
  <c r="D6441" i="2"/>
  <c r="I6441" i="2"/>
  <c r="K6441" i="2"/>
  <c r="L6441" i="2"/>
  <c r="D6442" i="2"/>
  <c r="I6442" i="2"/>
  <c r="K6442" i="2"/>
  <c r="L6442" i="2"/>
  <c r="D6443" i="2"/>
  <c r="I6443" i="2"/>
  <c r="K6443" i="2"/>
  <c r="L6443" i="2"/>
  <c r="D6444" i="2"/>
  <c r="I6444" i="2"/>
  <c r="K6444" i="2"/>
  <c r="L6444" i="2"/>
  <c r="D6445" i="2"/>
  <c r="I6445" i="2"/>
  <c r="K6445" i="2"/>
  <c r="L6445" i="2"/>
  <c r="D6446" i="2"/>
  <c r="I6446" i="2"/>
  <c r="K6446" i="2"/>
  <c r="L6446" i="2"/>
  <c r="D6447" i="2"/>
  <c r="I6447" i="2"/>
  <c r="K6447" i="2"/>
  <c r="L6447" i="2"/>
  <c r="D6448" i="2"/>
  <c r="I6448" i="2"/>
  <c r="K6448" i="2"/>
  <c r="L6448" i="2"/>
  <c r="D6449" i="2"/>
  <c r="I6449" i="2"/>
  <c r="K6449" i="2"/>
  <c r="L6449" i="2"/>
  <c r="D6450" i="2"/>
  <c r="I6450" i="2"/>
  <c r="K6450" i="2"/>
  <c r="L6450" i="2"/>
  <c r="D6451" i="2"/>
  <c r="I6451" i="2"/>
  <c r="K6451" i="2"/>
  <c r="L6451" i="2"/>
  <c r="D6452" i="2"/>
  <c r="I6452" i="2"/>
  <c r="K6452" i="2"/>
  <c r="L6452" i="2"/>
  <c r="D6453" i="2"/>
  <c r="I6453" i="2"/>
  <c r="K6453" i="2"/>
  <c r="L6453" i="2"/>
  <c r="D6454" i="2"/>
  <c r="I6454" i="2"/>
  <c r="K6454" i="2"/>
  <c r="L6454" i="2"/>
  <c r="D6455" i="2"/>
  <c r="I6455" i="2"/>
  <c r="K6455" i="2"/>
  <c r="L6455" i="2"/>
  <c r="D6456" i="2"/>
  <c r="I6456" i="2"/>
  <c r="K6456" i="2"/>
  <c r="L6456" i="2"/>
  <c r="D6457" i="2"/>
  <c r="I6457" i="2"/>
  <c r="K6457" i="2"/>
  <c r="L6457" i="2"/>
  <c r="D6458" i="2"/>
  <c r="I6458" i="2"/>
  <c r="K6458" i="2"/>
  <c r="L6458" i="2"/>
  <c r="D6459" i="2"/>
  <c r="I6459" i="2"/>
  <c r="K6459" i="2"/>
  <c r="L6459" i="2"/>
  <c r="D6460" i="2"/>
  <c r="I6460" i="2"/>
  <c r="K6460" i="2"/>
  <c r="L6460" i="2"/>
  <c r="D6461" i="2"/>
  <c r="I6461" i="2"/>
  <c r="K6461" i="2"/>
  <c r="L6461" i="2"/>
  <c r="D6462" i="2"/>
  <c r="I6462" i="2"/>
  <c r="K6462" i="2"/>
  <c r="L6462" i="2"/>
  <c r="D6463" i="2"/>
  <c r="I6463" i="2"/>
  <c r="K6463" i="2"/>
  <c r="L6463" i="2"/>
  <c r="D6464" i="2"/>
  <c r="I6464" i="2"/>
  <c r="K6464" i="2"/>
  <c r="L6464" i="2"/>
  <c r="D6465" i="2"/>
  <c r="I6465" i="2"/>
  <c r="K6465" i="2"/>
  <c r="L6465" i="2"/>
  <c r="D6466" i="2"/>
  <c r="I6466" i="2"/>
  <c r="K6466" i="2"/>
  <c r="L6466" i="2"/>
  <c r="D6467" i="2"/>
  <c r="I6467" i="2"/>
  <c r="K6467" i="2"/>
  <c r="L6467" i="2"/>
  <c r="D6468" i="2"/>
  <c r="I6468" i="2"/>
  <c r="K6468" i="2"/>
  <c r="L6468" i="2"/>
  <c r="D6469" i="2"/>
  <c r="I6469" i="2"/>
  <c r="K6469" i="2"/>
  <c r="L6469" i="2"/>
  <c r="D6470" i="2"/>
  <c r="I6470" i="2"/>
  <c r="K6470" i="2"/>
  <c r="L6470" i="2"/>
  <c r="D6471" i="2"/>
  <c r="I6471" i="2"/>
  <c r="K6471" i="2"/>
  <c r="L6471" i="2"/>
  <c r="D6472" i="2"/>
  <c r="I6472" i="2"/>
  <c r="K6472" i="2"/>
  <c r="L6472" i="2"/>
  <c r="D6473" i="2"/>
  <c r="I6473" i="2"/>
  <c r="K6473" i="2"/>
  <c r="L6473" i="2"/>
  <c r="D6474" i="2"/>
  <c r="I6474" i="2"/>
  <c r="K6474" i="2"/>
  <c r="L6474" i="2"/>
  <c r="D6475" i="2"/>
  <c r="I6475" i="2"/>
  <c r="K6475" i="2"/>
  <c r="L6475" i="2"/>
  <c r="D6476" i="2"/>
  <c r="I6476" i="2"/>
  <c r="K6476" i="2"/>
  <c r="L6476" i="2"/>
  <c r="D6477" i="2"/>
  <c r="I6477" i="2"/>
  <c r="K6477" i="2"/>
  <c r="L6477" i="2"/>
  <c r="D6478" i="2"/>
  <c r="I6478" i="2"/>
  <c r="K6478" i="2"/>
  <c r="L6478" i="2"/>
  <c r="D6479" i="2"/>
  <c r="I6479" i="2"/>
  <c r="K6479" i="2"/>
  <c r="L6479" i="2"/>
  <c r="D6480" i="2"/>
  <c r="I6480" i="2"/>
  <c r="K6480" i="2"/>
  <c r="L6480" i="2"/>
  <c r="D6481" i="2"/>
  <c r="I6481" i="2"/>
  <c r="K6481" i="2"/>
  <c r="L6481" i="2"/>
  <c r="D6482" i="2"/>
  <c r="I6482" i="2"/>
  <c r="K6482" i="2"/>
  <c r="L6482" i="2"/>
  <c r="D6483" i="2"/>
  <c r="I6483" i="2"/>
  <c r="K6483" i="2"/>
  <c r="L6483" i="2"/>
  <c r="D6484" i="2"/>
  <c r="I6484" i="2"/>
  <c r="K6484" i="2"/>
  <c r="L6484" i="2"/>
  <c r="D6485" i="2"/>
  <c r="I6485" i="2"/>
  <c r="K6485" i="2"/>
  <c r="L6485" i="2"/>
  <c r="D6486" i="2"/>
  <c r="I6486" i="2"/>
  <c r="K6486" i="2"/>
  <c r="L6486" i="2"/>
  <c r="D6487" i="2"/>
  <c r="I6487" i="2"/>
  <c r="K6487" i="2"/>
  <c r="L6487" i="2"/>
  <c r="D6488" i="2"/>
  <c r="I6488" i="2"/>
  <c r="K6488" i="2"/>
  <c r="L6488" i="2"/>
  <c r="D6489" i="2"/>
  <c r="I6489" i="2"/>
  <c r="K6489" i="2"/>
  <c r="L6489" i="2"/>
  <c r="D6490" i="2"/>
  <c r="I6490" i="2"/>
  <c r="K6490" i="2"/>
  <c r="L6490" i="2"/>
  <c r="D6491" i="2"/>
  <c r="I6491" i="2"/>
  <c r="K6491" i="2"/>
  <c r="L6491" i="2"/>
  <c r="D6492" i="2"/>
  <c r="I6492" i="2"/>
  <c r="K6492" i="2"/>
  <c r="L6492" i="2"/>
  <c r="D6493" i="2"/>
  <c r="I6493" i="2"/>
  <c r="K6493" i="2"/>
  <c r="L6493" i="2"/>
  <c r="D6494" i="2"/>
  <c r="I6494" i="2"/>
  <c r="K6494" i="2"/>
  <c r="L6494" i="2"/>
  <c r="D6495" i="2"/>
  <c r="I6495" i="2"/>
  <c r="K6495" i="2"/>
  <c r="L6495" i="2"/>
  <c r="D6496" i="2"/>
  <c r="I6496" i="2"/>
  <c r="K6496" i="2"/>
  <c r="L6496" i="2"/>
  <c r="D6497" i="2"/>
  <c r="I6497" i="2"/>
  <c r="K6497" i="2"/>
  <c r="L6497" i="2"/>
  <c r="D6498" i="2"/>
  <c r="I6498" i="2"/>
  <c r="K6498" i="2"/>
  <c r="L6498" i="2"/>
  <c r="D6499" i="2"/>
  <c r="I6499" i="2"/>
  <c r="K6499" i="2"/>
  <c r="L6499" i="2"/>
  <c r="D6500" i="2"/>
  <c r="I6500" i="2"/>
  <c r="K6500" i="2"/>
  <c r="L6500" i="2"/>
  <c r="D6501" i="2"/>
  <c r="I6501" i="2"/>
  <c r="K6501" i="2"/>
  <c r="L6501" i="2"/>
  <c r="D6502" i="2"/>
  <c r="I6502" i="2"/>
  <c r="K6502" i="2"/>
  <c r="L6502" i="2"/>
  <c r="D6503" i="2"/>
  <c r="I6503" i="2"/>
  <c r="K6503" i="2"/>
  <c r="L6503" i="2"/>
  <c r="D6504" i="2"/>
  <c r="I6504" i="2"/>
  <c r="K6504" i="2"/>
  <c r="L6504" i="2"/>
  <c r="D6505" i="2"/>
  <c r="I6505" i="2"/>
  <c r="K6505" i="2"/>
  <c r="L6505" i="2"/>
  <c r="D6506" i="2"/>
  <c r="I6506" i="2"/>
  <c r="K6506" i="2"/>
  <c r="L6506" i="2"/>
  <c r="D6507" i="2"/>
  <c r="I6507" i="2"/>
  <c r="K6507" i="2"/>
  <c r="L6507" i="2"/>
  <c r="D6508" i="2"/>
  <c r="I6508" i="2"/>
  <c r="K6508" i="2"/>
  <c r="L6508" i="2"/>
  <c r="D6509" i="2"/>
  <c r="I6509" i="2"/>
  <c r="K6509" i="2"/>
  <c r="L6509" i="2"/>
  <c r="D6510" i="2"/>
  <c r="I6510" i="2"/>
  <c r="K6510" i="2"/>
  <c r="L6510" i="2"/>
  <c r="D6511" i="2"/>
  <c r="I6511" i="2"/>
  <c r="K6511" i="2"/>
  <c r="L6511" i="2"/>
  <c r="D6512" i="2"/>
  <c r="I6512" i="2"/>
  <c r="K6512" i="2"/>
  <c r="L6512" i="2"/>
  <c r="D6513" i="2"/>
  <c r="I6513" i="2"/>
  <c r="K6513" i="2"/>
  <c r="L6513" i="2"/>
  <c r="D6514" i="2"/>
  <c r="I6514" i="2"/>
  <c r="K6514" i="2"/>
  <c r="L6514" i="2"/>
  <c r="D6515" i="2"/>
  <c r="I6515" i="2"/>
  <c r="K6515" i="2"/>
  <c r="L6515" i="2"/>
  <c r="D6516" i="2"/>
  <c r="I6516" i="2"/>
  <c r="K6516" i="2"/>
  <c r="L6516" i="2"/>
  <c r="D6517" i="2"/>
  <c r="I6517" i="2"/>
  <c r="K6517" i="2"/>
  <c r="L6517" i="2"/>
  <c r="D6518" i="2"/>
  <c r="I6518" i="2"/>
  <c r="K6518" i="2"/>
  <c r="L6518" i="2"/>
  <c r="D6519" i="2"/>
  <c r="I6519" i="2"/>
  <c r="K6519" i="2"/>
  <c r="L6519" i="2"/>
  <c r="D6520" i="2"/>
  <c r="I6520" i="2"/>
  <c r="K6520" i="2"/>
  <c r="L6520" i="2"/>
  <c r="D6521" i="2"/>
  <c r="I6521" i="2"/>
  <c r="K6521" i="2"/>
  <c r="L6521" i="2"/>
  <c r="D6522" i="2"/>
  <c r="I6522" i="2"/>
  <c r="K6522" i="2"/>
  <c r="L6522" i="2"/>
  <c r="D6523" i="2"/>
  <c r="I6523" i="2"/>
  <c r="K6523" i="2"/>
  <c r="L6523" i="2"/>
  <c r="D6524" i="2"/>
  <c r="I6524" i="2"/>
  <c r="K6524" i="2"/>
  <c r="L6524" i="2"/>
  <c r="D6525" i="2"/>
  <c r="I6525" i="2"/>
  <c r="K6525" i="2"/>
  <c r="L6525" i="2"/>
  <c r="D6526" i="2"/>
  <c r="I6526" i="2"/>
  <c r="K6526" i="2"/>
  <c r="L6526" i="2"/>
  <c r="D6527" i="2"/>
  <c r="I6527" i="2"/>
  <c r="K6527" i="2"/>
  <c r="L6527" i="2"/>
  <c r="D6528" i="2"/>
  <c r="I6528" i="2"/>
  <c r="K6528" i="2"/>
  <c r="L6528" i="2"/>
  <c r="D6529" i="2"/>
  <c r="I6529" i="2"/>
  <c r="K6529" i="2"/>
  <c r="L6529" i="2"/>
  <c r="D6530" i="2"/>
  <c r="I6530" i="2"/>
  <c r="K6530" i="2"/>
  <c r="L6530" i="2"/>
  <c r="D6531" i="2"/>
  <c r="I6531" i="2"/>
  <c r="K6531" i="2"/>
  <c r="L6531" i="2"/>
  <c r="D6532" i="2"/>
  <c r="I6532" i="2"/>
  <c r="K6532" i="2"/>
  <c r="L6532" i="2"/>
  <c r="D6533" i="2"/>
  <c r="I6533" i="2"/>
  <c r="K6533" i="2"/>
  <c r="L6533" i="2"/>
  <c r="D6534" i="2"/>
  <c r="I6534" i="2"/>
  <c r="K6534" i="2"/>
  <c r="L6534" i="2"/>
  <c r="D6535" i="2"/>
  <c r="I6535" i="2"/>
  <c r="K6535" i="2"/>
  <c r="L6535" i="2"/>
  <c r="D6536" i="2"/>
  <c r="I6536" i="2"/>
  <c r="K6536" i="2"/>
  <c r="L6536" i="2"/>
  <c r="D6537" i="2"/>
  <c r="I6537" i="2"/>
  <c r="K6537" i="2"/>
  <c r="L6537" i="2"/>
  <c r="D6538" i="2"/>
  <c r="I6538" i="2"/>
  <c r="K6538" i="2"/>
  <c r="L6538" i="2"/>
  <c r="D6539" i="2"/>
  <c r="I6539" i="2"/>
  <c r="K6539" i="2"/>
  <c r="L6539" i="2"/>
  <c r="D6540" i="2"/>
  <c r="I6540" i="2"/>
  <c r="K6540" i="2"/>
  <c r="L6540" i="2"/>
  <c r="D6541" i="2"/>
  <c r="I6541" i="2"/>
  <c r="K6541" i="2"/>
  <c r="L6541" i="2"/>
  <c r="D6542" i="2"/>
  <c r="I6542" i="2"/>
  <c r="K6542" i="2"/>
  <c r="L6542" i="2"/>
  <c r="D6543" i="2"/>
  <c r="I6543" i="2"/>
  <c r="K6543" i="2"/>
  <c r="L6543" i="2"/>
  <c r="D6544" i="2"/>
  <c r="I6544" i="2"/>
  <c r="K6544" i="2"/>
  <c r="L6544" i="2"/>
  <c r="D6545" i="2"/>
  <c r="I6545" i="2"/>
  <c r="K6545" i="2"/>
  <c r="L6545" i="2"/>
  <c r="D6546" i="2"/>
  <c r="I6546" i="2"/>
  <c r="K6546" i="2"/>
  <c r="L6546" i="2"/>
  <c r="D6547" i="2"/>
  <c r="I6547" i="2"/>
  <c r="K6547" i="2"/>
  <c r="L6547" i="2"/>
  <c r="D6548" i="2"/>
  <c r="I6548" i="2"/>
  <c r="K6548" i="2"/>
  <c r="L6548" i="2"/>
  <c r="D6549" i="2"/>
  <c r="I6549" i="2"/>
  <c r="K6549" i="2"/>
  <c r="L6549" i="2"/>
  <c r="D6550" i="2"/>
  <c r="I6550" i="2"/>
  <c r="K6550" i="2"/>
  <c r="L6550" i="2"/>
  <c r="D6551" i="2"/>
  <c r="I6551" i="2"/>
  <c r="K6551" i="2"/>
  <c r="L6551" i="2"/>
  <c r="D6552" i="2"/>
  <c r="I6552" i="2"/>
  <c r="K6552" i="2"/>
  <c r="L6552" i="2"/>
  <c r="D6553" i="2"/>
  <c r="I6553" i="2"/>
  <c r="K6553" i="2"/>
  <c r="L6553" i="2"/>
  <c r="D6554" i="2"/>
  <c r="I6554" i="2"/>
  <c r="K6554" i="2"/>
  <c r="L6554" i="2"/>
  <c r="D6555" i="2"/>
  <c r="I6555" i="2"/>
  <c r="K6555" i="2"/>
  <c r="L6555" i="2"/>
  <c r="D6556" i="2"/>
  <c r="I6556" i="2"/>
  <c r="K6556" i="2"/>
  <c r="L6556" i="2"/>
  <c r="D6557" i="2"/>
  <c r="I6557" i="2"/>
  <c r="K6557" i="2"/>
  <c r="L6557" i="2"/>
  <c r="D6558" i="2"/>
  <c r="I6558" i="2"/>
  <c r="K6558" i="2"/>
  <c r="L6558" i="2"/>
  <c r="D6559" i="2"/>
  <c r="I6559" i="2"/>
  <c r="K6559" i="2"/>
  <c r="L6559" i="2"/>
  <c r="D6560" i="2"/>
  <c r="I6560" i="2"/>
  <c r="K6560" i="2"/>
  <c r="L6560" i="2"/>
  <c r="D6561" i="2"/>
  <c r="I6561" i="2"/>
  <c r="K6561" i="2"/>
  <c r="L6561" i="2"/>
  <c r="D6562" i="2"/>
  <c r="I6562" i="2"/>
  <c r="K6562" i="2"/>
  <c r="L6562" i="2"/>
  <c r="D6563" i="2"/>
  <c r="I6563" i="2"/>
  <c r="K6563" i="2"/>
  <c r="L6563" i="2"/>
  <c r="D6564" i="2"/>
  <c r="I6564" i="2"/>
  <c r="K6564" i="2"/>
  <c r="L6564" i="2"/>
  <c r="D6565" i="2"/>
  <c r="I6565" i="2"/>
  <c r="K6565" i="2"/>
  <c r="L6565" i="2"/>
  <c r="D6566" i="2"/>
  <c r="I6566" i="2"/>
  <c r="K6566" i="2"/>
  <c r="L6566" i="2"/>
  <c r="D6567" i="2"/>
  <c r="I6567" i="2"/>
  <c r="K6567" i="2"/>
  <c r="L6567" i="2"/>
  <c r="D6568" i="2"/>
  <c r="I6568" i="2"/>
  <c r="K6568" i="2"/>
  <c r="L6568" i="2"/>
  <c r="D6569" i="2"/>
  <c r="I6569" i="2"/>
  <c r="K6569" i="2"/>
  <c r="L6569" i="2"/>
  <c r="D6570" i="2"/>
  <c r="I6570" i="2"/>
  <c r="K6570" i="2"/>
  <c r="L6570" i="2"/>
  <c r="D6571" i="2"/>
  <c r="I6571" i="2"/>
  <c r="K6571" i="2"/>
  <c r="L6571" i="2"/>
  <c r="D6572" i="2"/>
  <c r="I6572" i="2"/>
  <c r="K6572" i="2"/>
  <c r="L6572" i="2"/>
  <c r="D6573" i="2"/>
  <c r="I6573" i="2"/>
  <c r="K6573" i="2"/>
  <c r="L6573" i="2"/>
  <c r="D6574" i="2"/>
  <c r="I6574" i="2"/>
  <c r="K6574" i="2"/>
  <c r="L6574" i="2"/>
  <c r="D6575" i="2"/>
  <c r="I6575" i="2"/>
  <c r="K6575" i="2"/>
  <c r="L6575" i="2"/>
  <c r="D6576" i="2"/>
  <c r="I6576" i="2"/>
  <c r="K6576" i="2"/>
  <c r="L6576" i="2"/>
  <c r="D6577" i="2"/>
  <c r="I6577" i="2"/>
  <c r="K6577" i="2"/>
  <c r="L6577" i="2"/>
  <c r="D6578" i="2"/>
  <c r="I6578" i="2"/>
  <c r="K6578" i="2"/>
  <c r="L6578" i="2"/>
  <c r="D6579" i="2"/>
  <c r="I6579" i="2"/>
  <c r="K6579" i="2"/>
  <c r="L6579" i="2"/>
  <c r="D6580" i="2"/>
  <c r="I6580" i="2"/>
  <c r="K6580" i="2"/>
  <c r="L6580" i="2"/>
  <c r="D6581" i="2"/>
  <c r="I6581" i="2"/>
  <c r="K6581" i="2"/>
  <c r="L6581" i="2"/>
  <c r="D6582" i="2"/>
  <c r="I6582" i="2"/>
  <c r="K6582" i="2"/>
  <c r="L6582" i="2"/>
  <c r="D6583" i="2"/>
  <c r="I6583" i="2"/>
  <c r="K6583" i="2"/>
  <c r="L6583" i="2"/>
  <c r="D6584" i="2"/>
  <c r="I6584" i="2"/>
  <c r="K6584" i="2"/>
  <c r="L6584" i="2"/>
  <c r="D6585" i="2"/>
  <c r="I6585" i="2"/>
  <c r="K6585" i="2"/>
  <c r="L6585" i="2"/>
  <c r="D6586" i="2"/>
  <c r="I6586" i="2"/>
  <c r="K6586" i="2"/>
  <c r="L6586" i="2"/>
  <c r="D6587" i="2"/>
  <c r="I6587" i="2"/>
  <c r="K6587" i="2"/>
  <c r="L6587" i="2"/>
  <c r="D6588" i="2"/>
  <c r="I6588" i="2"/>
  <c r="K6588" i="2"/>
  <c r="L6588" i="2"/>
  <c r="D6589" i="2"/>
  <c r="I6589" i="2"/>
  <c r="K6589" i="2"/>
  <c r="L6589" i="2"/>
  <c r="D6590" i="2"/>
  <c r="I6590" i="2"/>
  <c r="K6590" i="2"/>
  <c r="L6590" i="2"/>
  <c r="D6591" i="2"/>
  <c r="I6591" i="2"/>
  <c r="K6591" i="2"/>
  <c r="L6591" i="2"/>
  <c r="D6592" i="2"/>
  <c r="I6592" i="2"/>
  <c r="K6592" i="2"/>
  <c r="L6592" i="2"/>
  <c r="D6593" i="2"/>
  <c r="I6593" i="2"/>
  <c r="K6593" i="2"/>
  <c r="L6593" i="2"/>
  <c r="D6594" i="2"/>
  <c r="I6594" i="2"/>
  <c r="K6594" i="2"/>
  <c r="L6594" i="2"/>
  <c r="D6595" i="2"/>
  <c r="I6595" i="2"/>
  <c r="K6595" i="2"/>
  <c r="L6595" i="2"/>
  <c r="D6596" i="2"/>
  <c r="I6596" i="2"/>
  <c r="K6596" i="2"/>
  <c r="L6596" i="2"/>
  <c r="D6597" i="2"/>
  <c r="I6597" i="2"/>
  <c r="K6597" i="2"/>
  <c r="L6597" i="2"/>
  <c r="D6598" i="2"/>
  <c r="I6598" i="2"/>
  <c r="K6598" i="2"/>
  <c r="L6598" i="2"/>
  <c r="D6599" i="2"/>
  <c r="I6599" i="2"/>
  <c r="K6599" i="2"/>
  <c r="L6599" i="2"/>
  <c r="D6600" i="2"/>
  <c r="I6600" i="2"/>
  <c r="K6600" i="2"/>
  <c r="L6600" i="2"/>
  <c r="D6601" i="2"/>
  <c r="I6601" i="2"/>
  <c r="K6601" i="2"/>
  <c r="L6601" i="2"/>
  <c r="D6602" i="2"/>
  <c r="I6602" i="2"/>
  <c r="K6602" i="2"/>
  <c r="L6602" i="2"/>
  <c r="D6603" i="2"/>
  <c r="I6603" i="2"/>
  <c r="K6603" i="2"/>
  <c r="L6603" i="2"/>
  <c r="D6604" i="2"/>
  <c r="I6604" i="2"/>
  <c r="K6604" i="2"/>
  <c r="L6604" i="2"/>
  <c r="D6605" i="2"/>
  <c r="I6605" i="2"/>
  <c r="K6605" i="2"/>
  <c r="L6605" i="2"/>
  <c r="D6606" i="2"/>
  <c r="I6606" i="2"/>
  <c r="K6606" i="2"/>
  <c r="L6606" i="2"/>
  <c r="D6607" i="2"/>
  <c r="I6607" i="2"/>
  <c r="K6607" i="2"/>
  <c r="L6607" i="2"/>
  <c r="D6608" i="2"/>
  <c r="I6608" i="2"/>
  <c r="K6608" i="2"/>
  <c r="L6608" i="2"/>
  <c r="D6609" i="2"/>
  <c r="I6609" i="2"/>
  <c r="K6609" i="2"/>
  <c r="L6609" i="2"/>
  <c r="D6610" i="2"/>
  <c r="I6610" i="2"/>
  <c r="K6610" i="2"/>
  <c r="L6610" i="2"/>
  <c r="D6611" i="2"/>
  <c r="I6611" i="2"/>
  <c r="K6611" i="2"/>
  <c r="L6611" i="2"/>
  <c r="D6612" i="2"/>
  <c r="I6612" i="2"/>
  <c r="K6612" i="2"/>
  <c r="L6612" i="2"/>
  <c r="D6613" i="2"/>
  <c r="I6613" i="2"/>
  <c r="K6613" i="2"/>
  <c r="L6613" i="2"/>
  <c r="D6614" i="2"/>
  <c r="I6614" i="2"/>
  <c r="K6614" i="2"/>
  <c r="L6614" i="2"/>
  <c r="D6615" i="2"/>
  <c r="I6615" i="2"/>
  <c r="K6615" i="2"/>
  <c r="L6615" i="2"/>
  <c r="D6616" i="2"/>
  <c r="I6616" i="2"/>
  <c r="K6616" i="2"/>
  <c r="L6616" i="2"/>
  <c r="D6617" i="2"/>
  <c r="I6617" i="2"/>
  <c r="K6617" i="2"/>
  <c r="L6617" i="2"/>
  <c r="D6618" i="2"/>
  <c r="I6618" i="2"/>
  <c r="K6618" i="2"/>
  <c r="L6618" i="2"/>
  <c r="D6619" i="2"/>
  <c r="I6619" i="2"/>
  <c r="K6619" i="2"/>
  <c r="L6619" i="2"/>
  <c r="D6620" i="2"/>
  <c r="I6620" i="2"/>
  <c r="K6620" i="2"/>
  <c r="L6620" i="2"/>
  <c r="D6621" i="2"/>
  <c r="I6621" i="2"/>
  <c r="K6621" i="2"/>
  <c r="L6621" i="2"/>
  <c r="D6622" i="2"/>
  <c r="I6622" i="2"/>
  <c r="K6622" i="2"/>
  <c r="L6622" i="2"/>
  <c r="D6623" i="2"/>
  <c r="I6623" i="2"/>
  <c r="K6623" i="2"/>
  <c r="L6623" i="2"/>
  <c r="D6624" i="2"/>
  <c r="I6624" i="2"/>
  <c r="K6624" i="2"/>
  <c r="L6624" i="2"/>
  <c r="D6625" i="2"/>
  <c r="I6625" i="2"/>
  <c r="K6625" i="2"/>
  <c r="L6625" i="2"/>
  <c r="D6626" i="2"/>
  <c r="I6626" i="2"/>
  <c r="K6626" i="2"/>
  <c r="L6626" i="2"/>
  <c r="D6627" i="2"/>
  <c r="I6627" i="2"/>
  <c r="K6627" i="2"/>
  <c r="L6627" i="2"/>
  <c r="D6628" i="2"/>
  <c r="I6628" i="2"/>
  <c r="K6628" i="2"/>
  <c r="L6628" i="2"/>
  <c r="D6629" i="2"/>
  <c r="I6629" i="2"/>
  <c r="K6629" i="2"/>
  <c r="L6629" i="2"/>
  <c r="D6630" i="2"/>
  <c r="I6630" i="2"/>
  <c r="K6630" i="2"/>
  <c r="L6630" i="2"/>
  <c r="D6631" i="2"/>
  <c r="I6631" i="2"/>
  <c r="K6631" i="2"/>
  <c r="L6631" i="2"/>
  <c r="D6632" i="2"/>
  <c r="I6632" i="2"/>
  <c r="K6632" i="2"/>
  <c r="L6632" i="2"/>
  <c r="D6633" i="2"/>
  <c r="I6633" i="2"/>
  <c r="K6633" i="2"/>
  <c r="L6633" i="2"/>
  <c r="D6634" i="2"/>
  <c r="I6634" i="2"/>
  <c r="K6634" i="2"/>
  <c r="L6634" i="2"/>
  <c r="D6635" i="2"/>
  <c r="I6635" i="2"/>
  <c r="K6635" i="2"/>
  <c r="L6635" i="2"/>
  <c r="D6636" i="2"/>
  <c r="I6636" i="2"/>
  <c r="K6636" i="2"/>
  <c r="L6636" i="2"/>
  <c r="D6637" i="2"/>
  <c r="I6637" i="2"/>
  <c r="K6637" i="2"/>
  <c r="L6637" i="2"/>
  <c r="D6638" i="2"/>
  <c r="I6638" i="2"/>
  <c r="K6638" i="2"/>
  <c r="L6638" i="2"/>
  <c r="D6639" i="2"/>
  <c r="I6639" i="2"/>
  <c r="K6639" i="2"/>
  <c r="L6639" i="2"/>
  <c r="D6640" i="2"/>
  <c r="I6640" i="2"/>
  <c r="K6640" i="2"/>
  <c r="L6640" i="2"/>
  <c r="D6641" i="2"/>
  <c r="I6641" i="2"/>
  <c r="K6641" i="2"/>
  <c r="L6641" i="2"/>
  <c r="D6642" i="2"/>
  <c r="I6642" i="2"/>
  <c r="K6642" i="2"/>
  <c r="L6642" i="2"/>
  <c r="D6643" i="2"/>
  <c r="I6643" i="2"/>
  <c r="K6643" i="2"/>
  <c r="L6643" i="2"/>
  <c r="D6644" i="2"/>
  <c r="I6644" i="2"/>
  <c r="K6644" i="2"/>
  <c r="L6644" i="2"/>
  <c r="D6645" i="2"/>
  <c r="I6645" i="2"/>
  <c r="K6645" i="2"/>
  <c r="L6645" i="2"/>
  <c r="D6646" i="2"/>
  <c r="I6646" i="2"/>
  <c r="K6646" i="2"/>
  <c r="L6646" i="2"/>
  <c r="D6647" i="2"/>
  <c r="I6647" i="2"/>
  <c r="K6647" i="2"/>
  <c r="L6647" i="2"/>
  <c r="D6648" i="2"/>
  <c r="I6648" i="2"/>
  <c r="K6648" i="2"/>
  <c r="L6648" i="2"/>
  <c r="D6649" i="2"/>
  <c r="I6649" i="2"/>
  <c r="K6649" i="2"/>
  <c r="L6649" i="2"/>
  <c r="D6650" i="2"/>
  <c r="I6650" i="2"/>
  <c r="K6650" i="2"/>
  <c r="L6650" i="2"/>
  <c r="D6651" i="2"/>
  <c r="I6651" i="2"/>
  <c r="K6651" i="2"/>
  <c r="L6651" i="2"/>
  <c r="D6652" i="2"/>
  <c r="I6652" i="2"/>
  <c r="K6652" i="2"/>
  <c r="L6652" i="2"/>
  <c r="D6653" i="2"/>
  <c r="I6653" i="2"/>
  <c r="K6653" i="2"/>
  <c r="L6653" i="2"/>
  <c r="D6654" i="2"/>
  <c r="I6654" i="2"/>
  <c r="K6654" i="2"/>
  <c r="L6654" i="2"/>
  <c r="D6655" i="2"/>
  <c r="I6655" i="2"/>
  <c r="K6655" i="2"/>
  <c r="L6655" i="2"/>
  <c r="D6656" i="2"/>
  <c r="I6656" i="2"/>
  <c r="K6656" i="2"/>
  <c r="L6656" i="2"/>
  <c r="D6657" i="2"/>
  <c r="I6657" i="2"/>
  <c r="K6657" i="2"/>
  <c r="L6657" i="2"/>
  <c r="D6658" i="2"/>
  <c r="I6658" i="2"/>
  <c r="K6658" i="2"/>
  <c r="L6658" i="2"/>
  <c r="D6659" i="2"/>
  <c r="I6659" i="2"/>
  <c r="K6659" i="2"/>
  <c r="L6659" i="2"/>
  <c r="D6660" i="2"/>
  <c r="I6660" i="2"/>
  <c r="K6660" i="2"/>
  <c r="L6660" i="2"/>
  <c r="D6661" i="2"/>
  <c r="I6661" i="2"/>
  <c r="K6661" i="2"/>
  <c r="L6661" i="2"/>
  <c r="D6662" i="2"/>
  <c r="I6662" i="2"/>
  <c r="K6662" i="2"/>
  <c r="L6662" i="2"/>
  <c r="D6663" i="2"/>
  <c r="I6663" i="2"/>
  <c r="K6663" i="2"/>
  <c r="L6663" i="2"/>
  <c r="D6664" i="2"/>
  <c r="I6664" i="2"/>
  <c r="K6664" i="2"/>
  <c r="L6664" i="2"/>
  <c r="D6665" i="2"/>
  <c r="I6665" i="2"/>
  <c r="K6665" i="2"/>
  <c r="L6665" i="2"/>
  <c r="D6666" i="2"/>
  <c r="I6666" i="2"/>
  <c r="K6666" i="2"/>
  <c r="L6666" i="2"/>
  <c r="D6667" i="2"/>
  <c r="I6667" i="2"/>
  <c r="K6667" i="2"/>
  <c r="L6667" i="2"/>
  <c r="D6668" i="2"/>
  <c r="I6668" i="2"/>
  <c r="K6668" i="2"/>
  <c r="L6668" i="2"/>
  <c r="D6669" i="2"/>
  <c r="I6669" i="2"/>
  <c r="K6669" i="2"/>
  <c r="L6669" i="2"/>
  <c r="D6670" i="2"/>
  <c r="I6670" i="2"/>
  <c r="K6670" i="2"/>
  <c r="L6670" i="2"/>
  <c r="D6671" i="2"/>
  <c r="I6671" i="2"/>
  <c r="K6671" i="2"/>
  <c r="L6671" i="2"/>
  <c r="D6672" i="2"/>
  <c r="I6672" i="2"/>
  <c r="K6672" i="2"/>
  <c r="L6672" i="2"/>
  <c r="D6673" i="2"/>
  <c r="I6673" i="2"/>
  <c r="K6673" i="2"/>
  <c r="L6673" i="2"/>
  <c r="D6674" i="2"/>
  <c r="I6674" i="2"/>
  <c r="K6674" i="2"/>
  <c r="L6674" i="2"/>
  <c r="D6675" i="2"/>
  <c r="I6675" i="2"/>
  <c r="K6675" i="2"/>
  <c r="L6675" i="2"/>
  <c r="D6676" i="2"/>
  <c r="I6676" i="2"/>
  <c r="K6676" i="2"/>
  <c r="L6676" i="2"/>
  <c r="D6677" i="2"/>
  <c r="I6677" i="2"/>
  <c r="K6677" i="2"/>
  <c r="L6677" i="2"/>
  <c r="D6678" i="2"/>
  <c r="I6678" i="2"/>
  <c r="K6678" i="2"/>
  <c r="L6678" i="2"/>
  <c r="D6679" i="2"/>
  <c r="I6679" i="2"/>
  <c r="K6679" i="2"/>
  <c r="L6679" i="2"/>
  <c r="D6680" i="2"/>
  <c r="I6680" i="2"/>
  <c r="K6680" i="2"/>
  <c r="L6680" i="2"/>
  <c r="D6681" i="2"/>
  <c r="I6681" i="2"/>
  <c r="K6681" i="2"/>
  <c r="L6681" i="2"/>
  <c r="D6682" i="2"/>
  <c r="I6682" i="2"/>
  <c r="K6682" i="2"/>
  <c r="L6682" i="2"/>
  <c r="D6683" i="2"/>
  <c r="I6683" i="2"/>
  <c r="K6683" i="2"/>
  <c r="L6683" i="2"/>
  <c r="D6684" i="2"/>
  <c r="I6684" i="2"/>
  <c r="K6684" i="2"/>
  <c r="L6684" i="2"/>
  <c r="D6685" i="2"/>
  <c r="I6685" i="2"/>
  <c r="K6685" i="2"/>
  <c r="L6685" i="2"/>
  <c r="D6686" i="2"/>
  <c r="I6686" i="2"/>
  <c r="K6686" i="2"/>
  <c r="L6686" i="2"/>
  <c r="D6687" i="2"/>
  <c r="I6687" i="2"/>
  <c r="K6687" i="2"/>
  <c r="L6687" i="2"/>
  <c r="D6688" i="2"/>
  <c r="I6688" i="2"/>
  <c r="K6688" i="2"/>
  <c r="L6688" i="2"/>
  <c r="D6689" i="2"/>
  <c r="I6689" i="2"/>
  <c r="K6689" i="2"/>
  <c r="L6689" i="2"/>
  <c r="D6690" i="2"/>
  <c r="I6690" i="2"/>
  <c r="K6690" i="2"/>
  <c r="L6690" i="2"/>
  <c r="D6691" i="2"/>
  <c r="I6691" i="2"/>
  <c r="K6691" i="2"/>
  <c r="L6691" i="2"/>
  <c r="D6692" i="2"/>
  <c r="I6692" i="2"/>
  <c r="K6692" i="2"/>
  <c r="L6692" i="2"/>
  <c r="D6693" i="2"/>
  <c r="I6693" i="2"/>
  <c r="K6693" i="2"/>
  <c r="L6693" i="2"/>
  <c r="D6694" i="2"/>
  <c r="I6694" i="2"/>
  <c r="K6694" i="2"/>
  <c r="L6694" i="2"/>
  <c r="D6695" i="2"/>
  <c r="I6695" i="2"/>
  <c r="K6695" i="2"/>
  <c r="L6695" i="2"/>
  <c r="D6696" i="2"/>
  <c r="I6696" i="2"/>
  <c r="K6696" i="2"/>
  <c r="L6696" i="2"/>
  <c r="D6697" i="2"/>
  <c r="I6697" i="2"/>
  <c r="K6697" i="2"/>
  <c r="L6697" i="2"/>
  <c r="D6698" i="2"/>
  <c r="I6698" i="2"/>
  <c r="K6698" i="2"/>
  <c r="L6698" i="2"/>
  <c r="D6699" i="2"/>
  <c r="I6699" i="2"/>
  <c r="K6699" i="2"/>
  <c r="L6699" i="2"/>
  <c r="D6700" i="2"/>
  <c r="I6700" i="2"/>
  <c r="K6700" i="2"/>
  <c r="L6700" i="2"/>
  <c r="D6701" i="2"/>
  <c r="I6701" i="2"/>
  <c r="K6701" i="2"/>
  <c r="L6701" i="2"/>
  <c r="D6702" i="2"/>
  <c r="I6702" i="2"/>
  <c r="K6702" i="2"/>
  <c r="L6702" i="2"/>
  <c r="D6703" i="2"/>
  <c r="I6703" i="2"/>
  <c r="K6703" i="2"/>
  <c r="L6703" i="2"/>
  <c r="D6704" i="2"/>
  <c r="I6704" i="2"/>
  <c r="K6704" i="2"/>
  <c r="L6704" i="2"/>
  <c r="D6705" i="2"/>
  <c r="I6705" i="2"/>
  <c r="K6705" i="2"/>
  <c r="L6705" i="2"/>
  <c r="D6706" i="2"/>
  <c r="I6706" i="2"/>
  <c r="K6706" i="2"/>
  <c r="L6706" i="2"/>
  <c r="D6707" i="2"/>
  <c r="I6707" i="2"/>
  <c r="K6707" i="2"/>
  <c r="L6707" i="2"/>
  <c r="D6708" i="2"/>
  <c r="I6708" i="2"/>
  <c r="K6708" i="2"/>
  <c r="L6708" i="2"/>
  <c r="D6709" i="2"/>
  <c r="I6709" i="2"/>
  <c r="K6709" i="2"/>
  <c r="L6709" i="2"/>
  <c r="D6710" i="2"/>
  <c r="I6710" i="2"/>
  <c r="K6710" i="2"/>
  <c r="L6710" i="2"/>
  <c r="D6711" i="2"/>
  <c r="I6711" i="2"/>
  <c r="K6711" i="2"/>
  <c r="L6711" i="2"/>
  <c r="D6712" i="2"/>
  <c r="I6712" i="2"/>
  <c r="K6712" i="2"/>
  <c r="L6712" i="2"/>
  <c r="D6713" i="2"/>
  <c r="I6713" i="2"/>
  <c r="K6713" i="2"/>
  <c r="L6713" i="2"/>
  <c r="D6714" i="2"/>
  <c r="I6714" i="2"/>
  <c r="K6714" i="2"/>
  <c r="L6714" i="2"/>
  <c r="D6715" i="2"/>
  <c r="I6715" i="2"/>
  <c r="K6715" i="2"/>
  <c r="L6715" i="2"/>
  <c r="D6716" i="2"/>
  <c r="I6716" i="2"/>
  <c r="K6716" i="2"/>
  <c r="L6716" i="2"/>
  <c r="D6717" i="2"/>
  <c r="I6717" i="2"/>
  <c r="K6717" i="2"/>
  <c r="L6717" i="2"/>
  <c r="D6718" i="2"/>
  <c r="I6718" i="2"/>
  <c r="K6718" i="2"/>
  <c r="L6718" i="2"/>
  <c r="D6719" i="2"/>
  <c r="I6719" i="2"/>
  <c r="K6719" i="2"/>
  <c r="L6719" i="2"/>
  <c r="D6720" i="2"/>
  <c r="I6720" i="2"/>
  <c r="K6720" i="2"/>
  <c r="L6720" i="2"/>
  <c r="D6721" i="2"/>
  <c r="I6721" i="2"/>
  <c r="K6721" i="2"/>
  <c r="L6721" i="2"/>
  <c r="D6722" i="2"/>
  <c r="I6722" i="2"/>
  <c r="K6722" i="2"/>
  <c r="L6722" i="2"/>
  <c r="D6723" i="2"/>
  <c r="I6723" i="2"/>
  <c r="K6723" i="2"/>
  <c r="L6723" i="2"/>
  <c r="D6724" i="2"/>
  <c r="I6724" i="2"/>
  <c r="K6724" i="2"/>
  <c r="L6724" i="2"/>
  <c r="D6725" i="2"/>
  <c r="I6725" i="2"/>
  <c r="K6725" i="2"/>
  <c r="L6725" i="2"/>
  <c r="D6726" i="2"/>
  <c r="I6726" i="2"/>
  <c r="K6726" i="2"/>
  <c r="L6726" i="2"/>
  <c r="D6727" i="2"/>
  <c r="I6727" i="2"/>
  <c r="K6727" i="2"/>
  <c r="L6727" i="2"/>
  <c r="D6728" i="2"/>
  <c r="I6728" i="2"/>
  <c r="K6728" i="2"/>
  <c r="L6728" i="2"/>
  <c r="D6729" i="2"/>
  <c r="I6729" i="2"/>
  <c r="K6729" i="2"/>
  <c r="L6729" i="2"/>
  <c r="D6730" i="2"/>
  <c r="I6730" i="2"/>
  <c r="K6730" i="2"/>
  <c r="L6730" i="2"/>
  <c r="D6731" i="2"/>
  <c r="I6731" i="2"/>
  <c r="K6731" i="2"/>
  <c r="L6731" i="2"/>
  <c r="D6732" i="2"/>
  <c r="I6732" i="2"/>
  <c r="K6732" i="2"/>
  <c r="L6732" i="2"/>
  <c r="D6733" i="2"/>
  <c r="I6733" i="2"/>
  <c r="K6733" i="2"/>
  <c r="L6733" i="2"/>
  <c r="D6734" i="2"/>
  <c r="I6734" i="2"/>
  <c r="K6734" i="2"/>
  <c r="L6734" i="2"/>
  <c r="D6735" i="2"/>
  <c r="I6735" i="2"/>
  <c r="K6735" i="2"/>
  <c r="L6735" i="2"/>
  <c r="D6736" i="2"/>
  <c r="I6736" i="2"/>
  <c r="K6736" i="2"/>
  <c r="L6736" i="2"/>
  <c r="D6737" i="2"/>
  <c r="I6737" i="2"/>
  <c r="K6737" i="2"/>
  <c r="L6737" i="2"/>
  <c r="D6738" i="2"/>
  <c r="I6738" i="2"/>
  <c r="K6738" i="2"/>
  <c r="L6738" i="2"/>
  <c r="D6739" i="2"/>
  <c r="I6739" i="2"/>
  <c r="K6739" i="2"/>
  <c r="L6739" i="2"/>
  <c r="D6740" i="2"/>
  <c r="I6740" i="2"/>
  <c r="K6740" i="2"/>
  <c r="L6740" i="2"/>
  <c r="D6741" i="2"/>
  <c r="I6741" i="2"/>
  <c r="K6741" i="2"/>
  <c r="L6741" i="2"/>
  <c r="D6742" i="2"/>
  <c r="I6742" i="2"/>
  <c r="K6742" i="2"/>
  <c r="L6742" i="2"/>
  <c r="D6743" i="2"/>
  <c r="I6743" i="2"/>
  <c r="K6743" i="2"/>
  <c r="L6743" i="2"/>
  <c r="D6744" i="2"/>
  <c r="I6744" i="2"/>
  <c r="K6744" i="2"/>
  <c r="L6744" i="2"/>
  <c r="D6745" i="2"/>
  <c r="I6745" i="2"/>
  <c r="K6745" i="2"/>
  <c r="L6745" i="2"/>
  <c r="D6746" i="2"/>
  <c r="I6746" i="2"/>
  <c r="K6746" i="2"/>
  <c r="L6746" i="2"/>
  <c r="D6747" i="2"/>
  <c r="I6747" i="2"/>
  <c r="K6747" i="2"/>
  <c r="L6747" i="2"/>
  <c r="D6748" i="2"/>
  <c r="I6748" i="2"/>
  <c r="K6748" i="2"/>
  <c r="L6748" i="2"/>
  <c r="D6749" i="2"/>
  <c r="I6749" i="2"/>
  <c r="K6749" i="2"/>
  <c r="L6749" i="2"/>
  <c r="D6750" i="2"/>
  <c r="I6750" i="2"/>
  <c r="K6750" i="2"/>
  <c r="L6750" i="2"/>
  <c r="D6751" i="2"/>
  <c r="I6751" i="2"/>
  <c r="K6751" i="2"/>
  <c r="L6751" i="2"/>
  <c r="D6752" i="2"/>
  <c r="I6752" i="2"/>
  <c r="K6752" i="2"/>
  <c r="L6752" i="2"/>
  <c r="D6753" i="2"/>
  <c r="I6753" i="2"/>
  <c r="K6753" i="2"/>
  <c r="L6753" i="2"/>
  <c r="D6754" i="2"/>
  <c r="I6754" i="2"/>
  <c r="K6754" i="2"/>
  <c r="L6754" i="2"/>
  <c r="D6755" i="2"/>
  <c r="I6755" i="2"/>
  <c r="K6755" i="2"/>
  <c r="L6755" i="2"/>
  <c r="D6756" i="2"/>
  <c r="I6756" i="2"/>
  <c r="K6756" i="2"/>
  <c r="L6756" i="2"/>
  <c r="D6757" i="2"/>
  <c r="I6757" i="2"/>
  <c r="K6757" i="2"/>
  <c r="L6757" i="2"/>
  <c r="D6758" i="2"/>
  <c r="I6758" i="2"/>
  <c r="K6758" i="2"/>
  <c r="L6758" i="2"/>
  <c r="D6759" i="2"/>
  <c r="I6759" i="2"/>
  <c r="K6759" i="2"/>
  <c r="L6759" i="2"/>
  <c r="D6760" i="2"/>
  <c r="I6760" i="2"/>
  <c r="K6760" i="2"/>
  <c r="L6760" i="2"/>
  <c r="D6761" i="2"/>
  <c r="I6761" i="2"/>
  <c r="K6761" i="2"/>
  <c r="L6761" i="2"/>
  <c r="D6762" i="2"/>
  <c r="I6762" i="2"/>
  <c r="K6762" i="2"/>
  <c r="L6762" i="2"/>
  <c r="D6763" i="2"/>
  <c r="I6763" i="2"/>
  <c r="K6763" i="2"/>
  <c r="L6763" i="2"/>
  <c r="D6764" i="2"/>
  <c r="I6764" i="2"/>
  <c r="K6764" i="2"/>
  <c r="L6764" i="2"/>
  <c r="D6765" i="2"/>
  <c r="I6765" i="2"/>
  <c r="K6765" i="2"/>
  <c r="L6765" i="2"/>
  <c r="D6766" i="2"/>
  <c r="I6766" i="2"/>
  <c r="K6766" i="2"/>
  <c r="L6766" i="2"/>
  <c r="D6767" i="2"/>
  <c r="I6767" i="2"/>
  <c r="K6767" i="2"/>
  <c r="L6767" i="2"/>
  <c r="D6768" i="2"/>
  <c r="I6768" i="2"/>
  <c r="K6768" i="2"/>
  <c r="L6768" i="2"/>
  <c r="D6769" i="2"/>
  <c r="I6769" i="2"/>
  <c r="K6769" i="2"/>
  <c r="L6769" i="2"/>
  <c r="D6770" i="2"/>
  <c r="I6770" i="2"/>
  <c r="K6770" i="2"/>
  <c r="L6770" i="2"/>
  <c r="D6771" i="2"/>
  <c r="I6771" i="2"/>
  <c r="K6771" i="2"/>
  <c r="L6771" i="2"/>
  <c r="D6772" i="2"/>
  <c r="I6772" i="2"/>
  <c r="K6772" i="2"/>
  <c r="L6772" i="2"/>
  <c r="D6773" i="2"/>
  <c r="I6773" i="2"/>
  <c r="K6773" i="2"/>
  <c r="L6773" i="2"/>
  <c r="D6774" i="2"/>
  <c r="I6774" i="2"/>
  <c r="K6774" i="2"/>
  <c r="L6774" i="2"/>
  <c r="D6775" i="2"/>
  <c r="I6775" i="2"/>
  <c r="K6775" i="2"/>
  <c r="L6775" i="2"/>
  <c r="D6776" i="2"/>
  <c r="I6776" i="2"/>
  <c r="K6776" i="2"/>
  <c r="L6776" i="2"/>
  <c r="D6777" i="2"/>
  <c r="I6777" i="2"/>
  <c r="K6777" i="2"/>
  <c r="L6777" i="2"/>
  <c r="D6778" i="2"/>
  <c r="I6778" i="2"/>
  <c r="K6778" i="2"/>
  <c r="L6778" i="2"/>
  <c r="D6779" i="2"/>
  <c r="I6779" i="2"/>
  <c r="K6779" i="2"/>
  <c r="L6779" i="2"/>
  <c r="D6780" i="2"/>
  <c r="I6780" i="2"/>
  <c r="K6780" i="2"/>
  <c r="L6780" i="2"/>
  <c r="D6781" i="2"/>
  <c r="I6781" i="2"/>
  <c r="K6781" i="2"/>
  <c r="L6781" i="2"/>
  <c r="D6782" i="2"/>
  <c r="I6782" i="2"/>
  <c r="K6782" i="2"/>
  <c r="L6782" i="2"/>
  <c r="D6783" i="2"/>
  <c r="I6783" i="2"/>
  <c r="K6783" i="2"/>
  <c r="L6783" i="2"/>
  <c r="D6784" i="2"/>
  <c r="I6784" i="2"/>
  <c r="K6784" i="2"/>
  <c r="L6784" i="2"/>
  <c r="D6785" i="2"/>
  <c r="I6785" i="2"/>
  <c r="K6785" i="2"/>
  <c r="L6785" i="2"/>
  <c r="D6786" i="2"/>
  <c r="I6786" i="2"/>
  <c r="K6786" i="2"/>
  <c r="L6786" i="2"/>
  <c r="D6787" i="2"/>
  <c r="I6787" i="2"/>
  <c r="K6787" i="2"/>
  <c r="L6787" i="2"/>
  <c r="D6788" i="2"/>
  <c r="I6788" i="2"/>
  <c r="K6788" i="2"/>
  <c r="L6788" i="2"/>
  <c r="D6789" i="2"/>
  <c r="I6789" i="2"/>
  <c r="K6789" i="2"/>
  <c r="L6789" i="2"/>
  <c r="D6790" i="2"/>
  <c r="I6790" i="2"/>
  <c r="K6790" i="2"/>
  <c r="L6790" i="2"/>
  <c r="D6791" i="2"/>
  <c r="I6791" i="2"/>
  <c r="K6791" i="2"/>
  <c r="L6791" i="2"/>
  <c r="D6792" i="2"/>
  <c r="I6792" i="2"/>
  <c r="K6792" i="2"/>
  <c r="L6792" i="2"/>
  <c r="D6793" i="2"/>
  <c r="I6793" i="2"/>
  <c r="K6793" i="2"/>
  <c r="L6793" i="2"/>
  <c r="D6794" i="2"/>
  <c r="I6794" i="2"/>
  <c r="K6794" i="2"/>
  <c r="L6794" i="2"/>
  <c r="D6795" i="2"/>
  <c r="I6795" i="2"/>
  <c r="K6795" i="2"/>
  <c r="L6795" i="2"/>
  <c r="D6796" i="2"/>
  <c r="I6796" i="2"/>
  <c r="K6796" i="2"/>
  <c r="L6796" i="2"/>
  <c r="D6797" i="2"/>
  <c r="I6797" i="2"/>
  <c r="K6797" i="2"/>
  <c r="L6797" i="2"/>
  <c r="D6798" i="2"/>
  <c r="I6798" i="2"/>
  <c r="K6798" i="2"/>
  <c r="L6798" i="2"/>
  <c r="D6799" i="2"/>
  <c r="I6799" i="2"/>
  <c r="K6799" i="2"/>
  <c r="L6799" i="2"/>
  <c r="D6800" i="2"/>
  <c r="I6800" i="2"/>
  <c r="K6800" i="2"/>
  <c r="L6800" i="2"/>
  <c r="D6801" i="2"/>
  <c r="I6801" i="2"/>
  <c r="K6801" i="2"/>
  <c r="L6801" i="2"/>
  <c r="D6802" i="2"/>
  <c r="I6802" i="2"/>
  <c r="K6802" i="2"/>
  <c r="L6802" i="2"/>
  <c r="D6803" i="2"/>
  <c r="I6803" i="2"/>
  <c r="K6803" i="2"/>
  <c r="L6803" i="2"/>
  <c r="D6804" i="2"/>
  <c r="I6804" i="2"/>
  <c r="K6804" i="2"/>
  <c r="L6804" i="2"/>
  <c r="D6805" i="2"/>
  <c r="I6805" i="2"/>
  <c r="K6805" i="2"/>
  <c r="L6805" i="2"/>
  <c r="D6806" i="2"/>
  <c r="I6806" i="2"/>
  <c r="K6806" i="2"/>
  <c r="L6806" i="2"/>
  <c r="D6807" i="2"/>
  <c r="I6807" i="2"/>
  <c r="K6807" i="2"/>
  <c r="L6807" i="2"/>
  <c r="D6808" i="2"/>
  <c r="I6808" i="2"/>
  <c r="K6808" i="2"/>
  <c r="L6808" i="2"/>
  <c r="D6809" i="2"/>
  <c r="I6809" i="2"/>
  <c r="K6809" i="2"/>
  <c r="L6809" i="2"/>
  <c r="D6810" i="2"/>
  <c r="I6810" i="2"/>
  <c r="K6810" i="2"/>
  <c r="L6810" i="2"/>
  <c r="D6811" i="2"/>
  <c r="I6811" i="2"/>
  <c r="K6811" i="2"/>
  <c r="L6811" i="2"/>
  <c r="D6812" i="2"/>
  <c r="I6812" i="2"/>
  <c r="K6812" i="2"/>
  <c r="L6812" i="2"/>
  <c r="D6813" i="2"/>
  <c r="I6813" i="2"/>
  <c r="K6813" i="2"/>
  <c r="L6813" i="2"/>
  <c r="D6814" i="2"/>
  <c r="I6814" i="2"/>
  <c r="K6814" i="2"/>
  <c r="L6814" i="2"/>
  <c r="D6815" i="2"/>
  <c r="I6815" i="2"/>
  <c r="K6815" i="2"/>
  <c r="L6815" i="2"/>
  <c r="D6816" i="2"/>
  <c r="I6816" i="2"/>
  <c r="K6816" i="2"/>
  <c r="L6816" i="2"/>
  <c r="D6817" i="2"/>
  <c r="I6817" i="2"/>
  <c r="K6817" i="2"/>
  <c r="L6817" i="2"/>
  <c r="D6818" i="2"/>
  <c r="I6818" i="2"/>
  <c r="K6818" i="2"/>
  <c r="L6818" i="2"/>
  <c r="D6819" i="2"/>
  <c r="I6819" i="2"/>
  <c r="K6819" i="2"/>
  <c r="L6819" i="2"/>
  <c r="D6820" i="2"/>
  <c r="I6820" i="2"/>
  <c r="K6820" i="2"/>
  <c r="L6820" i="2"/>
  <c r="D6821" i="2"/>
  <c r="I6821" i="2"/>
  <c r="K6821" i="2"/>
  <c r="L6821" i="2"/>
  <c r="D6822" i="2"/>
  <c r="I6822" i="2"/>
  <c r="K6822" i="2"/>
  <c r="L6822" i="2"/>
  <c r="D6823" i="2"/>
  <c r="I6823" i="2"/>
  <c r="K6823" i="2"/>
  <c r="L6823" i="2"/>
  <c r="D6824" i="2"/>
  <c r="I6824" i="2"/>
  <c r="K6824" i="2"/>
  <c r="L6824" i="2"/>
  <c r="D6825" i="2"/>
  <c r="I6825" i="2"/>
  <c r="K6825" i="2"/>
  <c r="L6825" i="2"/>
  <c r="D6826" i="2"/>
  <c r="I6826" i="2"/>
  <c r="K6826" i="2"/>
  <c r="L6826" i="2"/>
  <c r="D6827" i="2"/>
  <c r="I6827" i="2"/>
  <c r="K6827" i="2"/>
  <c r="L6827" i="2"/>
  <c r="D6828" i="2"/>
  <c r="I6828" i="2"/>
  <c r="K6828" i="2"/>
  <c r="L6828" i="2"/>
  <c r="D6829" i="2"/>
  <c r="I6829" i="2"/>
  <c r="K6829" i="2"/>
  <c r="L6829" i="2"/>
  <c r="D6830" i="2"/>
  <c r="I6830" i="2"/>
  <c r="K6830" i="2"/>
  <c r="L6830" i="2"/>
  <c r="D6831" i="2"/>
  <c r="I6831" i="2"/>
  <c r="K6831" i="2"/>
  <c r="L6831" i="2"/>
  <c r="D6832" i="2"/>
  <c r="I6832" i="2"/>
  <c r="K6832" i="2"/>
  <c r="L6832" i="2"/>
  <c r="D6833" i="2"/>
  <c r="I6833" i="2"/>
  <c r="K6833" i="2"/>
  <c r="L6833" i="2"/>
  <c r="D6834" i="2"/>
  <c r="I6834" i="2"/>
  <c r="K6834" i="2"/>
  <c r="L6834" i="2"/>
  <c r="D6835" i="2"/>
  <c r="I6835" i="2"/>
  <c r="K6835" i="2"/>
  <c r="L6835" i="2"/>
  <c r="D6836" i="2"/>
  <c r="I6836" i="2"/>
  <c r="K6836" i="2"/>
  <c r="L6836" i="2"/>
  <c r="D6837" i="2"/>
  <c r="I6837" i="2"/>
  <c r="K6837" i="2"/>
  <c r="L6837" i="2"/>
  <c r="D6838" i="2"/>
  <c r="I6838" i="2"/>
  <c r="K6838" i="2"/>
  <c r="L6838" i="2"/>
  <c r="D6839" i="2"/>
  <c r="I6839" i="2"/>
  <c r="K6839" i="2"/>
  <c r="L6839" i="2"/>
  <c r="D6840" i="2"/>
  <c r="I6840" i="2"/>
  <c r="K6840" i="2"/>
  <c r="L6840" i="2"/>
  <c r="D6841" i="2"/>
  <c r="I6841" i="2"/>
  <c r="K6841" i="2"/>
  <c r="L6841" i="2"/>
  <c r="D6842" i="2"/>
  <c r="I6842" i="2"/>
  <c r="K6842" i="2"/>
  <c r="L6842" i="2"/>
  <c r="D6843" i="2"/>
  <c r="I6843" i="2"/>
  <c r="K6843" i="2"/>
  <c r="L6843" i="2"/>
  <c r="D6844" i="2"/>
  <c r="I6844" i="2"/>
  <c r="K6844" i="2"/>
  <c r="L6844" i="2"/>
  <c r="D6845" i="2"/>
  <c r="I6845" i="2"/>
  <c r="K6845" i="2"/>
  <c r="L6845" i="2"/>
  <c r="D6846" i="2"/>
  <c r="I6846" i="2"/>
  <c r="K6846" i="2"/>
  <c r="L6846" i="2"/>
  <c r="D6847" i="2"/>
  <c r="I6847" i="2"/>
  <c r="K6847" i="2"/>
  <c r="L6847" i="2"/>
  <c r="D6848" i="2"/>
  <c r="I6848" i="2"/>
  <c r="K6848" i="2"/>
  <c r="L6848" i="2"/>
  <c r="D6849" i="2"/>
  <c r="I6849" i="2"/>
  <c r="K6849" i="2"/>
  <c r="L6849" i="2"/>
  <c r="D6850" i="2"/>
  <c r="I6850" i="2"/>
  <c r="K6850" i="2"/>
  <c r="L6850" i="2"/>
  <c r="D6851" i="2"/>
  <c r="I6851" i="2"/>
  <c r="K6851" i="2"/>
  <c r="L6851" i="2"/>
  <c r="D6852" i="2"/>
  <c r="I6852" i="2"/>
  <c r="K6852" i="2"/>
  <c r="L6852" i="2"/>
  <c r="D6853" i="2"/>
  <c r="I6853" i="2"/>
  <c r="K6853" i="2"/>
  <c r="L6853" i="2"/>
  <c r="D6854" i="2"/>
  <c r="I6854" i="2"/>
  <c r="K6854" i="2"/>
  <c r="L6854" i="2"/>
  <c r="D6855" i="2"/>
  <c r="I6855" i="2"/>
  <c r="K6855" i="2"/>
  <c r="L6855" i="2"/>
  <c r="D6856" i="2"/>
  <c r="I6856" i="2"/>
  <c r="K6856" i="2"/>
  <c r="L6856" i="2"/>
  <c r="D6857" i="2"/>
  <c r="I6857" i="2"/>
  <c r="K6857" i="2"/>
  <c r="L6857" i="2"/>
  <c r="D6858" i="2"/>
  <c r="I6858" i="2"/>
  <c r="K6858" i="2"/>
  <c r="L6858" i="2"/>
  <c r="D6859" i="2"/>
  <c r="I6859" i="2"/>
  <c r="K6859" i="2"/>
  <c r="L6859" i="2"/>
  <c r="D6860" i="2"/>
  <c r="I6860" i="2"/>
  <c r="K6860" i="2"/>
  <c r="L6860" i="2"/>
  <c r="D6861" i="2"/>
  <c r="I6861" i="2"/>
  <c r="K6861" i="2"/>
  <c r="L6861" i="2"/>
  <c r="D6862" i="2"/>
  <c r="I6862" i="2"/>
  <c r="K6862" i="2"/>
  <c r="L6862" i="2"/>
  <c r="D6863" i="2"/>
  <c r="I6863" i="2"/>
  <c r="K6863" i="2"/>
  <c r="L6863" i="2"/>
  <c r="D6864" i="2"/>
  <c r="I6864" i="2"/>
  <c r="K6864" i="2"/>
  <c r="L6864" i="2"/>
  <c r="D6865" i="2"/>
  <c r="I6865" i="2"/>
  <c r="K6865" i="2"/>
  <c r="L6865" i="2"/>
  <c r="D6866" i="2"/>
  <c r="I6866" i="2"/>
  <c r="K6866" i="2"/>
  <c r="L6866" i="2"/>
  <c r="D6867" i="2"/>
  <c r="I6867" i="2"/>
  <c r="K6867" i="2"/>
  <c r="L6867" i="2"/>
  <c r="D6868" i="2"/>
  <c r="I6868" i="2"/>
  <c r="K6868" i="2"/>
  <c r="L6868" i="2"/>
  <c r="D6869" i="2"/>
  <c r="I6869" i="2"/>
  <c r="K6869" i="2"/>
  <c r="L6869" i="2"/>
  <c r="D6870" i="2"/>
  <c r="I6870" i="2"/>
  <c r="K6870" i="2"/>
  <c r="L6870" i="2"/>
  <c r="D6871" i="2"/>
  <c r="I6871" i="2"/>
  <c r="K6871" i="2"/>
  <c r="L6871" i="2"/>
  <c r="D6872" i="2"/>
  <c r="I6872" i="2"/>
  <c r="K6872" i="2"/>
  <c r="L6872" i="2"/>
  <c r="D6873" i="2"/>
  <c r="I6873" i="2"/>
  <c r="K6873" i="2"/>
  <c r="L6873" i="2"/>
  <c r="D6874" i="2"/>
  <c r="I6874" i="2"/>
  <c r="K6874" i="2"/>
  <c r="L6874" i="2"/>
  <c r="D6875" i="2"/>
  <c r="I6875" i="2"/>
  <c r="K6875" i="2"/>
  <c r="L6875" i="2"/>
  <c r="D6876" i="2"/>
  <c r="I6876" i="2"/>
  <c r="K6876" i="2"/>
  <c r="L6876" i="2"/>
  <c r="D6877" i="2"/>
  <c r="I6877" i="2"/>
  <c r="K6877" i="2"/>
  <c r="L6877" i="2"/>
  <c r="D6878" i="2"/>
  <c r="I6878" i="2"/>
  <c r="K6878" i="2"/>
  <c r="L6878" i="2"/>
  <c r="D6879" i="2"/>
  <c r="I6879" i="2"/>
  <c r="K6879" i="2"/>
  <c r="L6879" i="2"/>
  <c r="D6880" i="2"/>
  <c r="I6880" i="2"/>
  <c r="K6880" i="2"/>
  <c r="L6880" i="2"/>
  <c r="D6881" i="2"/>
  <c r="I6881" i="2"/>
  <c r="K6881" i="2"/>
  <c r="L6881" i="2"/>
  <c r="D6882" i="2"/>
  <c r="I6882" i="2"/>
  <c r="K6882" i="2"/>
  <c r="L6882" i="2"/>
  <c r="D6883" i="2"/>
  <c r="I6883" i="2"/>
  <c r="K6883" i="2"/>
  <c r="L6883" i="2"/>
  <c r="D6884" i="2"/>
  <c r="I6884" i="2"/>
  <c r="K6884" i="2"/>
  <c r="L6884" i="2"/>
  <c r="D6885" i="2"/>
  <c r="I6885" i="2"/>
  <c r="K6885" i="2"/>
  <c r="L6885" i="2"/>
  <c r="D6886" i="2"/>
  <c r="I6886" i="2"/>
  <c r="K6886" i="2"/>
  <c r="L6886" i="2"/>
  <c r="D6887" i="2"/>
  <c r="I6887" i="2"/>
  <c r="K6887" i="2"/>
  <c r="L6887" i="2"/>
  <c r="D6888" i="2"/>
  <c r="I6888" i="2"/>
  <c r="K6888" i="2"/>
  <c r="L6888" i="2"/>
  <c r="D6889" i="2"/>
  <c r="I6889" i="2"/>
  <c r="K6889" i="2"/>
  <c r="L6889" i="2"/>
  <c r="D6890" i="2"/>
  <c r="I6890" i="2"/>
  <c r="K6890" i="2"/>
  <c r="L6890" i="2"/>
  <c r="D6891" i="2"/>
  <c r="I6891" i="2"/>
  <c r="K6891" i="2"/>
  <c r="L6891" i="2"/>
  <c r="D6892" i="2"/>
  <c r="I6892" i="2"/>
  <c r="K6892" i="2"/>
  <c r="L6892" i="2"/>
  <c r="D6893" i="2"/>
  <c r="I6893" i="2"/>
  <c r="K6893" i="2"/>
  <c r="L6893" i="2"/>
  <c r="D6894" i="2"/>
  <c r="I6894" i="2"/>
  <c r="K6894" i="2"/>
  <c r="L6894" i="2"/>
  <c r="D6895" i="2"/>
  <c r="I6895" i="2"/>
  <c r="K6895" i="2"/>
  <c r="L6895" i="2"/>
  <c r="D6896" i="2"/>
  <c r="I6896" i="2"/>
  <c r="K6896" i="2"/>
  <c r="L6896" i="2"/>
  <c r="D6897" i="2"/>
  <c r="I6897" i="2"/>
  <c r="K6897" i="2"/>
  <c r="L6897" i="2"/>
  <c r="D6898" i="2"/>
  <c r="I6898" i="2"/>
  <c r="K6898" i="2"/>
  <c r="L6898" i="2"/>
  <c r="D6899" i="2"/>
  <c r="I6899" i="2"/>
  <c r="K6899" i="2"/>
  <c r="L6899" i="2"/>
  <c r="D6900" i="2"/>
  <c r="I6900" i="2"/>
  <c r="K6900" i="2"/>
  <c r="L6900" i="2"/>
  <c r="D6901" i="2"/>
  <c r="I6901" i="2"/>
  <c r="K6901" i="2"/>
  <c r="L6901" i="2"/>
  <c r="D6902" i="2"/>
  <c r="I6902" i="2"/>
  <c r="K6902" i="2"/>
  <c r="L6902" i="2"/>
  <c r="D6903" i="2"/>
  <c r="I6903" i="2"/>
  <c r="K6903" i="2"/>
  <c r="L6903" i="2"/>
  <c r="D6904" i="2"/>
  <c r="I6904" i="2"/>
  <c r="K6904" i="2"/>
  <c r="L6904" i="2"/>
  <c r="D6905" i="2"/>
  <c r="I6905" i="2"/>
  <c r="K6905" i="2"/>
  <c r="L6905" i="2"/>
  <c r="D6906" i="2"/>
  <c r="I6906" i="2"/>
  <c r="K6906" i="2"/>
  <c r="L6906" i="2"/>
  <c r="D6907" i="2"/>
  <c r="I6907" i="2"/>
  <c r="K6907" i="2"/>
  <c r="L6907" i="2"/>
  <c r="D6908" i="2"/>
  <c r="I6908" i="2"/>
  <c r="K6908" i="2"/>
  <c r="L6908" i="2"/>
  <c r="D6909" i="2"/>
  <c r="I6909" i="2"/>
  <c r="K6909" i="2"/>
  <c r="L6909" i="2"/>
  <c r="D6910" i="2"/>
  <c r="I6910" i="2"/>
  <c r="K6910" i="2"/>
  <c r="L6910" i="2"/>
  <c r="D6911" i="2"/>
  <c r="I6911" i="2"/>
  <c r="K6911" i="2"/>
  <c r="L6911" i="2"/>
  <c r="D6912" i="2"/>
  <c r="I6912" i="2"/>
  <c r="K6912" i="2"/>
  <c r="L6912" i="2"/>
  <c r="D6913" i="2"/>
  <c r="I6913" i="2"/>
  <c r="K6913" i="2"/>
  <c r="L6913" i="2"/>
  <c r="D6914" i="2"/>
  <c r="I6914" i="2"/>
  <c r="K6914" i="2"/>
  <c r="L6914" i="2"/>
  <c r="D6915" i="2"/>
  <c r="I6915" i="2"/>
  <c r="K6915" i="2"/>
  <c r="L6915" i="2"/>
  <c r="D6916" i="2"/>
  <c r="I6916" i="2"/>
  <c r="K6916" i="2"/>
  <c r="L6916" i="2"/>
  <c r="D6917" i="2"/>
  <c r="I6917" i="2"/>
  <c r="K6917" i="2"/>
  <c r="L6917" i="2"/>
  <c r="D6918" i="2"/>
  <c r="I6918" i="2"/>
  <c r="K6918" i="2"/>
  <c r="L6918" i="2"/>
  <c r="D6919" i="2"/>
  <c r="I6919" i="2"/>
  <c r="K6919" i="2"/>
  <c r="L6919" i="2"/>
  <c r="D6920" i="2"/>
  <c r="I6920" i="2"/>
  <c r="K6920" i="2"/>
  <c r="L6920" i="2"/>
  <c r="D6921" i="2"/>
  <c r="I6921" i="2"/>
  <c r="K6921" i="2"/>
  <c r="L6921" i="2"/>
  <c r="D6922" i="2"/>
  <c r="I6922" i="2"/>
  <c r="K6922" i="2"/>
  <c r="L6922" i="2"/>
  <c r="D6923" i="2"/>
  <c r="I6923" i="2"/>
  <c r="K6923" i="2"/>
  <c r="L6923" i="2"/>
  <c r="D6924" i="2"/>
  <c r="I6924" i="2"/>
  <c r="K6924" i="2"/>
  <c r="L6924" i="2"/>
  <c r="D6925" i="2"/>
  <c r="I6925" i="2"/>
  <c r="K6925" i="2"/>
  <c r="L6925" i="2"/>
  <c r="D6926" i="2"/>
  <c r="I6926" i="2"/>
  <c r="K6926" i="2"/>
  <c r="L6926" i="2"/>
  <c r="D6927" i="2"/>
  <c r="I6927" i="2"/>
  <c r="K6927" i="2"/>
  <c r="L6927" i="2"/>
  <c r="D6928" i="2"/>
  <c r="I6928" i="2"/>
  <c r="K6928" i="2"/>
  <c r="L6928" i="2"/>
  <c r="D6929" i="2"/>
  <c r="I6929" i="2"/>
  <c r="K6929" i="2"/>
  <c r="L6929" i="2"/>
  <c r="D6930" i="2"/>
  <c r="I6930" i="2"/>
  <c r="K6930" i="2"/>
  <c r="L6930" i="2"/>
  <c r="D6931" i="2"/>
  <c r="I6931" i="2"/>
  <c r="K6931" i="2"/>
  <c r="L6931" i="2"/>
  <c r="D6932" i="2"/>
  <c r="I6932" i="2"/>
  <c r="K6932" i="2"/>
  <c r="L6932" i="2"/>
  <c r="D6933" i="2"/>
  <c r="I6933" i="2"/>
  <c r="K6933" i="2"/>
  <c r="L6933" i="2"/>
  <c r="D6934" i="2"/>
  <c r="I6934" i="2"/>
  <c r="K6934" i="2"/>
  <c r="L6934" i="2"/>
  <c r="D6935" i="2"/>
  <c r="I6935" i="2"/>
  <c r="K6935" i="2"/>
  <c r="L6935" i="2"/>
  <c r="D6936" i="2"/>
  <c r="I6936" i="2"/>
  <c r="K6936" i="2"/>
  <c r="L6936" i="2"/>
  <c r="D6937" i="2"/>
  <c r="I6937" i="2"/>
  <c r="K6937" i="2"/>
  <c r="L6937" i="2"/>
  <c r="D6938" i="2"/>
  <c r="I6938" i="2"/>
  <c r="K6938" i="2"/>
  <c r="L6938" i="2"/>
  <c r="D6939" i="2"/>
  <c r="I6939" i="2"/>
  <c r="K6939" i="2"/>
  <c r="L6939" i="2"/>
  <c r="D6940" i="2"/>
  <c r="I6940" i="2"/>
  <c r="K6940" i="2"/>
  <c r="L6940" i="2"/>
  <c r="D6941" i="2"/>
  <c r="I6941" i="2"/>
  <c r="K6941" i="2"/>
  <c r="L6941" i="2"/>
  <c r="D6942" i="2"/>
  <c r="I6942" i="2"/>
  <c r="K6942" i="2"/>
  <c r="L6942" i="2"/>
  <c r="D6943" i="2"/>
  <c r="I6943" i="2"/>
  <c r="K6943" i="2"/>
  <c r="L6943" i="2"/>
  <c r="D6944" i="2"/>
  <c r="I6944" i="2"/>
  <c r="K6944" i="2"/>
  <c r="L6944" i="2"/>
  <c r="D6945" i="2"/>
  <c r="I6945" i="2"/>
  <c r="K6945" i="2"/>
  <c r="L6945" i="2"/>
  <c r="D6946" i="2"/>
  <c r="I6946" i="2"/>
  <c r="K6946" i="2"/>
  <c r="L6946" i="2"/>
  <c r="D6947" i="2"/>
  <c r="I6947" i="2"/>
  <c r="K6947" i="2"/>
  <c r="L6947" i="2"/>
  <c r="D6948" i="2"/>
  <c r="I6948" i="2"/>
  <c r="K6948" i="2"/>
  <c r="L6948" i="2"/>
  <c r="D6949" i="2"/>
  <c r="I6949" i="2"/>
  <c r="K6949" i="2"/>
  <c r="L6949" i="2"/>
  <c r="D6950" i="2"/>
  <c r="I6950" i="2"/>
  <c r="K6950" i="2"/>
  <c r="L6950" i="2"/>
  <c r="D6951" i="2"/>
  <c r="I6951" i="2"/>
  <c r="K6951" i="2"/>
  <c r="L6951" i="2"/>
  <c r="D6952" i="2"/>
  <c r="I6952" i="2"/>
  <c r="K6952" i="2"/>
  <c r="L6952" i="2"/>
  <c r="D6953" i="2"/>
  <c r="I6953" i="2"/>
  <c r="K6953" i="2"/>
  <c r="L6953" i="2"/>
  <c r="D6954" i="2"/>
  <c r="I6954" i="2"/>
  <c r="K6954" i="2"/>
  <c r="L6954" i="2"/>
  <c r="D6955" i="2"/>
  <c r="I6955" i="2"/>
  <c r="K6955" i="2"/>
  <c r="L6955" i="2"/>
  <c r="D6956" i="2"/>
  <c r="I6956" i="2"/>
  <c r="K6956" i="2"/>
  <c r="L6956" i="2"/>
  <c r="D6957" i="2"/>
  <c r="I6957" i="2"/>
  <c r="K6957" i="2"/>
  <c r="L6957" i="2"/>
  <c r="D6958" i="2"/>
  <c r="I6958" i="2"/>
  <c r="K6958" i="2"/>
  <c r="L6958" i="2"/>
  <c r="D6959" i="2"/>
  <c r="I6959" i="2"/>
  <c r="K6959" i="2"/>
  <c r="L6959" i="2"/>
  <c r="D6960" i="2"/>
  <c r="I6960" i="2"/>
  <c r="K6960" i="2"/>
  <c r="L6960" i="2"/>
  <c r="D6961" i="2"/>
  <c r="I6961" i="2"/>
  <c r="K6961" i="2"/>
  <c r="L6961" i="2"/>
  <c r="D6962" i="2"/>
  <c r="I6962" i="2"/>
  <c r="K6962" i="2"/>
  <c r="L6962" i="2"/>
  <c r="D6963" i="2"/>
  <c r="I6963" i="2"/>
  <c r="K6963" i="2"/>
  <c r="L6963" i="2"/>
  <c r="D6964" i="2"/>
  <c r="I6964" i="2"/>
  <c r="K6964" i="2"/>
  <c r="L6964" i="2"/>
  <c r="D6965" i="2"/>
  <c r="I6965" i="2"/>
  <c r="K6965" i="2"/>
  <c r="L6965" i="2"/>
  <c r="D6966" i="2"/>
  <c r="I6966" i="2"/>
  <c r="K6966" i="2"/>
  <c r="L6966" i="2"/>
  <c r="D6967" i="2"/>
  <c r="I6967" i="2"/>
  <c r="K6967" i="2"/>
  <c r="L6967" i="2"/>
  <c r="D6968" i="2"/>
  <c r="I6968" i="2"/>
  <c r="K6968" i="2"/>
  <c r="L6968" i="2"/>
  <c r="D6969" i="2"/>
  <c r="I6969" i="2"/>
  <c r="K6969" i="2"/>
  <c r="L6969" i="2"/>
  <c r="D6970" i="2"/>
  <c r="I6970" i="2"/>
  <c r="K6970" i="2"/>
  <c r="L6970" i="2"/>
  <c r="D6971" i="2"/>
  <c r="I6971" i="2"/>
  <c r="K6971" i="2"/>
  <c r="L6971" i="2"/>
  <c r="D6972" i="2"/>
  <c r="I6972" i="2"/>
  <c r="K6972" i="2"/>
  <c r="L6972" i="2"/>
  <c r="D6973" i="2"/>
  <c r="I6973" i="2"/>
  <c r="K6973" i="2"/>
  <c r="L6973" i="2"/>
  <c r="D6974" i="2"/>
  <c r="I6974" i="2"/>
  <c r="K6974" i="2"/>
  <c r="L6974" i="2"/>
  <c r="D6975" i="2"/>
  <c r="I6975" i="2"/>
  <c r="K6975" i="2"/>
  <c r="L6975" i="2"/>
  <c r="D6976" i="2"/>
  <c r="I6976" i="2"/>
  <c r="K6976" i="2"/>
  <c r="L6976" i="2"/>
  <c r="D6977" i="2"/>
  <c r="I6977" i="2"/>
  <c r="K6977" i="2"/>
  <c r="L6977" i="2"/>
  <c r="D6978" i="2"/>
  <c r="I6978" i="2"/>
  <c r="K6978" i="2"/>
  <c r="L6978" i="2"/>
  <c r="D6979" i="2"/>
  <c r="I6979" i="2"/>
  <c r="K6979" i="2"/>
  <c r="L6979" i="2"/>
  <c r="D6980" i="2"/>
  <c r="I6980" i="2"/>
  <c r="K6980" i="2"/>
  <c r="L6980" i="2"/>
  <c r="D6981" i="2"/>
  <c r="I6981" i="2"/>
  <c r="K6981" i="2"/>
  <c r="L6981" i="2"/>
  <c r="D6982" i="2"/>
  <c r="I6982" i="2"/>
  <c r="K6982" i="2"/>
  <c r="L6982" i="2"/>
  <c r="D6983" i="2"/>
  <c r="I6983" i="2"/>
  <c r="K6983" i="2"/>
  <c r="L6983" i="2"/>
  <c r="D6984" i="2"/>
  <c r="I6984" i="2"/>
  <c r="K6984" i="2"/>
  <c r="L6984" i="2"/>
  <c r="D6985" i="2"/>
  <c r="I6985" i="2"/>
  <c r="K6985" i="2"/>
  <c r="L6985" i="2"/>
  <c r="D6986" i="2"/>
  <c r="I6986" i="2"/>
  <c r="K6986" i="2"/>
  <c r="L6986" i="2"/>
  <c r="D6987" i="2"/>
  <c r="I6987" i="2"/>
  <c r="K6987" i="2"/>
  <c r="L6987" i="2"/>
  <c r="D6988" i="2"/>
  <c r="I6988" i="2"/>
  <c r="K6988" i="2"/>
  <c r="L6988" i="2"/>
  <c r="D6989" i="2"/>
  <c r="I6989" i="2"/>
  <c r="K6989" i="2"/>
  <c r="L6989" i="2"/>
  <c r="D6990" i="2"/>
  <c r="I6990" i="2"/>
  <c r="K6990" i="2"/>
  <c r="L6990" i="2"/>
  <c r="D6991" i="2"/>
  <c r="I6991" i="2"/>
  <c r="K6991" i="2"/>
  <c r="L6991" i="2"/>
  <c r="D6992" i="2"/>
  <c r="I6992" i="2"/>
  <c r="K6992" i="2"/>
  <c r="L6992" i="2"/>
  <c r="D6993" i="2"/>
  <c r="I6993" i="2"/>
  <c r="K6993" i="2"/>
  <c r="L6993" i="2"/>
  <c r="D6994" i="2"/>
  <c r="I6994" i="2"/>
  <c r="K6994" i="2"/>
  <c r="L6994" i="2"/>
  <c r="D6995" i="2"/>
  <c r="I6995" i="2"/>
  <c r="K6995" i="2"/>
  <c r="L6995" i="2"/>
  <c r="D6996" i="2"/>
  <c r="I6996" i="2"/>
  <c r="K6996" i="2"/>
  <c r="L6996" i="2"/>
  <c r="D6997" i="2"/>
  <c r="I6997" i="2"/>
  <c r="K6997" i="2"/>
  <c r="L6997" i="2"/>
  <c r="D6998" i="2"/>
  <c r="I6998" i="2"/>
  <c r="K6998" i="2"/>
  <c r="L6998" i="2"/>
  <c r="D6999" i="2"/>
  <c r="I6999" i="2"/>
  <c r="K6999" i="2"/>
  <c r="L6999" i="2"/>
  <c r="D7000" i="2"/>
  <c r="I7000" i="2"/>
  <c r="K7000" i="2"/>
  <c r="L7000" i="2"/>
  <c r="D7001" i="2"/>
  <c r="I7001" i="2"/>
  <c r="K7001" i="2"/>
  <c r="L7001" i="2"/>
  <c r="D7002" i="2"/>
  <c r="I7002" i="2"/>
  <c r="K7002" i="2"/>
  <c r="L7002" i="2"/>
  <c r="D7003" i="2"/>
  <c r="I7003" i="2"/>
  <c r="K7003" i="2"/>
  <c r="L7003" i="2"/>
  <c r="D7004" i="2"/>
  <c r="I7004" i="2"/>
  <c r="K7004" i="2"/>
  <c r="L7004" i="2"/>
  <c r="D7005" i="2"/>
  <c r="I7005" i="2"/>
  <c r="K7005" i="2"/>
  <c r="L7005" i="2"/>
  <c r="D7006" i="2"/>
  <c r="I7006" i="2"/>
  <c r="K7006" i="2"/>
  <c r="L7006" i="2"/>
  <c r="D7007" i="2"/>
  <c r="I7007" i="2"/>
  <c r="K7007" i="2"/>
  <c r="L7007" i="2"/>
  <c r="D7008" i="2"/>
  <c r="I7008" i="2"/>
  <c r="K7008" i="2"/>
  <c r="L7008" i="2"/>
  <c r="D7009" i="2"/>
  <c r="I7009" i="2"/>
  <c r="K7009" i="2"/>
  <c r="L7009" i="2"/>
  <c r="D7010" i="2"/>
  <c r="I7010" i="2"/>
  <c r="K7010" i="2"/>
  <c r="L7010" i="2"/>
  <c r="D7011" i="2"/>
  <c r="I7011" i="2"/>
  <c r="K7011" i="2"/>
  <c r="L7011" i="2"/>
  <c r="D7012" i="2"/>
  <c r="I7012" i="2"/>
  <c r="K7012" i="2"/>
  <c r="L7012" i="2"/>
  <c r="D7013" i="2"/>
  <c r="I7013" i="2"/>
  <c r="K7013" i="2"/>
  <c r="L7013" i="2"/>
  <c r="D7014" i="2"/>
  <c r="I7014" i="2"/>
  <c r="K7014" i="2"/>
  <c r="L7014" i="2"/>
  <c r="D7015" i="2"/>
  <c r="I7015" i="2"/>
  <c r="K7015" i="2"/>
  <c r="L7015" i="2"/>
  <c r="D7016" i="2"/>
  <c r="I7016" i="2"/>
  <c r="K7016" i="2"/>
  <c r="L7016" i="2"/>
  <c r="D7017" i="2"/>
  <c r="I7017" i="2"/>
  <c r="K7017" i="2"/>
  <c r="L7017" i="2"/>
  <c r="D7018" i="2"/>
  <c r="I7018" i="2"/>
  <c r="K7018" i="2"/>
  <c r="L7018" i="2"/>
  <c r="D7019" i="2"/>
  <c r="I7019" i="2"/>
  <c r="K7019" i="2"/>
  <c r="L7019" i="2"/>
  <c r="D7020" i="2"/>
  <c r="I7020" i="2"/>
  <c r="K7020" i="2"/>
  <c r="L7020" i="2"/>
  <c r="D7021" i="2"/>
  <c r="I7021" i="2"/>
  <c r="K7021" i="2"/>
  <c r="L7021" i="2"/>
  <c r="D7022" i="2"/>
  <c r="I7022" i="2"/>
  <c r="K7022" i="2"/>
  <c r="L7022" i="2"/>
  <c r="D7023" i="2"/>
  <c r="I7023" i="2"/>
  <c r="K7023" i="2"/>
  <c r="L7023" i="2"/>
  <c r="D7024" i="2"/>
  <c r="I7024" i="2"/>
  <c r="K7024" i="2"/>
  <c r="L7024" i="2"/>
  <c r="D7025" i="2"/>
  <c r="I7025" i="2"/>
  <c r="K7025" i="2"/>
  <c r="L7025" i="2"/>
  <c r="D7026" i="2"/>
  <c r="I7026" i="2"/>
  <c r="K7026" i="2"/>
  <c r="L7026" i="2"/>
  <c r="D7027" i="2"/>
  <c r="I7027" i="2"/>
  <c r="K7027" i="2"/>
  <c r="L7027" i="2"/>
  <c r="D7028" i="2"/>
  <c r="I7028" i="2"/>
  <c r="K7028" i="2"/>
  <c r="L7028" i="2"/>
  <c r="D7029" i="2"/>
  <c r="I7029" i="2"/>
  <c r="K7029" i="2"/>
  <c r="L7029" i="2"/>
  <c r="D7030" i="2"/>
  <c r="I7030" i="2"/>
  <c r="K7030" i="2"/>
  <c r="L7030" i="2"/>
  <c r="D7031" i="2"/>
  <c r="I7031" i="2"/>
  <c r="K7031" i="2"/>
  <c r="L7031" i="2"/>
  <c r="D7032" i="2"/>
  <c r="I7032" i="2"/>
  <c r="K7032" i="2"/>
  <c r="L7032" i="2"/>
  <c r="D7033" i="2"/>
  <c r="I7033" i="2"/>
  <c r="K7033" i="2"/>
  <c r="L7033" i="2"/>
  <c r="D7034" i="2"/>
  <c r="I7034" i="2"/>
  <c r="K7034" i="2"/>
  <c r="L7034" i="2"/>
  <c r="D7035" i="2"/>
  <c r="I7035" i="2"/>
  <c r="K7035" i="2"/>
  <c r="L7035" i="2"/>
  <c r="D7036" i="2"/>
  <c r="I7036" i="2"/>
  <c r="K7036" i="2"/>
  <c r="L7036" i="2"/>
  <c r="D7037" i="2"/>
  <c r="I7037" i="2"/>
  <c r="K7037" i="2"/>
  <c r="L7037" i="2"/>
  <c r="D7038" i="2"/>
  <c r="I7038" i="2"/>
  <c r="K7038" i="2"/>
  <c r="L7038" i="2"/>
  <c r="D7039" i="2"/>
  <c r="I7039" i="2"/>
  <c r="K7039" i="2"/>
  <c r="L7039" i="2"/>
  <c r="D7040" i="2"/>
  <c r="I7040" i="2"/>
  <c r="K7040" i="2"/>
  <c r="L7040" i="2"/>
  <c r="D7041" i="2"/>
  <c r="I7041" i="2"/>
  <c r="K7041" i="2"/>
  <c r="L7041" i="2"/>
  <c r="D7042" i="2"/>
  <c r="I7042" i="2"/>
  <c r="K7042" i="2"/>
  <c r="L7042" i="2"/>
  <c r="D7043" i="2"/>
  <c r="I7043" i="2"/>
  <c r="K7043" i="2"/>
  <c r="L7043" i="2"/>
  <c r="D7044" i="2"/>
  <c r="I7044" i="2"/>
  <c r="K7044" i="2"/>
  <c r="L7044" i="2"/>
  <c r="D7045" i="2"/>
  <c r="I7045" i="2"/>
  <c r="K7045" i="2"/>
  <c r="L7045" i="2"/>
  <c r="D7046" i="2"/>
  <c r="I7046" i="2"/>
  <c r="K7046" i="2"/>
  <c r="L7046" i="2"/>
  <c r="D7047" i="2"/>
  <c r="I7047" i="2"/>
  <c r="K7047" i="2"/>
  <c r="L7047" i="2"/>
  <c r="D7048" i="2"/>
  <c r="I7048" i="2"/>
  <c r="K7048" i="2"/>
  <c r="L7048" i="2"/>
  <c r="D7049" i="2"/>
  <c r="I7049" i="2"/>
  <c r="K7049" i="2"/>
  <c r="L7049" i="2"/>
  <c r="D7050" i="2"/>
  <c r="I7050" i="2"/>
  <c r="K7050" i="2"/>
  <c r="L7050" i="2"/>
  <c r="D7051" i="2"/>
  <c r="I7051" i="2"/>
  <c r="K7051" i="2"/>
  <c r="L7051" i="2"/>
  <c r="D7052" i="2"/>
  <c r="I7052" i="2"/>
  <c r="K7052" i="2"/>
  <c r="L7052" i="2"/>
  <c r="D7053" i="2"/>
  <c r="I7053" i="2"/>
  <c r="K7053" i="2"/>
  <c r="L7053" i="2"/>
  <c r="D7054" i="2"/>
  <c r="I7054" i="2"/>
  <c r="K7054" i="2"/>
  <c r="L7054" i="2"/>
  <c r="D7055" i="2"/>
  <c r="I7055" i="2"/>
  <c r="K7055" i="2"/>
  <c r="L7055" i="2"/>
  <c r="D7056" i="2"/>
  <c r="I7056" i="2"/>
  <c r="K7056" i="2"/>
  <c r="L7056" i="2"/>
  <c r="D7057" i="2"/>
  <c r="I7057" i="2"/>
  <c r="K7057" i="2"/>
  <c r="L7057" i="2"/>
  <c r="D7058" i="2"/>
  <c r="I7058" i="2"/>
  <c r="K7058" i="2"/>
  <c r="L7058" i="2"/>
  <c r="D7059" i="2"/>
  <c r="I7059" i="2"/>
  <c r="K7059" i="2"/>
  <c r="L7059" i="2"/>
  <c r="D7060" i="2"/>
  <c r="I7060" i="2"/>
  <c r="K7060" i="2"/>
  <c r="L7060" i="2"/>
  <c r="D7061" i="2"/>
  <c r="I7061" i="2"/>
  <c r="K7061" i="2"/>
  <c r="L7061" i="2"/>
  <c r="D7062" i="2"/>
  <c r="I7062" i="2"/>
  <c r="K7062" i="2"/>
  <c r="L7062" i="2"/>
  <c r="D7063" i="2"/>
  <c r="I7063" i="2"/>
  <c r="K7063" i="2"/>
  <c r="L7063" i="2"/>
  <c r="D7064" i="2"/>
  <c r="I7064" i="2"/>
  <c r="K7064" i="2"/>
  <c r="L7064" i="2"/>
  <c r="D7065" i="2"/>
  <c r="I7065" i="2"/>
  <c r="K7065" i="2"/>
  <c r="L7065" i="2"/>
  <c r="D7066" i="2"/>
  <c r="I7066" i="2"/>
  <c r="K7066" i="2"/>
  <c r="L7066" i="2"/>
  <c r="D7067" i="2"/>
  <c r="I7067" i="2"/>
  <c r="K7067" i="2"/>
  <c r="L7067" i="2"/>
  <c r="D7068" i="2"/>
  <c r="I7068" i="2"/>
  <c r="K7068" i="2"/>
  <c r="L7068" i="2"/>
  <c r="D7069" i="2"/>
  <c r="I7069" i="2"/>
  <c r="K7069" i="2"/>
  <c r="L7069" i="2"/>
  <c r="D7070" i="2"/>
  <c r="I7070" i="2"/>
  <c r="K7070" i="2"/>
  <c r="L7070" i="2"/>
  <c r="D7071" i="2"/>
  <c r="I7071" i="2"/>
  <c r="K7071" i="2"/>
  <c r="L7071" i="2"/>
  <c r="D7072" i="2"/>
  <c r="I7072" i="2"/>
  <c r="K7072" i="2"/>
  <c r="L7072" i="2"/>
  <c r="D7073" i="2"/>
  <c r="I7073" i="2"/>
  <c r="K7073" i="2"/>
  <c r="L7073" i="2"/>
  <c r="D7074" i="2"/>
  <c r="I7074" i="2"/>
  <c r="K7074" i="2"/>
  <c r="L7074" i="2"/>
  <c r="D7075" i="2"/>
  <c r="I7075" i="2"/>
  <c r="K7075" i="2"/>
  <c r="L7075" i="2"/>
  <c r="D7076" i="2"/>
  <c r="I7076" i="2"/>
  <c r="K7076" i="2"/>
  <c r="L7076" i="2"/>
  <c r="D7077" i="2"/>
  <c r="I7077" i="2"/>
  <c r="K7077" i="2"/>
  <c r="L7077" i="2"/>
  <c r="D7078" i="2"/>
  <c r="I7078" i="2"/>
  <c r="K7078" i="2"/>
  <c r="L7078" i="2"/>
  <c r="D7079" i="2"/>
  <c r="I7079" i="2"/>
  <c r="K7079" i="2"/>
  <c r="L7079" i="2"/>
  <c r="D7080" i="2"/>
  <c r="I7080" i="2"/>
  <c r="K7080" i="2"/>
  <c r="L7080" i="2"/>
  <c r="D7081" i="2"/>
  <c r="I7081" i="2"/>
  <c r="K7081" i="2"/>
  <c r="L7081" i="2"/>
  <c r="D7082" i="2"/>
  <c r="I7082" i="2"/>
  <c r="K7082" i="2"/>
  <c r="L7082" i="2"/>
  <c r="D7083" i="2"/>
  <c r="I7083" i="2"/>
  <c r="K7083" i="2"/>
  <c r="L7083" i="2"/>
  <c r="D7084" i="2"/>
  <c r="I7084" i="2"/>
  <c r="K7084" i="2"/>
  <c r="L7084" i="2"/>
  <c r="D7085" i="2"/>
  <c r="I7085" i="2"/>
  <c r="K7085" i="2"/>
  <c r="L7085" i="2"/>
  <c r="D7086" i="2"/>
  <c r="I7086" i="2"/>
  <c r="K7086" i="2"/>
  <c r="L7086" i="2"/>
  <c r="D7087" i="2"/>
  <c r="I7087" i="2"/>
  <c r="K7087" i="2"/>
  <c r="L7087" i="2"/>
  <c r="D7088" i="2"/>
  <c r="I7088" i="2"/>
  <c r="K7088" i="2"/>
  <c r="L7088" i="2"/>
  <c r="D7089" i="2"/>
  <c r="I7089" i="2"/>
  <c r="K7089" i="2"/>
  <c r="L7089" i="2"/>
  <c r="D7090" i="2"/>
  <c r="I7090" i="2"/>
  <c r="K7090" i="2"/>
  <c r="L7090" i="2"/>
  <c r="D7091" i="2"/>
  <c r="I7091" i="2"/>
  <c r="K7091" i="2"/>
  <c r="L7091" i="2"/>
  <c r="D7092" i="2"/>
  <c r="I7092" i="2"/>
  <c r="K7092" i="2"/>
  <c r="L7092" i="2"/>
  <c r="D7093" i="2"/>
  <c r="I7093" i="2"/>
  <c r="K7093" i="2"/>
  <c r="L7093" i="2"/>
  <c r="D7094" i="2"/>
  <c r="I7094" i="2"/>
  <c r="K7094" i="2"/>
  <c r="L7094" i="2"/>
  <c r="D7095" i="2"/>
  <c r="I7095" i="2"/>
  <c r="K7095" i="2"/>
  <c r="L7095" i="2"/>
  <c r="D7096" i="2"/>
  <c r="I7096" i="2"/>
  <c r="K7096" i="2"/>
  <c r="L7096" i="2"/>
  <c r="D7097" i="2"/>
  <c r="I7097" i="2"/>
  <c r="K7097" i="2"/>
  <c r="L7097" i="2"/>
  <c r="D7098" i="2"/>
  <c r="I7098" i="2"/>
  <c r="K7098" i="2"/>
  <c r="L7098" i="2"/>
  <c r="D7099" i="2"/>
  <c r="I7099" i="2"/>
  <c r="K7099" i="2"/>
  <c r="L7099" i="2"/>
  <c r="D7100" i="2"/>
  <c r="I7100" i="2"/>
  <c r="K7100" i="2"/>
  <c r="L7100" i="2"/>
  <c r="D7101" i="2"/>
  <c r="I7101" i="2"/>
  <c r="K7101" i="2"/>
  <c r="L7101" i="2"/>
  <c r="D7102" i="2"/>
  <c r="I7102" i="2"/>
  <c r="K7102" i="2"/>
  <c r="L7102" i="2"/>
  <c r="D7103" i="2"/>
  <c r="I7103" i="2"/>
  <c r="K7103" i="2"/>
  <c r="L7103" i="2"/>
  <c r="D7104" i="2"/>
  <c r="I7104" i="2"/>
  <c r="K7104" i="2"/>
  <c r="L7104" i="2"/>
  <c r="D7105" i="2"/>
  <c r="I7105" i="2"/>
  <c r="K7105" i="2"/>
  <c r="L7105" i="2"/>
  <c r="D7106" i="2"/>
  <c r="I7106" i="2"/>
  <c r="K7106" i="2"/>
  <c r="L7106" i="2"/>
  <c r="D7107" i="2"/>
  <c r="I7107" i="2"/>
  <c r="K7107" i="2"/>
  <c r="L7107" i="2"/>
  <c r="D7108" i="2"/>
  <c r="I7108" i="2"/>
  <c r="K7108" i="2"/>
  <c r="L7108" i="2"/>
  <c r="D7109" i="2"/>
  <c r="I7109" i="2"/>
  <c r="K7109" i="2"/>
  <c r="L7109" i="2"/>
  <c r="D7110" i="2"/>
  <c r="I7110" i="2"/>
  <c r="K7110" i="2"/>
  <c r="L7110" i="2"/>
  <c r="D7111" i="2"/>
  <c r="I7111" i="2"/>
  <c r="K7111" i="2"/>
  <c r="L7111" i="2"/>
  <c r="D7112" i="2"/>
  <c r="I7112" i="2"/>
  <c r="K7112" i="2"/>
  <c r="L7112" i="2"/>
  <c r="D7113" i="2"/>
  <c r="I7113" i="2"/>
  <c r="K7113" i="2"/>
  <c r="L7113" i="2"/>
  <c r="D7114" i="2"/>
  <c r="I7114" i="2"/>
  <c r="K7114" i="2"/>
  <c r="L7114" i="2"/>
  <c r="D7115" i="2"/>
  <c r="I7115" i="2"/>
  <c r="K7115" i="2"/>
  <c r="L7115" i="2"/>
  <c r="D7116" i="2"/>
  <c r="I7116" i="2"/>
  <c r="K7116" i="2"/>
  <c r="L7116" i="2"/>
  <c r="D7117" i="2"/>
  <c r="I7117" i="2"/>
  <c r="K7117" i="2"/>
  <c r="L7117" i="2"/>
  <c r="D7118" i="2"/>
  <c r="I7118" i="2"/>
  <c r="K7118" i="2"/>
  <c r="L7118" i="2"/>
  <c r="D7119" i="2"/>
  <c r="I7119" i="2"/>
  <c r="K7119" i="2"/>
  <c r="L7119" i="2"/>
  <c r="D7120" i="2"/>
  <c r="I7120" i="2"/>
  <c r="K7120" i="2"/>
  <c r="L7120" i="2"/>
  <c r="D7121" i="2"/>
  <c r="I7121" i="2"/>
  <c r="K7121" i="2"/>
  <c r="L7121" i="2"/>
  <c r="D7122" i="2"/>
  <c r="I7122" i="2"/>
  <c r="K7122" i="2"/>
  <c r="L7122" i="2"/>
  <c r="D7123" i="2"/>
  <c r="I7123" i="2"/>
  <c r="K7123" i="2"/>
  <c r="L7123" i="2"/>
  <c r="D7124" i="2"/>
  <c r="I7124" i="2"/>
  <c r="K7124" i="2"/>
  <c r="L7124" i="2"/>
  <c r="D7125" i="2"/>
  <c r="I7125" i="2"/>
  <c r="K7125" i="2"/>
  <c r="L7125" i="2"/>
  <c r="D7126" i="2"/>
  <c r="I7126" i="2"/>
  <c r="K7126" i="2"/>
  <c r="L7126" i="2"/>
  <c r="D7127" i="2"/>
  <c r="I7127" i="2"/>
  <c r="K7127" i="2"/>
  <c r="L7127" i="2"/>
  <c r="D7128" i="2"/>
  <c r="I7128" i="2"/>
  <c r="K7128" i="2"/>
  <c r="L7128" i="2"/>
  <c r="D7129" i="2"/>
  <c r="I7129" i="2"/>
  <c r="K7129" i="2"/>
  <c r="L7129" i="2"/>
  <c r="D7130" i="2"/>
  <c r="I7130" i="2"/>
  <c r="K7130" i="2"/>
  <c r="L7130" i="2"/>
  <c r="D7131" i="2"/>
  <c r="I7131" i="2"/>
  <c r="K7131" i="2"/>
  <c r="L7131" i="2"/>
  <c r="D7132" i="2"/>
  <c r="I7132" i="2"/>
  <c r="K7132" i="2"/>
  <c r="L7132" i="2"/>
  <c r="D7133" i="2"/>
  <c r="I7133" i="2"/>
  <c r="K7133" i="2"/>
  <c r="L7133" i="2"/>
  <c r="D7134" i="2"/>
  <c r="I7134" i="2"/>
  <c r="K7134" i="2"/>
  <c r="L7134" i="2"/>
  <c r="D7135" i="2"/>
  <c r="I7135" i="2"/>
  <c r="K7135" i="2"/>
  <c r="L7135" i="2"/>
  <c r="D7136" i="2"/>
  <c r="I7136" i="2"/>
  <c r="K7136" i="2"/>
  <c r="L7136" i="2"/>
  <c r="D7137" i="2"/>
  <c r="I7137" i="2"/>
  <c r="K7137" i="2"/>
  <c r="L7137" i="2"/>
  <c r="D7138" i="2"/>
  <c r="I7138" i="2"/>
  <c r="K7138" i="2"/>
  <c r="L7138" i="2"/>
  <c r="D7139" i="2"/>
  <c r="I7139" i="2"/>
  <c r="K7139" i="2"/>
  <c r="L7139" i="2"/>
  <c r="D7140" i="2"/>
  <c r="I7140" i="2"/>
  <c r="K7140" i="2"/>
  <c r="L7140" i="2"/>
  <c r="D7141" i="2"/>
  <c r="I7141" i="2"/>
  <c r="K7141" i="2"/>
  <c r="L7141" i="2"/>
  <c r="D7142" i="2"/>
  <c r="I7142" i="2"/>
  <c r="K7142" i="2"/>
  <c r="L7142" i="2"/>
  <c r="D7143" i="2"/>
  <c r="I7143" i="2"/>
  <c r="K7143" i="2"/>
  <c r="L7143" i="2"/>
  <c r="D7144" i="2"/>
  <c r="I7144" i="2"/>
  <c r="K7144" i="2"/>
  <c r="L7144" i="2"/>
  <c r="D7145" i="2"/>
  <c r="I7145" i="2"/>
  <c r="K7145" i="2"/>
  <c r="L7145" i="2"/>
  <c r="D7146" i="2"/>
  <c r="I7146" i="2"/>
  <c r="K7146" i="2"/>
  <c r="L7146" i="2"/>
  <c r="D7147" i="2"/>
  <c r="I7147" i="2"/>
  <c r="K7147" i="2"/>
  <c r="L7147" i="2"/>
  <c r="D7148" i="2"/>
  <c r="I7148" i="2"/>
  <c r="K7148" i="2"/>
  <c r="L7148" i="2"/>
  <c r="D7149" i="2"/>
  <c r="I7149" i="2"/>
  <c r="K7149" i="2"/>
  <c r="L7149" i="2"/>
  <c r="D7150" i="2"/>
  <c r="I7150" i="2"/>
  <c r="K7150" i="2"/>
  <c r="L7150" i="2"/>
  <c r="D7151" i="2"/>
  <c r="I7151" i="2"/>
  <c r="K7151" i="2"/>
  <c r="L7151" i="2"/>
  <c r="D7152" i="2"/>
  <c r="I7152" i="2"/>
  <c r="K7152" i="2"/>
  <c r="L7152" i="2"/>
  <c r="D7153" i="2"/>
  <c r="I7153" i="2"/>
  <c r="K7153" i="2"/>
  <c r="L7153" i="2"/>
  <c r="D7154" i="2"/>
  <c r="I7154" i="2"/>
  <c r="K7154" i="2"/>
  <c r="L7154" i="2"/>
  <c r="D7155" i="2"/>
  <c r="I7155" i="2"/>
  <c r="K7155" i="2"/>
  <c r="L7155" i="2"/>
  <c r="D7156" i="2"/>
  <c r="I7156" i="2"/>
  <c r="K7156" i="2"/>
  <c r="L7156" i="2"/>
  <c r="D7157" i="2"/>
  <c r="I7157" i="2"/>
  <c r="K7157" i="2"/>
  <c r="L7157" i="2"/>
  <c r="D7158" i="2"/>
  <c r="I7158" i="2"/>
  <c r="K7158" i="2"/>
  <c r="L7158" i="2"/>
  <c r="D7159" i="2"/>
  <c r="I7159" i="2"/>
  <c r="K7159" i="2"/>
  <c r="L7159" i="2"/>
  <c r="D7160" i="2"/>
  <c r="I7160" i="2"/>
  <c r="K7160" i="2"/>
  <c r="L7160" i="2"/>
  <c r="D7161" i="2"/>
  <c r="I7161" i="2"/>
  <c r="K7161" i="2"/>
  <c r="L7161" i="2"/>
  <c r="D7162" i="2"/>
  <c r="I7162" i="2"/>
  <c r="K7162" i="2"/>
  <c r="L7162" i="2"/>
  <c r="D7163" i="2"/>
  <c r="I7163" i="2"/>
  <c r="K7163" i="2"/>
  <c r="L7163" i="2"/>
  <c r="D7164" i="2"/>
  <c r="I7164" i="2"/>
  <c r="K7164" i="2"/>
  <c r="L7164" i="2"/>
  <c r="D7165" i="2"/>
  <c r="I7165" i="2"/>
  <c r="K7165" i="2"/>
  <c r="L7165" i="2"/>
  <c r="D7166" i="2"/>
  <c r="I7166" i="2"/>
  <c r="K7166" i="2"/>
  <c r="L7166" i="2"/>
  <c r="D7167" i="2"/>
  <c r="I7167" i="2"/>
  <c r="K7167" i="2"/>
  <c r="L7167" i="2"/>
  <c r="D7168" i="2"/>
  <c r="I7168" i="2"/>
  <c r="K7168" i="2"/>
  <c r="L7168" i="2"/>
  <c r="D7169" i="2"/>
  <c r="I7169" i="2"/>
  <c r="K7169" i="2"/>
  <c r="L7169" i="2"/>
  <c r="D7170" i="2"/>
  <c r="I7170" i="2"/>
  <c r="K7170" i="2"/>
  <c r="L7170" i="2"/>
  <c r="D7171" i="2"/>
  <c r="I7171" i="2"/>
  <c r="K7171" i="2"/>
  <c r="L7171" i="2"/>
  <c r="D7172" i="2"/>
  <c r="I7172" i="2"/>
  <c r="K7172" i="2"/>
  <c r="L7172" i="2"/>
  <c r="D7173" i="2"/>
  <c r="I7173" i="2"/>
  <c r="K7173" i="2"/>
  <c r="L7173" i="2"/>
  <c r="D7174" i="2"/>
  <c r="I7174" i="2"/>
  <c r="K7174" i="2"/>
  <c r="L7174" i="2"/>
  <c r="D7175" i="2"/>
  <c r="I7175" i="2"/>
  <c r="K7175" i="2"/>
  <c r="L7175" i="2"/>
  <c r="D7176" i="2"/>
  <c r="I7176" i="2"/>
  <c r="K7176" i="2"/>
  <c r="L7176" i="2"/>
  <c r="D7177" i="2"/>
  <c r="I7177" i="2"/>
  <c r="K7177" i="2"/>
  <c r="L7177" i="2"/>
  <c r="D7178" i="2"/>
  <c r="I7178" i="2"/>
  <c r="K7178" i="2"/>
  <c r="L7178" i="2"/>
  <c r="D7179" i="2"/>
  <c r="I7179" i="2"/>
  <c r="K7179" i="2"/>
  <c r="L7179" i="2"/>
  <c r="D7180" i="2"/>
  <c r="I7180" i="2"/>
  <c r="K7180" i="2"/>
  <c r="L7180" i="2"/>
  <c r="D7181" i="2"/>
  <c r="I7181" i="2"/>
  <c r="K7181" i="2"/>
  <c r="L7181" i="2"/>
  <c r="D7182" i="2"/>
  <c r="I7182" i="2"/>
  <c r="K7182" i="2"/>
  <c r="L7182" i="2"/>
  <c r="D7183" i="2"/>
  <c r="I7183" i="2"/>
  <c r="K7183" i="2"/>
  <c r="L7183" i="2"/>
  <c r="D7184" i="2"/>
  <c r="I7184" i="2"/>
  <c r="K7184" i="2"/>
  <c r="L7184" i="2"/>
  <c r="D7185" i="2"/>
  <c r="I7185" i="2"/>
  <c r="K7185" i="2"/>
  <c r="L7185" i="2"/>
  <c r="D7186" i="2"/>
  <c r="I7186" i="2"/>
  <c r="K7186" i="2"/>
  <c r="L7186" i="2"/>
  <c r="D7187" i="2"/>
  <c r="I7187" i="2"/>
  <c r="K7187" i="2"/>
  <c r="L7187" i="2"/>
  <c r="D7188" i="2"/>
  <c r="I7188" i="2"/>
  <c r="K7188" i="2"/>
  <c r="L7188" i="2"/>
  <c r="D7189" i="2"/>
  <c r="I7189" i="2"/>
  <c r="K7189" i="2"/>
  <c r="L7189" i="2"/>
  <c r="D7190" i="2"/>
  <c r="I7190" i="2"/>
  <c r="K7190" i="2"/>
  <c r="L7190" i="2"/>
  <c r="D7191" i="2"/>
  <c r="I7191" i="2"/>
  <c r="K7191" i="2"/>
  <c r="L7191" i="2"/>
  <c r="D7192" i="2"/>
  <c r="I7192" i="2"/>
  <c r="K7192" i="2"/>
  <c r="L7192" i="2"/>
  <c r="D7193" i="2"/>
  <c r="I7193" i="2"/>
  <c r="K7193" i="2"/>
  <c r="L7193" i="2"/>
  <c r="D7194" i="2"/>
  <c r="I7194" i="2"/>
  <c r="K7194" i="2"/>
  <c r="L7194" i="2"/>
  <c r="D7195" i="2"/>
  <c r="I7195" i="2"/>
  <c r="K7195" i="2"/>
  <c r="L7195" i="2"/>
  <c r="D7196" i="2"/>
  <c r="I7196" i="2"/>
  <c r="K7196" i="2"/>
  <c r="L7196" i="2"/>
  <c r="D7197" i="2"/>
  <c r="I7197" i="2"/>
  <c r="K7197" i="2"/>
  <c r="L7197" i="2"/>
  <c r="D7198" i="2"/>
  <c r="I7198" i="2"/>
  <c r="K7198" i="2"/>
  <c r="L7198" i="2"/>
  <c r="D7199" i="2"/>
  <c r="I7199" i="2"/>
  <c r="K7199" i="2"/>
  <c r="L7199" i="2"/>
  <c r="D7200" i="2"/>
  <c r="I7200" i="2"/>
  <c r="K7200" i="2"/>
  <c r="L7200" i="2"/>
  <c r="D7201" i="2"/>
  <c r="I7201" i="2"/>
  <c r="K7201" i="2"/>
  <c r="L7201" i="2"/>
  <c r="D7202" i="2"/>
  <c r="I7202" i="2"/>
  <c r="K7202" i="2"/>
  <c r="L7202" i="2"/>
  <c r="D7203" i="2"/>
  <c r="I7203" i="2"/>
  <c r="K7203" i="2"/>
  <c r="L7203" i="2"/>
  <c r="D7204" i="2"/>
  <c r="I7204" i="2"/>
  <c r="K7204" i="2"/>
  <c r="L7204" i="2"/>
  <c r="D7205" i="2"/>
  <c r="I7205" i="2"/>
  <c r="K7205" i="2"/>
  <c r="L7205" i="2"/>
  <c r="D7206" i="2"/>
  <c r="I7206" i="2"/>
  <c r="K7206" i="2"/>
  <c r="L7206" i="2"/>
  <c r="D7207" i="2"/>
  <c r="I7207" i="2"/>
  <c r="K7207" i="2"/>
  <c r="L7207" i="2"/>
  <c r="D7208" i="2"/>
  <c r="I7208" i="2"/>
  <c r="K7208" i="2"/>
  <c r="L7208" i="2"/>
  <c r="D7209" i="2"/>
  <c r="I7209" i="2"/>
  <c r="K7209" i="2"/>
  <c r="L7209" i="2"/>
  <c r="D7210" i="2"/>
  <c r="I7210" i="2"/>
  <c r="K7210" i="2"/>
  <c r="L7210" i="2"/>
  <c r="D7211" i="2"/>
  <c r="I7211" i="2"/>
  <c r="K7211" i="2"/>
  <c r="L7211" i="2"/>
  <c r="D7212" i="2"/>
  <c r="I7212" i="2"/>
  <c r="K7212" i="2"/>
  <c r="L7212" i="2"/>
  <c r="D7213" i="2"/>
  <c r="I7213" i="2"/>
  <c r="K7213" i="2"/>
  <c r="L7213" i="2"/>
  <c r="D7214" i="2"/>
  <c r="I7214" i="2"/>
  <c r="K7214" i="2"/>
  <c r="L7214" i="2"/>
  <c r="D7215" i="2"/>
  <c r="I7215" i="2"/>
  <c r="K7215" i="2"/>
  <c r="L7215" i="2"/>
  <c r="D7216" i="2"/>
  <c r="I7216" i="2"/>
  <c r="K7216" i="2"/>
  <c r="L7216" i="2"/>
  <c r="D7217" i="2"/>
  <c r="I7217" i="2"/>
  <c r="K7217" i="2"/>
  <c r="L7217" i="2"/>
  <c r="D7218" i="2"/>
  <c r="I7218" i="2"/>
  <c r="K7218" i="2"/>
  <c r="L7218" i="2"/>
  <c r="D7219" i="2"/>
  <c r="I7219" i="2"/>
  <c r="K7219" i="2"/>
  <c r="L7219" i="2"/>
  <c r="D7220" i="2"/>
  <c r="I7220" i="2"/>
  <c r="K7220" i="2"/>
  <c r="L7220" i="2"/>
  <c r="D7221" i="2"/>
  <c r="I7221" i="2"/>
  <c r="K7221" i="2"/>
  <c r="L7221" i="2"/>
  <c r="D7222" i="2"/>
  <c r="I7222" i="2"/>
  <c r="K7222" i="2"/>
  <c r="L7222" i="2"/>
  <c r="D7223" i="2"/>
  <c r="I7223" i="2"/>
  <c r="K7223" i="2"/>
  <c r="L7223" i="2"/>
  <c r="D7224" i="2"/>
  <c r="I7224" i="2"/>
  <c r="K7224" i="2"/>
  <c r="L7224" i="2"/>
  <c r="D7225" i="2"/>
  <c r="I7225" i="2"/>
  <c r="K7225" i="2"/>
  <c r="L7225" i="2"/>
  <c r="D7226" i="2"/>
  <c r="I7226" i="2"/>
  <c r="K7226" i="2"/>
  <c r="L7226" i="2"/>
  <c r="D7227" i="2"/>
  <c r="I7227" i="2"/>
  <c r="K7227" i="2"/>
  <c r="L7227" i="2"/>
  <c r="D7228" i="2"/>
  <c r="I7228" i="2"/>
  <c r="K7228" i="2"/>
  <c r="L7228" i="2"/>
  <c r="D7229" i="2"/>
  <c r="I7229" i="2"/>
  <c r="K7229" i="2"/>
  <c r="L7229" i="2"/>
  <c r="D7230" i="2"/>
  <c r="I7230" i="2"/>
  <c r="K7230" i="2"/>
  <c r="L7230" i="2"/>
  <c r="D7231" i="2"/>
  <c r="I7231" i="2"/>
  <c r="K7231" i="2"/>
  <c r="L7231" i="2"/>
  <c r="D7232" i="2"/>
  <c r="I7232" i="2"/>
  <c r="K7232" i="2"/>
  <c r="L7232" i="2"/>
  <c r="D7233" i="2"/>
  <c r="I7233" i="2"/>
  <c r="K7233" i="2"/>
  <c r="L7233" i="2"/>
  <c r="D7234" i="2"/>
  <c r="I7234" i="2"/>
  <c r="K7234" i="2"/>
  <c r="L7234" i="2"/>
  <c r="D7235" i="2"/>
  <c r="I7235" i="2"/>
  <c r="K7235" i="2"/>
  <c r="L7235" i="2"/>
  <c r="D7236" i="2"/>
  <c r="I7236" i="2"/>
  <c r="K7236" i="2"/>
  <c r="L7236" i="2"/>
  <c r="D7237" i="2"/>
  <c r="I7237" i="2"/>
  <c r="K7237" i="2"/>
  <c r="L7237" i="2"/>
  <c r="D7238" i="2"/>
  <c r="I7238" i="2"/>
  <c r="K7238" i="2"/>
  <c r="L7238" i="2"/>
  <c r="D7239" i="2"/>
  <c r="I7239" i="2"/>
  <c r="K7239" i="2"/>
  <c r="L7239" i="2"/>
  <c r="D7240" i="2"/>
  <c r="I7240" i="2"/>
  <c r="K7240" i="2"/>
  <c r="L7240" i="2"/>
  <c r="D7241" i="2"/>
  <c r="I7241" i="2"/>
  <c r="K7241" i="2"/>
  <c r="L7241" i="2"/>
  <c r="D7242" i="2"/>
  <c r="I7242" i="2"/>
  <c r="K7242" i="2"/>
  <c r="L7242" i="2"/>
  <c r="D7243" i="2"/>
  <c r="I7243" i="2"/>
  <c r="K7243" i="2"/>
  <c r="L7243" i="2"/>
  <c r="D7244" i="2"/>
  <c r="I7244" i="2"/>
  <c r="K7244" i="2"/>
  <c r="L7244" i="2"/>
  <c r="D7245" i="2"/>
  <c r="I7245" i="2"/>
  <c r="K7245" i="2"/>
  <c r="L7245" i="2"/>
  <c r="D7246" i="2"/>
  <c r="I7246" i="2"/>
  <c r="K7246" i="2"/>
  <c r="L7246" i="2"/>
  <c r="D7247" i="2"/>
  <c r="I7247" i="2"/>
  <c r="K7247" i="2"/>
  <c r="L7247" i="2"/>
  <c r="D7248" i="2"/>
  <c r="I7248" i="2"/>
  <c r="K7248" i="2"/>
  <c r="L7248" i="2"/>
  <c r="D7249" i="2"/>
  <c r="I7249" i="2"/>
  <c r="K7249" i="2"/>
  <c r="L7249" i="2"/>
  <c r="D7250" i="2"/>
  <c r="I7250" i="2"/>
  <c r="K7250" i="2"/>
  <c r="L7250" i="2"/>
  <c r="D7251" i="2"/>
  <c r="I7251" i="2"/>
  <c r="K7251" i="2"/>
  <c r="L7251" i="2"/>
  <c r="D7252" i="2"/>
  <c r="I7252" i="2"/>
  <c r="K7252" i="2"/>
  <c r="L7252" i="2"/>
  <c r="D7253" i="2"/>
  <c r="I7253" i="2"/>
  <c r="K7253" i="2"/>
  <c r="L7253" i="2"/>
  <c r="D7254" i="2"/>
  <c r="I7254" i="2"/>
  <c r="K7254" i="2"/>
  <c r="L7254" i="2"/>
  <c r="D7255" i="2"/>
  <c r="I7255" i="2"/>
  <c r="K7255" i="2"/>
  <c r="L7255" i="2"/>
  <c r="D7256" i="2"/>
  <c r="I7256" i="2"/>
  <c r="K7256" i="2"/>
  <c r="L7256" i="2"/>
  <c r="D7257" i="2"/>
  <c r="I7257" i="2"/>
  <c r="K7257" i="2"/>
  <c r="L7257" i="2"/>
  <c r="D7258" i="2"/>
  <c r="I7258" i="2"/>
  <c r="K7258" i="2"/>
  <c r="L7258" i="2"/>
  <c r="D7259" i="2"/>
  <c r="I7259" i="2"/>
  <c r="K7259" i="2"/>
  <c r="L7259" i="2"/>
  <c r="D7260" i="2"/>
  <c r="I7260" i="2"/>
  <c r="K7260" i="2"/>
  <c r="L7260" i="2"/>
  <c r="D7261" i="2"/>
  <c r="I7261" i="2"/>
  <c r="K7261" i="2"/>
  <c r="L7261" i="2"/>
  <c r="D7262" i="2"/>
  <c r="I7262" i="2"/>
  <c r="K7262" i="2"/>
  <c r="L7262" i="2"/>
  <c r="D7263" i="2"/>
  <c r="I7263" i="2"/>
  <c r="K7263" i="2"/>
  <c r="L7263" i="2"/>
  <c r="D7264" i="2"/>
  <c r="I7264" i="2"/>
  <c r="K7264" i="2"/>
  <c r="L7264" i="2"/>
  <c r="D7265" i="2"/>
  <c r="I7265" i="2"/>
  <c r="K7265" i="2"/>
  <c r="L7265" i="2"/>
  <c r="D7266" i="2"/>
  <c r="I7266" i="2"/>
  <c r="K7266" i="2"/>
  <c r="L7266" i="2"/>
  <c r="D7267" i="2"/>
  <c r="I7267" i="2"/>
  <c r="K7267" i="2"/>
  <c r="L7267" i="2"/>
  <c r="D7268" i="2"/>
  <c r="I7268" i="2"/>
  <c r="K7268" i="2"/>
  <c r="L7268" i="2"/>
  <c r="D7269" i="2"/>
  <c r="I7269" i="2"/>
  <c r="K7269" i="2"/>
  <c r="L7269" i="2"/>
  <c r="D7270" i="2"/>
  <c r="I7270" i="2"/>
  <c r="K7270" i="2"/>
  <c r="L7270" i="2"/>
  <c r="D7271" i="2"/>
  <c r="I7271" i="2"/>
  <c r="K7271" i="2"/>
  <c r="L7271" i="2"/>
  <c r="D7272" i="2"/>
  <c r="I7272" i="2"/>
  <c r="K7272" i="2"/>
  <c r="L7272" i="2"/>
  <c r="D7273" i="2"/>
  <c r="I7273" i="2"/>
  <c r="K7273" i="2"/>
  <c r="L7273" i="2"/>
  <c r="D7274" i="2"/>
  <c r="I7274" i="2"/>
  <c r="K7274" i="2"/>
  <c r="L7274" i="2"/>
  <c r="D7275" i="2"/>
  <c r="I7275" i="2"/>
  <c r="K7275" i="2"/>
  <c r="L7275" i="2"/>
  <c r="D7276" i="2"/>
  <c r="I7276" i="2"/>
  <c r="K7276" i="2"/>
  <c r="L7276" i="2"/>
  <c r="D7277" i="2"/>
  <c r="I7277" i="2"/>
  <c r="K7277" i="2"/>
  <c r="L7277" i="2"/>
  <c r="D7278" i="2"/>
  <c r="I7278" i="2"/>
  <c r="K7278" i="2"/>
  <c r="L7278" i="2"/>
  <c r="D7279" i="2"/>
  <c r="I7279" i="2"/>
  <c r="K7279" i="2"/>
  <c r="L7279" i="2"/>
  <c r="D7280" i="2"/>
  <c r="I7280" i="2"/>
  <c r="K7280" i="2"/>
  <c r="L7280" i="2"/>
  <c r="D7281" i="2"/>
  <c r="I7281" i="2"/>
  <c r="K7281" i="2"/>
  <c r="L7281" i="2"/>
  <c r="D7282" i="2"/>
  <c r="I7282" i="2"/>
  <c r="K7282" i="2"/>
  <c r="L7282" i="2"/>
  <c r="D7283" i="2"/>
  <c r="I7283" i="2"/>
  <c r="K7283" i="2"/>
  <c r="L7283" i="2"/>
  <c r="D7284" i="2"/>
  <c r="I7284" i="2"/>
  <c r="K7284" i="2"/>
  <c r="L7284" i="2"/>
  <c r="D7285" i="2"/>
  <c r="I7285" i="2"/>
  <c r="K7285" i="2"/>
  <c r="L7285" i="2"/>
  <c r="D7286" i="2"/>
  <c r="I7286" i="2"/>
  <c r="K7286" i="2"/>
  <c r="L7286" i="2"/>
  <c r="D7287" i="2"/>
  <c r="I7287" i="2"/>
  <c r="K7287" i="2"/>
  <c r="L7287" i="2"/>
  <c r="D7288" i="2"/>
  <c r="I7288" i="2"/>
  <c r="K7288" i="2"/>
  <c r="L7288" i="2"/>
  <c r="D7289" i="2"/>
  <c r="I7289" i="2"/>
  <c r="K7289" i="2"/>
  <c r="L7289" i="2"/>
  <c r="D7290" i="2"/>
  <c r="I7290" i="2"/>
  <c r="K7290" i="2"/>
  <c r="L7290" i="2"/>
  <c r="D7291" i="2"/>
  <c r="I7291" i="2"/>
  <c r="K7291" i="2"/>
  <c r="L7291" i="2"/>
  <c r="D7292" i="2"/>
  <c r="I7292" i="2"/>
  <c r="K7292" i="2"/>
  <c r="L7292" i="2"/>
  <c r="D7293" i="2"/>
  <c r="I7293" i="2"/>
  <c r="K7293" i="2"/>
  <c r="L7293" i="2"/>
  <c r="D7294" i="2"/>
  <c r="I7294" i="2"/>
  <c r="K7294" i="2"/>
  <c r="L7294" i="2"/>
  <c r="D7295" i="2"/>
  <c r="I7295" i="2"/>
  <c r="K7295" i="2"/>
  <c r="L7295" i="2"/>
  <c r="D7296" i="2"/>
  <c r="I7296" i="2"/>
  <c r="K7296" i="2"/>
  <c r="L7296" i="2"/>
  <c r="D7297" i="2"/>
  <c r="I7297" i="2"/>
  <c r="K7297" i="2"/>
  <c r="L7297" i="2"/>
  <c r="D7298" i="2"/>
  <c r="I7298" i="2"/>
  <c r="K7298" i="2"/>
  <c r="L7298" i="2"/>
  <c r="D7299" i="2"/>
  <c r="I7299" i="2"/>
  <c r="K7299" i="2"/>
  <c r="L7299" i="2"/>
  <c r="D7300" i="2"/>
  <c r="I7300" i="2"/>
  <c r="K7300" i="2"/>
  <c r="L7300" i="2"/>
  <c r="D7301" i="2"/>
  <c r="I7301" i="2"/>
  <c r="K7301" i="2"/>
  <c r="L7301" i="2"/>
  <c r="D7302" i="2"/>
  <c r="I7302" i="2"/>
  <c r="K7302" i="2"/>
  <c r="L7302" i="2"/>
  <c r="D7303" i="2"/>
  <c r="I7303" i="2"/>
  <c r="K7303" i="2"/>
  <c r="L7303" i="2"/>
  <c r="D7304" i="2"/>
  <c r="I7304" i="2"/>
  <c r="K7304" i="2"/>
  <c r="L7304" i="2"/>
  <c r="D7305" i="2"/>
  <c r="I7305" i="2"/>
  <c r="K7305" i="2"/>
  <c r="L7305" i="2"/>
  <c r="D7306" i="2"/>
  <c r="I7306" i="2"/>
  <c r="K7306" i="2"/>
  <c r="L7306" i="2"/>
  <c r="D7307" i="2"/>
  <c r="I7307" i="2"/>
  <c r="K7307" i="2"/>
  <c r="L7307" i="2"/>
  <c r="D7308" i="2"/>
  <c r="I7308" i="2"/>
  <c r="K7308" i="2"/>
  <c r="L7308" i="2"/>
  <c r="D7309" i="2"/>
  <c r="I7309" i="2"/>
  <c r="K7309" i="2"/>
  <c r="L7309" i="2"/>
  <c r="D7310" i="2"/>
  <c r="I7310" i="2"/>
  <c r="K7310" i="2"/>
  <c r="L7310" i="2"/>
  <c r="D7311" i="2"/>
  <c r="I7311" i="2"/>
  <c r="K7311" i="2"/>
  <c r="L7311" i="2"/>
  <c r="D7312" i="2"/>
  <c r="I7312" i="2"/>
  <c r="K7312" i="2"/>
  <c r="L7312" i="2"/>
  <c r="D7313" i="2"/>
  <c r="I7313" i="2"/>
  <c r="K7313" i="2"/>
  <c r="L7313" i="2"/>
  <c r="D7314" i="2"/>
  <c r="I7314" i="2"/>
  <c r="K7314" i="2"/>
  <c r="L7314" i="2"/>
  <c r="D7315" i="2"/>
  <c r="I7315" i="2"/>
  <c r="K7315" i="2"/>
  <c r="L7315" i="2"/>
  <c r="D7316" i="2"/>
  <c r="I7316" i="2"/>
  <c r="K7316" i="2"/>
  <c r="L7316" i="2"/>
  <c r="D7317" i="2"/>
  <c r="I7317" i="2"/>
  <c r="K7317" i="2"/>
  <c r="L7317" i="2"/>
  <c r="D7318" i="2"/>
  <c r="I7318" i="2"/>
  <c r="K7318" i="2"/>
  <c r="L7318" i="2"/>
  <c r="D7319" i="2"/>
  <c r="I7319" i="2"/>
  <c r="K7319" i="2"/>
  <c r="L7319" i="2"/>
  <c r="D7320" i="2"/>
  <c r="I7320" i="2"/>
  <c r="K7320" i="2"/>
  <c r="L7320" i="2"/>
  <c r="D7321" i="2"/>
  <c r="I7321" i="2"/>
  <c r="K7321" i="2"/>
  <c r="L7321" i="2"/>
  <c r="D7322" i="2"/>
  <c r="I7322" i="2"/>
  <c r="K7322" i="2"/>
  <c r="L7322" i="2"/>
  <c r="D7323" i="2"/>
  <c r="I7323" i="2"/>
  <c r="K7323" i="2"/>
  <c r="L7323" i="2"/>
  <c r="D7324" i="2"/>
  <c r="I7324" i="2"/>
  <c r="K7324" i="2"/>
  <c r="L7324" i="2"/>
  <c r="D7325" i="2"/>
  <c r="I7325" i="2"/>
  <c r="K7325" i="2"/>
  <c r="L7325" i="2"/>
  <c r="D7326" i="2"/>
  <c r="I7326" i="2"/>
  <c r="K7326" i="2"/>
  <c r="L7326" i="2"/>
  <c r="D7327" i="2"/>
  <c r="I7327" i="2"/>
  <c r="K7327" i="2"/>
  <c r="L7327" i="2"/>
  <c r="D7328" i="2"/>
  <c r="I7328" i="2"/>
  <c r="K7328" i="2"/>
  <c r="L7328" i="2"/>
  <c r="D7329" i="2"/>
  <c r="I7329" i="2"/>
  <c r="K7329" i="2"/>
  <c r="L7329" i="2"/>
  <c r="D7330" i="2"/>
  <c r="I7330" i="2"/>
  <c r="K7330" i="2"/>
  <c r="L7330" i="2"/>
  <c r="D7331" i="2"/>
  <c r="I7331" i="2"/>
  <c r="K7331" i="2"/>
  <c r="L7331" i="2"/>
  <c r="D7332" i="2"/>
  <c r="I7332" i="2"/>
  <c r="K7332" i="2"/>
  <c r="L7332" i="2"/>
  <c r="D7333" i="2"/>
  <c r="I7333" i="2"/>
  <c r="K7333" i="2"/>
  <c r="L7333" i="2"/>
  <c r="D7334" i="2"/>
  <c r="I7334" i="2"/>
  <c r="K7334" i="2"/>
  <c r="L7334" i="2"/>
  <c r="D7335" i="2"/>
  <c r="I7335" i="2"/>
  <c r="K7335" i="2"/>
  <c r="L7335" i="2"/>
  <c r="D7336" i="2"/>
  <c r="I7336" i="2"/>
  <c r="K7336" i="2"/>
  <c r="L7336" i="2"/>
  <c r="D7337" i="2"/>
  <c r="I7337" i="2"/>
  <c r="K7337" i="2"/>
  <c r="L7337" i="2"/>
  <c r="D7338" i="2"/>
  <c r="I7338" i="2"/>
  <c r="K7338" i="2"/>
  <c r="L7338" i="2"/>
  <c r="D7339" i="2"/>
  <c r="I7339" i="2"/>
  <c r="K7339" i="2"/>
  <c r="L7339" i="2"/>
  <c r="D7340" i="2"/>
  <c r="I7340" i="2"/>
  <c r="K7340" i="2"/>
  <c r="L7340" i="2"/>
  <c r="D7341" i="2"/>
  <c r="I7341" i="2"/>
  <c r="K7341" i="2"/>
  <c r="L7341" i="2"/>
  <c r="D7342" i="2"/>
  <c r="I7342" i="2"/>
  <c r="K7342" i="2"/>
  <c r="L7342" i="2"/>
  <c r="D7343" i="2"/>
  <c r="I7343" i="2"/>
  <c r="K7343" i="2"/>
  <c r="L7343" i="2"/>
  <c r="D7344" i="2"/>
  <c r="I7344" i="2"/>
  <c r="K7344" i="2"/>
  <c r="L7344" i="2"/>
  <c r="D7345" i="2"/>
  <c r="I7345" i="2"/>
  <c r="K7345" i="2"/>
  <c r="L7345" i="2"/>
  <c r="D7346" i="2"/>
  <c r="I7346" i="2"/>
  <c r="K7346" i="2"/>
  <c r="L7346" i="2"/>
  <c r="D7347" i="2"/>
  <c r="I7347" i="2"/>
  <c r="K7347" i="2"/>
  <c r="L7347" i="2"/>
  <c r="D7348" i="2"/>
  <c r="I7348" i="2"/>
  <c r="K7348" i="2"/>
  <c r="L7348" i="2"/>
  <c r="D7349" i="2"/>
  <c r="I7349" i="2"/>
  <c r="K7349" i="2"/>
  <c r="L7349" i="2"/>
  <c r="D7350" i="2"/>
  <c r="I7350" i="2"/>
  <c r="K7350" i="2"/>
  <c r="L7350" i="2"/>
  <c r="D7351" i="2"/>
  <c r="I7351" i="2"/>
  <c r="K7351" i="2"/>
  <c r="L7351" i="2"/>
  <c r="D7352" i="2"/>
  <c r="I7352" i="2"/>
  <c r="K7352" i="2"/>
  <c r="L7352" i="2"/>
  <c r="D7353" i="2"/>
  <c r="I7353" i="2"/>
  <c r="K7353" i="2"/>
  <c r="L7353" i="2"/>
  <c r="D7354" i="2"/>
  <c r="I7354" i="2"/>
  <c r="K7354" i="2"/>
  <c r="L7354" i="2"/>
  <c r="D7355" i="2"/>
  <c r="I7355" i="2"/>
  <c r="K7355" i="2"/>
  <c r="L7355" i="2"/>
  <c r="D7356" i="2"/>
  <c r="I7356" i="2"/>
  <c r="K7356" i="2"/>
  <c r="L7356" i="2"/>
  <c r="D7357" i="2"/>
  <c r="I7357" i="2"/>
  <c r="K7357" i="2"/>
  <c r="L7357" i="2"/>
  <c r="D7358" i="2"/>
  <c r="I7358" i="2"/>
  <c r="K7358" i="2"/>
  <c r="L7358" i="2"/>
  <c r="D7359" i="2"/>
  <c r="I7359" i="2"/>
  <c r="K7359" i="2"/>
  <c r="L7359" i="2"/>
  <c r="D7360" i="2"/>
  <c r="I7360" i="2"/>
  <c r="K7360" i="2"/>
  <c r="L7360" i="2"/>
  <c r="D7361" i="2"/>
  <c r="I7361" i="2"/>
  <c r="K7361" i="2"/>
  <c r="L7361" i="2"/>
  <c r="D7362" i="2"/>
  <c r="I7362" i="2"/>
  <c r="K7362" i="2"/>
  <c r="L7362" i="2"/>
  <c r="D7363" i="2"/>
  <c r="I7363" i="2"/>
  <c r="K7363" i="2"/>
  <c r="L7363" i="2"/>
  <c r="D7364" i="2"/>
  <c r="I7364" i="2"/>
  <c r="K7364" i="2"/>
  <c r="L7364" i="2"/>
  <c r="D7365" i="2"/>
  <c r="I7365" i="2"/>
  <c r="K7365" i="2"/>
  <c r="L7365" i="2"/>
  <c r="D7366" i="2"/>
  <c r="I7366" i="2"/>
  <c r="K7366" i="2"/>
  <c r="L7366" i="2"/>
  <c r="D7367" i="2"/>
  <c r="I7367" i="2"/>
  <c r="K7367" i="2"/>
  <c r="L7367" i="2"/>
  <c r="D7368" i="2"/>
  <c r="I7368" i="2"/>
  <c r="K7368" i="2"/>
  <c r="L7368" i="2"/>
  <c r="D7369" i="2"/>
  <c r="I7369" i="2"/>
  <c r="K7369" i="2"/>
  <c r="L7369" i="2"/>
  <c r="D7370" i="2"/>
  <c r="I7370" i="2"/>
  <c r="K7370" i="2"/>
  <c r="L7370" i="2"/>
  <c r="D7371" i="2"/>
  <c r="I7371" i="2"/>
  <c r="K7371" i="2"/>
  <c r="L7371" i="2"/>
  <c r="D7372" i="2"/>
  <c r="I7372" i="2"/>
  <c r="K7372" i="2"/>
  <c r="L7372" i="2"/>
  <c r="D7373" i="2"/>
  <c r="I7373" i="2"/>
  <c r="K7373" i="2"/>
  <c r="L7373" i="2"/>
  <c r="D7374" i="2"/>
  <c r="I7374" i="2"/>
  <c r="K7374" i="2"/>
  <c r="L7374" i="2"/>
  <c r="D7375" i="2"/>
  <c r="I7375" i="2"/>
  <c r="K7375" i="2"/>
  <c r="L7375" i="2"/>
  <c r="D7376" i="2"/>
  <c r="I7376" i="2"/>
  <c r="K7376" i="2"/>
  <c r="L7376" i="2"/>
  <c r="D7377" i="2"/>
  <c r="I7377" i="2"/>
  <c r="K7377" i="2"/>
  <c r="L7377" i="2"/>
  <c r="D7378" i="2"/>
  <c r="I7378" i="2"/>
  <c r="K7378" i="2"/>
  <c r="L7378" i="2"/>
  <c r="D7379" i="2"/>
  <c r="I7379" i="2"/>
  <c r="K7379" i="2"/>
  <c r="L7379" i="2"/>
  <c r="D7380" i="2"/>
  <c r="I7380" i="2"/>
  <c r="K7380" i="2"/>
  <c r="L7380" i="2"/>
  <c r="D7381" i="2"/>
  <c r="I7381" i="2"/>
  <c r="K7381" i="2"/>
  <c r="L7381" i="2"/>
  <c r="D7382" i="2"/>
  <c r="I7382" i="2"/>
  <c r="K7382" i="2"/>
  <c r="L7382" i="2"/>
  <c r="D7383" i="2"/>
  <c r="I7383" i="2"/>
  <c r="K7383" i="2"/>
  <c r="L7383" i="2"/>
  <c r="D7384" i="2"/>
  <c r="I7384" i="2"/>
  <c r="K7384" i="2"/>
  <c r="L7384" i="2"/>
  <c r="D7385" i="2"/>
  <c r="I7385" i="2"/>
  <c r="K7385" i="2"/>
  <c r="L7385" i="2"/>
  <c r="D7386" i="2"/>
  <c r="I7386" i="2"/>
  <c r="K7386" i="2"/>
  <c r="L7386" i="2"/>
  <c r="D7387" i="2"/>
  <c r="I7387" i="2"/>
  <c r="K7387" i="2"/>
  <c r="L7387" i="2"/>
  <c r="D7388" i="2"/>
  <c r="I7388" i="2"/>
  <c r="K7388" i="2"/>
  <c r="L7388" i="2"/>
  <c r="D7389" i="2"/>
  <c r="I7389" i="2"/>
  <c r="K7389" i="2"/>
  <c r="L7389" i="2"/>
  <c r="D7390" i="2"/>
  <c r="I7390" i="2"/>
  <c r="K7390" i="2"/>
  <c r="L7390" i="2"/>
  <c r="D7391" i="2"/>
  <c r="I7391" i="2"/>
  <c r="K7391" i="2"/>
  <c r="L7391" i="2"/>
  <c r="D7392" i="2"/>
  <c r="I7392" i="2"/>
  <c r="K7392" i="2"/>
  <c r="L7392" i="2"/>
  <c r="D7393" i="2"/>
  <c r="I7393" i="2"/>
  <c r="K7393" i="2"/>
  <c r="L7393" i="2"/>
  <c r="D7394" i="2"/>
  <c r="I7394" i="2"/>
  <c r="K7394" i="2"/>
  <c r="L7394" i="2"/>
  <c r="D7395" i="2"/>
  <c r="I7395" i="2"/>
  <c r="K7395" i="2"/>
  <c r="L7395" i="2"/>
  <c r="D7396" i="2"/>
  <c r="I7396" i="2"/>
  <c r="K7396" i="2"/>
  <c r="L7396" i="2"/>
  <c r="D7397" i="2"/>
  <c r="I7397" i="2"/>
  <c r="K7397" i="2"/>
  <c r="L7397" i="2"/>
  <c r="D7398" i="2"/>
  <c r="I7398" i="2"/>
  <c r="K7398" i="2"/>
  <c r="L7398" i="2"/>
  <c r="D7399" i="2"/>
  <c r="I7399" i="2"/>
  <c r="K7399" i="2"/>
  <c r="L7399" i="2"/>
  <c r="D7400" i="2"/>
  <c r="I7400" i="2"/>
  <c r="K7400" i="2"/>
  <c r="L7400" i="2"/>
  <c r="D7401" i="2"/>
  <c r="I7401" i="2"/>
  <c r="K7401" i="2"/>
  <c r="L7401" i="2"/>
  <c r="D7402" i="2"/>
  <c r="I7402" i="2"/>
  <c r="K7402" i="2"/>
  <c r="L7402" i="2"/>
  <c r="D7403" i="2"/>
  <c r="I7403" i="2"/>
  <c r="K7403" i="2"/>
  <c r="L7403" i="2"/>
  <c r="D7404" i="2"/>
  <c r="I7404" i="2"/>
  <c r="K7404" i="2"/>
  <c r="L7404" i="2"/>
  <c r="D7405" i="2"/>
  <c r="I7405" i="2"/>
  <c r="K7405" i="2"/>
  <c r="L7405" i="2"/>
  <c r="D7406" i="2"/>
  <c r="I7406" i="2"/>
  <c r="K7406" i="2"/>
  <c r="L7406" i="2"/>
  <c r="D7407" i="2"/>
  <c r="I7407" i="2"/>
  <c r="K7407" i="2"/>
  <c r="L7407" i="2"/>
  <c r="D7408" i="2"/>
  <c r="I7408" i="2"/>
  <c r="K7408" i="2"/>
  <c r="L7408" i="2"/>
  <c r="D7409" i="2"/>
  <c r="I7409" i="2"/>
  <c r="K7409" i="2"/>
  <c r="L7409" i="2"/>
  <c r="D7410" i="2"/>
  <c r="I7410" i="2"/>
  <c r="K7410" i="2"/>
  <c r="L7410" i="2"/>
  <c r="D7411" i="2"/>
  <c r="I7411" i="2"/>
  <c r="K7411" i="2"/>
  <c r="L7411" i="2"/>
  <c r="D7412" i="2"/>
  <c r="I7412" i="2"/>
  <c r="K7412" i="2"/>
  <c r="L7412" i="2"/>
  <c r="D7413" i="2"/>
  <c r="I7413" i="2"/>
  <c r="K7413" i="2"/>
  <c r="L7413" i="2"/>
  <c r="D7414" i="2"/>
  <c r="I7414" i="2"/>
  <c r="K7414" i="2"/>
  <c r="L7414" i="2"/>
  <c r="D7415" i="2"/>
  <c r="I7415" i="2"/>
  <c r="K7415" i="2"/>
  <c r="L7415" i="2"/>
  <c r="D7416" i="2"/>
  <c r="I7416" i="2"/>
  <c r="K7416" i="2"/>
  <c r="L7416" i="2"/>
  <c r="D7417" i="2"/>
  <c r="I7417" i="2"/>
  <c r="K7417" i="2"/>
  <c r="L7417" i="2"/>
  <c r="D7418" i="2"/>
  <c r="I7418" i="2"/>
  <c r="K7418" i="2"/>
  <c r="L7418" i="2"/>
  <c r="D7419" i="2"/>
  <c r="I7419" i="2"/>
  <c r="K7419" i="2"/>
  <c r="L7419" i="2"/>
  <c r="D7420" i="2"/>
  <c r="I7420" i="2"/>
  <c r="K7420" i="2"/>
  <c r="L7420" i="2"/>
  <c r="D7421" i="2"/>
  <c r="I7421" i="2"/>
  <c r="K7421" i="2"/>
  <c r="L7421" i="2"/>
  <c r="D7422" i="2"/>
  <c r="I7422" i="2"/>
  <c r="K7422" i="2"/>
  <c r="L7422" i="2"/>
  <c r="D7423" i="2"/>
  <c r="I7423" i="2"/>
  <c r="K7423" i="2"/>
  <c r="L7423" i="2"/>
  <c r="D7424" i="2"/>
  <c r="I7424" i="2"/>
  <c r="K7424" i="2"/>
  <c r="L7424" i="2"/>
  <c r="D7425" i="2"/>
  <c r="I7425" i="2"/>
  <c r="K7425" i="2"/>
  <c r="L7425" i="2"/>
  <c r="D7426" i="2"/>
  <c r="I7426" i="2"/>
  <c r="K7426" i="2"/>
  <c r="L7426" i="2"/>
  <c r="D7427" i="2"/>
  <c r="I7427" i="2"/>
  <c r="K7427" i="2"/>
  <c r="L7427" i="2"/>
  <c r="D7428" i="2"/>
  <c r="I7428" i="2"/>
  <c r="K7428" i="2"/>
  <c r="L7428" i="2"/>
  <c r="D7429" i="2"/>
  <c r="I7429" i="2"/>
  <c r="K7429" i="2"/>
  <c r="L7429" i="2"/>
  <c r="D7430" i="2"/>
  <c r="I7430" i="2"/>
  <c r="K7430" i="2"/>
  <c r="L7430" i="2"/>
  <c r="D7431" i="2"/>
  <c r="I7431" i="2"/>
  <c r="K7431" i="2"/>
  <c r="L7431" i="2"/>
  <c r="D7432" i="2"/>
  <c r="I7432" i="2"/>
  <c r="K7432" i="2"/>
  <c r="L7432" i="2"/>
  <c r="D7433" i="2"/>
  <c r="I7433" i="2"/>
  <c r="K7433" i="2"/>
  <c r="L7433" i="2"/>
  <c r="D7434" i="2"/>
  <c r="I7434" i="2"/>
  <c r="K7434" i="2"/>
  <c r="L7434" i="2"/>
  <c r="D7435" i="2"/>
  <c r="I7435" i="2"/>
  <c r="K7435" i="2"/>
  <c r="L7435" i="2"/>
  <c r="D7436" i="2"/>
  <c r="I7436" i="2"/>
  <c r="K7436" i="2"/>
  <c r="L7436" i="2"/>
  <c r="D7437" i="2"/>
  <c r="I7437" i="2"/>
  <c r="K7437" i="2"/>
  <c r="L7437" i="2"/>
  <c r="D7438" i="2"/>
  <c r="I7438" i="2"/>
  <c r="K7438" i="2"/>
  <c r="L7438" i="2"/>
  <c r="D7439" i="2"/>
  <c r="I7439" i="2"/>
  <c r="K7439" i="2"/>
  <c r="L7439" i="2"/>
  <c r="D7440" i="2"/>
  <c r="I7440" i="2"/>
  <c r="K7440" i="2"/>
  <c r="L7440" i="2"/>
  <c r="D7441" i="2"/>
  <c r="I7441" i="2"/>
  <c r="K7441" i="2"/>
  <c r="L7441" i="2"/>
  <c r="D7442" i="2"/>
  <c r="I7442" i="2"/>
  <c r="K7442" i="2"/>
  <c r="L7442" i="2"/>
  <c r="D7443" i="2"/>
  <c r="I7443" i="2"/>
  <c r="K7443" i="2"/>
  <c r="L7443" i="2"/>
  <c r="D7444" i="2"/>
  <c r="I7444" i="2"/>
  <c r="K7444" i="2"/>
  <c r="L7444" i="2"/>
  <c r="D7445" i="2"/>
  <c r="I7445" i="2"/>
  <c r="K7445" i="2"/>
  <c r="L7445" i="2"/>
  <c r="D7446" i="2"/>
  <c r="I7446" i="2"/>
  <c r="K7446" i="2"/>
  <c r="L7446" i="2"/>
  <c r="D7447" i="2"/>
  <c r="I7447" i="2"/>
  <c r="K7447" i="2"/>
  <c r="L7447" i="2"/>
  <c r="D7448" i="2"/>
  <c r="I7448" i="2"/>
  <c r="K7448" i="2"/>
  <c r="L7448" i="2"/>
  <c r="D7449" i="2"/>
  <c r="I7449" i="2"/>
  <c r="K7449" i="2"/>
  <c r="L7449" i="2"/>
  <c r="D7450" i="2"/>
  <c r="I7450" i="2"/>
  <c r="K7450" i="2"/>
  <c r="L7450" i="2"/>
  <c r="D7451" i="2"/>
  <c r="I7451" i="2"/>
  <c r="K7451" i="2"/>
  <c r="L7451" i="2"/>
  <c r="D7452" i="2"/>
  <c r="I7452" i="2"/>
  <c r="K7452" i="2"/>
  <c r="L7452" i="2"/>
  <c r="D7453" i="2"/>
  <c r="I7453" i="2"/>
  <c r="K7453" i="2"/>
  <c r="L7453" i="2"/>
  <c r="D7454" i="2"/>
  <c r="I7454" i="2"/>
  <c r="K7454" i="2"/>
  <c r="L7454" i="2"/>
  <c r="D7455" i="2"/>
  <c r="I7455" i="2"/>
  <c r="K7455" i="2"/>
  <c r="L7455" i="2"/>
  <c r="D7456" i="2"/>
  <c r="I7456" i="2"/>
  <c r="K7456" i="2"/>
  <c r="L7456" i="2"/>
  <c r="D7457" i="2"/>
  <c r="I7457" i="2"/>
  <c r="K7457" i="2"/>
  <c r="L7457" i="2"/>
  <c r="D7458" i="2"/>
  <c r="I7458" i="2"/>
  <c r="K7458" i="2"/>
  <c r="L7458" i="2"/>
  <c r="D7459" i="2"/>
  <c r="I7459" i="2"/>
  <c r="K7459" i="2"/>
  <c r="L7459" i="2"/>
  <c r="D7460" i="2"/>
  <c r="I7460" i="2"/>
  <c r="K7460" i="2"/>
  <c r="L7460" i="2"/>
  <c r="D7461" i="2"/>
  <c r="I7461" i="2"/>
  <c r="K7461" i="2"/>
  <c r="L7461" i="2"/>
  <c r="D7462" i="2"/>
  <c r="I7462" i="2"/>
  <c r="K7462" i="2"/>
  <c r="L7462" i="2"/>
  <c r="D7463" i="2"/>
  <c r="I7463" i="2"/>
  <c r="K7463" i="2"/>
  <c r="L7463" i="2"/>
  <c r="D7464" i="2"/>
  <c r="I7464" i="2"/>
  <c r="K7464" i="2"/>
  <c r="L7464" i="2"/>
  <c r="D7465" i="2"/>
  <c r="I7465" i="2"/>
  <c r="K7465" i="2"/>
  <c r="L7465" i="2"/>
  <c r="D7466" i="2"/>
  <c r="I7466" i="2"/>
  <c r="K7466" i="2"/>
  <c r="L7466" i="2"/>
  <c r="D7467" i="2"/>
  <c r="I7467" i="2"/>
  <c r="K7467" i="2"/>
  <c r="L7467" i="2"/>
  <c r="D7468" i="2"/>
  <c r="I7468" i="2"/>
  <c r="K7468" i="2"/>
  <c r="L7468" i="2"/>
  <c r="D7469" i="2"/>
  <c r="I7469" i="2"/>
  <c r="K7469" i="2"/>
  <c r="L7469" i="2"/>
  <c r="D7470" i="2"/>
  <c r="I7470" i="2"/>
  <c r="K7470" i="2"/>
  <c r="L7470" i="2"/>
  <c r="D7471" i="2"/>
  <c r="I7471" i="2"/>
  <c r="K7471" i="2"/>
  <c r="L7471" i="2"/>
  <c r="D7472" i="2"/>
  <c r="I7472" i="2"/>
  <c r="K7472" i="2"/>
  <c r="L7472" i="2"/>
  <c r="D7473" i="2"/>
  <c r="I7473" i="2"/>
  <c r="K7473" i="2"/>
  <c r="L7473" i="2"/>
  <c r="D7474" i="2"/>
  <c r="I7474" i="2"/>
  <c r="K7474" i="2"/>
  <c r="L7474" i="2"/>
  <c r="D7475" i="2"/>
  <c r="I7475" i="2"/>
  <c r="K7475" i="2"/>
  <c r="L7475" i="2"/>
  <c r="D7476" i="2"/>
  <c r="I7476" i="2"/>
  <c r="K7476" i="2"/>
  <c r="L7476" i="2"/>
  <c r="D7477" i="2"/>
  <c r="I7477" i="2"/>
  <c r="K7477" i="2"/>
  <c r="L7477" i="2"/>
  <c r="D7478" i="2"/>
  <c r="I7478" i="2"/>
  <c r="K7478" i="2"/>
  <c r="L7478" i="2"/>
  <c r="D7479" i="2"/>
  <c r="I7479" i="2"/>
  <c r="K7479" i="2"/>
  <c r="L7479" i="2"/>
  <c r="D7480" i="2"/>
  <c r="I7480" i="2"/>
  <c r="K7480" i="2"/>
  <c r="L7480" i="2"/>
  <c r="D7481" i="2"/>
  <c r="I7481" i="2"/>
  <c r="K7481" i="2"/>
  <c r="L7481" i="2"/>
  <c r="D7482" i="2"/>
  <c r="I7482" i="2"/>
  <c r="K7482" i="2"/>
  <c r="L7482" i="2"/>
  <c r="D7483" i="2"/>
  <c r="I7483" i="2"/>
  <c r="K7483" i="2"/>
  <c r="L7483" i="2"/>
  <c r="D7484" i="2"/>
  <c r="I7484" i="2"/>
  <c r="K7484" i="2"/>
  <c r="L7484" i="2"/>
  <c r="D7485" i="2"/>
  <c r="I7485" i="2"/>
  <c r="K7485" i="2"/>
  <c r="L7485" i="2"/>
  <c r="D7486" i="2"/>
  <c r="I7486" i="2"/>
  <c r="K7486" i="2"/>
  <c r="L7486" i="2"/>
  <c r="D7487" i="2"/>
  <c r="I7487" i="2"/>
  <c r="K7487" i="2"/>
  <c r="L7487" i="2"/>
  <c r="D7488" i="2"/>
  <c r="I7488" i="2"/>
  <c r="K7488" i="2"/>
  <c r="L7488" i="2"/>
  <c r="D7489" i="2"/>
  <c r="I7489" i="2"/>
  <c r="K7489" i="2"/>
  <c r="L7489" i="2"/>
  <c r="D7490" i="2"/>
  <c r="I7490" i="2"/>
  <c r="K7490" i="2"/>
  <c r="L7490" i="2"/>
  <c r="D7491" i="2"/>
  <c r="I7491" i="2"/>
  <c r="K7491" i="2"/>
  <c r="L7491" i="2"/>
  <c r="D7492" i="2"/>
  <c r="I7492" i="2"/>
  <c r="K7492" i="2"/>
  <c r="L7492" i="2"/>
  <c r="D7493" i="2"/>
  <c r="I7493" i="2"/>
  <c r="K7493" i="2"/>
  <c r="L7493" i="2"/>
  <c r="D7494" i="2"/>
  <c r="I7494" i="2"/>
  <c r="K7494" i="2"/>
  <c r="L7494" i="2"/>
  <c r="D7495" i="2"/>
  <c r="I7495" i="2"/>
  <c r="K7495" i="2"/>
  <c r="L7495" i="2"/>
  <c r="D7496" i="2"/>
  <c r="I7496" i="2"/>
  <c r="K7496" i="2"/>
  <c r="L7496" i="2"/>
  <c r="D7497" i="2"/>
  <c r="I7497" i="2"/>
  <c r="K7497" i="2"/>
  <c r="L7497" i="2"/>
  <c r="D7498" i="2"/>
  <c r="I7498" i="2"/>
  <c r="K7498" i="2"/>
  <c r="L7498" i="2"/>
  <c r="D7499" i="2"/>
  <c r="I7499" i="2"/>
  <c r="K7499" i="2"/>
  <c r="L7499" i="2"/>
  <c r="D7500" i="2"/>
  <c r="I7500" i="2"/>
  <c r="K7500" i="2"/>
  <c r="L7500" i="2"/>
  <c r="D7501" i="2"/>
  <c r="I7501" i="2"/>
  <c r="K7501" i="2"/>
  <c r="L7501" i="2"/>
  <c r="D7502" i="2"/>
  <c r="I7502" i="2"/>
  <c r="K7502" i="2"/>
  <c r="L7502" i="2"/>
  <c r="D7503" i="2"/>
  <c r="I7503" i="2"/>
  <c r="K7503" i="2"/>
  <c r="L7503" i="2"/>
  <c r="D7504" i="2"/>
  <c r="I7504" i="2"/>
  <c r="K7504" i="2"/>
  <c r="L7504" i="2"/>
  <c r="D7505" i="2"/>
  <c r="I7505" i="2"/>
  <c r="K7505" i="2"/>
  <c r="L7505" i="2"/>
  <c r="D7506" i="2"/>
  <c r="I7506" i="2"/>
  <c r="K7506" i="2"/>
  <c r="L7506" i="2"/>
  <c r="D7507" i="2"/>
  <c r="I7507" i="2"/>
  <c r="K7507" i="2"/>
  <c r="L7507" i="2"/>
  <c r="D7508" i="2"/>
  <c r="I7508" i="2"/>
  <c r="K7508" i="2"/>
  <c r="L7508" i="2"/>
  <c r="D7509" i="2"/>
  <c r="I7509" i="2"/>
  <c r="K7509" i="2"/>
  <c r="L7509" i="2"/>
  <c r="D7510" i="2"/>
  <c r="I7510" i="2"/>
  <c r="K7510" i="2"/>
  <c r="L7510" i="2"/>
  <c r="D7511" i="2"/>
  <c r="I7511" i="2"/>
  <c r="K7511" i="2"/>
  <c r="L7511" i="2"/>
  <c r="D7512" i="2"/>
  <c r="I7512" i="2"/>
  <c r="K7512" i="2"/>
  <c r="L7512" i="2"/>
  <c r="D7513" i="2"/>
  <c r="I7513" i="2"/>
  <c r="K7513" i="2"/>
  <c r="L7513" i="2"/>
  <c r="D7514" i="2"/>
  <c r="I7514" i="2"/>
  <c r="K7514" i="2"/>
  <c r="L7514" i="2"/>
  <c r="D7515" i="2"/>
  <c r="I7515" i="2"/>
  <c r="K7515" i="2"/>
  <c r="L7515" i="2"/>
  <c r="D7516" i="2"/>
  <c r="I7516" i="2"/>
  <c r="K7516" i="2"/>
  <c r="L7516" i="2"/>
  <c r="D7517" i="2"/>
  <c r="I7517" i="2"/>
  <c r="K7517" i="2"/>
  <c r="L7517" i="2"/>
  <c r="D7518" i="2"/>
  <c r="I7518" i="2"/>
  <c r="K7518" i="2"/>
  <c r="L7518" i="2"/>
  <c r="D7519" i="2"/>
  <c r="I7519" i="2"/>
  <c r="K7519" i="2"/>
  <c r="L7519" i="2"/>
  <c r="D7520" i="2"/>
  <c r="I7520" i="2"/>
  <c r="K7520" i="2"/>
  <c r="L7520" i="2"/>
  <c r="D7521" i="2"/>
  <c r="I7521" i="2"/>
  <c r="K7521" i="2"/>
  <c r="L7521" i="2"/>
  <c r="D7522" i="2"/>
  <c r="I7522" i="2"/>
  <c r="K7522" i="2"/>
  <c r="L7522" i="2"/>
  <c r="D7523" i="2"/>
  <c r="I7523" i="2"/>
  <c r="K7523" i="2"/>
  <c r="L7523" i="2"/>
  <c r="D7524" i="2"/>
  <c r="I7524" i="2"/>
  <c r="K7524" i="2"/>
  <c r="L7524" i="2"/>
  <c r="D7525" i="2"/>
  <c r="I7525" i="2"/>
  <c r="K7525" i="2"/>
  <c r="L7525" i="2"/>
  <c r="D7526" i="2"/>
  <c r="I7526" i="2"/>
  <c r="K7526" i="2"/>
  <c r="L7526" i="2"/>
  <c r="D7527" i="2"/>
  <c r="I7527" i="2"/>
  <c r="K7527" i="2"/>
  <c r="L7527" i="2"/>
  <c r="D7528" i="2"/>
  <c r="I7528" i="2"/>
  <c r="K7528" i="2"/>
  <c r="L7528" i="2"/>
  <c r="D7529" i="2"/>
  <c r="I7529" i="2"/>
  <c r="K7529" i="2"/>
  <c r="L7529" i="2"/>
  <c r="D7530" i="2"/>
  <c r="I7530" i="2"/>
  <c r="K7530" i="2"/>
  <c r="L7530" i="2"/>
  <c r="D7531" i="2"/>
  <c r="I7531" i="2"/>
  <c r="K7531" i="2"/>
  <c r="L7531" i="2"/>
  <c r="D7532" i="2"/>
  <c r="I7532" i="2"/>
  <c r="K7532" i="2"/>
  <c r="L7532" i="2"/>
  <c r="D7533" i="2"/>
  <c r="I7533" i="2"/>
  <c r="K7533" i="2"/>
  <c r="L7533" i="2"/>
  <c r="D7534" i="2"/>
  <c r="I7534" i="2"/>
  <c r="K7534" i="2"/>
  <c r="L7534" i="2"/>
  <c r="D7535" i="2"/>
  <c r="I7535" i="2"/>
  <c r="K7535" i="2"/>
  <c r="L7535" i="2"/>
  <c r="D7536" i="2"/>
  <c r="I7536" i="2"/>
  <c r="K7536" i="2"/>
  <c r="L7536" i="2"/>
  <c r="D7537" i="2"/>
  <c r="I7537" i="2"/>
  <c r="K7537" i="2"/>
  <c r="L7537" i="2"/>
  <c r="D7538" i="2"/>
  <c r="I7538" i="2"/>
  <c r="K7538" i="2"/>
  <c r="L7538" i="2"/>
  <c r="D7539" i="2"/>
  <c r="I7539" i="2"/>
  <c r="K7539" i="2"/>
  <c r="L7539" i="2"/>
  <c r="D7540" i="2"/>
  <c r="I7540" i="2"/>
  <c r="K7540" i="2"/>
  <c r="L7540" i="2"/>
  <c r="D7541" i="2"/>
  <c r="I7541" i="2"/>
  <c r="K7541" i="2"/>
  <c r="L7541" i="2"/>
  <c r="D7542" i="2"/>
  <c r="I7542" i="2"/>
  <c r="K7542" i="2"/>
  <c r="L7542" i="2"/>
  <c r="D7543" i="2"/>
  <c r="I7543" i="2"/>
  <c r="K7543" i="2"/>
  <c r="L7543" i="2"/>
  <c r="D7544" i="2"/>
  <c r="I7544" i="2"/>
  <c r="K7544" i="2"/>
  <c r="L7544" i="2"/>
  <c r="D7545" i="2"/>
  <c r="I7545" i="2"/>
  <c r="K7545" i="2"/>
  <c r="L7545" i="2"/>
  <c r="D7546" i="2"/>
  <c r="I7546" i="2"/>
  <c r="K7546" i="2"/>
  <c r="L7546" i="2"/>
  <c r="D7547" i="2"/>
  <c r="I7547" i="2"/>
  <c r="K7547" i="2"/>
  <c r="L7547" i="2"/>
  <c r="D7548" i="2"/>
  <c r="I7548" i="2"/>
  <c r="K7548" i="2"/>
  <c r="L7548" i="2"/>
  <c r="D7549" i="2"/>
  <c r="I7549" i="2"/>
  <c r="K7549" i="2"/>
  <c r="L7549" i="2"/>
  <c r="D7550" i="2"/>
  <c r="I7550" i="2"/>
  <c r="K7550" i="2"/>
  <c r="L7550" i="2"/>
  <c r="D7551" i="2"/>
  <c r="I7551" i="2"/>
  <c r="K7551" i="2"/>
  <c r="L7551" i="2"/>
  <c r="D7552" i="2"/>
  <c r="I7552" i="2"/>
  <c r="K7552" i="2"/>
  <c r="L7552" i="2"/>
  <c r="D7553" i="2"/>
  <c r="I7553" i="2"/>
  <c r="K7553" i="2"/>
  <c r="L7553" i="2"/>
  <c r="D7554" i="2"/>
  <c r="I7554" i="2"/>
  <c r="K7554" i="2"/>
  <c r="L7554" i="2"/>
  <c r="D7555" i="2"/>
  <c r="I7555" i="2"/>
  <c r="K7555" i="2"/>
  <c r="L7555" i="2"/>
  <c r="D7556" i="2"/>
  <c r="I7556" i="2"/>
  <c r="K7556" i="2"/>
  <c r="L7556" i="2"/>
  <c r="D7557" i="2"/>
  <c r="I7557" i="2"/>
  <c r="K7557" i="2"/>
  <c r="L7557" i="2"/>
  <c r="D7558" i="2"/>
  <c r="I7558" i="2"/>
  <c r="K7558" i="2"/>
  <c r="L7558" i="2"/>
  <c r="D7559" i="2"/>
  <c r="I7559" i="2"/>
  <c r="K7559" i="2"/>
  <c r="L7559" i="2"/>
  <c r="D7560" i="2"/>
  <c r="I7560" i="2"/>
  <c r="K7560" i="2"/>
  <c r="L7560" i="2"/>
  <c r="D7561" i="2"/>
  <c r="I7561" i="2"/>
  <c r="K7561" i="2"/>
  <c r="L7561" i="2"/>
  <c r="D7562" i="2"/>
  <c r="I7562" i="2"/>
  <c r="K7562" i="2"/>
  <c r="L7562" i="2"/>
  <c r="D7563" i="2"/>
  <c r="I7563" i="2"/>
  <c r="K7563" i="2"/>
  <c r="L7563" i="2"/>
  <c r="D7564" i="2"/>
  <c r="I7564" i="2"/>
  <c r="K7564" i="2"/>
  <c r="L7564" i="2"/>
  <c r="D7565" i="2"/>
  <c r="I7565" i="2"/>
  <c r="K7565" i="2"/>
  <c r="L7565" i="2"/>
  <c r="D7566" i="2"/>
  <c r="I7566" i="2"/>
  <c r="K7566" i="2"/>
  <c r="L7566" i="2"/>
  <c r="D7567" i="2"/>
  <c r="I7567" i="2"/>
  <c r="K7567" i="2"/>
  <c r="L7567" i="2"/>
  <c r="D7568" i="2"/>
  <c r="I7568" i="2"/>
  <c r="K7568" i="2"/>
  <c r="L7568" i="2"/>
  <c r="D7569" i="2"/>
  <c r="I7569" i="2"/>
  <c r="K7569" i="2"/>
  <c r="L7569" i="2"/>
  <c r="D7570" i="2"/>
  <c r="I7570" i="2"/>
  <c r="K7570" i="2"/>
  <c r="L7570" i="2"/>
  <c r="D7571" i="2"/>
  <c r="I7571" i="2"/>
  <c r="K7571" i="2"/>
  <c r="L7571" i="2"/>
  <c r="D7572" i="2"/>
  <c r="I7572" i="2"/>
  <c r="K7572" i="2"/>
  <c r="L7572" i="2"/>
  <c r="D7573" i="2"/>
  <c r="I7573" i="2"/>
  <c r="K7573" i="2"/>
  <c r="L7573" i="2"/>
  <c r="D7574" i="2"/>
  <c r="I7574" i="2"/>
  <c r="K7574" i="2"/>
  <c r="L7574" i="2"/>
  <c r="D7575" i="2"/>
  <c r="I7575" i="2"/>
  <c r="K7575" i="2"/>
  <c r="L7575" i="2"/>
  <c r="D7576" i="2"/>
  <c r="I7576" i="2"/>
  <c r="K7576" i="2"/>
  <c r="L7576" i="2"/>
  <c r="D7577" i="2"/>
  <c r="I7577" i="2"/>
  <c r="K7577" i="2"/>
  <c r="L7577" i="2"/>
  <c r="D7578" i="2"/>
  <c r="I7578" i="2"/>
  <c r="K7578" i="2"/>
  <c r="L7578" i="2"/>
  <c r="D7579" i="2"/>
  <c r="I7579" i="2"/>
  <c r="K7579" i="2"/>
  <c r="L7579" i="2"/>
  <c r="D7580" i="2"/>
  <c r="I7580" i="2"/>
  <c r="K7580" i="2"/>
  <c r="L7580" i="2"/>
  <c r="D7581" i="2"/>
  <c r="I7581" i="2"/>
  <c r="K7581" i="2"/>
  <c r="L7581" i="2"/>
  <c r="D7582" i="2"/>
  <c r="I7582" i="2"/>
  <c r="K7582" i="2"/>
  <c r="L7582" i="2"/>
  <c r="D7583" i="2"/>
  <c r="I7583" i="2"/>
  <c r="K7583" i="2"/>
  <c r="L7583" i="2"/>
  <c r="D7584" i="2"/>
  <c r="I7584" i="2"/>
  <c r="K7584" i="2"/>
  <c r="L7584" i="2"/>
  <c r="D7585" i="2"/>
  <c r="I7585" i="2"/>
  <c r="K7585" i="2"/>
  <c r="L7585" i="2"/>
  <c r="D7586" i="2"/>
  <c r="I7586" i="2"/>
  <c r="K7586" i="2"/>
  <c r="L7586" i="2"/>
  <c r="D7587" i="2"/>
  <c r="I7587" i="2"/>
  <c r="K7587" i="2"/>
  <c r="L7587" i="2"/>
  <c r="D7588" i="2"/>
  <c r="I7588" i="2"/>
  <c r="K7588" i="2"/>
  <c r="L7588" i="2"/>
  <c r="D7589" i="2"/>
  <c r="I7589" i="2"/>
  <c r="K7589" i="2"/>
  <c r="L7589" i="2"/>
  <c r="D7590" i="2"/>
  <c r="I7590" i="2"/>
  <c r="K7590" i="2"/>
  <c r="L7590" i="2"/>
  <c r="D7591" i="2"/>
  <c r="I7591" i="2"/>
  <c r="K7591" i="2"/>
  <c r="L7591" i="2"/>
  <c r="D7592" i="2"/>
  <c r="I7592" i="2"/>
  <c r="K7592" i="2"/>
  <c r="L7592" i="2"/>
  <c r="D7593" i="2"/>
  <c r="I7593" i="2"/>
  <c r="K7593" i="2"/>
  <c r="L7593" i="2"/>
  <c r="D7594" i="2"/>
  <c r="I7594" i="2"/>
  <c r="K7594" i="2"/>
  <c r="L7594" i="2"/>
  <c r="D7595" i="2"/>
  <c r="I7595" i="2"/>
  <c r="K7595" i="2"/>
  <c r="L7595" i="2"/>
  <c r="D7596" i="2"/>
  <c r="I7596" i="2"/>
  <c r="K7596" i="2"/>
  <c r="L7596" i="2"/>
  <c r="D7597" i="2"/>
  <c r="I7597" i="2"/>
  <c r="K7597" i="2"/>
  <c r="L7597" i="2"/>
  <c r="D7598" i="2"/>
  <c r="I7598" i="2"/>
  <c r="K7598" i="2"/>
  <c r="L7598" i="2"/>
  <c r="D7599" i="2"/>
  <c r="I7599" i="2"/>
  <c r="K7599" i="2"/>
  <c r="L7599" i="2"/>
  <c r="D7600" i="2"/>
  <c r="I7600" i="2"/>
  <c r="K7600" i="2"/>
  <c r="L7600" i="2"/>
  <c r="D7601" i="2"/>
  <c r="I7601" i="2"/>
  <c r="K7601" i="2"/>
  <c r="L7601" i="2"/>
  <c r="D7602" i="2"/>
  <c r="I7602" i="2"/>
  <c r="K7602" i="2"/>
  <c r="L7602" i="2"/>
  <c r="D7603" i="2"/>
  <c r="I7603" i="2"/>
  <c r="K7603" i="2"/>
  <c r="L7603" i="2"/>
  <c r="D7604" i="2"/>
  <c r="I7604" i="2"/>
  <c r="K7604" i="2"/>
  <c r="L7604" i="2"/>
  <c r="D7605" i="2"/>
  <c r="I7605" i="2"/>
  <c r="K7605" i="2"/>
  <c r="L7605" i="2"/>
  <c r="D7606" i="2"/>
  <c r="I7606" i="2"/>
  <c r="K7606" i="2"/>
  <c r="L7606" i="2"/>
  <c r="D7607" i="2"/>
  <c r="I7607" i="2"/>
  <c r="K7607" i="2"/>
  <c r="L7607" i="2"/>
  <c r="D7608" i="2"/>
  <c r="I7608" i="2"/>
  <c r="K7608" i="2"/>
  <c r="L7608" i="2"/>
  <c r="D7609" i="2"/>
  <c r="I7609" i="2"/>
  <c r="K7609" i="2"/>
  <c r="L7609" i="2"/>
  <c r="D7610" i="2"/>
  <c r="I7610" i="2"/>
  <c r="K7610" i="2"/>
  <c r="L7610" i="2"/>
  <c r="D7611" i="2"/>
  <c r="I7611" i="2"/>
  <c r="K7611" i="2"/>
  <c r="L7611" i="2"/>
  <c r="D7612" i="2"/>
  <c r="I7612" i="2"/>
  <c r="K7612" i="2"/>
  <c r="L7612" i="2"/>
  <c r="D7613" i="2"/>
  <c r="I7613" i="2"/>
  <c r="K7613" i="2"/>
  <c r="L7613" i="2"/>
  <c r="D7614" i="2"/>
  <c r="I7614" i="2"/>
  <c r="K7614" i="2"/>
  <c r="L7614" i="2"/>
  <c r="D7615" i="2"/>
  <c r="I7615" i="2"/>
  <c r="K7615" i="2"/>
  <c r="L7615" i="2"/>
  <c r="D7616" i="2"/>
  <c r="I7616" i="2"/>
  <c r="K7616" i="2"/>
  <c r="L7616" i="2"/>
  <c r="D7617" i="2"/>
  <c r="I7617" i="2"/>
  <c r="K7617" i="2"/>
  <c r="L7617" i="2"/>
  <c r="D7618" i="2"/>
  <c r="I7618" i="2"/>
  <c r="K7618" i="2"/>
  <c r="L7618" i="2"/>
  <c r="D7619" i="2"/>
  <c r="I7619" i="2"/>
  <c r="K7619" i="2"/>
  <c r="L7619" i="2"/>
  <c r="D7620" i="2"/>
  <c r="I7620" i="2"/>
  <c r="K7620" i="2"/>
  <c r="L7620" i="2"/>
  <c r="D7621" i="2"/>
  <c r="I7621" i="2"/>
  <c r="K7621" i="2"/>
  <c r="L7621" i="2"/>
  <c r="D7622" i="2"/>
  <c r="I7622" i="2"/>
  <c r="K7622" i="2"/>
  <c r="L7622" i="2"/>
  <c r="D7623" i="2"/>
  <c r="I7623" i="2"/>
  <c r="K7623" i="2"/>
  <c r="L7623" i="2"/>
  <c r="D7624" i="2"/>
  <c r="I7624" i="2"/>
  <c r="K7624" i="2"/>
  <c r="L7624" i="2"/>
  <c r="D7625" i="2"/>
  <c r="I7625" i="2"/>
  <c r="K7625" i="2"/>
  <c r="L7625" i="2"/>
  <c r="D7626" i="2"/>
  <c r="I7626" i="2"/>
  <c r="K7626" i="2"/>
  <c r="L7626" i="2"/>
  <c r="D7627" i="2"/>
  <c r="I7627" i="2"/>
  <c r="K7627" i="2"/>
  <c r="L7627" i="2"/>
  <c r="D7628" i="2"/>
  <c r="I7628" i="2"/>
  <c r="K7628" i="2"/>
  <c r="L7628" i="2"/>
  <c r="D7629" i="2"/>
  <c r="I7629" i="2"/>
  <c r="K7629" i="2"/>
  <c r="L7629" i="2"/>
  <c r="D7630" i="2"/>
  <c r="I7630" i="2"/>
  <c r="K7630" i="2"/>
  <c r="L7630" i="2"/>
  <c r="D7631" i="2"/>
  <c r="I7631" i="2"/>
  <c r="K7631" i="2"/>
  <c r="L7631" i="2"/>
  <c r="D7632" i="2"/>
  <c r="I7632" i="2"/>
  <c r="K7632" i="2"/>
  <c r="L7632" i="2"/>
  <c r="D7633" i="2"/>
  <c r="I7633" i="2"/>
  <c r="K7633" i="2"/>
  <c r="L7633" i="2"/>
  <c r="D7634" i="2"/>
  <c r="I7634" i="2"/>
  <c r="K7634" i="2"/>
  <c r="L7634" i="2"/>
  <c r="D7635" i="2"/>
  <c r="I7635" i="2"/>
  <c r="K7635" i="2"/>
  <c r="L7635" i="2"/>
  <c r="D7636" i="2"/>
  <c r="I7636" i="2"/>
  <c r="K7636" i="2"/>
  <c r="L7636" i="2"/>
  <c r="D7637" i="2"/>
  <c r="I7637" i="2"/>
  <c r="K7637" i="2"/>
  <c r="L7637" i="2"/>
  <c r="D7638" i="2"/>
  <c r="I7638" i="2"/>
  <c r="K7638" i="2"/>
  <c r="L7638" i="2"/>
  <c r="D7639" i="2"/>
  <c r="I7639" i="2"/>
  <c r="K7639" i="2"/>
  <c r="L7639" i="2"/>
  <c r="D7640" i="2"/>
  <c r="I7640" i="2"/>
  <c r="K7640" i="2"/>
  <c r="L7640" i="2"/>
  <c r="D7641" i="2"/>
  <c r="I7641" i="2"/>
  <c r="K7641" i="2"/>
  <c r="L7641" i="2"/>
  <c r="D7642" i="2"/>
  <c r="I7642" i="2"/>
  <c r="K7642" i="2"/>
  <c r="L7642" i="2"/>
  <c r="D7643" i="2"/>
  <c r="I7643" i="2"/>
  <c r="K7643" i="2"/>
  <c r="L7643" i="2"/>
  <c r="D7644" i="2"/>
  <c r="I7644" i="2"/>
  <c r="K7644" i="2"/>
  <c r="L7644" i="2"/>
  <c r="D7645" i="2"/>
  <c r="I7645" i="2"/>
  <c r="K7645" i="2"/>
  <c r="L7645" i="2"/>
  <c r="D7646" i="2"/>
  <c r="I7646" i="2"/>
  <c r="K7646" i="2"/>
  <c r="L7646" i="2"/>
  <c r="D7647" i="2"/>
  <c r="I7647" i="2"/>
  <c r="K7647" i="2"/>
  <c r="L7647" i="2"/>
  <c r="D7648" i="2"/>
  <c r="I7648" i="2"/>
  <c r="K7648" i="2"/>
  <c r="L7648" i="2"/>
  <c r="D7649" i="2"/>
  <c r="I7649" i="2"/>
  <c r="K7649" i="2"/>
  <c r="L7649" i="2"/>
  <c r="D7650" i="2"/>
  <c r="I7650" i="2"/>
  <c r="K7650" i="2"/>
  <c r="L7650" i="2"/>
  <c r="D7651" i="2"/>
  <c r="I7651" i="2"/>
  <c r="K7651" i="2"/>
  <c r="L7651" i="2"/>
  <c r="D7652" i="2"/>
  <c r="I7652" i="2"/>
  <c r="K7652" i="2"/>
  <c r="L7652" i="2"/>
  <c r="D7653" i="2"/>
  <c r="I7653" i="2"/>
  <c r="K7653" i="2"/>
  <c r="L7653" i="2"/>
  <c r="D7654" i="2"/>
  <c r="I7654" i="2"/>
  <c r="K7654" i="2"/>
  <c r="L7654" i="2"/>
  <c r="D7655" i="2"/>
  <c r="I7655" i="2"/>
  <c r="K7655" i="2"/>
  <c r="L7655" i="2"/>
  <c r="D7656" i="2"/>
  <c r="I7656" i="2"/>
  <c r="K7656" i="2"/>
  <c r="L7656" i="2"/>
  <c r="D7657" i="2"/>
  <c r="I7657" i="2"/>
  <c r="K7657" i="2"/>
  <c r="L7657" i="2"/>
  <c r="D7658" i="2"/>
  <c r="I7658" i="2"/>
  <c r="K7658" i="2"/>
  <c r="L7658" i="2"/>
  <c r="D7659" i="2"/>
  <c r="I7659" i="2"/>
  <c r="K7659" i="2"/>
  <c r="L7659" i="2"/>
  <c r="D7660" i="2"/>
  <c r="I7660" i="2"/>
  <c r="K7660" i="2"/>
  <c r="L7660" i="2"/>
  <c r="D7661" i="2"/>
  <c r="I7661" i="2"/>
  <c r="K7661" i="2"/>
  <c r="L7661" i="2"/>
  <c r="D7662" i="2"/>
  <c r="I7662" i="2"/>
  <c r="K7662" i="2"/>
  <c r="L7662" i="2"/>
  <c r="D7663" i="2"/>
  <c r="I7663" i="2"/>
  <c r="K7663" i="2"/>
  <c r="L7663" i="2"/>
  <c r="D7664" i="2"/>
  <c r="I7664" i="2"/>
  <c r="K7664" i="2"/>
  <c r="L7664" i="2"/>
  <c r="D7665" i="2"/>
  <c r="I7665" i="2"/>
  <c r="K7665" i="2"/>
  <c r="L7665" i="2"/>
  <c r="D7666" i="2"/>
  <c r="I7666" i="2"/>
  <c r="K7666" i="2"/>
  <c r="L7666" i="2"/>
  <c r="D7667" i="2"/>
  <c r="I7667" i="2"/>
  <c r="K7667" i="2"/>
  <c r="L7667" i="2"/>
  <c r="D7668" i="2"/>
  <c r="I7668" i="2"/>
  <c r="K7668" i="2"/>
  <c r="L7668" i="2"/>
  <c r="D7669" i="2"/>
  <c r="I7669" i="2"/>
  <c r="K7669" i="2"/>
  <c r="L7669" i="2"/>
  <c r="D7670" i="2"/>
  <c r="I7670" i="2"/>
  <c r="K7670" i="2"/>
  <c r="L7670" i="2"/>
  <c r="D7671" i="2"/>
  <c r="I7671" i="2"/>
  <c r="K7671" i="2"/>
  <c r="L7671" i="2"/>
  <c r="D7672" i="2"/>
  <c r="I7672" i="2"/>
  <c r="K7672" i="2"/>
  <c r="L7672" i="2"/>
  <c r="D7673" i="2"/>
  <c r="I7673" i="2"/>
  <c r="K7673" i="2"/>
  <c r="L7673" i="2"/>
  <c r="D7674" i="2"/>
  <c r="I7674" i="2"/>
  <c r="K7674" i="2"/>
  <c r="L7674" i="2"/>
  <c r="D7675" i="2"/>
  <c r="I7675" i="2"/>
  <c r="K7675" i="2"/>
  <c r="L7675" i="2"/>
  <c r="D7676" i="2"/>
  <c r="I7676" i="2"/>
  <c r="K7676" i="2"/>
  <c r="L7676" i="2"/>
  <c r="D7677" i="2"/>
  <c r="I7677" i="2"/>
  <c r="K7677" i="2"/>
  <c r="L7677" i="2"/>
  <c r="D7678" i="2"/>
  <c r="I7678" i="2"/>
  <c r="K7678" i="2"/>
  <c r="L7678" i="2"/>
  <c r="D7679" i="2"/>
  <c r="I7679" i="2"/>
  <c r="K7679" i="2"/>
  <c r="L7679" i="2"/>
  <c r="D7680" i="2"/>
  <c r="I7680" i="2"/>
  <c r="K7680" i="2"/>
  <c r="L7680" i="2"/>
  <c r="D7681" i="2"/>
  <c r="I7681" i="2"/>
  <c r="K7681" i="2"/>
  <c r="L7681" i="2"/>
  <c r="D7682" i="2"/>
  <c r="I7682" i="2"/>
  <c r="K7682" i="2"/>
  <c r="L7682" i="2"/>
  <c r="D7683" i="2"/>
  <c r="I7683" i="2"/>
  <c r="K7683" i="2"/>
  <c r="L7683" i="2"/>
  <c r="D7684" i="2"/>
  <c r="I7684" i="2"/>
  <c r="K7684" i="2"/>
  <c r="L7684" i="2"/>
  <c r="D7685" i="2"/>
  <c r="I7685" i="2"/>
  <c r="K7685" i="2"/>
  <c r="L7685" i="2"/>
  <c r="D7686" i="2"/>
  <c r="I7686" i="2"/>
  <c r="K7686" i="2"/>
  <c r="L7686" i="2"/>
  <c r="D7687" i="2"/>
  <c r="I7687" i="2"/>
  <c r="K7687" i="2"/>
  <c r="L7687" i="2"/>
  <c r="D7688" i="2"/>
  <c r="I7688" i="2"/>
  <c r="K7688" i="2"/>
  <c r="L7688" i="2"/>
  <c r="D7689" i="2"/>
  <c r="I7689" i="2"/>
  <c r="K7689" i="2"/>
  <c r="L7689" i="2"/>
  <c r="D7690" i="2"/>
  <c r="I7690" i="2"/>
  <c r="K7690" i="2"/>
  <c r="L7690" i="2"/>
  <c r="D7691" i="2"/>
  <c r="I7691" i="2"/>
  <c r="K7691" i="2"/>
  <c r="L7691" i="2"/>
  <c r="D7692" i="2"/>
  <c r="I7692" i="2"/>
  <c r="K7692" i="2"/>
  <c r="L7692" i="2"/>
  <c r="D7693" i="2"/>
  <c r="I7693" i="2"/>
  <c r="K7693" i="2"/>
  <c r="L7693" i="2"/>
  <c r="D7694" i="2"/>
  <c r="I7694" i="2"/>
  <c r="K7694" i="2"/>
  <c r="L7694" i="2"/>
  <c r="D7695" i="2"/>
  <c r="I7695" i="2"/>
  <c r="K7695" i="2"/>
  <c r="L7695" i="2"/>
  <c r="D7696" i="2"/>
  <c r="I7696" i="2"/>
  <c r="K7696" i="2"/>
  <c r="L7696" i="2"/>
  <c r="D7697" i="2"/>
  <c r="I7697" i="2"/>
  <c r="K7697" i="2"/>
  <c r="L7697" i="2"/>
  <c r="D7698" i="2"/>
  <c r="I7698" i="2"/>
  <c r="K7698" i="2"/>
  <c r="L7698" i="2"/>
  <c r="D7699" i="2"/>
  <c r="I7699" i="2"/>
  <c r="K7699" i="2"/>
  <c r="L7699" i="2"/>
  <c r="D7700" i="2"/>
  <c r="I7700" i="2"/>
  <c r="K7700" i="2"/>
  <c r="L7700" i="2"/>
  <c r="D7701" i="2"/>
  <c r="I7701" i="2"/>
  <c r="K7701" i="2"/>
  <c r="L7701" i="2"/>
  <c r="D7702" i="2"/>
  <c r="I7702" i="2"/>
  <c r="K7702" i="2"/>
  <c r="L7702" i="2"/>
  <c r="D7703" i="2"/>
  <c r="I7703" i="2"/>
  <c r="K7703" i="2"/>
  <c r="L7703" i="2"/>
  <c r="D7704" i="2"/>
  <c r="I7704" i="2"/>
  <c r="K7704" i="2"/>
  <c r="L7704" i="2"/>
  <c r="D7705" i="2"/>
  <c r="I7705" i="2"/>
  <c r="K7705" i="2"/>
  <c r="L7705" i="2"/>
  <c r="D7706" i="2"/>
  <c r="I7706" i="2"/>
  <c r="K7706" i="2"/>
  <c r="L7706" i="2"/>
  <c r="D7707" i="2"/>
  <c r="I7707" i="2"/>
  <c r="K7707" i="2"/>
  <c r="L7707" i="2"/>
  <c r="D7708" i="2"/>
  <c r="I7708" i="2"/>
  <c r="K7708" i="2"/>
  <c r="L7708" i="2"/>
  <c r="D7709" i="2"/>
  <c r="I7709" i="2"/>
  <c r="K7709" i="2"/>
  <c r="L7709" i="2"/>
  <c r="D7710" i="2"/>
  <c r="I7710" i="2"/>
  <c r="K7710" i="2"/>
  <c r="L7710" i="2"/>
  <c r="D7711" i="2"/>
  <c r="I7711" i="2"/>
  <c r="K7711" i="2"/>
  <c r="L7711" i="2"/>
  <c r="D7712" i="2"/>
  <c r="I7712" i="2"/>
  <c r="K7712" i="2"/>
  <c r="L7712" i="2"/>
  <c r="D7713" i="2"/>
  <c r="I7713" i="2"/>
  <c r="K7713" i="2"/>
  <c r="L7713" i="2"/>
  <c r="D7714" i="2"/>
  <c r="I7714" i="2"/>
  <c r="K7714" i="2"/>
  <c r="L7714" i="2"/>
  <c r="D7715" i="2"/>
  <c r="I7715" i="2"/>
  <c r="K7715" i="2"/>
  <c r="L7715" i="2"/>
  <c r="D7716" i="2"/>
  <c r="I7716" i="2"/>
  <c r="K7716" i="2"/>
  <c r="L7716" i="2"/>
  <c r="D7717" i="2"/>
  <c r="I7717" i="2"/>
  <c r="K7717" i="2"/>
  <c r="L7717" i="2"/>
  <c r="D7718" i="2"/>
  <c r="I7718" i="2"/>
  <c r="K7718" i="2"/>
  <c r="L7718" i="2"/>
  <c r="D7719" i="2"/>
  <c r="I7719" i="2"/>
  <c r="K7719" i="2"/>
  <c r="L7719" i="2"/>
  <c r="D7720" i="2"/>
  <c r="I7720" i="2"/>
  <c r="K7720" i="2"/>
  <c r="L7720" i="2"/>
  <c r="D7721" i="2"/>
  <c r="I7721" i="2"/>
  <c r="K7721" i="2"/>
  <c r="L7721" i="2"/>
  <c r="D7722" i="2"/>
  <c r="I7722" i="2"/>
  <c r="K7722" i="2"/>
  <c r="L7722" i="2"/>
  <c r="D7723" i="2"/>
  <c r="I7723" i="2"/>
  <c r="K7723" i="2"/>
  <c r="L7723" i="2"/>
  <c r="D7724" i="2"/>
  <c r="I7724" i="2"/>
  <c r="K7724" i="2"/>
  <c r="L7724" i="2"/>
  <c r="D7725" i="2"/>
  <c r="I7725" i="2"/>
  <c r="K7725" i="2"/>
  <c r="L7725" i="2"/>
  <c r="D7726" i="2"/>
  <c r="I7726" i="2"/>
  <c r="K7726" i="2"/>
  <c r="L7726" i="2"/>
  <c r="D7727" i="2"/>
  <c r="I7727" i="2"/>
  <c r="K7727" i="2"/>
  <c r="L7727" i="2"/>
  <c r="D7728" i="2"/>
  <c r="I7728" i="2"/>
  <c r="K7728" i="2"/>
  <c r="L7728" i="2"/>
  <c r="D7729" i="2"/>
  <c r="I7729" i="2"/>
  <c r="K7729" i="2"/>
  <c r="L7729" i="2"/>
  <c r="D7730" i="2"/>
  <c r="I7730" i="2"/>
  <c r="K7730" i="2"/>
  <c r="L7730" i="2"/>
  <c r="D7731" i="2"/>
  <c r="I7731" i="2"/>
  <c r="K7731" i="2"/>
  <c r="L7731" i="2"/>
  <c r="D7732" i="2"/>
  <c r="I7732" i="2"/>
  <c r="K7732" i="2"/>
  <c r="L7732" i="2"/>
  <c r="D7733" i="2"/>
  <c r="I7733" i="2"/>
  <c r="K7733" i="2"/>
  <c r="L7733" i="2"/>
  <c r="D7734" i="2"/>
  <c r="I7734" i="2"/>
  <c r="K7734" i="2"/>
  <c r="L7734" i="2"/>
  <c r="D7735" i="2"/>
  <c r="I7735" i="2"/>
  <c r="K7735" i="2"/>
  <c r="L7735" i="2"/>
  <c r="D7736" i="2"/>
  <c r="I7736" i="2"/>
  <c r="K7736" i="2"/>
  <c r="L7736" i="2"/>
  <c r="D7737" i="2"/>
  <c r="I7737" i="2"/>
  <c r="K7737" i="2"/>
  <c r="L7737" i="2"/>
  <c r="D7738" i="2"/>
  <c r="I7738" i="2"/>
  <c r="K7738" i="2"/>
  <c r="L7738" i="2"/>
  <c r="D7739" i="2"/>
  <c r="I7739" i="2"/>
  <c r="K7739" i="2"/>
  <c r="L7739" i="2"/>
  <c r="D7740" i="2"/>
  <c r="I7740" i="2"/>
  <c r="K7740" i="2"/>
  <c r="L7740" i="2"/>
  <c r="D7741" i="2"/>
  <c r="I7741" i="2"/>
  <c r="K7741" i="2"/>
  <c r="L7741" i="2"/>
  <c r="D7742" i="2"/>
  <c r="I7742" i="2"/>
  <c r="K7742" i="2"/>
  <c r="L7742" i="2"/>
  <c r="D7743" i="2"/>
  <c r="I7743" i="2"/>
  <c r="K7743" i="2"/>
  <c r="L7743" i="2"/>
  <c r="D7744" i="2"/>
  <c r="I7744" i="2"/>
  <c r="K7744" i="2"/>
  <c r="L7744" i="2"/>
  <c r="D7745" i="2"/>
  <c r="I7745" i="2"/>
  <c r="K7745" i="2"/>
  <c r="L7745" i="2"/>
  <c r="D7746" i="2"/>
  <c r="I7746" i="2"/>
  <c r="K7746" i="2"/>
  <c r="L7746" i="2"/>
  <c r="D7747" i="2"/>
  <c r="I7747" i="2"/>
  <c r="K7747" i="2"/>
  <c r="L7747" i="2"/>
  <c r="D7748" i="2"/>
  <c r="I7748" i="2"/>
  <c r="K7748" i="2"/>
  <c r="L7748" i="2"/>
  <c r="D7749" i="2"/>
  <c r="I7749" i="2"/>
  <c r="K7749" i="2"/>
  <c r="L7749" i="2"/>
  <c r="D7750" i="2"/>
  <c r="I7750" i="2"/>
  <c r="K7750" i="2"/>
  <c r="L7750" i="2"/>
  <c r="D7751" i="2"/>
  <c r="I7751" i="2"/>
  <c r="K7751" i="2"/>
  <c r="L7751" i="2"/>
  <c r="D7752" i="2"/>
  <c r="I7752" i="2"/>
  <c r="K7752" i="2"/>
  <c r="L7752" i="2"/>
  <c r="D7753" i="2"/>
  <c r="I7753" i="2"/>
  <c r="K7753" i="2"/>
  <c r="L7753" i="2"/>
  <c r="D7754" i="2"/>
  <c r="I7754" i="2"/>
  <c r="K7754" i="2"/>
  <c r="L7754" i="2"/>
  <c r="D7755" i="2"/>
  <c r="I7755" i="2"/>
  <c r="K7755" i="2"/>
  <c r="L7755" i="2"/>
  <c r="D7756" i="2"/>
  <c r="I7756" i="2"/>
  <c r="K7756" i="2"/>
  <c r="L7756" i="2"/>
  <c r="D7757" i="2"/>
  <c r="I7757" i="2"/>
  <c r="K7757" i="2"/>
  <c r="L7757" i="2"/>
  <c r="D7758" i="2"/>
  <c r="I7758" i="2"/>
  <c r="K7758" i="2"/>
  <c r="L7758" i="2"/>
  <c r="D7759" i="2"/>
  <c r="I7759" i="2"/>
  <c r="K7759" i="2"/>
  <c r="L7759" i="2"/>
  <c r="D7760" i="2"/>
  <c r="I7760" i="2"/>
  <c r="K7760" i="2"/>
  <c r="L7760" i="2"/>
  <c r="D7761" i="2"/>
  <c r="I7761" i="2"/>
  <c r="K7761" i="2"/>
  <c r="L7761" i="2"/>
  <c r="D7762" i="2"/>
  <c r="I7762" i="2"/>
  <c r="K7762" i="2"/>
  <c r="L7762" i="2"/>
  <c r="D7763" i="2"/>
  <c r="I7763" i="2"/>
  <c r="K7763" i="2"/>
  <c r="L7763" i="2"/>
  <c r="D7764" i="2"/>
  <c r="I7764" i="2"/>
  <c r="K7764" i="2"/>
  <c r="L7764" i="2"/>
  <c r="D7765" i="2"/>
  <c r="I7765" i="2"/>
  <c r="K7765" i="2"/>
  <c r="L7765" i="2"/>
  <c r="D7766" i="2"/>
  <c r="I7766" i="2"/>
  <c r="K7766" i="2"/>
  <c r="L7766" i="2"/>
  <c r="D7767" i="2"/>
  <c r="I7767" i="2"/>
  <c r="K7767" i="2"/>
  <c r="L7767" i="2"/>
  <c r="D7768" i="2"/>
  <c r="I7768" i="2"/>
  <c r="K7768" i="2"/>
  <c r="L7768" i="2"/>
  <c r="D7769" i="2"/>
  <c r="I7769" i="2"/>
  <c r="K7769" i="2"/>
  <c r="L7769" i="2"/>
  <c r="D7770" i="2"/>
  <c r="I7770" i="2"/>
  <c r="K7770" i="2"/>
  <c r="L7770" i="2"/>
  <c r="D7771" i="2"/>
  <c r="I7771" i="2"/>
  <c r="K7771" i="2"/>
  <c r="L7771" i="2"/>
  <c r="D7772" i="2"/>
  <c r="I7772" i="2"/>
  <c r="K7772" i="2"/>
  <c r="L7772" i="2"/>
  <c r="D7773" i="2"/>
  <c r="I7773" i="2"/>
  <c r="K7773" i="2"/>
  <c r="L7773" i="2"/>
  <c r="D7774" i="2"/>
  <c r="I7774" i="2"/>
  <c r="K7774" i="2"/>
  <c r="L7774" i="2"/>
  <c r="D7775" i="2"/>
  <c r="I7775" i="2"/>
  <c r="K7775" i="2"/>
  <c r="L7775" i="2"/>
  <c r="D7776" i="2"/>
  <c r="I7776" i="2"/>
  <c r="K7776" i="2"/>
  <c r="L7776" i="2"/>
  <c r="D7777" i="2"/>
  <c r="I7777" i="2"/>
  <c r="K7777" i="2"/>
  <c r="L7777" i="2"/>
  <c r="D7778" i="2"/>
  <c r="I7778" i="2"/>
  <c r="K7778" i="2"/>
  <c r="L7778" i="2"/>
  <c r="D7779" i="2"/>
  <c r="I7779" i="2"/>
  <c r="K7779" i="2"/>
  <c r="L7779" i="2"/>
  <c r="D7780" i="2"/>
  <c r="I7780" i="2"/>
  <c r="K7780" i="2"/>
  <c r="L7780" i="2"/>
  <c r="D7781" i="2"/>
  <c r="I7781" i="2"/>
  <c r="K7781" i="2"/>
  <c r="L7781" i="2"/>
  <c r="D7782" i="2"/>
  <c r="I7782" i="2"/>
  <c r="K7782" i="2"/>
  <c r="L7782" i="2"/>
  <c r="D7783" i="2"/>
  <c r="I7783" i="2"/>
  <c r="K7783" i="2"/>
  <c r="L7783" i="2"/>
  <c r="D7784" i="2"/>
  <c r="I7784" i="2"/>
  <c r="K7784" i="2"/>
  <c r="L7784" i="2"/>
  <c r="D7785" i="2"/>
  <c r="I7785" i="2"/>
  <c r="K7785" i="2"/>
  <c r="L7785" i="2"/>
  <c r="D7786" i="2"/>
  <c r="I7786" i="2"/>
  <c r="K7786" i="2"/>
  <c r="L7786" i="2"/>
  <c r="D7787" i="2"/>
  <c r="I7787" i="2"/>
  <c r="K7787" i="2"/>
  <c r="L7787" i="2"/>
  <c r="D7788" i="2"/>
  <c r="I7788" i="2"/>
  <c r="K7788" i="2"/>
  <c r="L7788" i="2"/>
  <c r="D7789" i="2"/>
  <c r="I7789" i="2"/>
  <c r="K7789" i="2"/>
  <c r="L7789" i="2"/>
  <c r="D7790" i="2"/>
  <c r="I7790" i="2"/>
  <c r="K7790" i="2"/>
  <c r="L7790" i="2"/>
  <c r="D7791" i="2"/>
  <c r="I7791" i="2"/>
  <c r="K7791" i="2"/>
  <c r="L7791" i="2"/>
  <c r="D7792" i="2"/>
  <c r="I7792" i="2"/>
  <c r="K7792" i="2"/>
  <c r="L7792" i="2"/>
  <c r="D7793" i="2"/>
  <c r="I7793" i="2"/>
  <c r="K7793" i="2"/>
  <c r="L7793" i="2"/>
  <c r="D7794" i="2"/>
  <c r="I7794" i="2"/>
  <c r="K7794" i="2"/>
  <c r="L7794" i="2"/>
  <c r="D7795" i="2"/>
  <c r="I7795" i="2"/>
  <c r="K7795" i="2"/>
  <c r="L7795" i="2"/>
  <c r="D7796" i="2"/>
  <c r="I7796" i="2"/>
  <c r="K7796" i="2"/>
  <c r="L7796" i="2"/>
  <c r="D7797" i="2"/>
  <c r="I7797" i="2"/>
  <c r="K7797" i="2"/>
  <c r="L7797" i="2"/>
  <c r="D7798" i="2"/>
  <c r="I7798" i="2"/>
  <c r="K7798" i="2"/>
  <c r="L7798" i="2"/>
  <c r="D7799" i="2"/>
  <c r="I7799" i="2"/>
  <c r="K7799" i="2"/>
  <c r="L7799" i="2"/>
  <c r="D7800" i="2"/>
  <c r="I7800" i="2"/>
  <c r="K7800" i="2"/>
  <c r="L7800" i="2"/>
  <c r="D7801" i="2"/>
  <c r="I7801" i="2"/>
  <c r="K7801" i="2"/>
  <c r="L7801" i="2"/>
  <c r="D7802" i="2"/>
  <c r="I7802" i="2"/>
  <c r="K7802" i="2"/>
  <c r="L7802" i="2"/>
  <c r="D7803" i="2"/>
  <c r="I7803" i="2"/>
  <c r="K7803" i="2"/>
  <c r="L7803" i="2"/>
  <c r="D7804" i="2"/>
  <c r="I7804" i="2"/>
  <c r="K7804" i="2"/>
  <c r="L7804" i="2"/>
  <c r="D7805" i="2"/>
  <c r="I7805" i="2"/>
  <c r="K7805" i="2"/>
  <c r="L7805" i="2"/>
  <c r="D7806" i="2"/>
  <c r="I7806" i="2"/>
  <c r="K7806" i="2"/>
  <c r="L7806" i="2"/>
  <c r="D7807" i="2"/>
  <c r="I7807" i="2"/>
  <c r="K7807" i="2"/>
  <c r="L7807" i="2"/>
  <c r="D7808" i="2"/>
  <c r="I7808" i="2"/>
  <c r="K7808" i="2"/>
  <c r="L7808" i="2"/>
  <c r="D7809" i="2"/>
  <c r="I7809" i="2"/>
  <c r="K7809" i="2"/>
  <c r="L7809" i="2"/>
  <c r="D7810" i="2"/>
  <c r="I7810" i="2"/>
  <c r="K7810" i="2"/>
  <c r="L7810" i="2"/>
  <c r="D7811" i="2"/>
  <c r="I7811" i="2"/>
  <c r="K7811" i="2"/>
  <c r="L7811" i="2"/>
  <c r="D7812" i="2"/>
  <c r="I7812" i="2"/>
  <c r="K7812" i="2"/>
  <c r="L7812" i="2"/>
  <c r="D7813" i="2"/>
  <c r="I7813" i="2"/>
  <c r="K7813" i="2"/>
  <c r="L7813" i="2"/>
  <c r="D7814" i="2"/>
  <c r="I7814" i="2"/>
  <c r="K7814" i="2"/>
  <c r="L7814" i="2"/>
  <c r="D7815" i="2"/>
  <c r="I7815" i="2"/>
  <c r="K7815" i="2"/>
  <c r="L7815" i="2"/>
  <c r="D7816" i="2"/>
  <c r="I7816" i="2"/>
  <c r="K7816" i="2"/>
  <c r="L7816" i="2"/>
  <c r="D7817" i="2"/>
  <c r="I7817" i="2"/>
  <c r="K7817" i="2"/>
  <c r="L7817" i="2"/>
  <c r="D7818" i="2"/>
  <c r="I7818" i="2"/>
  <c r="K7818" i="2"/>
  <c r="L7818" i="2"/>
  <c r="D7819" i="2"/>
  <c r="I7819" i="2"/>
  <c r="K7819" i="2"/>
  <c r="L7819" i="2"/>
  <c r="D7820" i="2"/>
  <c r="I7820" i="2"/>
  <c r="K7820" i="2"/>
  <c r="L7820" i="2"/>
  <c r="D7821" i="2"/>
  <c r="I7821" i="2"/>
  <c r="K7821" i="2"/>
  <c r="L7821" i="2"/>
  <c r="D7822" i="2"/>
  <c r="I7822" i="2"/>
  <c r="K7822" i="2"/>
  <c r="L7822" i="2"/>
  <c r="D7823" i="2"/>
  <c r="I7823" i="2"/>
  <c r="K7823" i="2"/>
  <c r="L7823" i="2"/>
  <c r="D7824" i="2"/>
  <c r="I7824" i="2"/>
  <c r="K7824" i="2"/>
  <c r="L7824" i="2"/>
  <c r="D7825" i="2"/>
  <c r="I7825" i="2"/>
  <c r="K7825" i="2"/>
  <c r="L7825" i="2"/>
  <c r="D7826" i="2"/>
  <c r="I7826" i="2"/>
  <c r="K7826" i="2"/>
  <c r="L7826" i="2"/>
  <c r="D7827" i="2"/>
  <c r="I7827" i="2"/>
  <c r="K7827" i="2"/>
  <c r="L7827" i="2"/>
  <c r="D7828" i="2"/>
  <c r="I7828" i="2"/>
  <c r="K7828" i="2"/>
  <c r="L7828" i="2"/>
  <c r="D7829" i="2"/>
  <c r="I7829" i="2"/>
  <c r="K7829" i="2"/>
  <c r="L7829" i="2"/>
  <c r="D7830" i="2"/>
  <c r="I7830" i="2"/>
  <c r="K7830" i="2"/>
  <c r="L7830" i="2"/>
  <c r="D7831" i="2"/>
  <c r="I7831" i="2"/>
  <c r="K7831" i="2"/>
  <c r="L7831" i="2"/>
  <c r="D7832" i="2"/>
  <c r="I7832" i="2"/>
  <c r="K7832" i="2"/>
  <c r="L7832" i="2"/>
  <c r="D7833" i="2"/>
  <c r="I7833" i="2"/>
  <c r="K7833" i="2"/>
  <c r="L7833" i="2"/>
  <c r="D7834" i="2"/>
  <c r="I7834" i="2"/>
  <c r="K7834" i="2"/>
  <c r="L7834" i="2"/>
  <c r="D7835" i="2"/>
  <c r="I7835" i="2"/>
  <c r="K7835" i="2"/>
  <c r="L7835" i="2"/>
  <c r="D7836" i="2"/>
  <c r="I7836" i="2"/>
  <c r="K7836" i="2"/>
  <c r="L7836" i="2"/>
  <c r="D7837" i="2"/>
  <c r="I7837" i="2"/>
  <c r="K7837" i="2"/>
  <c r="L7837" i="2"/>
  <c r="D7838" i="2"/>
  <c r="I7838" i="2"/>
  <c r="K7838" i="2"/>
  <c r="L7838" i="2"/>
  <c r="D7839" i="2"/>
  <c r="I7839" i="2"/>
  <c r="K7839" i="2"/>
  <c r="L7839" i="2"/>
  <c r="D7840" i="2"/>
  <c r="I7840" i="2"/>
  <c r="K7840" i="2"/>
  <c r="L7840" i="2"/>
  <c r="D7841" i="2"/>
  <c r="I7841" i="2"/>
  <c r="K7841" i="2"/>
  <c r="L7841" i="2"/>
  <c r="D7842" i="2"/>
  <c r="I7842" i="2"/>
  <c r="K7842" i="2"/>
  <c r="L7842" i="2"/>
  <c r="D7843" i="2"/>
  <c r="I7843" i="2"/>
  <c r="K7843" i="2"/>
  <c r="L7843" i="2"/>
  <c r="D7844" i="2"/>
  <c r="I7844" i="2"/>
  <c r="K7844" i="2"/>
  <c r="L7844" i="2"/>
  <c r="D7845" i="2"/>
  <c r="I7845" i="2"/>
  <c r="K7845" i="2"/>
  <c r="L7845" i="2"/>
  <c r="D7846" i="2"/>
  <c r="I7846" i="2"/>
  <c r="K7846" i="2"/>
  <c r="L7846" i="2"/>
  <c r="D7847" i="2"/>
  <c r="I7847" i="2"/>
  <c r="K7847" i="2"/>
  <c r="L7847" i="2"/>
  <c r="D7848" i="2"/>
  <c r="I7848" i="2"/>
  <c r="K7848" i="2"/>
  <c r="L7848" i="2"/>
  <c r="D7849" i="2"/>
  <c r="I7849" i="2"/>
  <c r="K7849" i="2"/>
  <c r="L7849" i="2"/>
  <c r="D7850" i="2"/>
  <c r="I7850" i="2"/>
  <c r="K7850" i="2"/>
  <c r="L7850" i="2"/>
  <c r="D7851" i="2"/>
  <c r="I7851" i="2"/>
  <c r="K7851" i="2"/>
  <c r="L7851" i="2"/>
  <c r="D7852" i="2"/>
  <c r="I7852" i="2"/>
  <c r="K7852" i="2"/>
  <c r="L7852" i="2"/>
  <c r="D7853" i="2"/>
  <c r="I7853" i="2"/>
  <c r="K7853" i="2"/>
  <c r="L7853" i="2"/>
  <c r="D7854" i="2"/>
  <c r="I7854" i="2"/>
  <c r="K7854" i="2"/>
  <c r="L7854" i="2"/>
  <c r="D7855" i="2"/>
  <c r="I7855" i="2"/>
  <c r="K7855" i="2"/>
  <c r="L7855" i="2"/>
  <c r="D7856" i="2"/>
  <c r="I7856" i="2"/>
  <c r="K7856" i="2"/>
  <c r="L7856" i="2"/>
  <c r="D7857" i="2"/>
  <c r="I7857" i="2"/>
  <c r="K7857" i="2"/>
  <c r="L7857" i="2"/>
  <c r="D7858" i="2"/>
  <c r="I7858" i="2"/>
  <c r="K7858" i="2"/>
  <c r="L7858" i="2"/>
  <c r="D7859" i="2"/>
  <c r="I7859" i="2"/>
  <c r="K7859" i="2"/>
  <c r="L7859" i="2"/>
  <c r="D7860" i="2"/>
  <c r="I7860" i="2"/>
  <c r="K7860" i="2"/>
  <c r="L7860" i="2"/>
  <c r="D7861" i="2"/>
  <c r="I7861" i="2"/>
  <c r="K7861" i="2"/>
  <c r="L7861" i="2"/>
  <c r="D7862" i="2"/>
  <c r="I7862" i="2"/>
  <c r="K7862" i="2"/>
  <c r="L7862" i="2"/>
  <c r="D7863" i="2"/>
  <c r="I7863" i="2"/>
  <c r="K7863" i="2"/>
  <c r="L7863" i="2"/>
  <c r="D7864" i="2"/>
  <c r="I7864" i="2"/>
  <c r="K7864" i="2"/>
  <c r="L7864" i="2"/>
  <c r="D7865" i="2"/>
  <c r="I7865" i="2"/>
  <c r="K7865" i="2"/>
  <c r="L7865" i="2"/>
  <c r="D7866" i="2"/>
  <c r="I7866" i="2"/>
  <c r="K7866" i="2"/>
  <c r="L7866" i="2"/>
  <c r="D7867" i="2"/>
  <c r="I7867" i="2"/>
  <c r="K7867" i="2"/>
  <c r="L7867" i="2"/>
  <c r="D7868" i="2"/>
  <c r="I7868" i="2"/>
  <c r="K7868" i="2"/>
  <c r="L7868" i="2"/>
  <c r="D7869" i="2"/>
  <c r="I7869" i="2"/>
  <c r="K7869" i="2"/>
  <c r="L7869" i="2"/>
  <c r="D7870" i="2"/>
  <c r="I7870" i="2"/>
  <c r="K7870" i="2"/>
  <c r="L7870" i="2"/>
  <c r="D7871" i="2"/>
  <c r="I7871" i="2"/>
  <c r="K7871" i="2"/>
  <c r="L7871" i="2"/>
  <c r="D7872" i="2"/>
  <c r="I7872" i="2"/>
  <c r="K7872" i="2"/>
  <c r="L7872" i="2"/>
  <c r="D7873" i="2"/>
  <c r="I7873" i="2"/>
  <c r="K7873" i="2"/>
  <c r="L7873" i="2"/>
  <c r="D7874" i="2"/>
  <c r="I7874" i="2"/>
  <c r="K7874" i="2"/>
  <c r="L7874" i="2"/>
  <c r="D7875" i="2"/>
  <c r="I7875" i="2"/>
  <c r="K7875" i="2"/>
  <c r="L7875" i="2"/>
  <c r="D7876" i="2"/>
  <c r="I7876" i="2"/>
  <c r="K7876" i="2"/>
  <c r="L7876" i="2"/>
  <c r="D7877" i="2"/>
  <c r="I7877" i="2"/>
  <c r="K7877" i="2"/>
  <c r="L7877" i="2"/>
  <c r="D7878" i="2"/>
  <c r="I7878" i="2"/>
  <c r="K7878" i="2"/>
  <c r="L7878" i="2"/>
  <c r="D7879" i="2"/>
  <c r="I7879" i="2"/>
  <c r="K7879" i="2"/>
  <c r="L7879" i="2"/>
  <c r="D7880" i="2"/>
  <c r="I7880" i="2"/>
  <c r="K7880" i="2"/>
  <c r="L7880" i="2"/>
  <c r="D7881" i="2"/>
  <c r="I7881" i="2"/>
  <c r="K7881" i="2"/>
  <c r="L7881" i="2"/>
  <c r="D7882" i="2"/>
  <c r="I7882" i="2"/>
  <c r="K7882" i="2"/>
  <c r="L7882" i="2"/>
  <c r="D7883" i="2"/>
  <c r="I7883" i="2"/>
  <c r="K7883" i="2"/>
  <c r="L7883" i="2"/>
  <c r="D7884" i="2"/>
  <c r="I7884" i="2"/>
  <c r="K7884" i="2"/>
  <c r="L7884" i="2"/>
  <c r="D7885" i="2"/>
  <c r="I7885" i="2"/>
  <c r="K7885" i="2"/>
  <c r="L7885" i="2"/>
  <c r="D7886" i="2"/>
  <c r="I7886" i="2"/>
  <c r="K7886" i="2"/>
  <c r="L7886" i="2"/>
  <c r="D7887" i="2"/>
  <c r="I7887" i="2"/>
  <c r="K7887" i="2"/>
  <c r="L7887" i="2"/>
  <c r="D7888" i="2"/>
  <c r="I7888" i="2"/>
  <c r="K7888" i="2"/>
  <c r="L7888" i="2"/>
  <c r="D7889" i="2"/>
  <c r="I7889" i="2"/>
  <c r="K7889" i="2"/>
  <c r="L7889" i="2"/>
  <c r="D7890" i="2"/>
  <c r="I7890" i="2"/>
  <c r="K7890" i="2"/>
  <c r="L7890" i="2"/>
  <c r="D7891" i="2"/>
  <c r="I7891" i="2"/>
  <c r="K7891" i="2"/>
  <c r="L7891" i="2"/>
  <c r="D7892" i="2"/>
  <c r="I7892" i="2"/>
  <c r="K7892" i="2"/>
  <c r="L7892" i="2"/>
  <c r="D7893" i="2"/>
  <c r="I7893" i="2"/>
  <c r="K7893" i="2"/>
  <c r="L7893" i="2"/>
  <c r="D7894" i="2"/>
  <c r="I7894" i="2"/>
  <c r="K7894" i="2"/>
  <c r="L7894" i="2"/>
  <c r="D7895" i="2"/>
  <c r="I7895" i="2"/>
  <c r="K7895" i="2"/>
  <c r="L7895" i="2"/>
  <c r="D7896" i="2"/>
  <c r="I7896" i="2"/>
  <c r="K7896" i="2"/>
  <c r="L7896" i="2"/>
  <c r="D7897" i="2"/>
  <c r="I7897" i="2"/>
  <c r="K7897" i="2"/>
  <c r="L7897" i="2"/>
  <c r="D7898" i="2"/>
  <c r="I7898" i="2"/>
  <c r="K7898" i="2"/>
  <c r="L7898" i="2"/>
  <c r="D7899" i="2"/>
  <c r="I7899" i="2"/>
  <c r="K7899" i="2"/>
  <c r="L7899" i="2"/>
  <c r="D7900" i="2"/>
  <c r="I7900" i="2"/>
  <c r="K7900" i="2"/>
  <c r="L7900" i="2"/>
  <c r="D7901" i="2"/>
  <c r="I7901" i="2"/>
  <c r="K7901" i="2"/>
  <c r="L7901" i="2"/>
  <c r="D7902" i="2"/>
  <c r="I7902" i="2"/>
  <c r="K7902" i="2"/>
  <c r="L7902" i="2"/>
  <c r="D7903" i="2"/>
  <c r="I7903" i="2"/>
  <c r="K7903" i="2"/>
  <c r="L7903" i="2"/>
  <c r="D7904" i="2"/>
  <c r="I7904" i="2"/>
  <c r="K7904" i="2"/>
  <c r="L7904" i="2"/>
  <c r="D7905" i="2"/>
  <c r="I7905" i="2"/>
  <c r="K7905" i="2"/>
  <c r="L7905" i="2"/>
  <c r="D7906" i="2"/>
  <c r="I7906" i="2"/>
  <c r="K7906" i="2"/>
  <c r="L7906" i="2"/>
  <c r="D7907" i="2"/>
  <c r="I7907" i="2"/>
  <c r="K7907" i="2"/>
  <c r="L7907" i="2"/>
  <c r="D7908" i="2"/>
  <c r="I7908" i="2"/>
  <c r="K7908" i="2"/>
  <c r="L7908" i="2"/>
  <c r="D7909" i="2"/>
  <c r="I7909" i="2"/>
  <c r="K7909" i="2"/>
  <c r="L7909" i="2"/>
  <c r="D7910" i="2"/>
  <c r="I7910" i="2"/>
  <c r="K7910" i="2"/>
  <c r="L7910" i="2"/>
  <c r="D7911" i="2"/>
  <c r="I7911" i="2"/>
  <c r="K7911" i="2"/>
  <c r="L7911" i="2"/>
  <c r="D7912" i="2"/>
  <c r="I7912" i="2"/>
  <c r="K7912" i="2"/>
  <c r="L7912" i="2"/>
  <c r="D7913" i="2"/>
  <c r="I7913" i="2"/>
  <c r="K7913" i="2"/>
  <c r="L7913" i="2"/>
  <c r="D7914" i="2"/>
  <c r="I7914" i="2"/>
  <c r="K7914" i="2"/>
  <c r="L7914" i="2"/>
  <c r="D7915" i="2"/>
  <c r="I7915" i="2"/>
  <c r="K7915" i="2"/>
  <c r="L7915" i="2"/>
  <c r="D7916" i="2"/>
  <c r="I7916" i="2"/>
  <c r="K7916" i="2"/>
  <c r="L7916" i="2"/>
  <c r="D7917" i="2"/>
  <c r="I7917" i="2"/>
  <c r="K7917" i="2"/>
  <c r="L7917" i="2"/>
  <c r="D7918" i="2"/>
  <c r="I7918" i="2"/>
  <c r="K7918" i="2"/>
  <c r="L7918" i="2"/>
  <c r="D7919" i="2"/>
  <c r="I7919" i="2"/>
  <c r="K7919" i="2"/>
  <c r="L7919" i="2"/>
  <c r="D7920" i="2"/>
  <c r="I7920" i="2"/>
  <c r="K7920" i="2"/>
  <c r="L7920" i="2"/>
  <c r="D7921" i="2"/>
  <c r="I7921" i="2"/>
  <c r="K7921" i="2"/>
  <c r="L7921" i="2"/>
  <c r="D7922" i="2"/>
  <c r="I7922" i="2"/>
  <c r="K7922" i="2"/>
  <c r="L7922" i="2"/>
  <c r="D7923" i="2"/>
  <c r="I7923" i="2"/>
  <c r="K7923" i="2"/>
  <c r="L7923" i="2"/>
  <c r="D7924" i="2"/>
  <c r="I7924" i="2"/>
  <c r="K7924" i="2"/>
  <c r="L7924" i="2"/>
  <c r="D7925" i="2"/>
  <c r="I7925" i="2"/>
  <c r="K7925" i="2"/>
  <c r="L7925" i="2"/>
  <c r="D7926" i="2"/>
  <c r="I7926" i="2"/>
  <c r="K7926" i="2"/>
  <c r="L7926" i="2"/>
  <c r="D7927" i="2"/>
  <c r="I7927" i="2"/>
  <c r="K7927" i="2"/>
  <c r="L7927" i="2"/>
  <c r="D7928" i="2"/>
  <c r="I7928" i="2"/>
  <c r="K7928" i="2"/>
  <c r="L7928" i="2"/>
  <c r="D7929" i="2"/>
  <c r="I7929" i="2"/>
  <c r="K7929" i="2"/>
  <c r="L7929" i="2"/>
  <c r="D7930" i="2"/>
  <c r="I7930" i="2"/>
  <c r="K7930" i="2"/>
  <c r="L7930" i="2"/>
  <c r="D7931" i="2"/>
  <c r="I7931" i="2"/>
  <c r="K7931" i="2"/>
  <c r="L7931" i="2"/>
  <c r="D7932" i="2"/>
  <c r="I7932" i="2"/>
  <c r="K7932" i="2"/>
  <c r="L7932" i="2"/>
  <c r="D7933" i="2"/>
  <c r="I7933" i="2"/>
  <c r="K7933" i="2"/>
  <c r="L7933" i="2"/>
  <c r="D7934" i="2"/>
  <c r="I7934" i="2"/>
  <c r="K7934" i="2"/>
  <c r="L7934" i="2"/>
  <c r="D7935" i="2"/>
  <c r="I7935" i="2"/>
  <c r="K7935" i="2"/>
  <c r="L7935" i="2"/>
  <c r="D7936" i="2"/>
  <c r="I7936" i="2"/>
  <c r="K7936" i="2"/>
  <c r="L7936" i="2"/>
  <c r="D7937" i="2"/>
  <c r="I7937" i="2"/>
  <c r="K7937" i="2"/>
  <c r="L7937" i="2"/>
  <c r="D7938" i="2"/>
  <c r="I7938" i="2"/>
  <c r="K7938" i="2"/>
  <c r="L7938" i="2"/>
  <c r="D7939" i="2"/>
  <c r="I7939" i="2"/>
  <c r="K7939" i="2"/>
  <c r="L7939" i="2"/>
  <c r="D7940" i="2"/>
  <c r="I7940" i="2"/>
  <c r="K7940" i="2"/>
  <c r="L7940" i="2"/>
  <c r="D7941" i="2"/>
  <c r="I7941" i="2"/>
  <c r="K7941" i="2"/>
  <c r="L7941" i="2"/>
  <c r="D7942" i="2"/>
  <c r="I7942" i="2"/>
  <c r="K7942" i="2"/>
  <c r="L7942" i="2"/>
  <c r="D7943" i="2"/>
  <c r="I7943" i="2"/>
  <c r="K7943" i="2"/>
  <c r="L7943" i="2"/>
  <c r="D7944" i="2"/>
  <c r="I7944" i="2"/>
  <c r="K7944" i="2"/>
  <c r="L7944" i="2"/>
  <c r="D7945" i="2"/>
  <c r="I7945" i="2"/>
  <c r="K7945" i="2"/>
  <c r="L7945" i="2"/>
  <c r="D7946" i="2"/>
  <c r="I7946" i="2"/>
  <c r="K7946" i="2"/>
  <c r="L7946" i="2"/>
  <c r="D7947" i="2"/>
  <c r="I7947" i="2"/>
  <c r="K7947" i="2"/>
  <c r="L7947" i="2"/>
  <c r="D7948" i="2"/>
  <c r="I7948" i="2"/>
  <c r="K7948" i="2"/>
  <c r="L7948" i="2"/>
  <c r="D7949" i="2"/>
  <c r="I7949" i="2"/>
  <c r="K7949" i="2"/>
  <c r="L7949" i="2"/>
  <c r="D7950" i="2"/>
  <c r="I7950" i="2"/>
  <c r="K7950" i="2"/>
  <c r="L7950" i="2"/>
  <c r="D7951" i="2"/>
  <c r="I7951" i="2"/>
  <c r="K7951" i="2"/>
  <c r="L7951" i="2"/>
  <c r="D7952" i="2"/>
  <c r="I7952" i="2"/>
  <c r="K7952" i="2"/>
  <c r="L7952" i="2"/>
  <c r="D7953" i="2"/>
  <c r="I7953" i="2"/>
  <c r="K7953" i="2"/>
  <c r="L7953" i="2"/>
  <c r="D7954" i="2"/>
  <c r="I7954" i="2"/>
  <c r="K7954" i="2"/>
  <c r="L7954" i="2"/>
  <c r="D7955" i="2"/>
  <c r="I7955" i="2"/>
  <c r="K7955" i="2"/>
  <c r="L7955" i="2"/>
  <c r="D7956" i="2"/>
  <c r="I7956" i="2"/>
  <c r="K7956" i="2"/>
  <c r="L7956" i="2"/>
  <c r="D7957" i="2"/>
  <c r="I7957" i="2"/>
  <c r="K7957" i="2"/>
  <c r="L7957" i="2"/>
  <c r="D7958" i="2"/>
  <c r="I7958" i="2"/>
  <c r="K7958" i="2"/>
  <c r="L7958" i="2"/>
  <c r="D7959" i="2"/>
  <c r="I7959" i="2"/>
  <c r="K7959" i="2"/>
  <c r="L7959" i="2"/>
  <c r="D7960" i="2"/>
  <c r="I7960" i="2"/>
  <c r="K7960" i="2"/>
  <c r="L7960" i="2"/>
  <c r="D7961" i="2"/>
  <c r="I7961" i="2"/>
  <c r="K7961" i="2"/>
  <c r="L7961" i="2"/>
  <c r="D7962" i="2"/>
  <c r="I7962" i="2"/>
  <c r="K7962" i="2"/>
  <c r="L7962" i="2"/>
  <c r="D7963" i="2"/>
  <c r="I7963" i="2"/>
  <c r="K7963" i="2"/>
  <c r="L7963" i="2"/>
  <c r="D7964" i="2"/>
  <c r="I7964" i="2"/>
  <c r="K7964" i="2"/>
  <c r="L7964" i="2"/>
  <c r="D7965" i="2"/>
  <c r="I7965" i="2"/>
  <c r="K7965" i="2"/>
  <c r="L7965" i="2"/>
  <c r="D7966" i="2"/>
  <c r="I7966" i="2"/>
  <c r="K7966" i="2"/>
  <c r="L7966" i="2"/>
  <c r="D7967" i="2"/>
  <c r="I7967" i="2"/>
  <c r="K7967" i="2"/>
  <c r="L7967" i="2"/>
  <c r="D7968" i="2"/>
  <c r="I7968" i="2"/>
  <c r="K7968" i="2"/>
  <c r="L7968" i="2"/>
  <c r="D7969" i="2"/>
  <c r="I7969" i="2"/>
  <c r="K7969" i="2"/>
  <c r="L7969" i="2"/>
  <c r="D7970" i="2"/>
  <c r="I7970" i="2"/>
  <c r="K7970" i="2"/>
  <c r="L7970" i="2"/>
  <c r="D7971" i="2"/>
  <c r="I7971" i="2"/>
  <c r="K7971" i="2"/>
  <c r="L7971" i="2"/>
  <c r="D7972" i="2"/>
  <c r="I7972" i="2"/>
  <c r="K7972" i="2"/>
  <c r="L7972" i="2"/>
  <c r="D7973" i="2"/>
  <c r="I7973" i="2"/>
  <c r="K7973" i="2"/>
  <c r="L7973" i="2"/>
  <c r="D7974" i="2"/>
  <c r="I7974" i="2"/>
  <c r="K7974" i="2"/>
  <c r="L7974" i="2"/>
  <c r="D7975" i="2"/>
  <c r="I7975" i="2"/>
  <c r="K7975" i="2"/>
  <c r="L7975" i="2"/>
  <c r="D7976" i="2"/>
  <c r="I7976" i="2"/>
  <c r="K7976" i="2"/>
  <c r="L7976" i="2"/>
  <c r="D7977" i="2"/>
  <c r="I7977" i="2"/>
  <c r="K7977" i="2"/>
  <c r="L7977" i="2"/>
  <c r="D7978" i="2"/>
  <c r="I7978" i="2"/>
  <c r="K7978" i="2"/>
  <c r="L7978" i="2"/>
  <c r="D7979" i="2"/>
  <c r="I7979" i="2"/>
  <c r="K7979" i="2"/>
  <c r="L7979" i="2"/>
  <c r="D7980" i="2"/>
  <c r="I7980" i="2"/>
  <c r="K7980" i="2"/>
  <c r="L7980" i="2"/>
  <c r="D7981" i="2"/>
  <c r="I7981" i="2"/>
  <c r="K7981" i="2"/>
  <c r="L7981" i="2"/>
  <c r="D7982" i="2"/>
  <c r="I7982" i="2"/>
  <c r="K7982" i="2"/>
  <c r="L7982" i="2"/>
  <c r="D7983" i="2"/>
  <c r="I7983" i="2"/>
  <c r="K7983" i="2"/>
  <c r="L7983" i="2"/>
  <c r="D7984" i="2"/>
  <c r="I7984" i="2"/>
  <c r="K7984" i="2"/>
  <c r="L7984" i="2"/>
  <c r="D7985" i="2"/>
  <c r="I7985" i="2"/>
  <c r="K7985" i="2"/>
  <c r="L7985" i="2"/>
  <c r="D7986" i="2"/>
  <c r="I7986" i="2"/>
  <c r="K7986" i="2"/>
  <c r="L7986" i="2"/>
  <c r="D7987" i="2"/>
  <c r="I7987" i="2"/>
  <c r="K7987" i="2"/>
  <c r="L7987" i="2"/>
  <c r="D7988" i="2"/>
  <c r="I7988" i="2"/>
  <c r="K7988" i="2"/>
  <c r="L7988" i="2"/>
  <c r="D7989" i="2"/>
  <c r="I7989" i="2"/>
  <c r="K7989" i="2"/>
  <c r="L7989" i="2"/>
  <c r="D7990" i="2"/>
  <c r="I7990" i="2"/>
  <c r="K7990" i="2"/>
  <c r="L7990" i="2"/>
  <c r="D7991" i="2"/>
  <c r="I7991" i="2"/>
  <c r="K7991" i="2"/>
  <c r="L7991" i="2"/>
  <c r="D7992" i="2"/>
  <c r="I7992" i="2"/>
  <c r="K7992" i="2"/>
  <c r="L7992" i="2"/>
  <c r="D7993" i="2"/>
  <c r="I7993" i="2"/>
  <c r="K7993" i="2"/>
  <c r="L7993" i="2"/>
  <c r="D7994" i="2"/>
  <c r="I7994" i="2"/>
  <c r="K7994" i="2"/>
  <c r="L7994" i="2"/>
  <c r="D7995" i="2"/>
  <c r="I7995" i="2"/>
  <c r="K7995" i="2"/>
  <c r="L7995" i="2"/>
  <c r="D7996" i="2"/>
  <c r="I7996" i="2"/>
  <c r="K7996" i="2"/>
  <c r="L7996" i="2"/>
  <c r="D7997" i="2"/>
  <c r="I7997" i="2"/>
  <c r="K7997" i="2"/>
  <c r="L7997" i="2"/>
  <c r="D7998" i="2"/>
  <c r="I7998" i="2"/>
  <c r="K7998" i="2"/>
  <c r="L7998" i="2"/>
  <c r="D7999" i="2"/>
  <c r="I7999" i="2"/>
  <c r="K7999" i="2"/>
  <c r="L7999" i="2"/>
  <c r="D8000" i="2"/>
  <c r="I8000" i="2"/>
  <c r="K8000" i="2"/>
  <c r="L8000" i="2"/>
  <c r="D8001" i="2"/>
  <c r="I8001" i="2"/>
  <c r="K8001" i="2"/>
  <c r="L8001" i="2"/>
  <c r="D8002" i="2"/>
  <c r="I8002" i="2"/>
  <c r="K8002" i="2"/>
  <c r="L8002" i="2"/>
  <c r="D8003" i="2"/>
  <c r="I8003" i="2"/>
  <c r="K8003" i="2"/>
  <c r="L8003" i="2"/>
  <c r="D8004" i="2"/>
  <c r="I8004" i="2"/>
  <c r="K8004" i="2"/>
  <c r="L8004" i="2"/>
  <c r="D8005" i="2"/>
  <c r="I8005" i="2"/>
  <c r="K8005" i="2"/>
  <c r="L8005" i="2"/>
  <c r="D8006" i="2"/>
  <c r="I8006" i="2"/>
  <c r="K8006" i="2"/>
  <c r="L8006" i="2"/>
  <c r="D8007" i="2"/>
  <c r="I8007" i="2"/>
  <c r="K8007" i="2"/>
  <c r="L8007" i="2"/>
  <c r="D8008" i="2"/>
  <c r="I8008" i="2"/>
  <c r="K8008" i="2"/>
  <c r="L8008" i="2"/>
  <c r="D8009" i="2"/>
  <c r="I8009" i="2"/>
  <c r="K8009" i="2"/>
  <c r="L8009" i="2"/>
  <c r="D8010" i="2"/>
  <c r="I8010" i="2"/>
  <c r="K8010" i="2"/>
  <c r="L8010" i="2"/>
  <c r="D8011" i="2"/>
  <c r="I8011" i="2"/>
  <c r="K8011" i="2"/>
  <c r="L8011" i="2"/>
  <c r="D8012" i="2"/>
  <c r="I8012" i="2"/>
  <c r="K8012" i="2"/>
  <c r="L8012" i="2"/>
  <c r="D8013" i="2"/>
  <c r="I8013" i="2"/>
  <c r="K8013" i="2"/>
  <c r="L8013" i="2"/>
  <c r="D8014" i="2"/>
  <c r="I8014" i="2"/>
  <c r="K8014" i="2"/>
  <c r="L8014" i="2"/>
  <c r="D8015" i="2"/>
  <c r="I8015" i="2"/>
  <c r="K8015" i="2"/>
  <c r="L8015" i="2"/>
  <c r="D8016" i="2"/>
  <c r="I8016" i="2"/>
  <c r="K8016" i="2"/>
  <c r="L8016" i="2"/>
  <c r="D8017" i="2"/>
  <c r="I8017" i="2"/>
  <c r="K8017" i="2"/>
  <c r="L8017" i="2"/>
  <c r="D8018" i="2"/>
  <c r="I8018" i="2"/>
  <c r="K8018" i="2"/>
  <c r="L8018" i="2"/>
  <c r="D8019" i="2"/>
  <c r="I8019" i="2"/>
  <c r="K8019" i="2"/>
  <c r="L8019" i="2"/>
  <c r="D8020" i="2"/>
  <c r="I8020" i="2"/>
  <c r="K8020" i="2"/>
  <c r="L8020" i="2"/>
  <c r="D8021" i="2"/>
  <c r="I8021" i="2"/>
  <c r="K8021" i="2"/>
  <c r="L8021" i="2"/>
  <c r="D8022" i="2"/>
  <c r="I8022" i="2"/>
  <c r="K8022" i="2"/>
  <c r="L8022" i="2"/>
  <c r="D8023" i="2"/>
  <c r="I8023" i="2"/>
  <c r="K8023" i="2"/>
  <c r="L8023" i="2"/>
  <c r="D8024" i="2"/>
  <c r="I8024" i="2"/>
  <c r="K8024" i="2"/>
  <c r="L8024" i="2"/>
  <c r="D8025" i="2"/>
  <c r="I8025" i="2"/>
  <c r="K8025" i="2"/>
  <c r="L8025" i="2"/>
  <c r="D8026" i="2"/>
  <c r="I8026" i="2"/>
  <c r="K8026" i="2"/>
  <c r="L8026" i="2"/>
  <c r="D8027" i="2"/>
  <c r="I8027" i="2"/>
  <c r="K8027" i="2"/>
  <c r="L8027" i="2"/>
  <c r="D8028" i="2"/>
  <c r="I8028" i="2"/>
  <c r="K8028" i="2"/>
  <c r="L8028" i="2"/>
  <c r="D8029" i="2"/>
  <c r="I8029" i="2"/>
  <c r="K8029" i="2"/>
  <c r="L8029" i="2"/>
  <c r="D8030" i="2"/>
  <c r="I8030" i="2"/>
  <c r="K8030" i="2"/>
  <c r="L8030" i="2"/>
  <c r="D8031" i="2"/>
  <c r="I8031" i="2"/>
  <c r="K8031" i="2"/>
  <c r="L8031" i="2"/>
  <c r="D8032" i="2"/>
  <c r="I8032" i="2"/>
  <c r="K8032" i="2"/>
  <c r="L8032" i="2"/>
  <c r="D8033" i="2"/>
  <c r="I8033" i="2"/>
  <c r="K8033" i="2"/>
  <c r="L8033" i="2"/>
  <c r="D8034" i="2"/>
  <c r="I8034" i="2"/>
  <c r="K8034" i="2"/>
  <c r="L8034" i="2"/>
  <c r="D8035" i="2"/>
  <c r="I8035" i="2"/>
  <c r="K8035" i="2"/>
  <c r="L8035" i="2"/>
  <c r="D8036" i="2"/>
  <c r="I8036" i="2"/>
  <c r="K8036" i="2"/>
  <c r="L8036" i="2"/>
  <c r="D8037" i="2"/>
  <c r="I8037" i="2"/>
  <c r="K8037" i="2"/>
  <c r="L8037" i="2"/>
  <c r="D8038" i="2"/>
  <c r="I8038" i="2"/>
  <c r="K8038" i="2"/>
  <c r="L8038" i="2"/>
  <c r="D8039" i="2"/>
  <c r="I8039" i="2"/>
  <c r="K8039" i="2"/>
  <c r="L8039" i="2"/>
  <c r="D8040" i="2"/>
  <c r="I8040" i="2"/>
  <c r="K8040" i="2"/>
  <c r="L8040" i="2"/>
  <c r="D8041" i="2"/>
  <c r="I8041" i="2"/>
  <c r="K8041" i="2"/>
  <c r="L8041" i="2"/>
  <c r="D8042" i="2"/>
  <c r="I8042" i="2"/>
  <c r="K8042" i="2"/>
  <c r="L8042" i="2"/>
  <c r="D8043" i="2"/>
  <c r="I8043" i="2"/>
  <c r="K8043" i="2"/>
  <c r="L8043" i="2"/>
  <c r="D8044" i="2"/>
  <c r="I8044" i="2"/>
  <c r="K8044" i="2"/>
  <c r="L8044" i="2"/>
  <c r="D8045" i="2"/>
  <c r="I8045" i="2"/>
  <c r="K8045" i="2"/>
  <c r="L8045" i="2"/>
  <c r="D8046" i="2"/>
  <c r="I8046" i="2"/>
  <c r="K8046" i="2"/>
  <c r="L8046" i="2"/>
  <c r="D8047" i="2"/>
  <c r="I8047" i="2"/>
  <c r="K8047" i="2"/>
  <c r="L8047" i="2"/>
  <c r="D8048" i="2"/>
  <c r="I8048" i="2"/>
  <c r="K8048" i="2"/>
  <c r="L8048" i="2"/>
  <c r="D8049" i="2"/>
  <c r="I8049" i="2"/>
  <c r="K8049" i="2"/>
  <c r="L8049" i="2"/>
  <c r="D8050" i="2"/>
  <c r="I8050" i="2"/>
  <c r="K8050" i="2"/>
  <c r="L8050" i="2"/>
  <c r="D8051" i="2"/>
  <c r="I8051" i="2"/>
  <c r="K8051" i="2"/>
  <c r="L8051" i="2"/>
  <c r="D8052" i="2"/>
  <c r="I8052" i="2"/>
  <c r="K8052" i="2"/>
  <c r="L8052" i="2"/>
  <c r="D8053" i="2"/>
  <c r="I8053" i="2"/>
  <c r="K8053" i="2"/>
  <c r="L8053" i="2"/>
  <c r="D8054" i="2"/>
  <c r="I8054" i="2"/>
  <c r="K8054" i="2"/>
  <c r="L8054" i="2"/>
  <c r="D8055" i="2"/>
  <c r="I8055" i="2"/>
  <c r="K8055" i="2"/>
  <c r="L8055" i="2"/>
  <c r="D8056" i="2"/>
  <c r="I8056" i="2"/>
  <c r="K8056" i="2"/>
  <c r="L8056" i="2"/>
  <c r="D8057" i="2"/>
  <c r="I8057" i="2"/>
  <c r="K8057" i="2"/>
  <c r="L8057" i="2"/>
  <c r="D8058" i="2"/>
  <c r="I8058" i="2"/>
  <c r="K8058" i="2"/>
  <c r="L8058" i="2"/>
  <c r="D8059" i="2"/>
  <c r="I8059" i="2"/>
  <c r="K8059" i="2"/>
  <c r="L8059" i="2"/>
  <c r="D8060" i="2"/>
  <c r="I8060" i="2"/>
  <c r="K8060" i="2"/>
  <c r="L8060" i="2"/>
  <c r="D8061" i="2"/>
  <c r="I8061" i="2"/>
  <c r="K8061" i="2"/>
  <c r="L8061" i="2"/>
  <c r="D8062" i="2"/>
  <c r="I8062" i="2"/>
  <c r="K8062" i="2"/>
  <c r="L8062" i="2"/>
  <c r="D8063" i="2"/>
  <c r="I8063" i="2"/>
  <c r="K8063" i="2"/>
  <c r="L8063" i="2"/>
  <c r="D8064" i="2"/>
  <c r="I8064" i="2"/>
  <c r="K8064" i="2"/>
  <c r="L8064" i="2"/>
  <c r="D8065" i="2"/>
  <c r="I8065" i="2"/>
  <c r="K8065" i="2"/>
  <c r="L8065" i="2"/>
  <c r="D8066" i="2"/>
  <c r="I8066" i="2"/>
  <c r="K8066" i="2"/>
  <c r="L8066" i="2"/>
  <c r="D8067" i="2"/>
  <c r="I8067" i="2"/>
  <c r="K8067" i="2"/>
  <c r="L8067" i="2"/>
  <c r="D8068" i="2"/>
  <c r="I8068" i="2"/>
  <c r="K8068" i="2"/>
  <c r="L8068" i="2"/>
  <c r="D8069" i="2"/>
  <c r="I8069" i="2"/>
  <c r="K8069" i="2"/>
  <c r="L8069" i="2"/>
  <c r="D8070" i="2"/>
  <c r="I8070" i="2"/>
  <c r="K8070" i="2"/>
  <c r="L8070" i="2"/>
  <c r="D8071" i="2"/>
  <c r="I8071" i="2"/>
  <c r="K8071" i="2"/>
  <c r="L8071" i="2"/>
  <c r="D8072" i="2"/>
  <c r="I8072" i="2"/>
  <c r="K8072" i="2"/>
  <c r="L8072" i="2"/>
  <c r="D8073" i="2"/>
  <c r="I8073" i="2"/>
  <c r="K8073" i="2"/>
  <c r="L8073" i="2"/>
  <c r="D8074" i="2"/>
  <c r="I8074" i="2"/>
  <c r="K8074" i="2"/>
  <c r="L8074" i="2"/>
  <c r="D8075" i="2"/>
  <c r="I8075" i="2"/>
  <c r="K8075" i="2"/>
  <c r="L8075" i="2"/>
  <c r="D8076" i="2"/>
  <c r="I8076" i="2"/>
  <c r="K8076" i="2"/>
  <c r="L8076" i="2"/>
  <c r="D8077" i="2"/>
  <c r="I8077" i="2"/>
  <c r="K8077" i="2"/>
  <c r="L8077" i="2"/>
  <c r="D8078" i="2"/>
  <c r="I8078" i="2"/>
  <c r="K8078" i="2"/>
  <c r="L8078" i="2"/>
  <c r="D8079" i="2"/>
  <c r="I8079" i="2"/>
  <c r="K8079" i="2"/>
  <c r="L8079" i="2"/>
  <c r="D8080" i="2"/>
  <c r="I8080" i="2"/>
  <c r="K8080" i="2"/>
  <c r="L8080" i="2"/>
  <c r="D8081" i="2"/>
  <c r="I8081" i="2"/>
  <c r="K8081" i="2"/>
  <c r="L8081" i="2"/>
  <c r="D8082" i="2"/>
  <c r="I8082" i="2"/>
  <c r="K8082" i="2"/>
  <c r="L8082" i="2"/>
  <c r="D8083" i="2"/>
  <c r="I8083" i="2"/>
  <c r="K8083" i="2"/>
  <c r="L8083" i="2"/>
  <c r="D8084" i="2"/>
  <c r="I8084" i="2"/>
  <c r="K8084" i="2"/>
  <c r="L8084" i="2"/>
  <c r="D8085" i="2"/>
  <c r="I8085" i="2"/>
  <c r="K8085" i="2"/>
  <c r="L8085" i="2"/>
  <c r="D8086" i="2"/>
  <c r="I8086" i="2"/>
  <c r="K8086" i="2"/>
  <c r="L8086" i="2"/>
  <c r="D8087" i="2"/>
  <c r="I8087" i="2"/>
  <c r="K8087" i="2"/>
  <c r="L8087" i="2"/>
  <c r="D8088" i="2"/>
  <c r="I8088" i="2"/>
  <c r="K8088" i="2"/>
  <c r="L8088" i="2"/>
  <c r="D8089" i="2"/>
  <c r="I8089" i="2"/>
  <c r="K8089" i="2"/>
  <c r="L8089" i="2"/>
  <c r="D8090" i="2"/>
  <c r="I8090" i="2"/>
  <c r="K8090" i="2"/>
  <c r="L8090" i="2"/>
  <c r="D8091" i="2"/>
  <c r="I8091" i="2"/>
  <c r="K8091" i="2"/>
  <c r="L8091" i="2"/>
  <c r="D8092" i="2"/>
  <c r="I8092" i="2"/>
  <c r="K8092" i="2"/>
  <c r="L8092" i="2"/>
  <c r="D8093" i="2"/>
  <c r="I8093" i="2"/>
  <c r="K8093" i="2"/>
  <c r="L8093" i="2"/>
  <c r="D8094" i="2"/>
  <c r="I8094" i="2"/>
  <c r="K8094" i="2"/>
  <c r="L8094" i="2"/>
  <c r="D8095" i="2"/>
  <c r="I8095" i="2"/>
  <c r="K8095" i="2"/>
  <c r="L8095" i="2"/>
  <c r="D8096" i="2"/>
  <c r="I8096" i="2"/>
  <c r="K8096" i="2"/>
  <c r="L8096" i="2"/>
  <c r="D8097" i="2"/>
  <c r="I8097" i="2"/>
  <c r="K8097" i="2"/>
  <c r="L8097" i="2"/>
  <c r="D8098" i="2"/>
  <c r="I8098" i="2"/>
  <c r="K8098" i="2"/>
  <c r="L8098" i="2"/>
  <c r="D8099" i="2"/>
  <c r="I8099" i="2"/>
  <c r="K8099" i="2"/>
  <c r="L8099" i="2"/>
  <c r="D8100" i="2"/>
  <c r="I8100" i="2"/>
  <c r="K8100" i="2"/>
  <c r="L8100" i="2"/>
  <c r="D8101" i="2"/>
  <c r="I8101" i="2"/>
  <c r="K8101" i="2"/>
  <c r="L8101" i="2"/>
  <c r="D8102" i="2"/>
  <c r="I8102" i="2"/>
  <c r="K8102" i="2"/>
  <c r="L8102" i="2"/>
  <c r="D8103" i="2"/>
  <c r="I8103" i="2"/>
  <c r="K8103" i="2"/>
  <c r="L8103" i="2"/>
  <c r="D8104" i="2"/>
  <c r="I8104" i="2"/>
  <c r="K8104" i="2"/>
  <c r="L8104" i="2"/>
  <c r="D8105" i="2"/>
  <c r="I8105" i="2"/>
  <c r="K8105" i="2"/>
  <c r="L8105" i="2"/>
  <c r="D8106" i="2"/>
  <c r="I8106" i="2"/>
  <c r="K8106" i="2"/>
  <c r="L8106" i="2"/>
  <c r="D8107" i="2"/>
  <c r="I8107" i="2"/>
  <c r="K8107" i="2"/>
  <c r="L8107" i="2"/>
  <c r="D8108" i="2"/>
  <c r="I8108" i="2"/>
  <c r="K8108" i="2"/>
  <c r="L8108" i="2"/>
  <c r="D8109" i="2"/>
  <c r="I8109" i="2"/>
  <c r="K8109" i="2"/>
  <c r="L8109" i="2"/>
  <c r="D8110" i="2"/>
  <c r="I8110" i="2"/>
  <c r="K8110" i="2"/>
  <c r="L8110" i="2"/>
  <c r="D8111" i="2"/>
  <c r="I8111" i="2"/>
  <c r="K8111" i="2"/>
  <c r="L8111" i="2"/>
  <c r="D8112" i="2"/>
  <c r="I8112" i="2"/>
  <c r="K8112" i="2"/>
  <c r="L8112" i="2"/>
  <c r="D8113" i="2"/>
  <c r="I8113" i="2"/>
  <c r="K8113" i="2"/>
  <c r="L8113" i="2"/>
  <c r="D8114" i="2"/>
  <c r="I8114" i="2"/>
  <c r="K8114" i="2"/>
  <c r="L8114" i="2"/>
  <c r="D8115" i="2"/>
  <c r="I8115" i="2"/>
  <c r="K8115" i="2"/>
  <c r="L8115" i="2"/>
  <c r="D8116" i="2"/>
  <c r="I8116" i="2"/>
  <c r="K8116" i="2"/>
  <c r="L8116" i="2"/>
  <c r="D8117" i="2"/>
  <c r="I8117" i="2"/>
  <c r="K8117" i="2"/>
  <c r="L8117" i="2"/>
  <c r="D8118" i="2"/>
  <c r="I8118" i="2"/>
  <c r="K8118" i="2"/>
  <c r="L8118" i="2"/>
  <c r="D8119" i="2"/>
  <c r="I8119" i="2"/>
  <c r="K8119" i="2"/>
  <c r="L8119" i="2"/>
  <c r="D8120" i="2"/>
  <c r="I8120" i="2"/>
  <c r="K8120" i="2"/>
  <c r="L8120" i="2"/>
  <c r="D8121" i="2"/>
  <c r="I8121" i="2"/>
  <c r="K8121" i="2"/>
  <c r="L8121" i="2"/>
  <c r="D8122" i="2"/>
  <c r="I8122" i="2"/>
  <c r="K8122" i="2"/>
  <c r="L8122" i="2"/>
  <c r="D8123" i="2"/>
  <c r="I8123" i="2"/>
  <c r="K8123" i="2"/>
  <c r="L8123" i="2"/>
  <c r="D8124" i="2"/>
  <c r="I8124" i="2"/>
  <c r="K8124" i="2"/>
  <c r="L8124" i="2"/>
  <c r="D8125" i="2"/>
  <c r="I8125" i="2"/>
  <c r="K8125" i="2"/>
  <c r="L8125" i="2"/>
  <c r="D8126" i="2"/>
  <c r="I8126" i="2"/>
  <c r="K8126" i="2"/>
  <c r="L8126" i="2"/>
  <c r="D8127" i="2"/>
  <c r="I8127" i="2"/>
  <c r="K8127" i="2"/>
  <c r="L8127" i="2"/>
  <c r="D8128" i="2"/>
  <c r="I8128" i="2"/>
  <c r="K8128" i="2"/>
  <c r="L8128" i="2"/>
  <c r="D8129" i="2"/>
  <c r="I8129" i="2"/>
  <c r="K8129" i="2"/>
  <c r="L8129" i="2"/>
  <c r="D8130" i="2"/>
  <c r="I8130" i="2"/>
  <c r="K8130" i="2"/>
  <c r="L8130" i="2"/>
  <c r="D8131" i="2"/>
  <c r="I8131" i="2"/>
  <c r="K8131" i="2"/>
  <c r="L8131" i="2"/>
  <c r="D8132" i="2"/>
  <c r="I8132" i="2"/>
  <c r="K8132" i="2"/>
  <c r="L8132" i="2"/>
  <c r="D8133" i="2"/>
  <c r="I8133" i="2"/>
  <c r="K8133" i="2"/>
  <c r="L8133" i="2"/>
  <c r="D8134" i="2"/>
  <c r="I8134" i="2"/>
  <c r="K8134" i="2"/>
  <c r="L8134" i="2"/>
  <c r="D8135" i="2"/>
  <c r="I8135" i="2"/>
  <c r="K8135" i="2"/>
  <c r="L8135" i="2"/>
  <c r="D8136" i="2"/>
  <c r="I8136" i="2"/>
  <c r="K8136" i="2"/>
  <c r="L8136" i="2"/>
  <c r="D8137" i="2"/>
  <c r="I8137" i="2"/>
  <c r="K8137" i="2"/>
  <c r="L8137" i="2"/>
  <c r="D8138" i="2"/>
  <c r="I8138" i="2"/>
  <c r="K8138" i="2"/>
  <c r="L8138" i="2"/>
  <c r="D8139" i="2"/>
  <c r="I8139" i="2"/>
  <c r="K8139" i="2"/>
  <c r="L8139" i="2"/>
  <c r="D8140" i="2"/>
  <c r="I8140" i="2"/>
  <c r="K8140" i="2"/>
  <c r="L8140" i="2"/>
  <c r="D8141" i="2"/>
  <c r="I8141" i="2"/>
  <c r="K8141" i="2"/>
  <c r="L8141" i="2"/>
  <c r="D8142" i="2"/>
  <c r="I8142" i="2"/>
  <c r="K8142" i="2"/>
  <c r="L8142" i="2"/>
  <c r="D8143" i="2"/>
  <c r="I8143" i="2"/>
  <c r="K8143" i="2"/>
  <c r="L8143" i="2"/>
  <c r="D8144" i="2"/>
  <c r="I8144" i="2"/>
  <c r="K8144" i="2"/>
  <c r="L8144" i="2"/>
  <c r="D8145" i="2"/>
  <c r="I8145" i="2"/>
  <c r="K8145" i="2"/>
  <c r="L8145" i="2"/>
  <c r="D8146" i="2"/>
  <c r="I8146" i="2"/>
  <c r="K8146" i="2"/>
  <c r="L8146" i="2"/>
  <c r="D8147" i="2"/>
  <c r="I8147" i="2"/>
  <c r="K8147" i="2"/>
  <c r="L8147" i="2"/>
  <c r="D8148" i="2"/>
  <c r="I8148" i="2"/>
  <c r="K8148" i="2"/>
  <c r="L8148" i="2"/>
  <c r="D8149" i="2"/>
  <c r="I8149" i="2"/>
  <c r="K8149" i="2"/>
  <c r="L8149" i="2"/>
  <c r="D8150" i="2"/>
  <c r="I8150" i="2"/>
  <c r="K8150" i="2"/>
  <c r="L8150" i="2"/>
  <c r="D8151" i="2"/>
  <c r="I8151" i="2"/>
  <c r="K8151" i="2"/>
  <c r="L8151" i="2"/>
  <c r="D8152" i="2"/>
  <c r="I8152" i="2"/>
  <c r="K8152" i="2"/>
  <c r="L8152" i="2"/>
  <c r="D8153" i="2"/>
  <c r="I8153" i="2"/>
  <c r="K8153" i="2"/>
  <c r="L8153" i="2"/>
  <c r="D8154" i="2"/>
  <c r="I8154" i="2"/>
  <c r="K8154" i="2"/>
  <c r="L8154" i="2"/>
  <c r="D8155" i="2"/>
  <c r="I8155" i="2"/>
  <c r="K8155" i="2"/>
  <c r="L8155" i="2"/>
  <c r="D8156" i="2"/>
  <c r="I8156" i="2"/>
  <c r="K8156" i="2"/>
  <c r="L8156" i="2"/>
  <c r="D8157" i="2"/>
  <c r="I8157" i="2"/>
  <c r="K8157" i="2"/>
  <c r="L8157" i="2"/>
  <c r="D8158" i="2"/>
  <c r="I8158" i="2"/>
  <c r="K8158" i="2"/>
  <c r="L8158" i="2"/>
  <c r="D8159" i="2"/>
  <c r="I8159" i="2"/>
  <c r="K8159" i="2"/>
  <c r="L8159" i="2"/>
  <c r="D8160" i="2"/>
  <c r="I8160" i="2"/>
  <c r="K8160" i="2"/>
  <c r="L8160" i="2"/>
  <c r="D8161" i="2"/>
  <c r="I8161" i="2"/>
  <c r="K8161" i="2"/>
  <c r="L8161" i="2"/>
  <c r="D8162" i="2"/>
  <c r="I8162" i="2"/>
  <c r="K8162" i="2"/>
  <c r="L8162" i="2"/>
  <c r="D8163" i="2"/>
  <c r="I8163" i="2"/>
  <c r="K8163" i="2"/>
  <c r="L8163" i="2"/>
  <c r="D8164" i="2"/>
  <c r="I8164" i="2"/>
  <c r="K8164" i="2"/>
  <c r="L8164" i="2"/>
  <c r="D8165" i="2"/>
  <c r="I8165" i="2"/>
  <c r="K8165" i="2"/>
  <c r="L8165" i="2"/>
  <c r="D8166" i="2"/>
  <c r="I8166" i="2"/>
  <c r="K8166" i="2"/>
  <c r="L8166" i="2"/>
  <c r="D8167" i="2"/>
  <c r="I8167" i="2"/>
  <c r="K8167" i="2"/>
  <c r="L8167" i="2"/>
  <c r="D8168" i="2"/>
  <c r="I8168" i="2"/>
  <c r="K8168" i="2"/>
  <c r="L8168" i="2"/>
  <c r="D8169" i="2"/>
  <c r="I8169" i="2"/>
  <c r="K8169" i="2"/>
  <c r="L8169" i="2"/>
  <c r="D8170" i="2"/>
  <c r="I8170" i="2"/>
  <c r="K8170" i="2"/>
  <c r="L8170" i="2"/>
  <c r="D8171" i="2"/>
  <c r="I8171" i="2"/>
  <c r="K8171" i="2"/>
  <c r="L8171" i="2"/>
  <c r="D8172" i="2"/>
  <c r="I8172" i="2"/>
  <c r="K8172" i="2"/>
  <c r="L8172" i="2"/>
  <c r="D8173" i="2"/>
  <c r="I8173" i="2"/>
  <c r="K8173" i="2"/>
  <c r="L8173" i="2"/>
  <c r="D8174" i="2"/>
  <c r="I8174" i="2"/>
  <c r="K8174" i="2"/>
  <c r="L8174" i="2"/>
  <c r="D8175" i="2"/>
  <c r="I8175" i="2"/>
  <c r="K8175" i="2"/>
  <c r="L8175" i="2"/>
  <c r="D8176" i="2"/>
  <c r="I8176" i="2"/>
  <c r="K8176" i="2"/>
  <c r="L8176" i="2"/>
  <c r="D8177" i="2"/>
  <c r="I8177" i="2"/>
  <c r="K8177" i="2"/>
  <c r="L8177" i="2"/>
  <c r="D8178" i="2"/>
  <c r="I8178" i="2"/>
  <c r="K8178" i="2"/>
  <c r="L8178" i="2"/>
  <c r="D8179" i="2"/>
  <c r="I8179" i="2"/>
  <c r="K8179" i="2"/>
  <c r="L8179" i="2"/>
  <c r="D8180" i="2"/>
  <c r="I8180" i="2"/>
  <c r="K8180" i="2"/>
  <c r="L8180" i="2"/>
  <c r="D8181" i="2"/>
  <c r="I8181" i="2"/>
  <c r="K8181" i="2"/>
  <c r="L8181" i="2"/>
  <c r="D8182" i="2"/>
  <c r="I8182" i="2"/>
  <c r="K8182" i="2"/>
  <c r="L8182" i="2"/>
  <c r="D8183" i="2"/>
  <c r="I8183" i="2"/>
  <c r="K8183" i="2"/>
  <c r="L8183" i="2"/>
  <c r="D8184" i="2"/>
  <c r="I8184" i="2"/>
  <c r="K8184" i="2"/>
  <c r="L8184" i="2"/>
  <c r="D8185" i="2"/>
  <c r="I8185" i="2"/>
  <c r="K8185" i="2"/>
  <c r="L8185" i="2"/>
  <c r="D8186" i="2"/>
  <c r="I8186" i="2"/>
  <c r="K8186" i="2"/>
  <c r="L8186" i="2"/>
  <c r="D8187" i="2"/>
  <c r="I8187" i="2"/>
  <c r="K8187" i="2"/>
  <c r="L8187" i="2"/>
  <c r="D8188" i="2"/>
  <c r="I8188" i="2"/>
  <c r="K8188" i="2"/>
  <c r="L8188" i="2"/>
  <c r="D8189" i="2"/>
  <c r="I8189" i="2"/>
  <c r="K8189" i="2"/>
  <c r="L8189" i="2"/>
  <c r="D8190" i="2"/>
  <c r="I8190" i="2"/>
  <c r="K8190" i="2"/>
  <c r="L8190" i="2"/>
  <c r="D8191" i="2"/>
  <c r="I8191" i="2"/>
  <c r="K8191" i="2"/>
  <c r="L8191" i="2"/>
  <c r="D8192" i="2"/>
  <c r="I8192" i="2"/>
  <c r="K8192" i="2"/>
  <c r="L8192" i="2"/>
  <c r="D8193" i="2"/>
  <c r="I8193" i="2"/>
  <c r="K8193" i="2"/>
  <c r="L8193" i="2"/>
  <c r="D8194" i="2"/>
  <c r="I8194" i="2"/>
  <c r="K8194" i="2"/>
  <c r="L8194" i="2"/>
  <c r="D8195" i="2"/>
  <c r="I8195" i="2"/>
  <c r="K8195" i="2"/>
  <c r="L8195" i="2"/>
  <c r="D8196" i="2"/>
  <c r="I8196" i="2"/>
  <c r="K8196" i="2"/>
  <c r="L8196" i="2"/>
  <c r="D8197" i="2"/>
  <c r="I8197" i="2"/>
  <c r="K8197" i="2"/>
  <c r="L8197" i="2"/>
  <c r="D8198" i="2"/>
  <c r="I8198" i="2"/>
  <c r="K8198" i="2"/>
  <c r="L8198" i="2"/>
  <c r="D8199" i="2"/>
  <c r="I8199" i="2"/>
  <c r="K8199" i="2"/>
  <c r="L8199" i="2"/>
  <c r="D8200" i="2"/>
  <c r="I8200" i="2"/>
  <c r="K8200" i="2"/>
  <c r="L8200" i="2"/>
  <c r="D8201" i="2"/>
  <c r="I8201" i="2"/>
  <c r="K8201" i="2"/>
  <c r="L8201" i="2"/>
  <c r="D8202" i="2"/>
  <c r="I8202" i="2"/>
  <c r="K8202" i="2"/>
  <c r="L8202" i="2"/>
  <c r="D8203" i="2"/>
  <c r="I8203" i="2"/>
  <c r="K8203" i="2"/>
  <c r="L8203" i="2"/>
  <c r="D8204" i="2"/>
  <c r="I8204" i="2"/>
  <c r="K8204" i="2"/>
  <c r="L8204" i="2"/>
  <c r="D8205" i="2"/>
  <c r="I8205" i="2"/>
  <c r="K8205" i="2"/>
  <c r="L8205" i="2"/>
  <c r="D8206" i="2"/>
  <c r="I8206" i="2"/>
  <c r="K8206" i="2"/>
  <c r="L8206" i="2"/>
  <c r="D8207" i="2"/>
  <c r="I8207" i="2"/>
  <c r="K8207" i="2"/>
  <c r="L8207" i="2"/>
  <c r="D8208" i="2"/>
  <c r="I8208" i="2"/>
  <c r="K8208" i="2"/>
  <c r="L8208" i="2"/>
  <c r="D8209" i="2"/>
  <c r="I8209" i="2"/>
  <c r="K8209" i="2"/>
  <c r="L8209" i="2"/>
  <c r="D8210" i="2"/>
  <c r="I8210" i="2"/>
  <c r="K8210" i="2"/>
  <c r="L8210" i="2"/>
  <c r="D8211" i="2"/>
  <c r="I8211" i="2"/>
  <c r="K8211" i="2"/>
  <c r="L8211" i="2"/>
  <c r="D8212" i="2"/>
  <c r="I8212" i="2"/>
  <c r="K8212" i="2"/>
  <c r="L8212" i="2"/>
  <c r="D8213" i="2"/>
  <c r="I8213" i="2"/>
  <c r="K8213" i="2"/>
  <c r="L8213" i="2"/>
  <c r="D8214" i="2"/>
  <c r="I8214" i="2"/>
  <c r="K8214" i="2"/>
  <c r="L8214" i="2"/>
  <c r="D8215" i="2"/>
  <c r="I8215" i="2"/>
  <c r="K8215" i="2"/>
  <c r="L8215" i="2"/>
  <c r="D8216" i="2"/>
  <c r="I8216" i="2"/>
  <c r="K8216" i="2"/>
  <c r="L8216" i="2"/>
  <c r="D8217" i="2"/>
  <c r="I8217" i="2"/>
  <c r="K8217" i="2"/>
  <c r="L8217" i="2"/>
  <c r="D8218" i="2"/>
  <c r="I8218" i="2"/>
  <c r="K8218" i="2"/>
  <c r="L8218" i="2"/>
  <c r="D8219" i="2"/>
  <c r="I8219" i="2"/>
  <c r="K8219" i="2"/>
  <c r="L8219" i="2"/>
  <c r="D8220" i="2"/>
  <c r="I8220" i="2"/>
  <c r="K8220" i="2"/>
  <c r="L8220" i="2"/>
  <c r="D8221" i="2"/>
  <c r="I8221" i="2"/>
  <c r="K8221" i="2"/>
  <c r="L8221" i="2"/>
  <c r="D8222" i="2"/>
  <c r="I8222" i="2"/>
  <c r="K8222" i="2"/>
  <c r="L8222" i="2"/>
  <c r="D8223" i="2"/>
  <c r="I8223" i="2"/>
  <c r="K8223" i="2"/>
  <c r="L8223" i="2"/>
  <c r="D8224" i="2"/>
  <c r="I8224" i="2"/>
  <c r="K8224" i="2"/>
  <c r="L8224" i="2"/>
  <c r="D8225" i="2"/>
  <c r="I8225" i="2"/>
  <c r="K8225" i="2"/>
  <c r="L8225" i="2"/>
  <c r="D8226" i="2"/>
  <c r="I8226" i="2"/>
  <c r="K8226" i="2"/>
  <c r="L8226" i="2"/>
  <c r="D8227" i="2"/>
  <c r="I8227" i="2"/>
  <c r="K8227" i="2"/>
  <c r="L8227" i="2"/>
  <c r="D8228" i="2"/>
  <c r="I8228" i="2"/>
  <c r="K8228" i="2"/>
  <c r="L8228" i="2"/>
  <c r="D8229" i="2"/>
  <c r="I8229" i="2"/>
  <c r="K8229" i="2"/>
  <c r="L8229" i="2"/>
  <c r="D8230" i="2"/>
  <c r="I8230" i="2"/>
  <c r="K8230" i="2"/>
  <c r="L8230" i="2"/>
  <c r="D8231" i="2"/>
  <c r="I8231" i="2"/>
  <c r="K8231" i="2"/>
  <c r="L8231" i="2"/>
  <c r="D8232" i="2"/>
  <c r="I8232" i="2"/>
  <c r="K8232" i="2"/>
  <c r="L8232" i="2"/>
  <c r="D8233" i="2"/>
  <c r="I8233" i="2"/>
  <c r="K8233" i="2"/>
  <c r="L8233" i="2"/>
  <c r="D8234" i="2"/>
  <c r="I8234" i="2"/>
  <c r="K8234" i="2"/>
  <c r="L8234" i="2"/>
  <c r="D8235" i="2"/>
  <c r="I8235" i="2"/>
  <c r="K8235" i="2"/>
  <c r="L8235" i="2"/>
  <c r="D8236" i="2"/>
  <c r="I8236" i="2"/>
  <c r="K8236" i="2"/>
  <c r="L8236" i="2"/>
  <c r="D8237" i="2"/>
  <c r="I8237" i="2"/>
  <c r="K8237" i="2"/>
  <c r="L8237" i="2"/>
  <c r="D8238" i="2"/>
  <c r="I8238" i="2"/>
  <c r="K8238" i="2"/>
  <c r="L8238" i="2"/>
  <c r="D8239" i="2"/>
  <c r="I8239" i="2"/>
  <c r="K8239" i="2"/>
  <c r="L8239" i="2"/>
  <c r="D8240" i="2"/>
  <c r="I8240" i="2"/>
  <c r="K8240" i="2"/>
  <c r="L8240" i="2"/>
  <c r="D8241" i="2"/>
  <c r="I8241" i="2"/>
  <c r="K8241" i="2"/>
  <c r="L8241" i="2"/>
  <c r="D8242" i="2"/>
  <c r="I8242" i="2"/>
  <c r="K8242" i="2"/>
  <c r="L8242" i="2"/>
  <c r="D8243" i="2"/>
  <c r="I8243" i="2"/>
  <c r="K8243" i="2"/>
  <c r="L8243" i="2"/>
  <c r="D8244" i="2"/>
  <c r="I8244" i="2"/>
  <c r="K8244" i="2"/>
  <c r="L8244" i="2"/>
  <c r="D8245" i="2"/>
  <c r="I8245" i="2"/>
  <c r="K8245" i="2"/>
  <c r="L8245" i="2"/>
  <c r="D8246" i="2"/>
  <c r="I8246" i="2"/>
  <c r="K8246" i="2"/>
  <c r="L8246" i="2"/>
  <c r="D8247" i="2"/>
  <c r="I8247" i="2"/>
  <c r="K8247" i="2"/>
  <c r="L8247" i="2"/>
  <c r="D8248" i="2"/>
  <c r="I8248" i="2"/>
  <c r="K8248" i="2"/>
  <c r="L8248" i="2"/>
  <c r="D8249" i="2"/>
  <c r="I8249" i="2"/>
  <c r="K8249" i="2"/>
  <c r="L8249" i="2"/>
  <c r="D8250" i="2"/>
  <c r="I8250" i="2"/>
  <c r="K8250" i="2"/>
  <c r="L8250" i="2"/>
  <c r="D8251" i="2"/>
  <c r="I8251" i="2"/>
  <c r="K8251" i="2"/>
  <c r="L8251" i="2"/>
  <c r="D8252" i="2"/>
  <c r="I8252" i="2"/>
  <c r="K8252" i="2"/>
  <c r="L8252" i="2"/>
  <c r="D8253" i="2"/>
  <c r="I8253" i="2"/>
  <c r="K8253" i="2"/>
  <c r="L8253" i="2"/>
  <c r="D8254" i="2"/>
  <c r="I8254" i="2"/>
  <c r="K8254" i="2"/>
  <c r="L8254" i="2"/>
  <c r="D8255" i="2"/>
  <c r="I8255" i="2"/>
  <c r="K8255" i="2"/>
  <c r="L8255" i="2"/>
  <c r="D8256" i="2"/>
  <c r="I8256" i="2"/>
  <c r="K8256" i="2"/>
  <c r="L8256" i="2"/>
  <c r="D8257" i="2"/>
  <c r="I8257" i="2"/>
  <c r="K8257" i="2"/>
  <c r="L8257" i="2"/>
  <c r="D8258" i="2"/>
  <c r="I8258" i="2"/>
  <c r="K8258" i="2"/>
  <c r="L8258" i="2"/>
  <c r="D8259" i="2"/>
  <c r="I8259" i="2"/>
  <c r="K8259" i="2"/>
  <c r="L8259" i="2"/>
  <c r="D8260" i="2"/>
  <c r="I8260" i="2"/>
  <c r="K8260" i="2"/>
  <c r="L8260" i="2"/>
  <c r="D8261" i="2"/>
  <c r="I8261" i="2"/>
  <c r="K8261" i="2"/>
  <c r="L8261" i="2"/>
  <c r="D8262" i="2"/>
  <c r="I8262" i="2"/>
  <c r="K8262" i="2"/>
  <c r="L8262" i="2"/>
  <c r="D8263" i="2"/>
  <c r="I8263" i="2"/>
  <c r="K8263" i="2"/>
  <c r="L8263" i="2"/>
  <c r="D8264" i="2"/>
  <c r="I8264" i="2"/>
  <c r="K8264" i="2"/>
  <c r="L8264" i="2"/>
  <c r="D8265" i="2"/>
  <c r="I8265" i="2"/>
  <c r="K8265" i="2"/>
  <c r="L8265" i="2"/>
  <c r="D8266" i="2"/>
  <c r="I8266" i="2"/>
  <c r="K8266" i="2"/>
  <c r="L8266" i="2"/>
  <c r="D8267" i="2"/>
  <c r="I8267" i="2"/>
  <c r="K8267" i="2"/>
  <c r="L8267" i="2"/>
  <c r="D8268" i="2"/>
  <c r="I8268" i="2"/>
  <c r="K8268" i="2"/>
  <c r="L8268" i="2"/>
  <c r="D8269" i="2"/>
  <c r="I8269" i="2"/>
  <c r="K8269" i="2"/>
  <c r="L8269" i="2"/>
  <c r="D8270" i="2"/>
  <c r="I8270" i="2"/>
  <c r="K8270" i="2"/>
  <c r="L8270" i="2"/>
  <c r="D8271" i="2"/>
  <c r="I8271" i="2"/>
  <c r="K8271" i="2"/>
  <c r="L8271" i="2"/>
  <c r="D8272" i="2"/>
  <c r="I8272" i="2"/>
  <c r="K8272" i="2"/>
  <c r="L8272" i="2"/>
  <c r="D8273" i="2"/>
  <c r="I8273" i="2"/>
  <c r="K8273" i="2"/>
  <c r="L8273" i="2"/>
  <c r="D8274" i="2"/>
  <c r="I8274" i="2"/>
  <c r="K8274" i="2"/>
  <c r="L8274" i="2"/>
  <c r="D8275" i="2"/>
  <c r="I8275" i="2"/>
  <c r="K8275" i="2"/>
  <c r="L8275" i="2"/>
  <c r="D8276" i="2"/>
  <c r="I8276" i="2"/>
  <c r="K8276" i="2"/>
  <c r="L8276" i="2"/>
  <c r="D8277" i="2"/>
  <c r="I8277" i="2"/>
  <c r="K8277" i="2"/>
  <c r="L8277" i="2"/>
  <c r="D8278" i="2"/>
  <c r="I8278" i="2"/>
  <c r="K8278" i="2"/>
  <c r="L8278" i="2"/>
  <c r="D8279" i="2"/>
  <c r="I8279" i="2"/>
  <c r="K8279" i="2"/>
  <c r="L8279" i="2"/>
  <c r="D8280" i="2"/>
  <c r="I8280" i="2"/>
  <c r="K8280" i="2"/>
  <c r="L8280" i="2"/>
  <c r="D8281" i="2"/>
  <c r="I8281" i="2"/>
  <c r="K8281" i="2"/>
  <c r="L8281" i="2"/>
  <c r="D8282" i="2"/>
  <c r="I8282" i="2"/>
  <c r="K8282" i="2"/>
  <c r="L8282" i="2"/>
  <c r="D8283" i="2"/>
  <c r="I8283" i="2"/>
  <c r="K8283" i="2"/>
  <c r="L8283" i="2"/>
  <c r="D8284" i="2"/>
  <c r="I8284" i="2"/>
  <c r="K8284" i="2"/>
  <c r="L8284" i="2"/>
  <c r="D8285" i="2"/>
  <c r="I8285" i="2"/>
  <c r="K8285" i="2"/>
  <c r="L8285" i="2"/>
  <c r="D8286" i="2"/>
  <c r="I8286" i="2"/>
  <c r="K8286" i="2"/>
  <c r="L8286" i="2"/>
  <c r="D8287" i="2"/>
  <c r="I8287" i="2"/>
  <c r="K8287" i="2"/>
  <c r="L8287" i="2"/>
  <c r="D8288" i="2"/>
  <c r="I8288" i="2"/>
  <c r="K8288" i="2"/>
  <c r="L8288" i="2"/>
  <c r="D8289" i="2"/>
  <c r="I8289" i="2"/>
  <c r="K8289" i="2"/>
  <c r="L8289" i="2"/>
  <c r="D8290" i="2"/>
  <c r="I8290" i="2"/>
  <c r="K8290" i="2"/>
  <c r="L8290" i="2"/>
  <c r="D8291" i="2"/>
  <c r="I8291" i="2"/>
  <c r="K8291" i="2"/>
  <c r="L8291" i="2"/>
  <c r="D8292" i="2"/>
  <c r="I8292" i="2"/>
  <c r="K8292" i="2"/>
  <c r="L8292" i="2"/>
  <c r="D8293" i="2"/>
  <c r="I8293" i="2"/>
  <c r="K8293" i="2"/>
  <c r="L8293" i="2"/>
  <c r="D8294" i="2"/>
  <c r="I8294" i="2"/>
  <c r="K8294" i="2"/>
  <c r="L8294" i="2"/>
  <c r="D8295" i="2"/>
  <c r="I8295" i="2"/>
  <c r="K8295" i="2"/>
  <c r="L8295" i="2"/>
  <c r="D8296" i="2"/>
  <c r="I8296" i="2"/>
  <c r="K8296" i="2"/>
  <c r="L8296" i="2"/>
  <c r="D8297" i="2"/>
  <c r="I8297" i="2"/>
  <c r="K8297" i="2"/>
  <c r="L8297" i="2"/>
  <c r="D8298" i="2"/>
  <c r="I8298" i="2"/>
  <c r="K8298" i="2"/>
  <c r="L8298" i="2"/>
  <c r="D8299" i="2"/>
  <c r="I8299" i="2"/>
  <c r="K8299" i="2"/>
  <c r="L8299" i="2"/>
  <c r="D8300" i="2"/>
  <c r="I8300" i="2"/>
  <c r="K8300" i="2"/>
  <c r="L8300" i="2"/>
  <c r="D8301" i="2"/>
  <c r="I8301" i="2"/>
  <c r="K8301" i="2"/>
  <c r="L8301" i="2"/>
  <c r="D8302" i="2"/>
  <c r="I8302" i="2"/>
  <c r="K8302" i="2"/>
  <c r="L8302" i="2"/>
  <c r="D8303" i="2"/>
  <c r="I8303" i="2"/>
  <c r="K8303" i="2"/>
  <c r="L8303" i="2"/>
  <c r="D8304" i="2"/>
  <c r="I8304" i="2"/>
  <c r="K8304" i="2"/>
  <c r="L8304" i="2"/>
  <c r="D8305" i="2"/>
  <c r="I8305" i="2"/>
  <c r="K8305" i="2"/>
  <c r="L8305" i="2"/>
  <c r="D8306" i="2"/>
  <c r="I8306" i="2"/>
  <c r="K8306" i="2"/>
  <c r="L8306" i="2"/>
  <c r="D8307" i="2"/>
  <c r="I8307" i="2"/>
  <c r="K8307" i="2"/>
  <c r="L8307" i="2"/>
  <c r="D8308" i="2"/>
  <c r="I8308" i="2"/>
  <c r="K8308" i="2"/>
  <c r="L8308" i="2"/>
  <c r="D8309" i="2"/>
  <c r="I8309" i="2"/>
  <c r="K8309" i="2"/>
  <c r="L8309" i="2"/>
  <c r="D8310" i="2"/>
  <c r="I8310" i="2"/>
  <c r="K8310" i="2"/>
  <c r="L8310" i="2"/>
  <c r="D8311" i="2"/>
  <c r="I8311" i="2"/>
  <c r="K8311" i="2"/>
  <c r="L8311" i="2"/>
  <c r="D8312" i="2"/>
  <c r="I8312" i="2"/>
  <c r="K8312" i="2"/>
  <c r="L8312" i="2"/>
  <c r="D8313" i="2"/>
  <c r="I8313" i="2"/>
  <c r="K8313" i="2"/>
  <c r="L8313" i="2"/>
  <c r="D8314" i="2"/>
  <c r="I8314" i="2"/>
  <c r="K8314" i="2"/>
  <c r="L8314" i="2"/>
  <c r="D8315" i="2"/>
  <c r="I8315" i="2"/>
  <c r="K8315" i="2"/>
  <c r="L8315" i="2"/>
  <c r="D8316" i="2"/>
  <c r="I8316" i="2"/>
  <c r="K8316" i="2"/>
  <c r="L8316" i="2"/>
  <c r="D8317" i="2"/>
  <c r="I8317" i="2"/>
  <c r="K8317" i="2"/>
  <c r="L8317" i="2"/>
  <c r="D8318" i="2"/>
  <c r="I8318" i="2"/>
  <c r="K8318" i="2"/>
  <c r="L8318" i="2"/>
  <c r="D8319" i="2"/>
  <c r="I8319" i="2"/>
  <c r="K8319" i="2"/>
  <c r="L8319" i="2"/>
  <c r="D8320" i="2"/>
  <c r="I8320" i="2"/>
  <c r="K8320" i="2"/>
  <c r="L8320" i="2"/>
  <c r="D8321" i="2"/>
  <c r="I8321" i="2"/>
  <c r="K8321" i="2"/>
  <c r="L8321" i="2"/>
  <c r="D8322" i="2"/>
  <c r="I8322" i="2"/>
  <c r="K8322" i="2"/>
  <c r="L8322" i="2"/>
  <c r="D8323" i="2"/>
  <c r="I8323" i="2"/>
  <c r="K8323" i="2"/>
  <c r="L8323" i="2"/>
  <c r="D8324" i="2"/>
  <c r="I8324" i="2"/>
  <c r="K8324" i="2"/>
  <c r="L8324" i="2"/>
  <c r="D8325" i="2"/>
  <c r="I8325" i="2"/>
  <c r="K8325" i="2"/>
  <c r="L8325" i="2"/>
  <c r="D8326" i="2"/>
  <c r="I8326" i="2"/>
  <c r="K8326" i="2"/>
  <c r="L8326" i="2"/>
  <c r="D8327" i="2"/>
  <c r="I8327" i="2"/>
  <c r="K8327" i="2"/>
  <c r="L8327" i="2"/>
  <c r="D8328" i="2"/>
  <c r="I8328" i="2"/>
  <c r="K8328" i="2"/>
  <c r="L8328" i="2"/>
  <c r="D8329" i="2"/>
  <c r="I8329" i="2"/>
  <c r="K8329" i="2"/>
  <c r="L8329" i="2"/>
  <c r="D8330" i="2"/>
  <c r="I8330" i="2"/>
  <c r="K8330" i="2"/>
  <c r="L8330" i="2"/>
  <c r="D8331" i="2"/>
  <c r="I8331" i="2"/>
  <c r="K8331" i="2"/>
  <c r="L8331" i="2"/>
  <c r="D8332" i="2"/>
  <c r="I8332" i="2"/>
  <c r="K8332" i="2"/>
  <c r="L8332" i="2"/>
  <c r="D8333" i="2"/>
  <c r="I8333" i="2"/>
  <c r="K8333" i="2"/>
  <c r="L8333" i="2"/>
  <c r="D8334" i="2"/>
  <c r="I8334" i="2"/>
  <c r="K8334" i="2"/>
  <c r="L8334" i="2"/>
  <c r="D8335" i="2"/>
  <c r="I8335" i="2"/>
  <c r="K8335" i="2"/>
  <c r="L8335" i="2"/>
  <c r="D8336" i="2"/>
  <c r="I8336" i="2"/>
  <c r="K8336" i="2"/>
  <c r="L8336" i="2"/>
  <c r="D8337" i="2"/>
  <c r="I8337" i="2"/>
  <c r="K8337" i="2"/>
  <c r="L8337" i="2"/>
  <c r="D8338" i="2"/>
  <c r="I8338" i="2"/>
  <c r="K8338" i="2"/>
  <c r="L8338" i="2"/>
  <c r="D8339" i="2"/>
  <c r="I8339" i="2"/>
  <c r="K8339" i="2"/>
  <c r="L8339" i="2"/>
  <c r="D8340" i="2"/>
  <c r="I8340" i="2"/>
  <c r="K8340" i="2"/>
  <c r="L8340" i="2"/>
  <c r="D8341" i="2"/>
  <c r="I8341" i="2"/>
  <c r="K8341" i="2"/>
  <c r="L8341" i="2"/>
  <c r="D8342" i="2"/>
  <c r="I8342" i="2"/>
  <c r="K8342" i="2"/>
  <c r="L8342" i="2"/>
  <c r="D8343" i="2"/>
  <c r="I8343" i="2"/>
  <c r="K8343" i="2"/>
  <c r="L8343" i="2"/>
  <c r="D8344" i="2"/>
  <c r="I8344" i="2"/>
  <c r="K8344" i="2"/>
  <c r="L8344" i="2"/>
  <c r="D8345" i="2"/>
  <c r="I8345" i="2"/>
  <c r="K8345" i="2"/>
  <c r="L8345" i="2"/>
  <c r="D8346" i="2"/>
  <c r="I8346" i="2"/>
  <c r="K8346" i="2"/>
  <c r="L8346" i="2"/>
  <c r="D8347" i="2"/>
  <c r="I8347" i="2"/>
  <c r="K8347" i="2"/>
  <c r="L8347" i="2"/>
  <c r="D8348" i="2"/>
  <c r="I8348" i="2"/>
  <c r="K8348" i="2"/>
  <c r="L8348" i="2"/>
  <c r="D8349" i="2"/>
  <c r="I8349" i="2"/>
  <c r="K8349" i="2"/>
  <c r="L8349" i="2"/>
  <c r="D8350" i="2"/>
  <c r="I8350" i="2"/>
  <c r="K8350" i="2"/>
  <c r="L8350" i="2"/>
  <c r="D8351" i="2"/>
  <c r="I8351" i="2"/>
  <c r="K8351" i="2"/>
  <c r="L8351" i="2"/>
  <c r="D8352" i="2"/>
  <c r="I8352" i="2"/>
  <c r="K8352" i="2"/>
  <c r="L8352" i="2"/>
  <c r="D8353" i="2"/>
  <c r="I8353" i="2"/>
  <c r="K8353" i="2"/>
  <c r="L8353" i="2"/>
  <c r="D8354" i="2"/>
  <c r="I8354" i="2"/>
  <c r="K8354" i="2"/>
  <c r="L8354" i="2"/>
  <c r="D8355" i="2"/>
  <c r="I8355" i="2"/>
  <c r="K8355" i="2"/>
  <c r="L8355" i="2"/>
  <c r="D8356" i="2"/>
  <c r="I8356" i="2"/>
  <c r="K8356" i="2"/>
  <c r="L8356" i="2"/>
  <c r="D8357" i="2"/>
  <c r="I8357" i="2"/>
  <c r="K8357" i="2"/>
  <c r="L8357" i="2"/>
  <c r="D8358" i="2"/>
  <c r="I8358" i="2"/>
  <c r="K8358" i="2"/>
  <c r="L8358" i="2"/>
  <c r="D8359" i="2"/>
  <c r="I8359" i="2"/>
  <c r="K8359" i="2"/>
  <c r="L8359" i="2"/>
  <c r="D8360" i="2"/>
  <c r="I8360" i="2"/>
  <c r="K8360" i="2"/>
  <c r="L8360" i="2"/>
  <c r="D8361" i="2"/>
  <c r="I8361" i="2"/>
  <c r="K8361" i="2"/>
  <c r="L8361" i="2"/>
  <c r="D8362" i="2"/>
  <c r="I8362" i="2"/>
  <c r="K8362" i="2"/>
  <c r="L8362" i="2"/>
  <c r="D8363" i="2"/>
  <c r="I8363" i="2"/>
  <c r="K8363" i="2"/>
  <c r="L8363" i="2"/>
  <c r="D8364" i="2"/>
  <c r="I8364" i="2"/>
  <c r="K8364" i="2"/>
  <c r="L8364" i="2"/>
  <c r="D8365" i="2"/>
  <c r="I8365" i="2"/>
  <c r="K8365" i="2"/>
  <c r="L8365" i="2"/>
  <c r="D8366" i="2"/>
  <c r="I8366" i="2"/>
  <c r="K8366" i="2"/>
  <c r="L8366" i="2"/>
  <c r="D8367" i="2"/>
  <c r="I8367" i="2"/>
  <c r="K8367" i="2"/>
  <c r="L8367" i="2"/>
  <c r="D8368" i="2"/>
  <c r="I8368" i="2"/>
  <c r="K8368" i="2"/>
  <c r="L8368" i="2"/>
  <c r="D8369" i="2"/>
  <c r="I8369" i="2"/>
  <c r="K8369" i="2"/>
  <c r="L8369" i="2"/>
  <c r="D8370" i="2"/>
  <c r="I8370" i="2"/>
  <c r="K8370" i="2"/>
  <c r="L8370" i="2"/>
  <c r="D8371" i="2"/>
  <c r="I8371" i="2"/>
  <c r="K8371" i="2"/>
  <c r="L8371" i="2"/>
  <c r="D8372" i="2"/>
  <c r="I8372" i="2"/>
  <c r="K8372" i="2"/>
  <c r="L8372" i="2"/>
  <c r="D8373" i="2"/>
  <c r="I8373" i="2"/>
  <c r="K8373" i="2"/>
  <c r="L8373" i="2"/>
  <c r="D8374" i="2"/>
  <c r="I8374" i="2"/>
  <c r="K8374" i="2"/>
  <c r="L8374" i="2"/>
  <c r="D8375" i="2"/>
  <c r="I8375" i="2"/>
  <c r="K8375" i="2"/>
  <c r="L8375" i="2"/>
  <c r="D8376" i="2"/>
  <c r="I8376" i="2"/>
  <c r="K8376" i="2"/>
  <c r="L8376" i="2"/>
  <c r="D8377" i="2"/>
  <c r="I8377" i="2"/>
  <c r="K8377" i="2"/>
  <c r="L8377" i="2"/>
  <c r="D8378" i="2"/>
  <c r="I8378" i="2"/>
  <c r="K8378" i="2"/>
  <c r="L8378" i="2"/>
  <c r="D8379" i="2"/>
  <c r="I8379" i="2"/>
  <c r="K8379" i="2"/>
  <c r="L8379" i="2"/>
  <c r="D8380" i="2"/>
  <c r="I8380" i="2"/>
  <c r="K8380" i="2"/>
  <c r="L8380" i="2"/>
  <c r="D8381" i="2"/>
  <c r="I8381" i="2"/>
  <c r="K8381" i="2"/>
  <c r="L8381" i="2"/>
  <c r="D8382" i="2"/>
  <c r="I8382" i="2"/>
  <c r="K8382" i="2"/>
  <c r="L8382" i="2"/>
  <c r="D8383" i="2"/>
  <c r="I8383" i="2"/>
  <c r="K8383" i="2"/>
  <c r="L8383" i="2"/>
  <c r="D8384" i="2"/>
  <c r="I8384" i="2"/>
  <c r="K8384" i="2"/>
  <c r="L8384" i="2"/>
  <c r="D8385" i="2"/>
  <c r="I8385" i="2"/>
  <c r="K8385" i="2"/>
  <c r="L8385" i="2"/>
  <c r="D8386" i="2"/>
  <c r="I8386" i="2"/>
  <c r="K8386" i="2"/>
  <c r="L8386" i="2"/>
  <c r="D8387" i="2"/>
  <c r="I8387" i="2"/>
  <c r="K8387" i="2"/>
  <c r="L8387" i="2"/>
  <c r="D8388" i="2"/>
  <c r="I8388" i="2"/>
  <c r="K8388" i="2"/>
  <c r="L8388" i="2"/>
  <c r="D8389" i="2"/>
  <c r="I8389" i="2"/>
  <c r="K8389" i="2"/>
  <c r="L8389" i="2"/>
  <c r="D8390" i="2"/>
  <c r="I8390" i="2"/>
  <c r="K8390" i="2"/>
  <c r="L8390" i="2"/>
  <c r="D8391" i="2"/>
  <c r="I8391" i="2"/>
  <c r="K8391" i="2"/>
  <c r="L8391" i="2"/>
  <c r="D8392" i="2"/>
  <c r="I8392" i="2"/>
  <c r="K8392" i="2"/>
  <c r="L8392" i="2"/>
  <c r="D8393" i="2"/>
  <c r="I8393" i="2"/>
  <c r="K8393" i="2"/>
  <c r="L8393" i="2"/>
  <c r="D8394" i="2"/>
  <c r="I8394" i="2"/>
  <c r="K8394" i="2"/>
  <c r="L8394" i="2"/>
  <c r="D8395" i="2"/>
  <c r="I8395" i="2"/>
  <c r="K8395" i="2"/>
  <c r="L8395" i="2"/>
  <c r="D8396" i="2"/>
  <c r="I8396" i="2"/>
  <c r="K8396" i="2"/>
  <c r="L8396" i="2"/>
  <c r="D8397" i="2"/>
  <c r="I8397" i="2"/>
  <c r="K8397" i="2"/>
  <c r="L8397" i="2"/>
  <c r="D8398" i="2"/>
  <c r="I8398" i="2"/>
  <c r="K8398" i="2"/>
  <c r="L8398" i="2"/>
  <c r="D8399" i="2"/>
  <c r="I8399" i="2"/>
  <c r="K8399" i="2"/>
  <c r="L8399" i="2"/>
  <c r="D8400" i="2"/>
  <c r="I8400" i="2"/>
  <c r="K8400" i="2"/>
  <c r="L8400" i="2"/>
  <c r="D8401" i="2"/>
  <c r="I8401" i="2"/>
  <c r="K8401" i="2"/>
  <c r="L8401" i="2"/>
  <c r="D8402" i="2"/>
  <c r="I8402" i="2"/>
  <c r="K8402" i="2"/>
  <c r="L8402" i="2"/>
  <c r="D8403" i="2"/>
  <c r="I8403" i="2"/>
  <c r="K8403" i="2"/>
  <c r="L8403" i="2"/>
  <c r="D8404" i="2"/>
  <c r="I8404" i="2"/>
  <c r="K8404" i="2"/>
  <c r="L8404" i="2"/>
  <c r="D8405" i="2"/>
  <c r="I8405" i="2"/>
  <c r="K8405" i="2"/>
  <c r="L8405" i="2"/>
  <c r="D8406" i="2"/>
  <c r="I8406" i="2"/>
  <c r="K8406" i="2"/>
  <c r="L8406" i="2"/>
  <c r="D8407" i="2"/>
  <c r="I8407" i="2"/>
  <c r="K8407" i="2"/>
  <c r="L8407" i="2"/>
  <c r="D8408" i="2"/>
  <c r="I8408" i="2"/>
  <c r="K8408" i="2"/>
  <c r="L8408" i="2"/>
  <c r="D8409" i="2"/>
  <c r="I8409" i="2"/>
  <c r="K8409" i="2"/>
  <c r="L8409" i="2"/>
  <c r="D8410" i="2"/>
  <c r="I8410" i="2"/>
  <c r="K8410" i="2"/>
  <c r="L8410" i="2"/>
  <c r="D8411" i="2"/>
  <c r="I8411" i="2"/>
  <c r="K8411" i="2"/>
  <c r="L8411" i="2"/>
  <c r="D8412" i="2"/>
  <c r="I8412" i="2"/>
  <c r="K8412" i="2"/>
  <c r="L8412" i="2"/>
  <c r="D8413" i="2"/>
  <c r="I8413" i="2"/>
  <c r="K8413" i="2"/>
  <c r="L8413" i="2"/>
  <c r="D8414" i="2"/>
  <c r="I8414" i="2"/>
  <c r="K8414" i="2"/>
  <c r="L8414" i="2"/>
  <c r="D8415" i="2"/>
  <c r="I8415" i="2"/>
  <c r="K8415" i="2"/>
  <c r="L8415" i="2"/>
  <c r="D8416" i="2"/>
  <c r="I8416" i="2"/>
  <c r="K8416" i="2"/>
  <c r="L8416" i="2"/>
  <c r="D8417" i="2"/>
  <c r="I8417" i="2"/>
  <c r="K8417" i="2"/>
  <c r="L8417" i="2"/>
  <c r="D8418" i="2"/>
  <c r="I8418" i="2"/>
  <c r="K8418" i="2"/>
  <c r="L8418" i="2"/>
  <c r="D8419" i="2"/>
  <c r="I8419" i="2"/>
  <c r="K8419" i="2"/>
  <c r="L8419" i="2"/>
  <c r="D8420" i="2"/>
  <c r="I8420" i="2"/>
  <c r="K8420" i="2"/>
  <c r="L8420" i="2"/>
  <c r="D8421" i="2"/>
  <c r="I8421" i="2"/>
  <c r="K8421" i="2"/>
  <c r="L8421" i="2"/>
  <c r="D8422" i="2"/>
  <c r="I8422" i="2"/>
  <c r="K8422" i="2"/>
  <c r="L8422" i="2"/>
  <c r="D8423" i="2"/>
  <c r="I8423" i="2"/>
  <c r="K8423" i="2"/>
  <c r="L8423" i="2"/>
  <c r="D8424" i="2"/>
  <c r="I8424" i="2"/>
  <c r="K8424" i="2"/>
  <c r="L8424" i="2"/>
  <c r="D8425" i="2"/>
  <c r="I8425" i="2"/>
  <c r="K8425" i="2"/>
  <c r="L8425" i="2"/>
  <c r="D8426" i="2"/>
  <c r="I8426" i="2"/>
  <c r="K8426" i="2"/>
  <c r="L8426" i="2"/>
  <c r="D8427" i="2"/>
  <c r="I8427" i="2"/>
  <c r="K8427" i="2"/>
  <c r="L8427" i="2"/>
  <c r="D8428" i="2"/>
  <c r="I8428" i="2"/>
  <c r="K8428" i="2"/>
  <c r="L8428" i="2"/>
  <c r="D8429" i="2"/>
  <c r="I8429" i="2"/>
  <c r="K8429" i="2"/>
  <c r="L8429" i="2"/>
  <c r="D8430" i="2"/>
  <c r="I8430" i="2"/>
  <c r="K8430" i="2"/>
  <c r="L8430" i="2"/>
  <c r="D8431" i="2"/>
  <c r="I8431" i="2"/>
  <c r="K8431" i="2"/>
  <c r="L8431" i="2"/>
  <c r="D8432" i="2"/>
  <c r="I8432" i="2"/>
  <c r="K8432" i="2"/>
  <c r="L8432" i="2"/>
  <c r="D8433" i="2"/>
  <c r="I8433" i="2"/>
  <c r="K8433" i="2"/>
  <c r="L8433" i="2"/>
  <c r="D8434" i="2"/>
  <c r="I8434" i="2"/>
  <c r="K8434" i="2"/>
  <c r="L8434" i="2"/>
  <c r="D8435" i="2"/>
  <c r="I8435" i="2"/>
  <c r="K8435" i="2"/>
  <c r="L8435" i="2"/>
  <c r="D8436" i="2"/>
  <c r="I8436" i="2"/>
  <c r="K8436" i="2"/>
  <c r="L8436" i="2"/>
  <c r="D8437" i="2"/>
  <c r="I8437" i="2"/>
  <c r="K8437" i="2"/>
  <c r="L8437" i="2"/>
  <c r="D8438" i="2"/>
  <c r="I8438" i="2"/>
  <c r="K8438" i="2"/>
  <c r="L8438" i="2"/>
  <c r="D8439" i="2"/>
  <c r="I8439" i="2"/>
  <c r="K8439" i="2"/>
  <c r="L8439" i="2"/>
  <c r="D8440" i="2"/>
  <c r="I8440" i="2"/>
  <c r="K8440" i="2"/>
  <c r="L8440" i="2"/>
  <c r="D8441" i="2"/>
  <c r="I8441" i="2"/>
  <c r="K8441" i="2"/>
  <c r="L8441" i="2"/>
  <c r="D8442" i="2"/>
  <c r="I8442" i="2"/>
  <c r="K8442" i="2"/>
  <c r="L8442" i="2"/>
  <c r="D8443" i="2"/>
  <c r="I8443" i="2"/>
  <c r="K8443" i="2"/>
  <c r="L8443" i="2"/>
  <c r="D8444" i="2"/>
  <c r="I8444" i="2"/>
  <c r="K8444" i="2"/>
  <c r="L8444" i="2"/>
  <c r="D8445" i="2"/>
  <c r="I8445" i="2"/>
  <c r="K8445" i="2"/>
  <c r="L8445" i="2"/>
  <c r="D8446" i="2"/>
  <c r="I8446" i="2"/>
  <c r="K8446" i="2"/>
  <c r="L8446" i="2"/>
  <c r="D8447" i="2"/>
  <c r="I8447" i="2"/>
  <c r="K8447" i="2"/>
  <c r="L8447" i="2"/>
  <c r="D8448" i="2"/>
  <c r="I8448" i="2"/>
  <c r="K8448" i="2"/>
  <c r="L8448" i="2"/>
  <c r="D8449" i="2"/>
  <c r="I8449" i="2"/>
  <c r="K8449" i="2"/>
  <c r="L8449" i="2"/>
  <c r="D8450" i="2"/>
  <c r="I8450" i="2"/>
  <c r="K8450" i="2"/>
  <c r="L8450" i="2"/>
  <c r="D8451" i="2"/>
  <c r="I8451" i="2"/>
  <c r="K8451" i="2"/>
  <c r="L8451" i="2"/>
  <c r="D8452" i="2"/>
  <c r="I8452" i="2"/>
  <c r="K8452" i="2"/>
  <c r="L8452" i="2"/>
  <c r="D8453" i="2"/>
  <c r="I8453" i="2"/>
  <c r="K8453" i="2"/>
  <c r="L8453" i="2"/>
  <c r="D8454" i="2"/>
  <c r="I8454" i="2"/>
  <c r="K8454" i="2"/>
  <c r="L8454" i="2"/>
  <c r="D8455" i="2"/>
  <c r="I8455" i="2"/>
  <c r="K8455" i="2"/>
  <c r="L8455" i="2"/>
  <c r="D8456" i="2"/>
  <c r="I8456" i="2"/>
  <c r="K8456" i="2"/>
  <c r="L8456" i="2"/>
  <c r="D8457" i="2"/>
  <c r="I8457" i="2"/>
  <c r="K8457" i="2"/>
  <c r="L8457" i="2"/>
  <c r="D8458" i="2"/>
  <c r="I8458" i="2"/>
  <c r="K8458" i="2"/>
  <c r="L8458" i="2"/>
  <c r="D8459" i="2"/>
  <c r="I8459" i="2"/>
  <c r="K8459" i="2"/>
  <c r="L8459" i="2"/>
  <c r="D8460" i="2"/>
  <c r="I8460" i="2"/>
  <c r="K8460" i="2"/>
  <c r="L8460" i="2"/>
  <c r="D8461" i="2"/>
  <c r="I8461" i="2"/>
  <c r="K8461" i="2"/>
  <c r="L8461" i="2"/>
  <c r="D8462" i="2"/>
  <c r="I8462" i="2"/>
  <c r="K8462" i="2"/>
  <c r="L8462" i="2"/>
  <c r="D8463" i="2"/>
  <c r="I8463" i="2"/>
  <c r="K8463" i="2"/>
  <c r="L8463" i="2"/>
  <c r="D8464" i="2"/>
  <c r="I8464" i="2"/>
  <c r="K8464" i="2"/>
  <c r="L8464" i="2"/>
  <c r="D8465" i="2"/>
  <c r="I8465" i="2"/>
  <c r="K8465" i="2"/>
  <c r="L8465" i="2"/>
  <c r="D8466" i="2"/>
  <c r="I8466" i="2"/>
  <c r="K8466" i="2"/>
  <c r="L8466" i="2"/>
  <c r="D8467" i="2"/>
  <c r="I8467" i="2"/>
  <c r="K8467" i="2"/>
  <c r="L8467" i="2"/>
  <c r="D8468" i="2"/>
  <c r="I8468" i="2"/>
  <c r="K8468" i="2"/>
  <c r="L8468" i="2"/>
  <c r="D8469" i="2"/>
  <c r="I8469" i="2"/>
  <c r="K8469" i="2"/>
  <c r="L8469" i="2"/>
  <c r="D8470" i="2"/>
  <c r="I8470" i="2"/>
  <c r="K8470" i="2"/>
  <c r="L8470" i="2"/>
  <c r="D8471" i="2"/>
  <c r="I8471" i="2"/>
  <c r="K8471" i="2"/>
  <c r="L8471" i="2"/>
  <c r="D8472" i="2"/>
  <c r="I8472" i="2"/>
  <c r="K8472" i="2"/>
  <c r="L8472" i="2"/>
  <c r="D8473" i="2"/>
  <c r="I8473" i="2"/>
  <c r="K8473" i="2"/>
  <c r="L8473" i="2"/>
  <c r="D8474" i="2"/>
  <c r="I8474" i="2"/>
  <c r="K8474" i="2"/>
  <c r="L8474" i="2"/>
  <c r="D8475" i="2"/>
  <c r="I8475" i="2"/>
  <c r="K8475" i="2"/>
  <c r="L8475" i="2"/>
  <c r="D8476" i="2"/>
  <c r="I8476" i="2"/>
  <c r="K8476" i="2"/>
  <c r="L8476" i="2"/>
  <c r="D8477" i="2"/>
  <c r="I8477" i="2"/>
  <c r="K8477" i="2"/>
  <c r="L8477" i="2"/>
  <c r="D8478" i="2"/>
  <c r="I8478" i="2"/>
  <c r="K8478" i="2"/>
  <c r="L8478" i="2"/>
  <c r="D8479" i="2"/>
  <c r="I8479" i="2"/>
  <c r="K8479" i="2"/>
  <c r="L8479" i="2"/>
  <c r="D8480" i="2"/>
  <c r="I8480" i="2"/>
  <c r="K8480" i="2"/>
  <c r="L8480" i="2"/>
  <c r="D8481" i="2"/>
  <c r="I8481" i="2"/>
  <c r="K8481" i="2"/>
  <c r="L8481" i="2"/>
  <c r="D8482" i="2"/>
  <c r="I8482" i="2"/>
  <c r="K8482" i="2"/>
  <c r="L8482" i="2"/>
  <c r="D8483" i="2"/>
  <c r="I8483" i="2"/>
  <c r="K8483" i="2"/>
  <c r="L8483" i="2"/>
  <c r="D8484" i="2"/>
  <c r="I8484" i="2"/>
  <c r="K8484" i="2"/>
  <c r="L8484" i="2"/>
  <c r="D8485" i="2"/>
  <c r="I8485" i="2"/>
  <c r="K8485" i="2"/>
  <c r="L8485" i="2"/>
  <c r="D8486" i="2"/>
  <c r="I8486" i="2"/>
  <c r="K8486" i="2"/>
  <c r="L8486" i="2"/>
  <c r="D8487" i="2"/>
  <c r="I8487" i="2"/>
  <c r="K8487" i="2"/>
  <c r="L8487" i="2"/>
  <c r="D8488" i="2"/>
  <c r="I8488" i="2"/>
  <c r="K8488" i="2"/>
  <c r="L8488" i="2"/>
  <c r="D8489" i="2"/>
  <c r="I8489" i="2"/>
  <c r="K8489" i="2"/>
  <c r="L8489" i="2"/>
  <c r="D8490" i="2"/>
  <c r="I8490" i="2"/>
  <c r="K8490" i="2"/>
  <c r="L8490" i="2"/>
  <c r="D8491" i="2"/>
  <c r="I8491" i="2"/>
  <c r="K8491" i="2"/>
  <c r="L8491" i="2"/>
  <c r="D8492" i="2"/>
  <c r="I8492" i="2"/>
  <c r="K8492" i="2"/>
  <c r="L8492" i="2"/>
  <c r="D8493" i="2"/>
  <c r="I8493" i="2"/>
  <c r="K8493" i="2"/>
  <c r="L8493" i="2"/>
  <c r="D8494" i="2"/>
  <c r="I8494" i="2"/>
  <c r="K8494" i="2"/>
  <c r="L8494" i="2"/>
  <c r="D8495" i="2"/>
  <c r="I8495" i="2"/>
  <c r="K8495" i="2"/>
  <c r="L8495" i="2"/>
  <c r="D8496" i="2"/>
  <c r="I8496" i="2"/>
  <c r="K8496" i="2"/>
  <c r="L8496" i="2"/>
  <c r="D8497" i="2"/>
  <c r="I8497" i="2"/>
  <c r="K8497" i="2"/>
  <c r="L8497" i="2"/>
  <c r="D8498" i="2"/>
  <c r="I8498" i="2"/>
  <c r="K8498" i="2"/>
  <c r="L8498" i="2"/>
  <c r="D8499" i="2"/>
  <c r="I8499" i="2"/>
  <c r="K8499" i="2"/>
  <c r="L8499" i="2"/>
  <c r="D8500" i="2"/>
  <c r="I8500" i="2"/>
  <c r="K8500" i="2"/>
  <c r="L8500" i="2"/>
  <c r="D8501" i="2"/>
  <c r="I8501" i="2"/>
  <c r="K8501" i="2"/>
  <c r="L8501" i="2"/>
  <c r="D8502" i="2"/>
  <c r="I8502" i="2"/>
  <c r="K8502" i="2"/>
  <c r="L8502" i="2"/>
  <c r="D8503" i="2"/>
  <c r="I8503" i="2"/>
  <c r="K8503" i="2"/>
  <c r="L8503" i="2"/>
  <c r="D8504" i="2"/>
  <c r="I8504" i="2"/>
  <c r="K8504" i="2"/>
  <c r="L8504" i="2"/>
  <c r="D8505" i="2"/>
  <c r="I8505" i="2"/>
  <c r="K8505" i="2"/>
  <c r="L8505" i="2"/>
  <c r="D8506" i="2"/>
  <c r="I8506" i="2"/>
  <c r="K8506" i="2"/>
  <c r="L8506" i="2"/>
  <c r="D8507" i="2"/>
  <c r="I8507" i="2"/>
  <c r="K8507" i="2"/>
  <c r="L8507" i="2"/>
  <c r="D8508" i="2"/>
  <c r="I8508" i="2"/>
  <c r="K8508" i="2"/>
  <c r="L8508" i="2"/>
  <c r="D8509" i="2"/>
  <c r="I8509" i="2"/>
  <c r="K8509" i="2"/>
  <c r="L8509" i="2"/>
  <c r="D8510" i="2"/>
  <c r="I8510" i="2"/>
  <c r="K8510" i="2"/>
  <c r="L8510" i="2"/>
  <c r="D8511" i="2"/>
  <c r="I8511" i="2"/>
  <c r="K8511" i="2"/>
  <c r="L8511" i="2"/>
  <c r="D8512" i="2"/>
  <c r="I8512" i="2"/>
  <c r="K8512" i="2"/>
  <c r="L8512" i="2"/>
  <c r="D8513" i="2"/>
  <c r="I8513" i="2"/>
  <c r="K8513" i="2"/>
  <c r="L8513" i="2"/>
  <c r="D8514" i="2"/>
  <c r="I8514" i="2"/>
  <c r="K8514" i="2"/>
  <c r="L8514" i="2"/>
  <c r="D8515" i="2"/>
  <c r="I8515" i="2"/>
  <c r="K8515" i="2"/>
  <c r="L8515" i="2"/>
  <c r="D8516" i="2"/>
  <c r="I8516" i="2"/>
  <c r="K8516" i="2"/>
  <c r="L8516" i="2"/>
  <c r="D8517" i="2"/>
  <c r="I8517" i="2"/>
  <c r="K8517" i="2"/>
  <c r="L8517" i="2"/>
  <c r="D8518" i="2"/>
  <c r="I8518" i="2"/>
  <c r="K8518" i="2"/>
  <c r="L8518" i="2"/>
  <c r="D8519" i="2"/>
  <c r="I8519" i="2"/>
  <c r="K8519" i="2"/>
  <c r="L8519" i="2"/>
  <c r="D8520" i="2"/>
  <c r="I8520" i="2"/>
  <c r="K8520" i="2"/>
  <c r="L8520" i="2"/>
  <c r="D8521" i="2"/>
  <c r="I8521" i="2"/>
  <c r="K8521" i="2"/>
  <c r="L8521" i="2"/>
  <c r="D8522" i="2"/>
  <c r="I8522" i="2"/>
  <c r="K8522" i="2"/>
  <c r="L8522" i="2"/>
  <c r="D8523" i="2"/>
  <c r="I8523" i="2"/>
  <c r="K8523" i="2"/>
  <c r="L8523" i="2"/>
  <c r="D8524" i="2"/>
  <c r="I8524" i="2"/>
  <c r="K8524" i="2"/>
  <c r="L8524" i="2"/>
  <c r="D8525" i="2"/>
  <c r="I8525" i="2"/>
  <c r="K8525" i="2"/>
  <c r="L8525" i="2"/>
  <c r="D8526" i="2"/>
  <c r="I8526" i="2"/>
  <c r="K8526" i="2"/>
  <c r="L8526" i="2"/>
  <c r="D8527" i="2"/>
  <c r="I8527" i="2"/>
  <c r="K8527" i="2"/>
  <c r="L8527" i="2"/>
  <c r="D8528" i="2"/>
  <c r="I8528" i="2"/>
  <c r="K8528" i="2"/>
  <c r="L8528" i="2"/>
  <c r="D8529" i="2"/>
  <c r="I8529" i="2"/>
  <c r="K8529" i="2"/>
  <c r="L8529" i="2"/>
  <c r="D8530" i="2"/>
  <c r="I8530" i="2"/>
  <c r="K8530" i="2"/>
  <c r="L8530" i="2"/>
  <c r="D8531" i="2"/>
  <c r="I8531" i="2"/>
  <c r="K8531" i="2"/>
  <c r="L8531" i="2"/>
  <c r="D8532" i="2"/>
  <c r="I8532" i="2"/>
  <c r="K8532" i="2"/>
  <c r="L8532" i="2"/>
  <c r="D8533" i="2"/>
  <c r="I8533" i="2"/>
  <c r="K8533" i="2"/>
  <c r="L8533" i="2"/>
  <c r="D8534" i="2"/>
  <c r="I8534" i="2"/>
  <c r="K8534" i="2"/>
  <c r="L8534" i="2"/>
  <c r="D8535" i="2"/>
  <c r="I8535" i="2"/>
  <c r="K8535" i="2"/>
  <c r="L8535" i="2"/>
  <c r="D8536" i="2"/>
  <c r="I8536" i="2"/>
  <c r="K8536" i="2"/>
  <c r="L8536" i="2"/>
  <c r="D8537" i="2"/>
  <c r="I8537" i="2"/>
  <c r="K8537" i="2"/>
  <c r="L8537" i="2"/>
  <c r="D8538" i="2"/>
  <c r="I8538" i="2"/>
  <c r="K8538" i="2"/>
  <c r="L8538" i="2"/>
  <c r="D8539" i="2"/>
  <c r="I8539" i="2"/>
  <c r="K8539" i="2"/>
  <c r="L8539" i="2"/>
  <c r="D8540" i="2"/>
  <c r="I8540" i="2"/>
  <c r="K8540" i="2"/>
  <c r="L8540" i="2"/>
  <c r="D8541" i="2"/>
  <c r="I8541" i="2"/>
  <c r="K8541" i="2"/>
  <c r="L8541" i="2"/>
  <c r="D8542" i="2"/>
  <c r="I8542" i="2"/>
  <c r="K8542" i="2"/>
  <c r="L8542" i="2"/>
  <c r="D8543" i="2"/>
  <c r="I8543" i="2"/>
  <c r="K8543" i="2"/>
  <c r="L8543" i="2"/>
  <c r="D8544" i="2"/>
  <c r="I8544" i="2"/>
  <c r="K8544" i="2"/>
  <c r="L8544" i="2"/>
  <c r="D8545" i="2"/>
  <c r="I8545" i="2"/>
  <c r="K8545" i="2"/>
  <c r="L8545" i="2"/>
  <c r="D8546" i="2"/>
  <c r="I8546" i="2"/>
  <c r="K8546" i="2"/>
  <c r="L8546" i="2"/>
  <c r="D8547" i="2"/>
  <c r="I8547" i="2"/>
  <c r="K8547" i="2"/>
  <c r="L8547" i="2"/>
  <c r="D8548" i="2"/>
  <c r="I8548" i="2"/>
  <c r="K8548" i="2"/>
  <c r="L8548" i="2"/>
  <c r="D8549" i="2"/>
  <c r="I8549" i="2"/>
  <c r="K8549" i="2"/>
  <c r="L8549" i="2"/>
  <c r="D8550" i="2"/>
  <c r="I8550" i="2"/>
  <c r="K8550" i="2"/>
  <c r="L8550" i="2"/>
  <c r="D8551" i="2"/>
  <c r="I8551" i="2"/>
  <c r="K8551" i="2"/>
  <c r="L8551" i="2"/>
  <c r="D8552" i="2"/>
  <c r="I8552" i="2"/>
  <c r="K8552" i="2"/>
  <c r="L8552" i="2"/>
  <c r="D8553" i="2"/>
  <c r="I8553" i="2"/>
  <c r="K8553" i="2"/>
  <c r="L8553" i="2"/>
  <c r="D8554" i="2"/>
  <c r="I8554" i="2"/>
  <c r="K8554" i="2"/>
  <c r="L8554" i="2"/>
  <c r="D8555" i="2"/>
  <c r="I8555" i="2"/>
  <c r="K8555" i="2"/>
  <c r="L8555" i="2"/>
  <c r="D8556" i="2"/>
  <c r="I8556" i="2"/>
  <c r="K8556" i="2"/>
  <c r="L8556" i="2"/>
  <c r="D8557" i="2"/>
  <c r="I8557" i="2"/>
  <c r="K8557" i="2"/>
  <c r="L8557" i="2"/>
  <c r="D8558" i="2"/>
  <c r="I8558" i="2"/>
  <c r="K8558" i="2"/>
  <c r="L8558" i="2"/>
  <c r="D8559" i="2"/>
  <c r="I8559" i="2"/>
  <c r="K8559" i="2"/>
  <c r="L8559" i="2"/>
  <c r="D8560" i="2"/>
  <c r="I8560" i="2"/>
  <c r="K8560" i="2"/>
  <c r="L8560" i="2"/>
  <c r="D8561" i="2"/>
  <c r="I8561" i="2"/>
  <c r="K8561" i="2"/>
  <c r="L8561" i="2"/>
  <c r="D8562" i="2"/>
  <c r="I8562" i="2"/>
  <c r="K8562" i="2"/>
  <c r="L8562" i="2"/>
  <c r="D8563" i="2"/>
  <c r="I8563" i="2"/>
  <c r="K8563" i="2"/>
  <c r="L8563" i="2"/>
  <c r="D8564" i="2"/>
  <c r="I8564" i="2"/>
  <c r="K8564" i="2"/>
  <c r="L8564" i="2"/>
  <c r="D8565" i="2"/>
  <c r="I8565" i="2"/>
  <c r="K8565" i="2"/>
  <c r="L8565" i="2"/>
  <c r="D8566" i="2"/>
  <c r="I8566" i="2"/>
  <c r="K8566" i="2"/>
  <c r="L8566" i="2"/>
  <c r="D8567" i="2"/>
  <c r="I8567" i="2"/>
  <c r="K8567" i="2"/>
  <c r="L8567" i="2"/>
  <c r="D8568" i="2"/>
  <c r="I8568" i="2"/>
  <c r="K8568" i="2"/>
  <c r="L8568" i="2"/>
  <c r="D8569" i="2"/>
  <c r="I8569" i="2"/>
  <c r="K8569" i="2"/>
  <c r="L8569" i="2"/>
  <c r="D8570" i="2"/>
  <c r="I8570" i="2"/>
  <c r="K8570" i="2"/>
  <c r="L8570" i="2"/>
  <c r="D8571" i="2"/>
  <c r="I8571" i="2"/>
  <c r="K8571" i="2"/>
  <c r="L8571" i="2"/>
  <c r="D8572" i="2"/>
  <c r="I8572" i="2"/>
  <c r="K8572" i="2"/>
  <c r="L8572" i="2"/>
  <c r="D8573" i="2"/>
  <c r="I8573" i="2"/>
  <c r="K8573" i="2"/>
  <c r="L8573" i="2"/>
  <c r="D8574" i="2"/>
  <c r="I8574" i="2"/>
  <c r="K8574" i="2"/>
  <c r="L8574" i="2"/>
  <c r="D8575" i="2"/>
  <c r="I8575" i="2"/>
  <c r="K8575" i="2"/>
  <c r="L8575" i="2"/>
  <c r="D8576" i="2"/>
  <c r="I8576" i="2"/>
  <c r="K8576" i="2"/>
  <c r="L8576" i="2"/>
  <c r="D8577" i="2"/>
  <c r="I8577" i="2"/>
  <c r="K8577" i="2"/>
  <c r="L8577" i="2"/>
  <c r="D8578" i="2"/>
  <c r="I8578" i="2"/>
  <c r="K8578" i="2"/>
  <c r="L8578" i="2"/>
  <c r="D8579" i="2"/>
  <c r="I8579" i="2"/>
  <c r="K8579" i="2"/>
  <c r="L8579" i="2"/>
  <c r="D8580" i="2"/>
  <c r="I8580" i="2"/>
  <c r="K8580" i="2"/>
  <c r="L8580" i="2"/>
  <c r="D8581" i="2"/>
  <c r="I8581" i="2"/>
  <c r="K8581" i="2"/>
  <c r="L8581" i="2"/>
  <c r="D8582" i="2"/>
  <c r="I8582" i="2"/>
  <c r="K8582" i="2"/>
  <c r="L8582" i="2"/>
  <c r="D8583" i="2"/>
  <c r="I8583" i="2"/>
  <c r="K8583" i="2"/>
  <c r="L8583" i="2"/>
  <c r="D8584" i="2"/>
  <c r="I8584" i="2"/>
  <c r="K8584" i="2"/>
  <c r="L8584" i="2"/>
  <c r="D8585" i="2"/>
  <c r="I8585" i="2"/>
  <c r="K8585" i="2"/>
  <c r="L8585" i="2"/>
  <c r="D8586" i="2"/>
  <c r="I8586" i="2"/>
  <c r="K8586" i="2"/>
  <c r="L8586" i="2"/>
  <c r="D8587" i="2"/>
  <c r="I8587" i="2"/>
  <c r="K8587" i="2"/>
  <c r="L8587" i="2"/>
  <c r="D8588" i="2"/>
  <c r="I8588" i="2"/>
  <c r="K8588" i="2"/>
  <c r="L8588" i="2"/>
  <c r="D8589" i="2"/>
  <c r="I8589" i="2"/>
  <c r="K8589" i="2"/>
  <c r="L8589" i="2"/>
  <c r="D8590" i="2"/>
  <c r="I8590" i="2"/>
  <c r="K8590" i="2"/>
  <c r="L8590" i="2"/>
  <c r="D8591" i="2"/>
  <c r="I8591" i="2"/>
  <c r="K8591" i="2"/>
  <c r="L8591" i="2"/>
  <c r="D8592" i="2"/>
  <c r="I8592" i="2"/>
  <c r="K8592" i="2"/>
  <c r="L8592" i="2"/>
  <c r="D8593" i="2"/>
  <c r="I8593" i="2"/>
  <c r="K8593" i="2"/>
  <c r="L8593" i="2"/>
  <c r="D8594" i="2"/>
  <c r="I8594" i="2"/>
  <c r="K8594" i="2"/>
  <c r="L8594" i="2"/>
  <c r="D8595" i="2"/>
  <c r="I8595" i="2"/>
  <c r="K8595" i="2"/>
  <c r="L8595" i="2"/>
  <c r="D8596" i="2"/>
  <c r="I8596" i="2"/>
  <c r="K8596" i="2"/>
  <c r="L8596" i="2"/>
  <c r="D8597" i="2"/>
  <c r="I8597" i="2"/>
  <c r="K8597" i="2"/>
  <c r="L8597" i="2"/>
  <c r="D8598" i="2"/>
  <c r="I8598" i="2"/>
  <c r="K8598" i="2"/>
  <c r="L8598" i="2"/>
  <c r="D8599" i="2"/>
  <c r="I8599" i="2"/>
  <c r="K8599" i="2"/>
  <c r="L8599" i="2"/>
  <c r="D8600" i="2"/>
  <c r="I8600" i="2"/>
  <c r="K8600" i="2"/>
  <c r="L8600" i="2"/>
  <c r="D8601" i="2"/>
  <c r="I8601" i="2"/>
  <c r="K8601" i="2"/>
  <c r="L8601" i="2"/>
  <c r="D8602" i="2"/>
  <c r="I8602" i="2"/>
  <c r="K8602" i="2"/>
  <c r="L8602" i="2"/>
  <c r="D8603" i="2"/>
  <c r="I8603" i="2"/>
  <c r="K8603" i="2"/>
  <c r="L8603" i="2"/>
  <c r="D8604" i="2"/>
  <c r="I8604" i="2"/>
  <c r="K8604" i="2"/>
  <c r="L8604" i="2"/>
  <c r="D8605" i="2"/>
  <c r="I8605" i="2"/>
  <c r="K8605" i="2"/>
  <c r="L8605" i="2"/>
  <c r="D8606" i="2"/>
  <c r="I8606" i="2"/>
  <c r="K8606" i="2"/>
  <c r="L8606" i="2"/>
  <c r="D8607" i="2"/>
  <c r="I8607" i="2"/>
  <c r="K8607" i="2"/>
  <c r="L8607" i="2"/>
  <c r="D8608" i="2"/>
  <c r="I8608" i="2"/>
  <c r="K8608" i="2"/>
  <c r="L8608" i="2"/>
  <c r="D8609" i="2"/>
  <c r="I8609" i="2"/>
  <c r="K8609" i="2"/>
  <c r="L8609" i="2"/>
  <c r="D8610" i="2"/>
  <c r="I8610" i="2"/>
  <c r="K8610" i="2"/>
  <c r="L8610" i="2"/>
  <c r="D8611" i="2"/>
  <c r="I8611" i="2"/>
  <c r="K8611" i="2"/>
  <c r="L8611" i="2"/>
  <c r="D8612" i="2"/>
  <c r="I8612" i="2"/>
  <c r="K8612" i="2"/>
  <c r="L8612" i="2"/>
  <c r="D8613" i="2"/>
  <c r="I8613" i="2"/>
  <c r="K8613" i="2"/>
  <c r="L8613" i="2"/>
  <c r="D8614" i="2"/>
  <c r="I8614" i="2"/>
  <c r="K8614" i="2"/>
  <c r="L8614" i="2"/>
  <c r="D8615" i="2"/>
  <c r="I8615" i="2"/>
  <c r="K8615" i="2"/>
  <c r="L8615" i="2"/>
  <c r="D8616" i="2"/>
  <c r="I8616" i="2"/>
  <c r="K8616" i="2"/>
  <c r="L8616" i="2"/>
  <c r="D8617" i="2"/>
  <c r="I8617" i="2"/>
  <c r="K8617" i="2"/>
  <c r="L8617" i="2"/>
  <c r="D8618" i="2"/>
  <c r="I8618" i="2"/>
  <c r="K8618" i="2"/>
  <c r="L8618" i="2"/>
  <c r="D8619" i="2"/>
  <c r="I8619" i="2"/>
  <c r="K8619" i="2"/>
  <c r="L8619" i="2"/>
  <c r="D8620" i="2"/>
  <c r="I8620" i="2"/>
  <c r="K8620" i="2"/>
  <c r="L8620" i="2"/>
  <c r="D8621" i="2"/>
  <c r="I8621" i="2"/>
  <c r="K8621" i="2"/>
  <c r="L8621" i="2"/>
  <c r="D8622" i="2"/>
  <c r="I8622" i="2"/>
  <c r="K8622" i="2"/>
  <c r="L8622" i="2"/>
  <c r="D8623" i="2"/>
  <c r="I8623" i="2"/>
  <c r="K8623" i="2"/>
  <c r="L8623" i="2"/>
  <c r="D8624" i="2"/>
  <c r="I8624" i="2"/>
  <c r="K8624" i="2"/>
  <c r="L8624" i="2"/>
  <c r="D8625" i="2"/>
  <c r="I8625" i="2"/>
  <c r="K8625" i="2"/>
  <c r="L8625" i="2"/>
  <c r="D8626" i="2"/>
  <c r="I8626" i="2"/>
  <c r="K8626" i="2"/>
  <c r="L8626" i="2"/>
  <c r="D8627" i="2"/>
  <c r="I8627" i="2"/>
  <c r="K8627" i="2"/>
  <c r="L8627" i="2"/>
  <c r="D8628" i="2"/>
  <c r="I8628" i="2"/>
  <c r="K8628" i="2"/>
  <c r="L8628" i="2"/>
  <c r="D8629" i="2"/>
  <c r="I8629" i="2"/>
  <c r="K8629" i="2"/>
  <c r="L8629" i="2"/>
  <c r="D8630" i="2"/>
  <c r="I8630" i="2"/>
  <c r="K8630" i="2"/>
  <c r="L8630" i="2"/>
  <c r="D8631" i="2"/>
  <c r="I8631" i="2"/>
  <c r="K8631" i="2"/>
  <c r="L8631" i="2"/>
  <c r="D8632" i="2"/>
  <c r="I8632" i="2"/>
  <c r="K8632" i="2"/>
  <c r="L8632" i="2"/>
  <c r="D8633" i="2"/>
  <c r="I8633" i="2"/>
  <c r="K8633" i="2"/>
  <c r="L8633" i="2"/>
  <c r="D8634" i="2"/>
  <c r="I8634" i="2"/>
  <c r="K8634" i="2"/>
  <c r="L8634" i="2"/>
  <c r="D8635" i="2"/>
  <c r="I8635" i="2"/>
  <c r="K8635" i="2"/>
  <c r="L8635" i="2"/>
  <c r="D8636" i="2"/>
  <c r="I8636" i="2"/>
  <c r="K8636" i="2"/>
  <c r="L8636" i="2"/>
  <c r="D8637" i="2"/>
  <c r="I8637" i="2"/>
  <c r="K8637" i="2"/>
  <c r="L8637" i="2"/>
  <c r="D8638" i="2"/>
  <c r="I8638" i="2"/>
  <c r="K8638" i="2"/>
  <c r="L8638" i="2"/>
  <c r="D8639" i="2"/>
  <c r="I8639" i="2"/>
  <c r="K8639" i="2"/>
  <c r="L8639" i="2"/>
  <c r="D8640" i="2"/>
  <c r="I8640" i="2"/>
  <c r="K8640" i="2"/>
  <c r="L8640" i="2"/>
  <c r="D8641" i="2"/>
  <c r="I8641" i="2"/>
  <c r="K8641" i="2"/>
  <c r="L8641" i="2"/>
  <c r="D8642" i="2"/>
  <c r="I8642" i="2"/>
  <c r="K8642" i="2"/>
  <c r="L8642" i="2"/>
  <c r="D8643" i="2"/>
  <c r="I8643" i="2"/>
  <c r="K8643" i="2"/>
  <c r="L8643" i="2"/>
  <c r="D8644" i="2"/>
  <c r="I8644" i="2"/>
  <c r="K8644" i="2"/>
  <c r="L8644" i="2"/>
  <c r="D8645" i="2"/>
  <c r="I8645" i="2"/>
  <c r="K8645" i="2"/>
  <c r="L8645" i="2"/>
  <c r="D8646" i="2"/>
  <c r="I8646" i="2"/>
  <c r="K8646" i="2"/>
  <c r="L8646" i="2"/>
  <c r="D8647" i="2"/>
  <c r="I8647" i="2"/>
  <c r="K8647" i="2"/>
  <c r="L8647" i="2"/>
  <c r="D8648" i="2"/>
  <c r="I8648" i="2"/>
  <c r="K8648" i="2"/>
  <c r="L8648" i="2"/>
  <c r="D8649" i="2"/>
  <c r="I8649" i="2"/>
  <c r="K8649" i="2"/>
  <c r="L8649" i="2"/>
  <c r="D8650" i="2"/>
  <c r="I8650" i="2"/>
  <c r="K8650" i="2"/>
  <c r="L8650" i="2"/>
  <c r="D8651" i="2"/>
  <c r="I8651" i="2"/>
  <c r="K8651" i="2"/>
  <c r="L8651" i="2"/>
  <c r="D8652" i="2"/>
  <c r="I8652" i="2"/>
  <c r="K8652" i="2"/>
  <c r="L8652" i="2"/>
  <c r="D8653" i="2"/>
  <c r="I8653" i="2"/>
  <c r="K8653" i="2"/>
  <c r="L8653" i="2"/>
  <c r="D8654" i="2"/>
  <c r="I8654" i="2"/>
  <c r="K8654" i="2"/>
  <c r="L8654" i="2"/>
  <c r="D8655" i="2"/>
  <c r="I8655" i="2"/>
  <c r="K8655" i="2"/>
  <c r="L8655" i="2"/>
  <c r="D8656" i="2"/>
  <c r="I8656" i="2"/>
  <c r="K8656" i="2"/>
  <c r="L8656" i="2"/>
  <c r="D8657" i="2"/>
  <c r="I8657" i="2"/>
  <c r="K8657" i="2"/>
  <c r="L8657" i="2"/>
  <c r="D8658" i="2"/>
  <c r="I8658" i="2"/>
  <c r="K8658" i="2"/>
  <c r="L8658" i="2"/>
  <c r="D8659" i="2"/>
  <c r="I8659" i="2"/>
  <c r="K8659" i="2"/>
  <c r="L8659" i="2"/>
  <c r="D8660" i="2"/>
  <c r="I8660" i="2"/>
  <c r="K8660" i="2"/>
  <c r="L8660" i="2"/>
  <c r="D8661" i="2"/>
  <c r="I8661" i="2"/>
  <c r="K8661" i="2"/>
  <c r="L8661" i="2"/>
  <c r="D8662" i="2"/>
  <c r="I8662" i="2"/>
  <c r="K8662" i="2"/>
  <c r="L8662" i="2"/>
  <c r="D8663" i="2"/>
  <c r="I8663" i="2"/>
  <c r="K8663" i="2"/>
  <c r="L8663" i="2"/>
  <c r="D8664" i="2"/>
  <c r="I8664" i="2"/>
  <c r="K8664" i="2"/>
  <c r="L8664" i="2"/>
  <c r="D8665" i="2"/>
  <c r="I8665" i="2"/>
  <c r="K8665" i="2"/>
  <c r="L8665" i="2"/>
  <c r="D8666" i="2"/>
  <c r="I8666" i="2"/>
  <c r="K8666" i="2"/>
  <c r="L8666" i="2"/>
  <c r="D8667" i="2"/>
  <c r="I8667" i="2"/>
  <c r="K8667" i="2"/>
  <c r="L8667" i="2"/>
  <c r="D8668" i="2"/>
  <c r="I8668" i="2"/>
  <c r="K8668" i="2"/>
  <c r="L8668" i="2"/>
  <c r="D8669" i="2"/>
  <c r="I8669" i="2"/>
  <c r="K8669" i="2"/>
  <c r="L8669" i="2"/>
  <c r="D8670" i="2"/>
  <c r="I8670" i="2"/>
  <c r="K8670" i="2"/>
  <c r="L8670" i="2"/>
  <c r="D8671" i="2"/>
  <c r="I8671" i="2"/>
  <c r="K8671" i="2"/>
  <c r="L8671" i="2"/>
  <c r="D8672" i="2"/>
  <c r="I8672" i="2"/>
  <c r="K8672" i="2"/>
  <c r="L8672" i="2"/>
  <c r="D8673" i="2"/>
  <c r="I8673" i="2"/>
  <c r="K8673" i="2"/>
  <c r="L8673" i="2"/>
  <c r="D8674" i="2"/>
  <c r="I8674" i="2"/>
  <c r="K8674" i="2"/>
  <c r="L8674" i="2"/>
  <c r="D8675" i="2"/>
  <c r="I8675" i="2"/>
  <c r="K8675" i="2"/>
  <c r="L8675" i="2"/>
  <c r="D8676" i="2"/>
  <c r="I8676" i="2"/>
  <c r="K8676" i="2"/>
  <c r="L8676" i="2"/>
  <c r="D8677" i="2"/>
  <c r="I8677" i="2"/>
  <c r="K8677" i="2"/>
  <c r="L8677" i="2"/>
  <c r="D8678" i="2"/>
  <c r="I8678" i="2"/>
  <c r="K8678" i="2"/>
  <c r="L8678" i="2"/>
  <c r="D8679" i="2"/>
  <c r="I8679" i="2"/>
  <c r="K8679" i="2"/>
  <c r="L8679" i="2"/>
  <c r="D8680" i="2"/>
  <c r="I8680" i="2"/>
  <c r="K8680" i="2"/>
  <c r="L8680" i="2"/>
  <c r="D8681" i="2"/>
  <c r="I8681" i="2"/>
  <c r="K8681" i="2"/>
  <c r="L8681" i="2"/>
  <c r="D8682" i="2"/>
  <c r="I8682" i="2"/>
  <c r="K8682" i="2"/>
  <c r="L8682" i="2"/>
  <c r="D8683" i="2"/>
  <c r="I8683" i="2"/>
  <c r="K8683" i="2"/>
  <c r="L8683" i="2"/>
  <c r="D8684" i="2"/>
  <c r="I8684" i="2"/>
  <c r="K8684" i="2"/>
  <c r="L8684" i="2"/>
  <c r="D8685" i="2"/>
  <c r="I8685" i="2"/>
  <c r="K8685" i="2"/>
  <c r="L8685" i="2"/>
  <c r="D8686" i="2"/>
  <c r="I8686" i="2"/>
  <c r="K8686" i="2"/>
  <c r="L8686" i="2"/>
  <c r="D8687" i="2"/>
  <c r="I8687" i="2"/>
  <c r="K8687" i="2"/>
  <c r="L8687" i="2"/>
  <c r="D8688" i="2"/>
  <c r="I8688" i="2"/>
  <c r="K8688" i="2"/>
  <c r="L8688" i="2"/>
  <c r="D8689" i="2"/>
  <c r="I8689" i="2"/>
  <c r="K8689" i="2"/>
  <c r="L8689" i="2"/>
  <c r="D8690" i="2"/>
  <c r="I8690" i="2"/>
  <c r="K8690" i="2"/>
  <c r="L8690" i="2"/>
  <c r="D8691" i="2"/>
  <c r="I8691" i="2"/>
  <c r="K8691" i="2"/>
  <c r="L8691" i="2"/>
  <c r="D8692" i="2"/>
  <c r="I8692" i="2"/>
  <c r="K8692" i="2"/>
  <c r="L8692" i="2"/>
  <c r="D8693" i="2"/>
  <c r="I8693" i="2"/>
  <c r="K8693" i="2"/>
  <c r="L8693" i="2"/>
  <c r="D8694" i="2"/>
  <c r="I8694" i="2"/>
  <c r="K8694" i="2"/>
  <c r="L8694" i="2"/>
  <c r="D8695" i="2"/>
  <c r="I8695" i="2"/>
  <c r="K8695" i="2"/>
  <c r="L8695" i="2"/>
  <c r="D8696" i="2"/>
  <c r="I8696" i="2"/>
  <c r="K8696" i="2"/>
  <c r="L8696" i="2"/>
  <c r="D8697" i="2"/>
  <c r="I8697" i="2"/>
  <c r="K8697" i="2"/>
  <c r="L8697" i="2"/>
  <c r="D8698" i="2"/>
  <c r="I8698" i="2"/>
  <c r="K8698" i="2"/>
  <c r="L8698" i="2"/>
  <c r="D8699" i="2"/>
  <c r="I8699" i="2"/>
  <c r="K8699" i="2"/>
  <c r="L8699" i="2"/>
  <c r="D8700" i="2"/>
  <c r="I8700" i="2"/>
  <c r="K8700" i="2"/>
  <c r="L8700" i="2"/>
  <c r="D8701" i="2"/>
  <c r="I8701" i="2"/>
  <c r="K8701" i="2"/>
  <c r="L8701" i="2"/>
  <c r="D8702" i="2"/>
  <c r="I8702" i="2"/>
  <c r="K8702" i="2"/>
  <c r="L8702" i="2"/>
  <c r="D8703" i="2"/>
  <c r="I8703" i="2"/>
  <c r="K8703" i="2"/>
  <c r="L8703" i="2"/>
  <c r="D8704" i="2"/>
  <c r="I8704" i="2"/>
  <c r="K8704" i="2"/>
  <c r="L8704" i="2"/>
  <c r="D8705" i="2"/>
  <c r="I8705" i="2"/>
  <c r="K8705" i="2"/>
  <c r="L8705" i="2"/>
  <c r="D8706" i="2"/>
  <c r="I8706" i="2"/>
  <c r="K8706" i="2"/>
  <c r="L8706" i="2"/>
  <c r="D8707" i="2"/>
  <c r="I8707" i="2"/>
  <c r="K8707" i="2"/>
  <c r="L8707" i="2"/>
  <c r="D8708" i="2"/>
  <c r="I8708" i="2"/>
  <c r="K8708" i="2"/>
  <c r="L8708" i="2"/>
  <c r="D8709" i="2"/>
  <c r="I8709" i="2"/>
  <c r="K8709" i="2"/>
  <c r="L8709" i="2"/>
  <c r="D8710" i="2"/>
  <c r="I8710" i="2"/>
  <c r="K8710" i="2"/>
  <c r="L8710" i="2"/>
  <c r="D8711" i="2"/>
  <c r="I8711" i="2"/>
  <c r="K8711" i="2"/>
  <c r="L8711" i="2"/>
  <c r="D8712" i="2"/>
  <c r="I8712" i="2"/>
  <c r="K8712" i="2"/>
  <c r="L8712" i="2"/>
  <c r="D8713" i="2"/>
  <c r="I8713" i="2"/>
  <c r="K8713" i="2"/>
  <c r="L8713" i="2"/>
  <c r="D8714" i="2"/>
  <c r="I8714" i="2"/>
  <c r="K8714" i="2"/>
  <c r="L8714" i="2"/>
  <c r="D8715" i="2"/>
  <c r="I8715" i="2"/>
  <c r="K8715" i="2"/>
  <c r="L8715" i="2"/>
  <c r="D8716" i="2"/>
  <c r="I8716" i="2"/>
  <c r="K8716" i="2"/>
  <c r="L8716" i="2"/>
  <c r="D8717" i="2"/>
  <c r="I8717" i="2"/>
  <c r="K8717" i="2"/>
  <c r="L8717" i="2"/>
  <c r="D8718" i="2"/>
  <c r="I8718" i="2"/>
  <c r="K8718" i="2"/>
  <c r="L8718" i="2"/>
  <c r="D8719" i="2"/>
  <c r="I8719" i="2"/>
  <c r="K8719" i="2"/>
  <c r="L8719" i="2"/>
  <c r="D8720" i="2"/>
  <c r="I8720" i="2"/>
  <c r="K8720" i="2"/>
  <c r="L8720" i="2"/>
  <c r="D8721" i="2"/>
  <c r="I8721" i="2"/>
  <c r="K8721" i="2"/>
  <c r="L8721" i="2"/>
  <c r="D8722" i="2"/>
  <c r="I8722" i="2"/>
  <c r="K8722" i="2"/>
  <c r="L8722" i="2"/>
  <c r="D8723" i="2"/>
  <c r="I8723" i="2"/>
  <c r="K8723" i="2"/>
  <c r="L8723" i="2"/>
  <c r="D8724" i="2"/>
  <c r="I8724" i="2"/>
  <c r="K8724" i="2"/>
  <c r="L8724" i="2"/>
  <c r="D8725" i="2"/>
  <c r="I8725" i="2"/>
  <c r="K8725" i="2"/>
  <c r="L8725" i="2"/>
  <c r="D8726" i="2"/>
  <c r="I8726" i="2"/>
  <c r="K8726" i="2"/>
  <c r="L8726" i="2"/>
  <c r="D8727" i="2"/>
  <c r="I8727" i="2"/>
  <c r="K8727" i="2"/>
  <c r="L8727" i="2"/>
  <c r="D8728" i="2"/>
  <c r="I8728" i="2"/>
  <c r="K8728" i="2"/>
  <c r="L8728" i="2"/>
  <c r="D8729" i="2"/>
  <c r="I8729" i="2"/>
  <c r="K8729" i="2"/>
  <c r="L8729" i="2"/>
  <c r="D8730" i="2"/>
  <c r="I8730" i="2"/>
  <c r="K8730" i="2"/>
  <c r="L8730" i="2"/>
  <c r="D8731" i="2"/>
  <c r="I8731" i="2"/>
  <c r="K8731" i="2"/>
  <c r="L8731" i="2"/>
  <c r="D8732" i="2"/>
  <c r="I8732" i="2"/>
  <c r="K8732" i="2"/>
  <c r="L8732" i="2"/>
  <c r="D8733" i="2"/>
  <c r="I8733" i="2"/>
  <c r="K8733" i="2"/>
  <c r="L8733" i="2"/>
  <c r="D8734" i="2"/>
  <c r="I8734" i="2"/>
  <c r="K8734" i="2"/>
  <c r="L8734" i="2"/>
  <c r="D8735" i="2"/>
  <c r="I8735" i="2"/>
  <c r="K8735" i="2"/>
  <c r="L8735" i="2"/>
  <c r="D8736" i="2"/>
  <c r="I8736" i="2"/>
  <c r="K8736" i="2"/>
  <c r="L8736" i="2"/>
  <c r="D8737" i="2"/>
  <c r="I8737" i="2"/>
  <c r="K8737" i="2"/>
  <c r="L8737" i="2"/>
  <c r="D8738" i="2"/>
  <c r="I8738" i="2"/>
  <c r="K8738" i="2"/>
  <c r="L8738" i="2"/>
  <c r="D8739" i="2"/>
  <c r="I8739" i="2"/>
  <c r="K8739" i="2"/>
  <c r="L8739" i="2"/>
  <c r="D8740" i="2"/>
  <c r="I8740" i="2"/>
  <c r="K8740" i="2"/>
  <c r="L8740" i="2"/>
  <c r="D8741" i="2"/>
  <c r="I8741" i="2"/>
  <c r="K8741" i="2"/>
  <c r="L8741" i="2"/>
  <c r="D8742" i="2"/>
  <c r="I8742" i="2"/>
  <c r="K8742" i="2"/>
  <c r="L8742" i="2"/>
  <c r="D8743" i="2"/>
  <c r="I8743" i="2"/>
  <c r="K8743" i="2"/>
  <c r="L8743" i="2"/>
  <c r="D8744" i="2"/>
  <c r="I8744" i="2"/>
  <c r="K8744" i="2"/>
  <c r="L8744" i="2"/>
  <c r="D8745" i="2"/>
  <c r="I8745" i="2"/>
  <c r="K8745" i="2"/>
  <c r="L8745" i="2"/>
  <c r="D8746" i="2"/>
  <c r="I8746" i="2"/>
  <c r="K8746" i="2"/>
  <c r="L8746" i="2"/>
  <c r="D8747" i="2"/>
  <c r="I8747" i="2"/>
  <c r="K8747" i="2"/>
  <c r="L8747" i="2"/>
  <c r="D8748" i="2"/>
  <c r="I8748" i="2"/>
  <c r="K8748" i="2"/>
  <c r="L8748" i="2"/>
  <c r="D8749" i="2"/>
  <c r="I8749" i="2"/>
  <c r="K8749" i="2"/>
  <c r="L8749" i="2"/>
  <c r="D8750" i="2"/>
  <c r="I8750" i="2"/>
  <c r="K8750" i="2"/>
  <c r="L8750" i="2"/>
  <c r="D8751" i="2"/>
  <c r="I8751" i="2"/>
  <c r="K8751" i="2"/>
  <c r="L8751" i="2"/>
  <c r="D8752" i="2"/>
  <c r="I8752" i="2"/>
  <c r="K8752" i="2"/>
  <c r="L8752" i="2"/>
  <c r="D8753" i="2"/>
  <c r="I8753" i="2"/>
  <c r="K8753" i="2"/>
  <c r="L8753" i="2"/>
  <c r="D8754" i="2"/>
  <c r="I8754" i="2"/>
  <c r="K8754" i="2"/>
  <c r="L8754" i="2"/>
  <c r="D8755" i="2"/>
  <c r="I8755" i="2"/>
  <c r="K8755" i="2"/>
  <c r="L8755" i="2"/>
  <c r="D8756" i="2"/>
  <c r="I8756" i="2"/>
  <c r="K8756" i="2"/>
  <c r="L8756" i="2"/>
  <c r="D8757" i="2"/>
  <c r="I8757" i="2"/>
  <c r="K8757" i="2"/>
  <c r="L8757" i="2"/>
  <c r="D8758" i="2"/>
  <c r="I8758" i="2"/>
  <c r="K8758" i="2"/>
  <c r="L8758" i="2"/>
  <c r="D8759" i="2"/>
  <c r="I8759" i="2"/>
  <c r="K8759" i="2"/>
  <c r="L8759" i="2"/>
  <c r="D8760" i="2"/>
  <c r="I8760" i="2"/>
  <c r="K8760" i="2"/>
  <c r="L8760" i="2"/>
  <c r="D8761" i="2"/>
  <c r="I8761" i="2"/>
  <c r="K8761" i="2"/>
  <c r="L8761" i="2"/>
  <c r="D8762" i="2"/>
  <c r="I8762" i="2"/>
  <c r="K8762" i="2"/>
  <c r="L8762" i="2"/>
  <c r="D8763" i="2"/>
  <c r="I8763" i="2"/>
  <c r="K8763" i="2"/>
  <c r="L8763" i="2"/>
  <c r="D8764" i="2"/>
  <c r="I8764" i="2"/>
  <c r="K8764" i="2"/>
  <c r="L8764" i="2"/>
  <c r="D8765" i="2"/>
  <c r="I8765" i="2"/>
  <c r="K8765" i="2"/>
  <c r="L8765" i="2"/>
  <c r="D8766" i="2"/>
  <c r="I8766" i="2"/>
  <c r="K8766" i="2"/>
  <c r="L8766" i="2"/>
  <c r="D8767" i="2"/>
  <c r="I8767" i="2"/>
  <c r="K8767" i="2"/>
  <c r="L8767" i="2"/>
  <c r="D8768" i="2"/>
  <c r="I8768" i="2"/>
  <c r="K8768" i="2"/>
  <c r="L8768" i="2"/>
  <c r="D8769" i="2"/>
  <c r="I8769" i="2"/>
  <c r="K8769" i="2"/>
  <c r="L8769" i="2"/>
  <c r="D8770" i="2"/>
  <c r="I8770" i="2"/>
  <c r="K8770" i="2"/>
  <c r="L8770" i="2"/>
  <c r="D8771" i="2"/>
  <c r="I8771" i="2"/>
  <c r="K8771" i="2"/>
  <c r="L8771" i="2"/>
  <c r="D8772" i="2"/>
  <c r="I8772" i="2"/>
  <c r="K8772" i="2"/>
  <c r="L8772" i="2"/>
  <c r="D8773" i="2"/>
  <c r="I8773" i="2"/>
  <c r="K8773" i="2"/>
  <c r="L8773" i="2"/>
  <c r="D8774" i="2"/>
  <c r="I8774" i="2"/>
  <c r="K8774" i="2"/>
  <c r="L8774" i="2"/>
  <c r="D8775" i="2"/>
  <c r="I8775" i="2"/>
  <c r="K8775" i="2"/>
  <c r="L8775" i="2"/>
  <c r="D8776" i="2"/>
  <c r="I8776" i="2"/>
  <c r="K8776" i="2"/>
  <c r="L8776" i="2"/>
  <c r="D8777" i="2"/>
  <c r="I8777" i="2"/>
  <c r="K8777" i="2"/>
  <c r="L8777" i="2"/>
  <c r="D8778" i="2"/>
  <c r="I8778" i="2"/>
  <c r="K8778" i="2"/>
  <c r="L8778" i="2"/>
  <c r="D8779" i="2"/>
  <c r="I8779" i="2"/>
  <c r="K8779" i="2"/>
  <c r="L8779" i="2"/>
  <c r="D8780" i="2"/>
  <c r="I8780" i="2"/>
  <c r="K8780" i="2"/>
  <c r="L8780" i="2"/>
  <c r="D8781" i="2"/>
  <c r="I8781" i="2"/>
  <c r="K8781" i="2"/>
  <c r="L8781" i="2"/>
  <c r="D8782" i="2"/>
  <c r="I8782" i="2"/>
  <c r="K8782" i="2"/>
  <c r="L8782" i="2"/>
  <c r="D8783" i="2"/>
  <c r="I8783" i="2"/>
  <c r="K8783" i="2"/>
  <c r="L8783" i="2"/>
  <c r="D8784" i="2"/>
  <c r="I8784" i="2"/>
  <c r="K8784" i="2"/>
  <c r="L8784" i="2"/>
  <c r="D8785" i="2"/>
  <c r="I8785" i="2"/>
  <c r="K8785" i="2"/>
  <c r="L8785" i="2"/>
  <c r="D8786" i="2"/>
  <c r="I8786" i="2"/>
  <c r="K8786" i="2"/>
  <c r="L8786" i="2"/>
  <c r="D8787" i="2"/>
  <c r="I8787" i="2"/>
  <c r="K8787" i="2"/>
  <c r="L8787" i="2"/>
  <c r="D8788" i="2"/>
  <c r="I8788" i="2"/>
  <c r="K8788" i="2"/>
  <c r="L8788" i="2"/>
  <c r="D8789" i="2"/>
  <c r="I8789" i="2"/>
  <c r="K8789" i="2"/>
  <c r="L8789" i="2"/>
  <c r="D8790" i="2"/>
  <c r="I8790" i="2"/>
  <c r="K8790" i="2"/>
  <c r="L8790" i="2"/>
  <c r="D8791" i="2"/>
  <c r="I8791" i="2"/>
  <c r="K8791" i="2"/>
  <c r="L8791" i="2"/>
  <c r="D8792" i="2"/>
  <c r="I8792" i="2"/>
  <c r="K8792" i="2"/>
  <c r="L8792" i="2"/>
  <c r="D8793" i="2"/>
  <c r="I8793" i="2"/>
  <c r="K8793" i="2"/>
  <c r="L8793" i="2"/>
  <c r="D8794" i="2"/>
  <c r="I8794" i="2"/>
  <c r="K8794" i="2"/>
  <c r="L8794" i="2"/>
  <c r="D8795" i="2"/>
  <c r="I8795" i="2"/>
  <c r="K8795" i="2"/>
  <c r="L8795" i="2"/>
  <c r="D8796" i="2"/>
  <c r="I8796" i="2"/>
  <c r="K8796" i="2"/>
  <c r="L8796" i="2"/>
  <c r="D8797" i="2"/>
  <c r="I8797" i="2"/>
  <c r="K8797" i="2"/>
  <c r="L8797" i="2"/>
  <c r="D8798" i="2"/>
  <c r="I8798" i="2"/>
  <c r="K8798" i="2"/>
  <c r="L8798" i="2"/>
  <c r="D8799" i="2"/>
  <c r="I8799" i="2"/>
  <c r="K8799" i="2"/>
  <c r="L8799" i="2"/>
  <c r="D8800" i="2"/>
  <c r="I8800" i="2"/>
  <c r="K8800" i="2"/>
  <c r="L8800" i="2"/>
  <c r="D8801" i="2"/>
  <c r="I8801" i="2"/>
  <c r="K8801" i="2"/>
  <c r="L8801" i="2"/>
  <c r="D8802" i="2"/>
  <c r="I8802" i="2"/>
  <c r="K8802" i="2"/>
  <c r="L8802" i="2"/>
  <c r="D8803" i="2"/>
  <c r="I8803" i="2"/>
  <c r="K8803" i="2"/>
  <c r="L8803" i="2"/>
  <c r="D8804" i="2"/>
  <c r="I8804" i="2"/>
  <c r="K8804" i="2"/>
  <c r="L8804" i="2"/>
  <c r="D8805" i="2"/>
  <c r="I8805" i="2"/>
  <c r="K8805" i="2"/>
  <c r="L8805" i="2"/>
  <c r="D8806" i="2"/>
  <c r="I8806" i="2"/>
  <c r="K8806" i="2"/>
  <c r="L8806" i="2"/>
  <c r="D8807" i="2"/>
  <c r="I8807" i="2"/>
  <c r="K8807" i="2"/>
  <c r="L8807" i="2"/>
  <c r="D8808" i="2"/>
  <c r="I8808" i="2"/>
  <c r="K8808" i="2"/>
  <c r="L8808" i="2"/>
  <c r="D8809" i="2"/>
  <c r="I8809" i="2"/>
  <c r="K8809" i="2"/>
  <c r="L8809" i="2"/>
  <c r="D8810" i="2"/>
  <c r="I8810" i="2"/>
  <c r="K8810" i="2"/>
  <c r="L8810" i="2"/>
  <c r="D8811" i="2"/>
  <c r="I8811" i="2"/>
  <c r="K8811" i="2"/>
  <c r="L8811" i="2"/>
  <c r="D8812" i="2"/>
  <c r="I8812" i="2"/>
  <c r="K8812" i="2"/>
  <c r="L8812" i="2"/>
  <c r="D8813" i="2"/>
  <c r="I8813" i="2"/>
  <c r="K8813" i="2"/>
  <c r="L8813" i="2"/>
  <c r="D8814" i="2"/>
  <c r="I8814" i="2"/>
  <c r="K8814" i="2"/>
  <c r="L8814" i="2"/>
  <c r="D8815" i="2"/>
  <c r="I8815" i="2"/>
  <c r="K8815" i="2"/>
  <c r="L8815" i="2"/>
  <c r="D8816" i="2"/>
  <c r="I8816" i="2"/>
  <c r="K8816" i="2"/>
  <c r="L8816" i="2"/>
  <c r="D8817" i="2"/>
  <c r="I8817" i="2"/>
  <c r="K8817" i="2"/>
  <c r="L8817" i="2"/>
  <c r="D8818" i="2"/>
  <c r="I8818" i="2"/>
  <c r="K8818" i="2"/>
  <c r="L8818" i="2"/>
  <c r="D8819" i="2"/>
  <c r="I8819" i="2"/>
  <c r="K8819" i="2"/>
  <c r="L8819" i="2"/>
  <c r="D8820" i="2"/>
  <c r="I8820" i="2"/>
  <c r="K8820" i="2"/>
  <c r="L8820" i="2"/>
  <c r="D8821" i="2"/>
  <c r="I8821" i="2"/>
  <c r="K8821" i="2"/>
  <c r="L8821" i="2"/>
  <c r="D8822" i="2"/>
  <c r="I8822" i="2"/>
  <c r="K8822" i="2"/>
  <c r="L8822" i="2"/>
  <c r="D8823" i="2"/>
  <c r="I8823" i="2"/>
  <c r="K8823" i="2"/>
  <c r="L8823" i="2"/>
  <c r="D8824" i="2"/>
  <c r="I8824" i="2"/>
  <c r="K8824" i="2"/>
  <c r="L8824" i="2"/>
  <c r="D8825" i="2"/>
  <c r="I8825" i="2"/>
  <c r="K8825" i="2"/>
  <c r="L8825" i="2"/>
  <c r="D8826" i="2"/>
  <c r="I8826" i="2"/>
  <c r="K8826" i="2"/>
  <c r="L8826" i="2"/>
  <c r="D8827" i="2"/>
  <c r="I8827" i="2"/>
  <c r="K8827" i="2"/>
  <c r="L8827" i="2"/>
  <c r="D8828" i="2"/>
  <c r="I8828" i="2"/>
  <c r="K8828" i="2"/>
  <c r="L8828" i="2"/>
  <c r="D8829" i="2"/>
  <c r="I8829" i="2"/>
  <c r="K8829" i="2"/>
  <c r="L8829" i="2"/>
  <c r="D8830" i="2"/>
  <c r="I8830" i="2"/>
  <c r="K8830" i="2"/>
  <c r="L8830" i="2"/>
  <c r="D8831" i="2"/>
  <c r="I8831" i="2"/>
  <c r="K8831" i="2"/>
  <c r="L8831" i="2"/>
  <c r="D8832" i="2"/>
  <c r="I8832" i="2"/>
  <c r="K8832" i="2"/>
  <c r="L8832" i="2"/>
  <c r="D8833" i="2"/>
  <c r="I8833" i="2"/>
  <c r="K8833" i="2"/>
  <c r="L8833" i="2"/>
  <c r="D8834" i="2"/>
  <c r="I8834" i="2"/>
  <c r="K8834" i="2"/>
  <c r="L8834" i="2"/>
  <c r="D8835" i="2"/>
  <c r="I8835" i="2"/>
  <c r="K8835" i="2"/>
  <c r="L8835" i="2"/>
  <c r="D8836" i="2"/>
  <c r="I8836" i="2"/>
  <c r="K8836" i="2"/>
  <c r="L8836" i="2"/>
  <c r="D8837" i="2"/>
  <c r="I8837" i="2"/>
  <c r="K8837" i="2"/>
  <c r="L8837" i="2"/>
  <c r="D8838" i="2"/>
  <c r="I8838" i="2"/>
  <c r="K8838" i="2"/>
  <c r="L8838" i="2"/>
  <c r="D8839" i="2"/>
  <c r="I8839" i="2"/>
  <c r="K8839" i="2"/>
  <c r="L8839" i="2"/>
  <c r="D8840" i="2"/>
  <c r="I8840" i="2"/>
  <c r="K8840" i="2"/>
  <c r="L8840" i="2"/>
  <c r="D8841" i="2"/>
  <c r="I8841" i="2"/>
  <c r="K8841" i="2"/>
  <c r="L8841" i="2"/>
  <c r="D8842" i="2"/>
  <c r="I8842" i="2"/>
  <c r="K8842" i="2"/>
  <c r="L8842" i="2"/>
  <c r="D8843" i="2"/>
  <c r="I8843" i="2"/>
  <c r="K8843" i="2"/>
  <c r="L8843" i="2"/>
  <c r="D8844" i="2"/>
  <c r="I8844" i="2"/>
  <c r="K8844" i="2"/>
  <c r="L8844" i="2"/>
  <c r="D8845" i="2"/>
  <c r="I8845" i="2"/>
  <c r="K8845" i="2"/>
  <c r="L8845" i="2"/>
  <c r="D8846" i="2"/>
  <c r="I8846" i="2"/>
  <c r="K8846" i="2"/>
  <c r="L8846" i="2"/>
  <c r="D8847" i="2"/>
  <c r="I8847" i="2"/>
  <c r="K8847" i="2"/>
  <c r="L8847" i="2"/>
  <c r="D8848" i="2"/>
  <c r="I8848" i="2"/>
  <c r="K8848" i="2"/>
  <c r="L8848" i="2"/>
  <c r="D8849" i="2"/>
  <c r="I8849" i="2"/>
  <c r="K8849" i="2"/>
  <c r="L8849" i="2"/>
  <c r="D8850" i="2"/>
  <c r="I8850" i="2"/>
  <c r="K8850" i="2"/>
  <c r="L8850" i="2"/>
  <c r="D8851" i="2"/>
  <c r="I8851" i="2"/>
  <c r="K8851" i="2"/>
  <c r="L8851" i="2"/>
  <c r="D8852" i="2"/>
  <c r="I8852" i="2"/>
  <c r="K8852" i="2"/>
  <c r="L8852" i="2"/>
  <c r="D8853" i="2"/>
  <c r="I8853" i="2"/>
  <c r="K8853" i="2"/>
  <c r="L8853" i="2"/>
  <c r="D8854" i="2"/>
  <c r="I8854" i="2"/>
  <c r="K8854" i="2"/>
  <c r="L8854" i="2"/>
  <c r="D8855" i="2"/>
  <c r="I8855" i="2"/>
  <c r="K8855" i="2"/>
  <c r="L8855" i="2"/>
  <c r="D8856" i="2"/>
  <c r="I8856" i="2"/>
  <c r="K8856" i="2"/>
  <c r="L8856" i="2"/>
  <c r="D8857" i="2"/>
  <c r="I8857" i="2"/>
  <c r="K8857" i="2"/>
  <c r="L8857" i="2"/>
  <c r="D8858" i="2"/>
  <c r="I8858" i="2"/>
  <c r="K8858" i="2"/>
  <c r="L8858" i="2"/>
  <c r="D8859" i="2"/>
  <c r="I8859" i="2"/>
  <c r="K8859" i="2"/>
  <c r="L8859" i="2"/>
  <c r="D8860" i="2"/>
  <c r="I8860" i="2"/>
  <c r="K8860" i="2"/>
  <c r="L8860" i="2"/>
  <c r="D8861" i="2"/>
  <c r="I8861" i="2"/>
  <c r="K8861" i="2"/>
  <c r="L8861" i="2"/>
  <c r="D8862" i="2"/>
  <c r="I8862" i="2"/>
  <c r="K8862" i="2"/>
  <c r="L8862" i="2"/>
  <c r="D8863" i="2"/>
  <c r="I8863" i="2"/>
  <c r="K8863" i="2"/>
  <c r="L8863" i="2"/>
  <c r="D8864" i="2"/>
  <c r="I8864" i="2"/>
  <c r="K8864" i="2"/>
  <c r="L8864" i="2"/>
  <c r="D8865" i="2"/>
  <c r="I8865" i="2"/>
  <c r="K8865" i="2"/>
  <c r="L8865" i="2"/>
  <c r="D8866" i="2"/>
  <c r="I8866" i="2"/>
  <c r="K8866" i="2"/>
  <c r="L8866" i="2"/>
  <c r="D8867" i="2"/>
  <c r="I8867" i="2"/>
  <c r="K8867" i="2"/>
  <c r="L8867" i="2"/>
  <c r="D8868" i="2"/>
  <c r="I8868" i="2"/>
  <c r="K8868" i="2"/>
  <c r="L8868" i="2"/>
  <c r="D8869" i="2"/>
  <c r="I8869" i="2"/>
  <c r="K8869" i="2"/>
  <c r="L8869" i="2"/>
  <c r="D8870" i="2"/>
  <c r="I8870" i="2"/>
  <c r="K8870" i="2"/>
  <c r="L8870" i="2"/>
  <c r="D8871" i="2"/>
  <c r="I8871" i="2"/>
  <c r="K8871" i="2"/>
  <c r="L8871" i="2"/>
  <c r="D8872" i="2"/>
  <c r="I8872" i="2"/>
  <c r="K8872" i="2"/>
  <c r="L8872" i="2"/>
  <c r="D8873" i="2"/>
  <c r="I8873" i="2"/>
  <c r="K8873" i="2"/>
  <c r="L8873" i="2"/>
  <c r="D8874" i="2"/>
  <c r="I8874" i="2"/>
  <c r="K8874" i="2"/>
  <c r="L8874" i="2"/>
  <c r="D8875" i="2"/>
  <c r="I8875" i="2"/>
  <c r="K8875" i="2"/>
  <c r="L8875" i="2"/>
  <c r="D8876" i="2"/>
  <c r="I8876" i="2"/>
  <c r="K8876" i="2"/>
  <c r="L8876" i="2"/>
  <c r="D8877" i="2"/>
  <c r="I8877" i="2"/>
  <c r="K8877" i="2"/>
  <c r="L8877" i="2"/>
  <c r="D8878" i="2"/>
  <c r="I8878" i="2"/>
  <c r="K8878" i="2"/>
  <c r="L8878" i="2"/>
  <c r="D8879" i="2"/>
  <c r="I8879" i="2"/>
  <c r="K8879" i="2"/>
  <c r="L8879" i="2"/>
  <c r="D8880" i="2"/>
  <c r="I8880" i="2"/>
  <c r="K8880" i="2"/>
  <c r="L8880" i="2"/>
  <c r="D8881" i="2"/>
  <c r="I8881" i="2"/>
  <c r="K8881" i="2"/>
  <c r="L8881" i="2"/>
  <c r="D8882" i="2"/>
  <c r="I8882" i="2"/>
  <c r="K8882" i="2"/>
  <c r="L8882" i="2"/>
  <c r="D8883" i="2"/>
  <c r="I8883" i="2"/>
  <c r="K8883" i="2"/>
  <c r="L8883" i="2"/>
  <c r="D8884" i="2"/>
  <c r="I8884" i="2"/>
  <c r="K8884" i="2"/>
  <c r="L8884" i="2"/>
  <c r="D8885" i="2"/>
  <c r="I8885" i="2"/>
  <c r="K8885" i="2"/>
  <c r="L8885" i="2"/>
  <c r="D8886" i="2"/>
  <c r="I8886" i="2"/>
  <c r="K8886" i="2"/>
  <c r="L8886" i="2"/>
  <c r="D8887" i="2"/>
  <c r="I8887" i="2"/>
  <c r="K8887" i="2"/>
  <c r="L8887" i="2"/>
  <c r="D8888" i="2"/>
  <c r="I8888" i="2"/>
  <c r="K8888" i="2"/>
  <c r="L8888" i="2"/>
  <c r="D8889" i="2"/>
  <c r="I8889" i="2"/>
  <c r="K8889" i="2"/>
  <c r="L8889" i="2"/>
  <c r="D8890" i="2"/>
  <c r="I8890" i="2"/>
  <c r="K8890" i="2"/>
  <c r="L8890" i="2"/>
  <c r="D8891" i="2"/>
  <c r="I8891" i="2"/>
  <c r="K8891" i="2"/>
  <c r="L8891" i="2"/>
  <c r="D8892" i="2"/>
  <c r="I8892" i="2"/>
  <c r="K8892" i="2"/>
  <c r="L8892" i="2"/>
  <c r="D8893" i="2"/>
  <c r="I8893" i="2"/>
  <c r="K8893" i="2"/>
  <c r="L8893" i="2"/>
  <c r="D8894" i="2"/>
  <c r="I8894" i="2"/>
  <c r="K8894" i="2"/>
  <c r="L8894" i="2"/>
  <c r="D8895" i="2"/>
  <c r="I8895" i="2"/>
  <c r="K8895" i="2"/>
  <c r="L8895" i="2"/>
  <c r="D8896" i="2"/>
  <c r="I8896" i="2"/>
  <c r="K8896" i="2"/>
  <c r="L8896" i="2"/>
  <c r="D8897" i="2"/>
  <c r="I8897" i="2"/>
  <c r="K8897" i="2"/>
  <c r="L8897" i="2"/>
  <c r="D8898" i="2"/>
  <c r="I8898" i="2"/>
  <c r="K8898" i="2"/>
  <c r="L8898" i="2"/>
  <c r="D8899" i="2"/>
  <c r="I8899" i="2"/>
  <c r="K8899" i="2"/>
  <c r="L8899" i="2"/>
  <c r="D8900" i="2"/>
  <c r="I8900" i="2"/>
  <c r="K8900" i="2"/>
  <c r="L8900" i="2"/>
  <c r="D8901" i="2"/>
  <c r="I8901" i="2"/>
  <c r="K8901" i="2"/>
  <c r="L8901" i="2"/>
  <c r="D8902" i="2"/>
  <c r="I8902" i="2"/>
  <c r="K8902" i="2"/>
  <c r="L8902" i="2"/>
  <c r="D8903" i="2"/>
  <c r="I8903" i="2"/>
  <c r="K8903" i="2"/>
  <c r="L8903" i="2"/>
  <c r="D8904" i="2"/>
  <c r="I8904" i="2"/>
  <c r="K8904" i="2"/>
  <c r="L8904" i="2"/>
  <c r="D8905" i="2"/>
  <c r="I8905" i="2"/>
  <c r="K8905" i="2"/>
  <c r="L8905" i="2"/>
  <c r="D8906" i="2"/>
  <c r="I8906" i="2"/>
  <c r="K8906" i="2"/>
  <c r="L8906" i="2"/>
  <c r="D8907" i="2"/>
  <c r="I8907" i="2"/>
  <c r="K8907" i="2"/>
  <c r="L8907" i="2"/>
  <c r="D8908" i="2"/>
  <c r="I8908" i="2"/>
  <c r="K8908" i="2"/>
  <c r="L8908" i="2"/>
  <c r="D8909" i="2"/>
  <c r="I8909" i="2"/>
  <c r="K8909" i="2"/>
  <c r="L8909" i="2"/>
  <c r="D8910" i="2"/>
  <c r="I8910" i="2"/>
  <c r="K8910" i="2"/>
  <c r="L8910" i="2"/>
  <c r="D8911" i="2"/>
  <c r="I8911" i="2"/>
  <c r="K8911" i="2"/>
  <c r="L8911" i="2"/>
  <c r="D8912" i="2"/>
  <c r="I8912" i="2"/>
  <c r="K8912" i="2"/>
  <c r="L8912" i="2"/>
  <c r="D8913" i="2"/>
  <c r="I8913" i="2"/>
  <c r="K8913" i="2"/>
  <c r="L8913" i="2"/>
  <c r="D8914" i="2"/>
  <c r="I8914" i="2"/>
  <c r="K8914" i="2"/>
  <c r="L8914" i="2"/>
  <c r="D8915" i="2"/>
  <c r="I8915" i="2"/>
  <c r="K8915" i="2"/>
  <c r="L8915" i="2"/>
  <c r="D8916" i="2"/>
  <c r="I8916" i="2"/>
  <c r="K8916" i="2"/>
  <c r="L8916" i="2"/>
  <c r="D8917" i="2"/>
  <c r="I8917" i="2"/>
  <c r="K8917" i="2"/>
  <c r="L8917" i="2"/>
  <c r="D8918" i="2"/>
  <c r="I8918" i="2"/>
  <c r="K8918" i="2"/>
  <c r="L8918" i="2"/>
  <c r="D8919" i="2"/>
  <c r="I8919" i="2"/>
  <c r="K8919" i="2"/>
  <c r="L8919" i="2"/>
  <c r="D8920" i="2"/>
  <c r="I8920" i="2"/>
  <c r="K8920" i="2"/>
  <c r="L8920" i="2"/>
  <c r="D8921" i="2"/>
  <c r="I8921" i="2"/>
  <c r="K8921" i="2"/>
  <c r="L8921" i="2"/>
  <c r="D8922" i="2"/>
  <c r="I8922" i="2"/>
  <c r="K8922" i="2"/>
  <c r="L8922" i="2"/>
  <c r="D8923" i="2"/>
  <c r="I8923" i="2"/>
  <c r="K8923" i="2"/>
  <c r="L8923" i="2"/>
  <c r="D8924" i="2"/>
  <c r="I8924" i="2"/>
  <c r="K8924" i="2"/>
  <c r="L8924" i="2"/>
  <c r="D8925" i="2"/>
  <c r="I8925" i="2"/>
  <c r="K8925" i="2"/>
  <c r="L8925" i="2"/>
  <c r="D8926" i="2"/>
  <c r="I8926" i="2"/>
  <c r="K8926" i="2"/>
  <c r="L8926" i="2"/>
  <c r="D8927" i="2"/>
  <c r="I8927" i="2"/>
  <c r="K8927" i="2"/>
  <c r="L8927" i="2"/>
  <c r="D8928" i="2"/>
  <c r="I8928" i="2"/>
  <c r="K8928" i="2"/>
  <c r="L8928" i="2"/>
  <c r="D8929" i="2"/>
  <c r="I8929" i="2"/>
  <c r="K8929" i="2"/>
  <c r="L8929" i="2"/>
  <c r="D8930" i="2"/>
  <c r="I8930" i="2"/>
  <c r="K8930" i="2"/>
  <c r="L8930" i="2"/>
  <c r="D8931" i="2"/>
  <c r="I8931" i="2"/>
  <c r="K8931" i="2"/>
  <c r="L8931" i="2"/>
  <c r="D8932" i="2"/>
  <c r="I8932" i="2"/>
  <c r="K8932" i="2"/>
  <c r="L8932" i="2"/>
  <c r="D8933" i="2"/>
  <c r="I8933" i="2"/>
  <c r="K8933" i="2"/>
  <c r="L8933" i="2"/>
  <c r="D8934" i="2"/>
  <c r="I8934" i="2"/>
  <c r="K8934" i="2"/>
  <c r="L8934" i="2"/>
  <c r="D8935" i="2"/>
  <c r="I8935" i="2"/>
  <c r="K8935" i="2"/>
  <c r="L8935" i="2"/>
  <c r="D8936" i="2"/>
  <c r="I8936" i="2"/>
  <c r="K8936" i="2"/>
  <c r="L8936" i="2"/>
  <c r="D8937" i="2"/>
  <c r="I8937" i="2"/>
  <c r="K8937" i="2"/>
  <c r="L8937" i="2"/>
  <c r="D8938" i="2"/>
  <c r="I8938" i="2"/>
  <c r="K8938" i="2"/>
  <c r="L8938" i="2"/>
  <c r="D8939" i="2"/>
  <c r="I8939" i="2"/>
  <c r="K8939" i="2"/>
  <c r="L8939" i="2"/>
  <c r="D8940" i="2"/>
  <c r="I8940" i="2"/>
  <c r="K8940" i="2"/>
  <c r="L8940" i="2"/>
  <c r="D8941" i="2"/>
  <c r="I8941" i="2"/>
  <c r="K8941" i="2"/>
  <c r="L8941" i="2"/>
  <c r="D8942" i="2"/>
  <c r="I8942" i="2"/>
  <c r="K8942" i="2"/>
  <c r="L8942" i="2"/>
  <c r="D8943" i="2"/>
  <c r="I8943" i="2"/>
  <c r="K8943" i="2"/>
  <c r="L8943" i="2"/>
  <c r="D8944" i="2"/>
  <c r="I8944" i="2"/>
  <c r="K8944" i="2"/>
  <c r="L8944" i="2"/>
  <c r="D8945" i="2"/>
  <c r="I8945" i="2"/>
  <c r="K8945" i="2"/>
  <c r="L8945" i="2"/>
  <c r="D8946" i="2"/>
  <c r="I8946" i="2"/>
  <c r="K8946" i="2"/>
  <c r="L8946" i="2"/>
  <c r="D8947" i="2"/>
  <c r="I8947" i="2"/>
  <c r="K8947" i="2"/>
  <c r="L8947" i="2"/>
  <c r="D8948" i="2"/>
  <c r="I8948" i="2"/>
  <c r="K8948" i="2"/>
  <c r="L8948" i="2"/>
  <c r="D8949" i="2"/>
  <c r="I8949" i="2"/>
  <c r="K8949" i="2"/>
  <c r="L8949" i="2"/>
  <c r="D8950" i="2"/>
  <c r="I8950" i="2"/>
  <c r="K8950" i="2"/>
  <c r="L8950" i="2"/>
  <c r="D8951" i="2"/>
  <c r="I8951" i="2"/>
  <c r="K8951" i="2"/>
  <c r="L8951" i="2"/>
  <c r="D8952" i="2"/>
  <c r="I8952" i="2"/>
  <c r="K8952" i="2"/>
  <c r="L8952" i="2"/>
  <c r="D8953" i="2"/>
  <c r="I8953" i="2"/>
  <c r="K8953" i="2"/>
  <c r="L8953" i="2"/>
  <c r="D8954" i="2"/>
  <c r="I8954" i="2"/>
  <c r="K8954" i="2"/>
  <c r="L8954" i="2"/>
  <c r="D8955" i="2"/>
  <c r="I8955" i="2"/>
  <c r="K8955" i="2"/>
  <c r="L8955" i="2"/>
  <c r="D8956" i="2"/>
  <c r="I8956" i="2"/>
  <c r="K8956" i="2"/>
  <c r="L8956" i="2"/>
  <c r="D8957" i="2"/>
  <c r="I8957" i="2"/>
  <c r="K8957" i="2"/>
  <c r="L8957" i="2"/>
  <c r="D8958" i="2"/>
  <c r="I8958" i="2"/>
  <c r="K8958" i="2"/>
  <c r="L8958" i="2"/>
  <c r="D8959" i="2"/>
  <c r="I8959" i="2"/>
  <c r="K8959" i="2"/>
  <c r="L8959" i="2"/>
  <c r="D8960" i="2"/>
  <c r="I8960" i="2"/>
  <c r="K8960" i="2"/>
  <c r="L8960" i="2"/>
  <c r="D8961" i="2"/>
  <c r="I8961" i="2"/>
  <c r="K8961" i="2"/>
  <c r="L8961" i="2"/>
  <c r="D8962" i="2"/>
  <c r="I8962" i="2"/>
  <c r="K8962" i="2"/>
  <c r="L8962" i="2"/>
  <c r="D8963" i="2"/>
  <c r="I8963" i="2"/>
  <c r="K8963" i="2"/>
  <c r="L8963" i="2"/>
  <c r="D8964" i="2"/>
  <c r="I8964" i="2"/>
  <c r="K8964" i="2"/>
  <c r="L8964" i="2"/>
  <c r="D8965" i="2"/>
  <c r="I8965" i="2"/>
  <c r="K8965" i="2"/>
  <c r="L8965" i="2"/>
  <c r="D8966" i="2"/>
  <c r="I8966" i="2"/>
  <c r="K8966" i="2"/>
  <c r="L8966" i="2"/>
  <c r="D8967" i="2"/>
  <c r="I8967" i="2"/>
  <c r="K8967" i="2"/>
  <c r="L8967" i="2"/>
  <c r="D8968" i="2"/>
  <c r="I8968" i="2"/>
  <c r="K8968" i="2"/>
  <c r="L8968" i="2"/>
  <c r="D8969" i="2"/>
  <c r="I8969" i="2"/>
  <c r="K8969" i="2"/>
  <c r="L8969" i="2"/>
  <c r="D8970" i="2"/>
  <c r="I8970" i="2"/>
  <c r="K8970" i="2"/>
  <c r="L8970" i="2"/>
  <c r="D8971" i="2"/>
  <c r="I8971" i="2"/>
  <c r="K8971" i="2"/>
  <c r="L8971" i="2"/>
  <c r="D8972" i="2"/>
  <c r="I8972" i="2"/>
  <c r="K8972" i="2"/>
  <c r="L8972" i="2"/>
  <c r="D8973" i="2"/>
  <c r="I8973" i="2"/>
  <c r="K8973" i="2"/>
  <c r="L8973" i="2"/>
  <c r="D8974" i="2"/>
  <c r="I8974" i="2"/>
  <c r="K8974" i="2"/>
  <c r="L8974" i="2"/>
  <c r="D8975" i="2"/>
  <c r="I8975" i="2"/>
  <c r="K8975" i="2"/>
  <c r="L8975" i="2"/>
  <c r="D8976" i="2"/>
  <c r="I8976" i="2"/>
  <c r="K8976" i="2"/>
  <c r="L8976" i="2"/>
  <c r="D8977" i="2"/>
  <c r="I8977" i="2"/>
  <c r="K8977" i="2"/>
  <c r="L8977" i="2"/>
  <c r="D8978" i="2"/>
  <c r="I8978" i="2"/>
  <c r="K8978" i="2"/>
  <c r="L8978" i="2"/>
  <c r="D8979" i="2"/>
  <c r="I8979" i="2"/>
  <c r="K8979" i="2"/>
  <c r="L8979" i="2"/>
  <c r="D8980" i="2"/>
  <c r="I8980" i="2"/>
  <c r="K8980" i="2"/>
  <c r="L8980" i="2"/>
  <c r="D8981" i="2"/>
  <c r="I8981" i="2"/>
  <c r="K8981" i="2"/>
  <c r="L8981" i="2"/>
  <c r="D8982" i="2"/>
  <c r="I8982" i="2"/>
  <c r="K8982" i="2"/>
  <c r="L8982" i="2"/>
  <c r="D8983" i="2"/>
  <c r="I8983" i="2"/>
  <c r="K8983" i="2"/>
  <c r="L8983" i="2"/>
  <c r="D8984" i="2"/>
  <c r="I8984" i="2"/>
  <c r="K8984" i="2"/>
  <c r="L8984" i="2"/>
  <c r="D8985" i="2"/>
  <c r="I8985" i="2"/>
  <c r="K8985" i="2"/>
  <c r="L8985" i="2"/>
  <c r="D8986" i="2"/>
  <c r="I8986" i="2"/>
  <c r="K8986" i="2"/>
  <c r="L8986" i="2"/>
  <c r="D8987" i="2"/>
  <c r="I8987" i="2"/>
  <c r="K8987" i="2"/>
  <c r="L8987" i="2"/>
  <c r="D8988" i="2"/>
  <c r="I8988" i="2"/>
  <c r="K8988" i="2"/>
  <c r="L8988" i="2"/>
  <c r="D8989" i="2"/>
  <c r="I8989" i="2"/>
  <c r="K8989" i="2"/>
  <c r="L8989" i="2"/>
  <c r="D8990" i="2"/>
  <c r="I8990" i="2"/>
  <c r="K8990" i="2"/>
  <c r="L8990" i="2"/>
  <c r="D8991" i="2"/>
  <c r="I8991" i="2"/>
  <c r="K8991" i="2"/>
  <c r="L8991" i="2"/>
  <c r="D8992" i="2"/>
  <c r="I8992" i="2"/>
  <c r="K8992" i="2"/>
  <c r="L8992" i="2"/>
  <c r="D8993" i="2"/>
  <c r="I8993" i="2"/>
  <c r="K8993" i="2"/>
  <c r="L8993" i="2"/>
  <c r="D8994" i="2"/>
  <c r="I8994" i="2"/>
  <c r="K8994" i="2"/>
  <c r="L8994" i="2"/>
  <c r="D8995" i="2"/>
  <c r="I8995" i="2"/>
  <c r="K8995" i="2"/>
  <c r="L8995" i="2"/>
  <c r="D8996" i="2"/>
  <c r="I8996" i="2"/>
  <c r="K8996" i="2"/>
  <c r="L8996" i="2"/>
  <c r="D8997" i="2"/>
  <c r="I8997" i="2"/>
  <c r="K8997" i="2"/>
  <c r="L8997" i="2"/>
  <c r="D8998" i="2"/>
  <c r="I8998" i="2"/>
  <c r="K8998" i="2"/>
  <c r="L8998" i="2"/>
  <c r="D8999" i="2"/>
  <c r="I8999" i="2"/>
  <c r="K8999" i="2"/>
  <c r="L8999" i="2"/>
  <c r="D9000" i="2"/>
  <c r="I9000" i="2"/>
  <c r="K9000" i="2"/>
  <c r="L9000" i="2"/>
  <c r="D9001" i="2"/>
  <c r="I9001" i="2"/>
  <c r="K9001" i="2"/>
  <c r="L9001" i="2"/>
  <c r="D9002" i="2"/>
  <c r="I9002" i="2"/>
  <c r="K9002" i="2"/>
  <c r="L9002" i="2"/>
  <c r="D9003" i="2"/>
  <c r="I9003" i="2"/>
  <c r="K9003" i="2"/>
  <c r="L9003" i="2"/>
  <c r="D9004" i="2"/>
  <c r="I9004" i="2"/>
  <c r="K9004" i="2"/>
  <c r="L9004" i="2"/>
  <c r="D9005" i="2"/>
  <c r="I9005" i="2"/>
  <c r="K9005" i="2"/>
  <c r="L9005" i="2"/>
  <c r="D9006" i="2"/>
  <c r="I9006" i="2"/>
  <c r="K9006" i="2"/>
  <c r="L9006" i="2"/>
  <c r="D9007" i="2"/>
  <c r="I9007" i="2"/>
  <c r="K9007" i="2"/>
  <c r="L9007" i="2"/>
  <c r="D9008" i="2"/>
  <c r="I9008" i="2"/>
  <c r="K9008" i="2"/>
  <c r="L9008" i="2"/>
  <c r="D9009" i="2"/>
  <c r="I9009" i="2"/>
  <c r="K9009" i="2"/>
  <c r="L9009" i="2"/>
  <c r="D9010" i="2"/>
  <c r="I9010" i="2"/>
  <c r="K9010" i="2"/>
  <c r="L9010" i="2"/>
  <c r="D9011" i="2"/>
  <c r="I9011" i="2"/>
  <c r="K9011" i="2"/>
  <c r="L9011" i="2"/>
  <c r="D9012" i="2"/>
  <c r="I9012" i="2"/>
  <c r="K9012" i="2"/>
  <c r="L9012" i="2"/>
  <c r="D9013" i="2"/>
  <c r="I9013" i="2"/>
  <c r="K9013" i="2"/>
  <c r="L9013" i="2"/>
  <c r="D9014" i="2"/>
  <c r="I9014" i="2"/>
  <c r="K9014" i="2"/>
  <c r="L9014" i="2"/>
  <c r="D9015" i="2"/>
  <c r="I9015" i="2"/>
  <c r="K9015" i="2"/>
  <c r="L9015" i="2"/>
  <c r="D9016" i="2"/>
  <c r="I9016" i="2"/>
  <c r="K9016" i="2"/>
  <c r="L9016" i="2"/>
  <c r="D9017" i="2"/>
  <c r="I9017" i="2"/>
  <c r="K9017" i="2"/>
  <c r="L9017" i="2"/>
  <c r="D9018" i="2"/>
  <c r="I9018" i="2"/>
  <c r="K9018" i="2"/>
  <c r="L9018" i="2"/>
  <c r="D9019" i="2"/>
  <c r="I9019" i="2"/>
  <c r="K9019" i="2"/>
  <c r="L9019" i="2"/>
  <c r="D9020" i="2"/>
  <c r="I9020" i="2"/>
  <c r="K9020" i="2"/>
  <c r="L9020" i="2"/>
  <c r="D9021" i="2"/>
  <c r="I9021" i="2"/>
  <c r="K9021" i="2"/>
  <c r="L9021" i="2"/>
  <c r="D9022" i="2"/>
  <c r="I9022" i="2"/>
  <c r="K9022" i="2"/>
  <c r="L9022" i="2"/>
  <c r="D9023" i="2"/>
  <c r="I9023" i="2"/>
  <c r="K9023" i="2"/>
  <c r="L9023" i="2"/>
  <c r="D9024" i="2"/>
  <c r="I9024" i="2"/>
  <c r="K9024" i="2"/>
  <c r="L9024" i="2"/>
  <c r="D9025" i="2"/>
  <c r="I9025" i="2"/>
  <c r="K9025" i="2"/>
  <c r="L9025" i="2"/>
  <c r="D9026" i="2"/>
  <c r="I9026" i="2"/>
  <c r="K9026" i="2"/>
  <c r="L9026" i="2"/>
  <c r="D9027" i="2"/>
  <c r="I9027" i="2"/>
  <c r="K9027" i="2"/>
  <c r="L9027" i="2"/>
  <c r="D9028" i="2"/>
  <c r="I9028" i="2"/>
  <c r="K9028" i="2"/>
  <c r="L9028" i="2"/>
  <c r="D9029" i="2"/>
  <c r="I9029" i="2"/>
  <c r="K9029" i="2"/>
  <c r="L9029" i="2"/>
  <c r="D9030" i="2"/>
  <c r="I9030" i="2"/>
  <c r="K9030" i="2"/>
  <c r="L9030" i="2"/>
  <c r="D9031" i="2"/>
  <c r="I9031" i="2"/>
  <c r="K9031" i="2"/>
  <c r="L9031" i="2"/>
  <c r="D9032" i="2"/>
  <c r="I9032" i="2"/>
  <c r="K9032" i="2"/>
  <c r="L9032" i="2"/>
  <c r="D9033" i="2"/>
  <c r="I9033" i="2"/>
  <c r="K9033" i="2"/>
  <c r="L9033" i="2"/>
  <c r="D9034" i="2"/>
  <c r="I9034" i="2"/>
  <c r="K9034" i="2"/>
  <c r="L9034" i="2"/>
  <c r="D9035" i="2"/>
  <c r="I9035" i="2"/>
  <c r="K9035" i="2"/>
  <c r="L9035" i="2"/>
  <c r="D9036" i="2"/>
  <c r="I9036" i="2"/>
  <c r="K9036" i="2"/>
  <c r="L9036" i="2"/>
  <c r="D9037" i="2"/>
  <c r="I9037" i="2"/>
  <c r="K9037" i="2"/>
  <c r="L9037" i="2"/>
  <c r="D9038" i="2"/>
  <c r="I9038" i="2"/>
  <c r="K9038" i="2"/>
  <c r="L9038" i="2"/>
  <c r="D9039" i="2"/>
  <c r="I9039" i="2"/>
  <c r="K9039" i="2"/>
  <c r="L9039" i="2"/>
  <c r="D9040" i="2"/>
  <c r="I9040" i="2"/>
  <c r="K9040" i="2"/>
  <c r="L9040" i="2"/>
  <c r="D9041" i="2"/>
  <c r="I9041" i="2"/>
  <c r="K9041" i="2"/>
  <c r="L9041" i="2"/>
  <c r="D9042" i="2"/>
  <c r="I9042" i="2"/>
  <c r="K9042" i="2"/>
  <c r="L9042" i="2"/>
  <c r="D9043" i="2"/>
  <c r="I9043" i="2"/>
  <c r="K9043" i="2"/>
  <c r="L9043" i="2"/>
  <c r="D9044" i="2"/>
  <c r="I9044" i="2"/>
  <c r="K9044" i="2"/>
  <c r="L9044" i="2"/>
  <c r="D9045" i="2"/>
  <c r="I9045" i="2"/>
  <c r="K9045" i="2"/>
  <c r="L9045" i="2"/>
  <c r="D9046" i="2"/>
  <c r="I9046" i="2"/>
  <c r="K9046" i="2"/>
  <c r="L9046" i="2"/>
  <c r="D9047" i="2"/>
  <c r="I9047" i="2"/>
  <c r="K9047" i="2"/>
  <c r="L9047" i="2"/>
  <c r="D9048" i="2"/>
  <c r="I9048" i="2"/>
  <c r="K9048" i="2"/>
  <c r="L9048" i="2"/>
  <c r="D9049" i="2"/>
  <c r="I9049" i="2"/>
  <c r="K9049" i="2"/>
  <c r="L9049" i="2"/>
  <c r="D9050" i="2"/>
  <c r="I9050" i="2"/>
  <c r="K9050" i="2"/>
  <c r="L9050" i="2"/>
  <c r="D9051" i="2"/>
  <c r="I9051" i="2"/>
  <c r="K9051" i="2"/>
  <c r="L9051" i="2"/>
  <c r="D9052" i="2"/>
  <c r="I9052" i="2"/>
  <c r="K9052" i="2"/>
  <c r="L9052" i="2"/>
  <c r="D9053" i="2"/>
  <c r="I9053" i="2"/>
  <c r="K9053" i="2"/>
  <c r="L9053" i="2"/>
  <c r="D9054" i="2"/>
  <c r="I9054" i="2"/>
  <c r="K9054" i="2"/>
  <c r="L9054" i="2"/>
  <c r="D9055" i="2"/>
  <c r="I9055" i="2"/>
  <c r="K9055" i="2"/>
  <c r="L9055" i="2"/>
  <c r="D9056" i="2"/>
  <c r="I9056" i="2"/>
  <c r="K9056" i="2"/>
  <c r="L9056" i="2"/>
  <c r="D9057" i="2"/>
  <c r="I9057" i="2"/>
  <c r="K9057" i="2"/>
  <c r="L9057" i="2"/>
  <c r="D9058" i="2"/>
  <c r="I9058" i="2"/>
  <c r="K9058" i="2"/>
  <c r="L9058" i="2"/>
  <c r="D9059" i="2"/>
  <c r="I9059" i="2"/>
  <c r="K9059" i="2"/>
  <c r="L9059" i="2"/>
  <c r="D9060" i="2"/>
  <c r="I9060" i="2"/>
  <c r="K9060" i="2"/>
  <c r="L9060" i="2"/>
  <c r="D9061" i="2"/>
  <c r="I9061" i="2"/>
  <c r="K9061" i="2"/>
  <c r="L9061" i="2"/>
  <c r="D9062" i="2"/>
  <c r="I9062" i="2"/>
  <c r="K9062" i="2"/>
  <c r="L9062" i="2"/>
  <c r="D9063" i="2"/>
  <c r="I9063" i="2"/>
  <c r="K9063" i="2"/>
  <c r="L9063" i="2"/>
  <c r="D9064" i="2"/>
  <c r="I9064" i="2"/>
  <c r="K9064" i="2"/>
  <c r="L9064" i="2"/>
  <c r="D9065" i="2"/>
  <c r="I9065" i="2"/>
  <c r="K9065" i="2"/>
  <c r="L9065" i="2"/>
  <c r="D9066" i="2"/>
  <c r="I9066" i="2"/>
  <c r="K9066" i="2"/>
  <c r="L9066" i="2"/>
  <c r="D9067" i="2"/>
  <c r="I9067" i="2"/>
  <c r="K9067" i="2"/>
  <c r="L9067" i="2"/>
  <c r="D9068" i="2"/>
  <c r="I9068" i="2"/>
  <c r="K9068" i="2"/>
  <c r="L9068" i="2"/>
  <c r="D9069" i="2"/>
  <c r="I9069" i="2"/>
  <c r="K9069" i="2"/>
  <c r="L9069" i="2"/>
  <c r="D9070" i="2"/>
  <c r="I9070" i="2"/>
  <c r="K9070" i="2"/>
  <c r="L9070" i="2"/>
  <c r="D9071" i="2"/>
  <c r="I9071" i="2"/>
  <c r="K9071" i="2"/>
  <c r="L9071" i="2"/>
  <c r="D9072" i="2"/>
  <c r="I9072" i="2"/>
  <c r="K9072" i="2"/>
  <c r="L9072" i="2"/>
  <c r="D9073" i="2"/>
  <c r="I9073" i="2"/>
  <c r="K9073" i="2"/>
  <c r="L9073" i="2"/>
  <c r="D9074" i="2"/>
  <c r="I9074" i="2"/>
  <c r="K9074" i="2"/>
  <c r="L9074" i="2"/>
  <c r="D9075" i="2"/>
  <c r="I9075" i="2"/>
  <c r="K9075" i="2"/>
  <c r="L9075" i="2"/>
  <c r="D9076" i="2"/>
  <c r="I9076" i="2"/>
  <c r="K9076" i="2"/>
  <c r="L9076" i="2"/>
  <c r="D9077" i="2"/>
  <c r="I9077" i="2"/>
  <c r="K9077" i="2"/>
  <c r="L9077" i="2"/>
  <c r="D9078" i="2"/>
  <c r="I9078" i="2"/>
  <c r="K9078" i="2"/>
  <c r="L9078" i="2"/>
  <c r="D9079" i="2"/>
  <c r="I9079" i="2"/>
  <c r="K9079" i="2"/>
  <c r="L9079" i="2"/>
  <c r="D9080" i="2"/>
  <c r="I9080" i="2"/>
  <c r="K9080" i="2"/>
  <c r="L9080" i="2"/>
  <c r="D9081" i="2"/>
  <c r="I9081" i="2"/>
  <c r="K9081" i="2"/>
  <c r="L9081" i="2"/>
  <c r="D9082" i="2"/>
  <c r="I9082" i="2"/>
  <c r="K9082" i="2"/>
  <c r="L9082" i="2"/>
  <c r="D9083" i="2"/>
  <c r="I9083" i="2"/>
  <c r="K9083" i="2"/>
  <c r="L9083" i="2"/>
  <c r="D9084" i="2"/>
  <c r="I9084" i="2"/>
  <c r="K9084" i="2"/>
  <c r="L9084" i="2"/>
  <c r="D9085" i="2"/>
  <c r="I9085" i="2"/>
  <c r="K9085" i="2"/>
  <c r="L9085" i="2"/>
  <c r="D9086" i="2"/>
  <c r="I9086" i="2"/>
  <c r="K9086" i="2"/>
  <c r="L9086" i="2"/>
  <c r="D9087" i="2"/>
  <c r="I9087" i="2"/>
  <c r="K9087" i="2"/>
  <c r="L9087" i="2"/>
  <c r="D9088" i="2"/>
  <c r="I9088" i="2"/>
  <c r="K9088" i="2"/>
  <c r="L9088" i="2"/>
  <c r="D9089" i="2"/>
  <c r="I9089" i="2"/>
  <c r="K9089" i="2"/>
  <c r="L9089" i="2"/>
  <c r="D9090" i="2"/>
  <c r="I9090" i="2"/>
  <c r="K9090" i="2"/>
  <c r="L9090" i="2"/>
  <c r="D9091" i="2"/>
  <c r="I9091" i="2"/>
  <c r="K9091" i="2"/>
  <c r="L9091" i="2"/>
  <c r="D9092" i="2"/>
  <c r="I9092" i="2"/>
  <c r="K9092" i="2"/>
  <c r="L9092" i="2"/>
  <c r="D9093" i="2"/>
  <c r="I9093" i="2"/>
  <c r="K9093" i="2"/>
  <c r="L9093" i="2"/>
  <c r="D9094" i="2"/>
  <c r="I9094" i="2"/>
  <c r="K9094" i="2"/>
  <c r="L9094" i="2"/>
  <c r="D9095" i="2"/>
  <c r="I9095" i="2"/>
  <c r="K9095" i="2"/>
  <c r="L9095" i="2"/>
  <c r="D9096" i="2"/>
  <c r="I9096" i="2"/>
  <c r="K9096" i="2"/>
  <c r="L9096" i="2"/>
  <c r="D9097" i="2"/>
  <c r="I9097" i="2"/>
  <c r="K9097" i="2"/>
  <c r="L9097" i="2"/>
  <c r="D9098" i="2"/>
  <c r="I9098" i="2"/>
  <c r="K9098" i="2"/>
  <c r="L9098" i="2"/>
  <c r="D9099" i="2"/>
  <c r="I9099" i="2"/>
  <c r="K9099" i="2"/>
  <c r="L9099" i="2"/>
  <c r="D9100" i="2"/>
  <c r="I9100" i="2"/>
  <c r="K9100" i="2"/>
  <c r="L9100" i="2"/>
  <c r="D9101" i="2"/>
  <c r="I9101" i="2"/>
  <c r="K9101" i="2"/>
  <c r="L9101" i="2"/>
  <c r="D9102" i="2"/>
  <c r="I9102" i="2"/>
  <c r="K9102" i="2"/>
  <c r="L9102" i="2"/>
  <c r="D9103" i="2"/>
  <c r="I9103" i="2"/>
  <c r="K9103" i="2"/>
  <c r="L9103" i="2"/>
  <c r="D9104" i="2"/>
  <c r="I9104" i="2"/>
  <c r="K9104" i="2"/>
  <c r="L9104" i="2"/>
  <c r="D9105" i="2"/>
  <c r="I9105" i="2"/>
  <c r="K9105" i="2"/>
  <c r="L9105" i="2"/>
  <c r="D9106" i="2"/>
  <c r="I9106" i="2"/>
  <c r="K9106" i="2"/>
  <c r="L9106" i="2"/>
  <c r="D9107" i="2"/>
  <c r="I9107" i="2"/>
  <c r="K9107" i="2"/>
  <c r="L9107" i="2"/>
  <c r="D9108" i="2"/>
  <c r="I9108" i="2"/>
  <c r="K9108" i="2"/>
  <c r="L9108" i="2"/>
  <c r="D9109" i="2"/>
  <c r="I9109" i="2"/>
  <c r="K9109" i="2"/>
  <c r="L9109" i="2"/>
  <c r="D9110" i="2"/>
  <c r="I9110" i="2"/>
  <c r="K9110" i="2"/>
  <c r="L9110" i="2"/>
  <c r="D9111" i="2"/>
  <c r="I9111" i="2"/>
  <c r="K9111" i="2"/>
  <c r="L9111" i="2"/>
  <c r="D9112" i="2"/>
  <c r="I9112" i="2"/>
  <c r="K9112" i="2"/>
  <c r="L9112" i="2"/>
  <c r="D9113" i="2"/>
  <c r="I9113" i="2"/>
  <c r="K9113" i="2"/>
  <c r="L9113" i="2"/>
  <c r="D9114" i="2"/>
  <c r="I9114" i="2"/>
  <c r="K9114" i="2"/>
  <c r="L9114" i="2"/>
  <c r="D9115" i="2"/>
  <c r="I9115" i="2"/>
  <c r="K9115" i="2"/>
  <c r="L9115" i="2"/>
  <c r="D9116" i="2"/>
  <c r="I9116" i="2"/>
  <c r="K9116" i="2"/>
  <c r="L9116" i="2"/>
  <c r="D9117" i="2"/>
  <c r="I9117" i="2"/>
  <c r="K9117" i="2"/>
  <c r="L9117" i="2"/>
  <c r="D9118" i="2"/>
  <c r="I9118" i="2"/>
  <c r="K9118" i="2"/>
  <c r="L9118" i="2"/>
  <c r="D9119" i="2"/>
  <c r="I9119" i="2"/>
  <c r="K9119" i="2"/>
  <c r="L9119" i="2"/>
  <c r="D9120" i="2"/>
  <c r="I9120" i="2"/>
  <c r="K9120" i="2"/>
  <c r="L9120" i="2"/>
  <c r="D9121" i="2"/>
  <c r="I9121" i="2"/>
  <c r="K9121" i="2"/>
  <c r="L9121" i="2"/>
  <c r="D9122" i="2"/>
  <c r="I9122" i="2"/>
  <c r="K9122" i="2"/>
  <c r="L9122" i="2"/>
  <c r="D9123" i="2"/>
  <c r="I9123" i="2"/>
  <c r="K9123" i="2"/>
  <c r="L9123" i="2"/>
  <c r="D9124" i="2"/>
  <c r="I9124" i="2"/>
  <c r="K9124" i="2"/>
  <c r="L9124" i="2"/>
  <c r="D9125" i="2"/>
  <c r="I9125" i="2"/>
  <c r="K9125" i="2"/>
  <c r="L9125" i="2"/>
  <c r="D9126" i="2"/>
  <c r="I9126" i="2"/>
  <c r="K9126" i="2"/>
  <c r="L9126" i="2"/>
  <c r="D9127" i="2"/>
  <c r="I9127" i="2"/>
  <c r="K9127" i="2"/>
  <c r="L9127" i="2"/>
  <c r="D9128" i="2"/>
  <c r="I9128" i="2"/>
  <c r="K9128" i="2"/>
  <c r="L9128" i="2"/>
  <c r="D9129" i="2"/>
  <c r="I9129" i="2"/>
  <c r="K9129" i="2"/>
  <c r="L9129" i="2"/>
  <c r="D9130" i="2"/>
  <c r="I9130" i="2"/>
  <c r="K9130" i="2"/>
  <c r="L9130" i="2"/>
  <c r="D9131" i="2"/>
  <c r="I9131" i="2"/>
  <c r="K9131" i="2"/>
  <c r="L9131" i="2"/>
  <c r="D9132" i="2"/>
  <c r="I9132" i="2"/>
  <c r="K9132" i="2"/>
  <c r="L9132" i="2"/>
  <c r="D9133" i="2"/>
  <c r="I9133" i="2"/>
  <c r="K9133" i="2"/>
  <c r="L9133" i="2"/>
  <c r="D9134" i="2"/>
  <c r="I9134" i="2"/>
  <c r="K9134" i="2"/>
  <c r="L9134" i="2"/>
  <c r="D9135" i="2"/>
  <c r="I9135" i="2"/>
  <c r="K9135" i="2"/>
  <c r="L9135" i="2"/>
  <c r="D9136" i="2"/>
  <c r="I9136" i="2"/>
  <c r="K9136" i="2"/>
  <c r="L9136" i="2"/>
  <c r="D9137" i="2"/>
  <c r="I9137" i="2"/>
  <c r="K9137" i="2"/>
  <c r="L9137" i="2"/>
  <c r="D9138" i="2"/>
  <c r="I9138" i="2"/>
  <c r="K9138" i="2"/>
  <c r="L9138" i="2"/>
  <c r="D9139" i="2"/>
  <c r="I9139" i="2"/>
  <c r="K9139" i="2"/>
  <c r="L9139" i="2"/>
  <c r="D9140" i="2"/>
  <c r="I9140" i="2"/>
  <c r="K9140" i="2"/>
  <c r="L9140" i="2"/>
  <c r="D9141" i="2"/>
  <c r="I9141" i="2"/>
  <c r="K9141" i="2"/>
  <c r="L9141" i="2"/>
  <c r="D9142" i="2"/>
  <c r="I9142" i="2"/>
  <c r="K9142" i="2"/>
  <c r="L9142" i="2"/>
  <c r="D9143" i="2"/>
  <c r="I9143" i="2"/>
  <c r="K9143" i="2"/>
  <c r="L9143" i="2"/>
  <c r="D9144" i="2"/>
  <c r="I9144" i="2"/>
  <c r="K9144" i="2"/>
  <c r="L9144" i="2"/>
  <c r="D9145" i="2"/>
  <c r="I9145" i="2"/>
  <c r="K9145" i="2"/>
  <c r="L9145" i="2"/>
  <c r="D9146" i="2"/>
  <c r="I9146" i="2"/>
  <c r="K9146" i="2"/>
  <c r="L9146" i="2"/>
  <c r="D9147" i="2"/>
  <c r="I9147" i="2"/>
  <c r="K9147" i="2"/>
  <c r="L9147" i="2"/>
  <c r="D9148" i="2"/>
  <c r="I9148" i="2"/>
  <c r="K9148" i="2"/>
  <c r="L9148" i="2"/>
  <c r="D9149" i="2"/>
  <c r="I9149" i="2"/>
  <c r="K9149" i="2"/>
  <c r="L9149" i="2"/>
  <c r="D9150" i="2"/>
  <c r="I9150" i="2"/>
  <c r="K9150" i="2"/>
  <c r="L9150" i="2"/>
  <c r="D9151" i="2"/>
  <c r="I9151" i="2"/>
  <c r="K9151" i="2"/>
  <c r="L9151" i="2"/>
  <c r="D9152" i="2"/>
  <c r="I9152" i="2"/>
  <c r="K9152" i="2"/>
  <c r="L9152" i="2"/>
  <c r="D9153" i="2"/>
  <c r="I9153" i="2"/>
  <c r="K9153" i="2"/>
  <c r="L9153" i="2"/>
  <c r="D9154" i="2"/>
  <c r="I9154" i="2"/>
  <c r="K9154" i="2"/>
  <c r="L9154" i="2"/>
  <c r="D9155" i="2"/>
  <c r="I9155" i="2"/>
  <c r="K9155" i="2"/>
  <c r="L9155" i="2"/>
  <c r="D9156" i="2"/>
  <c r="I9156" i="2"/>
  <c r="K9156" i="2"/>
  <c r="L9156" i="2"/>
  <c r="D9157" i="2"/>
  <c r="I9157" i="2"/>
  <c r="K9157" i="2"/>
  <c r="L9157" i="2"/>
  <c r="D9158" i="2"/>
  <c r="I9158" i="2"/>
  <c r="K9158" i="2"/>
  <c r="L9158" i="2"/>
  <c r="D9159" i="2"/>
  <c r="I9159" i="2"/>
  <c r="K9159" i="2"/>
  <c r="L9159" i="2"/>
  <c r="D9160" i="2"/>
  <c r="I9160" i="2"/>
  <c r="K9160" i="2"/>
  <c r="L9160" i="2"/>
  <c r="D9161" i="2"/>
  <c r="I9161" i="2"/>
  <c r="K9161" i="2"/>
  <c r="L9161" i="2"/>
  <c r="D9162" i="2"/>
  <c r="I9162" i="2"/>
  <c r="K9162" i="2"/>
  <c r="L9162" i="2"/>
  <c r="D9163" i="2"/>
  <c r="I9163" i="2"/>
  <c r="K9163" i="2"/>
  <c r="L9163" i="2"/>
  <c r="D9164" i="2"/>
  <c r="I9164" i="2"/>
  <c r="K9164" i="2"/>
  <c r="L9164" i="2"/>
  <c r="D9165" i="2"/>
  <c r="I9165" i="2"/>
  <c r="K9165" i="2"/>
  <c r="L9165" i="2"/>
  <c r="D9166" i="2"/>
  <c r="I9166" i="2"/>
  <c r="K9166" i="2"/>
  <c r="L9166" i="2"/>
  <c r="D9167" i="2"/>
  <c r="I9167" i="2"/>
  <c r="K9167" i="2"/>
  <c r="L9167" i="2"/>
  <c r="D9168" i="2"/>
  <c r="I9168" i="2"/>
  <c r="K9168" i="2"/>
  <c r="L9168" i="2"/>
  <c r="D9169" i="2"/>
  <c r="I9169" i="2"/>
  <c r="K9169" i="2"/>
  <c r="L9169" i="2"/>
  <c r="D9170" i="2"/>
  <c r="I9170" i="2"/>
  <c r="K9170" i="2"/>
  <c r="L9170" i="2"/>
  <c r="D9171" i="2"/>
  <c r="I9171" i="2"/>
  <c r="K9171" i="2"/>
  <c r="L9171" i="2"/>
  <c r="D9172" i="2"/>
  <c r="I9172" i="2"/>
  <c r="K9172" i="2"/>
  <c r="L9172" i="2"/>
  <c r="D9173" i="2"/>
  <c r="I9173" i="2"/>
  <c r="K9173" i="2"/>
  <c r="L9173" i="2"/>
  <c r="D9174" i="2"/>
  <c r="I9174" i="2"/>
  <c r="K9174" i="2"/>
  <c r="L9174" i="2"/>
  <c r="D9175" i="2"/>
  <c r="I9175" i="2"/>
  <c r="K9175" i="2"/>
  <c r="L9175" i="2"/>
  <c r="D9176" i="2"/>
  <c r="I9176" i="2"/>
  <c r="K9176" i="2"/>
  <c r="L9176" i="2"/>
  <c r="D9177" i="2"/>
  <c r="I9177" i="2"/>
  <c r="K9177" i="2"/>
  <c r="L9177" i="2"/>
  <c r="D9178" i="2"/>
  <c r="I9178" i="2"/>
  <c r="K9178" i="2"/>
  <c r="L9178" i="2"/>
  <c r="D9179" i="2"/>
  <c r="I9179" i="2"/>
  <c r="K9179" i="2"/>
  <c r="L9179" i="2"/>
  <c r="D9180" i="2"/>
  <c r="I9180" i="2"/>
  <c r="K9180" i="2"/>
  <c r="L9180" i="2"/>
  <c r="D9181" i="2"/>
  <c r="I9181" i="2"/>
  <c r="K9181" i="2"/>
  <c r="L9181" i="2"/>
  <c r="D9182" i="2"/>
  <c r="I9182" i="2"/>
  <c r="K9182" i="2"/>
  <c r="L9182" i="2"/>
  <c r="D9183" i="2"/>
  <c r="I9183" i="2"/>
  <c r="K9183" i="2"/>
  <c r="L9183" i="2"/>
  <c r="D9184" i="2"/>
  <c r="I9184" i="2"/>
  <c r="K9184" i="2"/>
  <c r="L9184" i="2"/>
  <c r="D9185" i="2"/>
  <c r="I9185" i="2"/>
  <c r="K9185" i="2"/>
  <c r="L9185" i="2"/>
  <c r="D9186" i="2"/>
  <c r="I9186" i="2"/>
  <c r="K9186" i="2"/>
  <c r="L9186" i="2"/>
  <c r="D9187" i="2"/>
  <c r="I9187" i="2"/>
  <c r="K9187" i="2"/>
  <c r="L9187" i="2"/>
  <c r="D9188" i="2"/>
  <c r="I9188" i="2"/>
  <c r="K9188" i="2"/>
  <c r="L9188" i="2"/>
  <c r="D9189" i="2"/>
  <c r="I9189" i="2"/>
  <c r="K9189" i="2"/>
  <c r="L9189" i="2"/>
  <c r="D9190" i="2"/>
  <c r="I9190" i="2"/>
  <c r="K9190" i="2"/>
  <c r="L9190" i="2"/>
  <c r="D9191" i="2"/>
  <c r="I9191" i="2"/>
  <c r="K9191" i="2"/>
  <c r="L9191" i="2"/>
  <c r="D9192" i="2"/>
  <c r="I9192" i="2"/>
  <c r="K9192" i="2"/>
  <c r="L9192" i="2"/>
  <c r="D9193" i="2"/>
  <c r="I9193" i="2"/>
  <c r="K9193" i="2"/>
  <c r="L9193" i="2"/>
  <c r="D9194" i="2"/>
  <c r="I9194" i="2"/>
  <c r="K9194" i="2"/>
  <c r="L9194" i="2"/>
  <c r="D9195" i="2"/>
  <c r="I9195" i="2"/>
  <c r="K9195" i="2"/>
  <c r="L9195" i="2"/>
  <c r="D9196" i="2"/>
  <c r="I9196" i="2"/>
  <c r="K9196" i="2"/>
  <c r="L9196" i="2"/>
  <c r="D9197" i="2"/>
  <c r="I9197" i="2"/>
  <c r="K9197" i="2"/>
  <c r="L9197" i="2"/>
  <c r="D9198" i="2"/>
  <c r="I9198" i="2"/>
  <c r="K9198" i="2"/>
  <c r="L9198" i="2"/>
  <c r="D9199" i="2"/>
  <c r="I9199" i="2"/>
  <c r="K9199" i="2"/>
  <c r="L9199" i="2"/>
  <c r="D9200" i="2"/>
  <c r="I9200" i="2"/>
  <c r="K9200" i="2"/>
  <c r="L9200" i="2"/>
  <c r="D9201" i="2"/>
  <c r="I9201" i="2"/>
  <c r="K9201" i="2"/>
  <c r="L9201" i="2"/>
  <c r="D9202" i="2"/>
  <c r="I9202" i="2"/>
  <c r="K9202" i="2"/>
  <c r="L9202" i="2"/>
  <c r="D9203" i="2"/>
  <c r="I9203" i="2"/>
  <c r="K9203" i="2"/>
  <c r="L9203" i="2"/>
  <c r="D9204" i="2"/>
  <c r="I9204" i="2"/>
  <c r="K9204" i="2"/>
  <c r="L9204" i="2"/>
  <c r="D9205" i="2"/>
  <c r="I9205" i="2"/>
  <c r="K9205" i="2"/>
  <c r="L9205" i="2"/>
  <c r="D9206" i="2"/>
  <c r="I9206" i="2"/>
  <c r="K9206" i="2"/>
  <c r="L9206" i="2"/>
  <c r="D9207" i="2"/>
  <c r="I9207" i="2"/>
  <c r="K9207" i="2"/>
  <c r="L9207" i="2"/>
  <c r="D9208" i="2"/>
  <c r="I9208" i="2"/>
  <c r="K9208" i="2"/>
  <c r="L9208" i="2"/>
  <c r="D9209" i="2"/>
  <c r="I9209" i="2"/>
  <c r="K9209" i="2"/>
  <c r="L9209" i="2"/>
  <c r="D9210" i="2"/>
  <c r="I9210" i="2"/>
  <c r="K9210" i="2"/>
  <c r="L9210" i="2"/>
  <c r="D9211" i="2"/>
  <c r="I9211" i="2"/>
  <c r="K9211" i="2"/>
  <c r="L9211" i="2"/>
  <c r="D9212" i="2"/>
  <c r="I9212" i="2"/>
  <c r="K9212" i="2"/>
  <c r="L9212" i="2"/>
  <c r="D9213" i="2"/>
  <c r="I9213" i="2"/>
  <c r="K9213" i="2"/>
  <c r="L9213" i="2"/>
  <c r="D9214" i="2"/>
  <c r="I9214" i="2"/>
  <c r="K9214" i="2"/>
  <c r="L9214" i="2"/>
  <c r="D9215" i="2"/>
  <c r="I9215" i="2"/>
  <c r="K9215" i="2"/>
  <c r="L9215" i="2"/>
  <c r="D9216" i="2"/>
  <c r="I9216" i="2"/>
  <c r="K9216" i="2"/>
  <c r="L9216" i="2"/>
  <c r="D9217" i="2"/>
  <c r="I9217" i="2"/>
  <c r="K9217" i="2"/>
  <c r="L9217" i="2"/>
  <c r="D9218" i="2"/>
  <c r="I9218" i="2"/>
  <c r="K9218" i="2"/>
  <c r="L9218" i="2"/>
  <c r="D9219" i="2"/>
  <c r="I9219" i="2"/>
  <c r="K9219" i="2"/>
  <c r="L9219" i="2"/>
  <c r="D9220" i="2"/>
  <c r="I9220" i="2"/>
  <c r="K9220" i="2"/>
  <c r="L9220" i="2"/>
  <c r="D9221" i="2"/>
  <c r="I9221" i="2"/>
  <c r="K9221" i="2"/>
  <c r="L9221" i="2"/>
  <c r="D9222" i="2"/>
  <c r="I9222" i="2"/>
  <c r="K9222" i="2"/>
  <c r="L9222" i="2"/>
  <c r="D9223" i="2"/>
  <c r="I9223" i="2"/>
  <c r="K9223" i="2"/>
  <c r="L9223" i="2"/>
  <c r="D9224" i="2"/>
  <c r="I9224" i="2"/>
  <c r="K9224" i="2"/>
  <c r="L9224" i="2"/>
  <c r="D9225" i="2"/>
  <c r="I9225" i="2"/>
  <c r="K9225" i="2"/>
  <c r="L9225" i="2"/>
  <c r="D9226" i="2"/>
  <c r="I9226" i="2"/>
  <c r="K9226" i="2"/>
  <c r="L9226" i="2"/>
  <c r="D9227" i="2"/>
  <c r="I9227" i="2"/>
  <c r="K9227" i="2"/>
  <c r="L9227" i="2"/>
  <c r="D9228" i="2"/>
  <c r="I9228" i="2"/>
  <c r="K9228" i="2"/>
  <c r="L9228" i="2"/>
  <c r="D9229" i="2"/>
  <c r="I9229" i="2"/>
  <c r="K9229" i="2"/>
  <c r="L9229" i="2"/>
  <c r="D9230" i="2"/>
  <c r="I9230" i="2"/>
  <c r="K9230" i="2"/>
  <c r="L9230" i="2"/>
  <c r="D9231" i="2"/>
  <c r="I9231" i="2"/>
  <c r="K9231" i="2"/>
  <c r="L9231" i="2"/>
  <c r="D9232" i="2"/>
  <c r="I9232" i="2"/>
  <c r="K9232" i="2"/>
  <c r="L9232" i="2"/>
  <c r="D9233" i="2"/>
  <c r="I9233" i="2"/>
  <c r="K9233" i="2"/>
  <c r="L9233" i="2"/>
  <c r="D9234" i="2"/>
  <c r="I9234" i="2"/>
  <c r="K9234" i="2"/>
  <c r="L9234" i="2"/>
  <c r="D9235" i="2"/>
  <c r="I9235" i="2"/>
  <c r="K9235" i="2"/>
  <c r="L9235" i="2"/>
  <c r="D9236" i="2"/>
  <c r="I9236" i="2"/>
  <c r="K9236" i="2"/>
  <c r="L9236" i="2"/>
  <c r="D9237" i="2"/>
  <c r="I9237" i="2"/>
  <c r="K9237" i="2"/>
  <c r="L9237" i="2"/>
  <c r="D9238" i="2"/>
  <c r="I9238" i="2"/>
  <c r="K9238" i="2"/>
  <c r="L9238" i="2"/>
  <c r="D9239" i="2"/>
  <c r="I9239" i="2"/>
  <c r="K9239" i="2"/>
  <c r="L9239" i="2"/>
  <c r="D9240" i="2"/>
  <c r="I9240" i="2"/>
  <c r="K9240" i="2"/>
  <c r="L9240" i="2"/>
  <c r="D9241" i="2"/>
  <c r="I9241" i="2"/>
  <c r="K9241" i="2"/>
  <c r="L9241" i="2"/>
  <c r="D9242" i="2"/>
  <c r="I9242" i="2"/>
  <c r="K9242" i="2"/>
  <c r="L9242" i="2"/>
  <c r="D9243" i="2"/>
  <c r="I9243" i="2"/>
  <c r="K9243" i="2"/>
  <c r="L9243" i="2"/>
  <c r="D9244" i="2"/>
  <c r="I9244" i="2"/>
  <c r="K9244" i="2"/>
  <c r="L9244" i="2"/>
  <c r="D9245" i="2"/>
  <c r="I9245" i="2"/>
  <c r="K9245" i="2"/>
  <c r="L9245" i="2"/>
  <c r="D9246" i="2"/>
  <c r="I9246" i="2"/>
  <c r="K9246" i="2"/>
  <c r="L9246" i="2"/>
  <c r="D9247" i="2"/>
  <c r="I9247" i="2"/>
  <c r="K9247" i="2"/>
  <c r="L9247" i="2"/>
  <c r="D9248" i="2"/>
  <c r="I9248" i="2"/>
  <c r="K9248" i="2"/>
  <c r="L9248" i="2"/>
  <c r="D9249" i="2"/>
  <c r="I9249" i="2"/>
  <c r="K9249" i="2"/>
  <c r="L9249" i="2"/>
  <c r="D9250" i="2"/>
  <c r="I9250" i="2"/>
  <c r="K9250" i="2"/>
  <c r="L9250" i="2"/>
  <c r="D9251" i="2"/>
  <c r="I9251" i="2"/>
  <c r="K9251" i="2"/>
  <c r="L9251" i="2"/>
  <c r="D9252" i="2"/>
  <c r="I9252" i="2"/>
  <c r="K9252" i="2"/>
  <c r="L9252" i="2"/>
  <c r="D9253" i="2"/>
  <c r="I9253" i="2"/>
  <c r="K9253" i="2"/>
  <c r="L9253" i="2"/>
  <c r="D9254" i="2"/>
  <c r="I9254" i="2"/>
  <c r="K9254" i="2"/>
  <c r="L9254" i="2"/>
  <c r="D9255" i="2"/>
  <c r="I9255" i="2"/>
  <c r="K9255" i="2"/>
  <c r="L9255" i="2"/>
  <c r="D9256" i="2"/>
  <c r="I9256" i="2"/>
  <c r="K9256" i="2"/>
  <c r="L9256" i="2"/>
  <c r="D9257" i="2"/>
  <c r="I9257" i="2"/>
  <c r="K9257" i="2"/>
  <c r="L9257" i="2"/>
  <c r="D9258" i="2"/>
  <c r="I9258" i="2"/>
  <c r="K9258" i="2"/>
  <c r="L9258" i="2"/>
  <c r="D9259" i="2"/>
  <c r="I9259" i="2"/>
  <c r="K9259" i="2"/>
  <c r="L9259" i="2"/>
  <c r="D9260" i="2"/>
  <c r="I9260" i="2"/>
  <c r="K9260" i="2"/>
  <c r="L9260" i="2"/>
  <c r="D9261" i="2"/>
  <c r="I9261" i="2"/>
  <c r="K9261" i="2"/>
  <c r="L9261" i="2"/>
  <c r="D9262" i="2"/>
  <c r="I9262" i="2"/>
  <c r="K9262" i="2"/>
  <c r="L9262" i="2"/>
  <c r="D9263" i="2"/>
  <c r="I9263" i="2"/>
  <c r="K9263" i="2"/>
  <c r="L9263" i="2"/>
  <c r="D9264" i="2"/>
  <c r="I9264" i="2"/>
  <c r="K9264" i="2"/>
  <c r="L9264" i="2"/>
  <c r="D9265" i="2"/>
  <c r="I9265" i="2"/>
  <c r="K9265" i="2"/>
  <c r="L9265" i="2"/>
  <c r="D9266" i="2"/>
  <c r="I9266" i="2"/>
  <c r="K9266" i="2"/>
  <c r="L9266" i="2"/>
  <c r="D9267" i="2"/>
  <c r="I9267" i="2"/>
  <c r="K9267" i="2"/>
  <c r="L9267" i="2"/>
  <c r="D9268" i="2"/>
  <c r="I9268" i="2"/>
  <c r="K9268" i="2"/>
  <c r="L9268" i="2"/>
  <c r="D9269" i="2"/>
  <c r="I9269" i="2"/>
  <c r="K9269" i="2"/>
  <c r="L9269" i="2"/>
  <c r="D9270" i="2"/>
  <c r="I9270" i="2"/>
  <c r="K9270" i="2"/>
  <c r="L9270" i="2"/>
  <c r="D9271" i="2"/>
  <c r="I9271" i="2"/>
  <c r="K9271" i="2"/>
  <c r="L9271" i="2"/>
  <c r="D9272" i="2"/>
  <c r="I9272" i="2"/>
  <c r="K9272" i="2"/>
  <c r="L9272" i="2"/>
  <c r="D9273" i="2"/>
  <c r="I9273" i="2"/>
  <c r="K9273" i="2"/>
  <c r="L9273" i="2"/>
  <c r="D9274" i="2"/>
  <c r="I9274" i="2"/>
  <c r="K9274" i="2"/>
  <c r="L9274" i="2"/>
  <c r="D9275" i="2"/>
  <c r="I9275" i="2"/>
  <c r="K9275" i="2"/>
  <c r="L9275" i="2"/>
  <c r="D9276" i="2"/>
  <c r="I9276" i="2"/>
  <c r="K9276" i="2"/>
  <c r="L9276" i="2"/>
  <c r="D9277" i="2"/>
  <c r="I9277" i="2"/>
  <c r="K9277" i="2"/>
  <c r="L9277" i="2"/>
  <c r="D9278" i="2"/>
  <c r="I9278" i="2"/>
  <c r="K9278" i="2"/>
  <c r="L9278" i="2"/>
  <c r="D9279" i="2"/>
  <c r="I9279" i="2"/>
  <c r="K9279" i="2"/>
  <c r="L9279" i="2"/>
  <c r="D9280" i="2"/>
  <c r="I9280" i="2"/>
  <c r="K9280" i="2"/>
  <c r="L9280" i="2"/>
  <c r="D9281" i="2"/>
  <c r="I9281" i="2"/>
  <c r="K9281" i="2"/>
  <c r="L9281" i="2"/>
  <c r="D9282" i="2"/>
  <c r="I9282" i="2"/>
  <c r="K9282" i="2"/>
  <c r="L9282" i="2"/>
  <c r="D9283" i="2"/>
  <c r="I9283" i="2"/>
  <c r="K9283" i="2"/>
  <c r="L9283" i="2"/>
  <c r="D9284" i="2"/>
  <c r="I9284" i="2"/>
  <c r="K9284" i="2"/>
  <c r="L9284" i="2"/>
  <c r="D9285" i="2"/>
  <c r="I9285" i="2"/>
  <c r="K9285" i="2"/>
  <c r="L9285" i="2"/>
  <c r="D9286" i="2"/>
  <c r="I9286" i="2"/>
  <c r="K9286" i="2"/>
  <c r="L9286" i="2"/>
  <c r="D9287" i="2"/>
  <c r="I9287" i="2"/>
  <c r="K9287" i="2"/>
  <c r="L9287" i="2"/>
  <c r="D9288" i="2"/>
  <c r="I9288" i="2"/>
  <c r="K9288" i="2"/>
  <c r="L9288" i="2"/>
  <c r="D9289" i="2"/>
  <c r="I9289" i="2"/>
  <c r="K9289" i="2"/>
  <c r="L9289" i="2"/>
  <c r="D9290" i="2"/>
  <c r="I9290" i="2"/>
  <c r="K9290" i="2"/>
  <c r="L9290" i="2"/>
  <c r="D9291" i="2"/>
  <c r="I9291" i="2"/>
  <c r="K9291" i="2"/>
  <c r="L9291" i="2"/>
  <c r="D9292" i="2"/>
  <c r="I9292" i="2"/>
  <c r="K9292" i="2"/>
  <c r="L9292" i="2"/>
  <c r="D9293" i="2"/>
  <c r="I9293" i="2"/>
  <c r="K9293" i="2"/>
  <c r="L9293" i="2"/>
  <c r="D9294" i="2"/>
  <c r="I9294" i="2"/>
  <c r="K9294" i="2"/>
  <c r="L9294" i="2"/>
  <c r="D9295" i="2"/>
  <c r="I9295" i="2"/>
  <c r="K9295" i="2"/>
  <c r="L9295" i="2"/>
  <c r="D9296" i="2"/>
  <c r="I9296" i="2"/>
  <c r="K9296" i="2"/>
  <c r="L9296" i="2"/>
  <c r="D9297" i="2"/>
  <c r="I9297" i="2"/>
  <c r="K9297" i="2"/>
  <c r="L9297" i="2"/>
  <c r="D9298" i="2"/>
  <c r="I9298" i="2"/>
  <c r="K9298" i="2"/>
  <c r="L9298" i="2"/>
  <c r="D9299" i="2"/>
  <c r="I9299" i="2"/>
  <c r="K9299" i="2"/>
  <c r="L9299" i="2"/>
  <c r="D9300" i="2"/>
  <c r="I9300" i="2"/>
  <c r="K9300" i="2"/>
  <c r="L9300" i="2"/>
  <c r="D9301" i="2"/>
  <c r="I9301" i="2"/>
  <c r="K9301" i="2"/>
  <c r="L9301" i="2"/>
  <c r="D9302" i="2"/>
  <c r="I9302" i="2"/>
  <c r="K9302" i="2"/>
  <c r="L9302" i="2"/>
  <c r="D9303" i="2"/>
  <c r="I9303" i="2"/>
  <c r="K9303" i="2"/>
  <c r="L9303" i="2"/>
  <c r="D9304" i="2"/>
  <c r="I9304" i="2"/>
  <c r="K9304" i="2"/>
  <c r="L9304" i="2"/>
  <c r="D9305" i="2"/>
  <c r="I9305" i="2"/>
  <c r="K9305" i="2"/>
  <c r="L9305" i="2"/>
  <c r="D9306" i="2"/>
  <c r="I9306" i="2"/>
  <c r="K9306" i="2"/>
  <c r="L9306" i="2"/>
  <c r="D9307" i="2"/>
  <c r="I9307" i="2"/>
  <c r="K9307" i="2"/>
  <c r="L9307" i="2"/>
  <c r="D9308" i="2"/>
  <c r="I9308" i="2"/>
  <c r="K9308" i="2"/>
  <c r="L9308" i="2"/>
  <c r="D9309" i="2"/>
  <c r="I9309" i="2"/>
  <c r="K9309" i="2"/>
  <c r="L9309" i="2"/>
  <c r="D9310" i="2"/>
  <c r="I9310" i="2"/>
  <c r="K9310" i="2"/>
  <c r="L9310" i="2"/>
  <c r="D9311" i="2"/>
  <c r="I9311" i="2"/>
  <c r="K9311" i="2"/>
  <c r="L9311" i="2"/>
  <c r="D9312" i="2"/>
  <c r="I9312" i="2"/>
  <c r="K9312" i="2"/>
  <c r="L9312" i="2"/>
  <c r="D9313" i="2"/>
  <c r="I9313" i="2"/>
  <c r="K9313" i="2"/>
  <c r="L9313" i="2"/>
  <c r="D9314" i="2"/>
  <c r="I9314" i="2"/>
  <c r="K9314" i="2"/>
  <c r="L9314" i="2"/>
  <c r="D9315" i="2"/>
  <c r="I9315" i="2"/>
  <c r="K9315" i="2"/>
  <c r="L9315" i="2"/>
  <c r="D9316" i="2"/>
  <c r="I9316" i="2"/>
  <c r="K9316" i="2"/>
  <c r="L9316" i="2"/>
  <c r="D9317" i="2"/>
  <c r="I9317" i="2"/>
  <c r="K9317" i="2"/>
  <c r="L9317" i="2"/>
  <c r="D9318" i="2"/>
  <c r="I9318" i="2"/>
  <c r="K9318" i="2"/>
  <c r="L9318" i="2"/>
  <c r="D9319" i="2"/>
  <c r="I9319" i="2"/>
  <c r="K9319" i="2"/>
  <c r="L9319" i="2"/>
  <c r="D9320" i="2"/>
  <c r="I9320" i="2"/>
  <c r="K9320" i="2"/>
  <c r="L9320" i="2"/>
  <c r="D9321" i="2"/>
  <c r="I9321" i="2"/>
  <c r="K9321" i="2"/>
  <c r="L9321" i="2"/>
  <c r="D9322" i="2"/>
  <c r="I9322" i="2"/>
  <c r="K9322" i="2"/>
  <c r="L9322" i="2"/>
  <c r="D9323" i="2"/>
  <c r="I9323" i="2"/>
  <c r="K9323" i="2"/>
  <c r="L9323" i="2"/>
  <c r="D9324" i="2"/>
  <c r="I9324" i="2"/>
  <c r="K9324" i="2"/>
  <c r="L9324" i="2"/>
  <c r="D9325" i="2"/>
  <c r="I9325" i="2"/>
  <c r="K9325" i="2"/>
  <c r="L9325" i="2"/>
  <c r="D9326" i="2"/>
  <c r="I9326" i="2"/>
  <c r="K9326" i="2"/>
  <c r="L9326" i="2"/>
  <c r="D9327" i="2"/>
  <c r="I9327" i="2"/>
  <c r="K9327" i="2"/>
  <c r="L9327" i="2"/>
  <c r="D9328" i="2"/>
  <c r="I9328" i="2"/>
  <c r="K9328" i="2"/>
  <c r="L9328" i="2"/>
  <c r="D9329" i="2"/>
  <c r="I9329" i="2"/>
  <c r="K9329" i="2"/>
  <c r="L9329" i="2"/>
  <c r="D9330" i="2"/>
  <c r="I9330" i="2"/>
  <c r="K9330" i="2"/>
  <c r="L9330" i="2"/>
  <c r="D9331" i="2"/>
  <c r="I9331" i="2"/>
  <c r="K9331" i="2"/>
  <c r="L9331" i="2"/>
  <c r="D9332" i="2"/>
  <c r="I9332" i="2"/>
  <c r="K9332" i="2"/>
  <c r="L9332" i="2"/>
  <c r="D9333" i="2"/>
  <c r="I9333" i="2"/>
  <c r="K9333" i="2"/>
  <c r="L9333" i="2"/>
  <c r="D9334" i="2"/>
  <c r="I9334" i="2"/>
  <c r="K9334" i="2"/>
  <c r="L9334" i="2"/>
  <c r="D9335" i="2"/>
  <c r="I9335" i="2"/>
  <c r="K9335" i="2"/>
  <c r="L9335" i="2"/>
  <c r="D9336" i="2"/>
  <c r="I9336" i="2"/>
  <c r="K9336" i="2"/>
  <c r="L9336" i="2"/>
  <c r="D9337" i="2"/>
  <c r="I9337" i="2"/>
  <c r="K9337" i="2"/>
  <c r="L9337" i="2"/>
  <c r="D9338" i="2"/>
  <c r="I9338" i="2"/>
  <c r="K9338" i="2"/>
  <c r="L9338" i="2"/>
  <c r="D9339" i="2"/>
  <c r="I9339" i="2"/>
  <c r="K9339" i="2"/>
  <c r="L9339" i="2"/>
  <c r="D9340" i="2"/>
  <c r="I9340" i="2"/>
  <c r="K9340" i="2"/>
  <c r="L9340" i="2"/>
  <c r="D9341" i="2"/>
  <c r="I9341" i="2"/>
  <c r="K9341" i="2"/>
  <c r="L9341" i="2"/>
  <c r="D9342" i="2"/>
  <c r="I9342" i="2"/>
  <c r="K9342" i="2"/>
  <c r="L9342" i="2"/>
  <c r="D9343" i="2"/>
  <c r="I9343" i="2"/>
  <c r="K9343" i="2"/>
  <c r="L9343" i="2"/>
  <c r="D9344" i="2"/>
  <c r="I9344" i="2"/>
  <c r="K9344" i="2"/>
  <c r="L9344" i="2"/>
  <c r="D9345" i="2"/>
  <c r="I9345" i="2"/>
  <c r="K9345" i="2"/>
  <c r="L9345" i="2"/>
  <c r="D9346" i="2"/>
  <c r="I9346" i="2"/>
  <c r="K9346" i="2"/>
  <c r="L9346" i="2"/>
  <c r="D9347" i="2"/>
  <c r="I9347" i="2"/>
  <c r="K9347" i="2"/>
  <c r="L9347" i="2"/>
  <c r="D9348" i="2"/>
  <c r="I9348" i="2"/>
  <c r="K9348" i="2"/>
  <c r="L9348" i="2"/>
  <c r="D9349" i="2"/>
  <c r="I9349" i="2"/>
  <c r="K9349" i="2"/>
  <c r="L9349" i="2"/>
  <c r="D9350" i="2"/>
  <c r="I9350" i="2"/>
  <c r="K9350" i="2"/>
  <c r="L9350" i="2"/>
  <c r="D9351" i="2"/>
  <c r="I9351" i="2"/>
  <c r="K9351" i="2"/>
  <c r="L9351" i="2"/>
  <c r="D9352" i="2"/>
  <c r="I9352" i="2"/>
  <c r="K9352" i="2"/>
  <c r="L9352" i="2"/>
  <c r="D9353" i="2"/>
  <c r="I9353" i="2"/>
  <c r="K9353" i="2"/>
  <c r="L9353" i="2"/>
  <c r="D9354" i="2"/>
  <c r="I9354" i="2"/>
  <c r="K9354" i="2"/>
  <c r="L9354" i="2"/>
  <c r="D9355" i="2"/>
  <c r="I9355" i="2"/>
  <c r="K9355" i="2"/>
  <c r="L9355" i="2"/>
  <c r="D9356" i="2"/>
  <c r="I9356" i="2"/>
  <c r="K9356" i="2"/>
  <c r="L9356" i="2"/>
  <c r="D9357" i="2"/>
  <c r="I9357" i="2"/>
  <c r="K9357" i="2"/>
  <c r="L9357" i="2"/>
  <c r="D9358" i="2"/>
  <c r="I9358" i="2"/>
  <c r="K9358" i="2"/>
  <c r="L9358" i="2"/>
  <c r="D9359" i="2"/>
  <c r="I9359" i="2"/>
  <c r="K9359" i="2"/>
  <c r="L9359" i="2"/>
  <c r="D9360" i="2"/>
  <c r="I9360" i="2"/>
  <c r="K9360" i="2"/>
  <c r="L9360" i="2"/>
  <c r="D9361" i="2"/>
  <c r="I9361" i="2"/>
  <c r="K9361" i="2"/>
  <c r="L9361" i="2"/>
  <c r="D9362" i="2"/>
  <c r="I9362" i="2"/>
  <c r="K9362" i="2"/>
  <c r="L9362" i="2"/>
  <c r="D9363" i="2"/>
  <c r="I9363" i="2"/>
  <c r="K9363" i="2"/>
  <c r="L9363" i="2"/>
  <c r="D9364" i="2"/>
  <c r="I9364" i="2"/>
  <c r="K9364" i="2"/>
  <c r="L9364" i="2"/>
  <c r="D9365" i="2"/>
  <c r="I9365" i="2"/>
  <c r="K9365" i="2"/>
  <c r="L9365" i="2"/>
  <c r="D9366" i="2"/>
  <c r="I9366" i="2"/>
  <c r="K9366" i="2"/>
  <c r="L9366" i="2"/>
  <c r="D9367" i="2"/>
  <c r="I9367" i="2"/>
  <c r="K9367" i="2"/>
  <c r="L9367" i="2"/>
  <c r="D9368" i="2"/>
  <c r="I9368" i="2"/>
  <c r="K9368" i="2"/>
  <c r="L9368" i="2"/>
  <c r="D9369" i="2"/>
  <c r="I9369" i="2"/>
  <c r="K9369" i="2"/>
  <c r="L9369" i="2"/>
  <c r="D9370" i="2"/>
  <c r="I9370" i="2"/>
  <c r="K9370" i="2"/>
  <c r="L9370" i="2"/>
  <c r="D9371" i="2"/>
  <c r="I9371" i="2"/>
  <c r="K9371" i="2"/>
  <c r="L9371" i="2"/>
  <c r="D9372" i="2"/>
  <c r="I9372" i="2"/>
  <c r="K9372" i="2"/>
  <c r="L9372" i="2"/>
  <c r="D9373" i="2"/>
  <c r="I9373" i="2"/>
  <c r="K9373" i="2"/>
  <c r="L9373" i="2"/>
  <c r="D9374" i="2"/>
  <c r="I9374" i="2"/>
  <c r="K9374" i="2"/>
  <c r="L9374" i="2"/>
  <c r="D9375" i="2"/>
  <c r="I9375" i="2"/>
  <c r="K9375" i="2"/>
  <c r="L9375" i="2"/>
  <c r="D9376" i="2"/>
  <c r="I9376" i="2"/>
  <c r="K9376" i="2"/>
  <c r="L9376" i="2"/>
  <c r="D9377" i="2"/>
  <c r="I9377" i="2"/>
  <c r="K9377" i="2"/>
  <c r="L9377" i="2"/>
  <c r="D9378" i="2"/>
  <c r="I9378" i="2"/>
  <c r="K9378" i="2"/>
  <c r="L9378" i="2"/>
  <c r="D9379" i="2"/>
  <c r="I9379" i="2"/>
  <c r="K9379" i="2"/>
  <c r="L9379" i="2"/>
  <c r="D9380" i="2"/>
  <c r="I9380" i="2"/>
  <c r="K9380" i="2"/>
  <c r="L9380" i="2"/>
  <c r="D9381" i="2"/>
  <c r="I9381" i="2"/>
  <c r="K9381" i="2"/>
  <c r="L9381" i="2"/>
  <c r="D9382" i="2"/>
  <c r="I9382" i="2"/>
  <c r="K9382" i="2"/>
  <c r="L9382" i="2"/>
  <c r="D9383" i="2"/>
  <c r="I9383" i="2"/>
  <c r="K9383" i="2"/>
  <c r="L9383" i="2"/>
  <c r="D9384" i="2"/>
  <c r="I9384" i="2"/>
  <c r="K9384" i="2"/>
  <c r="L9384" i="2"/>
  <c r="D9385" i="2"/>
  <c r="I9385" i="2"/>
  <c r="K9385" i="2"/>
  <c r="L9385" i="2"/>
  <c r="D9386" i="2"/>
  <c r="I9386" i="2"/>
  <c r="K9386" i="2"/>
  <c r="L9386" i="2"/>
  <c r="D9387" i="2"/>
  <c r="I9387" i="2"/>
  <c r="K9387" i="2"/>
  <c r="L9387" i="2"/>
  <c r="D9388" i="2"/>
  <c r="I9388" i="2"/>
  <c r="K9388" i="2"/>
  <c r="L9388" i="2"/>
  <c r="D9389" i="2"/>
  <c r="I9389" i="2"/>
  <c r="K9389" i="2"/>
  <c r="L9389" i="2"/>
  <c r="D9390" i="2"/>
  <c r="I9390" i="2"/>
  <c r="K9390" i="2"/>
  <c r="L9390" i="2"/>
  <c r="D9391" i="2"/>
  <c r="I9391" i="2"/>
  <c r="K9391" i="2"/>
  <c r="L9391" i="2"/>
  <c r="D9392" i="2"/>
  <c r="I9392" i="2"/>
  <c r="K9392" i="2"/>
  <c r="L9392" i="2"/>
  <c r="D9393" i="2"/>
  <c r="I9393" i="2"/>
  <c r="K9393" i="2"/>
  <c r="L9393" i="2"/>
  <c r="D9394" i="2"/>
  <c r="I9394" i="2"/>
  <c r="K9394" i="2"/>
  <c r="L9394" i="2"/>
  <c r="D9395" i="2"/>
  <c r="I9395" i="2"/>
  <c r="K9395" i="2"/>
  <c r="L9395" i="2"/>
  <c r="D9396" i="2"/>
  <c r="I9396" i="2"/>
  <c r="K9396" i="2"/>
  <c r="L9396" i="2"/>
  <c r="D9397" i="2"/>
  <c r="I9397" i="2"/>
  <c r="K9397" i="2"/>
  <c r="L9397" i="2"/>
  <c r="D9398" i="2"/>
  <c r="I9398" i="2"/>
  <c r="K9398" i="2"/>
  <c r="L9398" i="2"/>
  <c r="D9399" i="2"/>
  <c r="I9399" i="2"/>
  <c r="K9399" i="2"/>
  <c r="L9399" i="2"/>
  <c r="D9400" i="2"/>
  <c r="I9400" i="2"/>
  <c r="K9400" i="2"/>
  <c r="L9400" i="2"/>
  <c r="D9401" i="2"/>
  <c r="I9401" i="2"/>
  <c r="K9401" i="2"/>
  <c r="L9401" i="2"/>
  <c r="D9402" i="2"/>
  <c r="I9402" i="2"/>
  <c r="K9402" i="2"/>
  <c r="L9402" i="2"/>
  <c r="D9403" i="2"/>
  <c r="I9403" i="2"/>
  <c r="K9403" i="2"/>
  <c r="L9403" i="2"/>
  <c r="D9404" i="2"/>
  <c r="I9404" i="2"/>
  <c r="K9404" i="2"/>
  <c r="L9404" i="2"/>
  <c r="D9405" i="2"/>
  <c r="I9405" i="2"/>
  <c r="K9405" i="2"/>
  <c r="L9405" i="2"/>
  <c r="D9406" i="2"/>
  <c r="I9406" i="2"/>
  <c r="K9406" i="2"/>
  <c r="L9406" i="2"/>
  <c r="D9407" i="2"/>
  <c r="I9407" i="2"/>
  <c r="K9407" i="2"/>
  <c r="L9407" i="2"/>
  <c r="D9408" i="2"/>
  <c r="I9408" i="2"/>
  <c r="K9408" i="2"/>
  <c r="L9408" i="2"/>
  <c r="D9409" i="2"/>
  <c r="I9409" i="2"/>
  <c r="K9409" i="2"/>
  <c r="L9409" i="2"/>
  <c r="D9410" i="2"/>
  <c r="I9410" i="2"/>
  <c r="K9410" i="2"/>
  <c r="L9410" i="2"/>
  <c r="D9411" i="2"/>
  <c r="I9411" i="2"/>
  <c r="K9411" i="2"/>
  <c r="L9411" i="2"/>
  <c r="D9412" i="2"/>
  <c r="I9412" i="2"/>
  <c r="K9412" i="2"/>
  <c r="L9412" i="2"/>
  <c r="D9413" i="2"/>
  <c r="I9413" i="2"/>
  <c r="K9413" i="2"/>
  <c r="L9413" i="2"/>
  <c r="D9414" i="2"/>
  <c r="I9414" i="2"/>
  <c r="K9414" i="2"/>
  <c r="L9414" i="2"/>
  <c r="D9415" i="2"/>
  <c r="I9415" i="2"/>
  <c r="K9415" i="2"/>
  <c r="L9415" i="2"/>
  <c r="D9416" i="2"/>
  <c r="I9416" i="2"/>
  <c r="K9416" i="2"/>
  <c r="L9416" i="2"/>
  <c r="D9417" i="2"/>
  <c r="I9417" i="2"/>
  <c r="K9417" i="2"/>
  <c r="L9417" i="2"/>
  <c r="D9418" i="2"/>
  <c r="I9418" i="2"/>
  <c r="K9418" i="2"/>
  <c r="L9418" i="2"/>
  <c r="D9419" i="2"/>
  <c r="I9419" i="2"/>
  <c r="K9419" i="2"/>
  <c r="L9419" i="2"/>
  <c r="D9420" i="2"/>
  <c r="I9420" i="2"/>
  <c r="K9420" i="2"/>
  <c r="L9420" i="2"/>
  <c r="D9421" i="2"/>
  <c r="I9421" i="2"/>
  <c r="K9421" i="2"/>
  <c r="L9421" i="2"/>
  <c r="D9422" i="2"/>
  <c r="I9422" i="2"/>
  <c r="K9422" i="2"/>
  <c r="L9422" i="2"/>
  <c r="D9423" i="2"/>
  <c r="I9423" i="2"/>
  <c r="K9423" i="2"/>
  <c r="L9423" i="2"/>
  <c r="D9424" i="2"/>
  <c r="I9424" i="2"/>
  <c r="K9424" i="2"/>
  <c r="L9424" i="2"/>
  <c r="D9425" i="2"/>
  <c r="I9425" i="2"/>
  <c r="K9425" i="2"/>
  <c r="L9425" i="2"/>
  <c r="D9426" i="2"/>
  <c r="I9426" i="2"/>
  <c r="K9426" i="2"/>
  <c r="L9426" i="2"/>
  <c r="D9427" i="2"/>
  <c r="I9427" i="2"/>
  <c r="K9427" i="2"/>
  <c r="L9427" i="2"/>
  <c r="D9428" i="2"/>
  <c r="I9428" i="2"/>
  <c r="K9428" i="2"/>
  <c r="L9428" i="2"/>
  <c r="D9429" i="2"/>
  <c r="I9429" i="2"/>
  <c r="K9429" i="2"/>
  <c r="L9429" i="2"/>
  <c r="D9430" i="2"/>
  <c r="I9430" i="2"/>
  <c r="K9430" i="2"/>
  <c r="L9430" i="2"/>
  <c r="D9431" i="2"/>
  <c r="I9431" i="2"/>
  <c r="K9431" i="2"/>
  <c r="L9431" i="2"/>
  <c r="D9432" i="2"/>
  <c r="I9432" i="2"/>
  <c r="K9432" i="2"/>
  <c r="L9432" i="2"/>
  <c r="D9433" i="2"/>
  <c r="I9433" i="2"/>
  <c r="K9433" i="2"/>
  <c r="L9433" i="2"/>
  <c r="D9434" i="2"/>
  <c r="I9434" i="2"/>
  <c r="K9434" i="2"/>
  <c r="L9434" i="2"/>
  <c r="D9435" i="2"/>
  <c r="I9435" i="2"/>
  <c r="K9435" i="2"/>
  <c r="L9435" i="2"/>
  <c r="D9436" i="2"/>
  <c r="I9436" i="2"/>
  <c r="K9436" i="2"/>
  <c r="L9436" i="2"/>
  <c r="D9437" i="2"/>
  <c r="I9437" i="2"/>
  <c r="K9437" i="2"/>
  <c r="L9437" i="2"/>
  <c r="D9438" i="2"/>
  <c r="I9438" i="2"/>
  <c r="K9438" i="2"/>
  <c r="L9438" i="2"/>
  <c r="D9439" i="2"/>
  <c r="I9439" i="2"/>
  <c r="K9439" i="2"/>
  <c r="L9439" i="2"/>
  <c r="D9440" i="2"/>
  <c r="I9440" i="2"/>
  <c r="K9440" i="2"/>
  <c r="L9440" i="2"/>
  <c r="D9441" i="2"/>
  <c r="I9441" i="2"/>
  <c r="K9441" i="2"/>
  <c r="L9441" i="2"/>
  <c r="D9442" i="2"/>
  <c r="I9442" i="2"/>
  <c r="K9442" i="2"/>
  <c r="L9442" i="2"/>
  <c r="D9443" i="2"/>
  <c r="I9443" i="2"/>
  <c r="K9443" i="2"/>
  <c r="L9443" i="2"/>
  <c r="D9444" i="2"/>
  <c r="I9444" i="2"/>
  <c r="K9444" i="2"/>
  <c r="L9444" i="2"/>
  <c r="D9445" i="2"/>
  <c r="I9445" i="2"/>
  <c r="K9445" i="2"/>
  <c r="L9445" i="2"/>
  <c r="D9446" i="2"/>
  <c r="I9446" i="2"/>
  <c r="K9446" i="2"/>
  <c r="L9446" i="2"/>
  <c r="D9447" i="2"/>
  <c r="I9447" i="2"/>
  <c r="K9447" i="2"/>
  <c r="L9447" i="2"/>
  <c r="D9448" i="2"/>
  <c r="I9448" i="2"/>
  <c r="K9448" i="2"/>
  <c r="L9448" i="2"/>
  <c r="D9449" i="2"/>
  <c r="I9449" i="2"/>
  <c r="K9449" i="2"/>
  <c r="L9449" i="2"/>
  <c r="D9450" i="2"/>
  <c r="I9450" i="2"/>
  <c r="K9450" i="2"/>
  <c r="L9450" i="2"/>
  <c r="D9451" i="2"/>
  <c r="I9451" i="2"/>
  <c r="K9451" i="2"/>
  <c r="L9451" i="2"/>
  <c r="D9452" i="2"/>
  <c r="I9452" i="2"/>
  <c r="K9452" i="2"/>
  <c r="L9452" i="2"/>
  <c r="D9453" i="2"/>
  <c r="I9453" i="2"/>
  <c r="K9453" i="2"/>
  <c r="L9453" i="2"/>
  <c r="D9454" i="2"/>
  <c r="I9454" i="2"/>
  <c r="K9454" i="2"/>
  <c r="L9454" i="2"/>
  <c r="D9455" i="2"/>
  <c r="I9455" i="2"/>
  <c r="K9455" i="2"/>
  <c r="L9455" i="2"/>
  <c r="D9456" i="2"/>
  <c r="I9456" i="2"/>
  <c r="K9456" i="2"/>
  <c r="L9456" i="2"/>
  <c r="D9457" i="2"/>
  <c r="I9457" i="2"/>
  <c r="K9457" i="2"/>
  <c r="L9457" i="2"/>
  <c r="D9458" i="2"/>
  <c r="I9458" i="2"/>
  <c r="K9458" i="2"/>
  <c r="L9458" i="2"/>
  <c r="D9459" i="2"/>
  <c r="I9459" i="2"/>
  <c r="K9459" i="2"/>
  <c r="L9459" i="2"/>
  <c r="D9460" i="2"/>
  <c r="I9460" i="2"/>
  <c r="K9460" i="2"/>
  <c r="L9460" i="2"/>
  <c r="D9461" i="2"/>
  <c r="I9461" i="2"/>
  <c r="K9461" i="2"/>
  <c r="L9461" i="2"/>
  <c r="D9462" i="2"/>
  <c r="I9462" i="2"/>
  <c r="K9462" i="2"/>
  <c r="L9462" i="2"/>
  <c r="D9463" i="2"/>
  <c r="I9463" i="2"/>
  <c r="K9463" i="2"/>
  <c r="L9463" i="2"/>
  <c r="D9464" i="2"/>
  <c r="I9464" i="2"/>
  <c r="K9464" i="2"/>
  <c r="L9464" i="2"/>
  <c r="D9465" i="2"/>
  <c r="I9465" i="2"/>
  <c r="K9465" i="2"/>
  <c r="L9465" i="2"/>
  <c r="D9466" i="2"/>
  <c r="I9466" i="2"/>
  <c r="K9466" i="2"/>
  <c r="L9466" i="2"/>
  <c r="D9467" i="2"/>
  <c r="I9467" i="2"/>
  <c r="K9467" i="2"/>
  <c r="L9467" i="2"/>
  <c r="D9468" i="2"/>
  <c r="I9468" i="2"/>
  <c r="K9468" i="2"/>
  <c r="L9468" i="2"/>
  <c r="D9469" i="2"/>
  <c r="I9469" i="2"/>
  <c r="K9469" i="2"/>
  <c r="L9469" i="2"/>
  <c r="D9470" i="2"/>
  <c r="I9470" i="2"/>
  <c r="K9470" i="2"/>
  <c r="L9470" i="2"/>
  <c r="D9471" i="2"/>
  <c r="I9471" i="2"/>
  <c r="K9471" i="2"/>
  <c r="L9471" i="2"/>
  <c r="D9472" i="2"/>
  <c r="I9472" i="2"/>
  <c r="K9472" i="2"/>
  <c r="L9472" i="2"/>
  <c r="D9473" i="2"/>
  <c r="I9473" i="2"/>
  <c r="K9473" i="2"/>
  <c r="L9473" i="2"/>
  <c r="D9474" i="2"/>
  <c r="I9474" i="2"/>
  <c r="K9474" i="2"/>
  <c r="L9474" i="2"/>
  <c r="D9475" i="2"/>
  <c r="I9475" i="2"/>
  <c r="K9475" i="2"/>
  <c r="L9475" i="2"/>
  <c r="D9476" i="2"/>
  <c r="I9476" i="2"/>
  <c r="K9476" i="2"/>
  <c r="L9476" i="2"/>
  <c r="D9477" i="2"/>
  <c r="I9477" i="2"/>
  <c r="K9477" i="2"/>
  <c r="L9477" i="2"/>
  <c r="D9478" i="2"/>
  <c r="I9478" i="2"/>
  <c r="K9478" i="2"/>
  <c r="L9478" i="2"/>
  <c r="D9479" i="2"/>
  <c r="I9479" i="2"/>
  <c r="K9479" i="2"/>
  <c r="L9479" i="2"/>
  <c r="D9480" i="2"/>
  <c r="I9480" i="2"/>
  <c r="K9480" i="2"/>
  <c r="L9480" i="2"/>
  <c r="D9481" i="2"/>
  <c r="I9481" i="2"/>
  <c r="K9481" i="2"/>
  <c r="L9481" i="2"/>
  <c r="D9482" i="2"/>
  <c r="I9482" i="2"/>
  <c r="K9482" i="2"/>
  <c r="L9482" i="2"/>
  <c r="D9483" i="2"/>
  <c r="I9483" i="2"/>
  <c r="K9483" i="2"/>
  <c r="L9483" i="2"/>
  <c r="D9484" i="2"/>
  <c r="I9484" i="2"/>
  <c r="K9484" i="2"/>
  <c r="L9484" i="2"/>
  <c r="D9485" i="2"/>
  <c r="I9485" i="2"/>
  <c r="K9485" i="2"/>
  <c r="L9485" i="2"/>
  <c r="D9486" i="2"/>
  <c r="I9486" i="2"/>
  <c r="K9486" i="2"/>
  <c r="L9486" i="2"/>
  <c r="D9487" i="2"/>
  <c r="I9487" i="2"/>
  <c r="K9487" i="2"/>
  <c r="L9487" i="2"/>
  <c r="D9488" i="2"/>
  <c r="I9488" i="2"/>
  <c r="K9488" i="2"/>
  <c r="L9488" i="2"/>
  <c r="D9489" i="2"/>
  <c r="I9489" i="2"/>
  <c r="K9489" i="2"/>
  <c r="L9489" i="2"/>
  <c r="D9490" i="2"/>
  <c r="I9490" i="2"/>
  <c r="K9490" i="2"/>
  <c r="L9490" i="2"/>
  <c r="D9491" i="2"/>
  <c r="I9491" i="2"/>
  <c r="K9491" i="2"/>
  <c r="L9491" i="2"/>
  <c r="D9492" i="2"/>
  <c r="I9492" i="2"/>
  <c r="K9492" i="2"/>
  <c r="L9492" i="2"/>
  <c r="D9493" i="2"/>
  <c r="I9493" i="2"/>
  <c r="K9493" i="2"/>
  <c r="L9493" i="2"/>
  <c r="D9494" i="2"/>
  <c r="I9494" i="2"/>
  <c r="K9494" i="2"/>
  <c r="L9494" i="2"/>
  <c r="D9495" i="2"/>
  <c r="I9495" i="2"/>
  <c r="K9495" i="2"/>
  <c r="L9495" i="2"/>
  <c r="D9496" i="2"/>
  <c r="I9496" i="2"/>
  <c r="K9496" i="2"/>
  <c r="L9496" i="2"/>
  <c r="D9497" i="2"/>
  <c r="I9497" i="2"/>
  <c r="K9497" i="2"/>
  <c r="L9497" i="2"/>
  <c r="D9498" i="2"/>
  <c r="I9498" i="2"/>
  <c r="K9498" i="2"/>
  <c r="L9498" i="2"/>
  <c r="D9499" i="2"/>
  <c r="I9499" i="2"/>
  <c r="K9499" i="2"/>
  <c r="L9499" i="2"/>
  <c r="D9500" i="2"/>
  <c r="I9500" i="2"/>
  <c r="K9500" i="2"/>
  <c r="L9500" i="2"/>
  <c r="D9501" i="2"/>
  <c r="I9501" i="2"/>
  <c r="K9501" i="2"/>
  <c r="L9501" i="2"/>
  <c r="D9502" i="2"/>
  <c r="I9502" i="2"/>
  <c r="K9502" i="2"/>
  <c r="L9502" i="2"/>
  <c r="D9503" i="2"/>
  <c r="I9503" i="2"/>
  <c r="K9503" i="2"/>
  <c r="L9503" i="2"/>
  <c r="D9504" i="2"/>
  <c r="I9504" i="2"/>
  <c r="K9504" i="2"/>
  <c r="L9504" i="2"/>
  <c r="D9505" i="2"/>
  <c r="I9505" i="2"/>
  <c r="K9505" i="2"/>
  <c r="L9505" i="2"/>
  <c r="D9506" i="2"/>
  <c r="I9506" i="2"/>
  <c r="K9506" i="2"/>
  <c r="L9506" i="2"/>
  <c r="D9507" i="2"/>
  <c r="I9507" i="2"/>
  <c r="K9507" i="2"/>
  <c r="L9507" i="2"/>
  <c r="D9508" i="2"/>
  <c r="I9508" i="2"/>
  <c r="K9508" i="2"/>
  <c r="L9508" i="2"/>
  <c r="D9509" i="2"/>
  <c r="I9509" i="2"/>
  <c r="K9509" i="2"/>
  <c r="L9509" i="2"/>
  <c r="D9510" i="2"/>
  <c r="I9510" i="2"/>
  <c r="K9510" i="2"/>
  <c r="L9510" i="2"/>
  <c r="D9511" i="2"/>
  <c r="I9511" i="2"/>
  <c r="K9511" i="2"/>
  <c r="L9511" i="2"/>
  <c r="D9512" i="2"/>
  <c r="I9512" i="2"/>
  <c r="K9512" i="2"/>
  <c r="L9512" i="2"/>
  <c r="D9513" i="2"/>
  <c r="I9513" i="2"/>
  <c r="K9513" i="2"/>
  <c r="L9513" i="2"/>
  <c r="D9514" i="2"/>
  <c r="I9514" i="2"/>
  <c r="K9514" i="2"/>
  <c r="L9514" i="2"/>
  <c r="D9515" i="2"/>
  <c r="I9515" i="2"/>
  <c r="K9515" i="2"/>
  <c r="L9515" i="2"/>
  <c r="D9516" i="2"/>
  <c r="I9516" i="2"/>
  <c r="K9516" i="2"/>
  <c r="L9516" i="2"/>
  <c r="D9517" i="2"/>
  <c r="I9517" i="2"/>
  <c r="K9517" i="2"/>
  <c r="L9517" i="2"/>
  <c r="D9518" i="2"/>
  <c r="I9518" i="2"/>
  <c r="K9518" i="2"/>
  <c r="L9518" i="2"/>
  <c r="D9519" i="2"/>
  <c r="I9519" i="2"/>
  <c r="K9519" i="2"/>
  <c r="L9519" i="2"/>
  <c r="D9520" i="2"/>
  <c r="I9520" i="2"/>
  <c r="K9520" i="2"/>
  <c r="L9520" i="2"/>
  <c r="D9521" i="2"/>
  <c r="I9521" i="2"/>
  <c r="K9521" i="2"/>
  <c r="L9521" i="2"/>
  <c r="D9522" i="2"/>
  <c r="I9522" i="2"/>
  <c r="K9522" i="2"/>
  <c r="L9522" i="2"/>
  <c r="D9523" i="2"/>
  <c r="I9523" i="2"/>
  <c r="K9523" i="2"/>
  <c r="L9523" i="2"/>
  <c r="D9524" i="2"/>
  <c r="I9524" i="2"/>
  <c r="K9524" i="2"/>
  <c r="L9524" i="2"/>
  <c r="D9525" i="2"/>
  <c r="I9525" i="2"/>
  <c r="K9525" i="2"/>
  <c r="L9525" i="2"/>
  <c r="D9526" i="2"/>
  <c r="I9526" i="2"/>
  <c r="K9526" i="2"/>
  <c r="L9526" i="2"/>
  <c r="D9527" i="2"/>
  <c r="I9527" i="2"/>
  <c r="K9527" i="2"/>
  <c r="L9527" i="2"/>
  <c r="D9528" i="2"/>
  <c r="I9528" i="2"/>
  <c r="K9528" i="2"/>
  <c r="L9528" i="2"/>
  <c r="D9529" i="2"/>
  <c r="I9529" i="2"/>
  <c r="K9529" i="2"/>
  <c r="L9529" i="2"/>
  <c r="D9530" i="2"/>
  <c r="I9530" i="2"/>
  <c r="K9530" i="2"/>
  <c r="L9530" i="2"/>
  <c r="D9531" i="2"/>
  <c r="I9531" i="2"/>
  <c r="K9531" i="2"/>
  <c r="L9531" i="2"/>
  <c r="D9532" i="2"/>
  <c r="I9532" i="2"/>
  <c r="K9532" i="2"/>
  <c r="L9532" i="2"/>
  <c r="D9533" i="2"/>
  <c r="I9533" i="2"/>
  <c r="K9533" i="2"/>
  <c r="L9533" i="2"/>
  <c r="D9534" i="2"/>
  <c r="I9534" i="2"/>
  <c r="K9534" i="2"/>
  <c r="L9534" i="2"/>
  <c r="D9535" i="2"/>
  <c r="I9535" i="2"/>
  <c r="K9535" i="2"/>
  <c r="L9535" i="2"/>
  <c r="D9536" i="2"/>
  <c r="I9536" i="2"/>
  <c r="K9536" i="2"/>
  <c r="L9536" i="2"/>
  <c r="D9537" i="2"/>
  <c r="I9537" i="2"/>
  <c r="K9537" i="2"/>
  <c r="L9537" i="2"/>
  <c r="D9538" i="2"/>
  <c r="I9538" i="2"/>
  <c r="K9538" i="2"/>
  <c r="L9538" i="2"/>
  <c r="D9539" i="2"/>
  <c r="I9539" i="2"/>
  <c r="K9539" i="2"/>
  <c r="L9539" i="2"/>
  <c r="D9540" i="2"/>
  <c r="I9540" i="2"/>
  <c r="K9540" i="2"/>
  <c r="L9540" i="2"/>
  <c r="D9541" i="2"/>
  <c r="I9541" i="2"/>
  <c r="K9541" i="2"/>
  <c r="L9541" i="2"/>
  <c r="D9542" i="2"/>
  <c r="I9542" i="2"/>
  <c r="K9542" i="2"/>
  <c r="L9542" i="2"/>
  <c r="D9543" i="2"/>
  <c r="I9543" i="2"/>
  <c r="K9543" i="2"/>
  <c r="L9543" i="2"/>
  <c r="D9544" i="2"/>
  <c r="I9544" i="2"/>
  <c r="K9544" i="2"/>
  <c r="L9544" i="2"/>
  <c r="D9545" i="2"/>
  <c r="I9545" i="2"/>
  <c r="K9545" i="2"/>
  <c r="L9545" i="2"/>
  <c r="D9546" i="2"/>
  <c r="I9546" i="2"/>
  <c r="K9546" i="2"/>
  <c r="L9546" i="2"/>
  <c r="D9547" i="2"/>
  <c r="I9547" i="2"/>
  <c r="K9547" i="2"/>
  <c r="L9547" i="2"/>
  <c r="D9548" i="2"/>
  <c r="I9548" i="2"/>
  <c r="K9548" i="2"/>
  <c r="L9548" i="2"/>
  <c r="D9549" i="2"/>
  <c r="I9549" i="2"/>
  <c r="K9549" i="2"/>
  <c r="L9549" i="2"/>
  <c r="D9550" i="2"/>
  <c r="I9550" i="2"/>
  <c r="K9550" i="2"/>
  <c r="L9550" i="2"/>
  <c r="D9551" i="2"/>
  <c r="I9551" i="2"/>
  <c r="K9551" i="2"/>
  <c r="L9551" i="2"/>
  <c r="D9552" i="2"/>
  <c r="I9552" i="2"/>
  <c r="K9552" i="2"/>
  <c r="L9552" i="2"/>
  <c r="D9553" i="2"/>
  <c r="I9553" i="2"/>
  <c r="K9553" i="2"/>
  <c r="L9553" i="2"/>
  <c r="D9554" i="2"/>
  <c r="I9554" i="2"/>
  <c r="K9554" i="2"/>
  <c r="L9554" i="2"/>
  <c r="D9555" i="2"/>
  <c r="I9555" i="2"/>
  <c r="K9555" i="2"/>
  <c r="L9555" i="2"/>
  <c r="D9556" i="2"/>
  <c r="I9556" i="2"/>
  <c r="K9556" i="2"/>
  <c r="L9556" i="2"/>
  <c r="D9557" i="2"/>
  <c r="I9557" i="2"/>
  <c r="K9557" i="2"/>
  <c r="L9557" i="2"/>
  <c r="D9558" i="2"/>
  <c r="I9558" i="2"/>
  <c r="K9558" i="2"/>
  <c r="L9558" i="2"/>
  <c r="D9559" i="2"/>
  <c r="I9559" i="2"/>
  <c r="K9559" i="2"/>
  <c r="L9559" i="2"/>
  <c r="D9560" i="2"/>
  <c r="I9560" i="2"/>
  <c r="K9560" i="2"/>
  <c r="L9560" i="2"/>
  <c r="D9561" i="2"/>
  <c r="I9561" i="2"/>
  <c r="K9561" i="2"/>
  <c r="L9561" i="2"/>
  <c r="D9562" i="2"/>
  <c r="I9562" i="2"/>
  <c r="K9562" i="2"/>
  <c r="L9562" i="2"/>
  <c r="D9563" i="2"/>
  <c r="I9563" i="2"/>
  <c r="K9563" i="2"/>
  <c r="L9563" i="2"/>
  <c r="D9564" i="2"/>
  <c r="I9564" i="2"/>
  <c r="K9564" i="2"/>
  <c r="L9564" i="2"/>
  <c r="D9565" i="2"/>
  <c r="I9565" i="2"/>
  <c r="K9565" i="2"/>
  <c r="L9565" i="2"/>
  <c r="D9566" i="2"/>
  <c r="I9566" i="2"/>
  <c r="K9566" i="2"/>
  <c r="L9566" i="2"/>
  <c r="D9567" i="2"/>
  <c r="I9567" i="2"/>
  <c r="K9567" i="2"/>
  <c r="L9567" i="2"/>
  <c r="D9568" i="2"/>
  <c r="I9568" i="2"/>
  <c r="K9568" i="2"/>
  <c r="L9568" i="2"/>
  <c r="D9569" i="2"/>
  <c r="I9569" i="2"/>
  <c r="K9569" i="2"/>
  <c r="L9569" i="2"/>
  <c r="D9570" i="2"/>
  <c r="I9570" i="2"/>
  <c r="K9570" i="2"/>
  <c r="L9570" i="2"/>
  <c r="D9571" i="2"/>
  <c r="I9571" i="2"/>
  <c r="K9571" i="2"/>
  <c r="L9571" i="2"/>
  <c r="D9572" i="2"/>
  <c r="I9572" i="2"/>
  <c r="K9572" i="2"/>
  <c r="L9572" i="2"/>
  <c r="D9573" i="2"/>
  <c r="I9573" i="2"/>
  <c r="K9573" i="2"/>
  <c r="L9573" i="2"/>
  <c r="D9574" i="2"/>
  <c r="I9574" i="2"/>
  <c r="K9574" i="2"/>
  <c r="L9574" i="2"/>
  <c r="D9575" i="2"/>
  <c r="I9575" i="2"/>
  <c r="K9575" i="2"/>
  <c r="L9575" i="2"/>
  <c r="D9576" i="2"/>
  <c r="I9576" i="2"/>
  <c r="K9576" i="2"/>
  <c r="L9576" i="2"/>
  <c r="D9577" i="2"/>
  <c r="I9577" i="2"/>
  <c r="K9577" i="2"/>
  <c r="L9577" i="2"/>
  <c r="D9578" i="2"/>
  <c r="I9578" i="2"/>
  <c r="K9578" i="2"/>
  <c r="L9578" i="2"/>
  <c r="D9579" i="2"/>
  <c r="I9579" i="2"/>
  <c r="K9579" i="2"/>
  <c r="L9579" i="2"/>
  <c r="D9580" i="2"/>
  <c r="I9580" i="2"/>
  <c r="K9580" i="2"/>
  <c r="L9580" i="2"/>
  <c r="D9581" i="2"/>
  <c r="I9581" i="2"/>
  <c r="K9581" i="2"/>
  <c r="L9581" i="2"/>
  <c r="D9582" i="2"/>
  <c r="I9582" i="2"/>
  <c r="K9582" i="2"/>
  <c r="L9582" i="2"/>
  <c r="D9583" i="2"/>
  <c r="I9583" i="2"/>
  <c r="K9583" i="2"/>
  <c r="L9583" i="2"/>
  <c r="D9584" i="2"/>
  <c r="I9584" i="2"/>
  <c r="K9584" i="2"/>
  <c r="L9584" i="2"/>
  <c r="D9585" i="2"/>
  <c r="I9585" i="2"/>
  <c r="K9585" i="2"/>
  <c r="L9585" i="2"/>
  <c r="D9586" i="2"/>
  <c r="I9586" i="2"/>
  <c r="K9586" i="2"/>
  <c r="L9586" i="2"/>
  <c r="D9587" i="2"/>
  <c r="I9587" i="2"/>
  <c r="K9587" i="2"/>
  <c r="L9587" i="2"/>
  <c r="D9588" i="2"/>
  <c r="I9588" i="2"/>
  <c r="K9588" i="2"/>
  <c r="L9588" i="2"/>
  <c r="D9589" i="2"/>
  <c r="I9589" i="2"/>
  <c r="K9589" i="2"/>
  <c r="L9589" i="2"/>
  <c r="D9590" i="2"/>
  <c r="I9590" i="2"/>
  <c r="K9590" i="2"/>
  <c r="L9590" i="2"/>
  <c r="D9591" i="2"/>
  <c r="I9591" i="2"/>
  <c r="K9591" i="2"/>
  <c r="L9591" i="2"/>
  <c r="D9592" i="2"/>
  <c r="I9592" i="2"/>
  <c r="K9592" i="2"/>
  <c r="L9592" i="2"/>
  <c r="D9593" i="2"/>
  <c r="I9593" i="2"/>
  <c r="K9593" i="2"/>
  <c r="L9593" i="2"/>
  <c r="D9594" i="2"/>
  <c r="I9594" i="2"/>
  <c r="K9594" i="2"/>
  <c r="L9594" i="2"/>
  <c r="D9595" i="2"/>
  <c r="I9595" i="2"/>
  <c r="K9595" i="2"/>
  <c r="L9595" i="2"/>
  <c r="D9596" i="2"/>
  <c r="I9596" i="2"/>
  <c r="K9596" i="2"/>
  <c r="L9596" i="2"/>
  <c r="D9597" i="2"/>
  <c r="I9597" i="2"/>
  <c r="K9597" i="2"/>
  <c r="L9597" i="2"/>
  <c r="D9598" i="2"/>
  <c r="I9598" i="2"/>
  <c r="K9598" i="2"/>
  <c r="L9598" i="2"/>
  <c r="D9599" i="2"/>
  <c r="I9599" i="2"/>
  <c r="K9599" i="2"/>
  <c r="L9599" i="2"/>
  <c r="D9600" i="2"/>
  <c r="I9600" i="2"/>
  <c r="K9600" i="2"/>
  <c r="L9600" i="2"/>
  <c r="D9601" i="2"/>
  <c r="I9601" i="2"/>
  <c r="K9601" i="2"/>
  <c r="L9601" i="2"/>
  <c r="D9602" i="2"/>
  <c r="I9602" i="2"/>
  <c r="K9602" i="2"/>
  <c r="L9602" i="2"/>
  <c r="D9603" i="2"/>
  <c r="I9603" i="2"/>
  <c r="K9603" i="2"/>
  <c r="L9603" i="2"/>
  <c r="D9604" i="2"/>
  <c r="I9604" i="2"/>
  <c r="K9604" i="2"/>
  <c r="L9604" i="2"/>
  <c r="D9605" i="2"/>
  <c r="I9605" i="2"/>
  <c r="K9605" i="2"/>
  <c r="L9605" i="2"/>
  <c r="D9606" i="2"/>
  <c r="I9606" i="2"/>
  <c r="K9606" i="2"/>
  <c r="L9606" i="2"/>
  <c r="D9607" i="2"/>
  <c r="I9607" i="2"/>
  <c r="K9607" i="2"/>
  <c r="L9607" i="2"/>
  <c r="D9608" i="2"/>
  <c r="I9608" i="2"/>
  <c r="K9608" i="2"/>
  <c r="L9608" i="2"/>
  <c r="D9609" i="2"/>
  <c r="I9609" i="2"/>
  <c r="K9609" i="2"/>
  <c r="L9609" i="2"/>
  <c r="D9610" i="2"/>
  <c r="I9610" i="2"/>
  <c r="K9610" i="2"/>
  <c r="L9610" i="2"/>
  <c r="D9611" i="2"/>
  <c r="I9611" i="2"/>
  <c r="K9611" i="2"/>
  <c r="L9611" i="2"/>
  <c r="D9612" i="2"/>
  <c r="I9612" i="2"/>
  <c r="K9612" i="2"/>
  <c r="L9612" i="2"/>
  <c r="D9613" i="2"/>
  <c r="I9613" i="2"/>
  <c r="K9613" i="2"/>
  <c r="L9613" i="2"/>
  <c r="D9614" i="2"/>
  <c r="I9614" i="2"/>
  <c r="K9614" i="2"/>
  <c r="L9614" i="2"/>
  <c r="D9615" i="2"/>
  <c r="I9615" i="2"/>
  <c r="K9615" i="2"/>
  <c r="L9615" i="2"/>
  <c r="D9616" i="2"/>
  <c r="I9616" i="2"/>
  <c r="K9616" i="2"/>
  <c r="L9616" i="2"/>
  <c r="D9617" i="2"/>
  <c r="I9617" i="2"/>
  <c r="K9617" i="2"/>
  <c r="L9617" i="2"/>
  <c r="D9618" i="2"/>
  <c r="I9618" i="2"/>
  <c r="K9618" i="2"/>
  <c r="L9618" i="2"/>
  <c r="D9619" i="2"/>
  <c r="I9619" i="2"/>
  <c r="K9619" i="2"/>
  <c r="L9619" i="2"/>
  <c r="D9620" i="2"/>
  <c r="I9620" i="2"/>
  <c r="K9620" i="2"/>
  <c r="L9620" i="2"/>
  <c r="D9621" i="2"/>
  <c r="I9621" i="2"/>
  <c r="K9621" i="2"/>
  <c r="L9621" i="2"/>
  <c r="D9622" i="2"/>
  <c r="I9622" i="2"/>
  <c r="K9622" i="2"/>
  <c r="L9622" i="2"/>
  <c r="D9623" i="2"/>
  <c r="I9623" i="2"/>
  <c r="K9623" i="2"/>
  <c r="L9623" i="2"/>
  <c r="D9624" i="2"/>
  <c r="I9624" i="2"/>
  <c r="K9624" i="2"/>
  <c r="L9624" i="2"/>
  <c r="D9625" i="2"/>
  <c r="I9625" i="2"/>
  <c r="K9625" i="2"/>
  <c r="L9625" i="2"/>
  <c r="D9626" i="2"/>
  <c r="I9626" i="2"/>
  <c r="K9626" i="2"/>
  <c r="L9626" i="2"/>
  <c r="D9627" i="2"/>
  <c r="I9627" i="2"/>
  <c r="K9627" i="2"/>
  <c r="L9627" i="2"/>
  <c r="D9628" i="2"/>
  <c r="I9628" i="2"/>
  <c r="K9628" i="2"/>
  <c r="L9628" i="2"/>
  <c r="D9629" i="2"/>
  <c r="I9629" i="2"/>
  <c r="K9629" i="2"/>
  <c r="L9629" i="2"/>
  <c r="D9630" i="2"/>
  <c r="I9630" i="2"/>
  <c r="K9630" i="2"/>
  <c r="L9630" i="2"/>
  <c r="D9631" i="2"/>
  <c r="I9631" i="2"/>
  <c r="K9631" i="2"/>
  <c r="L9631" i="2"/>
  <c r="D9632" i="2"/>
  <c r="I9632" i="2"/>
  <c r="K9632" i="2"/>
  <c r="L9632" i="2"/>
  <c r="D9633" i="2"/>
  <c r="I9633" i="2"/>
  <c r="K9633" i="2"/>
  <c r="L9633" i="2"/>
  <c r="D9634" i="2"/>
  <c r="I9634" i="2"/>
  <c r="K9634" i="2"/>
  <c r="L9634" i="2"/>
  <c r="D9635" i="2"/>
  <c r="I9635" i="2"/>
  <c r="K9635" i="2"/>
  <c r="L9635" i="2"/>
  <c r="D9636" i="2"/>
  <c r="I9636" i="2"/>
  <c r="K9636" i="2"/>
  <c r="L9636" i="2"/>
  <c r="D9637" i="2"/>
  <c r="I9637" i="2"/>
  <c r="K9637" i="2"/>
  <c r="L9637" i="2"/>
  <c r="D9638" i="2"/>
  <c r="I9638" i="2"/>
  <c r="K9638" i="2"/>
  <c r="L9638" i="2"/>
  <c r="D9639" i="2"/>
  <c r="I9639" i="2"/>
  <c r="K9639" i="2"/>
  <c r="L9639" i="2"/>
  <c r="D9640" i="2"/>
  <c r="I9640" i="2"/>
  <c r="K9640" i="2"/>
  <c r="L9640" i="2"/>
  <c r="D9641" i="2"/>
  <c r="I9641" i="2"/>
  <c r="K9641" i="2"/>
  <c r="L9641" i="2"/>
  <c r="D9642" i="2"/>
  <c r="I9642" i="2"/>
  <c r="K9642" i="2"/>
  <c r="L9642" i="2"/>
  <c r="D9643" i="2"/>
  <c r="I9643" i="2"/>
  <c r="K9643" i="2"/>
  <c r="L9643" i="2"/>
  <c r="D9644" i="2"/>
  <c r="I9644" i="2"/>
  <c r="K9644" i="2"/>
  <c r="L9644" i="2"/>
  <c r="D9645" i="2"/>
  <c r="I9645" i="2"/>
  <c r="K9645" i="2"/>
  <c r="L9645" i="2"/>
  <c r="D9646" i="2"/>
  <c r="I9646" i="2"/>
  <c r="K9646" i="2"/>
  <c r="L9646" i="2"/>
  <c r="D9647" i="2"/>
  <c r="I9647" i="2"/>
  <c r="K9647" i="2"/>
  <c r="L9647" i="2"/>
  <c r="D9648" i="2"/>
  <c r="I9648" i="2"/>
  <c r="K9648" i="2"/>
  <c r="L9648" i="2"/>
  <c r="D9649" i="2"/>
  <c r="I9649" i="2"/>
  <c r="K9649" i="2"/>
  <c r="L9649" i="2"/>
  <c r="D9650" i="2"/>
  <c r="I9650" i="2"/>
  <c r="K9650" i="2"/>
  <c r="L9650" i="2"/>
  <c r="D9651" i="2"/>
  <c r="I9651" i="2"/>
  <c r="K9651" i="2"/>
  <c r="L9651" i="2"/>
  <c r="D9652" i="2"/>
  <c r="I9652" i="2"/>
  <c r="K9652" i="2"/>
  <c r="L9652" i="2"/>
  <c r="D9653" i="2"/>
  <c r="I9653" i="2"/>
  <c r="K9653" i="2"/>
  <c r="L9653" i="2"/>
  <c r="D9654" i="2"/>
  <c r="I9654" i="2"/>
  <c r="K9654" i="2"/>
  <c r="L9654" i="2"/>
  <c r="D9655" i="2"/>
  <c r="I9655" i="2"/>
  <c r="K9655" i="2"/>
  <c r="L9655" i="2"/>
  <c r="D9656" i="2"/>
  <c r="I9656" i="2"/>
  <c r="K9656" i="2"/>
  <c r="L9656" i="2"/>
  <c r="D9657" i="2"/>
  <c r="I9657" i="2"/>
  <c r="K9657" i="2"/>
  <c r="L9657" i="2"/>
  <c r="D9658" i="2"/>
  <c r="I9658" i="2"/>
  <c r="K9658" i="2"/>
  <c r="L9658" i="2"/>
  <c r="D9659" i="2"/>
  <c r="I9659" i="2"/>
  <c r="K9659" i="2"/>
  <c r="L9659" i="2"/>
  <c r="D9660" i="2"/>
  <c r="I9660" i="2"/>
  <c r="K9660" i="2"/>
  <c r="L9660" i="2"/>
  <c r="D9661" i="2"/>
  <c r="I9661" i="2"/>
  <c r="K9661" i="2"/>
  <c r="L9661" i="2"/>
  <c r="D9662" i="2"/>
  <c r="I9662" i="2"/>
  <c r="K9662" i="2"/>
  <c r="L9662" i="2"/>
  <c r="D9663" i="2"/>
  <c r="I9663" i="2"/>
  <c r="K9663" i="2"/>
  <c r="L9663" i="2"/>
  <c r="D9664" i="2"/>
  <c r="I9664" i="2"/>
  <c r="K9664" i="2"/>
  <c r="L9664" i="2"/>
  <c r="D9665" i="2"/>
  <c r="I9665" i="2"/>
  <c r="K9665" i="2"/>
  <c r="L9665" i="2"/>
  <c r="D9666" i="2"/>
  <c r="I9666" i="2"/>
  <c r="K9666" i="2"/>
  <c r="L9666" i="2"/>
  <c r="D9667" i="2"/>
  <c r="I9667" i="2"/>
  <c r="K9667" i="2"/>
  <c r="L9667" i="2"/>
  <c r="D9668" i="2"/>
  <c r="I9668" i="2"/>
  <c r="K9668" i="2"/>
  <c r="L9668" i="2"/>
  <c r="D9669" i="2"/>
  <c r="I9669" i="2"/>
  <c r="K9669" i="2"/>
  <c r="L9669" i="2"/>
  <c r="D9670" i="2"/>
  <c r="I9670" i="2"/>
  <c r="K9670" i="2"/>
  <c r="L9670" i="2"/>
  <c r="D9671" i="2"/>
  <c r="I9671" i="2"/>
  <c r="K9671" i="2"/>
  <c r="L9671" i="2"/>
  <c r="D9672" i="2"/>
  <c r="I9672" i="2"/>
  <c r="K9672" i="2"/>
  <c r="L9672" i="2"/>
  <c r="D9673" i="2"/>
  <c r="I9673" i="2"/>
  <c r="K9673" i="2"/>
  <c r="L9673" i="2"/>
  <c r="D9674" i="2"/>
  <c r="I9674" i="2"/>
  <c r="K9674" i="2"/>
  <c r="L9674" i="2"/>
  <c r="D9675" i="2"/>
  <c r="I9675" i="2"/>
  <c r="K9675" i="2"/>
  <c r="L9675" i="2"/>
  <c r="D9676" i="2"/>
  <c r="I9676" i="2"/>
  <c r="K9676" i="2"/>
  <c r="L9676" i="2"/>
  <c r="D9677" i="2"/>
  <c r="I9677" i="2"/>
  <c r="K9677" i="2"/>
  <c r="L9677" i="2"/>
  <c r="D9678" i="2"/>
  <c r="I9678" i="2"/>
  <c r="K9678" i="2"/>
  <c r="L9678" i="2"/>
  <c r="D9679" i="2"/>
  <c r="I9679" i="2"/>
  <c r="K9679" i="2"/>
  <c r="L9679" i="2"/>
  <c r="D9680" i="2"/>
  <c r="I9680" i="2"/>
  <c r="K9680" i="2"/>
  <c r="L9680" i="2"/>
  <c r="D9681" i="2"/>
  <c r="I9681" i="2"/>
  <c r="K9681" i="2"/>
  <c r="L9681" i="2"/>
  <c r="D9682" i="2"/>
  <c r="I9682" i="2"/>
  <c r="K9682" i="2"/>
  <c r="L9682" i="2"/>
  <c r="D9683" i="2"/>
  <c r="I9683" i="2"/>
  <c r="K9683" i="2"/>
  <c r="L9683" i="2"/>
  <c r="D9684" i="2"/>
  <c r="I9684" i="2"/>
  <c r="K9684" i="2"/>
  <c r="L9684" i="2"/>
  <c r="D9685" i="2"/>
  <c r="I9685" i="2"/>
  <c r="K9685" i="2"/>
  <c r="L9685" i="2"/>
  <c r="D9686" i="2"/>
  <c r="I9686" i="2"/>
  <c r="K9686" i="2"/>
  <c r="L9686" i="2"/>
  <c r="D9687" i="2"/>
  <c r="I9687" i="2"/>
  <c r="K9687" i="2"/>
  <c r="L9687" i="2"/>
  <c r="D9688" i="2"/>
  <c r="I9688" i="2"/>
  <c r="K9688" i="2"/>
  <c r="L9688" i="2"/>
  <c r="D9689" i="2"/>
  <c r="I9689" i="2"/>
  <c r="K9689" i="2"/>
  <c r="L9689" i="2"/>
  <c r="D9690" i="2"/>
  <c r="I9690" i="2"/>
  <c r="K9690" i="2"/>
  <c r="L9690" i="2"/>
  <c r="D9691" i="2"/>
  <c r="I9691" i="2"/>
  <c r="K9691" i="2"/>
  <c r="L9691" i="2"/>
  <c r="D9692" i="2"/>
  <c r="I9692" i="2"/>
  <c r="K9692" i="2"/>
  <c r="L9692" i="2"/>
  <c r="D9693" i="2"/>
  <c r="I9693" i="2"/>
  <c r="K9693" i="2"/>
  <c r="L9693" i="2"/>
  <c r="D9694" i="2"/>
  <c r="I9694" i="2"/>
  <c r="K9694" i="2"/>
  <c r="L9694" i="2"/>
  <c r="D9695" i="2"/>
  <c r="I9695" i="2"/>
  <c r="K9695" i="2"/>
  <c r="L9695" i="2"/>
  <c r="D9696" i="2"/>
  <c r="I9696" i="2"/>
  <c r="K9696" i="2"/>
  <c r="L9696" i="2"/>
  <c r="D9697" i="2"/>
  <c r="I9697" i="2"/>
  <c r="K9697" i="2"/>
  <c r="L9697" i="2"/>
  <c r="D9698" i="2"/>
  <c r="I9698" i="2"/>
  <c r="K9698" i="2"/>
  <c r="L9698" i="2"/>
  <c r="D9699" i="2"/>
  <c r="I9699" i="2"/>
  <c r="K9699" i="2"/>
  <c r="L9699" i="2"/>
  <c r="D9700" i="2"/>
  <c r="I9700" i="2"/>
  <c r="K9700" i="2"/>
  <c r="L9700" i="2"/>
  <c r="D9701" i="2"/>
  <c r="I9701" i="2"/>
  <c r="K9701" i="2"/>
  <c r="L9701" i="2"/>
  <c r="D9702" i="2"/>
  <c r="I9702" i="2"/>
  <c r="K9702" i="2"/>
  <c r="L9702" i="2"/>
  <c r="D9703" i="2"/>
  <c r="I9703" i="2"/>
  <c r="K9703" i="2"/>
  <c r="L9703" i="2"/>
  <c r="D9704" i="2"/>
  <c r="I9704" i="2"/>
  <c r="K9704" i="2"/>
  <c r="L9704" i="2"/>
  <c r="D9705" i="2"/>
  <c r="I9705" i="2"/>
  <c r="K9705" i="2"/>
  <c r="L9705" i="2"/>
  <c r="D9706" i="2"/>
  <c r="I9706" i="2"/>
  <c r="K9706" i="2"/>
  <c r="L9706" i="2"/>
  <c r="D9707" i="2"/>
  <c r="I9707" i="2"/>
  <c r="K9707" i="2"/>
  <c r="L9707" i="2"/>
  <c r="D9708" i="2"/>
  <c r="I9708" i="2"/>
  <c r="K9708" i="2"/>
  <c r="L9708" i="2"/>
  <c r="D9709" i="2"/>
  <c r="I9709" i="2"/>
  <c r="K9709" i="2"/>
  <c r="L9709" i="2"/>
  <c r="D9710" i="2"/>
  <c r="I9710" i="2"/>
  <c r="K9710" i="2"/>
  <c r="L9710" i="2"/>
  <c r="D9711" i="2"/>
  <c r="I9711" i="2"/>
  <c r="K9711" i="2"/>
  <c r="L9711" i="2"/>
  <c r="D9712" i="2"/>
  <c r="I9712" i="2"/>
  <c r="K9712" i="2"/>
  <c r="L9712" i="2"/>
  <c r="D9713" i="2"/>
  <c r="I9713" i="2"/>
  <c r="K9713" i="2"/>
  <c r="L9713" i="2"/>
  <c r="D9714" i="2"/>
  <c r="I9714" i="2"/>
  <c r="K9714" i="2"/>
  <c r="L9714" i="2"/>
  <c r="D9715" i="2"/>
  <c r="I9715" i="2"/>
  <c r="K9715" i="2"/>
  <c r="L9715" i="2"/>
  <c r="D9716" i="2"/>
  <c r="I9716" i="2"/>
  <c r="K9716" i="2"/>
  <c r="L9716" i="2"/>
  <c r="D9717" i="2"/>
  <c r="I9717" i="2"/>
  <c r="K9717" i="2"/>
  <c r="L9717" i="2"/>
  <c r="D9718" i="2"/>
  <c r="I9718" i="2"/>
  <c r="K9718" i="2"/>
  <c r="L9718" i="2"/>
  <c r="D9719" i="2"/>
  <c r="I9719" i="2"/>
  <c r="K9719" i="2"/>
  <c r="L9719" i="2"/>
  <c r="D9720" i="2"/>
  <c r="I9720" i="2"/>
  <c r="K9720" i="2"/>
  <c r="L9720" i="2"/>
  <c r="D9721" i="2"/>
  <c r="I9721" i="2"/>
  <c r="K9721" i="2"/>
  <c r="L9721" i="2"/>
  <c r="D9722" i="2"/>
  <c r="I9722" i="2"/>
  <c r="K9722" i="2"/>
  <c r="L9722" i="2"/>
  <c r="D9723" i="2"/>
  <c r="I9723" i="2"/>
  <c r="K9723" i="2"/>
  <c r="L9723" i="2"/>
  <c r="D9724" i="2"/>
  <c r="I9724" i="2"/>
  <c r="K9724" i="2"/>
  <c r="L9724" i="2"/>
  <c r="D9725" i="2"/>
  <c r="I9725" i="2"/>
  <c r="K9725" i="2"/>
  <c r="L9725" i="2"/>
  <c r="D9726" i="2"/>
  <c r="I9726" i="2"/>
  <c r="K9726" i="2"/>
  <c r="L9726" i="2"/>
  <c r="D9727" i="2"/>
  <c r="I9727" i="2"/>
  <c r="K9727" i="2"/>
  <c r="L9727" i="2"/>
  <c r="D9728" i="2"/>
  <c r="I9728" i="2"/>
  <c r="K9728" i="2"/>
  <c r="L9728" i="2"/>
  <c r="D9729" i="2"/>
  <c r="I9729" i="2"/>
  <c r="K9729" i="2"/>
  <c r="L9729" i="2"/>
  <c r="D9730" i="2"/>
  <c r="I9730" i="2"/>
  <c r="K9730" i="2"/>
  <c r="L9730" i="2"/>
  <c r="D9731" i="2"/>
  <c r="I9731" i="2"/>
  <c r="K9731" i="2"/>
  <c r="L9731" i="2"/>
  <c r="D9732" i="2"/>
  <c r="I9732" i="2"/>
  <c r="K9732" i="2"/>
  <c r="L9732" i="2"/>
  <c r="D9733" i="2"/>
  <c r="I9733" i="2"/>
  <c r="K9733" i="2"/>
  <c r="L9733" i="2"/>
  <c r="D9734" i="2"/>
  <c r="I9734" i="2"/>
  <c r="K9734" i="2"/>
  <c r="L9734" i="2"/>
  <c r="D9735" i="2"/>
  <c r="I9735" i="2"/>
  <c r="K9735" i="2"/>
  <c r="L9735" i="2"/>
  <c r="D9736" i="2"/>
  <c r="I9736" i="2"/>
  <c r="K9736" i="2"/>
  <c r="L9736" i="2"/>
  <c r="D9737" i="2"/>
  <c r="I9737" i="2"/>
  <c r="K9737" i="2"/>
  <c r="L9737" i="2"/>
  <c r="D9738" i="2"/>
  <c r="I9738" i="2"/>
  <c r="K9738" i="2"/>
  <c r="L9738" i="2"/>
  <c r="D9739" i="2"/>
  <c r="I9739" i="2"/>
  <c r="K9739" i="2"/>
  <c r="L9739" i="2"/>
  <c r="D9740" i="2"/>
  <c r="I9740" i="2"/>
  <c r="K9740" i="2"/>
  <c r="L9740" i="2"/>
  <c r="D9741" i="2"/>
  <c r="I9741" i="2"/>
  <c r="K9741" i="2"/>
  <c r="L9741" i="2"/>
  <c r="D9742" i="2"/>
  <c r="I9742" i="2"/>
  <c r="K9742" i="2"/>
  <c r="L9742" i="2"/>
  <c r="D9743" i="2"/>
  <c r="I9743" i="2"/>
  <c r="K9743" i="2"/>
  <c r="L9743" i="2"/>
  <c r="D9744" i="2"/>
  <c r="I9744" i="2"/>
  <c r="K9744" i="2"/>
  <c r="L9744" i="2"/>
  <c r="D9745" i="2"/>
  <c r="I9745" i="2"/>
  <c r="K9745" i="2"/>
  <c r="L9745" i="2"/>
  <c r="D9746" i="2"/>
  <c r="I9746" i="2"/>
  <c r="K9746" i="2"/>
  <c r="L9746" i="2"/>
  <c r="D9747" i="2"/>
  <c r="I9747" i="2"/>
  <c r="K9747" i="2"/>
  <c r="L9747" i="2"/>
  <c r="D9748" i="2"/>
  <c r="I9748" i="2"/>
  <c r="K9748" i="2"/>
  <c r="L9748" i="2"/>
  <c r="D9749" i="2"/>
  <c r="I9749" i="2"/>
  <c r="K9749" i="2"/>
  <c r="L9749" i="2"/>
  <c r="D9750" i="2"/>
  <c r="I9750" i="2"/>
  <c r="K9750" i="2"/>
  <c r="L9750" i="2"/>
  <c r="D9751" i="2"/>
  <c r="I9751" i="2"/>
  <c r="K9751" i="2"/>
  <c r="L9751" i="2"/>
  <c r="D9752" i="2"/>
  <c r="I9752" i="2"/>
  <c r="K9752" i="2"/>
  <c r="L9752" i="2"/>
  <c r="D9753" i="2"/>
  <c r="I9753" i="2"/>
  <c r="K9753" i="2"/>
  <c r="L9753" i="2"/>
  <c r="D9754" i="2"/>
  <c r="I9754" i="2"/>
  <c r="K9754" i="2"/>
  <c r="L9754" i="2"/>
  <c r="D9755" i="2"/>
  <c r="I9755" i="2"/>
  <c r="K9755" i="2"/>
  <c r="L9755" i="2"/>
  <c r="D9756" i="2"/>
  <c r="I9756" i="2"/>
  <c r="K9756" i="2"/>
  <c r="L9756" i="2"/>
  <c r="D9757" i="2"/>
  <c r="I9757" i="2"/>
  <c r="K9757" i="2"/>
  <c r="L9757" i="2"/>
  <c r="D9758" i="2"/>
  <c r="I9758" i="2"/>
  <c r="K9758" i="2"/>
  <c r="L9758" i="2"/>
  <c r="D9759" i="2"/>
  <c r="I9759" i="2"/>
  <c r="K9759" i="2"/>
  <c r="L9759" i="2"/>
  <c r="D9760" i="2"/>
  <c r="I9760" i="2"/>
  <c r="K9760" i="2"/>
  <c r="L9760" i="2"/>
  <c r="D9761" i="2"/>
  <c r="I9761" i="2"/>
  <c r="K9761" i="2"/>
  <c r="L9761" i="2"/>
  <c r="D9762" i="2"/>
  <c r="I9762" i="2"/>
  <c r="K9762" i="2"/>
  <c r="L9762" i="2"/>
  <c r="D9763" i="2"/>
  <c r="I9763" i="2"/>
  <c r="K9763" i="2"/>
  <c r="L9763" i="2"/>
  <c r="D9764" i="2"/>
  <c r="I9764" i="2"/>
  <c r="K9764" i="2"/>
  <c r="L9764" i="2"/>
  <c r="D9765" i="2"/>
  <c r="I9765" i="2"/>
  <c r="K9765" i="2"/>
  <c r="L9765" i="2"/>
  <c r="D9766" i="2"/>
  <c r="I9766" i="2"/>
  <c r="K9766" i="2"/>
  <c r="L9766" i="2"/>
  <c r="D9767" i="2"/>
  <c r="I9767" i="2"/>
  <c r="K9767" i="2"/>
  <c r="L9767" i="2"/>
  <c r="D9768" i="2"/>
  <c r="I9768" i="2"/>
  <c r="K9768" i="2"/>
  <c r="L9768" i="2"/>
  <c r="D9769" i="2"/>
  <c r="I9769" i="2"/>
  <c r="K9769" i="2"/>
  <c r="L9769" i="2"/>
  <c r="D9770" i="2"/>
  <c r="I9770" i="2"/>
  <c r="K9770" i="2"/>
  <c r="L9770" i="2"/>
  <c r="D9771" i="2"/>
  <c r="I9771" i="2"/>
  <c r="K9771" i="2"/>
  <c r="L9771" i="2"/>
  <c r="D9772" i="2"/>
  <c r="I9772" i="2"/>
  <c r="K9772" i="2"/>
  <c r="L9772" i="2"/>
  <c r="D9773" i="2"/>
  <c r="I9773" i="2"/>
  <c r="K9773" i="2"/>
  <c r="L9773" i="2"/>
  <c r="D9774" i="2"/>
  <c r="I9774" i="2"/>
  <c r="K9774" i="2"/>
  <c r="L9774" i="2"/>
  <c r="D9775" i="2"/>
  <c r="I9775" i="2"/>
  <c r="K9775" i="2"/>
  <c r="L9775" i="2"/>
  <c r="D9776" i="2"/>
  <c r="I9776" i="2"/>
  <c r="K9776" i="2"/>
  <c r="L9776" i="2"/>
  <c r="D9777" i="2"/>
  <c r="I9777" i="2"/>
  <c r="K9777" i="2"/>
  <c r="L9777" i="2"/>
  <c r="D9778" i="2"/>
  <c r="I9778" i="2"/>
  <c r="K9778" i="2"/>
  <c r="L9778" i="2"/>
  <c r="D9779" i="2"/>
  <c r="I9779" i="2"/>
  <c r="K9779" i="2"/>
  <c r="L9779" i="2"/>
  <c r="D9780" i="2"/>
  <c r="I9780" i="2"/>
  <c r="K9780" i="2"/>
  <c r="L9780" i="2"/>
  <c r="D9781" i="2"/>
  <c r="I9781" i="2"/>
  <c r="K9781" i="2"/>
  <c r="L9781" i="2"/>
  <c r="D9782" i="2"/>
  <c r="I9782" i="2"/>
  <c r="K9782" i="2"/>
  <c r="L9782" i="2"/>
  <c r="D9783" i="2"/>
  <c r="I9783" i="2"/>
  <c r="K9783" i="2"/>
  <c r="L9783" i="2"/>
  <c r="D9784" i="2"/>
  <c r="I9784" i="2"/>
  <c r="K9784" i="2"/>
  <c r="L9784" i="2"/>
  <c r="D9785" i="2"/>
  <c r="I9785" i="2"/>
  <c r="K9785" i="2"/>
  <c r="L9785" i="2"/>
  <c r="D9786" i="2"/>
  <c r="I9786" i="2"/>
  <c r="K9786" i="2"/>
  <c r="L9786" i="2"/>
  <c r="D9787" i="2"/>
  <c r="I9787" i="2"/>
  <c r="K9787" i="2"/>
  <c r="L9787" i="2"/>
  <c r="D9788" i="2"/>
  <c r="I9788" i="2"/>
  <c r="K9788" i="2"/>
  <c r="L9788" i="2"/>
  <c r="D9789" i="2"/>
  <c r="I9789" i="2"/>
  <c r="K9789" i="2"/>
  <c r="L9789" i="2"/>
  <c r="D9790" i="2"/>
  <c r="I9790" i="2"/>
  <c r="K9790" i="2"/>
  <c r="L9790" i="2"/>
  <c r="D9791" i="2"/>
  <c r="I9791" i="2"/>
  <c r="K9791" i="2"/>
  <c r="L9791" i="2"/>
  <c r="D9792" i="2"/>
  <c r="I9792" i="2"/>
  <c r="K9792" i="2"/>
  <c r="L9792" i="2"/>
  <c r="D9793" i="2"/>
  <c r="I9793" i="2"/>
  <c r="K9793" i="2"/>
  <c r="L9793" i="2"/>
  <c r="D9794" i="2"/>
  <c r="I9794" i="2"/>
  <c r="K9794" i="2"/>
  <c r="L9794" i="2"/>
  <c r="D9795" i="2"/>
  <c r="I9795" i="2"/>
  <c r="K9795" i="2"/>
  <c r="L9795" i="2"/>
  <c r="D9796" i="2"/>
  <c r="I9796" i="2"/>
  <c r="K9796" i="2"/>
  <c r="L9796" i="2"/>
  <c r="D9797" i="2"/>
  <c r="I9797" i="2"/>
  <c r="K9797" i="2"/>
  <c r="L9797" i="2"/>
  <c r="D9798" i="2"/>
  <c r="I9798" i="2"/>
  <c r="K9798" i="2"/>
  <c r="L9798" i="2"/>
  <c r="D9799" i="2"/>
  <c r="I9799" i="2"/>
  <c r="K9799" i="2"/>
  <c r="L9799" i="2"/>
  <c r="D9800" i="2"/>
  <c r="I9800" i="2"/>
  <c r="K9800" i="2"/>
  <c r="L9800" i="2"/>
  <c r="D9801" i="2"/>
  <c r="I9801" i="2"/>
  <c r="K9801" i="2"/>
  <c r="L9801" i="2"/>
  <c r="D9802" i="2"/>
  <c r="I9802" i="2"/>
  <c r="K9802" i="2"/>
  <c r="L9802" i="2"/>
  <c r="D9803" i="2"/>
  <c r="I9803" i="2"/>
  <c r="K9803" i="2"/>
  <c r="L9803" i="2"/>
  <c r="D9804" i="2"/>
  <c r="I9804" i="2"/>
  <c r="K9804" i="2"/>
  <c r="L9804" i="2"/>
  <c r="D9805" i="2"/>
  <c r="I9805" i="2"/>
  <c r="K9805" i="2"/>
  <c r="L9805" i="2"/>
  <c r="D9806" i="2"/>
  <c r="I9806" i="2"/>
  <c r="K9806" i="2"/>
  <c r="L9806" i="2"/>
  <c r="D9807" i="2"/>
  <c r="I9807" i="2"/>
  <c r="K9807" i="2"/>
  <c r="L9807" i="2"/>
  <c r="D9808" i="2"/>
  <c r="I9808" i="2"/>
  <c r="K9808" i="2"/>
  <c r="L9808" i="2"/>
  <c r="D9809" i="2"/>
  <c r="I9809" i="2"/>
  <c r="K9809" i="2"/>
  <c r="L9809" i="2"/>
  <c r="D9810" i="2"/>
  <c r="I9810" i="2"/>
  <c r="K9810" i="2"/>
  <c r="L9810" i="2"/>
  <c r="D9811" i="2"/>
  <c r="I9811" i="2"/>
  <c r="K9811" i="2"/>
  <c r="L9811" i="2"/>
  <c r="D9812" i="2"/>
  <c r="I9812" i="2"/>
  <c r="K9812" i="2"/>
  <c r="L9812" i="2"/>
  <c r="D9813" i="2"/>
  <c r="I9813" i="2"/>
  <c r="K9813" i="2"/>
  <c r="L9813" i="2"/>
  <c r="D9814" i="2"/>
  <c r="I9814" i="2"/>
  <c r="K9814" i="2"/>
  <c r="L9814" i="2"/>
  <c r="D9815" i="2"/>
  <c r="I9815" i="2"/>
  <c r="K9815" i="2"/>
  <c r="L9815" i="2"/>
  <c r="D9816" i="2"/>
  <c r="I9816" i="2"/>
  <c r="K9816" i="2"/>
  <c r="L9816" i="2"/>
  <c r="D9817" i="2"/>
  <c r="I9817" i="2"/>
  <c r="K9817" i="2"/>
  <c r="L9817" i="2"/>
  <c r="D9818" i="2"/>
  <c r="I9818" i="2"/>
  <c r="K9818" i="2"/>
  <c r="L9818" i="2"/>
  <c r="D9819" i="2"/>
  <c r="I9819" i="2"/>
  <c r="K9819" i="2"/>
  <c r="L9819" i="2"/>
  <c r="D9820" i="2"/>
  <c r="I9820" i="2"/>
  <c r="K9820" i="2"/>
  <c r="L9820" i="2"/>
  <c r="D9821" i="2"/>
  <c r="I9821" i="2"/>
  <c r="K9821" i="2"/>
  <c r="L9821" i="2"/>
  <c r="D9822" i="2"/>
  <c r="I9822" i="2"/>
  <c r="K9822" i="2"/>
  <c r="L9822" i="2"/>
  <c r="D9823" i="2"/>
  <c r="I9823" i="2"/>
  <c r="K9823" i="2"/>
  <c r="L9823" i="2"/>
  <c r="D9824" i="2"/>
  <c r="I9824" i="2"/>
  <c r="K9824" i="2"/>
  <c r="L9824" i="2"/>
  <c r="D9825" i="2"/>
  <c r="I9825" i="2"/>
  <c r="K9825" i="2"/>
  <c r="L9825" i="2"/>
  <c r="D9826" i="2"/>
  <c r="I9826" i="2"/>
  <c r="K9826" i="2"/>
  <c r="L9826" i="2"/>
  <c r="D9827" i="2"/>
  <c r="I9827" i="2"/>
  <c r="K9827" i="2"/>
  <c r="L9827" i="2"/>
  <c r="D9828" i="2"/>
  <c r="I9828" i="2"/>
  <c r="K9828" i="2"/>
  <c r="L9828" i="2"/>
  <c r="D9829" i="2"/>
  <c r="I9829" i="2"/>
  <c r="K9829" i="2"/>
  <c r="L9829" i="2"/>
  <c r="D9830" i="2"/>
  <c r="I9830" i="2"/>
  <c r="K9830" i="2"/>
  <c r="L9830" i="2"/>
  <c r="D9831" i="2"/>
  <c r="I9831" i="2"/>
  <c r="K9831" i="2"/>
  <c r="L9831" i="2"/>
  <c r="D9832" i="2"/>
  <c r="I9832" i="2"/>
  <c r="K9832" i="2"/>
  <c r="L9832" i="2"/>
  <c r="D9833" i="2"/>
  <c r="I9833" i="2"/>
  <c r="K9833" i="2"/>
  <c r="L9833" i="2"/>
  <c r="D9834" i="2"/>
  <c r="I9834" i="2"/>
  <c r="K9834" i="2"/>
  <c r="L9834" i="2"/>
  <c r="D9835" i="2"/>
  <c r="I9835" i="2"/>
  <c r="K9835" i="2"/>
  <c r="L9835" i="2"/>
  <c r="D9836" i="2"/>
  <c r="I9836" i="2"/>
  <c r="K9836" i="2"/>
  <c r="L9836" i="2"/>
  <c r="D9837" i="2"/>
  <c r="I9837" i="2"/>
  <c r="K9837" i="2"/>
  <c r="L9837" i="2"/>
  <c r="D9838" i="2"/>
  <c r="I9838" i="2"/>
  <c r="K9838" i="2"/>
  <c r="L9838" i="2"/>
  <c r="D9839" i="2"/>
  <c r="I9839" i="2"/>
  <c r="K9839" i="2"/>
  <c r="L9839" i="2"/>
  <c r="D9840" i="2"/>
  <c r="I9840" i="2"/>
  <c r="K9840" i="2"/>
  <c r="L9840" i="2"/>
  <c r="D9841" i="2"/>
  <c r="I9841" i="2"/>
  <c r="K9841" i="2"/>
  <c r="L9841" i="2"/>
  <c r="D9842" i="2"/>
  <c r="I9842" i="2"/>
  <c r="K9842" i="2"/>
  <c r="L9842" i="2"/>
  <c r="D9843" i="2"/>
  <c r="I9843" i="2"/>
  <c r="K9843" i="2"/>
  <c r="L9843" i="2"/>
  <c r="D9844" i="2"/>
  <c r="I9844" i="2"/>
  <c r="K9844" i="2"/>
  <c r="L9844" i="2"/>
  <c r="D9845" i="2"/>
  <c r="I9845" i="2"/>
  <c r="K9845" i="2"/>
  <c r="L9845" i="2"/>
  <c r="D9846" i="2"/>
  <c r="I9846" i="2"/>
  <c r="K9846" i="2"/>
  <c r="L9846" i="2"/>
  <c r="D9847" i="2"/>
  <c r="I9847" i="2"/>
  <c r="K9847" i="2"/>
  <c r="L9847" i="2"/>
  <c r="D9848" i="2"/>
  <c r="I9848" i="2"/>
  <c r="K9848" i="2"/>
  <c r="L9848" i="2"/>
  <c r="D9849" i="2"/>
  <c r="I9849" i="2"/>
  <c r="K9849" i="2"/>
  <c r="L9849" i="2"/>
  <c r="D9850" i="2"/>
  <c r="I9850" i="2"/>
  <c r="K9850" i="2"/>
  <c r="L9850" i="2"/>
  <c r="D9851" i="2"/>
  <c r="I9851" i="2"/>
  <c r="K9851" i="2"/>
  <c r="L9851" i="2"/>
  <c r="D9852" i="2"/>
  <c r="I9852" i="2"/>
  <c r="K9852" i="2"/>
  <c r="L9852" i="2"/>
  <c r="D9853" i="2"/>
  <c r="I9853" i="2"/>
  <c r="K9853" i="2"/>
  <c r="L9853" i="2"/>
  <c r="D9854" i="2"/>
  <c r="I9854" i="2"/>
  <c r="K9854" i="2"/>
  <c r="L9854" i="2"/>
  <c r="D9855" i="2"/>
  <c r="I9855" i="2"/>
  <c r="K9855" i="2"/>
  <c r="L9855" i="2"/>
  <c r="D9856" i="2"/>
  <c r="I9856" i="2"/>
  <c r="K9856" i="2"/>
  <c r="L9856" i="2"/>
  <c r="D9857" i="2"/>
  <c r="I9857" i="2"/>
  <c r="K9857" i="2"/>
  <c r="L9857" i="2"/>
  <c r="D9858" i="2"/>
  <c r="I9858" i="2"/>
  <c r="K9858" i="2"/>
  <c r="L9858" i="2"/>
  <c r="D9859" i="2"/>
  <c r="I9859" i="2"/>
  <c r="K9859" i="2"/>
  <c r="L9859" i="2"/>
  <c r="D9860" i="2"/>
  <c r="I9860" i="2"/>
  <c r="K9860" i="2"/>
  <c r="L9860" i="2"/>
  <c r="D9861" i="2"/>
  <c r="I9861" i="2"/>
  <c r="K9861" i="2"/>
  <c r="L9861" i="2"/>
  <c r="D9862" i="2"/>
  <c r="I9862" i="2"/>
  <c r="K9862" i="2"/>
  <c r="L9862" i="2"/>
  <c r="D9863" i="2"/>
  <c r="I9863" i="2"/>
  <c r="K9863" i="2"/>
  <c r="L9863" i="2"/>
  <c r="D9864" i="2"/>
  <c r="I9864" i="2"/>
  <c r="K9864" i="2"/>
  <c r="L9864" i="2"/>
  <c r="D9865" i="2"/>
  <c r="I9865" i="2"/>
  <c r="K9865" i="2"/>
  <c r="L9865" i="2"/>
  <c r="D9866" i="2"/>
  <c r="I9866" i="2"/>
  <c r="K9866" i="2"/>
  <c r="L9866" i="2"/>
  <c r="D9867" i="2"/>
  <c r="I9867" i="2"/>
  <c r="K9867" i="2"/>
  <c r="L9867" i="2"/>
  <c r="D9868" i="2"/>
  <c r="I9868" i="2"/>
  <c r="K9868" i="2"/>
  <c r="L9868" i="2"/>
  <c r="D9869" i="2"/>
  <c r="I9869" i="2"/>
  <c r="K9869" i="2"/>
  <c r="L9869" i="2"/>
  <c r="D9870" i="2"/>
  <c r="I9870" i="2"/>
  <c r="K9870" i="2"/>
  <c r="L9870" i="2"/>
  <c r="D9871" i="2"/>
  <c r="I9871" i="2"/>
  <c r="K9871" i="2"/>
  <c r="L9871" i="2"/>
  <c r="D9872" i="2"/>
  <c r="I9872" i="2"/>
  <c r="K9872" i="2"/>
  <c r="L9872" i="2"/>
  <c r="D9873" i="2"/>
  <c r="I9873" i="2"/>
  <c r="K9873" i="2"/>
  <c r="L9873" i="2"/>
  <c r="D9874" i="2"/>
  <c r="I9874" i="2"/>
  <c r="K9874" i="2"/>
  <c r="L9874" i="2"/>
  <c r="D9875" i="2"/>
  <c r="I9875" i="2"/>
  <c r="K9875" i="2"/>
  <c r="L9875" i="2"/>
  <c r="D9876" i="2"/>
  <c r="I9876" i="2"/>
  <c r="K9876" i="2"/>
  <c r="L9876" i="2"/>
  <c r="D9877" i="2"/>
  <c r="I9877" i="2"/>
  <c r="K9877" i="2"/>
  <c r="L9877" i="2"/>
  <c r="D9878" i="2"/>
  <c r="I9878" i="2"/>
  <c r="K9878" i="2"/>
  <c r="L9878" i="2"/>
  <c r="D9879" i="2"/>
  <c r="I9879" i="2"/>
  <c r="K9879" i="2"/>
  <c r="L9879" i="2"/>
  <c r="D9880" i="2"/>
  <c r="I9880" i="2"/>
  <c r="K9880" i="2"/>
  <c r="L9880" i="2"/>
  <c r="D9881" i="2"/>
  <c r="I9881" i="2"/>
  <c r="K9881" i="2"/>
  <c r="L9881" i="2"/>
  <c r="D9882" i="2"/>
  <c r="I9882" i="2"/>
  <c r="K9882" i="2"/>
  <c r="L9882" i="2"/>
  <c r="D9883" i="2"/>
  <c r="I9883" i="2"/>
  <c r="K9883" i="2"/>
  <c r="L9883" i="2"/>
  <c r="D9884" i="2"/>
  <c r="I9884" i="2"/>
  <c r="K9884" i="2"/>
  <c r="L9884" i="2"/>
  <c r="D9885" i="2"/>
  <c r="I9885" i="2"/>
  <c r="K9885" i="2"/>
  <c r="L9885" i="2"/>
  <c r="D9886" i="2"/>
  <c r="I9886" i="2"/>
  <c r="K9886" i="2"/>
  <c r="L9886" i="2"/>
  <c r="D9887" i="2"/>
  <c r="I9887" i="2"/>
  <c r="K9887" i="2"/>
  <c r="L9887" i="2"/>
  <c r="D9888" i="2"/>
  <c r="I9888" i="2"/>
  <c r="K9888" i="2"/>
  <c r="L9888" i="2"/>
  <c r="D9889" i="2"/>
  <c r="I9889" i="2"/>
  <c r="K9889" i="2"/>
  <c r="L9889" i="2"/>
  <c r="D9890" i="2"/>
  <c r="I9890" i="2"/>
  <c r="K9890" i="2"/>
  <c r="L9890" i="2"/>
  <c r="D9891" i="2"/>
  <c r="I9891" i="2"/>
  <c r="K9891" i="2"/>
  <c r="L9891" i="2"/>
  <c r="D9892" i="2"/>
  <c r="I9892" i="2"/>
  <c r="K9892" i="2"/>
  <c r="L9892" i="2"/>
  <c r="D9893" i="2"/>
  <c r="I9893" i="2"/>
  <c r="K9893" i="2"/>
  <c r="L9893" i="2"/>
  <c r="D9894" i="2"/>
  <c r="I9894" i="2"/>
  <c r="K9894" i="2"/>
  <c r="L9894" i="2"/>
  <c r="D9895" i="2"/>
  <c r="I9895" i="2"/>
  <c r="K9895" i="2"/>
  <c r="L9895" i="2"/>
  <c r="D9896" i="2"/>
  <c r="I9896" i="2"/>
  <c r="K9896" i="2"/>
  <c r="L9896" i="2"/>
  <c r="D9897" i="2"/>
  <c r="I9897" i="2"/>
  <c r="K9897" i="2"/>
  <c r="L9897" i="2"/>
  <c r="D9898" i="2"/>
  <c r="I9898" i="2"/>
  <c r="K9898" i="2"/>
  <c r="L9898" i="2"/>
  <c r="D9899" i="2"/>
  <c r="I9899" i="2"/>
  <c r="K9899" i="2"/>
  <c r="L9899" i="2"/>
  <c r="D9900" i="2"/>
  <c r="I9900" i="2"/>
  <c r="K9900" i="2"/>
  <c r="L9900" i="2"/>
  <c r="D9901" i="2"/>
  <c r="I9901" i="2"/>
  <c r="K9901" i="2"/>
  <c r="L9901" i="2"/>
  <c r="D9902" i="2"/>
  <c r="I9902" i="2"/>
  <c r="K9902" i="2"/>
  <c r="L9902" i="2"/>
  <c r="D9903" i="2"/>
  <c r="I9903" i="2"/>
  <c r="K9903" i="2"/>
  <c r="L9903" i="2"/>
  <c r="D9904" i="2"/>
  <c r="I9904" i="2"/>
  <c r="K9904" i="2"/>
  <c r="L9904" i="2"/>
  <c r="D9905" i="2"/>
  <c r="I9905" i="2"/>
  <c r="K9905" i="2"/>
  <c r="L9905" i="2"/>
  <c r="D9906" i="2"/>
  <c r="I9906" i="2"/>
  <c r="K9906" i="2"/>
  <c r="L9906" i="2"/>
  <c r="D9907" i="2"/>
  <c r="I9907" i="2"/>
  <c r="K9907" i="2"/>
  <c r="L9907" i="2"/>
  <c r="D9908" i="2"/>
  <c r="I9908" i="2"/>
  <c r="K9908" i="2"/>
  <c r="L9908" i="2"/>
  <c r="D9909" i="2"/>
  <c r="I9909" i="2"/>
  <c r="K9909" i="2"/>
  <c r="L9909" i="2"/>
  <c r="D9910" i="2"/>
  <c r="I9910" i="2"/>
  <c r="K9910" i="2"/>
  <c r="L9910" i="2"/>
  <c r="D9911" i="2"/>
  <c r="I9911" i="2"/>
  <c r="K9911" i="2"/>
  <c r="L9911" i="2"/>
  <c r="D9912" i="2"/>
  <c r="I9912" i="2"/>
  <c r="K9912" i="2"/>
  <c r="L9912" i="2"/>
  <c r="D9913" i="2"/>
  <c r="I9913" i="2"/>
  <c r="K9913" i="2"/>
  <c r="L9913" i="2"/>
  <c r="D9914" i="2"/>
  <c r="I9914" i="2"/>
  <c r="K9914" i="2"/>
  <c r="L9914" i="2"/>
  <c r="D9915" i="2"/>
  <c r="I9915" i="2"/>
  <c r="K9915" i="2"/>
  <c r="L9915" i="2"/>
  <c r="D9916" i="2"/>
  <c r="I9916" i="2"/>
  <c r="K9916" i="2"/>
  <c r="L9916" i="2"/>
  <c r="D9917" i="2"/>
  <c r="I9917" i="2"/>
  <c r="K9917" i="2"/>
  <c r="L9917" i="2"/>
  <c r="D9918" i="2"/>
  <c r="I9918" i="2"/>
  <c r="K9918" i="2"/>
  <c r="L9918" i="2"/>
  <c r="D9919" i="2"/>
  <c r="I9919" i="2"/>
  <c r="K9919" i="2"/>
  <c r="L9919" i="2"/>
  <c r="D9920" i="2"/>
  <c r="I9920" i="2"/>
  <c r="K9920" i="2"/>
  <c r="L9920" i="2"/>
  <c r="D9921" i="2"/>
  <c r="I9921" i="2"/>
  <c r="K9921" i="2"/>
  <c r="L9921" i="2"/>
  <c r="D9922" i="2"/>
  <c r="I9922" i="2"/>
  <c r="K9922" i="2"/>
  <c r="L9922" i="2"/>
  <c r="D9923" i="2"/>
  <c r="I9923" i="2"/>
  <c r="K9923" i="2"/>
  <c r="L9923" i="2"/>
  <c r="D9924" i="2"/>
  <c r="I9924" i="2"/>
  <c r="K9924" i="2"/>
  <c r="L9924" i="2"/>
  <c r="D9925" i="2"/>
  <c r="I9925" i="2"/>
  <c r="K9925" i="2"/>
  <c r="L9925" i="2"/>
  <c r="D9926" i="2"/>
  <c r="I9926" i="2"/>
  <c r="K9926" i="2"/>
  <c r="L9926" i="2"/>
  <c r="D9927" i="2"/>
  <c r="I9927" i="2"/>
  <c r="K9927" i="2"/>
  <c r="L9927" i="2"/>
  <c r="D9928" i="2"/>
  <c r="I9928" i="2"/>
  <c r="K9928" i="2"/>
  <c r="L9928" i="2"/>
  <c r="D9929" i="2"/>
  <c r="I9929" i="2"/>
  <c r="K9929" i="2"/>
  <c r="L9929" i="2"/>
  <c r="D9930" i="2"/>
  <c r="I9930" i="2"/>
  <c r="K9930" i="2"/>
  <c r="L9930" i="2"/>
  <c r="D9931" i="2"/>
  <c r="I9931" i="2"/>
  <c r="K9931" i="2"/>
  <c r="L9931" i="2"/>
  <c r="D9932" i="2"/>
  <c r="I9932" i="2"/>
  <c r="K9932" i="2"/>
  <c r="L9932" i="2"/>
  <c r="D9933" i="2"/>
  <c r="I9933" i="2"/>
  <c r="K9933" i="2"/>
  <c r="L9933" i="2"/>
  <c r="D9934" i="2"/>
  <c r="I9934" i="2"/>
  <c r="K9934" i="2"/>
  <c r="L9934" i="2"/>
  <c r="D9935" i="2"/>
  <c r="I9935" i="2"/>
  <c r="K9935" i="2"/>
  <c r="L9935" i="2"/>
  <c r="D9936" i="2"/>
  <c r="I9936" i="2"/>
  <c r="K9936" i="2"/>
  <c r="L9936" i="2"/>
  <c r="D9937" i="2"/>
  <c r="I9937" i="2"/>
  <c r="K9937" i="2"/>
  <c r="L9937" i="2"/>
  <c r="D9938" i="2"/>
  <c r="I9938" i="2"/>
  <c r="K9938" i="2"/>
  <c r="L9938" i="2"/>
  <c r="D9939" i="2"/>
  <c r="I9939" i="2"/>
  <c r="K9939" i="2"/>
  <c r="L9939" i="2"/>
  <c r="D9940" i="2"/>
  <c r="I9940" i="2"/>
  <c r="K9940" i="2"/>
  <c r="L9940" i="2"/>
  <c r="D9941" i="2"/>
  <c r="I9941" i="2"/>
  <c r="K9941" i="2"/>
  <c r="L9941" i="2"/>
  <c r="D9942" i="2"/>
  <c r="I9942" i="2"/>
  <c r="K9942" i="2"/>
  <c r="L9942" i="2"/>
  <c r="D9943" i="2"/>
  <c r="I9943" i="2"/>
  <c r="K9943" i="2"/>
  <c r="L9943" i="2"/>
  <c r="D9944" i="2"/>
  <c r="I9944" i="2"/>
  <c r="K9944" i="2"/>
  <c r="L9944" i="2"/>
  <c r="D9945" i="2"/>
  <c r="I9945" i="2"/>
  <c r="K9945" i="2"/>
  <c r="L9945" i="2"/>
  <c r="D9946" i="2"/>
  <c r="I9946" i="2"/>
  <c r="K9946" i="2"/>
  <c r="L9946" i="2"/>
  <c r="D9947" i="2"/>
  <c r="I9947" i="2"/>
  <c r="K9947" i="2"/>
  <c r="L9947" i="2"/>
  <c r="D9948" i="2"/>
  <c r="I9948" i="2"/>
  <c r="K9948" i="2"/>
  <c r="L9948" i="2"/>
  <c r="D9949" i="2"/>
  <c r="I9949" i="2"/>
  <c r="K9949" i="2"/>
  <c r="L9949" i="2"/>
  <c r="D9950" i="2"/>
  <c r="I9950" i="2"/>
  <c r="K9950" i="2"/>
  <c r="L9950" i="2"/>
  <c r="D9951" i="2"/>
  <c r="I9951" i="2"/>
  <c r="K9951" i="2"/>
  <c r="L9951" i="2"/>
  <c r="D9952" i="2"/>
  <c r="I9952" i="2"/>
  <c r="K9952" i="2"/>
  <c r="L9952" i="2"/>
  <c r="D9953" i="2"/>
  <c r="I9953" i="2"/>
  <c r="K9953" i="2"/>
  <c r="L9953" i="2"/>
  <c r="D9954" i="2"/>
  <c r="I9954" i="2"/>
  <c r="K9954" i="2"/>
  <c r="L9954" i="2"/>
  <c r="D9955" i="2"/>
  <c r="I9955" i="2"/>
  <c r="K9955" i="2"/>
  <c r="L9955" i="2"/>
  <c r="D9956" i="2"/>
  <c r="I9956" i="2"/>
  <c r="K9956" i="2"/>
  <c r="L9956" i="2"/>
  <c r="D9957" i="2"/>
  <c r="I9957" i="2"/>
  <c r="K9957" i="2"/>
  <c r="L9957" i="2"/>
  <c r="D9958" i="2"/>
  <c r="I9958" i="2"/>
  <c r="K9958" i="2"/>
  <c r="L9958" i="2"/>
  <c r="D9959" i="2"/>
  <c r="I9959" i="2"/>
  <c r="K9959" i="2"/>
  <c r="L9959" i="2"/>
  <c r="D9960" i="2"/>
  <c r="I9960" i="2"/>
  <c r="K9960" i="2"/>
  <c r="L9960" i="2"/>
  <c r="D9961" i="2"/>
  <c r="I9961" i="2"/>
  <c r="K9961" i="2"/>
  <c r="L9961" i="2"/>
  <c r="D9962" i="2"/>
  <c r="I9962" i="2"/>
  <c r="K9962" i="2"/>
  <c r="L9962" i="2"/>
  <c r="D9963" i="2"/>
  <c r="I9963" i="2"/>
  <c r="K9963" i="2"/>
  <c r="L9963" i="2"/>
  <c r="D9964" i="2"/>
  <c r="I9964" i="2"/>
  <c r="K9964" i="2"/>
  <c r="L9964" i="2"/>
  <c r="D9965" i="2"/>
  <c r="I9965" i="2"/>
  <c r="K9965" i="2"/>
  <c r="L9965" i="2"/>
  <c r="D9966" i="2"/>
  <c r="I9966" i="2"/>
  <c r="K9966" i="2"/>
  <c r="L9966" i="2"/>
  <c r="D9967" i="2"/>
  <c r="I9967" i="2"/>
  <c r="K9967" i="2"/>
  <c r="L9967" i="2"/>
  <c r="D9968" i="2"/>
  <c r="I9968" i="2"/>
  <c r="K9968" i="2"/>
  <c r="L9968" i="2"/>
  <c r="D9969" i="2"/>
  <c r="I9969" i="2"/>
  <c r="K9969" i="2"/>
  <c r="L9969" i="2"/>
  <c r="D9970" i="2"/>
  <c r="I9970" i="2"/>
  <c r="K9970" i="2"/>
  <c r="L9970" i="2"/>
  <c r="D9971" i="2"/>
  <c r="I9971" i="2"/>
  <c r="K9971" i="2"/>
  <c r="L9971" i="2"/>
  <c r="D9972" i="2"/>
  <c r="I9972" i="2"/>
  <c r="K9972" i="2"/>
  <c r="L9972" i="2"/>
  <c r="D9973" i="2"/>
  <c r="I9973" i="2"/>
  <c r="K9973" i="2"/>
  <c r="L9973" i="2"/>
  <c r="D9974" i="2"/>
  <c r="I9974" i="2"/>
  <c r="K9974" i="2"/>
  <c r="L9974" i="2"/>
  <c r="D9975" i="2"/>
  <c r="I9975" i="2"/>
  <c r="K9975" i="2"/>
  <c r="L9975" i="2"/>
  <c r="D9976" i="2"/>
  <c r="I9976" i="2"/>
  <c r="K9976" i="2"/>
  <c r="L9976" i="2"/>
  <c r="D9977" i="2"/>
  <c r="I9977" i="2"/>
  <c r="K9977" i="2"/>
  <c r="L9977" i="2"/>
  <c r="D9978" i="2"/>
  <c r="I9978" i="2"/>
  <c r="K9978" i="2"/>
  <c r="L9978" i="2"/>
  <c r="D9979" i="2"/>
  <c r="I9979" i="2"/>
  <c r="K9979" i="2"/>
  <c r="L9979" i="2"/>
  <c r="D9980" i="2"/>
  <c r="I9980" i="2"/>
  <c r="K9980" i="2"/>
  <c r="L9980" i="2"/>
  <c r="D9981" i="2"/>
  <c r="I9981" i="2"/>
  <c r="K9981" i="2"/>
  <c r="L9981" i="2"/>
  <c r="D9982" i="2"/>
  <c r="I9982" i="2"/>
  <c r="K9982" i="2"/>
  <c r="L9982" i="2"/>
  <c r="D9983" i="2"/>
  <c r="I9983" i="2"/>
  <c r="K9983" i="2"/>
  <c r="L9983" i="2"/>
  <c r="D9984" i="2"/>
  <c r="I9984" i="2"/>
  <c r="K9984" i="2"/>
  <c r="L9984" i="2"/>
  <c r="D9985" i="2"/>
  <c r="I9985" i="2"/>
  <c r="K9985" i="2"/>
  <c r="L9985" i="2"/>
  <c r="D9986" i="2"/>
  <c r="I9986" i="2"/>
  <c r="K9986" i="2"/>
  <c r="L9986" i="2"/>
  <c r="D9987" i="2"/>
  <c r="I9987" i="2"/>
  <c r="K9987" i="2"/>
  <c r="L9987" i="2"/>
  <c r="D9988" i="2"/>
  <c r="I9988" i="2"/>
  <c r="K9988" i="2"/>
  <c r="L9988" i="2"/>
  <c r="D9989" i="2"/>
  <c r="I9989" i="2"/>
  <c r="K9989" i="2"/>
  <c r="L9989" i="2"/>
  <c r="D9990" i="2"/>
  <c r="I9990" i="2"/>
  <c r="K9990" i="2"/>
  <c r="L9990" i="2"/>
  <c r="D9991" i="2"/>
  <c r="I9991" i="2"/>
  <c r="K9991" i="2"/>
  <c r="L9991" i="2"/>
  <c r="D9992" i="2"/>
  <c r="I9992" i="2"/>
  <c r="K9992" i="2"/>
  <c r="L9992" i="2"/>
  <c r="D9993" i="2"/>
  <c r="I9993" i="2"/>
  <c r="K9993" i="2"/>
  <c r="L9993" i="2"/>
  <c r="D9994" i="2"/>
  <c r="I9994" i="2"/>
  <c r="K9994" i="2"/>
  <c r="L9994" i="2"/>
  <c r="D9995" i="2"/>
  <c r="I9995" i="2"/>
  <c r="K9995" i="2"/>
  <c r="L9995" i="2"/>
  <c r="D9996" i="2"/>
  <c r="I9996" i="2"/>
  <c r="K9996" i="2"/>
  <c r="L9996" i="2"/>
  <c r="D9997" i="2"/>
  <c r="I9997" i="2"/>
  <c r="K9997" i="2"/>
  <c r="L9997" i="2"/>
  <c r="D9998" i="2"/>
  <c r="I9998" i="2"/>
  <c r="K9998" i="2"/>
  <c r="L9998" i="2"/>
  <c r="D9999" i="2"/>
  <c r="I9999" i="2"/>
  <c r="K9999" i="2"/>
  <c r="L9999" i="2"/>
  <c r="D10000" i="2"/>
  <c r="I10000" i="2"/>
  <c r="K10000" i="2"/>
  <c r="L10000" i="2"/>
  <c r="D10001" i="2"/>
  <c r="I10001" i="2"/>
  <c r="K10001" i="2"/>
  <c r="L10001" i="2"/>
  <c r="D10002" i="2"/>
  <c r="I10002" i="2"/>
  <c r="K10002" i="2"/>
  <c r="L10002" i="2"/>
  <c r="D10003" i="2"/>
  <c r="I10003" i="2"/>
  <c r="K10003" i="2"/>
  <c r="L10003" i="2"/>
  <c r="D10004" i="2"/>
  <c r="I10004" i="2"/>
  <c r="K10004" i="2"/>
  <c r="L10004" i="2"/>
  <c r="D10005" i="2"/>
  <c r="I10005" i="2"/>
  <c r="K10005" i="2"/>
  <c r="L10005" i="2"/>
  <c r="D10006" i="2"/>
  <c r="I10006" i="2"/>
  <c r="K10006" i="2"/>
  <c r="L10006" i="2"/>
  <c r="D10007" i="2"/>
  <c r="I10007" i="2"/>
  <c r="K10007" i="2"/>
  <c r="L10007" i="2"/>
  <c r="D10008" i="2"/>
  <c r="I10008" i="2"/>
  <c r="K10008" i="2"/>
  <c r="L10008" i="2"/>
  <c r="D10009" i="2"/>
  <c r="I10009" i="2"/>
  <c r="K10009" i="2"/>
  <c r="L10009" i="2"/>
  <c r="D10010" i="2"/>
  <c r="I10010" i="2"/>
  <c r="K10010" i="2"/>
  <c r="L10010" i="2"/>
  <c r="D10011" i="2"/>
  <c r="I10011" i="2"/>
  <c r="K10011" i="2"/>
  <c r="L10011" i="2"/>
  <c r="D10012" i="2"/>
  <c r="I10012" i="2"/>
  <c r="K10012" i="2"/>
  <c r="L10012" i="2"/>
  <c r="D10013" i="2"/>
  <c r="I10013" i="2"/>
  <c r="K10013" i="2"/>
  <c r="L10013" i="2"/>
  <c r="D10014" i="2"/>
  <c r="I10014" i="2"/>
  <c r="K10014" i="2"/>
  <c r="L10014" i="2"/>
  <c r="D10015" i="2"/>
  <c r="I10015" i="2"/>
  <c r="K10015" i="2"/>
  <c r="L10015" i="2"/>
  <c r="D10016" i="2"/>
  <c r="I10016" i="2"/>
  <c r="K10016" i="2"/>
  <c r="L10016" i="2"/>
  <c r="D10017" i="2"/>
  <c r="I10017" i="2"/>
  <c r="K10017" i="2"/>
  <c r="L10017" i="2"/>
  <c r="D10018" i="2"/>
  <c r="I10018" i="2"/>
  <c r="K10018" i="2"/>
  <c r="L10018" i="2"/>
  <c r="D10019" i="2"/>
  <c r="I10019" i="2"/>
  <c r="K10019" i="2"/>
  <c r="L10019" i="2"/>
  <c r="D10020" i="2"/>
  <c r="I10020" i="2"/>
  <c r="K10020" i="2"/>
  <c r="L10020" i="2"/>
  <c r="D10021" i="2"/>
  <c r="I10021" i="2"/>
  <c r="K10021" i="2"/>
  <c r="L10021" i="2"/>
  <c r="D10022" i="2"/>
  <c r="I10022" i="2"/>
  <c r="K10022" i="2"/>
  <c r="L10022" i="2"/>
  <c r="D10023" i="2"/>
  <c r="I10023" i="2"/>
  <c r="K10023" i="2"/>
  <c r="L10023" i="2"/>
  <c r="D10024" i="2"/>
  <c r="I10024" i="2"/>
  <c r="K10024" i="2"/>
  <c r="L10024" i="2"/>
  <c r="D10025" i="2"/>
  <c r="I10025" i="2"/>
  <c r="K10025" i="2"/>
  <c r="L10025" i="2"/>
  <c r="D10026" i="2"/>
  <c r="I10026" i="2"/>
  <c r="K10026" i="2"/>
  <c r="L10026" i="2"/>
  <c r="D10027" i="2"/>
  <c r="I10027" i="2"/>
  <c r="K10027" i="2"/>
  <c r="L10027" i="2"/>
  <c r="D10028" i="2"/>
  <c r="I10028" i="2"/>
  <c r="K10028" i="2"/>
  <c r="L10028" i="2"/>
  <c r="D10029" i="2"/>
  <c r="I10029" i="2"/>
  <c r="K10029" i="2"/>
  <c r="L10029" i="2"/>
  <c r="D10030" i="2"/>
  <c r="I10030" i="2"/>
  <c r="K10030" i="2"/>
  <c r="L10030" i="2"/>
  <c r="D10031" i="2"/>
  <c r="I10031" i="2"/>
  <c r="K10031" i="2"/>
  <c r="L10031" i="2"/>
  <c r="D10032" i="2"/>
  <c r="I10032" i="2"/>
  <c r="K10032" i="2"/>
  <c r="L10032" i="2"/>
  <c r="D10033" i="2"/>
  <c r="I10033" i="2"/>
  <c r="K10033" i="2"/>
  <c r="L10033" i="2"/>
  <c r="D10034" i="2"/>
  <c r="I10034" i="2"/>
  <c r="K10034" i="2"/>
  <c r="L10034" i="2"/>
  <c r="D10035" i="2"/>
  <c r="I10035" i="2"/>
  <c r="K10035" i="2"/>
  <c r="L10035" i="2"/>
  <c r="D10036" i="2"/>
  <c r="I10036" i="2"/>
  <c r="K10036" i="2"/>
  <c r="L10036" i="2"/>
  <c r="D10037" i="2"/>
  <c r="I10037" i="2"/>
  <c r="K10037" i="2"/>
  <c r="L10037" i="2"/>
  <c r="D10038" i="2"/>
  <c r="I10038" i="2"/>
  <c r="K10038" i="2"/>
  <c r="L10038" i="2"/>
  <c r="D10039" i="2"/>
  <c r="I10039" i="2"/>
  <c r="K10039" i="2"/>
  <c r="L10039" i="2"/>
  <c r="D10040" i="2"/>
  <c r="I10040" i="2"/>
  <c r="K10040" i="2"/>
  <c r="L10040" i="2"/>
  <c r="D10041" i="2"/>
  <c r="I10041" i="2"/>
  <c r="K10041" i="2"/>
  <c r="L10041" i="2"/>
  <c r="D10042" i="2"/>
  <c r="I10042" i="2"/>
  <c r="K10042" i="2"/>
  <c r="L10042" i="2"/>
  <c r="D10043" i="2"/>
  <c r="I10043" i="2"/>
  <c r="K10043" i="2"/>
  <c r="L10043" i="2"/>
  <c r="D10044" i="2"/>
  <c r="I10044" i="2"/>
  <c r="K10044" i="2"/>
  <c r="L10044" i="2"/>
  <c r="D10045" i="2"/>
  <c r="I10045" i="2"/>
  <c r="K10045" i="2"/>
  <c r="L10045" i="2"/>
  <c r="D10046" i="2"/>
  <c r="I10046" i="2"/>
  <c r="K10046" i="2"/>
  <c r="L10046" i="2"/>
  <c r="D10047" i="2"/>
  <c r="I10047" i="2"/>
  <c r="K10047" i="2"/>
  <c r="L10047" i="2"/>
  <c r="D10048" i="2"/>
  <c r="I10048" i="2"/>
  <c r="K10048" i="2"/>
  <c r="L10048" i="2"/>
  <c r="D10049" i="2"/>
  <c r="I10049" i="2"/>
  <c r="K10049" i="2"/>
  <c r="L10049" i="2"/>
  <c r="D10050" i="2"/>
  <c r="I10050" i="2"/>
  <c r="K10050" i="2"/>
  <c r="L10050" i="2"/>
  <c r="D10051" i="2"/>
  <c r="I10051" i="2"/>
  <c r="K10051" i="2"/>
  <c r="L10051" i="2"/>
  <c r="D10052" i="2"/>
  <c r="I10052" i="2"/>
  <c r="K10052" i="2"/>
  <c r="L10052" i="2"/>
  <c r="D10053" i="2"/>
  <c r="I10053" i="2"/>
  <c r="K10053" i="2"/>
  <c r="L10053" i="2"/>
  <c r="D10054" i="2"/>
  <c r="I10054" i="2"/>
  <c r="K10054" i="2"/>
  <c r="L10054" i="2"/>
  <c r="D10055" i="2"/>
  <c r="I10055" i="2"/>
  <c r="K10055" i="2"/>
  <c r="L10055" i="2"/>
  <c r="D10056" i="2"/>
  <c r="I10056" i="2"/>
  <c r="K10056" i="2"/>
  <c r="L10056" i="2"/>
  <c r="D10057" i="2"/>
  <c r="I10057" i="2"/>
  <c r="K10057" i="2"/>
  <c r="L10057" i="2"/>
  <c r="D10058" i="2"/>
  <c r="I10058" i="2"/>
  <c r="K10058" i="2"/>
  <c r="L10058" i="2"/>
  <c r="D10059" i="2"/>
  <c r="I10059" i="2"/>
  <c r="K10059" i="2"/>
  <c r="L10059" i="2"/>
  <c r="D10060" i="2"/>
  <c r="I10060" i="2"/>
  <c r="K10060" i="2"/>
  <c r="L10060" i="2"/>
  <c r="D10061" i="2"/>
  <c r="I10061" i="2"/>
  <c r="K10061" i="2"/>
  <c r="L10061" i="2"/>
  <c r="D10062" i="2"/>
  <c r="I10062" i="2"/>
  <c r="K10062" i="2"/>
  <c r="L10062" i="2"/>
  <c r="D10063" i="2"/>
  <c r="I10063" i="2"/>
  <c r="K10063" i="2"/>
  <c r="L10063" i="2"/>
  <c r="D10064" i="2"/>
  <c r="I10064" i="2"/>
  <c r="K10064" i="2"/>
  <c r="L10064" i="2"/>
  <c r="D10065" i="2"/>
  <c r="I10065" i="2"/>
  <c r="K10065" i="2"/>
  <c r="L10065" i="2"/>
  <c r="D10066" i="2"/>
  <c r="I10066" i="2"/>
  <c r="K10066" i="2"/>
  <c r="L10066" i="2"/>
  <c r="D10067" i="2"/>
  <c r="I10067" i="2"/>
  <c r="K10067" i="2"/>
  <c r="L10067" i="2"/>
  <c r="D10068" i="2"/>
  <c r="I10068" i="2"/>
  <c r="K10068" i="2"/>
  <c r="L10068" i="2"/>
  <c r="D10069" i="2"/>
  <c r="I10069" i="2"/>
  <c r="K10069" i="2"/>
  <c r="L10069" i="2"/>
  <c r="D10070" i="2"/>
  <c r="I10070" i="2"/>
  <c r="K10070" i="2"/>
  <c r="L10070" i="2"/>
  <c r="D10071" i="2"/>
  <c r="I10071" i="2"/>
  <c r="K10071" i="2"/>
  <c r="L10071" i="2"/>
  <c r="D10072" i="2"/>
  <c r="I10072" i="2"/>
  <c r="K10072" i="2"/>
  <c r="L10072" i="2"/>
  <c r="D10073" i="2"/>
  <c r="I10073" i="2"/>
  <c r="K10073" i="2"/>
  <c r="L10073" i="2"/>
  <c r="D10074" i="2"/>
  <c r="I10074" i="2"/>
  <c r="K10074" i="2"/>
  <c r="L10074" i="2"/>
  <c r="D10075" i="2"/>
  <c r="I10075" i="2"/>
  <c r="K10075" i="2"/>
  <c r="L10075" i="2"/>
  <c r="D10076" i="2"/>
  <c r="I10076" i="2"/>
  <c r="K10076" i="2"/>
  <c r="L10076" i="2"/>
  <c r="D10077" i="2"/>
  <c r="I10077" i="2"/>
  <c r="K10077" i="2"/>
  <c r="L10077" i="2"/>
  <c r="D10078" i="2"/>
  <c r="I10078" i="2"/>
  <c r="K10078" i="2"/>
  <c r="L10078" i="2"/>
  <c r="D10079" i="2"/>
  <c r="I10079" i="2"/>
  <c r="K10079" i="2"/>
  <c r="L10079" i="2"/>
  <c r="D10080" i="2"/>
  <c r="I10080" i="2"/>
  <c r="K10080" i="2"/>
  <c r="L10080" i="2"/>
  <c r="D10081" i="2"/>
  <c r="I10081" i="2"/>
  <c r="K10081" i="2"/>
  <c r="L10081" i="2"/>
  <c r="D10082" i="2"/>
  <c r="I10082" i="2"/>
  <c r="K10082" i="2"/>
  <c r="L10082" i="2"/>
  <c r="D10083" i="2"/>
  <c r="I10083" i="2"/>
  <c r="K10083" i="2"/>
  <c r="L10083" i="2"/>
  <c r="D10084" i="2"/>
  <c r="I10084" i="2"/>
  <c r="K10084" i="2"/>
  <c r="L10084" i="2"/>
  <c r="D10085" i="2"/>
  <c r="I10085" i="2"/>
  <c r="K10085" i="2"/>
  <c r="L10085" i="2"/>
  <c r="D10086" i="2"/>
  <c r="I10086" i="2"/>
  <c r="K10086" i="2"/>
  <c r="L10086" i="2"/>
  <c r="D10087" i="2"/>
  <c r="I10087" i="2"/>
  <c r="K10087" i="2"/>
  <c r="L10087" i="2"/>
  <c r="D10088" i="2"/>
  <c r="I10088" i="2"/>
  <c r="K10088" i="2"/>
  <c r="L10088" i="2"/>
  <c r="D10089" i="2"/>
  <c r="I10089" i="2"/>
  <c r="K10089" i="2"/>
  <c r="L10089" i="2"/>
  <c r="D10090" i="2"/>
  <c r="I10090" i="2"/>
  <c r="K10090" i="2"/>
  <c r="L10090" i="2"/>
  <c r="D10091" i="2"/>
  <c r="I10091" i="2"/>
  <c r="K10091" i="2"/>
  <c r="L10091" i="2"/>
  <c r="D10092" i="2"/>
  <c r="I10092" i="2"/>
  <c r="K10092" i="2"/>
  <c r="L10092" i="2"/>
  <c r="D10093" i="2"/>
  <c r="I10093" i="2"/>
  <c r="K10093" i="2"/>
  <c r="L10093" i="2"/>
  <c r="D10094" i="2"/>
  <c r="I10094" i="2"/>
  <c r="K10094" i="2"/>
  <c r="L10094" i="2"/>
  <c r="D10095" i="2"/>
  <c r="I10095" i="2"/>
  <c r="K10095" i="2"/>
  <c r="L10095" i="2"/>
  <c r="D10096" i="2"/>
  <c r="I10096" i="2"/>
  <c r="K10096" i="2"/>
  <c r="L10096" i="2"/>
  <c r="D10097" i="2"/>
  <c r="I10097" i="2"/>
  <c r="K10097" i="2"/>
  <c r="L10097" i="2"/>
  <c r="D10098" i="2"/>
  <c r="I10098" i="2"/>
  <c r="K10098" i="2"/>
  <c r="L10098" i="2"/>
  <c r="D10099" i="2"/>
  <c r="I10099" i="2"/>
  <c r="K10099" i="2"/>
  <c r="L10099" i="2"/>
  <c r="D10100" i="2"/>
  <c r="I10100" i="2"/>
  <c r="K10100" i="2"/>
  <c r="L10100" i="2"/>
  <c r="D10101" i="2"/>
  <c r="I10101" i="2"/>
  <c r="K10101" i="2"/>
  <c r="L10101" i="2"/>
  <c r="D10102" i="2"/>
  <c r="I10102" i="2"/>
  <c r="K10102" i="2"/>
  <c r="L10102" i="2"/>
  <c r="D10103" i="2"/>
  <c r="I10103" i="2"/>
  <c r="K10103" i="2"/>
  <c r="L10103" i="2"/>
  <c r="D10104" i="2"/>
  <c r="I10104" i="2"/>
  <c r="K10104" i="2"/>
  <c r="L10104" i="2"/>
  <c r="D10105" i="2"/>
  <c r="I10105" i="2"/>
  <c r="K10105" i="2"/>
  <c r="L10105" i="2"/>
  <c r="D10106" i="2"/>
  <c r="I10106" i="2"/>
  <c r="K10106" i="2"/>
  <c r="L10106" i="2"/>
  <c r="D10107" i="2"/>
  <c r="I10107" i="2"/>
  <c r="K10107" i="2"/>
  <c r="L10107" i="2"/>
  <c r="D10108" i="2"/>
  <c r="I10108" i="2"/>
  <c r="K10108" i="2"/>
  <c r="L10108" i="2"/>
  <c r="D10109" i="2"/>
  <c r="I10109" i="2"/>
  <c r="K10109" i="2"/>
  <c r="L10109" i="2"/>
  <c r="D10110" i="2"/>
  <c r="I10110" i="2"/>
  <c r="K10110" i="2"/>
  <c r="L10110" i="2"/>
  <c r="D10111" i="2"/>
  <c r="I10111" i="2"/>
  <c r="K10111" i="2"/>
  <c r="L10111" i="2"/>
  <c r="D10112" i="2"/>
  <c r="I10112" i="2"/>
  <c r="K10112" i="2"/>
  <c r="L10112" i="2"/>
  <c r="D10113" i="2"/>
  <c r="I10113" i="2"/>
  <c r="K10113" i="2"/>
  <c r="L10113" i="2"/>
  <c r="D10114" i="2"/>
  <c r="I10114" i="2"/>
  <c r="K10114" i="2"/>
  <c r="L10114" i="2"/>
  <c r="D10115" i="2"/>
  <c r="I10115" i="2"/>
  <c r="K10115" i="2"/>
  <c r="L10115" i="2"/>
  <c r="D10116" i="2"/>
  <c r="I10116" i="2"/>
  <c r="K10116" i="2"/>
  <c r="L10116" i="2"/>
  <c r="D10117" i="2"/>
  <c r="I10117" i="2"/>
  <c r="K10117" i="2"/>
  <c r="L10117" i="2"/>
  <c r="D10118" i="2"/>
  <c r="I10118" i="2"/>
  <c r="K10118" i="2"/>
  <c r="L10118" i="2"/>
  <c r="D10119" i="2"/>
  <c r="I10119" i="2"/>
  <c r="K10119" i="2"/>
  <c r="L10119" i="2"/>
  <c r="D10120" i="2"/>
  <c r="I10120" i="2"/>
  <c r="K10120" i="2"/>
  <c r="L10120" i="2"/>
  <c r="D10121" i="2"/>
  <c r="I10121" i="2"/>
  <c r="K10121" i="2"/>
  <c r="L10121" i="2"/>
  <c r="D10122" i="2"/>
  <c r="I10122" i="2"/>
  <c r="K10122" i="2"/>
  <c r="L10122" i="2"/>
  <c r="D10123" i="2"/>
  <c r="I10123" i="2"/>
  <c r="K10123" i="2"/>
  <c r="L10123" i="2"/>
  <c r="D10124" i="2"/>
  <c r="I10124" i="2"/>
  <c r="K10124" i="2"/>
  <c r="L10124" i="2"/>
  <c r="D10125" i="2"/>
  <c r="I10125" i="2"/>
  <c r="K10125" i="2"/>
  <c r="L10125" i="2"/>
  <c r="D10126" i="2"/>
  <c r="I10126" i="2"/>
  <c r="K10126" i="2"/>
  <c r="L10126" i="2"/>
  <c r="D10127" i="2"/>
  <c r="I10127" i="2"/>
  <c r="K10127" i="2"/>
  <c r="L10127" i="2"/>
  <c r="D10128" i="2"/>
  <c r="I10128" i="2"/>
  <c r="K10128" i="2"/>
  <c r="L10128" i="2"/>
  <c r="D10129" i="2"/>
  <c r="I10129" i="2"/>
  <c r="K10129" i="2"/>
  <c r="L10129" i="2"/>
  <c r="D10130" i="2"/>
  <c r="I10130" i="2"/>
  <c r="K10130" i="2"/>
  <c r="L10130" i="2"/>
  <c r="D10131" i="2"/>
  <c r="I10131" i="2"/>
  <c r="K10131" i="2"/>
  <c r="L10131" i="2"/>
  <c r="D10132" i="2"/>
  <c r="I10132" i="2"/>
  <c r="K10132" i="2"/>
  <c r="L10132" i="2"/>
  <c r="D10133" i="2"/>
  <c r="I10133" i="2"/>
  <c r="K10133" i="2"/>
  <c r="L10133" i="2"/>
  <c r="D10134" i="2"/>
  <c r="I10134" i="2"/>
  <c r="K10134" i="2"/>
  <c r="L10134" i="2"/>
  <c r="D10135" i="2"/>
  <c r="I10135" i="2"/>
  <c r="K10135" i="2"/>
  <c r="L10135" i="2"/>
  <c r="D10136" i="2"/>
  <c r="I10136" i="2"/>
  <c r="K10136" i="2"/>
  <c r="L10136" i="2"/>
  <c r="D10137" i="2"/>
  <c r="I10137" i="2"/>
  <c r="K10137" i="2"/>
  <c r="L10137" i="2"/>
  <c r="D10138" i="2"/>
  <c r="I10138" i="2"/>
  <c r="K10138" i="2"/>
  <c r="L10138" i="2"/>
  <c r="D10139" i="2"/>
  <c r="I10139" i="2"/>
  <c r="K10139" i="2"/>
  <c r="L10139" i="2"/>
  <c r="D10140" i="2"/>
  <c r="I10140" i="2"/>
  <c r="K10140" i="2"/>
  <c r="L10140" i="2"/>
  <c r="D10141" i="2"/>
  <c r="I10141" i="2"/>
  <c r="K10141" i="2"/>
  <c r="L10141" i="2"/>
  <c r="D10142" i="2"/>
  <c r="I10142" i="2"/>
  <c r="K10142" i="2"/>
  <c r="L10142" i="2"/>
  <c r="D10143" i="2"/>
  <c r="I10143" i="2"/>
  <c r="K10143" i="2"/>
  <c r="L10143" i="2"/>
  <c r="D10144" i="2"/>
  <c r="I10144" i="2"/>
  <c r="K10144" i="2"/>
  <c r="L10144" i="2"/>
  <c r="D10145" i="2"/>
  <c r="I10145" i="2"/>
  <c r="K10145" i="2"/>
  <c r="L10145" i="2"/>
  <c r="D10146" i="2"/>
  <c r="I10146" i="2"/>
  <c r="K10146" i="2"/>
  <c r="L10146" i="2"/>
  <c r="D10147" i="2"/>
  <c r="I10147" i="2"/>
  <c r="K10147" i="2"/>
  <c r="L10147" i="2"/>
  <c r="D10148" i="2"/>
  <c r="I10148" i="2"/>
  <c r="K10148" i="2"/>
  <c r="L10148" i="2"/>
  <c r="D10149" i="2"/>
  <c r="I10149" i="2"/>
  <c r="K10149" i="2"/>
  <c r="L10149" i="2"/>
  <c r="D10150" i="2"/>
  <c r="I10150" i="2"/>
  <c r="K10150" i="2"/>
  <c r="L10150" i="2"/>
  <c r="D10151" i="2"/>
  <c r="I10151" i="2"/>
  <c r="K10151" i="2"/>
  <c r="L10151" i="2"/>
  <c r="D10152" i="2"/>
  <c r="I10152" i="2"/>
  <c r="K10152" i="2"/>
  <c r="L10152" i="2"/>
  <c r="D10153" i="2"/>
  <c r="I10153" i="2"/>
  <c r="K10153" i="2"/>
  <c r="L10153" i="2"/>
  <c r="D10154" i="2"/>
  <c r="I10154" i="2"/>
  <c r="K10154" i="2"/>
  <c r="L10154" i="2"/>
  <c r="D10155" i="2"/>
  <c r="I10155" i="2"/>
  <c r="K10155" i="2"/>
  <c r="L10155" i="2"/>
  <c r="D10156" i="2"/>
  <c r="I10156" i="2"/>
  <c r="K10156" i="2"/>
  <c r="L10156" i="2"/>
  <c r="D10157" i="2"/>
  <c r="I10157" i="2"/>
  <c r="K10157" i="2"/>
  <c r="L10157" i="2"/>
  <c r="D10158" i="2"/>
  <c r="I10158" i="2"/>
  <c r="K10158" i="2"/>
  <c r="L10158" i="2"/>
  <c r="D10159" i="2"/>
  <c r="I10159" i="2"/>
  <c r="K10159" i="2"/>
  <c r="L10159" i="2"/>
  <c r="D10160" i="2"/>
  <c r="I10160" i="2"/>
  <c r="K10160" i="2"/>
  <c r="L10160" i="2"/>
  <c r="D10161" i="2"/>
  <c r="I10161" i="2"/>
  <c r="K10161" i="2"/>
  <c r="L10161" i="2"/>
  <c r="D10162" i="2"/>
  <c r="I10162" i="2"/>
  <c r="K10162" i="2"/>
  <c r="L10162" i="2"/>
  <c r="D10163" i="2"/>
  <c r="I10163" i="2"/>
  <c r="K10163" i="2"/>
  <c r="L10163" i="2"/>
  <c r="D10164" i="2"/>
  <c r="I10164" i="2"/>
  <c r="K10164" i="2"/>
  <c r="L10164" i="2"/>
  <c r="D10165" i="2"/>
  <c r="I10165" i="2"/>
  <c r="K10165" i="2"/>
  <c r="L10165" i="2"/>
  <c r="D10166" i="2"/>
  <c r="I10166" i="2"/>
  <c r="K10166" i="2"/>
  <c r="L10166" i="2"/>
  <c r="D10167" i="2"/>
  <c r="I10167" i="2"/>
  <c r="K10167" i="2"/>
  <c r="L10167" i="2"/>
  <c r="D10168" i="2"/>
  <c r="I10168" i="2"/>
  <c r="K10168" i="2"/>
  <c r="L10168" i="2"/>
  <c r="D10169" i="2"/>
  <c r="I10169" i="2"/>
  <c r="K10169" i="2"/>
  <c r="L10169" i="2"/>
  <c r="D10170" i="2"/>
  <c r="I10170" i="2"/>
  <c r="K10170" i="2"/>
  <c r="L10170" i="2"/>
  <c r="D10171" i="2"/>
  <c r="I10171" i="2"/>
  <c r="K10171" i="2"/>
  <c r="L10171" i="2"/>
  <c r="D10172" i="2"/>
  <c r="I10172" i="2"/>
  <c r="K10172" i="2"/>
  <c r="L10172" i="2"/>
  <c r="D10173" i="2"/>
  <c r="I10173" i="2"/>
  <c r="K10173" i="2"/>
  <c r="L10173" i="2"/>
  <c r="D10174" i="2"/>
  <c r="I10174" i="2"/>
  <c r="K10174" i="2"/>
  <c r="L10174" i="2"/>
  <c r="D10175" i="2"/>
  <c r="I10175" i="2"/>
  <c r="K10175" i="2"/>
  <c r="L10175" i="2"/>
  <c r="D10176" i="2"/>
  <c r="I10176" i="2"/>
  <c r="K10176" i="2"/>
  <c r="L10176" i="2"/>
  <c r="D10177" i="2"/>
  <c r="I10177" i="2"/>
  <c r="K10177" i="2"/>
  <c r="L10177" i="2"/>
  <c r="D10178" i="2"/>
  <c r="I10178" i="2"/>
  <c r="K10178" i="2"/>
  <c r="L10178" i="2"/>
  <c r="D10179" i="2"/>
  <c r="I10179" i="2"/>
  <c r="K10179" i="2"/>
  <c r="L10179" i="2"/>
  <c r="D10180" i="2"/>
  <c r="I10180" i="2"/>
  <c r="K10180" i="2"/>
  <c r="L10180" i="2"/>
  <c r="D10181" i="2"/>
  <c r="I10181" i="2"/>
  <c r="K10181" i="2"/>
  <c r="L10181" i="2"/>
  <c r="D10182" i="2"/>
  <c r="I10182" i="2"/>
  <c r="K10182" i="2"/>
  <c r="L10182" i="2"/>
  <c r="D10183" i="2"/>
  <c r="I10183" i="2"/>
  <c r="K10183" i="2"/>
  <c r="L10183" i="2"/>
  <c r="D10184" i="2"/>
  <c r="I10184" i="2"/>
  <c r="K10184" i="2"/>
  <c r="L10184" i="2"/>
  <c r="D10185" i="2"/>
  <c r="I10185" i="2"/>
  <c r="K10185" i="2"/>
  <c r="L10185" i="2"/>
  <c r="D10186" i="2"/>
  <c r="I10186" i="2"/>
  <c r="K10186" i="2"/>
  <c r="L10186" i="2"/>
  <c r="D10187" i="2"/>
  <c r="I10187" i="2"/>
  <c r="K10187" i="2"/>
  <c r="L10187" i="2"/>
  <c r="D10188" i="2"/>
  <c r="I10188" i="2"/>
  <c r="K10188" i="2"/>
  <c r="L10188" i="2"/>
  <c r="D10189" i="2"/>
  <c r="I10189" i="2"/>
  <c r="K10189" i="2"/>
  <c r="L10189" i="2"/>
  <c r="D10190" i="2"/>
  <c r="I10190" i="2"/>
  <c r="K10190" i="2"/>
  <c r="L10190" i="2"/>
  <c r="D10191" i="2"/>
  <c r="I10191" i="2"/>
  <c r="K10191" i="2"/>
  <c r="L10191" i="2"/>
  <c r="D10192" i="2"/>
  <c r="I10192" i="2"/>
  <c r="K10192" i="2"/>
  <c r="L10192" i="2"/>
  <c r="D10193" i="2"/>
  <c r="I10193" i="2"/>
  <c r="K10193" i="2"/>
  <c r="L10193" i="2"/>
  <c r="D10194" i="2"/>
  <c r="I10194" i="2"/>
  <c r="K10194" i="2"/>
  <c r="L10194" i="2"/>
  <c r="D10195" i="2"/>
  <c r="I10195" i="2"/>
  <c r="K10195" i="2"/>
  <c r="L10195" i="2"/>
  <c r="D10196" i="2"/>
  <c r="I10196" i="2"/>
  <c r="K10196" i="2"/>
  <c r="L10196" i="2"/>
  <c r="D10197" i="2"/>
  <c r="I10197" i="2"/>
  <c r="K10197" i="2"/>
  <c r="L10197" i="2"/>
  <c r="D10198" i="2"/>
  <c r="I10198" i="2"/>
  <c r="K10198" i="2"/>
  <c r="L10198" i="2"/>
  <c r="D10199" i="2"/>
  <c r="I10199" i="2"/>
  <c r="K10199" i="2"/>
  <c r="L10199" i="2"/>
  <c r="D10200" i="2"/>
  <c r="I10200" i="2"/>
  <c r="K10200" i="2"/>
  <c r="L10200" i="2"/>
  <c r="D10201" i="2"/>
  <c r="I10201" i="2"/>
  <c r="K10201" i="2"/>
  <c r="L10201" i="2"/>
  <c r="D10202" i="2"/>
  <c r="I10202" i="2"/>
  <c r="K10202" i="2"/>
  <c r="L10202" i="2"/>
  <c r="D10203" i="2"/>
  <c r="I10203" i="2"/>
  <c r="K10203" i="2"/>
  <c r="L10203" i="2"/>
  <c r="D10204" i="2"/>
  <c r="I10204" i="2"/>
  <c r="K10204" i="2"/>
  <c r="L10204" i="2"/>
  <c r="D10205" i="2"/>
  <c r="I10205" i="2"/>
  <c r="K10205" i="2"/>
  <c r="L10205" i="2"/>
  <c r="D10206" i="2"/>
  <c r="I10206" i="2"/>
  <c r="K10206" i="2"/>
  <c r="L10206" i="2"/>
  <c r="D10207" i="2"/>
  <c r="I10207" i="2"/>
  <c r="K10207" i="2"/>
  <c r="L10207" i="2"/>
  <c r="D10208" i="2"/>
  <c r="I10208" i="2"/>
  <c r="K10208" i="2"/>
  <c r="L10208" i="2"/>
  <c r="D10209" i="2"/>
  <c r="I10209" i="2"/>
  <c r="K10209" i="2"/>
  <c r="L10209" i="2"/>
  <c r="D10210" i="2"/>
  <c r="I10210" i="2"/>
  <c r="K10210" i="2"/>
  <c r="L10210" i="2"/>
  <c r="D10211" i="2"/>
  <c r="I10211" i="2"/>
  <c r="K10211" i="2"/>
  <c r="L10211" i="2"/>
  <c r="D10212" i="2"/>
  <c r="I10212" i="2"/>
  <c r="K10212" i="2"/>
  <c r="L10212" i="2"/>
  <c r="D10213" i="2"/>
  <c r="I10213" i="2"/>
  <c r="K10213" i="2"/>
  <c r="L10213" i="2"/>
  <c r="D10214" i="2"/>
  <c r="I10214" i="2"/>
  <c r="K10214" i="2"/>
  <c r="L10214" i="2"/>
  <c r="D10215" i="2"/>
  <c r="I10215" i="2"/>
  <c r="K10215" i="2"/>
  <c r="L10215" i="2"/>
  <c r="D10216" i="2"/>
  <c r="I10216" i="2"/>
  <c r="K10216" i="2"/>
  <c r="L10216" i="2"/>
  <c r="D10217" i="2"/>
  <c r="I10217" i="2"/>
  <c r="K10217" i="2"/>
  <c r="L10217" i="2"/>
  <c r="D10218" i="2"/>
  <c r="I10218" i="2"/>
  <c r="K10218" i="2"/>
  <c r="L10218" i="2"/>
  <c r="D10219" i="2"/>
  <c r="I10219" i="2"/>
  <c r="K10219" i="2"/>
  <c r="L10219" i="2"/>
  <c r="D10220" i="2"/>
  <c r="I10220" i="2"/>
  <c r="K10220" i="2"/>
  <c r="L10220" i="2"/>
  <c r="D10221" i="2"/>
  <c r="I10221" i="2"/>
  <c r="K10221" i="2"/>
  <c r="L10221" i="2"/>
  <c r="D10222" i="2"/>
  <c r="I10222" i="2"/>
  <c r="K10222" i="2"/>
  <c r="L10222" i="2"/>
  <c r="D10223" i="2"/>
  <c r="I10223" i="2"/>
  <c r="K10223" i="2"/>
  <c r="L10223" i="2"/>
  <c r="D10224" i="2"/>
  <c r="I10224" i="2"/>
  <c r="K10224" i="2"/>
  <c r="L10224" i="2"/>
  <c r="D10225" i="2"/>
  <c r="I10225" i="2"/>
  <c r="K10225" i="2"/>
  <c r="L10225" i="2"/>
  <c r="D10226" i="2"/>
  <c r="I10226" i="2"/>
  <c r="K10226" i="2"/>
  <c r="L10226" i="2"/>
  <c r="D10227" i="2"/>
  <c r="I10227" i="2"/>
  <c r="K10227" i="2"/>
  <c r="L10227" i="2"/>
  <c r="D10228" i="2"/>
  <c r="I10228" i="2"/>
  <c r="K10228" i="2"/>
  <c r="L10228" i="2"/>
  <c r="D10229" i="2"/>
  <c r="I10229" i="2"/>
  <c r="K10229" i="2"/>
  <c r="L10229" i="2"/>
  <c r="D10230" i="2"/>
  <c r="I10230" i="2"/>
  <c r="K10230" i="2"/>
  <c r="L10230" i="2"/>
  <c r="D10231" i="2"/>
  <c r="I10231" i="2"/>
  <c r="K10231" i="2"/>
  <c r="L10231" i="2"/>
  <c r="D10232" i="2"/>
  <c r="I10232" i="2"/>
  <c r="K10232" i="2"/>
  <c r="L10232" i="2"/>
  <c r="D10233" i="2"/>
  <c r="I10233" i="2"/>
  <c r="K10233" i="2"/>
  <c r="L10233" i="2"/>
  <c r="D10234" i="2"/>
  <c r="I10234" i="2"/>
  <c r="K10234" i="2"/>
  <c r="L10234" i="2"/>
  <c r="D10235" i="2"/>
  <c r="I10235" i="2"/>
  <c r="K10235" i="2"/>
  <c r="L10235" i="2"/>
  <c r="D10236" i="2"/>
  <c r="I10236" i="2"/>
  <c r="K10236" i="2"/>
  <c r="L10236" i="2"/>
  <c r="D10237" i="2"/>
  <c r="I10237" i="2"/>
  <c r="K10237" i="2"/>
  <c r="L10237" i="2"/>
  <c r="D10238" i="2"/>
  <c r="I10238" i="2"/>
  <c r="K10238" i="2"/>
  <c r="L10238" i="2"/>
  <c r="D10239" i="2"/>
  <c r="I10239" i="2"/>
  <c r="K10239" i="2"/>
  <c r="L10239" i="2"/>
  <c r="D10240" i="2"/>
  <c r="I10240" i="2"/>
  <c r="K10240" i="2"/>
  <c r="L10240" i="2"/>
  <c r="D10241" i="2"/>
  <c r="I10241" i="2"/>
  <c r="K10241" i="2"/>
  <c r="L10241" i="2"/>
  <c r="D10242" i="2"/>
  <c r="I10242" i="2"/>
  <c r="K10242" i="2"/>
  <c r="L10242" i="2"/>
  <c r="D10243" i="2"/>
  <c r="I10243" i="2"/>
  <c r="K10243" i="2"/>
  <c r="L10243" i="2"/>
  <c r="D10244" i="2"/>
  <c r="I10244" i="2"/>
  <c r="K10244" i="2"/>
  <c r="L10244" i="2"/>
  <c r="D10245" i="2"/>
  <c r="I10245" i="2"/>
  <c r="K10245" i="2"/>
  <c r="L10245" i="2"/>
  <c r="D10246" i="2"/>
  <c r="I10246" i="2"/>
  <c r="K10246" i="2"/>
  <c r="L10246" i="2"/>
  <c r="D10247" i="2"/>
  <c r="I10247" i="2"/>
  <c r="K10247" i="2"/>
  <c r="L10247" i="2"/>
  <c r="D10248" i="2"/>
  <c r="I10248" i="2"/>
  <c r="K10248" i="2"/>
  <c r="L10248" i="2"/>
  <c r="D10249" i="2"/>
  <c r="I10249" i="2"/>
  <c r="K10249" i="2"/>
  <c r="L10249" i="2"/>
  <c r="D10250" i="2"/>
  <c r="I10250" i="2"/>
  <c r="K10250" i="2"/>
  <c r="L10250" i="2"/>
  <c r="D10251" i="2"/>
  <c r="I10251" i="2"/>
  <c r="K10251" i="2"/>
  <c r="L10251" i="2"/>
  <c r="D10252" i="2"/>
  <c r="I10252" i="2"/>
  <c r="K10252" i="2"/>
  <c r="L10252" i="2"/>
  <c r="D10253" i="2"/>
  <c r="I10253" i="2"/>
  <c r="K10253" i="2"/>
  <c r="L10253" i="2"/>
  <c r="D10254" i="2"/>
  <c r="I10254" i="2"/>
  <c r="K10254" i="2"/>
  <c r="L10254" i="2"/>
  <c r="D10255" i="2"/>
  <c r="I10255" i="2"/>
  <c r="K10255" i="2"/>
  <c r="L10255" i="2"/>
  <c r="D10256" i="2"/>
  <c r="I10256" i="2"/>
  <c r="K10256" i="2"/>
  <c r="L10256" i="2"/>
  <c r="D10257" i="2"/>
  <c r="I10257" i="2"/>
  <c r="K10257" i="2"/>
  <c r="L10257" i="2"/>
  <c r="D10258" i="2"/>
  <c r="I10258" i="2"/>
  <c r="K10258" i="2"/>
  <c r="L10258" i="2"/>
  <c r="D10259" i="2"/>
  <c r="I10259" i="2"/>
  <c r="K10259" i="2"/>
  <c r="L10259" i="2"/>
  <c r="D10260" i="2"/>
  <c r="I10260" i="2"/>
  <c r="K10260" i="2"/>
  <c r="L10260" i="2"/>
  <c r="D10261" i="2"/>
  <c r="I10261" i="2"/>
  <c r="K10261" i="2"/>
  <c r="L10261" i="2"/>
  <c r="D10262" i="2"/>
  <c r="I10262" i="2"/>
  <c r="K10262" i="2"/>
  <c r="L10262" i="2"/>
  <c r="D10263" i="2"/>
  <c r="I10263" i="2"/>
  <c r="K10263" i="2"/>
  <c r="L10263" i="2"/>
  <c r="D10264" i="2"/>
  <c r="I10264" i="2"/>
  <c r="K10264" i="2"/>
  <c r="L10264" i="2"/>
  <c r="D10265" i="2"/>
  <c r="I10265" i="2"/>
  <c r="K10265" i="2"/>
  <c r="L10265" i="2"/>
  <c r="D10266" i="2"/>
  <c r="I10266" i="2"/>
  <c r="K10266" i="2"/>
  <c r="L10266" i="2"/>
  <c r="D10267" i="2"/>
  <c r="I10267" i="2"/>
  <c r="K10267" i="2"/>
  <c r="L10267" i="2"/>
  <c r="D10268" i="2"/>
  <c r="I10268" i="2"/>
  <c r="K10268" i="2"/>
  <c r="L10268" i="2"/>
  <c r="D10269" i="2"/>
  <c r="I10269" i="2"/>
  <c r="K10269" i="2"/>
  <c r="L10269" i="2"/>
  <c r="D10270" i="2"/>
  <c r="I10270" i="2"/>
  <c r="K10270" i="2"/>
  <c r="L10270" i="2"/>
  <c r="D10271" i="2"/>
  <c r="I10271" i="2"/>
  <c r="K10271" i="2"/>
  <c r="L10271" i="2"/>
  <c r="D10272" i="2"/>
  <c r="I10272" i="2"/>
  <c r="K10272" i="2"/>
  <c r="L10272" i="2"/>
  <c r="D10273" i="2"/>
  <c r="I10273" i="2"/>
  <c r="K10273" i="2"/>
  <c r="L10273" i="2"/>
  <c r="D10274" i="2"/>
  <c r="I10274" i="2"/>
  <c r="K10274" i="2"/>
  <c r="L10274" i="2"/>
  <c r="D10275" i="2"/>
  <c r="I10275" i="2"/>
  <c r="K10275" i="2"/>
  <c r="L10275" i="2"/>
  <c r="D10276" i="2"/>
  <c r="I10276" i="2"/>
  <c r="K10276" i="2"/>
  <c r="L10276" i="2"/>
  <c r="D10277" i="2"/>
  <c r="I10277" i="2"/>
  <c r="K10277" i="2"/>
  <c r="L10277" i="2"/>
  <c r="D10278" i="2"/>
  <c r="I10278" i="2"/>
  <c r="K10278" i="2"/>
  <c r="L10278" i="2"/>
  <c r="D10279" i="2"/>
  <c r="I10279" i="2"/>
  <c r="K10279" i="2"/>
  <c r="L10279" i="2"/>
  <c r="D10280" i="2"/>
  <c r="I10280" i="2"/>
  <c r="K10280" i="2"/>
  <c r="L10280" i="2"/>
  <c r="D10281" i="2"/>
  <c r="I10281" i="2"/>
  <c r="K10281" i="2"/>
  <c r="L10281" i="2"/>
  <c r="D10282" i="2"/>
  <c r="I10282" i="2"/>
  <c r="K10282" i="2"/>
  <c r="L10282" i="2"/>
  <c r="D10283" i="2"/>
  <c r="I10283" i="2"/>
  <c r="K10283" i="2"/>
  <c r="L10283" i="2"/>
  <c r="D10284" i="2"/>
  <c r="I10284" i="2"/>
  <c r="K10284" i="2"/>
  <c r="L10284" i="2"/>
  <c r="D10285" i="2"/>
  <c r="I10285" i="2"/>
  <c r="K10285" i="2"/>
  <c r="L10285" i="2"/>
  <c r="D10286" i="2"/>
  <c r="I10286" i="2"/>
  <c r="K10286" i="2"/>
  <c r="L10286" i="2"/>
  <c r="D10287" i="2"/>
  <c r="I10287" i="2"/>
  <c r="K10287" i="2"/>
  <c r="L10287" i="2"/>
  <c r="D10288" i="2"/>
  <c r="I10288" i="2"/>
  <c r="K10288" i="2"/>
  <c r="L10288" i="2"/>
  <c r="D10289" i="2"/>
  <c r="I10289" i="2"/>
  <c r="K10289" i="2"/>
  <c r="L10289" i="2"/>
  <c r="D10290" i="2"/>
  <c r="I10290" i="2"/>
  <c r="K10290" i="2"/>
  <c r="L10290" i="2"/>
  <c r="D10291" i="2"/>
  <c r="I10291" i="2"/>
  <c r="K10291" i="2"/>
  <c r="L10291" i="2"/>
  <c r="D10292" i="2"/>
  <c r="I10292" i="2"/>
  <c r="K10292" i="2"/>
  <c r="L10292" i="2"/>
  <c r="D10293" i="2"/>
  <c r="I10293" i="2"/>
  <c r="K10293" i="2"/>
  <c r="L10293" i="2"/>
  <c r="D10294" i="2"/>
  <c r="I10294" i="2"/>
  <c r="K10294" i="2"/>
  <c r="L10294" i="2"/>
  <c r="D10295" i="2"/>
  <c r="I10295" i="2"/>
  <c r="K10295" i="2"/>
  <c r="L10295" i="2"/>
  <c r="D10296" i="2"/>
  <c r="I10296" i="2"/>
  <c r="K10296" i="2"/>
  <c r="L10296" i="2"/>
  <c r="D10297" i="2"/>
  <c r="I10297" i="2"/>
  <c r="K10297" i="2"/>
  <c r="L10297" i="2"/>
  <c r="D10298" i="2"/>
  <c r="I10298" i="2"/>
  <c r="K10298" i="2"/>
  <c r="L10298" i="2"/>
  <c r="D10299" i="2"/>
  <c r="I10299" i="2"/>
  <c r="K10299" i="2"/>
  <c r="L10299" i="2"/>
  <c r="D10300" i="2"/>
  <c r="I10300" i="2"/>
  <c r="K10300" i="2"/>
  <c r="L10300" i="2"/>
  <c r="D10301" i="2"/>
  <c r="I10301" i="2"/>
  <c r="K10301" i="2"/>
  <c r="L10301" i="2"/>
  <c r="D10302" i="2"/>
  <c r="I10302" i="2"/>
  <c r="K10302" i="2"/>
  <c r="L10302" i="2"/>
  <c r="D10303" i="2"/>
  <c r="I10303" i="2"/>
  <c r="K10303" i="2"/>
  <c r="L10303" i="2"/>
  <c r="D10304" i="2"/>
  <c r="I10304" i="2"/>
  <c r="K10304" i="2"/>
  <c r="L10304" i="2"/>
  <c r="D10305" i="2"/>
  <c r="I10305" i="2"/>
  <c r="K10305" i="2"/>
  <c r="L10305" i="2"/>
  <c r="D10306" i="2"/>
  <c r="I10306" i="2"/>
  <c r="K10306" i="2"/>
  <c r="L10306" i="2"/>
  <c r="D10307" i="2"/>
  <c r="I10307" i="2"/>
  <c r="K10307" i="2"/>
  <c r="L10307" i="2"/>
  <c r="D10308" i="2"/>
  <c r="I10308" i="2"/>
  <c r="K10308" i="2"/>
  <c r="L10308" i="2"/>
  <c r="D10309" i="2"/>
  <c r="I10309" i="2"/>
  <c r="K10309" i="2"/>
  <c r="L10309" i="2"/>
  <c r="D10310" i="2"/>
  <c r="I10310" i="2"/>
  <c r="K10310" i="2"/>
  <c r="L10310" i="2"/>
  <c r="D10311" i="2"/>
  <c r="I10311" i="2"/>
  <c r="K10311" i="2"/>
  <c r="L10311" i="2"/>
  <c r="D10312" i="2"/>
  <c r="I10312" i="2"/>
  <c r="K10312" i="2"/>
  <c r="L10312" i="2"/>
  <c r="D10313" i="2"/>
  <c r="I10313" i="2"/>
  <c r="K10313" i="2"/>
  <c r="L10313" i="2"/>
  <c r="D10314" i="2"/>
  <c r="I10314" i="2"/>
  <c r="K10314" i="2"/>
  <c r="L10314" i="2"/>
  <c r="D10315" i="2"/>
  <c r="I10315" i="2"/>
  <c r="K10315" i="2"/>
  <c r="L10315" i="2"/>
  <c r="D10316" i="2"/>
  <c r="I10316" i="2"/>
  <c r="K10316" i="2"/>
  <c r="L10316" i="2"/>
  <c r="D10317" i="2"/>
  <c r="I10317" i="2"/>
  <c r="K10317" i="2"/>
  <c r="L10317" i="2"/>
  <c r="D10318" i="2"/>
  <c r="I10318" i="2"/>
  <c r="K10318" i="2"/>
  <c r="L10318" i="2"/>
  <c r="D10319" i="2"/>
  <c r="I10319" i="2"/>
  <c r="K10319" i="2"/>
  <c r="L10319" i="2"/>
  <c r="D10320" i="2"/>
  <c r="I10320" i="2"/>
  <c r="K10320" i="2"/>
  <c r="L10320" i="2"/>
  <c r="D10321" i="2"/>
  <c r="I10321" i="2"/>
  <c r="K10321" i="2"/>
  <c r="L10321" i="2"/>
  <c r="D10322" i="2"/>
  <c r="I10322" i="2"/>
  <c r="K10322" i="2"/>
  <c r="L10322" i="2"/>
  <c r="D10323" i="2"/>
  <c r="I10323" i="2"/>
  <c r="K10323" i="2"/>
  <c r="L10323" i="2"/>
  <c r="D10324" i="2"/>
  <c r="I10324" i="2"/>
  <c r="K10324" i="2"/>
  <c r="L10324" i="2"/>
  <c r="D10325" i="2"/>
  <c r="I10325" i="2"/>
  <c r="K10325" i="2"/>
  <c r="L10325" i="2"/>
  <c r="D10326" i="2"/>
  <c r="I10326" i="2"/>
  <c r="K10326" i="2"/>
  <c r="L10326" i="2"/>
  <c r="D10327" i="2"/>
  <c r="I10327" i="2"/>
  <c r="K10327" i="2"/>
  <c r="L10327" i="2"/>
  <c r="D10328" i="2"/>
  <c r="I10328" i="2"/>
  <c r="K10328" i="2"/>
  <c r="L10328" i="2"/>
  <c r="D10329" i="2"/>
  <c r="I10329" i="2"/>
  <c r="K10329" i="2"/>
  <c r="L10329" i="2"/>
  <c r="D10330" i="2"/>
  <c r="I10330" i="2"/>
  <c r="K10330" i="2"/>
  <c r="L10330" i="2"/>
  <c r="D10331" i="2"/>
  <c r="I10331" i="2"/>
  <c r="K10331" i="2"/>
  <c r="L10331" i="2"/>
  <c r="D10332" i="2"/>
  <c r="I10332" i="2"/>
  <c r="K10332" i="2"/>
  <c r="L10332" i="2"/>
  <c r="D10333" i="2"/>
  <c r="I10333" i="2"/>
  <c r="K10333" i="2"/>
  <c r="L10333" i="2"/>
  <c r="D10334" i="2"/>
  <c r="I10334" i="2"/>
  <c r="K10334" i="2"/>
  <c r="L10334" i="2"/>
  <c r="D10335" i="2"/>
  <c r="I10335" i="2"/>
  <c r="K10335" i="2"/>
  <c r="L10335" i="2"/>
  <c r="D10336" i="2"/>
  <c r="I10336" i="2"/>
  <c r="K10336" i="2"/>
  <c r="L10336" i="2"/>
  <c r="D10337" i="2"/>
  <c r="I10337" i="2"/>
  <c r="K10337" i="2"/>
  <c r="L10337" i="2"/>
  <c r="D10338" i="2"/>
  <c r="I10338" i="2"/>
  <c r="K10338" i="2"/>
  <c r="L10338" i="2"/>
  <c r="D10339" i="2"/>
  <c r="I10339" i="2"/>
  <c r="K10339" i="2"/>
  <c r="L10339" i="2"/>
  <c r="D10340" i="2"/>
  <c r="I10340" i="2"/>
  <c r="K10340" i="2"/>
  <c r="L10340" i="2"/>
  <c r="D10341" i="2"/>
  <c r="I10341" i="2"/>
  <c r="K10341" i="2"/>
  <c r="L10341" i="2"/>
  <c r="D10342" i="2"/>
  <c r="I10342" i="2"/>
  <c r="K10342" i="2"/>
  <c r="L10342" i="2"/>
  <c r="D10343" i="2"/>
  <c r="I10343" i="2"/>
  <c r="K10343" i="2"/>
  <c r="L10343" i="2"/>
  <c r="D10344" i="2"/>
  <c r="I10344" i="2"/>
  <c r="K10344" i="2"/>
  <c r="L10344" i="2"/>
  <c r="D10345" i="2"/>
  <c r="I10345" i="2"/>
  <c r="K10345" i="2"/>
  <c r="L10345" i="2"/>
  <c r="D10346" i="2"/>
  <c r="I10346" i="2"/>
  <c r="K10346" i="2"/>
  <c r="L10346" i="2"/>
  <c r="D10347" i="2"/>
  <c r="I10347" i="2"/>
  <c r="K10347" i="2"/>
  <c r="L10347" i="2"/>
  <c r="D10348" i="2"/>
  <c r="I10348" i="2"/>
  <c r="K10348" i="2"/>
  <c r="L10348" i="2"/>
  <c r="D10349" i="2"/>
  <c r="I10349" i="2"/>
  <c r="K10349" i="2"/>
  <c r="L10349" i="2"/>
  <c r="D10350" i="2"/>
  <c r="I10350" i="2"/>
  <c r="K10350" i="2"/>
  <c r="L10350" i="2"/>
  <c r="D10351" i="2"/>
  <c r="I10351" i="2"/>
  <c r="K10351" i="2"/>
  <c r="L10351" i="2"/>
  <c r="D10352" i="2"/>
  <c r="I10352" i="2"/>
  <c r="K10352" i="2"/>
  <c r="L10352" i="2"/>
  <c r="D10353" i="2"/>
  <c r="I10353" i="2"/>
  <c r="K10353" i="2"/>
  <c r="L10353" i="2"/>
  <c r="D10354" i="2"/>
  <c r="I10354" i="2"/>
  <c r="K10354" i="2"/>
  <c r="L10354" i="2"/>
  <c r="D10355" i="2"/>
  <c r="I10355" i="2"/>
  <c r="K10355" i="2"/>
  <c r="L10355" i="2"/>
  <c r="D10356" i="2"/>
  <c r="I10356" i="2"/>
  <c r="K10356" i="2"/>
  <c r="L10356" i="2"/>
  <c r="D10357" i="2"/>
  <c r="I10357" i="2"/>
  <c r="K10357" i="2"/>
  <c r="L10357" i="2"/>
  <c r="D10358" i="2"/>
  <c r="I10358" i="2"/>
  <c r="K10358" i="2"/>
  <c r="L10358" i="2"/>
  <c r="D10359" i="2"/>
  <c r="I10359" i="2"/>
  <c r="K10359" i="2"/>
  <c r="L10359" i="2"/>
  <c r="D10360" i="2"/>
  <c r="I10360" i="2"/>
  <c r="K10360" i="2"/>
  <c r="L10360" i="2"/>
  <c r="D10361" i="2"/>
  <c r="I10361" i="2"/>
  <c r="K10361" i="2"/>
  <c r="L10361" i="2"/>
  <c r="D10362" i="2"/>
  <c r="I10362" i="2"/>
  <c r="K10362" i="2"/>
  <c r="L10362" i="2"/>
  <c r="D10363" i="2"/>
  <c r="I10363" i="2"/>
  <c r="K10363" i="2"/>
  <c r="L10363" i="2"/>
  <c r="D10364" i="2"/>
  <c r="I10364" i="2"/>
  <c r="K10364" i="2"/>
  <c r="L10364" i="2"/>
  <c r="D10365" i="2"/>
  <c r="I10365" i="2"/>
  <c r="K10365" i="2"/>
  <c r="L10365" i="2"/>
  <c r="D10366" i="2"/>
  <c r="I10366" i="2"/>
  <c r="K10366" i="2"/>
  <c r="L10366" i="2"/>
  <c r="D10367" i="2"/>
  <c r="I10367" i="2"/>
  <c r="K10367" i="2"/>
  <c r="L10367" i="2"/>
  <c r="D10368" i="2"/>
  <c r="I10368" i="2"/>
  <c r="K10368" i="2"/>
  <c r="L10368" i="2"/>
  <c r="D10369" i="2"/>
  <c r="I10369" i="2"/>
  <c r="K10369" i="2"/>
  <c r="L10369" i="2"/>
  <c r="D10370" i="2"/>
  <c r="I10370" i="2"/>
  <c r="K10370" i="2"/>
  <c r="L10370" i="2"/>
  <c r="D10371" i="2"/>
  <c r="I10371" i="2"/>
  <c r="K10371" i="2"/>
  <c r="L10371" i="2"/>
  <c r="D10372" i="2"/>
  <c r="I10372" i="2"/>
  <c r="K10372" i="2"/>
  <c r="L10372" i="2"/>
  <c r="D10373" i="2"/>
  <c r="I10373" i="2"/>
  <c r="K10373" i="2"/>
  <c r="L10373" i="2"/>
  <c r="D10374" i="2"/>
  <c r="I10374" i="2"/>
  <c r="K10374" i="2"/>
  <c r="L10374" i="2"/>
  <c r="D10375" i="2"/>
  <c r="I10375" i="2"/>
  <c r="K10375" i="2"/>
  <c r="L10375" i="2"/>
  <c r="D10376" i="2"/>
  <c r="I10376" i="2"/>
  <c r="K10376" i="2"/>
  <c r="L10376" i="2"/>
  <c r="D10377" i="2"/>
  <c r="I10377" i="2"/>
  <c r="K10377" i="2"/>
  <c r="L10377" i="2"/>
  <c r="D10378" i="2"/>
  <c r="I10378" i="2"/>
  <c r="K10378" i="2"/>
  <c r="L10378" i="2"/>
  <c r="D10379" i="2"/>
  <c r="I10379" i="2"/>
  <c r="K10379" i="2"/>
  <c r="L10379" i="2"/>
  <c r="D10380" i="2"/>
  <c r="I10380" i="2"/>
  <c r="K10380" i="2"/>
  <c r="L10380" i="2"/>
  <c r="D10381" i="2"/>
  <c r="I10381" i="2"/>
  <c r="K10381" i="2"/>
  <c r="L10381" i="2"/>
  <c r="D10382" i="2"/>
  <c r="I10382" i="2"/>
  <c r="K10382" i="2"/>
  <c r="L10382" i="2"/>
  <c r="D10383" i="2"/>
  <c r="I10383" i="2"/>
  <c r="K10383" i="2"/>
  <c r="L10383" i="2"/>
  <c r="D10384" i="2"/>
  <c r="I10384" i="2"/>
  <c r="K10384" i="2"/>
  <c r="L10384" i="2"/>
  <c r="D10385" i="2"/>
  <c r="I10385" i="2"/>
  <c r="K10385" i="2"/>
  <c r="L10385" i="2"/>
  <c r="D10386" i="2"/>
  <c r="I10386" i="2"/>
  <c r="K10386" i="2"/>
  <c r="L10386" i="2"/>
  <c r="D10387" i="2"/>
  <c r="I10387" i="2"/>
  <c r="K10387" i="2"/>
  <c r="L10387" i="2"/>
  <c r="D10388" i="2"/>
  <c r="I10388" i="2"/>
  <c r="K10388" i="2"/>
  <c r="L10388" i="2"/>
  <c r="D10389" i="2"/>
  <c r="I10389" i="2"/>
  <c r="K10389" i="2"/>
  <c r="L10389" i="2"/>
  <c r="D10390" i="2"/>
  <c r="I10390" i="2"/>
  <c r="K10390" i="2"/>
  <c r="L10390" i="2"/>
  <c r="D10391" i="2"/>
  <c r="I10391" i="2"/>
  <c r="K10391" i="2"/>
  <c r="L10391" i="2"/>
  <c r="D10392" i="2"/>
  <c r="I10392" i="2"/>
  <c r="K10392" i="2"/>
  <c r="L10392" i="2"/>
  <c r="D10393" i="2"/>
  <c r="I10393" i="2"/>
  <c r="K10393" i="2"/>
  <c r="L10393" i="2"/>
  <c r="D10394" i="2"/>
  <c r="I10394" i="2"/>
  <c r="K10394" i="2"/>
  <c r="L10394" i="2"/>
  <c r="D10395" i="2"/>
  <c r="I10395" i="2"/>
  <c r="K10395" i="2"/>
  <c r="L10395" i="2"/>
  <c r="D10396" i="2"/>
  <c r="I10396" i="2"/>
  <c r="K10396" i="2"/>
  <c r="L10396" i="2"/>
  <c r="D10397" i="2"/>
  <c r="I10397" i="2"/>
  <c r="K10397" i="2"/>
  <c r="L10397" i="2"/>
  <c r="D10398" i="2"/>
  <c r="I10398" i="2"/>
  <c r="K10398" i="2"/>
  <c r="L10398" i="2"/>
  <c r="D10399" i="2"/>
  <c r="I10399" i="2"/>
  <c r="K10399" i="2"/>
  <c r="L10399" i="2"/>
  <c r="D10400" i="2"/>
  <c r="I10400" i="2"/>
  <c r="K10400" i="2"/>
  <c r="L10400" i="2"/>
  <c r="D10401" i="2"/>
  <c r="I10401" i="2"/>
  <c r="K10401" i="2"/>
  <c r="L10401" i="2"/>
  <c r="D10402" i="2"/>
  <c r="I10402" i="2"/>
  <c r="K10402" i="2"/>
  <c r="L10402" i="2"/>
  <c r="D10403" i="2"/>
  <c r="I10403" i="2"/>
  <c r="K10403" i="2"/>
  <c r="L10403" i="2"/>
  <c r="D10404" i="2"/>
  <c r="I10404" i="2"/>
  <c r="K10404" i="2"/>
  <c r="L10404" i="2"/>
  <c r="D10405" i="2"/>
  <c r="I10405" i="2"/>
  <c r="K10405" i="2"/>
  <c r="L10405" i="2"/>
  <c r="D10406" i="2"/>
  <c r="I10406" i="2"/>
  <c r="K10406" i="2"/>
  <c r="L10406" i="2"/>
  <c r="D10407" i="2"/>
  <c r="I10407" i="2"/>
  <c r="K10407" i="2"/>
  <c r="L10407" i="2"/>
  <c r="D10408" i="2"/>
  <c r="I10408" i="2"/>
  <c r="K10408" i="2"/>
  <c r="L10408" i="2"/>
  <c r="D10409" i="2"/>
  <c r="I10409" i="2"/>
  <c r="K10409" i="2"/>
  <c r="L10409" i="2"/>
  <c r="D10410" i="2"/>
  <c r="I10410" i="2"/>
  <c r="K10410" i="2"/>
  <c r="L10410" i="2"/>
  <c r="D10411" i="2"/>
  <c r="I10411" i="2"/>
  <c r="K10411" i="2"/>
  <c r="L10411" i="2"/>
  <c r="D10412" i="2"/>
  <c r="I10412" i="2"/>
  <c r="K10412" i="2"/>
  <c r="L10412" i="2"/>
  <c r="D10413" i="2"/>
  <c r="I10413" i="2"/>
  <c r="K10413" i="2"/>
  <c r="L10413" i="2"/>
  <c r="D10414" i="2"/>
  <c r="I10414" i="2"/>
  <c r="K10414" i="2"/>
  <c r="L10414" i="2"/>
  <c r="D10415" i="2"/>
  <c r="I10415" i="2"/>
  <c r="K10415" i="2"/>
  <c r="L10415" i="2"/>
  <c r="D10416" i="2"/>
  <c r="I10416" i="2"/>
  <c r="K10416" i="2"/>
  <c r="L10416" i="2"/>
  <c r="D10417" i="2"/>
  <c r="I10417" i="2"/>
  <c r="K10417" i="2"/>
  <c r="L10417" i="2"/>
  <c r="D10418" i="2"/>
  <c r="I10418" i="2"/>
  <c r="K10418" i="2"/>
  <c r="L10418" i="2"/>
  <c r="D10419" i="2"/>
  <c r="I10419" i="2"/>
  <c r="K10419" i="2"/>
  <c r="L10419" i="2"/>
  <c r="D10420" i="2"/>
  <c r="I10420" i="2"/>
  <c r="K10420" i="2"/>
  <c r="L10420" i="2"/>
  <c r="D10421" i="2"/>
  <c r="I10421" i="2"/>
  <c r="K10421" i="2"/>
  <c r="L10421" i="2"/>
  <c r="D10422" i="2"/>
  <c r="I10422" i="2"/>
  <c r="K10422" i="2"/>
  <c r="L10422" i="2"/>
  <c r="D10423" i="2"/>
  <c r="I10423" i="2"/>
  <c r="K10423" i="2"/>
  <c r="L10423" i="2"/>
  <c r="D10424" i="2"/>
  <c r="I10424" i="2"/>
  <c r="K10424" i="2"/>
  <c r="L10424" i="2"/>
  <c r="D10425" i="2"/>
  <c r="I10425" i="2"/>
  <c r="K10425" i="2"/>
  <c r="L10425" i="2"/>
  <c r="D10426" i="2"/>
  <c r="I10426" i="2"/>
  <c r="K10426" i="2"/>
  <c r="L10426" i="2"/>
  <c r="D10427" i="2"/>
  <c r="I10427" i="2"/>
  <c r="K10427" i="2"/>
  <c r="L10427" i="2"/>
  <c r="D10428" i="2"/>
  <c r="I10428" i="2"/>
  <c r="K10428" i="2"/>
  <c r="L10428" i="2"/>
  <c r="D10429" i="2"/>
  <c r="I10429" i="2"/>
  <c r="K10429" i="2"/>
  <c r="L10429" i="2"/>
  <c r="D10430" i="2"/>
  <c r="I10430" i="2"/>
  <c r="K10430" i="2"/>
  <c r="L10430" i="2"/>
  <c r="D10431" i="2"/>
  <c r="I10431" i="2"/>
  <c r="K10431" i="2"/>
  <c r="L10431" i="2"/>
  <c r="D10432" i="2"/>
  <c r="I10432" i="2"/>
  <c r="K10432" i="2"/>
  <c r="L10432" i="2"/>
  <c r="D10433" i="2"/>
  <c r="I10433" i="2"/>
  <c r="K10433" i="2"/>
  <c r="L10433" i="2"/>
  <c r="D10434" i="2"/>
  <c r="I10434" i="2"/>
  <c r="K10434" i="2"/>
  <c r="L10434" i="2"/>
  <c r="D10435" i="2"/>
  <c r="I10435" i="2"/>
  <c r="K10435" i="2"/>
  <c r="L10435" i="2"/>
  <c r="D10436" i="2"/>
  <c r="I10436" i="2"/>
  <c r="K10436" i="2"/>
  <c r="L10436" i="2"/>
  <c r="D10437" i="2"/>
  <c r="I10437" i="2"/>
  <c r="K10437" i="2"/>
  <c r="L10437" i="2"/>
  <c r="D10438" i="2"/>
  <c r="I10438" i="2"/>
  <c r="K10438" i="2"/>
  <c r="L10438" i="2"/>
  <c r="D10439" i="2"/>
  <c r="I10439" i="2"/>
  <c r="K10439" i="2"/>
  <c r="L10439" i="2"/>
  <c r="D10440" i="2"/>
  <c r="I10440" i="2"/>
  <c r="K10440" i="2"/>
  <c r="L10440" i="2"/>
  <c r="D10441" i="2"/>
  <c r="I10441" i="2"/>
  <c r="K10441" i="2"/>
  <c r="L10441" i="2"/>
  <c r="D10442" i="2"/>
  <c r="I10442" i="2"/>
  <c r="K10442" i="2"/>
  <c r="L10442" i="2"/>
  <c r="D10443" i="2"/>
  <c r="I10443" i="2"/>
  <c r="K10443" i="2"/>
  <c r="L10443" i="2"/>
  <c r="D10444" i="2"/>
  <c r="I10444" i="2"/>
  <c r="K10444" i="2"/>
  <c r="L10444" i="2"/>
  <c r="D10445" i="2"/>
  <c r="I10445" i="2"/>
  <c r="K10445" i="2"/>
  <c r="L10445" i="2"/>
  <c r="D10446" i="2"/>
  <c r="I10446" i="2"/>
  <c r="K10446" i="2"/>
  <c r="L10446" i="2"/>
  <c r="D10447" i="2"/>
  <c r="I10447" i="2"/>
  <c r="K10447" i="2"/>
  <c r="L10447" i="2"/>
  <c r="D10448" i="2"/>
  <c r="I10448" i="2"/>
  <c r="K10448" i="2"/>
  <c r="L10448" i="2"/>
  <c r="D10449" i="2"/>
  <c r="I10449" i="2"/>
  <c r="K10449" i="2"/>
  <c r="L10449" i="2"/>
  <c r="D10450" i="2"/>
  <c r="I10450" i="2"/>
  <c r="K10450" i="2"/>
  <c r="L10450" i="2"/>
  <c r="D10451" i="2"/>
  <c r="I10451" i="2"/>
  <c r="K10451" i="2"/>
  <c r="L10451" i="2"/>
  <c r="D10452" i="2"/>
  <c r="I10452" i="2"/>
  <c r="K10452" i="2"/>
  <c r="L10452" i="2"/>
  <c r="D10453" i="2"/>
  <c r="I10453" i="2"/>
  <c r="K10453" i="2"/>
  <c r="L10453" i="2"/>
  <c r="D10454" i="2"/>
  <c r="I10454" i="2"/>
  <c r="K10454" i="2"/>
  <c r="L10454" i="2"/>
  <c r="D10455" i="2"/>
  <c r="I10455" i="2"/>
  <c r="K10455" i="2"/>
  <c r="L10455" i="2"/>
  <c r="D10456" i="2"/>
  <c r="I10456" i="2"/>
  <c r="K10456" i="2"/>
  <c r="L10456" i="2"/>
  <c r="D10457" i="2"/>
  <c r="I10457" i="2"/>
  <c r="K10457" i="2"/>
  <c r="L10457" i="2"/>
  <c r="D10458" i="2"/>
  <c r="I10458" i="2"/>
  <c r="K10458" i="2"/>
  <c r="L10458" i="2"/>
  <c r="D10459" i="2"/>
  <c r="I10459" i="2"/>
  <c r="K10459" i="2"/>
  <c r="L10459" i="2"/>
  <c r="D10460" i="2"/>
  <c r="I10460" i="2"/>
  <c r="K10460" i="2"/>
  <c r="L10460" i="2"/>
  <c r="D10461" i="2"/>
  <c r="I10461" i="2"/>
  <c r="K10461" i="2"/>
  <c r="L10461" i="2"/>
  <c r="D10462" i="2"/>
  <c r="I10462" i="2"/>
  <c r="K10462" i="2"/>
  <c r="L10462" i="2"/>
  <c r="D10463" i="2"/>
  <c r="I10463" i="2"/>
  <c r="K10463" i="2"/>
  <c r="L10463" i="2"/>
  <c r="D10464" i="2"/>
  <c r="I10464" i="2"/>
  <c r="K10464" i="2"/>
  <c r="L10464" i="2"/>
  <c r="D10465" i="2"/>
  <c r="I10465" i="2"/>
  <c r="K10465" i="2"/>
  <c r="L10465" i="2"/>
  <c r="D10466" i="2"/>
  <c r="I10466" i="2"/>
  <c r="K10466" i="2"/>
  <c r="L10466" i="2"/>
  <c r="D10467" i="2"/>
  <c r="I10467" i="2"/>
  <c r="K10467" i="2"/>
  <c r="L10467" i="2"/>
  <c r="D10468" i="2"/>
  <c r="I10468" i="2"/>
  <c r="K10468" i="2"/>
  <c r="L10468" i="2"/>
  <c r="D10469" i="2"/>
  <c r="I10469" i="2"/>
  <c r="K10469" i="2"/>
  <c r="L10469" i="2"/>
  <c r="D10470" i="2"/>
  <c r="I10470" i="2"/>
  <c r="K10470" i="2"/>
  <c r="L10470" i="2"/>
  <c r="D10471" i="2"/>
  <c r="I10471" i="2"/>
  <c r="K10471" i="2"/>
  <c r="L10471" i="2"/>
  <c r="D10472" i="2"/>
  <c r="I10472" i="2"/>
  <c r="K10472" i="2"/>
  <c r="L10472" i="2"/>
  <c r="D10473" i="2"/>
  <c r="I10473" i="2"/>
  <c r="K10473" i="2"/>
  <c r="L10473" i="2"/>
  <c r="D10474" i="2"/>
  <c r="I10474" i="2"/>
  <c r="K10474" i="2"/>
  <c r="L10474" i="2"/>
  <c r="D10475" i="2"/>
  <c r="I10475" i="2"/>
  <c r="K10475" i="2"/>
  <c r="L10475" i="2"/>
  <c r="D10476" i="2"/>
  <c r="I10476" i="2"/>
  <c r="K10476" i="2"/>
  <c r="L10476" i="2"/>
  <c r="D10477" i="2"/>
  <c r="I10477" i="2"/>
  <c r="K10477" i="2"/>
  <c r="L10477" i="2"/>
  <c r="D10478" i="2"/>
  <c r="I10478" i="2"/>
  <c r="K10478" i="2"/>
  <c r="L10478" i="2"/>
  <c r="D10479" i="2"/>
  <c r="I10479" i="2"/>
  <c r="K10479" i="2"/>
  <c r="L10479" i="2"/>
  <c r="D10480" i="2"/>
  <c r="I10480" i="2"/>
  <c r="K10480" i="2"/>
  <c r="L10480" i="2"/>
  <c r="D10481" i="2"/>
  <c r="I10481" i="2"/>
  <c r="K10481" i="2"/>
  <c r="L10481" i="2"/>
  <c r="D10482" i="2"/>
  <c r="I10482" i="2"/>
  <c r="K10482" i="2"/>
  <c r="L10482" i="2"/>
  <c r="D10483" i="2"/>
  <c r="I10483" i="2"/>
  <c r="K10483" i="2"/>
  <c r="L10483" i="2"/>
  <c r="D10484" i="2"/>
  <c r="I10484" i="2"/>
  <c r="K10484" i="2"/>
  <c r="L10484" i="2"/>
  <c r="D10485" i="2"/>
  <c r="I10485" i="2"/>
  <c r="K10485" i="2"/>
  <c r="L10485" i="2"/>
  <c r="D10486" i="2"/>
  <c r="I10486" i="2"/>
  <c r="K10486" i="2"/>
  <c r="L10486" i="2"/>
  <c r="D10487" i="2"/>
  <c r="I10487" i="2"/>
  <c r="K10487" i="2"/>
  <c r="L10487" i="2"/>
  <c r="D10488" i="2"/>
  <c r="I10488" i="2"/>
  <c r="K10488" i="2"/>
  <c r="L10488" i="2"/>
  <c r="D10489" i="2"/>
  <c r="I10489" i="2"/>
  <c r="K10489" i="2"/>
  <c r="L10489" i="2"/>
  <c r="D10490" i="2"/>
  <c r="I10490" i="2"/>
  <c r="K10490" i="2"/>
  <c r="L10490" i="2"/>
  <c r="D10491" i="2"/>
  <c r="I10491" i="2"/>
  <c r="K10491" i="2"/>
  <c r="L10491" i="2"/>
  <c r="D10492" i="2"/>
  <c r="I10492" i="2"/>
  <c r="K10492" i="2"/>
  <c r="L10492" i="2"/>
  <c r="D10493" i="2"/>
  <c r="I10493" i="2"/>
  <c r="K10493" i="2"/>
  <c r="L10493" i="2"/>
  <c r="D10494" i="2"/>
  <c r="I10494" i="2"/>
  <c r="K10494" i="2"/>
  <c r="L10494" i="2"/>
  <c r="D10495" i="2"/>
  <c r="I10495" i="2"/>
  <c r="K10495" i="2"/>
  <c r="L10495" i="2"/>
  <c r="D10496" i="2"/>
  <c r="I10496" i="2"/>
  <c r="K10496" i="2"/>
  <c r="L10496" i="2"/>
  <c r="D10497" i="2"/>
  <c r="I10497" i="2"/>
  <c r="K10497" i="2"/>
  <c r="L10497" i="2"/>
  <c r="D10498" i="2"/>
  <c r="I10498" i="2"/>
  <c r="K10498" i="2"/>
  <c r="L10498" i="2"/>
  <c r="D10499" i="2"/>
  <c r="I10499" i="2"/>
  <c r="K10499" i="2"/>
  <c r="L10499" i="2"/>
  <c r="D10500" i="2"/>
  <c r="I10500" i="2"/>
  <c r="K10500" i="2"/>
  <c r="L10500" i="2"/>
  <c r="D10501" i="2"/>
  <c r="I10501" i="2"/>
  <c r="K10501" i="2"/>
  <c r="L10501" i="2"/>
  <c r="D10502" i="2"/>
  <c r="I10502" i="2"/>
  <c r="K10502" i="2"/>
  <c r="L10502" i="2"/>
  <c r="D10503" i="2"/>
  <c r="I10503" i="2"/>
  <c r="K10503" i="2"/>
  <c r="L10503" i="2"/>
  <c r="D10504" i="2"/>
  <c r="I10504" i="2"/>
  <c r="K10504" i="2"/>
  <c r="L10504" i="2"/>
  <c r="D10505" i="2"/>
  <c r="I10505" i="2"/>
  <c r="K10505" i="2"/>
  <c r="L10505" i="2"/>
  <c r="D10506" i="2"/>
  <c r="I10506" i="2"/>
  <c r="K10506" i="2"/>
  <c r="L10506" i="2"/>
  <c r="D10507" i="2"/>
  <c r="I10507" i="2"/>
  <c r="K10507" i="2"/>
  <c r="L10507" i="2"/>
  <c r="D10508" i="2"/>
  <c r="I10508" i="2"/>
  <c r="K10508" i="2"/>
  <c r="L10508" i="2"/>
  <c r="D10509" i="2"/>
  <c r="I10509" i="2"/>
  <c r="K10509" i="2"/>
  <c r="L10509" i="2"/>
  <c r="D10510" i="2"/>
  <c r="I10510" i="2"/>
  <c r="K10510" i="2"/>
  <c r="L10510" i="2"/>
  <c r="D10511" i="2"/>
  <c r="I10511" i="2"/>
  <c r="K10511" i="2"/>
  <c r="L10511" i="2"/>
  <c r="D10512" i="2"/>
  <c r="I10512" i="2"/>
  <c r="K10512" i="2"/>
  <c r="L10512" i="2"/>
  <c r="D10513" i="2"/>
  <c r="I10513" i="2"/>
  <c r="K10513" i="2"/>
  <c r="L10513" i="2"/>
  <c r="D10514" i="2"/>
  <c r="I10514" i="2"/>
  <c r="K10514" i="2"/>
  <c r="L10514" i="2"/>
  <c r="D10515" i="2"/>
  <c r="I10515" i="2"/>
  <c r="K10515" i="2"/>
  <c r="L10515" i="2"/>
  <c r="D10516" i="2"/>
  <c r="I10516" i="2"/>
  <c r="K10516" i="2"/>
  <c r="L10516" i="2"/>
  <c r="D10517" i="2"/>
  <c r="I10517" i="2"/>
  <c r="K10517" i="2"/>
  <c r="L10517" i="2"/>
  <c r="D10518" i="2"/>
  <c r="I10518" i="2"/>
  <c r="K10518" i="2"/>
  <c r="L10518" i="2"/>
  <c r="D10519" i="2"/>
  <c r="I10519" i="2"/>
  <c r="K10519" i="2"/>
  <c r="L10519" i="2"/>
  <c r="D10520" i="2"/>
  <c r="I10520" i="2"/>
  <c r="K10520" i="2"/>
  <c r="L10520" i="2"/>
  <c r="D10521" i="2"/>
  <c r="I10521" i="2"/>
  <c r="K10521" i="2"/>
  <c r="L10521" i="2"/>
  <c r="D10522" i="2"/>
  <c r="I10522" i="2"/>
  <c r="K10522" i="2"/>
  <c r="L10522" i="2"/>
  <c r="D10523" i="2"/>
  <c r="I10523" i="2"/>
  <c r="K10523" i="2"/>
  <c r="L10523" i="2"/>
  <c r="D10524" i="2"/>
  <c r="I10524" i="2"/>
  <c r="K10524" i="2"/>
  <c r="L10524" i="2"/>
  <c r="D10525" i="2"/>
  <c r="I10525" i="2"/>
  <c r="K10525" i="2"/>
  <c r="L10525" i="2"/>
  <c r="D10526" i="2"/>
  <c r="I10526" i="2"/>
  <c r="K10526" i="2"/>
  <c r="L10526" i="2"/>
  <c r="D10527" i="2"/>
  <c r="I10527" i="2"/>
  <c r="K10527" i="2"/>
  <c r="L10527" i="2"/>
  <c r="D10528" i="2"/>
  <c r="I10528" i="2"/>
  <c r="K10528" i="2"/>
  <c r="L10528" i="2"/>
  <c r="D10529" i="2"/>
  <c r="I10529" i="2"/>
  <c r="K10529" i="2"/>
  <c r="L10529" i="2"/>
  <c r="D10530" i="2"/>
  <c r="I10530" i="2"/>
  <c r="K10530" i="2"/>
  <c r="L10530" i="2"/>
  <c r="D10531" i="2"/>
  <c r="I10531" i="2"/>
  <c r="K10531" i="2"/>
  <c r="L10531" i="2"/>
  <c r="D10532" i="2"/>
  <c r="I10532" i="2"/>
  <c r="K10532" i="2"/>
  <c r="L10532" i="2"/>
  <c r="D10533" i="2"/>
  <c r="I10533" i="2"/>
  <c r="K10533" i="2"/>
  <c r="L10533" i="2"/>
  <c r="D10534" i="2"/>
  <c r="I10534" i="2"/>
  <c r="K10534" i="2"/>
  <c r="L10534" i="2"/>
  <c r="D10535" i="2"/>
  <c r="I10535" i="2"/>
  <c r="K10535" i="2"/>
  <c r="L10535" i="2"/>
  <c r="D10536" i="2"/>
  <c r="I10536" i="2"/>
  <c r="K10536" i="2"/>
  <c r="L10536" i="2"/>
  <c r="D10537" i="2"/>
  <c r="I10537" i="2"/>
  <c r="K10537" i="2"/>
  <c r="L10537" i="2"/>
  <c r="D10538" i="2"/>
  <c r="I10538" i="2"/>
  <c r="K10538" i="2"/>
  <c r="L10538" i="2"/>
  <c r="D10539" i="2"/>
  <c r="I10539" i="2"/>
  <c r="K10539" i="2"/>
  <c r="L10539" i="2"/>
  <c r="D10540" i="2"/>
  <c r="I10540" i="2"/>
  <c r="K10540" i="2"/>
  <c r="L10540" i="2"/>
  <c r="D10541" i="2"/>
  <c r="I10541" i="2"/>
  <c r="K10541" i="2"/>
  <c r="L10541" i="2"/>
  <c r="D10542" i="2"/>
  <c r="I10542" i="2"/>
  <c r="K10542" i="2"/>
  <c r="L10542" i="2"/>
  <c r="D10543" i="2"/>
  <c r="I10543" i="2"/>
  <c r="K10543" i="2"/>
  <c r="L10543" i="2"/>
  <c r="D10544" i="2"/>
  <c r="I10544" i="2"/>
  <c r="K10544" i="2"/>
  <c r="L10544" i="2"/>
  <c r="D10545" i="2"/>
  <c r="I10545" i="2"/>
  <c r="K10545" i="2"/>
  <c r="L10545" i="2"/>
  <c r="D10546" i="2"/>
  <c r="I10546" i="2"/>
  <c r="K10546" i="2"/>
  <c r="L10546" i="2"/>
  <c r="D10547" i="2"/>
  <c r="I10547" i="2"/>
  <c r="K10547" i="2"/>
  <c r="L10547" i="2"/>
  <c r="D10548" i="2"/>
  <c r="I10548" i="2"/>
  <c r="K10548" i="2"/>
  <c r="L10548" i="2"/>
  <c r="D10549" i="2"/>
  <c r="I10549" i="2"/>
  <c r="K10549" i="2"/>
  <c r="L10549" i="2"/>
  <c r="D10550" i="2"/>
  <c r="I10550" i="2"/>
  <c r="K10550" i="2"/>
  <c r="L10550" i="2"/>
  <c r="D10551" i="2"/>
  <c r="I10551" i="2"/>
  <c r="K10551" i="2"/>
  <c r="L10551" i="2"/>
  <c r="D10552" i="2"/>
  <c r="I10552" i="2"/>
  <c r="K10552" i="2"/>
  <c r="L10552" i="2"/>
  <c r="D10553" i="2"/>
  <c r="I10553" i="2"/>
  <c r="K10553" i="2"/>
  <c r="L10553" i="2"/>
  <c r="D10554" i="2"/>
  <c r="I10554" i="2"/>
  <c r="K10554" i="2"/>
  <c r="L10554" i="2"/>
  <c r="D10555" i="2"/>
  <c r="I10555" i="2"/>
  <c r="K10555" i="2"/>
  <c r="L10555" i="2"/>
  <c r="D10556" i="2"/>
  <c r="I10556" i="2"/>
  <c r="K10556" i="2"/>
  <c r="L10556" i="2"/>
  <c r="D10557" i="2"/>
  <c r="I10557" i="2"/>
  <c r="K10557" i="2"/>
  <c r="L10557" i="2"/>
  <c r="D10558" i="2"/>
  <c r="I10558" i="2"/>
  <c r="K10558" i="2"/>
  <c r="L10558" i="2"/>
  <c r="D10559" i="2"/>
  <c r="I10559" i="2"/>
  <c r="K10559" i="2"/>
  <c r="L10559" i="2"/>
  <c r="D10560" i="2"/>
  <c r="I10560" i="2"/>
  <c r="K10560" i="2"/>
  <c r="L10560" i="2"/>
  <c r="D10561" i="2"/>
  <c r="I10561" i="2"/>
  <c r="K10561" i="2"/>
  <c r="L10561" i="2"/>
  <c r="D10562" i="2"/>
  <c r="I10562" i="2"/>
  <c r="K10562" i="2"/>
  <c r="L10562" i="2"/>
  <c r="D10563" i="2"/>
  <c r="I10563" i="2"/>
  <c r="K10563" i="2"/>
  <c r="L10563" i="2"/>
  <c r="D10564" i="2"/>
  <c r="I10564" i="2"/>
  <c r="K10564" i="2"/>
  <c r="L10564" i="2"/>
  <c r="D10565" i="2"/>
  <c r="I10565" i="2"/>
  <c r="K10565" i="2"/>
  <c r="L10565" i="2"/>
  <c r="D10566" i="2"/>
  <c r="I10566" i="2"/>
  <c r="K10566" i="2"/>
  <c r="L10566" i="2"/>
  <c r="D10567" i="2"/>
  <c r="I10567" i="2"/>
  <c r="K10567" i="2"/>
  <c r="L10567" i="2"/>
  <c r="D10568" i="2"/>
  <c r="I10568" i="2"/>
  <c r="K10568" i="2"/>
  <c r="L10568" i="2"/>
  <c r="D10569" i="2"/>
  <c r="I10569" i="2"/>
  <c r="K10569" i="2"/>
  <c r="L10569" i="2"/>
  <c r="D10570" i="2"/>
  <c r="I10570" i="2"/>
  <c r="K10570" i="2"/>
  <c r="L10570" i="2"/>
  <c r="D10571" i="2"/>
  <c r="I10571" i="2"/>
  <c r="K10571" i="2"/>
  <c r="L10571" i="2"/>
  <c r="D10572" i="2"/>
  <c r="I10572" i="2"/>
  <c r="K10572" i="2"/>
  <c r="L10572" i="2"/>
  <c r="D10573" i="2"/>
  <c r="I10573" i="2"/>
  <c r="K10573" i="2"/>
  <c r="L10573" i="2"/>
  <c r="D10574" i="2"/>
  <c r="I10574" i="2"/>
  <c r="K10574" i="2"/>
  <c r="L10574" i="2"/>
  <c r="D10575" i="2"/>
  <c r="I10575" i="2"/>
  <c r="K10575" i="2"/>
  <c r="L10575" i="2"/>
  <c r="D10576" i="2"/>
  <c r="I10576" i="2"/>
  <c r="K10576" i="2"/>
  <c r="L10576" i="2"/>
  <c r="D10577" i="2"/>
  <c r="I10577" i="2"/>
  <c r="K10577" i="2"/>
  <c r="L10577" i="2"/>
  <c r="D10578" i="2"/>
  <c r="I10578" i="2"/>
  <c r="K10578" i="2"/>
  <c r="L10578" i="2"/>
  <c r="D10579" i="2"/>
  <c r="I10579" i="2"/>
  <c r="K10579" i="2"/>
  <c r="L10579" i="2"/>
  <c r="D10580" i="2"/>
  <c r="I10580" i="2"/>
  <c r="K10580" i="2"/>
  <c r="L10580" i="2"/>
  <c r="D10581" i="2"/>
  <c r="I10581" i="2"/>
  <c r="K10581" i="2"/>
  <c r="L10581" i="2"/>
  <c r="D10582" i="2"/>
  <c r="I10582" i="2"/>
  <c r="K10582" i="2"/>
  <c r="L10582" i="2"/>
  <c r="D10583" i="2"/>
  <c r="I10583" i="2"/>
  <c r="K10583" i="2"/>
  <c r="L10583" i="2"/>
  <c r="D10584" i="2"/>
  <c r="I10584" i="2"/>
  <c r="K10584" i="2"/>
  <c r="L10584" i="2"/>
  <c r="D10585" i="2"/>
  <c r="I10585" i="2"/>
  <c r="K10585" i="2"/>
  <c r="L10585" i="2"/>
  <c r="D10586" i="2"/>
  <c r="I10586" i="2"/>
  <c r="K10586" i="2"/>
  <c r="L10586" i="2"/>
  <c r="D10587" i="2"/>
  <c r="I10587" i="2"/>
  <c r="K10587" i="2"/>
  <c r="L10587" i="2"/>
  <c r="D10588" i="2"/>
  <c r="I10588" i="2"/>
  <c r="K10588" i="2"/>
  <c r="L10588" i="2"/>
  <c r="D10589" i="2"/>
  <c r="I10589" i="2"/>
  <c r="K10589" i="2"/>
  <c r="L10589" i="2"/>
  <c r="D10590" i="2"/>
  <c r="I10590" i="2"/>
  <c r="K10590" i="2"/>
  <c r="L10590" i="2"/>
  <c r="D10591" i="2"/>
  <c r="I10591" i="2"/>
  <c r="K10591" i="2"/>
  <c r="L10591" i="2"/>
  <c r="D10592" i="2"/>
  <c r="I10592" i="2"/>
  <c r="K10592" i="2"/>
  <c r="L10592" i="2"/>
  <c r="D10593" i="2"/>
  <c r="I10593" i="2"/>
  <c r="K10593" i="2"/>
  <c r="L10593" i="2"/>
  <c r="D10594" i="2"/>
  <c r="I10594" i="2"/>
  <c r="K10594" i="2"/>
  <c r="L10594" i="2"/>
  <c r="D10595" i="2"/>
  <c r="I10595" i="2"/>
  <c r="K10595" i="2"/>
  <c r="L10595" i="2"/>
  <c r="D10596" i="2"/>
  <c r="I10596" i="2"/>
  <c r="K10596" i="2"/>
  <c r="L10596" i="2"/>
  <c r="D10597" i="2"/>
  <c r="I10597" i="2"/>
  <c r="K10597" i="2"/>
  <c r="L10597" i="2"/>
  <c r="D10598" i="2"/>
  <c r="I10598" i="2"/>
  <c r="K10598" i="2"/>
  <c r="L10598" i="2"/>
  <c r="D10599" i="2"/>
  <c r="I10599" i="2"/>
  <c r="K10599" i="2"/>
  <c r="L10599" i="2"/>
  <c r="D10600" i="2"/>
  <c r="I10600" i="2"/>
  <c r="K10600" i="2"/>
  <c r="L10600" i="2"/>
  <c r="D10601" i="2"/>
  <c r="I10601" i="2"/>
  <c r="K10601" i="2"/>
  <c r="L10601" i="2"/>
  <c r="D10602" i="2"/>
  <c r="I10602" i="2"/>
  <c r="K10602" i="2"/>
  <c r="L10602" i="2"/>
  <c r="D10603" i="2"/>
  <c r="I10603" i="2"/>
  <c r="K10603" i="2"/>
  <c r="L10603" i="2"/>
  <c r="D10604" i="2"/>
  <c r="I10604" i="2"/>
  <c r="K10604" i="2"/>
  <c r="L10604" i="2"/>
  <c r="D10605" i="2"/>
  <c r="I10605" i="2"/>
  <c r="K10605" i="2"/>
  <c r="L10605" i="2"/>
  <c r="D10606" i="2"/>
  <c r="I10606" i="2"/>
  <c r="K10606" i="2"/>
  <c r="L10606" i="2"/>
  <c r="D10607" i="2"/>
  <c r="I10607" i="2"/>
  <c r="K10607" i="2"/>
  <c r="L10607" i="2"/>
  <c r="D10608" i="2"/>
  <c r="I10608" i="2"/>
  <c r="K10608" i="2"/>
  <c r="L10608" i="2"/>
  <c r="D10609" i="2"/>
  <c r="I10609" i="2"/>
  <c r="K10609" i="2"/>
  <c r="L10609" i="2"/>
  <c r="D10610" i="2"/>
  <c r="I10610" i="2"/>
  <c r="K10610" i="2"/>
  <c r="L10610" i="2"/>
  <c r="D10611" i="2"/>
  <c r="I10611" i="2"/>
  <c r="K10611" i="2"/>
  <c r="L10611" i="2"/>
  <c r="D10612" i="2"/>
  <c r="I10612" i="2"/>
  <c r="K10612" i="2"/>
  <c r="L10612" i="2"/>
  <c r="D10613" i="2"/>
  <c r="I10613" i="2"/>
  <c r="K10613" i="2"/>
  <c r="L10613" i="2"/>
  <c r="D10614" i="2"/>
  <c r="I10614" i="2"/>
  <c r="K10614" i="2"/>
  <c r="L10614" i="2"/>
  <c r="D10615" i="2"/>
  <c r="I10615" i="2"/>
  <c r="K10615" i="2"/>
  <c r="L10615" i="2"/>
  <c r="D10616" i="2"/>
  <c r="I10616" i="2"/>
  <c r="K10616" i="2"/>
  <c r="L10616" i="2"/>
  <c r="D10617" i="2"/>
  <c r="I10617" i="2"/>
  <c r="K10617" i="2"/>
  <c r="L10617" i="2"/>
  <c r="D10618" i="2"/>
  <c r="I10618" i="2"/>
  <c r="K10618" i="2"/>
  <c r="L10618" i="2"/>
  <c r="D10619" i="2"/>
  <c r="I10619" i="2"/>
  <c r="K10619" i="2"/>
  <c r="L10619" i="2"/>
  <c r="D10620" i="2"/>
  <c r="I10620" i="2"/>
  <c r="K10620" i="2"/>
  <c r="L10620" i="2"/>
  <c r="D10621" i="2"/>
  <c r="I10621" i="2"/>
  <c r="K10621" i="2"/>
  <c r="L10621" i="2"/>
  <c r="D10622" i="2"/>
  <c r="I10622" i="2"/>
  <c r="K10622" i="2"/>
  <c r="L10622" i="2"/>
  <c r="D10623" i="2"/>
  <c r="I10623" i="2"/>
  <c r="K10623" i="2"/>
  <c r="L10623" i="2"/>
  <c r="D10624" i="2"/>
  <c r="I10624" i="2"/>
  <c r="K10624" i="2"/>
  <c r="L10624" i="2"/>
  <c r="D10625" i="2"/>
  <c r="I10625" i="2"/>
  <c r="K10625" i="2"/>
  <c r="L10625" i="2"/>
  <c r="D10626" i="2"/>
  <c r="I10626" i="2"/>
  <c r="K10626" i="2"/>
  <c r="L10626" i="2"/>
  <c r="D10627" i="2"/>
  <c r="I10627" i="2"/>
  <c r="K10627" i="2"/>
  <c r="L10627" i="2"/>
  <c r="D10628" i="2"/>
  <c r="I10628" i="2"/>
  <c r="K10628" i="2"/>
  <c r="L10628" i="2"/>
  <c r="D10629" i="2"/>
  <c r="I10629" i="2"/>
  <c r="K10629" i="2"/>
  <c r="L10629" i="2"/>
  <c r="D10630" i="2"/>
  <c r="I10630" i="2"/>
  <c r="K10630" i="2"/>
  <c r="L10630" i="2"/>
  <c r="D10631" i="2"/>
  <c r="I10631" i="2"/>
  <c r="K10631" i="2"/>
  <c r="L10631" i="2"/>
  <c r="D10632" i="2"/>
  <c r="I10632" i="2"/>
  <c r="K10632" i="2"/>
  <c r="L10632" i="2"/>
  <c r="D10633" i="2"/>
  <c r="I10633" i="2"/>
  <c r="K10633" i="2"/>
  <c r="L10633" i="2"/>
  <c r="D10634" i="2"/>
  <c r="I10634" i="2"/>
  <c r="K10634" i="2"/>
  <c r="L10634" i="2"/>
  <c r="D10635" i="2"/>
  <c r="I10635" i="2"/>
  <c r="K10635" i="2"/>
  <c r="L10635" i="2"/>
  <c r="D10636" i="2"/>
  <c r="I10636" i="2"/>
  <c r="K10636" i="2"/>
  <c r="L10636" i="2"/>
  <c r="D10637" i="2"/>
  <c r="I10637" i="2"/>
  <c r="K10637" i="2"/>
  <c r="L10637" i="2"/>
  <c r="D10638" i="2"/>
  <c r="I10638" i="2"/>
  <c r="K10638" i="2"/>
  <c r="L10638" i="2"/>
  <c r="D10639" i="2"/>
  <c r="I10639" i="2"/>
  <c r="K10639" i="2"/>
  <c r="L10639" i="2"/>
  <c r="D10640" i="2"/>
  <c r="I10640" i="2"/>
  <c r="K10640" i="2"/>
  <c r="L10640" i="2"/>
  <c r="D10641" i="2"/>
  <c r="I10641" i="2"/>
  <c r="K10641" i="2"/>
  <c r="L10641" i="2"/>
  <c r="D10642" i="2"/>
  <c r="I10642" i="2"/>
  <c r="K10642" i="2"/>
  <c r="L10642" i="2"/>
  <c r="D10643" i="2"/>
  <c r="I10643" i="2"/>
  <c r="K10643" i="2"/>
  <c r="L10643" i="2"/>
  <c r="D10644" i="2"/>
  <c r="I10644" i="2"/>
  <c r="K10644" i="2"/>
  <c r="L10644" i="2"/>
  <c r="D10645" i="2"/>
  <c r="I10645" i="2"/>
  <c r="K10645" i="2"/>
  <c r="L10645" i="2"/>
  <c r="D10646" i="2"/>
  <c r="I10646" i="2"/>
  <c r="K10646" i="2"/>
  <c r="L10646" i="2"/>
  <c r="D10647" i="2"/>
  <c r="I10647" i="2"/>
  <c r="K10647" i="2"/>
  <c r="L10647" i="2"/>
  <c r="D10648" i="2"/>
  <c r="I10648" i="2"/>
  <c r="K10648" i="2"/>
  <c r="L10648" i="2"/>
  <c r="D10649" i="2"/>
  <c r="I10649" i="2"/>
  <c r="K10649" i="2"/>
  <c r="L10649" i="2"/>
  <c r="D10650" i="2"/>
  <c r="I10650" i="2"/>
  <c r="K10650" i="2"/>
  <c r="L10650" i="2"/>
  <c r="D10651" i="2"/>
  <c r="I10651" i="2"/>
  <c r="K10651" i="2"/>
  <c r="L10651" i="2"/>
  <c r="D10652" i="2"/>
  <c r="I10652" i="2"/>
  <c r="K10652" i="2"/>
  <c r="L10652" i="2"/>
  <c r="D10653" i="2"/>
  <c r="I10653" i="2"/>
  <c r="K10653" i="2"/>
  <c r="L10653" i="2"/>
  <c r="D10654" i="2"/>
  <c r="I10654" i="2"/>
  <c r="K10654" i="2"/>
  <c r="L10654" i="2"/>
  <c r="D10655" i="2"/>
  <c r="I10655" i="2"/>
  <c r="K10655" i="2"/>
  <c r="L10655" i="2"/>
  <c r="D10656" i="2"/>
  <c r="I10656" i="2"/>
  <c r="K10656" i="2"/>
  <c r="L10656" i="2"/>
  <c r="D10657" i="2"/>
  <c r="I10657" i="2"/>
  <c r="K10657" i="2"/>
  <c r="L10657" i="2"/>
  <c r="D10658" i="2"/>
  <c r="I10658" i="2"/>
  <c r="K10658" i="2"/>
  <c r="L10658" i="2"/>
  <c r="D10659" i="2"/>
  <c r="I10659" i="2"/>
  <c r="K10659" i="2"/>
  <c r="L10659" i="2"/>
  <c r="D10660" i="2"/>
  <c r="I10660" i="2"/>
  <c r="K10660" i="2"/>
  <c r="L10660" i="2"/>
  <c r="D10661" i="2"/>
  <c r="I10661" i="2"/>
  <c r="K10661" i="2"/>
  <c r="L10661" i="2"/>
  <c r="D10662" i="2"/>
  <c r="I10662" i="2"/>
  <c r="K10662" i="2"/>
  <c r="L10662" i="2"/>
  <c r="D10663" i="2"/>
  <c r="I10663" i="2"/>
  <c r="K10663" i="2"/>
  <c r="L10663" i="2"/>
  <c r="D10664" i="2"/>
  <c r="I10664" i="2"/>
  <c r="K10664" i="2"/>
  <c r="L10664" i="2"/>
  <c r="D10665" i="2"/>
  <c r="I10665" i="2"/>
  <c r="K10665" i="2"/>
  <c r="L10665" i="2"/>
  <c r="D10666" i="2"/>
  <c r="I10666" i="2"/>
  <c r="K10666" i="2"/>
  <c r="L10666" i="2"/>
  <c r="D10667" i="2"/>
  <c r="I10667" i="2"/>
  <c r="K10667" i="2"/>
  <c r="L10667" i="2"/>
  <c r="D10668" i="2"/>
  <c r="I10668" i="2"/>
  <c r="K10668" i="2"/>
  <c r="L10668" i="2"/>
  <c r="D10669" i="2"/>
  <c r="I10669" i="2"/>
  <c r="K10669" i="2"/>
  <c r="L10669" i="2"/>
  <c r="D10670" i="2"/>
  <c r="I10670" i="2"/>
  <c r="K10670" i="2"/>
  <c r="L10670" i="2"/>
  <c r="D10671" i="2"/>
  <c r="I10671" i="2"/>
  <c r="K10671" i="2"/>
  <c r="L10671" i="2"/>
  <c r="D10672" i="2"/>
  <c r="I10672" i="2"/>
  <c r="K10672" i="2"/>
  <c r="L10672" i="2"/>
  <c r="D10673" i="2"/>
  <c r="I10673" i="2"/>
  <c r="K10673" i="2"/>
  <c r="L10673" i="2"/>
  <c r="D10674" i="2"/>
  <c r="I10674" i="2"/>
  <c r="K10674" i="2"/>
  <c r="L10674" i="2"/>
  <c r="D10675" i="2"/>
  <c r="I10675" i="2"/>
  <c r="K10675" i="2"/>
  <c r="L10675" i="2"/>
  <c r="D10676" i="2"/>
  <c r="I10676" i="2"/>
  <c r="K10676" i="2"/>
  <c r="L10676" i="2"/>
  <c r="D10677" i="2"/>
  <c r="I10677" i="2"/>
  <c r="K10677" i="2"/>
  <c r="L10677" i="2"/>
  <c r="D10678" i="2"/>
  <c r="I10678" i="2"/>
  <c r="K10678" i="2"/>
  <c r="L10678" i="2"/>
  <c r="D10679" i="2"/>
  <c r="I10679" i="2"/>
  <c r="K10679" i="2"/>
  <c r="L10679" i="2"/>
  <c r="D10680" i="2"/>
  <c r="I10680" i="2"/>
  <c r="K10680" i="2"/>
  <c r="L10680" i="2"/>
  <c r="D10681" i="2"/>
  <c r="I10681" i="2"/>
  <c r="K10681" i="2"/>
  <c r="L10681" i="2"/>
  <c r="D10682" i="2"/>
  <c r="I10682" i="2"/>
  <c r="K10682" i="2"/>
  <c r="L10682" i="2"/>
  <c r="D10683" i="2"/>
  <c r="I10683" i="2"/>
  <c r="K10683" i="2"/>
  <c r="L10683" i="2"/>
  <c r="D10684" i="2"/>
  <c r="I10684" i="2"/>
  <c r="K10684" i="2"/>
  <c r="L10684" i="2"/>
  <c r="D10685" i="2"/>
  <c r="I10685" i="2"/>
  <c r="K10685" i="2"/>
  <c r="L10685" i="2"/>
  <c r="D10686" i="2"/>
  <c r="I10686" i="2"/>
  <c r="K10686" i="2"/>
  <c r="L10686" i="2"/>
  <c r="D10687" i="2"/>
  <c r="I10687" i="2"/>
  <c r="K10687" i="2"/>
  <c r="L10687" i="2"/>
  <c r="D10688" i="2"/>
  <c r="I10688" i="2"/>
  <c r="K10688" i="2"/>
  <c r="L10688" i="2"/>
  <c r="D10689" i="2"/>
  <c r="I10689" i="2"/>
  <c r="K10689" i="2"/>
  <c r="L10689" i="2"/>
  <c r="D10690" i="2"/>
  <c r="I10690" i="2"/>
  <c r="K10690" i="2"/>
  <c r="L10690" i="2"/>
  <c r="D10691" i="2"/>
  <c r="I10691" i="2"/>
  <c r="K10691" i="2"/>
  <c r="L10691" i="2"/>
  <c r="D10692" i="2"/>
  <c r="I10692" i="2"/>
  <c r="K10692" i="2"/>
  <c r="L10692" i="2"/>
  <c r="D10693" i="2"/>
  <c r="I10693" i="2"/>
  <c r="K10693" i="2"/>
  <c r="L10693" i="2"/>
  <c r="D10694" i="2"/>
  <c r="I10694" i="2"/>
  <c r="K10694" i="2"/>
  <c r="L10694" i="2"/>
  <c r="D10695" i="2"/>
  <c r="I10695" i="2"/>
  <c r="K10695" i="2"/>
  <c r="L10695" i="2"/>
  <c r="D10696" i="2"/>
  <c r="I10696" i="2"/>
  <c r="K10696" i="2"/>
  <c r="L10696" i="2"/>
  <c r="D10697" i="2"/>
  <c r="I10697" i="2"/>
  <c r="K10697" i="2"/>
  <c r="L10697" i="2"/>
  <c r="D10698" i="2"/>
  <c r="I10698" i="2"/>
  <c r="K10698" i="2"/>
  <c r="L10698" i="2"/>
  <c r="D10699" i="2"/>
  <c r="I10699" i="2"/>
  <c r="K10699" i="2"/>
  <c r="L10699" i="2"/>
  <c r="D10700" i="2"/>
  <c r="I10700" i="2"/>
  <c r="K10700" i="2"/>
  <c r="L10700" i="2"/>
  <c r="D10701" i="2"/>
  <c r="I10701" i="2"/>
  <c r="K10701" i="2"/>
  <c r="L10701" i="2"/>
  <c r="D10702" i="2"/>
  <c r="I10702" i="2"/>
  <c r="K10702" i="2"/>
  <c r="L10702" i="2"/>
  <c r="D10703" i="2"/>
  <c r="I10703" i="2"/>
  <c r="K10703" i="2"/>
  <c r="L10703" i="2"/>
  <c r="D10704" i="2"/>
  <c r="I10704" i="2"/>
  <c r="K10704" i="2"/>
  <c r="L10704" i="2"/>
  <c r="D10705" i="2"/>
  <c r="I10705" i="2"/>
  <c r="K10705" i="2"/>
  <c r="L10705" i="2"/>
  <c r="D10706" i="2"/>
  <c r="I10706" i="2"/>
  <c r="K10706" i="2"/>
  <c r="L10706" i="2"/>
  <c r="D10707" i="2"/>
  <c r="I10707" i="2"/>
  <c r="K10707" i="2"/>
  <c r="L10707" i="2"/>
  <c r="D10708" i="2"/>
  <c r="I10708" i="2"/>
  <c r="K10708" i="2"/>
  <c r="L10708" i="2"/>
  <c r="D10709" i="2"/>
  <c r="I10709" i="2"/>
  <c r="K10709" i="2"/>
  <c r="L10709" i="2"/>
  <c r="D10710" i="2"/>
  <c r="I10710" i="2"/>
  <c r="K10710" i="2"/>
  <c r="L10710" i="2"/>
  <c r="D10711" i="2"/>
  <c r="I10711" i="2"/>
  <c r="K10711" i="2"/>
  <c r="L10711" i="2"/>
  <c r="D10712" i="2"/>
  <c r="I10712" i="2"/>
  <c r="K10712" i="2"/>
  <c r="L10712" i="2"/>
  <c r="D10713" i="2"/>
  <c r="I10713" i="2"/>
  <c r="K10713" i="2"/>
  <c r="L10713" i="2"/>
  <c r="D10714" i="2"/>
  <c r="I10714" i="2"/>
  <c r="K10714" i="2"/>
  <c r="L10714" i="2"/>
  <c r="D10715" i="2"/>
  <c r="I10715" i="2"/>
  <c r="K10715" i="2"/>
  <c r="L10715" i="2"/>
  <c r="D10716" i="2"/>
  <c r="I10716" i="2"/>
  <c r="K10716" i="2"/>
  <c r="L10716" i="2"/>
  <c r="D10717" i="2"/>
  <c r="I10717" i="2"/>
  <c r="K10717" i="2"/>
  <c r="L10717" i="2"/>
  <c r="D10718" i="2"/>
  <c r="I10718" i="2"/>
  <c r="K10718" i="2"/>
  <c r="L10718" i="2"/>
  <c r="D10719" i="2"/>
  <c r="I10719" i="2"/>
  <c r="K10719" i="2"/>
  <c r="L10719" i="2"/>
  <c r="D10720" i="2"/>
  <c r="I10720" i="2"/>
  <c r="K10720" i="2"/>
  <c r="L10720" i="2"/>
  <c r="D10721" i="2"/>
  <c r="I10721" i="2"/>
  <c r="K10721" i="2"/>
  <c r="L10721" i="2"/>
  <c r="D10722" i="2"/>
  <c r="I10722" i="2"/>
  <c r="K10722" i="2"/>
  <c r="L10722" i="2"/>
  <c r="D10723" i="2"/>
  <c r="I10723" i="2"/>
  <c r="K10723" i="2"/>
  <c r="L10723" i="2"/>
  <c r="D10724" i="2"/>
  <c r="I10724" i="2"/>
  <c r="K10724" i="2"/>
  <c r="L10724" i="2"/>
  <c r="D10725" i="2"/>
  <c r="I10725" i="2"/>
  <c r="K10725" i="2"/>
  <c r="L10725" i="2"/>
  <c r="D10726" i="2"/>
  <c r="I10726" i="2"/>
  <c r="K10726" i="2"/>
  <c r="L10726" i="2"/>
  <c r="D10727" i="2"/>
  <c r="I10727" i="2"/>
  <c r="K10727" i="2"/>
  <c r="L10727" i="2"/>
  <c r="D10728" i="2"/>
  <c r="I10728" i="2"/>
  <c r="K10728" i="2"/>
  <c r="L10728" i="2"/>
  <c r="D10729" i="2"/>
  <c r="I10729" i="2"/>
  <c r="K10729" i="2"/>
  <c r="L10729" i="2"/>
  <c r="D10730" i="2"/>
  <c r="I10730" i="2"/>
  <c r="K10730" i="2"/>
  <c r="L10730" i="2"/>
  <c r="D10731" i="2"/>
  <c r="I10731" i="2"/>
  <c r="K10731" i="2"/>
  <c r="L10731" i="2"/>
  <c r="D10732" i="2"/>
  <c r="I10732" i="2"/>
  <c r="K10732" i="2"/>
  <c r="L10732" i="2"/>
  <c r="D10733" i="2"/>
  <c r="I10733" i="2"/>
  <c r="K10733" i="2"/>
  <c r="L10733" i="2"/>
  <c r="D10734" i="2"/>
  <c r="I10734" i="2"/>
  <c r="K10734" i="2"/>
  <c r="L10734" i="2"/>
  <c r="D10735" i="2"/>
  <c r="I10735" i="2"/>
  <c r="K10735" i="2"/>
  <c r="L10735" i="2"/>
  <c r="D10736" i="2"/>
  <c r="I10736" i="2"/>
  <c r="K10736" i="2"/>
  <c r="L10736" i="2"/>
  <c r="D10737" i="2"/>
  <c r="I10737" i="2"/>
  <c r="K10737" i="2"/>
  <c r="L10737" i="2"/>
  <c r="D10738" i="2"/>
  <c r="I10738" i="2"/>
  <c r="K10738" i="2"/>
  <c r="L10738" i="2"/>
  <c r="D10739" i="2"/>
  <c r="I10739" i="2"/>
  <c r="K10739" i="2"/>
  <c r="L10739" i="2"/>
  <c r="D10740" i="2"/>
  <c r="I10740" i="2"/>
  <c r="K10740" i="2"/>
  <c r="L10740" i="2"/>
  <c r="D10741" i="2"/>
  <c r="I10741" i="2"/>
  <c r="K10741" i="2"/>
  <c r="L10741" i="2"/>
  <c r="D10742" i="2"/>
  <c r="I10742" i="2"/>
  <c r="K10742" i="2"/>
  <c r="L10742" i="2"/>
  <c r="D10743" i="2"/>
  <c r="I10743" i="2"/>
  <c r="K10743" i="2"/>
  <c r="L10743" i="2"/>
  <c r="D10744" i="2"/>
  <c r="I10744" i="2"/>
  <c r="K10744" i="2"/>
  <c r="L10744" i="2"/>
  <c r="D10745" i="2"/>
  <c r="I10745" i="2"/>
  <c r="K10745" i="2"/>
  <c r="L10745" i="2"/>
  <c r="D10746" i="2"/>
  <c r="I10746" i="2"/>
  <c r="K10746" i="2"/>
  <c r="L10746" i="2"/>
  <c r="D10747" i="2"/>
  <c r="I10747" i="2"/>
  <c r="K10747" i="2"/>
  <c r="L10747" i="2"/>
  <c r="D10748" i="2"/>
  <c r="I10748" i="2"/>
  <c r="K10748" i="2"/>
  <c r="L10748" i="2"/>
  <c r="D10749" i="2"/>
  <c r="I10749" i="2"/>
  <c r="K10749" i="2"/>
  <c r="L10749" i="2"/>
  <c r="D10750" i="2"/>
  <c r="I10750" i="2"/>
  <c r="K10750" i="2"/>
  <c r="L10750" i="2"/>
  <c r="D10751" i="2"/>
  <c r="I10751" i="2"/>
  <c r="K10751" i="2"/>
  <c r="L10751" i="2"/>
  <c r="D10752" i="2"/>
  <c r="I10752" i="2"/>
  <c r="K10752" i="2"/>
  <c r="L10752" i="2"/>
  <c r="D10753" i="2"/>
  <c r="I10753" i="2"/>
  <c r="K10753" i="2"/>
  <c r="L10753" i="2"/>
  <c r="D10754" i="2"/>
  <c r="I10754" i="2"/>
  <c r="K10754" i="2"/>
  <c r="L10754" i="2"/>
  <c r="D10755" i="2"/>
  <c r="I10755" i="2"/>
  <c r="K10755" i="2"/>
  <c r="L10755" i="2"/>
  <c r="D10756" i="2"/>
  <c r="I10756" i="2"/>
  <c r="K10756" i="2"/>
  <c r="L10756" i="2"/>
  <c r="D10757" i="2"/>
  <c r="I10757" i="2"/>
  <c r="K10757" i="2"/>
  <c r="L10757" i="2"/>
  <c r="D10758" i="2"/>
  <c r="I10758" i="2"/>
  <c r="K10758" i="2"/>
  <c r="L10758" i="2"/>
  <c r="D10759" i="2"/>
  <c r="I10759" i="2"/>
  <c r="K10759" i="2"/>
  <c r="L10759" i="2"/>
  <c r="D10760" i="2"/>
  <c r="I10760" i="2"/>
  <c r="K10760" i="2"/>
  <c r="L10760" i="2"/>
  <c r="D10761" i="2"/>
  <c r="I10761" i="2"/>
  <c r="K10761" i="2"/>
  <c r="L10761" i="2"/>
  <c r="D10762" i="2"/>
  <c r="I10762" i="2"/>
  <c r="K10762" i="2"/>
  <c r="L10762" i="2"/>
  <c r="D10763" i="2"/>
  <c r="I10763" i="2"/>
  <c r="K10763" i="2"/>
  <c r="L10763" i="2"/>
  <c r="D10764" i="2"/>
  <c r="I10764" i="2"/>
  <c r="K10764" i="2"/>
  <c r="L10764" i="2"/>
  <c r="D10765" i="2"/>
  <c r="I10765" i="2"/>
  <c r="K10765" i="2"/>
  <c r="L10765" i="2"/>
  <c r="D10766" i="2"/>
  <c r="I10766" i="2"/>
  <c r="K10766" i="2"/>
  <c r="L10766" i="2"/>
  <c r="D10767" i="2"/>
  <c r="I10767" i="2"/>
  <c r="K10767" i="2"/>
  <c r="L10767" i="2"/>
  <c r="D10768" i="2"/>
  <c r="I10768" i="2"/>
  <c r="K10768" i="2"/>
  <c r="L10768" i="2"/>
  <c r="D10769" i="2"/>
  <c r="I10769" i="2"/>
  <c r="K10769" i="2"/>
  <c r="L10769" i="2"/>
  <c r="D10770" i="2"/>
  <c r="I10770" i="2"/>
  <c r="K10770" i="2"/>
  <c r="L10770" i="2"/>
  <c r="D10771" i="2"/>
  <c r="I10771" i="2"/>
  <c r="K10771" i="2"/>
  <c r="L10771" i="2"/>
  <c r="D10772" i="2"/>
  <c r="I10772" i="2"/>
  <c r="K10772" i="2"/>
  <c r="L10772" i="2"/>
  <c r="D10773" i="2"/>
  <c r="I10773" i="2"/>
  <c r="K10773" i="2"/>
  <c r="L10773" i="2"/>
  <c r="D10774" i="2"/>
  <c r="I10774" i="2"/>
  <c r="K10774" i="2"/>
  <c r="L10774" i="2"/>
  <c r="D10775" i="2"/>
  <c r="I10775" i="2"/>
  <c r="K10775" i="2"/>
  <c r="L10775" i="2"/>
  <c r="D10776" i="2"/>
  <c r="I10776" i="2"/>
  <c r="K10776" i="2"/>
  <c r="L10776" i="2"/>
  <c r="D10777" i="2"/>
  <c r="I10777" i="2"/>
  <c r="K10777" i="2"/>
  <c r="L10777" i="2"/>
  <c r="D10778" i="2"/>
  <c r="I10778" i="2"/>
  <c r="K10778" i="2"/>
  <c r="L10778" i="2"/>
  <c r="D10779" i="2"/>
  <c r="I10779" i="2"/>
  <c r="K10779" i="2"/>
  <c r="L10779" i="2"/>
  <c r="D10780" i="2"/>
  <c r="I10780" i="2"/>
  <c r="K10780" i="2"/>
  <c r="L10780" i="2"/>
  <c r="D10781" i="2"/>
  <c r="I10781" i="2"/>
  <c r="K10781" i="2"/>
  <c r="L10781" i="2"/>
  <c r="D10782" i="2"/>
  <c r="I10782" i="2"/>
  <c r="K10782" i="2"/>
  <c r="L10782" i="2"/>
  <c r="D10783" i="2"/>
  <c r="I10783" i="2"/>
  <c r="K10783" i="2"/>
  <c r="L10783" i="2"/>
  <c r="D10784" i="2"/>
  <c r="I10784" i="2"/>
  <c r="K10784" i="2"/>
  <c r="L10784" i="2"/>
  <c r="D10785" i="2"/>
  <c r="I10785" i="2"/>
  <c r="K10785" i="2"/>
  <c r="L10785" i="2"/>
  <c r="D10786" i="2"/>
  <c r="I10786" i="2"/>
  <c r="K10786" i="2"/>
  <c r="L10786" i="2"/>
  <c r="D10787" i="2"/>
  <c r="I10787" i="2"/>
  <c r="K10787" i="2"/>
  <c r="L10787" i="2"/>
  <c r="D10788" i="2"/>
  <c r="I10788" i="2"/>
  <c r="K10788" i="2"/>
  <c r="L10788" i="2"/>
  <c r="D10789" i="2"/>
  <c r="I10789" i="2"/>
  <c r="K10789" i="2"/>
  <c r="L10789" i="2"/>
  <c r="D10790" i="2"/>
  <c r="I10790" i="2"/>
  <c r="K10790" i="2"/>
  <c r="L10790" i="2"/>
  <c r="D10791" i="2"/>
  <c r="I10791" i="2"/>
  <c r="K10791" i="2"/>
  <c r="L10791" i="2"/>
  <c r="D10792" i="2"/>
  <c r="I10792" i="2"/>
  <c r="K10792" i="2"/>
  <c r="L10792" i="2"/>
  <c r="D10793" i="2"/>
  <c r="I10793" i="2"/>
  <c r="K10793" i="2"/>
  <c r="L10793" i="2"/>
  <c r="D10794" i="2"/>
  <c r="I10794" i="2"/>
  <c r="K10794" i="2"/>
  <c r="L10794" i="2"/>
  <c r="D10795" i="2"/>
  <c r="I10795" i="2"/>
  <c r="K10795" i="2"/>
  <c r="L10795" i="2"/>
  <c r="D10796" i="2"/>
  <c r="I10796" i="2"/>
  <c r="K10796" i="2"/>
  <c r="L10796" i="2"/>
  <c r="D10797" i="2"/>
  <c r="I10797" i="2"/>
  <c r="K10797" i="2"/>
  <c r="L10797" i="2"/>
  <c r="D10798" i="2"/>
  <c r="I10798" i="2"/>
  <c r="K10798" i="2"/>
  <c r="L10798" i="2"/>
  <c r="D10799" i="2"/>
  <c r="I10799" i="2"/>
  <c r="K10799" i="2"/>
  <c r="L10799" i="2"/>
  <c r="D10800" i="2"/>
  <c r="I10800" i="2"/>
  <c r="K10800" i="2"/>
  <c r="L10800" i="2"/>
  <c r="D10801" i="2"/>
  <c r="I10801" i="2"/>
  <c r="K10801" i="2"/>
  <c r="L10801" i="2"/>
  <c r="D10802" i="2"/>
  <c r="I10802" i="2"/>
  <c r="K10802" i="2"/>
  <c r="L10802" i="2"/>
  <c r="D10803" i="2"/>
  <c r="I10803" i="2"/>
  <c r="K10803" i="2"/>
  <c r="L10803" i="2"/>
  <c r="D10804" i="2"/>
  <c r="I10804" i="2"/>
  <c r="K10804" i="2"/>
  <c r="L10804" i="2"/>
  <c r="D10805" i="2"/>
  <c r="I10805" i="2"/>
  <c r="K10805" i="2"/>
  <c r="L10805" i="2"/>
  <c r="D10806" i="2"/>
  <c r="I10806" i="2"/>
  <c r="K10806" i="2"/>
  <c r="L10806" i="2"/>
  <c r="D10807" i="2"/>
  <c r="I10807" i="2"/>
  <c r="K10807" i="2"/>
  <c r="L10807" i="2"/>
  <c r="D10808" i="2"/>
  <c r="I10808" i="2"/>
  <c r="K10808" i="2"/>
  <c r="L10808" i="2"/>
  <c r="D10809" i="2"/>
  <c r="I10809" i="2"/>
  <c r="K10809" i="2"/>
  <c r="L10809" i="2"/>
  <c r="D10810" i="2"/>
  <c r="I10810" i="2"/>
  <c r="K10810" i="2"/>
  <c r="L10810" i="2"/>
  <c r="D10811" i="2"/>
  <c r="I10811" i="2"/>
  <c r="K10811" i="2"/>
  <c r="L10811" i="2"/>
  <c r="D10812" i="2"/>
  <c r="I10812" i="2"/>
  <c r="K10812" i="2"/>
  <c r="L10812" i="2"/>
  <c r="D10813" i="2"/>
  <c r="I10813" i="2"/>
  <c r="K10813" i="2"/>
  <c r="L10813" i="2"/>
  <c r="D10814" i="2"/>
  <c r="I10814" i="2"/>
  <c r="K10814" i="2"/>
  <c r="L10814" i="2"/>
  <c r="D10815" i="2"/>
  <c r="I10815" i="2"/>
  <c r="K10815" i="2"/>
  <c r="L10815" i="2"/>
  <c r="D10816" i="2"/>
  <c r="I10816" i="2"/>
  <c r="K10816" i="2"/>
  <c r="L10816" i="2"/>
  <c r="D10817" i="2"/>
  <c r="I10817" i="2"/>
  <c r="K10817" i="2"/>
  <c r="L10817" i="2"/>
  <c r="D10818" i="2"/>
  <c r="I10818" i="2"/>
  <c r="K10818" i="2"/>
  <c r="L10818" i="2"/>
  <c r="D10819" i="2"/>
  <c r="I10819" i="2"/>
  <c r="K10819" i="2"/>
  <c r="L10819" i="2"/>
  <c r="D10820" i="2"/>
  <c r="I10820" i="2"/>
  <c r="K10820" i="2"/>
  <c r="L10820" i="2"/>
  <c r="D10821" i="2"/>
  <c r="I10821" i="2"/>
  <c r="K10821" i="2"/>
  <c r="L10821" i="2"/>
  <c r="D10822" i="2"/>
  <c r="I10822" i="2"/>
  <c r="K10822" i="2"/>
  <c r="L10822" i="2"/>
  <c r="D10823" i="2"/>
  <c r="I10823" i="2"/>
  <c r="K10823" i="2"/>
  <c r="L10823" i="2"/>
  <c r="D10824" i="2"/>
  <c r="I10824" i="2"/>
  <c r="K10824" i="2"/>
  <c r="L10824" i="2"/>
  <c r="D10825" i="2"/>
  <c r="I10825" i="2"/>
  <c r="K10825" i="2"/>
  <c r="L10825" i="2"/>
  <c r="D10826" i="2"/>
  <c r="I10826" i="2"/>
  <c r="K10826" i="2"/>
  <c r="L10826" i="2"/>
  <c r="D10827" i="2"/>
  <c r="I10827" i="2"/>
  <c r="K10827" i="2"/>
  <c r="L10827" i="2"/>
  <c r="D10828" i="2"/>
  <c r="I10828" i="2"/>
  <c r="K10828" i="2"/>
  <c r="L10828" i="2"/>
  <c r="D10829" i="2"/>
  <c r="I10829" i="2"/>
  <c r="K10829" i="2"/>
  <c r="L10829" i="2"/>
  <c r="D10830" i="2"/>
  <c r="I10830" i="2"/>
  <c r="K10830" i="2"/>
  <c r="L10830" i="2"/>
  <c r="D10831" i="2"/>
  <c r="I10831" i="2"/>
  <c r="K10831" i="2"/>
  <c r="L10831" i="2"/>
  <c r="D10832" i="2"/>
  <c r="I10832" i="2"/>
  <c r="K10832" i="2"/>
  <c r="L10832" i="2"/>
  <c r="D10833" i="2"/>
  <c r="I10833" i="2"/>
  <c r="K10833" i="2"/>
  <c r="L10833" i="2"/>
  <c r="D10834" i="2"/>
  <c r="I10834" i="2"/>
  <c r="K10834" i="2"/>
  <c r="L10834" i="2"/>
  <c r="D10835" i="2"/>
  <c r="I10835" i="2"/>
  <c r="K10835" i="2"/>
  <c r="L10835" i="2"/>
  <c r="D10836" i="2"/>
  <c r="I10836" i="2"/>
  <c r="K10836" i="2"/>
  <c r="L10836" i="2"/>
  <c r="D10837" i="2"/>
  <c r="I10837" i="2"/>
  <c r="K10837" i="2"/>
  <c r="L10837" i="2"/>
  <c r="D10838" i="2"/>
  <c r="I10838" i="2"/>
  <c r="K10838" i="2"/>
  <c r="L10838" i="2"/>
  <c r="D10839" i="2"/>
  <c r="I10839" i="2"/>
  <c r="K10839" i="2"/>
  <c r="L10839" i="2"/>
  <c r="D10840" i="2"/>
  <c r="I10840" i="2"/>
  <c r="K10840" i="2"/>
  <c r="L10840" i="2"/>
  <c r="D10841" i="2"/>
  <c r="I10841" i="2"/>
  <c r="K10841" i="2"/>
  <c r="L10841" i="2"/>
  <c r="D10842" i="2"/>
  <c r="I10842" i="2"/>
  <c r="K10842" i="2"/>
  <c r="L10842" i="2"/>
  <c r="D10843" i="2"/>
  <c r="I10843" i="2"/>
  <c r="K10843" i="2"/>
  <c r="L10843" i="2"/>
  <c r="D10844" i="2"/>
  <c r="I10844" i="2"/>
  <c r="K10844" i="2"/>
  <c r="L10844" i="2"/>
  <c r="D10845" i="2"/>
  <c r="I10845" i="2"/>
  <c r="K10845" i="2"/>
  <c r="L10845" i="2"/>
  <c r="D10846" i="2"/>
  <c r="I10846" i="2"/>
  <c r="K10846" i="2"/>
  <c r="L10846" i="2"/>
  <c r="D10847" i="2"/>
  <c r="I10847" i="2"/>
  <c r="K10847" i="2"/>
  <c r="L10847" i="2"/>
  <c r="D10848" i="2"/>
  <c r="I10848" i="2"/>
  <c r="K10848" i="2"/>
  <c r="L10848" i="2"/>
  <c r="D10849" i="2"/>
  <c r="I10849" i="2"/>
  <c r="K10849" i="2"/>
  <c r="L10849" i="2"/>
  <c r="D10850" i="2"/>
  <c r="I10850" i="2"/>
  <c r="K10850" i="2"/>
  <c r="L10850" i="2"/>
  <c r="D10851" i="2"/>
  <c r="I10851" i="2"/>
  <c r="K10851" i="2"/>
  <c r="L10851" i="2"/>
  <c r="D10852" i="2"/>
  <c r="I10852" i="2"/>
  <c r="K10852" i="2"/>
  <c r="L10852" i="2"/>
  <c r="D10853" i="2"/>
  <c r="I10853" i="2"/>
  <c r="K10853" i="2"/>
  <c r="L10853" i="2"/>
  <c r="D10854" i="2"/>
  <c r="I10854" i="2"/>
  <c r="K10854" i="2"/>
  <c r="L10854" i="2"/>
  <c r="D10855" i="2"/>
  <c r="I10855" i="2"/>
  <c r="K10855" i="2"/>
  <c r="L10855" i="2"/>
  <c r="D10856" i="2"/>
  <c r="I10856" i="2"/>
  <c r="K10856" i="2"/>
  <c r="L10856" i="2"/>
  <c r="D10857" i="2"/>
  <c r="I10857" i="2"/>
  <c r="K10857" i="2"/>
  <c r="L10857" i="2"/>
  <c r="D10858" i="2"/>
  <c r="I10858" i="2"/>
  <c r="K10858" i="2"/>
  <c r="L10858" i="2"/>
  <c r="D10859" i="2"/>
  <c r="I10859" i="2"/>
  <c r="K10859" i="2"/>
  <c r="L10859" i="2"/>
  <c r="D10860" i="2"/>
  <c r="I10860" i="2"/>
  <c r="K10860" i="2"/>
  <c r="L10860" i="2"/>
  <c r="D10861" i="2"/>
  <c r="I10861" i="2"/>
  <c r="K10861" i="2"/>
  <c r="L10861" i="2"/>
  <c r="D10862" i="2"/>
  <c r="I10862" i="2"/>
  <c r="K10862" i="2"/>
  <c r="L10862" i="2"/>
  <c r="D10863" i="2"/>
  <c r="I10863" i="2"/>
  <c r="K10863" i="2"/>
  <c r="L10863" i="2"/>
  <c r="D10864" i="2"/>
  <c r="I10864" i="2"/>
  <c r="K10864" i="2"/>
  <c r="L10864" i="2"/>
  <c r="D10865" i="2"/>
  <c r="I10865" i="2"/>
  <c r="K10865" i="2"/>
  <c r="L10865" i="2"/>
  <c r="D10866" i="2"/>
  <c r="I10866" i="2"/>
  <c r="K10866" i="2"/>
  <c r="L10866" i="2"/>
  <c r="D10867" i="2"/>
  <c r="I10867" i="2"/>
  <c r="K10867" i="2"/>
  <c r="L10867" i="2"/>
  <c r="D10868" i="2"/>
  <c r="I10868" i="2"/>
  <c r="K10868" i="2"/>
  <c r="L10868" i="2"/>
  <c r="D10869" i="2"/>
  <c r="I10869" i="2"/>
  <c r="K10869" i="2"/>
  <c r="L10869" i="2"/>
  <c r="D10870" i="2"/>
  <c r="I10870" i="2"/>
  <c r="K10870" i="2"/>
  <c r="L10870" i="2"/>
  <c r="D10871" i="2"/>
  <c r="I10871" i="2"/>
  <c r="K10871" i="2"/>
  <c r="L10871" i="2"/>
  <c r="D10872" i="2"/>
  <c r="I10872" i="2"/>
  <c r="K10872" i="2"/>
  <c r="L10872" i="2"/>
  <c r="D10873" i="2"/>
  <c r="I10873" i="2"/>
  <c r="K10873" i="2"/>
  <c r="L10873" i="2"/>
  <c r="D10874" i="2"/>
  <c r="I10874" i="2"/>
  <c r="K10874" i="2"/>
  <c r="L10874" i="2"/>
  <c r="D10875" i="2"/>
  <c r="I10875" i="2"/>
  <c r="K10875" i="2"/>
  <c r="L10875" i="2"/>
  <c r="D10876" i="2"/>
  <c r="I10876" i="2"/>
  <c r="K10876" i="2"/>
  <c r="L10876" i="2"/>
  <c r="D10877" i="2"/>
  <c r="I10877" i="2"/>
  <c r="K10877" i="2"/>
  <c r="L10877" i="2"/>
  <c r="D10878" i="2"/>
  <c r="I10878" i="2"/>
  <c r="K10878" i="2"/>
  <c r="L10878" i="2"/>
  <c r="D10879" i="2"/>
  <c r="I10879" i="2"/>
  <c r="K10879" i="2"/>
  <c r="L10879" i="2"/>
  <c r="D10880" i="2"/>
  <c r="I10880" i="2"/>
  <c r="K10880" i="2"/>
  <c r="L10880" i="2"/>
  <c r="D10881" i="2"/>
  <c r="I10881" i="2"/>
  <c r="K10881" i="2"/>
  <c r="L10881" i="2"/>
  <c r="D10882" i="2"/>
  <c r="I10882" i="2"/>
  <c r="K10882" i="2"/>
  <c r="L10882" i="2"/>
  <c r="D10883" i="2"/>
  <c r="I10883" i="2"/>
  <c r="K10883" i="2"/>
  <c r="L10883" i="2"/>
  <c r="D10884" i="2"/>
  <c r="I10884" i="2"/>
  <c r="K10884" i="2"/>
  <c r="L10884" i="2"/>
  <c r="D10885" i="2"/>
  <c r="I10885" i="2"/>
  <c r="K10885" i="2"/>
  <c r="L10885" i="2"/>
  <c r="D10886" i="2"/>
  <c r="I10886" i="2"/>
  <c r="K10886" i="2"/>
  <c r="L10886" i="2"/>
  <c r="D10887" i="2"/>
  <c r="I10887" i="2"/>
  <c r="K10887" i="2"/>
  <c r="L10887" i="2"/>
  <c r="D10888" i="2"/>
  <c r="I10888" i="2"/>
  <c r="K10888" i="2"/>
  <c r="L10888" i="2"/>
  <c r="D10889" i="2"/>
  <c r="I10889" i="2"/>
  <c r="K10889" i="2"/>
  <c r="L10889" i="2"/>
  <c r="D10890" i="2"/>
  <c r="I10890" i="2"/>
  <c r="K10890" i="2"/>
  <c r="L10890" i="2"/>
  <c r="D10891" i="2"/>
  <c r="I10891" i="2"/>
  <c r="K10891" i="2"/>
  <c r="L10891" i="2"/>
  <c r="D10892" i="2"/>
  <c r="I10892" i="2"/>
  <c r="K10892" i="2"/>
  <c r="L10892" i="2"/>
  <c r="D10893" i="2"/>
  <c r="I10893" i="2"/>
  <c r="K10893" i="2"/>
  <c r="L10893" i="2"/>
  <c r="D10894" i="2"/>
  <c r="I10894" i="2"/>
  <c r="K10894" i="2"/>
  <c r="L10894" i="2"/>
  <c r="D10895" i="2"/>
  <c r="I10895" i="2"/>
  <c r="K10895" i="2"/>
  <c r="L10895" i="2"/>
  <c r="D10896" i="2"/>
  <c r="I10896" i="2"/>
  <c r="K10896" i="2"/>
  <c r="L10896" i="2"/>
  <c r="D10897" i="2"/>
  <c r="I10897" i="2"/>
  <c r="K10897" i="2"/>
  <c r="L10897" i="2"/>
  <c r="D10898" i="2"/>
  <c r="I10898" i="2"/>
  <c r="K10898" i="2"/>
  <c r="L10898" i="2"/>
  <c r="D10899" i="2"/>
  <c r="I10899" i="2"/>
  <c r="K10899" i="2"/>
  <c r="L10899" i="2"/>
  <c r="D10900" i="2"/>
  <c r="I10900" i="2"/>
  <c r="K10900" i="2"/>
  <c r="L10900" i="2"/>
  <c r="D10901" i="2"/>
  <c r="I10901" i="2"/>
  <c r="K10901" i="2"/>
  <c r="L10901" i="2"/>
  <c r="D10902" i="2"/>
  <c r="I10902" i="2"/>
  <c r="K10902" i="2"/>
  <c r="L10902" i="2"/>
  <c r="D10903" i="2"/>
  <c r="I10903" i="2"/>
  <c r="K10903" i="2"/>
  <c r="L10903" i="2"/>
  <c r="D10904" i="2"/>
  <c r="I10904" i="2"/>
  <c r="K10904" i="2"/>
  <c r="L10904" i="2"/>
  <c r="D10905" i="2"/>
  <c r="I10905" i="2"/>
  <c r="K10905" i="2"/>
  <c r="L10905" i="2"/>
  <c r="D10906" i="2"/>
  <c r="I10906" i="2"/>
  <c r="K10906" i="2"/>
  <c r="L10906" i="2"/>
  <c r="D10907" i="2"/>
  <c r="I10907" i="2"/>
  <c r="K10907" i="2"/>
  <c r="L10907" i="2"/>
  <c r="D10908" i="2"/>
  <c r="I10908" i="2"/>
  <c r="K10908" i="2"/>
  <c r="L10908" i="2"/>
  <c r="D10909" i="2"/>
  <c r="I10909" i="2"/>
  <c r="K10909" i="2"/>
  <c r="L10909" i="2"/>
  <c r="D10910" i="2"/>
  <c r="I10910" i="2"/>
  <c r="K10910" i="2"/>
  <c r="L10910" i="2"/>
  <c r="D10911" i="2"/>
  <c r="I10911" i="2"/>
  <c r="K10911" i="2"/>
  <c r="L10911" i="2"/>
  <c r="D10912" i="2"/>
  <c r="I10912" i="2"/>
  <c r="K10912" i="2"/>
  <c r="L10912" i="2"/>
  <c r="D10913" i="2"/>
  <c r="I10913" i="2"/>
  <c r="K10913" i="2"/>
  <c r="L10913" i="2"/>
  <c r="D10914" i="2"/>
  <c r="I10914" i="2"/>
  <c r="K10914" i="2"/>
  <c r="L10914" i="2"/>
  <c r="D10915" i="2"/>
  <c r="I10915" i="2"/>
  <c r="K10915" i="2"/>
  <c r="L10915" i="2"/>
  <c r="D10916" i="2"/>
  <c r="I10916" i="2"/>
  <c r="K10916" i="2"/>
  <c r="L10916" i="2"/>
  <c r="D10917" i="2"/>
  <c r="I10917" i="2"/>
  <c r="K10917" i="2"/>
  <c r="L10917" i="2"/>
  <c r="D10918" i="2"/>
  <c r="I10918" i="2"/>
  <c r="K10918" i="2"/>
  <c r="L10918" i="2"/>
  <c r="D10919" i="2"/>
  <c r="I10919" i="2"/>
  <c r="K10919" i="2"/>
  <c r="L10919" i="2"/>
  <c r="D10920" i="2"/>
  <c r="I10920" i="2"/>
  <c r="K10920" i="2"/>
  <c r="L10920" i="2"/>
  <c r="D10921" i="2"/>
  <c r="I10921" i="2"/>
  <c r="K10921" i="2"/>
  <c r="L10921" i="2"/>
  <c r="D10922" i="2"/>
  <c r="I10922" i="2"/>
  <c r="K10922" i="2"/>
  <c r="L10922" i="2"/>
  <c r="D10923" i="2"/>
  <c r="I10923" i="2"/>
  <c r="K10923" i="2"/>
  <c r="L10923" i="2"/>
  <c r="D10924" i="2"/>
  <c r="I10924" i="2"/>
  <c r="K10924" i="2"/>
  <c r="L10924" i="2"/>
  <c r="D10925" i="2"/>
  <c r="I10925" i="2"/>
  <c r="K10925" i="2"/>
  <c r="L10925" i="2"/>
  <c r="D10926" i="2"/>
  <c r="I10926" i="2"/>
  <c r="K10926" i="2"/>
  <c r="L10926" i="2"/>
  <c r="D10927" i="2"/>
  <c r="I10927" i="2"/>
  <c r="K10927" i="2"/>
  <c r="L10927" i="2"/>
  <c r="D10928" i="2"/>
  <c r="I10928" i="2"/>
  <c r="K10928" i="2"/>
  <c r="L10928" i="2"/>
  <c r="D10929" i="2"/>
  <c r="I10929" i="2"/>
  <c r="K10929" i="2"/>
  <c r="L10929" i="2"/>
  <c r="D10930" i="2"/>
  <c r="I10930" i="2"/>
  <c r="K10930" i="2"/>
  <c r="L10930" i="2"/>
  <c r="D10931" i="2"/>
  <c r="I10931" i="2"/>
  <c r="K10931" i="2"/>
  <c r="L10931" i="2"/>
  <c r="D10932" i="2"/>
  <c r="I10932" i="2"/>
  <c r="K10932" i="2"/>
  <c r="L10932" i="2"/>
  <c r="D10933" i="2"/>
  <c r="I10933" i="2"/>
  <c r="K10933" i="2"/>
  <c r="L10933" i="2"/>
  <c r="D10934" i="2"/>
  <c r="I10934" i="2"/>
  <c r="K10934" i="2"/>
  <c r="L10934" i="2"/>
  <c r="D10935" i="2"/>
  <c r="I10935" i="2"/>
  <c r="K10935" i="2"/>
  <c r="L10935" i="2"/>
  <c r="D10936" i="2"/>
  <c r="I10936" i="2"/>
  <c r="K10936" i="2"/>
  <c r="L10936" i="2"/>
  <c r="D10937" i="2"/>
  <c r="I10937" i="2"/>
  <c r="K10937" i="2"/>
  <c r="L10937" i="2"/>
  <c r="D10938" i="2"/>
  <c r="I10938" i="2"/>
  <c r="K10938" i="2"/>
  <c r="L10938" i="2"/>
  <c r="D10939" i="2"/>
  <c r="I10939" i="2"/>
  <c r="K10939" i="2"/>
  <c r="L10939" i="2"/>
  <c r="D10940" i="2"/>
  <c r="I10940" i="2"/>
  <c r="K10940" i="2"/>
  <c r="L10940" i="2"/>
  <c r="D10941" i="2"/>
  <c r="I10941" i="2"/>
  <c r="K10941" i="2"/>
  <c r="L10941" i="2"/>
  <c r="D10942" i="2"/>
  <c r="I10942" i="2"/>
  <c r="K10942" i="2"/>
  <c r="L10942" i="2"/>
  <c r="D10943" i="2"/>
  <c r="I10943" i="2"/>
  <c r="K10943" i="2"/>
  <c r="L10943" i="2"/>
  <c r="D10944" i="2"/>
  <c r="I10944" i="2"/>
  <c r="K10944" i="2"/>
  <c r="L10944" i="2"/>
  <c r="D10945" i="2"/>
  <c r="I10945" i="2"/>
  <c r="K10945" i="2"/>
  <c r="L10945" i="2"/>
  <c r="D10946" i="2"/>
  <c r="I10946" i="2"/>
  <c r="K10946" i="2"/>
  <c r="L10946" i="2"/>
  <c r="D10947" i="2"/>
  <c r="I10947" i="2"/>
  <c r="K10947" i="2"/>
  <c r="L10947" i="2"/>
  <c r="D10948" i="2"/>
  <c r="I10948" i="2"/>
  <c r="K10948" i="2"/>
  <c r="L10948" i="2"/>
  <c r="D10949" i="2"/>
  <c r="I10949" i="2"/>
  <c r="K10949" i="2"/>
  <c r="L10949" i="2"/>
  <c r="D10950" i="2"/>
  <c r="I10950" i="2"/>
  <c r="K10950" i="2"/>
  <c r="L10950" i="2"/>
  <c r="D10951" i="2"/>
  <c r="I10951" i="2"/>
  <c r="K10951" i="2"/>
  <c r="L10951" i="2"/>
  <c r="D10952" i="2"/>
  <c r="I10952" i="2"/>
  <c r="K10952" i="2"/>
  <c r="L10952" i="2"/>
  <c r="D10953" i="2"/>
  <c r="I10953" i="2"/>
  <c r="K10953" i="2"/>
  <c r="L10953" i="2"/>
  <c r="D10954" i="2"/>
  <c r="I10954" i="2"/>
  <c r="K10954" i="2"/>
  <c r="L10954" i="2"/>
  <c r="D10955" i="2"/>
  <c r="I10955" i="2"/>
  <c r="K10955" i="2"/>
  <c r="L10955" i="2"/>
  <c r="D10956" i="2"/>
  <c r="I10956" i="2"/>
  <c r="K10956" i="2"/>
  <c r="L10956" i="2"/>
  <c r="D10957" i="2"/>
  <c r="I10957" i="2"/>
  <c r="K10957" i="2"/>
  <c r="L10957" i="2"/>
  <c r="D10958" i="2"/>
  <c r="I10958" i="2"/>
  <c r="K10958" i="2"/>
  <c r="L10958" i="2"/>
  <c r="D10959" i="2"/>
  <c r="I10959" i="2"/>
  <c r="K10959" i="2"/>
  <c r="L10959" i="2"/>
  <c r="D10960" i="2"/>
  <c r="I10960" i="2"/>
  <c r="K10960" i="2"/>
  <c r="L10960" i="2"/>
  <c r="D10961" i="2"/>
  <c r="I10961" i="2"/>
  <c r="K10961" i="2"/>
  <c r="L10961" i="2"/>
  <c r="D10962" i="2"/>
  <c r="I10962" i="2"/>
  <c r="K10962" i="2"/>
  <c r="L10962" i="2"/>
  <c r="D10963" i="2"/>
  <c r="I10963" i="2"/>
  <c r="K10963" i="2"/>
  <c r="L10963" i="2"/>
  <c r="D10964" i="2"/>
  <c r="I10964" i="2"/>
  <c r="K10964" i="2"/>
  <c r="L10964" i="2"/>
  <c r="D10965" i="2"/>
  <c r="I10965" i="2"/>
  <c r="K10965" i="2"/>
  <c r="L10965" i="2"/>
  <c r="D10966" i="2"/>
  <c r="I10966" i="2"/>
  <c r="K10966" i="2"/>
  <c r="L10966" i="2"/>
  <c r="D10967" i="2"/>
  <c r="I10967" i="2"/>
  <c r="K10967" i="2"/>
  <c r="L10967" i="2"/>
  <c r="D10968" i="2"/>
  <c r="I10968" i="2"/>
  <c r="K10968" i="2"/>
  <c r="L10968" i="2"/>
  <c r="D10969" i="2"/>
  <c r="I10969" i="2"/>
  <c r="K10969" i="2"/>
  <c r="L10969" i="2"/>
  <c r="D10970" i="2"/>
  <c r="I10970" i="2"/>
  <c r="K10970" i="2"/>
  <c r="L10970" i="2"/>
  <c r="D10971" i="2"/>
  <c r="I10971" i="2"/>
  <c r="K10971" i="2"/>
  <c r="L10971" i="2"/>
  <c r="D10972" i="2"/>
  <c r="I10972" i="2"/>
  <c r="K10972" i="2"/>
  <c r="L10972" i="2"/>
  <c r="D10973" i="2"/>
  <c r="I10973" i="2"/>
  <c r="K10973" i="2"/>
  <c r="L10973" i="2"/>
  <c r="D10974" i="2"/>
  <c r="I10974" i="2"/>
  <c r="K10974" i="2"/>
  <c r="L10974" i="2"/>
  <c r="D10975" i="2"/>
  <c r="I10975" i="2"/>
  <c r="K10975" i="2"/>
  <c r="L10975" i="2"/>
  <c r="D10976" i="2"/>
  <c r="I10976" i="2"/>
  <c r="K10976" i="2"/>
  <c r="L10976" i="2"/>
  <c r="D10977" i="2"/>
  <c r="I10977" i="2"/>
  <c r="K10977" i="2"/>
  <c r="L10977" i="2"/>
  <c r="D10978" i="2"/>
  <c r="I10978" i="2"/>
  <c r="K10978" i="2"/>
  <c r="L10978" i="2"/>
  <c r="D10979" i="2"/>
  <c r="I10979" i="2"/>
  <c r="K10979" i="2"/>
  <c r="L10979" i="2"/>
  <c r="D10980" i="2"/>
  <c r="I10980" i="2"/>
  <c r="K10980" i="2"/>
  <c r="L10980" i="2"/>
  <c r="D10981" i="2"/>
  <c r="I10981" i="2"/>
  <c r="K10981" i="2"/>
  <c r="L10981" i="2"/>
  <c r="D10982" i="2"/>
  <c r="I10982" i="2"/>
  <c r="K10982" i="2"/>
  <c r="L10982" i="2"/>
  <c r="D10983" i="2"/>
  <c r="I10983" i="2"/>
  <c r="K10983" i="2"/>
  <c r="L10983" i="2"/>
  <c r="D10984" i="2"/>
  <c r="I10984" i="2"/>
  <c r="K10984" i="2"/>
  <c r="L10984" i="2"/>
  <c r="D10985" i="2"/>
  <c r="I10985" i="2"/>
  <c r="K10985" i="2"/>
  <c r="L10985" i="2"/>
  <c r="D10986" i="2"/>
  <c r="I10986" i="2"/>
  <c r="K10986" i="2"/>
  <c r="L10986" i="2"/>
  <c r="D10987" i="2"/>
  <c r="I10987" i="2"/>
  <c r="K10987" i="2"/>
  <c r="L10987" i="2"/>
  <c r="D10988" i="2"/>
  <c r="I10988" i="2"/>
  <c r="K10988" i="2"/>
  <c r="L10988" i="2"/>
  <c r="D10989" i="2"/>
  <c r="I10989" i="2"/>
  <c r="K10989" i="2"/>
  <c r="L10989" i="2"/>
  <c r="D10990" i="2"/>
  <c r="I10990" i="2"/>
  <c r="K10990" i="2"/>
  <c r="L10990" i="2"/>
  <c r="D10991" i="2"/>
  <c r="I10991" i="2"/>
  <c r="K10991" i="2"/>
  <c r="L10991" i="2"/>
  <c r="D10992" i="2"/>
  <c r="I10992" i="2"/>
  <c r="K10992" i="2"/>
  <c r="L10992" i="2"/>
  <c r="D10993" i="2"/>
  <c r="I10993" i="2"/>
  <c r="K10993" i="2"/>
  <c r="L10993" i="2"/>
  <c r="D10994" i="2"/>
  <c r="I10994" i="2"/>
  <c r="K10994" i="2"/>
  <c r="L10994" i="2"/>
  <c r="D10995" i="2"/>
  <c r="I10995" i="2"/>
  <c r="K10995" i="2"/>
  <c r="L10995" i="2"/>
  <c r="D10996" i="2"/>
  <c r="I10996" i="2"/>
  <c r="K10996" i="2"/>
  <c r="L10996" i="2"/>
  <c r="D10997" i="2"/>
  <c r="I10997" i="2"/>
  <c r="K10997" i="2"/>
  <c r="L10997" i="2"/>
  <c r="D10998" i="2"/>
  <c r="I10998" i="2"/>
  <c r="K10998" i="2"/>
  <c r="L10998" i="2"/>
  <c r="D10999" i="2"/>
  <c r="I10999" i="2"/>
  <c r="K10999" i="2"/>
  <c r="L10999" i="2"/>
  <c r="D11000" i="2"/>
  <c r="I11000" i="2"/>
  <c r="K11000" i="2"/>
  <c r="L11000" i="2"/>
  <c r="D11001" i="2"/>
  <c r="I11001" i="2"/>
  <c r="K11001" i="2"/>
  <c r="L11001" i="2"/>
  <c r="D11002" i="2"/>
  <c r="I11002" i="2"/>
  <c r="K11002" i="2"/>
  <c r="L11002" i="2"/>
  <c r="D11003" i="2"/>
  <c r="I11003" i="2"/>
  <c r="K11003" i="2"/>
  <c r="L11003" i="2"/>
  <c r="D11004" i="2"/>
  <c r="I11004" i="2"/>
  <c r="K11004" i="2"/>
  <c r="L11004" i="2"/>
  <c r="D11005" i="2"/>
  <c r="I11005" i="2"/>
  <c r="K11005" i="2"/>
  <c r="L11005" i="2"/>
  <c r="D11006" i="2"/>
  <c r="I11006" i="2"/>
  <c r="K11006" i="2"/>
  <c r="L11006" i="2"/>
  <c r="D11007" i="2"/>
  <c r="I11007" i="2"/>
  <c r="K11007" i="2"/>
  <c r="L11007" i="2"/>
  <c r="D11008" i="2"/>
  <c r="I11008" i="2"/>
  <c r="K11008" i="2"/>
  <c r="L11008" i="2"/>
  <c r="D11009" i="2"/>
  <c r="I11009" i="2"/>
  <c r="K11009" i="2"/>
  <c r="L11009" i="2"/>
  <c r="D11010" i="2"/>
  <c r="I11010" i="2"/>
  <c r="K11010" i="2"/>
  <c r="L11010" i="2"/>
  <c r="D11011" i="2"/>
  <c r="I11011" i="2"/>
  <c r="K11011" i="2"/>
  <c r="L11011" i="2"/>
  <c r="D11012" i="2"/>
  <c r="I11012" i="2"/>
  <c r="K11012" i="2"/>
  <c r="L11012" i="2"/>
  <c r="D11013" i="2"/>
  <c r="I11013" i="2"/>
  <c r="K11013" i="2"/>
  <c r="L11013" i="2"/>
  <c r="D11014" i="2"/>
  <c r="I11014" i="2"/>
  <c r="K11014" i="2"/>
  <c r="L11014" i="2"/>
  <c r="D11015" i="2"/>
  <c r="I11015" i="2"/>
  <c r="K11015" i="2"/>
  <c r="L11015" i="2"/>
  <c r="D11016" i="2"/>
  <c r="I11016" i="2"/>
  <c r="K11016" i="2"/>
  <c r="L11016" i="2"/>
  <c r="D11017" i="2"/>
  <c r="I11017" i="2"/>
  <c r="K11017" i="2"/>
  <c r="L11017" i="2"/>
  <c r="D11018" i="2"/>
  <c r="I11018" i="2"/>
  <c r="K11018" i="2"/>
  <c r="L11018" i="2"/>
  <c r="D11019" i="2"/>
  <c r="I11019" i="2"/>
  <c r="K11019" i="2"/>
  <c r="L11019" i="2"/>
  <c r="D11020" i="2"/>
  <c r="I11020" i="2"/>
  <c r="K11020" i="2"/>
  <c r="L11020" i="2"/>
  <c r="D11021" i="2"/>
  <c r="I11021" i="2"/>
  <c r="K11021" i="2"/>
  <c r="L11021" i="2"/>
  <c r="D11022" i="2"/>
  <c r="I11022" i="2"/>
  <c r="K11022" i="2"/>
  <c r="L11022" i="2"/>
  <c r="D11023" i="2"/>
  <c r="I11023" i="2"/>
  <c r="K11023" i="2"/>
  <c r="L11023" i="2"/>
  <c r="D11024" i="2"/>
  <c r="I11024" i="2"/>
  <c r="K11024" i="2"/>
  <c r="L11024" i="2"/>
  <c r="D11025" i="2"/>
  <c r="I11025" i="2"/>
  <c r="K11025" i="2"/>
  <c r="L11025" i="2"/>
  <c r="D11026" i="2"/>
  <c r="I11026" i="2"/>
  <c r="K11026" i="2"/>
  <c r="L11026" i="2"/>
  <c r="D11027" i="2"/>
  <c r="I11027" i="2"/>
  <c r="K11027" i="2"/>
  <c r="L11027" i="2"/>
  <c r="D11028" i="2"/>
  <c r="I11028" i="2"/>
  <c r="K11028" i="2"/>
  <c r="L11028" i="2"/>
  <c r="D11029" i="2"/>
  <c r="I11029" i="2"/>
  <c r="K11029" i="2"/>
  <c r="L11029" i="2"/>
  <c r="D11030" i="2"/>
  <c r="I11030" i="2"/>
  <c r="K11030" i="2"/>
  <c r="L11030" i="2"/>
  <c r="D11031" i="2"/>
  <c r="I11031" i="2"/>
  <c r="K11031" i="2"/>
  <c r="L11031" i="2"/>
  <c r="D11032" i="2"/>
  <c r="I11032" i="2"/>
  <c r="K11032" i="2"/>
  <c r="L11032" i="2"/>
  <c r="D11033" i="2"/>
  <c r="I11033" i="2"/>
  <c r="K11033" i="2"/>
  <c r="L11033" i="2"/>
  <c r="D11034" i="2"/>
  <c r="I11034" i="2"/>
  <c r="K11034" i="2"/>
  <c r="L11034" i="2"/>
  <c r="D11035" i="2"/>
  <c r="I11035" i="2"/>
  <c r="K11035" i="2"/>
  <c r="L11035" i="2"/>
  <c r="D11036" i="2"/>
  <c r="I11036" i="2"/>
  <c r="K11036" i="2"/>
  <c r="L11036" i="2"/>
  <c r="D11037" i="2"/>
  <c r="I11037" i="2"/>
  <c r="K11037" i="2"/>
  <c r="L11037" i="2"/>
  <c r="D11038" i="2"/>
  <c r="I11038" i="2"/>
  <c r="K11038" i="2"/>
  <c r="L11038" i="2"/>
  <c r="D11039" i="2"/>
  <c r="I11039" i="2"/>
  <c r="K11039" i="2"/>
  <c r="L11039" i="2"/>
  <c r="D11040" i="2"/>
  <c r="I11040" i="2"/>
  <c r="K11040" i="2"/>
  <c r="L11040" i="2"/>
  <c r="D11041" i="2"/>
  <c r="I11041" i="2"/>
  <c r="K11041" i="2"/>
  <c r="L11041" i="2"/>
  <c r="D11042" i="2"/>
  <c r="I11042" i="2"/>
  <c r="K11042" i="2"/>
  <c r="L11042" i="2"/>
  <c r="D11043" i="2"/>
  <c r="I11043" i="2"/>
  <c r="K11043" i="2"/>
  <c r="L11043" i="2"/>
  <c r="D11044" i="2"/>
  <c r="I11044" i="2"/>
  <c r="K11044" i="2"/>
  <c r="L11044" i="2"/>
  <c r="D11045" i="2"/>
  <c r="I11045" i="2"/>
  <c r="K11045" i="2"/>
  <c r="L11045" i="2"/>
  <c r="D11046" i="2"/>
  <c r="I11046" i="2"/>
  <c r="K11046" i="2"/>
  <c r="L11046" i="2"/>
  <c r="D11047" i="2"/>
  <c r="I11047" i="2"/>
  <c r="K11047" i="2"/>
  <c r="L11047" i="2"/>
  <c r="D11048" i="2"/>
  <c r="I11048" i="2"/>
  <c r="K11048" i="2"/>
  <c r="L11048" i="2"/>
  <c r="D11049" i="2"/>
  <c r="I11049" i="2"/>
  <c r="K11049" i="2"/>
  <c r="L11049" i="2"/>
  <c r="D11050" i="2"/>
  <c r="I11050" i="2"/>
  <c r="K11050" i="2"/>
  <c r="L11050" i="2"/>
  <c r="D11051" i="2"/>
  <c r="I11051" i="2"/>
  <c r="K11051" i="2"/>
  <c r="L11051" i="2"/>
  <c r="D11052" i="2"/>
  <c r="I11052" i="2"/>
  <c r="K11052" i="2"/>
  <c r="L11052" i="2"/>
  <c r="D11053" i="2"/>
  <c r="I11053" i="2"/>
  <c r="K11053" i="2"/>
  <c r="L11053" i="2"/>
  <c r="D11054" i="2"/>
  <c r="I11054" i="2"/>
  <c r="K11054" i="2"/>
  <c r="L11054" i="2"/>
  <c r="D11055" i="2"/>
  <c r="I11055" i="2"/>
  <c r="K11055" i="2"/>
  <c r="L11055" i="2"/>
  <c r="D11056" i="2"/>
  <c r="I11056" i="2"/>
  <c r="K11056" i="2"/>
  <c r="L11056" i="2"/>
  <c r="D11057" i="2"/>
  <c r="I11057" i="2"/>
  <c r="K11057" i="2"/>
  <c r="L11057" i="2"/>
  <c r="D11058" i="2"/>
  <c r="I11058" i="2"/>
  <c r="K11058" i="2"/>
  <c r="L11058" i="2"/>
  <c r="D11059" i="2"/>
  <c r="I11059" i="2"/>
  <c r="K11059" i="2"/>
  <c r="L11059" i="2"/>
  <c r="D11060" i="2"/>
  <c r="I11060" i="2"/>
  <c r="K11060" i="2"/>
  <c r="L11060" i="2"/>
  <c r="D11061" i="2"/>
  <c r="I11061" i="2"/>
  <c r="K11061" i="2"/>
  <c r="L11061" i="2"/>
  <c r="D11062" i="2"/>
  <c r="I11062" i="2"/>
  <c r="K11062" i="2"/>
  <c r="L11062" i="2"/>
  <c r="D11063" i="2"/>
  <c r="I11063" i="2"/>
  <c r="K11063" i="2"/>
  <c r="L11063" i="2"/>
  <c r="D11064" i="2"/>
  <c r="I11064" i="2"/>
  <c r="K11064" i="2"/>
  <c r="L11064" i="2"/>
  <c r="D11065" i="2"/>
  <c r="I11065" i="2"/>
  <c r="K11065" i="2"/>
  <c r="L11065" i="2"/>
  <c r="D11066" i="2"/>
  <c r="I11066" i="2"/>
  <c r="K11066" i="2"/>
  <c r="L11066" i="2"/>
  <c r="D11067" i="2"/>
  <c r="I11067" i="2"/>
  <c r="K11067" i="2"/>
  <c r="L11067" i="2"/>
  <c r="D11068" i="2"/>
  <c r="I11068" i="2"/>
  <c r="K11068" i="2"/>
  <c r="L11068" i="2"/>
  <c r="D11069" i="2"/>
  <c r="I11069" i="2"/>
  <c r="K11069" i="2"/>
  <c r="L11069" i="2"/>
  <c r="D11070" i="2"/>
  <c r="I11070" i="2"/>
  <c r="K11070" i="2"/>
  <c r="L11070" i="2"/>
  <c r="D11071" i="2"/>
  <c r="I11071" i="2"/>
  <c r="K11071" i="2"/>
  <c r="L11071" i="2"/>
  <c r="D11072" i="2"/>
  <c r="I11072" i="2"/>
  <c r="K11072" i="2"/>
  <c r="L11072" i="2"/>
  <c r="D11073" i="2"/>
  <c r="I11073" i="2"/>
  <c r="K11073" i="2"/>
  <c r="L11073" i="2"/>
  <c r="D11074" i="2"/>
  <c r="I11074" i="2"/>
  <c r="K11074" i="2"/>
  <c r="L11074" i="2"/>
  <c r="D11075" i="2"/>
  <c r="I11075" i="2"/>
  <c r="K11075" i="2"/>
  <c r="L11075" i="2"/>
  <c r="D11076" i="2"/>
  <c r="I11076" i="2"/>
  <c r="K11076" i="2"/>
  <c r="L11076" i="2"/>
  <c r="D11077" i="2"/>
  <c r="I11077" i="2"/>
  <c r="K11077" i="2"/>
  <c r="L11077" i="2"/>
  <c r="D11078" i="2"/>
  <c r="I11078" i="2"/>
  <c r="K11078" i="2"/>
  <c r="L11078" i="2"/>
  <c r="D11079" i="2"/>
  <c r="I11079" i="2"/>
  <c r="K11079" i="2"/>
  <c r="L11079" i="2"/>
  <c r="D11080" i="2"/>
  <c r="I11080" i="2"/>
  <c r="K11080" i="2"/>
  <c r="L11080" i="2"/>
  <c r="D11081" i="2"/>
  <c r="I11081" i="2"/>
  <c r="K11081" i="2"/>
  <c r="L11081" i="2"/>
  <c r="D11082" i="2"/>
  <c r="I11082" i="2"/>
  <c r="K11082" i="2"/>
  <c r="L11082" i="2"/>
  <c r="D11083" i="2"/>
  <c r="I11083" i="2"/>
  <c r="K11083" i="2"/>
  <c r="L11083" i="2"/>
  <c r="D11084" i="2"/>
  <c r="I11084" i="2"/>
  <c r="K11084" i="2"/>
  <c r="L11084" i="2"/>
  <c r="D11085" i="2"/>
  <c r="I11085" i="2"/>
  <c r="K11085" i="2"/>
  <c r="L11085" i="2"/>
  <c r="D11086" i="2"/>
  <c r="I11086" i="2"/>
  <c r="K11086" i="2"/>
  <c r="L11086" i="2"/>
  <c r="D11087" i="2"/>
  <c r="I11087" i="2"/>
  <c r="K11087" i="2"/>
  <c r="L11087" i="2"/>
  <c r="D11088" i="2"/>
  <c r="I11088" i="2"/>
  <c r="K11088" i="2"/>
  <c r="L11088" i="2"/>
  <c r="D11089" i="2"/>
  <c r="I11089" i="2"/>
  <c r="K11089" i="2"/>
  <c r="L11089" i="2"/>
  <c r="D11090" i="2"/>
  <c r="I11090" i="2"/>
  <c r="K11090" i="2"/>
  <c r="L11090" i="2"/>
  <c r="D11091" i="2"/>
  <c r="I11091" i="2"/>
  <c r="K11091" i="2"/>
  <c r="L11091" i="2"/>
  <c r="D11092" i="2"/>
  <c r="I11092" i="2"/>
  <c r="K11092" i="2"/>
  <c r="L11092" i="2"/>
  <c r="D11093" i="2"/>
  <c r="I11093" i="2"/>
  <c r="K11093" i="2"/>
  <c r="L11093" i="2"/>
  <c r="D11094" i="2"/>
  <c r="I11094" i="2"/>
  <c r="K11094" i="2"/>
  <c r="L11094" i="2"/>
  <c r="D11095" i="2"/>
  <c r="I11095" i="2"/>
  <c r="K11095" i="2"/>
  <c r="L11095" i="2"/>
  <c r="D11096" i="2"/>
  <c r="I11096" i="2"/>
  <c r="K11096" i="2"/>
  <c r="L11096" i="2"/>
  <c r="D11097" i="2"/>
  <c r="I11097" i="2"/>
  <c r="K11097" i="2"/>
  <c r="L11097" i="2"/>
  <c r="D11098" i="2"/>
  <c r="I11098" i="2"/>
  <c r="K11098" i="2"/>
  <c r="L11098" i="2"/>
  <c r="D11099" i="2"/>
  <c r="I11099" i="2"/>
  <c r="K11099" i="2"/>
  <c r="L11099" i="2"/>
  <c r="D11100" i="2"/>
  <c r="I11100" i="2"/>
  <c r="K11100" i="2"/>
  <c r="L11100" i="2"/>
  <c r="D11101" i="2"/>
  <c r="I11101" i="2"/>
  <c r="K11101" i="2"/>
  <c r="L11101" i="2"/>
  <c r="D11102" i="2"/>
  <c r="I11102" i="2"/>
  <c r="K11102" i="2"/>
  <c r="L11102" i="2"/>
  <c r="D11103" i="2"/>
  <c r="I11103" i="2"/>
  <c r="K11103" i="2"/>
  <c r="L11103" i="2"/>
  <c r="D11104" i="2"/>
  <c r="I11104" i="2"/>
  <c r="K11104" i="2"/>
  <c r="L11104" i="2"/>
  <c r="D11105" i="2"/>
  <c r="I11105" i="2"/>
  <c r="K11105" i="2"/>
  <c r="L11105" i="2"/>
  <c r="D11106" i="2"/>
  <c r="I11106" i="2"/>
  <c r="K11106" i="2"/>
  <c r="L11106" i="2"/>
  <c r="D11107" i="2"/>
  <c r="I11107" i="2"/>
  <c r="K11107" i="2"/>
  <c r="L11107" i="2"/>
  <c r="D11108" i="2"/>
  <c r="I11108" i="2"/>
  <c r="K11108" i="2"/>
  <c r="L11108" i="2"/>
  <c r="D11109" i="2"/>
  <c r="I11109" i="2"/>
  <c r="K11109" i="2"/>
  <c r="L11109" i="2"/>
  <c r="D11110" i="2"/>
  <c r="I11110" i="2"/>
  <c r="K11110" i="2"/>
  <c r="L11110" i="2"/>
  <c r="D11111" i="2"/>
  <c r="I11111" i="2"/>
  <c r="K11111" i="2"/>
  <c r="L11111" i="2"/>
  <c r="D11112" i="2"/>
  <c r="I11112" i="2"/>
  <c r="K11112" i="2"/>
  <c r="L11112" i="2"/>
  <c r="D11113" i="2"/>
  <c r="I11113" i="2"/>
  <c r="K11113" i="2"/>
  <c r="L11113" i="2"/>
  <c r="D11114" i="2"/>
  <c r="I11114" i="2"/>
  <c r="K11114" i="2"/>
  <c r="L11114" i="2"/>
  <c r="D11115" i="2"/>
  <c r="I11115" i="2"/>
  <c r="K11115" i="2"/>
  <c r="L11115" i="2"/>
  <c r="D11116" i="2"/>
  <c r="I11116" i="2"/>
  <c r="K11116" i="2"/>
  <c r="L11116" i="2"/>
  <c r="D11117" i="2"/>
  <c r="I11117" i="2"/>
  <c r="K11117" i="2"/>
  <c r="L11117" i="2"/>
  <c r="D11118" i="2"/>
  <c r="I11118" i="2"/>
  <c r="K11118" i="2"/>
  <c r="L11118" i="2"/>
  <c r="D11119" i="2"/>
  <c r="I11119" i="2"/>
  <c r="K11119" i="2"/>
  <c r="L11119" i="2"/>
  <c r="D11120" i="2"/>
  <c r="I11120" i="2"/>
  <c r="K11120" i="2"/>
  <c r="L11120" i="2"/>
  <c r="D11121" i="2"/>
  <c r="I11121" i="2"/>
  <c r="K11121" i="2"/>
  <c r="L11121" i="2"/>
  <c r="D11122" i="2"/>
  <c r="I11122" i="2"/>
  <c r="K11122" i="2"/>
  <c r="L11122" i="2"/>
  <c r="D11123" i="2"/>
  <c r="I11123" i="2"/>
  <c r="K11123" i="2"/>
  <c r="L11123" i="2"/>
  <c r="D11124" i="2"/>
  <c r="I11124" i="2"/>
  <c r="K11124" i="2"/>
  <c r="L11124" i="2"/>
  <c r="D11125" i="2"/>
  <c r="I11125" i="2"/>
  <c r="K11125" i="2"/>
  <c r="L11125" i="2"/>
  <c r="D11126" i="2"/>
  <c r="I11126" i="2"/>
  <c r="K11126" i="2"/>
  <c r="L11126" i="2"/>
  <c r="D11127" i="2"/>
  <c r="I11127" i="2"/>
  <c r="K11127" i="2"/>
  <c r="L11127" i="2"/>
  <c r="D11128" i="2"/>
  <c r="I11128" i="2"/>
  <c r="K11128" i="2"/>
  <c r="L11128" i="2"/>
  <c r="D11129" i="2"/>
  <c r="I11129" i="2"/>
  <c r="K11129" i="2"/>
  <c r="L11129" i="2"/>
  <c r="D11130" i="2"/>
  <c r="I11130" i="2"/>
  <c r="K11130" i="2"/>
  <c r="L11130" i="2"/>
  <c r="D11131" i="2"/>
  <c r="I11131" i="2"/>
  <c r="K11131" i="2"/>
  <c r="L11131" i="2"/>
  <c r="D11132" i="2"/>
  <c r="I11132" i="2"/>
  <c r="K11132" i="2"/>
  <c r="L11132" i="2"/>
  <c r="D11133" i="2"/>
  <c r="I11133" i="2"/>
  <c r="K11133" i="2"/>
  <c r="L11133" i="2"/>
  <c r="D11134" i="2"/>
  <c r="I11134" i="2"/>
  <c r="K11134" i="2"/>
  <c r="L11134" i="2"/>
  <c r="D11135" i="2"/>
  <c r="I11135" i="2"/>
  <c r="K11135" i="2"/>
  <c r="L11135" i="2"/>
  <c r="D11136" i="2"/>
  <c r="I11136" i="2"/>
  <c r="K11136" i="2"/>
  <c r="L11136" i="2"/>
  <c r="D11137" i="2"/>
  <c r="I11137" i="2"/>
  <c r="K11137" i="2"/>
  <c r="L11137" i="2"/>
  <c r="D11138" i="2"/>
  <c r="I11138" i="2"/>
  <c r="K11138" i="2"/>
  <c r="L11138" i="2"/>
  <c r="D11139" i="2"/>
  <c r="I11139" i="2"/>
  <c r="K11139" i="2"/>
  <c r="L11139" i="2"/>
  <c r="D11140" i="2"/>
  <c r="I11140" i="2"/>
  <c r="K11140" i="2"/>
  <c r="L11140" i="2"/>
  <c r="D11141" i="2"/>
  <c r="I11141" i="2"/>
  <c r="K11141" i="2"/>
  <c r="L11141" i="2"/>
  <c r="D11142" i="2"/>
  <c r="I11142" i="2"/>
  <c r="K11142" i="2"/>
  <c r="L11142" i="2"/>
  <c r="D11143" i="2"/>
  <c r="I11143" i="2"/>
  <c r="K11143" i="2"/>
  <c r="L11143" i="2"/>
  <c r="D11144" i="2"/>
  <c r="I11144" i="2"/>
  <c r="K11144" i="2"/>
  <c r="L11144" i="2"/>
  <c r="D11145" i="2"/>
  <c r="I11145" i="2"/>
  <c r="K11145" i="2"/>
  <c r="L11145" i="2"/>
  <c r="D11146" i="2"/>
  <c r="I11146" i="2"/>
  <c r="K11146" i="2"/>
  <c r="L11146" i="2"/>
  <c r="D11147" i="2"/>
  <c r="I11147" i="2"/>
  <c r="K11147" i="2"/>
  <c r="L11147" i="2"/>
  <c r="D11148" i="2"/>
  <c r="I11148" i="2"/>
  <c r="K11148" i="2"/>
  <c r="L11148" i="2"/>
  <c r="D11149" i="2"/>
  <c r="I11149" i="2"/>
  <c r="K11149" i="2"/>
  <c r="L11149" i="2"/>
  <c r="D11150" i="2"/>
  <c r="I11150" i="2"/>
  <c r="K11150" i="2"/>
  <c r="L11150" i="2"/>
  <c r="D11151" i="2"/>
  <c r="I11151" i="2"/>
  <c r="K11151" i="2"/>
  <c r="L11151" i="2"/>
  <c r="D11152" i="2"/>
  <c r="I11152" i="2"/>
  <c r="K11152" i="2"/>
  <c r="L11152" i="2"/>
  <c r="D11153" i="2"/>
  <c r="I11153" i="2"/>
  <c r="K11153" i="2"/>
  <c r="L11153" i="2"/>
  <c r="D11154" i="2"/>
  <c r="I11154" i="2"/>
  <c r="K11154" i="2"/>
  <c r="L11154" i="2"/>
  <c r="D11155" i="2"/>
  <c r="I11155" i="2"/>
  <c r="K11155" i="2"/>
  <c r="L11155" i="2"/>
  <c r="D11156" i="2"/>
  <c r="I11156" i="2"/>
  <c r="K11156" i="2"/>
  <c r="L11156" i="2"/>
  <c r="D11157" i="2"/>
  <c r="I11157" i="2"/>
  <c r="K11157" i="2"/>
  <c r="L11157" i="2"/>
  <c r="D11158" i="2"/>
  <c r="I11158" i="2"/>
  <c r="K11158" i="2"/>
  <c r="L11158" i="2"/>
  <c r="D11159" i="2"/>
  <c r="I11159" i="2"/>
  <c r="K11159" i="2"/>
  <c r="L11159" i="2"/>
  <c r="D11160" i="2"/>
  <c r="I11160" i="2"/>
  <c r="K11160" i="2"/>
  <c r="L11160" i="2"/>
  <c r="D11161" i="2"/>
  <c r="I11161" i="2"/>
  <c r="K11161" i="2"/>
  <c r="L11161" i="2"/>
  <c r="D11162" i="2"/>
  <c r="I11162" i="2"/>
  <c r="K11162" i="2"/>
  <c r="L11162" i="2"/>
  <c r="D11163" i="2"/>
  <c r="I11163" i="2"/>
  <c r="K11163" i="2"/>
  <c r="L11163" i="2"/>
  <c r="D11164" i="2"/>
  <c r="I11164" i="2"/>
  <c r="K11164" i="2"/>
  <c r="L11164" i="2"/>
  <c r="D11165" i="2"/>
  <c r="I11165" i="2"/>
  <c r="K11165" i="2"/>
  <c r="L11165" i="2"/>
  <c r="D11166" i="2"/>
  <c r="I11166" i="2"/>
  <c r="K11166" i="2"/>
  <c r="L11166" i="2"/>
  <c r="D11167" i="2"/>
  <c r="I11167" i="2"/>
  <c r="K11167" i="2"/>
  <c r="L11167" i="2"/>
  <c r="D11168" i="2"/>
  <c r="I11168" i="2"/>
  <c r="K11168" i="2"/>
  <c r="L11168" i="2"/>
  <c r="D11169" i="2"/>
  <c r="I11169" i="2"/>
  <c r="K11169" i="2"/>
  <c r="L11169" i="2"/>
  <c r="D11170" i="2"/>
  <c r="I11170" i="2"/>
  <c r="K11170" i="2"/>
  <c r="L11170" i="2"/>
  <c r="D11171" i="2"/>
  <c r="I11171" i="2"/>
  <c r="K11171" i="2"/>
  <c r="L11171" i="2"/>
  <c r="D11172" i="2"/>
  <c r="I11172" i="2"/>
  <c r="K11172" i="2"/>
  <c r="L11172" i="2"/>
  <c r="D11173" i="2"/>
  <c r="I11173" i="2"/>
  <c r="K11173" i="2"/>
  <c r="L11173" i="2"/>
  <c r="D11174" i="2"/>
  <c r="I11174" i="2"/>
  <c r="K11174" i="2"/>
  <c r="L11174" i="2"/>
  <c r="D11175" i="2"/>
  <c r="I11175" i="2"/>
  <c r="K11175" i="2"/>
  <c r="L11175" i="2"/>
  <c r="D11176" i="2"/>
  <c r="I11176" i="2"/>
  <c r="K11176" i="2"/>
  <c r="L11176" i="2"/>
  <c r="D11177" i="2"/>
  <c r="I11177" i="2"/>
  <c r="K11177" i="2"/>
  <c r="L11177" i="2"/>
  <c r="D11178" i="2"/>
  <c r="I11178" i="2"/>
  <c r="K11178" i="2"/>
  <c r="L11178" i="2"/>
  <c r="D11179" i="2"/>
  <c r="I11179" i="2"/>
  <c r="K11179" i="2"/>
  <c r="L11179" i="2"/>
  <c r="D11180" i="2"/>
  <c r="I11180" i="2"/>
  <c r="K11180" i="2"/>
  <c r="L11180" i="2"/>
  <c r="D11181" i="2"/>
  <c r="I11181" i="2"/>
  <c r="K11181" i="2"/>
  <c r="L11181" i="2"/>
  <c r="D11182" i="2"/>
  <c r="I11182" i="2"/>
  <c r="K11182" i="2"/>
  <c r="L11182" i="2"/>
  <c r="D11183" i="2"/>
  <c r="I11183" i="2"/>
  <c r="K11183" i="2"/>
  <c r="L11183" i="2"/>
  <c r="D11184" i="2"/>
  <c r="I11184" i="2"/>
  <c r="K11184" i="2"/>
  <c r="L11184" i="2"/>
  <c r="D11185" i="2"/>
  <c r="I11185" i="2"/>
  <c r="K11185" i="2"/>
  <c r="L11185" i="2"/>
  <c r="D11186" i="2"/>
  <c r="I11186" i="2"/>
  <c r="K11186" i="2"/>
  <c r="L11186" i="2"/>
  <c r="D11187" i="2"/>
  <c r="I11187" i="2"/>
  <c r="K11187" i="2"/>
  <c r="L11187" i="2"/>
  <c r="D11188" i="2"/>
  <c r="I11188" i="2"/>
  <c r="K11188" i="2"/>
  <c r="L11188" i="2"/>
  <c r="D11189" i="2"/>
  <c r="I11189" i="2"/>
  <c r="K11189" i="2"/>
  <c r="L11189" i="2"/>
  <c r="D11190" i="2"/>
  <c r="I11190" i="2"/>
  <c r="K11190" i="2"/>
  <c r="L11190" i="2"/>
  <c r="D11191" i="2"/>
  <c r="I11191" i="2"/>
  <c r="K11191" i="2"/>
  <c r="L11191" i="2"/>
  <c r="D11192" i="2"/>
  <c r="I11192" i="2"/>
  <c r="K11192" i="2"/>
  <c r="L11192" i="2"/>
  <c r="D11193" i="2"/>
  <c r="I11193" i="2"/>
  <c r="K11193" i="2"/>
  <c r="L11193" i="2"/>
  <c r="D11194" i="2"/>
  <c r="I11194" i="2"/>
  <c r="K11194" i="2"/>
  <c r="L11194" i="2"/>
  <c r="D11195" i="2"/>
  <c r="I11195" i="2"/>
  <c r="K11195" i="2"/>
  <c r="L11195" i="2"/>
  <c r="D11196" i="2"/>
  <c r="I11196" i="2"/>
  <c r="K11196" i="2"/>
  <c r="L11196" i="2"/>
  <c r="D11197" i="2"/>
  <c r="I11197" i="2"/>
  <c r="K11197" i="2"/>
  <c r="L11197" i="2"/>
  <c r="D11198" i="2"/>
  <c r="I11198" i="2"/>
  <c r="K11198" i="2"/>
  <c r="L11198" i="2"/>
  <c r="D11199" i="2"/>
  <c r="I11199" i="2"/>
  <c r="K11199" i="2"/>
  <c r="L11199" i="2"/>
  <c r="D11200" i="2"/>
  <c r="I11200" i="2"/>
  <c r="K11200" i="2"/>
  <c r="L11200" i="2"/>
  <c r="D11201" i="2"/>
  <c r="I11201" i="2"/>
  <c r="K11201" i="2"/>
  <c r="L11201" i="2"/>
  <c r="D11202" i="2"/>
  <c r="I11202" i="2"/>
  <c r="K11202" i="2"/>
  <c r="L11202" i="2"/>
  <c r="D11203" i="2"/>
  <c r="I11203" i="2"/>
  <c r="K11203" i="2"/>
  <c r="L11203" i="2"/>
  <c r="D11204" i="2"/>
  <c r="I11204" i="2"/>
  <c r="K11204" i="2"/>
  <c r="L11204" i="2"/>
  <c r="D11205" i="2"/>
  <c r="I11205" i="2"/>
  <c r="K11205" i="2"/>
  <c r="L11205" i="2"/>
  <c r="D11206" i="2"/>
  <c r="I11206" i="2"/>
  <c r="K11206" i="2"/>
  <c r="L11206" i="2"/>
  <c r="D11207" i="2"/>
  <c r="I11207" i="2"/>
  <c r="K11207" i="2"/>
  <c r="L11207" i="2"/>
  <c r="D11208" i="2"/>
  <c r="I11208" i="2"/>
  <c r="K11208" i="2"/>
  <c r="L11208" i="2"/>
  <c r="D11209" i="2"/>
  <c r="I11209" i="2"/>
  <c r="K11209" i="2"/>
  <c r="L11209" i="2"/>
  <c r="D11210" i="2"/>
  <c r="I11210" i="2"/>
  <c r="K11210" i="2"/>
  <c r="L11210" i="2"/>
  <c r="D11211" i="2"/>
  <c r="I11211" i="2"/>
  <c r="K11211" i="2"/>
  <c r="L11211" i="2"/>
  <c r="D11212" i="2"/>
  <c r="I11212" i="2"/>
  <c r="K11212" i="2"/>
  <c r="L11212" i="2"/>
  <c r="D11213" i="2"/>
  <c r="I11213" i="2"/>
  <c r="K11213" i="2"/>
  <c r="L11213" i="2"/>
  <c r="D11214" i="2"/>
  <c r="I11214" i="2"/>
  <c r="K11214" i="2"/>
  <c r="L11214" i="2"/>
  <c r="D11215" i="2"/>
  <c r="I11215" i="2"/>
  <c r="K11215" i="2"/>
  <c r="L11215" i="2"/>
  <c r="D11216" i="2"/>
  <c r="I11216" i="2"/>
  <c r="K11216" i="2"/>
  <c r="L11216" i="2"/>
  <c r="D11217" i="2"/>
  <c r="I11217" i="2"/>
  <c r="K11217" i="2"/>
  <c r="L11217" i="2"/>
  <c r="D11218" i="2"/>
  <c r="I11218" i="2"/>
  <c r="K11218" i="2"/>
  <c r="L11218" i="2"/>
  <c r="D11219" i="2"/>
  <c r="I11219" i="2"/>
  <c r="K11219" i="2"/>
  <c r="L11219" i="2"/>
  <c r="D11220" i="2"/>
  <c r="I11220" i="2"/>
  <c r="K11220" i="2"/>
  <c r="L11220" i="2"/>
  <c r="D11221" i="2"/>
  <c r="I11221" i="2"/>
  <c r="K11221" i="2"/>
  <c r="L11221" i="2"/>
  <c r="D11222" i="2"/>
  <c r="I11222" i="2"/>
  <c r="K11222" i="2"/>
  <c r="L11222" i="2"/>
  <c r="D11223" i="2"/>
  <c r="I11223" i="2"/>
  <c r="K11223" i="2"/>
  <c r="L11223" i="2"/>
  <c r="D11224" i="2"/>
  <c r="I11224" i="2"/>
  <c r="K11224" i="2"/>
  <c r="L11224" i="2"/>
  <c r="D11225" i="2"/>
  <c r="I11225" i="2"/>
  <c r="K11225" i="2"/>
  <c r="L11225" i="2"/>
  <c r="D11226" i="2"/>
  <c r="I11226" i="2"/>
  <c r="K11226" i="2"/>
  <c r="L11226" i="2"/>
  <c r="D11227" i="2"/>
  <c r="I11227" i="2"/>
  <c r="K11227" i="2"/>
  <c r="L11227" i="2"/>
  <c r="D11228" i="2"/>
  <c r="I11228" i="2"/>
  <c r="K11228" i="2"/>
  <c r="L11228" i="2"/>
  <c r="D11229" i="2"/>
  <c r="I11229" i="2"/>
  <c r="K11229" i="2"/>
  <c r="L11229" i="2"/>
  <c r="D11230" i="2"/>
  <c r="I11230" i="2"/>
  <c r="K11230" i="2"/>
  <c r="L11230" i="2"/>
  <c r="D11231" i="2"/>
  <c r="I11231" i="2"/>
  <c r="K11231" i="2"/>
  <c r="L11231" i="2"/>
  <c r="D11232" i="2"/>
  <c r="I11232" i="2"/>
  <c r="K11232" i="2"/>
  <c r="L11232" i="2"/>
  <c r="D11233" i="2"/>
  <c r="I11233" i="2"/>
  <c r="K11233" i="2"/>
  <c r="L11233" i="2"/>
  <c r="D11234" i="2"/>
  <c r="I11234" i="2"/>
  <c r="K11234" i="2"/>
  <c r="L11234" i="2"/>
  <c r="D11235" i="2"/>
  <c r="I11235" i="2"/>
  <c r="K11235" i="2"/>
  <c r="L11235" i="2"/>
  <c r="D11236" i="2"/>
  <c r="I11236" i="2"/>
  <c r="K11236" i="2"/>
  <c r="L11236" i="2"/>
  <c r="D11237" i="2"/>
  <c r="I11237" i="2"/>
  <c r="K11237" i="2"/>
  <c r="L11237" i="2"/>
  <c r="D11238" i="2"/>
  <c r="I11238" i="2"/>
  <c r="K11238" i="2"/>
  <c r="L11238" i="2"/>
  <c r="D11239" i="2"/>
  <c r="I11239" i="2"/>
  <c r="K11239" i="2"/>
  <c r="L11239" i="2"/>
  <c r="D11240" i="2"/>
  <c r="I11240" i="2"/>
  <c r="K11240" i="2"/>
  <c r="L11240" i="2"/>
  <c r="D11241" i="2"/>
  <c r="I11241" i="2"/>
  <c r="K11241" i="2"/>
  <c r="L11241" i="2"/>
  <c r="D11242" i="2"/>
  <c r="I11242" i="2"/>
  <c r="K11242" i="2"/>
  <c r="L11242" i="2"/>
  <c r="D11243" i="2"/>
  <c r="I11243" i="2"/>
  <c r="K11243" i="2"/>
  <c r="L11243" i="2"/>
  <c r="D11244" i="2"/>
  <c r="I11244" i="2"/>
  <c r="K11244" i="2"/>
  <c r="L11244" i="2"/>
  <c r="D11245" i="2"/>
  <c r="I11245" i="2"/>
  <c r="K11245" i="2"/>
  <c r="L11245" i="2"/>
  <c r="D11246" i="2"/>
  <c r="I11246" i="2"/>
  <c r="K11246" i="2"/>
  <c r="L11246" i="2"/>
  <c r="D11247" i="2"/>
  <c r="I11247" i="2"/>
  <c r="K11247" i="2"/>
  <c r="L11247" i="2"/>
  <c r="D11248" i="2"/>
  <c r="I11248" i="2"/>
  <c r="K11248" i="2"/>
  <c r="L11248" i="2"/>
  <c r="D11249" i="2"/>
  <c r="I11249" i="2"/>
  <c r="K11249" i="2"/>
  <c r="L11249" i="2"/>
  <c r="D11250" i="2"/>
  <c r="I11250" i="2"/>
  <c r="K11250" i="2"/>
  <c r="L11250" i="2"/>
  <c r="D11251" i="2"/>
  <c r="I11251" i="2"/>
  <c r="K11251" i="2"/>
  <c r="L11251" i="2"/>
  <c r="D11252" i="2"/>
  <c r="I11252" i="2"/>
  <c r="K11252" i="2"/>
  <c r="L11252" i="2"/>
  <c r="D11253" i="2"/>
  <c r="I11253" i="2"/>
  <c r="K11253" i="2"/>
  <c r="L11253" i="2"/>
  <c r="D11254" i="2"/>
  <c r="I11254" i="2"/>
  <c r="K11254" i="2"/>
  <c r="L11254" i="2"/>
  <c r="D11255" i="2"/>
  <c r="I11255" i="2"/>
  <c r="K11255" i="2"/>
  <c r="L11255" i="2"/>
  <c r="D11256" i="2"/>
  <c r="I11256" i="2"/>
  <c r="K11256" i="2"/>
  <c r="L11256" i="2"/>
  <c r="D11257" i="2"/>
  <c r="I11257" i="2"/>
  <c r="K11257" i="2"/>
  <c r="L11257" i="2"/>
  <c r="D11258" i="2"/>
  <c r="I11258" i="2"/>
  <c r="K11258" i="2"/>
  <c r="L11258" i="2"/>
  <c r="D11259" i="2"/>
  <c r="I11259" i="2"/>
  <c r="K11259" i="2"/>
  <c r="L11259" i="2"/>
  <c r="D11260" i="2"/>
  <c r="I11260" i="2"/>
  <c r="K11260" i="2"/>
  <c r="L11260" i="2"/>
  <c r="D11261" i="2"/>
  <c r="I11261" i="2"/>
  <c r="K11261" i="2"/>
  <c r="L11261" i="2"/>
  <c r="D11262" i="2"/>
  <c r="I11262" i="2"/>
  <c r="K11262" i="2"/>
  <c r="L11262" i="2"/>
  <c r="D11263" i="2"/>
  <c r="I11263" i="2"/>
  <c r="K11263" i="2"/>
  <c r="L11263" i="2"/>
  <c r="D11264" i="2"/>
  <c r="I11264" i="2"/>
  <c r="K11264" i="2"/>
  <c r="L11264" i="2"/>
  <c r="D11265" i="2"/>
  <c r="I11265" i="2"/>
  <c r="K11265" i="2"/>
  <c r="L11265" i="2"/>
  <c r="D11266" i="2"/>
  <c r="I11266" i="2"/>
  <c r="K11266" i="2"/>
  <c r="L11266" i="2"/>
  <c r="D11267" i="2"/>
  <c r="I11267" i="2"/>
  <c r="K11267" i="2"/>
  <c r="L11267" i="2"/>
  <c r="D11268" i="2"/>
  <c r="I11268" i="2"/>
  <c r="K11268" i="2"/>
  <c r="L11268" i="2"/>
  <c r="D11269" i="2"/>
  <c r="I11269" i="2"/>
  <c r="K11269" i="2"/>
  <c r="L11269" i="2"/>
  <c r="D11270" i="2"/>
  <c r="I11270" i="2"/>
  <c r="K11270" i="2"/>
  <c r="L11270" i="2"/>
  <c r="D11271" i="2"/>
  <c r="I11271" i="2"/>
  <c r="K11271" i="2"/>
  <c r="L11271" i="2"/>
  <c r="D11272" i="2"/>
  <c r="I11272" i="2"/>
  <c r="K11272" i="2"/>
  <c r="L11272" i="2"/>
  <c r="D11273" i="2"/>
  <c r="I11273" i="2"/>
  <c r="K11273" i="2"/>
  <c r="L11273" i="2"/>
  <c r="D11274" i="2"/>
  <c r="I11274" i="2"/>
  <c r="K11274" i="2"/>
  <c r="L11274" i="2"/>
  <c r="D11275" i="2"/>
  <c r="I11275" i="2"/>
  <c r="K11275" i="2"/>
  <c r="L11275" i="2"/>
  <c r="D11276" i="2"/>
  <c r="I11276" i="2"/>
  <c r="K11276" i="2"/>
  <c r="L11276" i="2"/>
  <c r="D11277" i="2"/>
  <c r="I11277" i="2"/>
  <c r="K11277" i="2"/>
  <c r="L11277" i="2"/>
  <c r="D11278" i="2"/>
  <c r="I11278" i="2"/>
  <c r="K11278" i="2"/>
  <c r="L11278" i="2"/>
  <c r="D11279" i="2"/>
  <c r="I11279" i="2"/>
  <c r="K11279" i="2"/>
  <c r="L11279" i="2"/>
  <c r="D11280" i="2"/>
  <c r="I11280" i="2"/>
  <c r="K11280" i="2"/>
  <c r="L11280" i="2"/>
  <c r="D11281" i="2"/>
  <c r="I11281" i="2"/>
  <c r="K11281" i="2"/>
  <c r="L11281" i="2"/>
  <c r="D11282" i="2"/>
  <c r="I11282" i="2"/>
  <c r="K11282" i="2"/>
  <c r="L11282" i="2"/>
  <c r="D11283" i="2"/>
  <c r="I11283" i="2"/>
  <c r="K11283" i="2"/>
  <c r="L11283" i="2"/>
  <c r="D11284" i="2"/>
  <c r="I11284" i="2"/>
  <c r="K11284" i="2"/>
  <c r="L11284" i="2"/>
  <c r="D11285" i="2"/>
  <c r="I11285" i="2"/>
  <c r="K11285" i="2"/>
  <c r="L11285" i="2"/>
  <c r="D11286" i="2"/>
  <c r="I11286" i="2"/>
  <c r="K11286" i="2"/>
  <c r="L11286" i="2"/>
  <c r="D11287" i="2"/>
  <c r="I11287" i="2"/>
  <c r="K11287" i="2"/>
  <c r="L11287" i="2"/>
  <c r="D11288" i="2"/>
  <c r="I11288" i="2"/>
  <c r="K11288" i="2"/>
  <c r="L11288" i="2"/>
  <c r="D11289" i="2"/>
  <c r="I11289" i="2"/>
  <c r="K11289" i="2"/>
  <c r="L11289" i="2"/>
  <c r="D11290" i="2"/>
  <c r="I11290" i="2"/>
  <c r="K11290" i="2"/>
  <c r="L11290" i="2"/>
  <c r="D11291" i="2"/>
  <c r="I11291" i="2"/>
  <c r="K11291" i="2"/>
  <c r="L11291" i="2"/>
  <c r="D11292" i="2"/>
  <c r="I11292" i="2"/>
  <c r="K11292" i="2"/>
  <c r="L11292" i="2"/>
  <c r="D11293" i="2"/>
  <c r="I11293" i="2"/>
  <c r="K11293" i="2"/>
  <c r="L11293" i="2"/>
  <c r="D11294" i="2"/>
  <c r="I11294" i="2"/>
  <c r="K11294" i="2"/>
  <c r="L11294" i="2"/>
  <c r="D11295" i="2"/>
  <c r="I11295" i="2"/>
  <c r="K11295" i="2"/>
  <c r="L11295" i="2"/>
  <c r="D11296" i="2"/>
  <c r="I11296" i="2"/>
  <c r="K11296" i="2"/>
  <c r="L11296" i="2"/>
  <c r="D11297" i="2"/>
  <c r="I11297" i="2"/>
  <c r="K11297" i="2"/>
  <c r="L11297" i="2"/>
  <c r="D11298" i="2"/>
  <c r="I11298" i="2"/>
  <c r="K11298" i="2"/>
  <c r="L11298" i="2"/>
  <c r="D11299" i="2"/>
  <c r="I11299" i="2"/>
  <c r="K11299" i="2"/>
  <c r="L11299" i="2"/>
  <c r="D11300" i="2"/>
  <c r="I11300" i="2"/>
  <c r="K11300" i="2"/>
  <c r="L11300" i="2"/>
  <c r="D11301" i="2"/>
  <c r="I11301" i="2"/>
  <c r="K11301" i="2"/>
  <c r="L11301" i="2"/>
  <c r="D11302" i="2"/>
  <c r="I11302" i="2"/>
  <c r="K11302" i="2"/>
  <c r="L11302" i="2"/>
  <c r="D11303" i="2"/>
  <c r="I11303" i="2"/>
  <c r="K11303" i="2"/>
  <c r="L11303" i="2"/>
  <c r="D11304" i="2"/>
  <c r="I11304" i="2"/>
  <c r="K11304" i="2"/>
  <c r="L11304" i="2"/>
  <c r="D11305" i="2"/>
  <c r="I11305" i="2"/>
  <c r="K11305" i="2"/>
  <c r="L11305" i="2"/>
  <c r="D11306" i="2"/>
  <c r="I11306" i="2"/>
  <c r="K11306" i="2"/>
  <c r="L11306" i="2"/>
  <c r="D11307" i="2"/>
  <c r="I11307" i="2"/>
  <c r="K11307" i="2"/>
  <c r="L11307" i="2"/>
  <c r="D11308" i="2"/>
  <c r="I11308" i="2"/>
  <c r="K11308" i="2"/>
  <c r="L11308" i="2"/>
  <c r="D11309" i="2"/>
  <c r="I11309" i="2"/>
  <c r="K11309" i="2"/>
  <c r="L11309" i="2"/>
  <c r="D11310" i="2"/>
  <c r="I11310" i="2"/>
  <c r="K11310" i="2"/>
  <c r="L11310" i="2"/>
  <c r="D11311" i="2"/>
  <c r="I11311" i="2"/>
  <c r="K11311" i="2"/>
  <c r="L11311" i="2"/>
  <c r="D11312" i="2"/>
  <c r="I11312" i="2"/>
  <c r="K11312" i="2"/>
  <c r="L11312" i="2"/>
  <c r="D11313" i="2"/>
  <c r="I11313" i="2"/>
  <c r="K11313" i="2"/>
  <c r="L11313" i="2"/>
  <c r="D11314" i="2"/>
  <c r="I11314" i="2"/>
  <c r="K11314" i="2"/>
  <c r="L11314" i="2"/>
  <c r="D11315" i="2"/>
  <c r="I11315" i="2"/>
  <c r="K11315" i="2"/>
  <c r="L11315" i="2"/>
  <c r="D11316" i="2"/>
  <c r="I11316" i="2"/>
  <c r="K11316" i="2"/>
  <c r="L11316" i="2"/>
  <c r="D11317" i="2"/>
  <c r="I11317" i="2"/>
  <c r="K11317" i="2"/>
  <c r="L11317" i="2"/>
  <c r="D11318" i="2"/>
  <c r="I11318" i="2"/>
  <c r="K11318" i="2"/>
  <c r="L11318" i="2"/>
  <c r="D11319" i="2"/>
  <c r="I11319" i="2"/>
  <c r="K11319" i="2"/>
  <c r="L11319" i="2"/>
  <c r="D11320" i="2"/>
  <c r="I11320" i="2"/>
  <c r="K11320" i="2"/>
  <c r="L11320" i="2"/>
  <c r="D11321" i="2"/>
  <c r="I11321" i="2"/>
  <c r="K11321" i="2"/>
  <c r="L11321" i="2"/>
  <c r="D11322" i="2"/>
  <c r="I11322" i="2"/>
  <c r="K11322" i="2"/>
  <c r="L11322" i="2"/>
  <c r="D11323" i="2"/>
  <c r="I11323" i="2"/>
  <c r="K11323" i="2"/>
  <c r="L11323" i="2"/>
  <c r="D11324" i="2"/>
  <c r="I11324" i="2"/>
  <c r="K11324" i="2"/>
  <c r="L11324" i="2"/>
  <c r="D11325" i="2"/>
  <c r="I11325" i="2"/>
  <c r="K11325" i="2"/>
  <c r="L11325" i="2"/>
  <c r="D11326" i="2"/>
  <c r="I11326" i="2"/>
  <c r="K11326" i="2"/>
  <c r="L11326" i="2"/>
  <c r="D11327" i="2"/>
  <c r="I11327" i="2"/>
  <c r="K11327" i="2"/>
  <c r="L11327" i="2"/>
  <c r="D11328" i="2"/>
  <c r="I11328" i="2"/>
  <c r="K11328" i="2"/>
  <c r="L11328" i="2"/>
  <c r="D11329" i="2"/>
  <c r="I11329" i="2"/>
  <c r="K11329" i="2"/>
  <c r="L11329" i="2"/>
  <c r="D11330" i="2"/>
  <c r="I11330" i="2"/>
  <c r="K11330" i="2"/>
  <c r="L11330" i="2"/>
  <c r="D11331" i="2"/>
  <c r="I11331" i="2"/>
  <c r="K11331" i="2"/>
  <c r="L11331" i="2"/>
  <c r="D11332" i="2"/>
  <c r="I11332" i="2"/>
  <c r="K11332" i="2"/>
  <c r="L11332" i="2"/>
  <c r="D11333" i="2"/>
  <c r="I11333" i="2"/>
  <c r="K11333" i="2"/>
  <c r="L11333" i="2"/>
  <c r="D11334" i="2"/>
  <c r="I11334" i="2"/>
  <c r="K11334" i="2"/>
  <c r="L11334" i="2"/>
  <c r="D11335" i="2"/>
  <c r="I11335" i="2"/>
  <c r="K11335" i="2"/>
  <c r="L11335" i="2"/>
  <c r="D11336" i="2"/>
  <c r="I11336" i="2"/>
  <c r="K11336" i="2"/>
  <c r="L11336" i="2"/>
  <c r="D11337" i="2"/>
  <c r="I11337" i="2"/>
  <c r="K11337" i="2"/>
  <c r="L11337" i="2"/>
  <c r="D11338" i="2"/>
  <c r="I11338" i="2"/>
  <c r="K11338" i="2"/>
  <c r="L11338" i="2"/>
  <c r="D11339" i="2"/>
  <c r="I11339" i="2"/>
  <c r="K11339" i="2"/>
  <c r="L11339" i="2"/>
  <c r="D11340" i="2"/>
  <c r="I11340" i="2"/>
  <c r="K11340" i="2"/>
  <c r="L11340" i="2"/>
  <c r="D11341" i="2"/>
  <c r="I11341" i="2"/>
  <c r="K11341" i="2"/>
  <c r="L11341" i="2"/>
  <c r="D11342" i="2"/>
  <c r="I11342" i="2"/>
  <c r="K11342" i="2"/>
  <c r="L11342" i="2"/>
  <c r="D11343" i="2"/>
  <c r="I11343" i="2"/>
  <c r="K11343" i="2"/>
  <c r="L11343" i="2"/>
  <c r="D11344" i="2"/>
  <c r="I11344" i="2"/>
  <c r="K11344" i="2"/>
  <c r="L11344" i="2"/>
  <c r="D11345" i="2"/>
  <c r="I11345" i="2"/>
  <c r="K11345" i="2"/>
  <c r="L11345" i="2"/>
  <c r="D11346" i="2"/>
  <c r="I11346" i="2"/>
  <c r="K11346" i="2"/>
  <c r="L11346" i="2"/>
  <c r="D11347" i="2"/>
  <c r="I11347" i="2"/>
  <c r="K11347" i="2"/>
  <c r="L11347" i="2"/>
  <c r="D11348" i="2"/>
  <c r="I11348" i="2"/>
  <c r="K11348" i="2"/>
  <c r="L11348" i="2"/>
  <c r="D11349" i="2"/>
  <c r="I11349" i="2"/>
  <c r="K11349" i="2"/>
  <c r="L11349" i="2"/>
  <c r="D11350" i="2"/>
  <c r="I11350" i="2"/>
  <c r="K11350" i="2"/>
  <c r="L11350" i="2"/>
  <c r="D11351" i="2"/>
  <c r="I11351" i="2"/>
  <c r="K11351" i="2"/>
  <c r="L11351" i="2"/>
  <c r="D11352" i="2"/>
  <c r="I11352" i="2"/>
  <c r="K11352" i="2"/>
  <c r="L11352" i="2"/>
  <c r="D11353" i="2"/>
  <c r="I11353" i="2"/>
  <c r="K11353" i="2"/>
  <c r="L11353" i="2"/>
  <c r="D11354" i="2"/>
  <c r="I11354" i="2"/>
  <c r="K11354" i="2"/>
  <c r="L11354" i="2"/>
  <c r="D11355" i="2"/>
  <c r="I11355" i="2"/>
  <c r="K11355" i="2"/>
  <c r="L11355" i="2"/>
  <c r="D11356" i="2"/>
  <c r="I11356" i="2"/>
  <c r="K11356" i="2"/>
  <c r="L11356" i="2"/>
  <c r="D11357" i="2"/>
  <c r="I11357" i="2"/>
  <c r="K11357" i="2"/>
  <c r="L11357" i="2"/>
  <c r="D11358" i="2"/>
  <c r="I11358" i="2"/>
  <c r="K11358" i="2"/>
  <c r="L11358" i="2"/>
  <c r="D11359" i="2"/>
  <c r="I11359" i="2"/>
  <c r="K11359" i="2"/>
  <c r="L11359" i="2"/>
  <c r="D11360" i="2"/>
  <c r="I11360" i="2"/>
  <c r="K11360" i="2"/>
  <c r="L11360" i="2"/>
  <c r="D11361" i="2"/>
  <c r="I11361" i="2"/>
  <c r="K11361" i="2"/>
  <c r="L11361" i="2"/>
  <c r="D11362" i="2"/>
  <c r="I11362" i="2"/>
  <c r="K11362" i="2"/>
  <c r="L11362" i="2"/>
  <c r="D11363" i="2"/>
  <c r="I11363" i="2"/>
  <c r="K11363" i="2"/>
  <c r="L11363" i="2"/>
  <c r="D11364" i="2"/>
  <c r="I11364" i="2"/>
  <c r="K11364" i="2"/>
  <c r="L11364" i="2"/>
  <c r="D11365" i="2"/>
  <c r="I11365" i="2"/>
  <c r="K11365" i="2"/>
  <c r="L11365" i="2"/>
  <c r="D11366" i="2"/>
  <c r="I11366" i="2"/>
  <c r="K11366" i="2"/>
  <c r="L11366" i="2"/>
  <c r="D11367" i="2"/>
  <c r="I11367" i="2"/>
  <c r="K11367" i="2"/>
  <c r="L11367" i="2"/>
  <c r="D11368" i="2"/>
  <c r="I11368" i="2"/>
  <c r="K11368" i="2"/>
  <c r="L11368" i="2"/>
  <c r="D11369" i="2"/>
  <c r="I11369" i="2"/>
  <c r="K11369" i="2"/>
  <c r="L11369" i="2"/>
  <c r="D11370" i="2"/>
  <c r="I11370" i="2"/>
  <c r="K11370" i="2"/>
  <c r="L11370" i="2"/>
  <c r="D11371" i="2"/>
  <c r="I11371" i="2"/>
  <c r="K11371" i="2"/>
  <c r="L11371" i="2"/>
  <c r="D11372" i="2"/>
  <c r="I11372" i="2"/>
  <c r="K11372" i="2"/>
  <c r="L11372" i="2"/>
  <c r="D11373" i="2"/>
  <c r="I11373" i="2"/>
  <c r="K11373" i="2"/>
  <c r="L11373" i="2"/>
  <c r="D11374" i="2"/>
  <c r="I11374" i="2"/>
  <c r="K11374" i="2"/>
  <c r="L11374" i="2"/>
  <c r="D11375" i="2"/>
  <c r="I11375" i="2"/>
  <c r="K11375" i="2"/>
  <c r="L11375" i="2"/>
  <c r="D11376" i="2"/>
  <c r="I11376" i="2"/>
  <c r="K11376" i="2"/>
  <c r="L11376" i="2"/>
  <c r="D11377" i="2"/>
  <c r="I11377" i="2"/>
  <c r="K11377" i="2"/>
  <c r="L11377" i="2"/>
  <c r="D11378" i="2"/>
  <c r="I11378" i="2"/>
  <c r="K11378" i="2"/>
  <c r="L11378" i="2"/>
  <c r="D11379" i="2"/>
  <c r="I11379" i="2"/>
  <c r="K11379" i="2"/>
  <c r="L11379" i="2"/>
  <c r="D11380" i="2"/>
  <c r="I11380" i="2"/>
  <c r="K11380" i="2"/>
  <c r="L11380" i="2"/>
  <c r="D11381" i="2"/>
  <c r="I11381" i="2"/>
  <c r="K11381" i="2"/>
  <c r="L11381" i="2"/>
  <c r="D11382" i="2"/>
  <c r="I11382" i="2"/>
  <c r="K11382" i="2"/>
  <c r="L11382" i="2"/>
  <c r="D11383" i="2"/>
  <c r="I11383" i="2"/>
  <c r="K11383" i="2"/>
  <c r="L11383" i="2"/>
  <c r="D11384" i="2"/>
  <c r="I11384" i="2"/>
  <c r="K11384" i="2"/>
  <c r="L11384" i="2"/>
  <c r="D11385" i="2"/>
  <c r="I11385" i="2"/>
  <c r="K11385" i="2"/>
  <c r="L11385" i="2"/>
  <c r="D11386" i="2"/>
  <c r="I11386" i="2"/>
  <c r="K11386" i="2"/>
  <c r="L11386" i="2"/>
  <c r="D11387" i="2"/>
  <c r="I11387" i="2"/>
  <c r="K11387" i="2"/>
  <c r="L11387" i="2"/>
  <c r="D11388" i="2"/>
  <c r="I11388" i="2"/>
  <c r="K11388" i="2"/>
  <c r="L11388" i="2"/>
  <c r="D11389" i="2"/>
  <c r="I11389" i="2"/>
  <c r="K11389" i="2"/>
  <c r="L11389" i="2"/>
  <c r="D11390" i="2"/>
  <c r="I11390" i="2"/>
  <c r="K11390" i="2"/>
  <c r="L11390" i="2"/>
  <c r="D11391" i="2"/>
  <c r="I11391" i="2"/>
  <c r="K11391" i="2"/>
  <c r="L11391" i="2"/>
  <c r="D11392" i="2"/>
  <c r="I11392" i="2"/>
  <c r="K11392" i="2"/>
  <c r="L11392" i="2"/>
  <c r="D11393" i="2"/>
  <c r="I11393" i="2"/>
  <c r="K11393" i="2"/>
  <c r="L11393" i="2"/>
  <c r="D11394" i="2"/>
  <c r="I11394" i="2"/>
  <c r="K11394" i="2"/>
  <c r="L11394" i="2"/>
  <c r="D11395" i="2"/>
  <c r="I11395" i="2"/>
  <c r="K11395" i="2"/>
  <c r="L11395" i="2"/>
  <c r="D11396" i="2"/>
  <c r="I11396" i="2"/>
  <c r="K11396" i="2"/>
  <c r="L11396" i="2"/>
  <c r="D11397" i="2"/>
  <c r="I11397" i="2"/>
  <c r="K11397" i="2"/>
  <c r="L11397" i="2"/>
  <c r="D11398" i="2"/>
  <c r="I11398" i="2"/>
  <c r="K11398" i="2"/>
  <c r="L11398" i="2"/>
  <c r="D11399" i="2"/>
  <c r="I11399" i="2"/>
  <c r="K11399" i="2"/>
  <c r="L11399" i="2"/>
  <c r="D11400" i="2"/>
  <c r="I11400" i="2"/>
  <c r="K11400" i="2"/>
  <c r="L11400" i="2"/>
  <c r="D11401" i="2"/>
  <c r="I11401" i="2"/>
  <c r="K11401" i="2"/>
  <c r="L11401" i="2"/>
  <c r="D11402" i="2"/>
  <c r="I11402" i="2"/>
  <c r="K11402" i="2"/>
  <c r="L11402" i="2"/>
  <c r="D11403" i="2"/>
  <c r="I11403" i="2"/>
  <c r="K11403" i="2"/>
  <c r="L11403" i="2"/>
  <c r="D11404" i="2"/>
  <c r="I11404" i="2"/>
  <c r="K11404" i="2"/>
  <c r="L11404" i="2"/>
  <c r="D11405" i="2"/>
  <c r="I11405" i="2"/>
  <c r="K11405" i="2"/>
  <c r="L11405" i="2"/>
  <c r="D11406" i="2"/>
  <c r="I11406" i="2"/>
  <c r="K11406" i="2"/>
  <c r="L11406" i="2"/>
  <c r="D11407" i="2"/>
  <c r="I11407" i="2"/>
  <c r="K11407" i="2"/>
  <c r="L11407" i="2"/>
  <c r="D11408" i="2"/>
  <c r="I11408" i="2"/>
  <c r="K11408" i="2"/>
  <c r="L11408" i="2"/>
  <c r="D11409" i="2"/>
  <c r="I11409" i="2"/>
  <c r="K11409" i="2"/>
  <c r="L11409" i="2"/>
  <c r="D11410" i="2"/>
  <c r="I11410" i="2"/>
  <c r="K11410" i="2"/>
  <c r="L11410" i="2"/>
  <c r="D11411" i="2"/>
  <c r="I11411" i="2"/>
  <c r="K11411" i="2"/>
  <c r="L11411" i="2"/>
  <c r="D11412" i="2"/>
  <c r="I11412" i="2"/>
  <c r="K11412" i="2"/>
  <c r="L11412" i="2"/>
  <c r="D11413" i="2"/>
  <c r="I11413" i="2"/>
  <c r="K11413" i="2"/>
  <c r="L11413" i="2"/>
  <c r="D11414" i="2"/>
  <c r="I11414" i="2"/>
  <c r="K11414" i="2"/>
  <c r="L11414" i="2"/>
  <c r="D11415" i="2"/>
  <c r="I11415" i="2"/>
  <c r="K11415" i="2"/>
  <c r="L11415" i="2"/>
  <c r="D11416" i="2"/>
  <c r="I11416" i="2"/>
  <c r="K11416" i="2"/>
  <c r="L11416" i="2"/>
  <c r="D11417" i="2"/>
  <c r="I11417" i="2"/>
  <c r="K11417" i="2"/>
  <c r="L11417" i="2"/>
  <c r="D11418" i="2"/>
  <c r="I11418" i="2"/>
  <c r="K11418" i="2"/>
  <c r="L11418" i="2"/>
  <c r="D11419" i="2"/>
  <c r="I11419" i="2"/>
  <c r="K11419" i="2"/>
  <c r="L11419" i="2"/>
  <c r="D11420" i="2"/>
  <c r="I11420" i="2"/>
  <c r="K11420" i="2"/>
  <c r="L11420" i="2"/>
  <c r="D11421" i="2"/>
  <c r="I11421" i="2"/>
  <c r="K11421" i="2"/>
  <c r="L11421" i="2"/>
  <c r="D11422" i="2"/>
  <c r="I11422" i="2"/>
  <c r="K11422" i="2"/>
  <c r="L11422" i="2"/>
  <c r="D11423" i="2"/>
  <c r="I11423" i="2"/>
  <c r="K11423" i="2"/>
  <c r="L11423" i="2"/>
  <c r="D11424" i="2"/>
  <c r="I11424" i="2"/>
  <c r="K11424" i="2"/>
  <c r="L11424" i="2"/>
  <c r="D11425" i="2"/>
  <c r="I11425" i="2"/>
  <c r="K11425" i="2"/>
  <c r="L11425" i="2"/>
  <c r="D11426" i="2"/>
  <c r="I11426" i="2"/>
  <c r="K11426" i="2"/>
  <c r="L11426" i="2"/>
  <c r="D11427" i="2"/>
  <c r="I11427" i="2"/>
  <c r="K11427" i="2"/>
  <c r="L11427" i="2"/>
  <c r="D11428" i="2"/>
  <c r="I11428" i="2"/>
  <c r="K11428" i="2"/>
  <c r="L11428" i="2"/>
  <c r="D11429" i="2"/>
  <c r="I11429" i="2"/>
  <c r="K11429" i="2"/>
  <c r="L11429" i="2"/>
  <c r="D11430" i="2"/>
  <c r="I11430" i="2"/>
  <c r="K11430" i="2"/>
  <c r="L11430" i="2"/>
  <c r="D11431" i="2"/>
  <c r="I11431" i="2"/>
  <c r="K11431" i="2"/>
  <c r="L11431" i="2"/>
  <c r="D11432" i="2"/>
  <c r="I11432" i="2"/>
  <c r="K11432" i="2"/>
  <c r="L11432" i="2"/>
  <c r="D11433" i="2"/>
  <c r="I11433" i="2"/>
  <c r="K11433" i="2"/>
  <c r="L11433" i="2"/>
  <c r="D11434" i="2"/>
  <c r="I11434" i="2"/>
  <c r="K11434" i="2"/>
  <c r="L11434" i="2"/>
  <c r="D11435" i="2"/>
  <c r="I11435" i="2"/>
  <c r="K11435" i="2"/>
  <c r="L11435" i="2"/>
  <c r="D11436" i="2"/>
  <c r="I11436" i="2"/>
  <c r="K11436" i="2"/>
  <c r="L11436" i="2"/>
  <c r="D11437" i="2"/>
  <c r="I11437" i="2"/>
  <c r="K11437" i="2"/>
  <c r="L11437" i="2"/>
  <c r="D11438" i="2"/>
  <c r="I11438" i="2"/>
  <c r="K11438" i="2"/>
  <c r="L11438" i="2"/>
  <c r="D11439" i="2"/>
  <c r="I11439" i="2"/>
  <c r="K11439" i="2"/>
  <c r="L11439" i="2"/>
  <c r="D11440" i="2"/>
  <c r="I11440" i="2"/>
  <c r="K11440" i="2"/>
  <c r="L11440" i="2"/>
  <c r="D11441" i="2"/>
  <c r="I11441" i="2"/>
  <c r="K11441" i="2"/>
  <c r="L11441" i="2"/>
  <c r="D11442" i="2"/>
  <c r="I11442" i="2"/>
  <c r="K11442" i="2"/>
  <c r="L11442" i="2"/>
  <c r="D11443" i="2"/>
  <c r="I11443" i="2"/>
  <c r="K11443" i="2"/>
  <c r="L11443" i="2"/>
  <c r="D11444" i="2"/>
  <c r="I11444" i="2"/>
  <c r="K11444" i="2"/>
  <c r="L11444" i="2"/>
  <c r="D11445" i="2"/>
  <c r="I11445" i="2"/>
  <c r="K11445" i="2"/>
  <c r="L11445" i="2"/>
  <c r="D11446" i="2"/>
  <c r="I11446" i="2"/>
  <c r="K11446" i="2"/>
  <c r="L11446" i="2"/>
  <c r="D11447" i="2"/>
  <c r="I11447" i="2"/>
  <c r="K11447" i="2"/>
  <c r="L11447" i="2"/>
  <c r="D11448" i="2"/>
  <c r="I11448" i="2"/>
  <c r="K11448" i="2"/>
  <c r="L11448" i="2"/>
  <c r="D11449" i="2"/>
  <c r="I11449" i="2"/>
  <c r="K11449" i="2"/>
  <c r="L11449" i="2"/>
  <c r="D11450" i="2"/>
  <c r="I11450" i="2"/>
  <c r="K11450" i="2"/>
  <c r="L11450" i="2"/>
  <c r="D11451" i="2"/>
  <c r="I11451" i="2"/>
  <c r="K11451" i="2"/>
  <c r="L11451" i="2"/>
  <c r="D11452" i="2"/>
  <c r="I11452" i="2"/>
  <c r="K11452" i="2"/>
  <c r="L11452" i="2"/>
  <c r="D11453" i="2"/>
  <c r="I11453" i="2"/>
  <c r="K11453" i="2"/>
  <c r="L11453" i="2"/>
  <c r="D11454" i="2"/>
  <c r="I11454" i="2"/>
  <c r="K11454" i="2"/>
  <c r="L11454" i="2"/>
  <c r="D11455" i="2"/>
  <c r="I11455" i="2"/>
  <c r="K11455" i="2"/>
  <c r="L11455" i="2"/>
  <c r="D11456" i="2"/>
  <c r="I11456" i="2"/>
  <c r="K11456" i="2"/>
  <c r="L11456" i="2"/>
  <c r="D11457" i="2"/>
  <c r="I11457" i="2"/>
  <c r="K11457" i="2"/>
  <c r="L11457" i="2"/>
  <c r="D11458" i="2"/>
  <c r="I11458" i="2"/>
  <c r="K11458" i="2"/>
  <c r="L11458" i="2"/>
  <c r="D11459" i="2"/>
  <c r="I11459" i="2"/>
  <c r="K11459" i="2"/>
  <c r="L11459" i="2"/>
  <c r="D11460" i="2"/>
  <c r="I11460" i="2"/>
  <c r="K11460" i="2"/>
  <c r="L11460" i="2"/>
  <c r="D11461" i="2"/>
  <c r="I11461" i="2"/>
  <c r="K11461" i="2"/>
  <c r="L11461" i="2"/>
  <c r="D11462" i="2"/>
  <c r="I11462" i="2"/>
  <c r="K11462" i="2"/>
  <c r="L11462" i="2"/>
  <c r="D11463" i="2"/>
  <c r="I11463" i="2"/>
  <c r="K11463" i="2"/>
  <c r="L11463" i="2"/>
  <c r="D11464" i="2"/>
  <c r="I11464" i="2"/>
  <c r="K11464" i="2"/>
  <c r="L11464" i="2"/>
  <c r="D11465" i="2"/>
  <c r="I11465" i="2"/>
  <c r="K11465" i="2"/>
  <c r="L11465" i="2"/>
  <c r="D11466" i="2"/>
  <c r="I11466" i="2"/>
  <c r="K11466" i="2"/>
  <c r="L11466" i="2"/>
  <c r="D11467" i="2"/>
  <c r="I11467" i="2"/>
  <c r="K11467" i="2"/>
  <c r="L11467" i="2"/>
  <c r="D11468" i="2"/>
  <c r="I11468" i="2"/>
  <c r="K11468" i="2"/>
  <c r="L11468" i="2"/>
  <c r="D11469" i="2"/>
  <c r="I11469" i="2"/>
  <c r="K11469" i="2"/>
  <c r="L11469" i="2"/>
  <c r="D11470" i="2"/>
  <c r="I11470" i="2"/>
  <c r="K11470" i="2"/>
  <c r="L11470" i="2"/>
  <c r="D11471" i="2"/>
  <c r="I11471" i="2"/>
  <c r="K11471" i="2"/>
  <c r="L11471" i="2"/>
  <c r="D11472" i="2"/>
  <c r="I11472" i="2"/>
  <c r="K11472" i="2"/>
  <c r="L11472" i="2"/>
  <c r="D11473" i="2"/>
  <c r="I11473" i="2"/>
  <c r="K11473" i="2"/>
  <c r="L11473" i="2"/>
  <c r="D11474" i="2"/>
  <c r="I11474" i="2"/>
  <c r="K11474" i="2"/>
  <c r="L11474" i="2"/>
  <c r="D11475" i="2"/>
  <c r="I11475" i="2"/>
  <c r="K11475" i="2"/>
  <c r="L11475" i="2"/>
  <c r="D11476" i="2"/>
  <c r="I11476" i="2"/>
  <c r="K11476" i="2"/>
  <c r="L11476" i="2"/>
  <c r="D11477" i="2"/>
  <c r="I11477" i="2"/>
  <c r="K11477" i="2"/>
  <c r="L11477" i="2"/>
  <c r="D11478" i="2"/>
  <c r="I11478" i="2"/>
  <c r="K11478" i="2"/>
  <c r="L11478" i="2"/>
  <c r="D11479" i="2"/>
  <c r="I11479" i="2"/>
  <c r="K11479" i="2"/>
  <c r="L11479" i="2"/>
  <c r="D11480" i="2"/>
  <c r="I11480" i="2"/>
  <c r="K11480" i="2"/>
  <c r="L11480" i="2"/>
  <c r="D11481" i="2"/>
  <c r="I11481" i="2"/>
  <c r="K11481" i="2"/>
  <c r="L11481" i="2"/>
  <c r="D11482" i="2"/>
  <c r="I11482" i="2"/>
  <c r="K11482" i="2"/>
  <c r="L11482" i="2"/>
  <c r="D11483" i="2"/>
  <c r="I11483" i="2"/>
  <c r="K11483" i="2"/>
  <c r="L11483" i="2"/>
  <c r="D11484" i="2"/>
  <c r="I11484" i="2"/>
  <c r="K11484" i="2"/>
  <c r="L11484" i="2"/>
  <c r="D11485" i="2"/>
  <c r="I11485" i="2"/>
  <c r="K11485" i="2"/>
  <c r="L11485" i="2"/>
  <c r="D11486" i="2"/>
  <c r="I11486" i="2"/>
  <c r="K11486" i="2"/>
  <c r="L11486" i="2"/>
  <c r="D11487" i="2"/>
  <c r="I11487" i="2"/>
  <c r="K11487" i="2"/>
  <c r="L11487" i="2"/>
  <c r="D11488" i="2"/>
  <c r="I11488" i="2"/>
  <c r="K11488" i="2"/>
  <c r="L11488" i="2"/>
  <c r="D11489" i="2"/>
  <c r="I11489" i="2"/>
  <c r="K11489" i="2"/>
  <c r="L11489" i="2"/>
  <c r="D11490" i="2"/>
  <c r="I11490" i="2"/>
  <c r="K11490" i="2"/>
  <c r="L11490" i="2"/>
  <c r="D11491" i="2"/>
  <c r="I11491" i="2"/>
  <c r="K11491" i="2"/>
  <c r="L11491" i="2"/>
  <c r="D11492" i="2"/>
  <c r="I11492" i="2"/>
  <c r="K11492" i="2"/>
  <c r="L11492" i="2"/>
  <c r="D11493" i="2"/>
  <c r="I11493" i="2"/>
  <c r="K11493" i="2"/>
  <c r="L11493" i="2"/>
  <c r="D11494" i="2"/>
  <c r="I11494" i="2"/>
  <c r="K11494" i="2"/>
  <c r="L11494" i="2"/>
  <c r="D11495" i="2"/>
  <c r="I11495" i="2"/>
  <c r="K11495" i="2"/>
  <c r="L11495" i="2"/>
  <c r="D11496" i="2"/>
  <c r="I11496" i="2"/>
  <c r="K11496" i="2"/>
  <c r="L11496" i="2"/>
  <c r="D11497" i="2"/>
  <c r="I11497" i="2"/>
  <c r="K11497" i="2"/>
  <c r="L11497" i="2"/>
  <c r="D11498" i="2"/>
  <c r="I11498" i="2"/>
  <c r="K11498" i="2"/>
  <c r="L11498" i="2"/>
  <c r="D11499" i="2"/>
  <c r="I11499" i="2"/>
  <c r="K11499" i="2"/>
  <c r="L11499" i="2"/>
  <c r="D11500" i="2"/>
  <c r="I11500" i="2"/>
  <c r="K11500" i="2"/>
  <c r="L11500" i="2"/>
  <c r="D11501" i="2"/>
  <c r="I11501" i="2"/>
  <c r="K11501" i="2"/>
  <c r="L11501" i="2"/>
  <c r="D11502" i="2"/>
  <c r="I11502" i="2"/>
  <c r="K11502" i="2"/>
  <c r="L11502" i="2"/>
  <c r="D11503" i="2"/>
  <c r="I11503" i="2"/>
  <c r="K11503" i="2"/>
  <c r="L11503" i="2"/>
  <c r="D11504" i="2"/>
  <c r="I11504" i="2"/>
  <c r="K11504" i="2"/>
  <c r="L11504" i="2"/>
  <c r="D11505" i="2"/>
  <c r="I11505" i="2"/>
  <c r="K11505" i="2"/>
  <c r="L11505" i="2"/>
  <c r="D11506" i="2"/>
  <c r="I11506" i="2"/>
  <c r="K11506" i="2"/>
  <c r="L11506" i="2"/>
  <c r="D11507" i="2"/>
  <c r="I11507" i="2"/>
  <c r="K11507" i="2"/>
  <c r="L11507" i="2"/>
  <c r="D11508" i="2"/>
  <c r="I11508" i="2"/>
  <c r="K11508" i="2"/>
  <c r="L11508" i="2"/>
  <c r="D11509" i="2"/>
  <c r="I11509" i="2"/>
  <c r="K11509" i="2"/>
  <c r="L11509" i="2"/>
  <c r="D11510" i="2"/>
  <c r="I11510" i="2"/>
  <c r="K11510" i="2"/>
  <c r="L11510" i="2"/>
  <c r="D11511" i="2"/>
  <c r="I11511" i="2"/>
  <c r="K11511" i="2"/>
  <c r="L11511" i="2"/>
  <c r="D11512" i="2"/>
  <c r="I11512" i="2"/>
  <c r="K11512" i="2"/>
  <c r="L11512" i="2"/>
  <c r="D11513" i="2"/>
  <c r="I11513" i="2"/>
  <c r="K11513" i="2"/>
  <c r="L11513" i="2"/>
  <c r="D11514" i="2"/>
  <c r="I11514" i="2"/>
  <c r="K11514" i="2"/>
  <c r="L11514" i="2"/>
  <c r="D11515" i="2"/>
  <c r="I11515" i="2"/>
  <c r="K11515" i="2"/>
  <c r="L11515" i="2"/>
  <c r="D11516" i="2"/>
  <c r="I11516" i="2"/>
  <c r="K11516" i="2"/>
  <c r="L11516" i="2"/>
  <c r="D11517" i="2"/>
  <c r="I11517" i="2"/>
  <c r="K11517" i="2"/>
  <c r="L11517" i="2"/>
  <c r="D11518" i="2"/>
  <c r="I11518" i="2"/>
  <c r="K11518" i="2"/>
  <c r="L11518" i="2"/>
  <c r="D11519" i="2"/>
  <c r="I11519" i="2"/>
  <c r="K11519" i="2"/>
  <c r="L11519" i="2"/>
  <c r="D11520" i="2"/>
  <c r="I11520" i="2"/>
  <c r="K11520" i="2"/>
  <c r="L11520" i="2"/>
  <c r="D11521" i="2"/>
  <c r="I11521" i="2"/>
  <c r="K11521" i="2"/>
  <c r="L11521" i="2"/>
  <c r="D11522" i="2"/>
  <c r="I11522" i="2"/>
  <c r="K11522" i="2"/>
  <c r="L11522" i="2"/>
  <c r="D11523" i="2"/>
  <c r="I11523" i="2"/>
  <c r="K11523" i="2"/>
  <c r="L11523" i="2"/>
  <c r="D11524" i="2"/>
  <c r="I11524" i="2"/>
  <c r="K11524" i="2"/>
  <c r="L11524" i="2"/>
  <c r="D11525" i="2"/>
  <c r="I11525" i="2"/>
  <c r="K11525" i="2"/>
  <c r="L11525" i="2"/>
  <c r="D11526" i="2"/>
  <c r="I11526" i="2"/>
  <c r="K11526" i="2"/>
  <c r="L11526" i="2"/>
  <c r="D11527" i="2"/>
  <c r="I11527" i="2"/>
  <c r="K11527" i="2"/>
  <c r="L11527" i="2"/>
  <c r="D11528" i="2"/>
  <c r="I11528" i="2"/>
  <c r="K11528" i="2"/>
  <c r="L11528" i="2"/>
  <c r="D11529" i="2"/>
  <c r="I11529" i="2"/>
  <c r="K11529" i="2"/>
  <c r="L11529" i="2"/>
  <c r="D11530" i="2"/>
  <c r="I11530" i="2"/>
  <c r="K11530" i="2"/>
  <c r="L11530" i="2"/>
  <c r="D11531" i="2"/>
  <c r="I11531" i="2"/>
  <c r="K11531" i="2"/>
  <c r="L11531" i="2"/>
  <c r="D11532" i="2"/>
  <c r="I11532" i="2"/>
  <c r="K11532" i="2"/>
  <c r="L11532" i="2"/>
  <c r="D11533" i="2"/>
  <c r="I11533" i="2"/>
  <c r="K11533" i="2"/>
  <c r="L11533" i="2"/>
  <c r="D11534" i="2"/>
  <c r="I11534" i="2"/>
  <c r="K11534" i="2"/>
  <c r="L11534" i="2"/>
  <c r="D11535" i="2"/>
  <c r="I11535" i="2"/>
  <c r="K11535" i="2"/>
  <c r="L11535" i="2"/>
  <c r="D11536" i="2"/>
  <c r="I11536" i="2"/>
  <c r="K11536" i="2"/>
  <c r="L11536" i="2"/>
  <c r="D11537" i="2"/>
  <c r="I11537" i="2"/>
  <c r="K11537" i="2"/>
  <c r="L11537" i="2"/>
  <c r="D11538" i="2"/>
  <c r="I11538" i="2"/>
  <c r="K11538" i="2"/>
  <c r="L11538" i="2"/>
  <c r="D11539" i="2"/>
  <c r="I11539" i="2"/>
  <c r="K11539" i="2"/>
  <c r="L11539" i="2"/>
  <c r="D11540" i="2"/>
  <c r="I11540" i="2"/>
  <c r="K11540" i="2"/>
  <c r="L11540" i="2"/>
  <c r="D11541" i="2"/>
  <c r="I11541" i="2"/>
  <c r="K11541" i="2"/>
  <c r="L11541" i="2"/>
  <c r="D11542" i="2"/>
  <c r="I11542" i="2"/>
  <c r="K11542" i="2"/>
  <c r="L11542" i="2"/>
  <c r="D11543" i="2"/>
  <c r="I11543" i="2"/>
  <c r="K11543" i="2"/>
  <c r="L11543" i="2"/>
  <c r="D11544" i="2"/>
  <c r="I11544" i="2"/>
  <c r="K11544" i="2"/>
  <c r="L11544" i="2"/>
  <c r="D11545" i="2"/>
  <c r="I11545" i="2"/>
  <c r="K11545" i="2"/>
  <c r="L11545" i="2"/>
  <c r="D11546" i="2"/>
  <c r="I11546" i="2"/>
  <c r="K11546" i="2"/>
  <c r="L11546" i="2"/>
  <c r="D11547" i="2"/>
  <c r="I11547" i="2"/>
  <c r="K11547" i="2"/>
  <c r="L11547" i="2"/>
  <c r="D11548" i="2"/>
  <c r="I11548" i="2"/>
  <c r="K11548" i="2"/>
  <c r="L11548" i="2"/>
  <c r="D11549" i="2"/>
  <c r="I11549" i="2"/>
  <c r="K11549" i="2"/>
  <c r="L11549" i="2"/>
  <c r="D11550" i="2"/>
  <c r="I11550" i="2"/>
  <c r="K11550" i="2"/>
  <c r="L11550" i="2"/>
  <c r="D11551" i="2"/>
  <c r="I11551" i="2"/>
  <c r="K11551" i="2"/>
  <c r="L11551" i="2"/>
  <c r="D11552" i="2"/>
  <c r="I11552" i="2"/>
  <c r="K11552" i="2"/>
  <c r="L11552" i="2"/>
  <c r="D11553" i="2"/>
  <c r="I11553" i="2"/>
  <c r="K11553" i="2"/>
  <c r="L11553" i="2"/>
  <c r="D11554" i="2"/>
  <c r="I11554" i="2"/>
  <c r="K11554" i="2"/>
  <c r="L11554" i="2"/>
  <c r="D11555" i="2"/>
  <c r="I11555" i="2"/>
  <c r="K11555" i="2"/>
  <c r="L11555" i="2"/>
  <c r="D11556" i="2"/>
  <c r="I11556" i="2"/>
  <c r="K11556" i="2"/>
  <c r="L11556" i="2"/>
  <c r="D11557" i="2"/>
  <c r="I11557" i="2"/>
  <c r="K11557" i="2"/>
  <c r="L11557" i="2"/>
  <c r="D11558" i="2"/>
  <c r="I11558" i="2"/>
  <c r="K11558" i="2"/>
  <c r="L11558" i="2"/>
  <c r="D11559" i="2"/>
  <c r="I11559" i="2"/>
  <c r="K11559" i="2"/>
  <c r="L11559" i="2"/>
  <c r="D11560" i="2"/>
  <c r="I11560" i="2"/>
  <c r="K11560" i="2"/>
  <c r="L11560" i="2"/>
  <c r="D11561" i="2"/>
  <c r="I11561" i="2"/>
  <c r="K11561" i="2"/>
  <c r="L11561" i="2"/>
  <c r="D11562" i="2"/>
  <c r="I11562" i="2"/>
  <c r="K11562" i="2"/>
  <c r="L11562" i="2"/>
  <c r="D11563" i="2"/>
  <c r="I11563" i="2"/>
  <c r="K11563" i="2"/>
  <c r="L11563" i="2"/>
  <c r="D11564" i="2"/>
  <c r="I11564" i="2"/>
  <c r="K11564" i="2"/>
  <c r="L11564" i="2"/>
  <c r="D11565" i="2"/>
  <c r="I11565" i="2"/>
  <c r="K11565" i="2"/>
  <c r="L11565" i="2"/>
  <c r="D11566" i="2"/>
  <c r="I11566" i="2"/>
  <c r="K11566" i="2"/>
  <c r="L11566" i="2"/>
  <c r="D11567" i="2"/>
  <c r="I11567" i="2"/>
  <c r="K11567" i="2"/>
  <c r="L11567" i="2"/>
  <c r="D11568" i="2"/>
  <c r="I11568" i="2"/>
  <c r="K11568" i="2"/>
  <c r="L11568" i="2"/>
  <c r="D11569" i="2"/>
  <c r="I11569" i="2"/>
  <c r="K11569" i="2"/>
  <c r="L11569" i="2"/>
  <c r="D11570" i="2"/>
  <c r="I11570" i="2"/>
  <c r="K11570" i="2"/>
  <c r="L11570" i="2"/>
  <c r="D11571" i="2"/>
  <c r="I11571" i="2"/>
  <c r="K11571" i="2"/>
  <c r="L11571" i="2"/>
  <c r="D11572" i="2"/>
  <c r="I11572" i="2"/>
  <c r="K11572" i="2"/>
  <c r="L11572" i="2"/>
  <c r="D11573" i="2"/>
  <c r="I11573" i="2"/>
  <c r="K11573" i="2"/>
  <c r="L11573" i="2"/>
  <c r="D11574" i="2"/>
  <c r="I11574" i="2"/>
  <c r="K11574" i="2"/>
  <c r="L11574" i="2"/>
  <c r="D11575" i="2"/>
  <c r="I11575" i="2"/>
  <c r="K11575" i="2"/>
  <c r="L11575" i="2"/>
  <c r="D11576" i="2"/>
  <c r="I11576" i="2"/>
  <c r="K11576" i="2"/>
  <c r="L11576" i="2"/>
  <c r="D11577" i="2"/>
  <c r="I11577" i="2"/>
  <c r="K11577" i="2"/>
  <c r="L11577" i="2"/>
  <c r="D11578" i="2"/>
  <c r="I11578" i="2"/>
  <c r="K11578" i="2"/>
  <c r="L11578" i="2"/>
  <c r="D11579" i="2"/>
  <c r="I11579" i="2"/>
  <c r="K11579" i="2"/>
  <c r="L11579" i="2"/>
  <c r="D11580" i="2"/>
  <c r="I11580" i="2"/>
  <c r="K11580" i="2"/>
  <c r="L11580" i="2"/>
  <c r="D11581" i="2"/>
  <c r="I11581" i="2"/>
  <c r="K11581" i="2"/>
  <c r="L11581" i="2"/>
  <c r="D11582" i="2"/>
  <c r="I11582" i="2"/>
  <c r="K11582" i="2"/>
  <c r="L11582" i="2"/>
  <c r="D11583" i="2"/>
  <c r="I11583" i="2"/>
  <c r="K11583" i="2"/>
  <c r="L11583" i="2"/>
  <c r="D11584" i="2"/>
  <c r="I11584" i="2"/>
  <c r="K11584" i="2"/>
  <c r="L11584" i="2"/>
  <c r="D11585" i="2"/>
  <c r="I11585" i="2"/>
  <c r="K11585" i="2"/>
  <c r="L11585" i="2"/>
  <c r="D11586" i="2"/>
  <c r="I11586" i="2"/>
  <c r="K11586" i="2"/>
  <c r="L11586" i="2"/>
  <c r="D11587" i="2"/>
  <c r="I11587" i="2"/>
  <c r="K11587" i="2"/>
  <c r="L11587" i="2"/>
  <c r="D11588" i="2"/>
  <c r="I11588" i="2"/>
  <c r="K11588" i="2"/>
  <c r="L11588" i="2"/>
  <c r="D11589" i="2"/>
  <c r="I11589" i="2"/>
  <c r="K11589" i="2"/>
  <c r="L11589" i="2"/>
  <c r="D11590" i="2"/>
  <c r="I11590" i="2"/>
  <c r="K11590" i="2"/>
  <c r="L11590" i="2"/>
  <c r="D11591" i="2"/>
  <c r="I11591" i="2"/>
  <c r="K11591" i="2"/>
  <c r="L11591" i="2"/>
  <c r="D11592" i="2"/>
  <c r="I11592" i="2"/>
  <c r="K11592" i="2"/>
  <c r="L11592" i="2"/>
  <c r="D11593" i="2"/>
  <c r="I11593" i="2"/>
  <c r="K11593" i="2"/>
  <c r="L11593" i="2"/>
  <c r="D11594" i="2"/>
  <c r="I11594" i="2"/>
  <c r="K11594" i="2"/>
  <c r="L11594" i="2"/>
  <c r="D11595" i="2"/>
  <c r="I11595" i="2"/>
  <c r="K11595" i="2"/>
  <c r="L11595" i="2"/>
  <c r="D11596" i="2"/>
  <c r="I11596" i="2"/>
  <c r="K11596" i="2"/>
  <c r="L11596" i="2"/>
  <c r="D11597" i="2"/>
  <c r="I11597" i="2"/>
  <c r="K11597" i="2"/>
  <c r="L11597" i="2"/>
  <c r="D11598" i="2"/>
  <c r="I11598" i="2"/>
  <c r="K11598" i="2"/>
  <c r="L11598" i="2"/>
  <c r="D11599" i="2"/>
  <c r="I11599" i="2"/>
  <c r="K11599" i="2"/>
  <c r="L11599" i="2"/>
  <c r="D11600" i="2"/>
  <c r="I11600" i="2"/>
  <c r="K11600" i="2"/>
  <c r="L11600" i="2"/>
  <c r="D11601" i="2"/>
  <c r="I11601" i="2"/>
  <c r="K11601" i="2"/>
  <c r="L11601" i="2"/>
  <c r="D11602" i="2"/>
  <c r="I11602" i="2"/>
  <c r="K11602" i="2"/>
  <c r="L11602" i="2"/>
  <c r="D11603" i="2"/>
  <c r="I11603" i="2"/>
  <c r="K11603" i="2"/>
  <c r="L11603" i="2"/>
  <c r="D11604" i="2"/>
  <c r="I11604" i="2"/>
  <c r="K11604" i="2"/>
  <c r="L11604" i="2"/>
  <c r="D11605" i="2"/>
  <c r="I11605" i="2"/>
  <c r="K11605" i="2"/>
  <c r="L11605" i="2"/>
  <c r="D11606" i="2"/>
  <c r="I11606" i="2"/>
  <c r="K11606" i="2"/>
  <c r="L11606" i="2"/>
  <c r="D11607" i="2"/>
  <c r="I11607" i="2"/>
  <c r="K11607" i="2"/>
  <c r="L11607" i="2"/>
  <c r="D11608" i="2"/>
  <c r="I11608" i="2"/>
  <c r="K11608" i="2"/>
  <c r="L11608" i="2"/>
  <c r="D11609" i="2"/>
  <c r="I11609" i="2"/>
  <c r="K11609" i="2"/>
  <c r="L11609" i="2"/>
  <c r="D11610" i="2"/>
  <c r="I11610" i="2"/>
  <c r="K11610" i="2"/>
  <c r="L11610" i="2"/>
  <c r="D11611" i="2"/>
  <c r="I11611" i="2"/>
  <c r="K11611" i="2"/>
  <c r="L11611" i="2"/>
  <c r="D11612" i="2"/>
  <c r="I11612" i="2"/>
  <c r="K11612" i="2"/>
  <c r="L11612" i="2"/>
  <c r="D11613" i="2"/>
  <c r="I11613" i="2"/>
  <c r="K11613" i="2"/>
  <c r="L11613" i="2"/>
  <c r="D11614" i="2"/>
  <c r="I11614" i="2"/>
  <c r="K11614" i="2"/>
  <c r="L11614" i="2"/>
  <c r="D11615" i="2"/>
  <c r="I11615" i="2"/>
  <c r="K11615" i="2"/>
  <c r="L11615" i="2"/>
  <c r="D11616" i="2"/>
  <c r="I11616" i="2"/>
  <c r="K11616" i="2"/>
  <c r="L11616" i="2"/>
  <c r="D11617" i="2"/>
  <c r="I11617" i="2"/>
  <c r="K11617" i="2"/>
  <c r="L11617" i="2"/>
  <c r="D11618" i="2"/>
  <c r="I11618" i="2"/>
  <c r="K11618" i="2"/>
  <c r="L11618" i="2"/>
  <c r="D11619" i="2"/>
  <c r="I11619" i="2"/>
  <c r="K11619" i="2"/>
  <c r="L11619" i="2"/>
  <c r="D11620" i="2"/>
  <c r="I11620" i="2"/>
  <c r="K11620" i="2"/>
  <c r="L11620" i="2"/>
  <c r="D11621" i="2"/>
  <c r="I11621" i="2"/>
  <c r="K11621" i="2"/>
  <c r="L11621" i="2"/>
  <c r="D11622" i="2"/>
  <c r="I11622" i="2"/>
  <c r="K11622" i="2"/>
  <c r="L11622" i="2"/>
  <c r="D11623" i="2"/>
  <c r="I11623" i="2"/>
  <c r="K11623" i="2"/>
  <c r="L11623" i="2"/>
  <c r="D11624" i="2"/>
  <c r="I11624" i="2"/>
  <c r="K11624" i="2"/>
  <c r="L11624" i="2"/>
  <c r="D11625" i="2"/>
  <c r="I11625" i="2"/>
  <c r="K11625" i="2"/>
  <c r="L11625" i="2"/>
  <c r="D11626" i="2"/>
  <c r="I11626" i="2"/>
  <c r="K11626" i="2"/>
  <c r="L11626" i="2"/>
  <c r="D11627" i="2"/>
  <c r="I11627" i="2"/>
  <c r="K11627" i="2"/>
  <c r="L11627" i="2"/>
  <c r="D11628" i="2"/>
  <c r="I11628" i="2"/>
  <c r="K11628" i="2"/>
  <c r="L11628" i="2"/>
  <c r="D11629" i="2"/>
  <c r="I11629" i="2"/>
  <c r="K11629" i="2"/>
  <c r="L11629" i="2"/>
  <c r="D11630" i="2"/>
  <c r="I11630" i="2"/>
  <c r="K11630" i="2"/>
  <c r="L11630" i="2"/>
  <c r="D11631" i="2"/>
  <c r="I11631" i="2"/>
  <c r="K11631" i="2"/>
  <c r="L11631" i="2"/>
  <c r="D11632" i="2"/>
  <c r="I11632" i="2"/>
  <c r="K11632" i="2"/>
  <c r="L11632" i="2"/>
  <c r="D11633" i="2"/>
  <c r="I11633" i="2"/>
  <c r="K11633" i="2"/>
  <c r="L11633" i="2"/>
  <c r="D11634" i="2"/>
  <c r="I11634" i="2"/>
  <c r="K11634" i="2"/>
  <c r="L11634" i="2"/>
  <c r="D11635" i="2"/>
  <c r="I11635" i="2"/>
  <c r="K11635" i="2"/>
  <c r="L11635" i="2"/>
  <c r="D11636" i="2"/>
  <c r="I11636" i="2"/>
  <c r="K11636" i="2"/>
  <c r="L11636" i="2"/>
  <c r="D11637" i="2"/>
  <c r="I11637" i="2"/>
  <c r="K11637" i="2"/>
  <c r="L11637" i="2"/>
  <c r="D11638" i="2"/>
  <c r="I11638" i="2"/>
  <c r="K11638" i="2"/>
  <c r="L11638" i="2"/>
  <c r="D11639" i="2"/>
  <c r="I11639" i="2"/>
  <c r="K11639" i="2"/>
  <c r="L11639" i="2"/>
  <c r="D11640" i="2"/>
  <c r="I11640" i="2"/>
  <c r="K11640" i="2"/>
  <c r="L11640" i="2"/>
  <c r="D11641" i="2"/>
  <c r="I11641" i="2"/>
  <c r="K11641" i="2"/>
  <c r="L11641" i="2"/>
  <c r="D11642" i="2"/>
  <c r="I11642" i="2"/>
  <c r="K11642" i="2"/>
  <c r="L11642" i="2"/>
  <c r="D11643" i="2"/>
  <c r="I11643" i="2"/>
  <c r="K11643" i="2"/>
  <c r="L11643" i="2"/>
  <c r="D11644" i="2"/>
  <c r="I11644" i="2"/>
  <c r="K11644" i="2"/>
  <c r="L11644" i="2"/>
  <c r="D11645" i="2"/>
  <c r="I11645" i="2"/>
  <c r="K11645" i="2"/>
  <c r="L11645" i="2"/>
  <c r="D11646" i="2"/>
  <c r="I11646" i="2"/>
  <c r="K11646" i="2"/>
  <c r="L11646" i="2"/>
  <c r="D11647" i="2"/>
  <c r="I11647" i="2"/>
  <c r="K11647" i="2"/>
  <c r="L11647" i="2"/>
  <c r="D11648" i="2"/>
  <c r="I11648" i="2"/>
  <c r="K11648" i="2"/>
  <c r="L11648" i="2"/>
  <c r="D11649" i="2"/>
  <c r="I11649" i="2"/>
  <c r="K11649" i="2"/>
  <c r="L11649" i="2"/>
  <c r="D11650" i="2"/>
  <c r="I11650" i="2"/>
  <c r="K11650" i="2"/>
  <c r="L11650" i="2"/>
  <c r="D11651" i="2"/>
  <c r="I11651" i="2"/>
  <c r="K11651" i="2"/>
  <c r="L11651" i="2"/>
  <c r="D11652" i="2"/>
  <c r="I11652" i="2"/>
  <c r="K11652" i="2"/>
  <c r="L11652" i="2"/>
  <c r="D11653" i="2"/>
  <c r="I11653" i="2"/>
  <c r="K11653" i="2"/>
  <c r="L11653" i="2"/>
  <c r="D11654" i="2"/>
  <c r="I11654" i="2"/>
  <c r="K11654" i="2"/>
  <c r="L11654" i="2"/>
  <c r="D11655" i="2"/>
  <c r="I11655" i="2"/>
  <c r="K11655" i="2"/>
  <c r="L11655" i="2"/>
  <c r="D11656" i="2"/>
  <c r="I11656" i="2"/>
  <c r="K11656" i="2"/>
  <c r="L11656" i="2"/>
  <c r="D11657" i="2"/>
  <c r="I11657" i="2"/>
  <c r="K11657" i="2"/>
  <c r="L11657" i="2"/>
  <c r="D11658" i="2"/>
  <c r="I11658" i="2"/>
  <c r="K11658" i="2"/>
  <c r="L11658" i="2"/>
  <c r="D11659" i="2"/>
  <c r="I11659" i="2"/>
  <c r="K11659" i="2"/>
  <c r="L11659" i="2"/>
  <c r="D11660" i="2"/>
  <c r="I11660" i="2"/>
  <c r="K11660" i="2"/>
  <c r="L11660" i="2"/>
  <c r="D11661" i="2"/>
  <c r="I11661" i="2"/>
  <c r="K11661" i="2"/>
  <c r="L11661" i="2"/>
  <c r="D11662" i="2"/>
  <c r="I11662" i="2"/>
  <c r="K11662" i="2"/>
  <c r="L11662" i="2"/>
  <c r="D11663" i="2"/>
  <c r="I11663" i="2"/>
  <c r="K11663" i="2"/>
  <c r="L11663" i="2"/>
  <c r="D11664" i="2"/>
  <c r="I11664" i="2"/>
  <c r="K11664" i="2"/>
  <c r="L11664" i="2"/>
  <c r="D11665" i="2"/>
  <c r="I11665" i="2"/>
  <c r="K11665" i="2"/>
  <c r="L11665" i="2"/>
  <c r="D11666" i="2"/>
  <c r="I11666" i="2"/>
  <c r="K11666" i="2"/>
  <c r="L11666" i="2"/>
  <c r="D11667" i="2"/>
  <c r="I11667" i="2"/>
  <c r="K11667" i="2"/>
  <c r="L11667" i="2"/>
  <c r="D11668" i="2"/>
  <c r="I11668" i="2"/>
  <c r="K11668" i="2"/>
  <c r="L11668" i="2"/>
  <c r="D11669" i="2"/>
  <c r="I11669" i="2"/>
  <c r="K11669" i="2"/>
  <c r="L11669" i="2"/>
  <c r="D11670" i="2"/>
  <c r="I11670" i="2"/>
  <c r="K11670" i="2"/>
  <c r="L11670" i="2"/>
  <c r="D11671" i="2"/>
  <c r="I11671" i="2"/>
  <c r="K11671" i="2"/>
  <c r="L11671" i="2"/>
  <c r="D11672" i="2"/>
  <c r="I11672" i="2"/>
  <c r="K11672" i="2"/>
  <c r="L11672" i="2"/>
  <c r="D11673" i="2"/>
  <c r="I11673" i="2"/>
  <c r="K11673" i="2"/>
  <c r="L11673" i="2"/>
  <c r="D11674" i="2"/>
  <c r="I11674" i="2"/>
  <c r="K11674" i="2"/>
  <c r="L11674" i="2"/>
  <c r="D11675" i="2"/>
  <c r="I11675" i="2"/>
  <c r="K11675" i="2"/>
  <c r="L11675" i="2"/>
  <c r="D11676" i="2"/>
  <c r="I11676" i="2"/>
  <c r="K11676" i="2"/>
  <c r="L11676" i="2"/>
  <c r="D11677" i="2"/>
  <c r="I11677" i="2"/>
  <c r="K11677" i="2"/>
  <c r="L11677" i="2"/>
  <c r="D11678" i="2"/>
  <c r="I11678" i="2"/>
  <c r="K11678" i="2"/>
  <c r="L11678" i="2"/>
  <c r="D11679" i="2"/>
  <c r="I11679" i="2"/>
  <c r="K11679" i="2"/>
  <c r="L11679" i="2"/>
  <c r="D11680" i="2"/>
  <c r="I11680" i="2"/>
  <c r="K11680" i="2"/>
  <c r="L11680" i="2"/>
  <c r="D11681" i="2"/>
  <c r="I11681" i="2"/>
  <c r="K11681" i="2"/>
  <c r="L11681" i="2"/>
  <c r="D11682" i="2"/>
  <c r="I11682" i="2"/>
  <c r="K11682" i="2"/>
  <c r="L11682" i="2"/>
  <c r="D11683" i="2"/>
  <c r="I11683" i="2"/>
  <c r="K11683" i="2"/>
  <c r="L11683" i="2"/>
  <c r="D11684" i="2"/>
  <c r="I11684" i="2"/>
  <c r="K11684" i="2"/>
  <c r="L11684" i="2"/>
  <c r="D11685" i="2"/>
  <c r="I11685" i="2"/>
  <c r="K11685" i="2"/>
  <c r="L11685" i="2"/>
  <c r="D11686" i="2"/>
  <c r="I11686" i="2"/>
  <c r="K11686" i="2"/>
  <c r="L11686" i="2"/>
  <c r="D11687" i="2"/>
  <c r="I11687" i="2"/>
  <c r="K11687" i="2"/>
  <c r="L11687" i="2"/>
  <c r="D11688" i="2"/>
  <c r="I11688" i="2"/>
  <c r="K11688" i="2"/>
  <c r="L11688" i="2"/>
  <c r="D11689" i="2"/>
  <c r="I11689" i="2"/>
  <c r="K11689" i="2"/>
  <c r="L11689" i="2"/>
  <c r="D11690" i="2"/>
  <c r="I11690" i="2"/>
  <c r="K11690" i="2"/>
  <c r="L11690" i="2"/>
  <c r="D11691" i="2"/>
  <c r="I11691" i="2"/>
  <c r="K11691" i="2"/>
  <c r="L11691" i="2"/>
  <c r="D11692" i="2"/>
  <c r="I11692" i="2"/>
  <c r="K11692" i="2"/>
  <c r="L11692" i="2"/>
  <c r="D11693" i="2"/>
  <c r="I11693" i="2"/>
  <c r="K11693" i="2"/>
  <c r="L11693" i="2"/>
  <c r="D11694" i="2"/>
  <c r="I11694" i="2"/>
  <c r="K11694" i="2"/>
  <c r="L11694" i="2"/>
  <c r="D11695" i="2"/>
  <c r="I11695" i="2"/>
  <c r="K11695" i="2"/>
  <c r="L11695" i="2"/>
  <c r="D11696" i="2"/>
  <c r="I11696" i="2"/>
  <c r="K11696" i="2"/>
  <c r="L11696" i="2"/>
  <c r="D11697" i="2"/>
  <c r="I11697" i="2"/>
  <c r="K11697" i="2"/>
  <c r="L11697" i="2"/>
  <c r="D11698" i="2"/>
  <c r="I11698" i="2"/>
  <c r="K11698" i="2"/>
  <c r="L11698" i="2"/>
  <c r="D11699" i="2"/>
  <c r="I11699" i="2"/>
  <c r="K11699" i="2"/>
  <c r="L11699" i="2"/>
  <c r="D11700" i="2"/>
  <c r="I11700" i="2"/>
  <c r="K11700" i="2"/>
  <c r="L11700" i="2"/>
  <c r="D11701" i="2"/>
  <c r="I11701" i="2"/>
  <c r="K11701" i="2"/>
  <c r="L11701" i="2"/>
  <c r="D11702" i="2"/>
  <c r="I11702" i="2"/>
  <c r="K11702" i="2"/>
  <c r="L11702" i="2"/>
  <c r="D11703" i="2"/>
  <c r="I11703" i="2"/>
  <c r="K11703" i="2"/>
  <c r="L11703" i="2"/>
  <c r="D11704" i="2"/>
  <c r="I11704" i="2"/>
  <c r="K11704" i="2"/>
  <c r="L11704" i="2"/>
  <c r="D11705" i="2"/>
  <c r="I11705" i="2"/>
  <c r="K11705" i="2"/>
  <c r="L11705" i="2"/>
  <c r="D11706" i="2"/>
  <c r="I11706" i="2"/>
  <c r="K11706" i="2"/>
  <c r="L11706" i="2"/>
  <c r="D11707" i="2"/>
  <c r="I11707" i="2"/>
  <c r="K11707" i="2"/>
  <c r="L11707" i="2"/>
  <c r="D11708" i="2"/>
  <c r="I11708" i="2"/>
  <c r="K11708" i="2"/>
  <c r="L11708" i="2"/>
  <c r="D11709" i="2"/>
  <c r="I11709" i="2"/>
  <c r="K11709" i="2"/>
  <c r="L11709" i="2"/>
  <c r="D11710" i="2"/>
  <c r="I11710" i="2"/>
  <c r="K11710" i="2"/>
  <c r="L11710" i="2"/>
  <c r="D11711" i="2"/>
  <c r="I11711" i="2"/>
  <c r="K11711" i="2"/>
  <c r="L11711" i="2"/>
  <c r="D11712" i="2"/>
  <c r="I11712" i="2"/>
  <c r="K11712" i="2"/>
  <c r="L11712" i="2"/>
  <c r="D11713" i="2"/>
  <c r="I11713" i="2"/>
  <c r="K11713" i="2"/>
  <c r="L11713" i="2"/>
  <c r="D11714" i="2"/>
  <c r="I11714" i="2"/>
  <c r="K11714" i="2"/>
  <c r="L11714" i="2"/>
  <c r="D11715" i="2"/>
  <c r="I11715" i="2"/>
  <c r="K11715" i="2"/>
  <c r="L11715" i="2"/>
  <c r="D11716" i="2"/>
  <c r="I11716" i="2"/>
  <c r="K11716" i="2"/>
  <c r="L11716" i="2"/>
  <c r="D11717" i="2"/>
  <c r="I11717" i="2"/>
  <c r="K11717" i="2"/>
  <c r="L11717" i="2"/>
  <c r="D11718" i="2"/>
  <c r="I11718" i="2"/>
  <c r="K11718" i="2"/>
  <c r="L11718" i="2"/>
  <c r="D11719" i="2"/>
  <c r="I11719" i="2"/>
  <c r="K11719" i="2"/>
  <c r="L11719" i="2"/>
  <c r="D11720" i="2"/>
  <c r="I11720" i="2"/>
  <c r="K11720" i="2"/>
  <c r="L11720" i="2"/>
  <c r="D11721" i="2"/>
  <c r="I11721" i="2"/>
  <c r="K11721" i="2"/>
  <c r="L11721" i="2"/>
  <c r="D11722" i="2"/>
  <c r="I11722" i="2"/>
  <c r="K11722" i="2"/>
  <c r="L11722" i="2"/>
  <c r="D11723" i="2"/>
  <c r="I11723" i="2"/>
  <c r="K11723" i="2"/>
  <c r="L11723" i="2"/>
  <c r="D11724" i="2"/>
  <c r="I11724" i="2"/>
  <c r="K11724" i="2"/>
  <c r="L11724" i="2"/>
  <c r="D11725" i="2"/>
  <c r="I11725" i="2"/>
  <c r="K11725" i="2"/>
  <c r="L11725" i="2"/>
  <c r="D11726" i="2"/>
  <c r="I11726" i="2"/>
  <c r="K11726" i="2"/>
  <c r="L11726" i="2"/>
  <c r="D11727" i="2"/>
  <c r="I11727" i="2"/>
  <c r="K11727" i="2"/>
  <c r="L11727" i="2"/>
  <c r="D11728" i="2"/>
  <c r="I11728" i="2"/>
  <c r="K11728" i="2"/>
  <c r="L11728" i="2"/>
  <c r="D11729" i="2"/>
  <c r="I11729" i="2"/>
  <c r="K11729" i="2"/>
  <c r="L11729" i="2"/>
  <c r="D11730" i="2"/>
  <c r="I11730" i="2"/>
  <c r="K11730" i="2"/>
  <c r="L11730" i="2"/>
  <c r="D11731" i="2"/>
  <c r="I11731" i="2"/>
  <c r="K11731" i="2"/>
  <c r="L11731" i="2"/>
  <c r="D11732" i="2"/>
  <c r="I11732" i="2"/>
  <c r="K11732" i="2"/>
  <c r="L11732" i="2"/>
  <c r="D11733" i="2"/>
  <c r="I11733" i="2"/>
  <c r="K11733" i="2"/>
  <c r="L11733" i="2"/>
  <c r="D11734" i="2"/>
  <c r="I11734" i="2"/>
  <c r="K11734" i="2"/>
  <c r="L11734" i="2"/>
  <c r="D11735" i="2"/>
  <c r="I11735" i="2"/>
  <c r="K11735" i="2"/>
  <c r="L11735" i="2"/>
  <c r="D11736" i="2"/>
  <c r="I11736" i="2"/>
  <c r="K11736" i="2"/>
  <c r="L11736" i="2"/>
  <c r="D11737" i="2"/>
  <c r="I11737" i="2"/>
  <c r="K11737" i="2"/>
  <c r="L11737" i="2"/>
  <c r="D11738" i="2"/>
  <c r="I11738" i="2"/>
  <c r="K11738" i="2"/>
  <c r="L11738" i="2"/>
  <c r="D11739" i="2"/>
  <c r="I11739" i="2"/>
  <c r="K11739" i="2"/>
  <c r="L11739" i="2"/>
  <c r="D11740" i="2"/>
  <c r="I11740" i="2"/>
  <c r="K11740" i="2"/>
  <c r="L11740" i="2"/>
  <c r="D11741" i="2"/>
  <c r="I11741" i="2"/>
  <c r="K11741" i="2"/>
  <c r="L11741" i="2"/>
  <c r="D11742" i="2"/>
  <c r="I11742" i="2"/>
  <c r="K11742" i="2"/>
  <c r="L11742" i="2"/>
  <c r="D11743" i="2"/>
  <c r="I11743" i="2"/>
  <c r="K11743" i="2"/>
  <c r="L11743" i="2"/>
  <c r="D11744" i="2"/>
  <c r="I11744" i="2"/>
  <c r="K11744" i="2"/>
  <c r="L11744" i="2"/>
  <c r="D11745" i="2"/>
  <c r="I11745" i="2"/>
  <c r="K11745" i="2"/>
  <c r="L11745" i="2"/>
  <c r="D11746" i="2"/>
  <c r="I11746" i="2"/>
  <c r="K11746" i="2"/>
  <c r="L11746" i="2"/>
  <c r="D11747" i="2"/>
  <c r="I11747" i="2"/>
  <c r="K11747" i="2"/>
  <c r="L11747" i="2"/>
  <c r="D11748" i="2"/>
  <c r="I11748" i="2"/>
  <c r="K11748" i="2"/>
  <c r="L11748" i="2"/>
  <c r="D11749" i="2"/>
  <c r="I11749" i="2"/>
  <c r="K11749" i="2"/>
  <c r="L11749" i="2"/>
  <c r="D11750" i="2"/>
  <c r="I11750" i="2"/>
  <c r="K11750" i="2"/>
  <c r="L11750" i="2"/>
  <c r="D11751" i="2"/>
  <c r="I11751" i="2"/>
  <c r="K11751" i="2"/>
  <c r="L11751" i="2"/>
  <c r="D11752" i="2"/>
  <c r="I11752" i="2"/>
  <c r="K11752" i="2"/>
  <c r="L11752" i="2"/>
  <c r="D11753" i="2"/>
  <c r="I11753" i="2"/>
  <c r="K11753" i="2"/>
  <c r="L11753" i="2"/>
  <c r="D11754" i="2"/>
  <c r="I11754" i="2"/>
  <c r="K11754" i="2"/>
  <c r="L11754" i="2"/>
  <c r="D11755" i="2"/>
  <c r="I11755" i="2"/>
  <c r="K11755" i="2"/>
  <c r="L11755" i="2"/>
  <c r="D11756" i="2"/>
  <c r="I11756" i="2"/>
  <c r="K11756" i="2"/>
  <c r="L11756" i="2"/>
  <c r="D11757" i="2"/>
  <c r="I11757" i="2"/>
  <c r="K11757" i="2"/>
  <c r="L11757" i="2"/>
  <c r="D11758" i="2"/>
  <c r="I11758" i="2"/>
  <c r="K11758" i="2"/>
  <c r="L11758" i="2"/>
  <c r="D11759" i="2"/>
  <c r="I11759" i="2"/>
  <c r="K11759" i="2"/>
  <c r="L11759" i="2"/>
  <c r="D11760" i="2"/>
  <c r="I11760" i="2"/>
  <c r="K11760" i="2"/>
  <c r="L11760" i="2"/>
  <c r="D11761" i="2"/>
  <c r="I11761" i="2"/>
  <c r="K11761" i="2"/>
  <c r="L11761" i="2"/>
  <c r="D11762" i="2"/>
  <c r="I11762" i="2"/>
  <c r="K11762" i="2"/>
  <c r="L11762" i="2"/>
  <c r="D11763" i="2"/>
  <c r="I11763" i="2"/>
  <c r="K11763" i="2"/>
  <c r="L11763" i="2"/>
  <c r="D11764" i="2"/>
  <c r="I11764" i="2"/>
  <c r="K11764" i="2"/>
  <c r="L11764" i="2"/>
  <c r="D11765" i="2"/>
  <c r="I11765" i="2"/>
  <c r="K11765" i="2"/>
  <c r="L11765" i="2"/>
  <c r="D11766" i="2"/>
  <c r="I11766" i="2"/>
  <c r="K11766" i="2"/>
  <c r="L11766" i="2"/>
  <c r="D11767" i="2"/>
  <c r="I11767" i="2"/>
  <c r="K11767" i="2"/>
  <c r="L11767" i="2"/>
  <c r="D11768" i="2"/>
  <c r="I11768" i="2"/>
  <c r="K11768" i="2"/>
  <c r="L11768" i="2"/>
  <c r="D11769" i="2"/>
  <c r="I11769" i="2"/>
  <c r="K11769" i="2"/>
  <c r="L11769" i="2"/>
  <c r="D11770" i="2"/>
  <c r="I11770" i="2"/>
  <c r="K11770" i="2"/>
  <c r="L11770" i="2"/>
  <c r="D11771" i="2"/>
  <c r="I11771" i="2"/>
  <c r="K11771" i="2"/>
  <c r="L11771" i="2"/>
  <c r="D11772" i="2"/>
  <c r="I11772" i="2"/>
  <c r="K11772" i="2"/>
  <c r="L11772" i="2"/>
  <c r="D11773" i="2"/>
  <c r="I11773" i="2"/>
  <c r="K11773" i="2"/>
  <c r="L11773" i="2"/>
  <c r="D11774" i="2"/>
  <c r="I11774" i="2"/>
  <c r="K11774" i="2"/>
  <c r="L11774" i="2"/>
  <c r="D11775" i="2"/>
  <c r="I11775" i="2"/>
  <c r="K11775" i="2"/>
  <c r="L11775" i="2"/>
  <c r="D11776" i="2"/>
  <c r="I11776" i="2"/>
  <c r="K11776" i="2"/>
  <c r="L11776" i="2"/>
  <c r="D11777" i="2"/>
  <c r="I11777" i="2"/>
  <c r="K11777" i="2"/>
  <c r="L11777" i="2"/>
  <c r="D11778" i="2"/>
  <c r="I11778" i="2"/>
  <c r="K11778" i="2"/>
  <c r="L11778" i="2"/>
  <c r="D11779" i="2"/>
  <c r="I11779" i="2"/>
  <c r="K11779" i="2"/>
  <c r="L11779" i="2"/>
  <c r="D11780" i="2"/>
  <c r="I11780" i="2"/>
  <c r="K11780" i="2"/>
  <c r="L11780" i="2"/>
  <c r="D11781" i="2"/>
  <c r="I11781" i="2"/>
  <c r="K11781" i="2"/>
  <c r="L11781" i="2"/>
  <c r="D11782" i="2"/>
  <c r="I11782" i="2"/>
  <c r="K11782" i="2"/>
  <c r="L11782" i="2"/>
  <c r="D11783" i="2"/>
  <c r="I11783" i="2"/>
  <c r="K11783" i="2"/>
  <c r="L11783" i="2"/>
  <c r="D11784" i="2"/>
  <c r="I11784" i="2"/>
  <c r="K11784" i="2"/>
  <c r="L11784" i="2"/>
  <c r="D11785" i="2"/>
  <c r="I11785" i="2"/>
  <c r="K11785" i="2"/>
  <c r="L11785" i="2"/>
  <c r="D11786" i="2"/>
  <c r="I11786" i="2"/>
  <c r="K11786" i="2"/>
  <c r="L11786" i="2"/>
  <c r="D11787" i="2"/>
  <c r="I11787" i="2"/>
  <c r="K11787" i="2"/>
  <c r="L11787" i="2"/>
  <c r="D11788" i="2"/>
  <c r="I11788" i="2"/>
  <c r="K11788" i="2"/>
  <c r="L11788" i="2"/>
  <c r="D11789" i="2"/>
  <c r="I11789" i="2"/>
  <c r="K11789" i="2"/>
  <c r="L11789" i="2"/>
  <c r="D11790" i="2"/>
  <c r="I11790" i="2"/>
  <c r="K11790" i="2"/>
  <c r="L11790" i="2"/>
  <c r="D11791" i="2"/>
  <c r="I11791" i="2"/>
  <c r="K11791" i="2"/>
  <c r="L11791" i="2"/>
  <c r="D11792" i="2"/>
  <c r="I11792" i="2"/>
  <c r="K11792" i="2"/>
  <c r="L11792" i="2"/>
  <c r="D11793" i="2"/>
  <c r="I11793" i="2"/>
  <c r="K11793" i="2"/>
  <c r="L11793" i="2"/>
  <c r="D11794" i="2"/>
  <c r="I11794" i="2"/>
  <c r="K11794" i="2"/>
  <c r="L11794" i="2"/>
  <c r="D11795" i="2"/>
  <c r="I11795" i="2"/>
  <c r="K11795" i="2"/>
  <c r="L11795" i="2"/>
  <c r="D11796" i="2"/>
  <c r="I11796" i="2"/>
  <c r="K11796" i="2"/>
  <c r="L11796" i="2"/>
  <c r="D11797" i="2"/>
  <c r="I11797" i="2"/>
  <c r="K11797" i="2"/>
  <c r="L11797" i="2"/>
  <c r="D11798" i="2"/>
  <c r="I11798" i="2"/>
  <c r="K11798" i="2"/>
  <c r="L11798" i="2"/>
  <c r="D11799" i="2"/>
  <c r="I11799" i="2"/>
  <c r="K11799" i="2"/>
  <c r="L11799" i="2"/>
  <c r="D11800" i="2"/>
  <c r="I11800" i="2"/>
  <c r="K11800" i="2"/>
  <c r="L11800" i="2"/>
  <c r="D11801" i="2"/>
  <c r="I11801" i="2"/>
  <c r="K11801" i="2"/>
  <c r="L11801" i="2"/>
  <c r="D11802" i="2"/>
  <c r="I11802" i="2"/>
  <c r="K11802" i="2"/>
  <c r="L11802" i="2"/>
  <c r="D11803" i="2"/>
  <c r="I11803" i="2"/>
  <c r="K11803" i="2"/>
  <c r="L11803" i="2"/>
  <c r="D11804" i="2"/>
  <c r="I11804" i="2"/>
  <c r="K11804" i="2"/>
  <c r="L11804" i="2"/>
  <c r="D11805" i="2"/>
  <c r="I11805" i="2"/>
  <c r="K11805" i="2"/>
  <c r="L11805" i="2"/>
  <c r="D11806" i="2"/>
  <c r="I11806" i="2"/>
  <c r="K11806" i="2"/>
  <c r="L11806" i="2"/>
  <c r="D11807" i="2"/>
  <c r="I11807" i="2"/>
  <c r="K11807" i="2"/>
  <c r="L11807" i="2"/>
  <c r="D11808" i="2"/>
  <c r="I11808" i="2"/>
  <c r="K11808" i="2"/>
  <c r="L11808" i="2"/>
  <c r="D11809" i="2"/>
  <c r="I11809" i="2"/>
  <c r="K11809" i="2"/>
  <c r="L11809" i="2"/>
  <c r="D11810" i="2"/>
  <c r="I11810" i="2"/>
  <c r="K11810" i="2"/>
  <c r="L11810" i="2"/>
  <c r="D11811" i="2"/>
  <c r="I11811" i="2"/>
  <c r="K11811" i="2"/>
  <c r="L11811" i="2"/>
  <c r="D11812" i="2"/>
  <c r="I11812" i="2"/>
  <c r="K11812" i="2"/>
  <c r="L11812" i="2"/>
  <c r="D11813" i="2"/>
  <c r="I11813" i="2"/>
  <c r="K11813" i="2"/>
  <c r="L11813" i="2"/>
  <c r="D11814" i="2"/>
  <c r="I11814" i="2"/>
  <c r="K11814" i="2"/>
  <c r="L11814" i="2"/>
  <c r="D11815" i="2"/>
  <c r="I11815" i="2"/>
  <c r="K11815" i="2"/>
  <c r="L11815" i="2"/>
  <c r="D11816" i="2"/>
  <c r="I11816" i="2"/>
  <c r="K11816" i="2"/>
  <c r="L11816" i="2"/>
  <c r="D11817" i="2"/>
  <c r="I11817" i="2"/>
  <c r="K11817" i="2"/>
  <c r="L11817" i="2"/>
  <c r="D11818" i="2"/>
  <c r="I11818" i="2"/>
  <c r="K11818" i="2"/>
  <c r="L11818" i="2"/>
  <c r="D11819" i="2"/>
  <c r="I11819" i="2"/>
  <c r="K11819" i="2"/>
  <c r="L11819" i="2"/>
  <c r="D11820" i="2"/>
  <c r="I11820" i="2"/>
  <c r="K11820" i="2"/>
  <c r="L11820" i="2"/>
  <c r="D11821" i="2"/>
  <c r="I11821" i="2"/>
  <c r="K11821" i="2"/>
  <c r="L11821" i="2"/>
  <c r="D11822" i="2"/>
  <c r="I11822" i="2"/>
  <c r="K11822" i="2"/>
  <c r="L11822" i="2"/>
  <c r="D11823" i="2"/>
  <c r="I11823" i="2"/>
  <c r="K11823" i="2"/>
  <c r="L11823" i="2"/>
  <c r="D11824" i="2"/>
  <c r="I11824" i="2"/>
  <c r="K11824" i="2"/>
  <c r="L11824" i="2"/>
  <c r="D11825" i="2"/>
  <c r="I11825" i="2"/>
  <c r="K11825" i="2"/>
  <c r="L11825" i="2"/>
  <c r="D11826" i="2"/>
  <c r="I11826" i="2"/>
  <c r="K11826" i="2"/>
  <c r="L11826" i="2"/>
  <c r="D11827" i="2"/>
  <c r="I11827" i="2"/>
  <c r="K11827" i="2"/>
  <c r="L11827" i="2"/>
  <c r="D11828" i="2"/>
  <c r="I11828" i="2"/>
  <c r="K11828" i="2"/>
  <c r="L11828" i="2"/>
  <c r="D11829" i="2"/>
  <c r="I11829" i="2"/>
  <c r="K11829" i="2"/>
  <c r="L11829" i="2"/>
  <c r="D11830" i="2"/>
  <c r="I11830" i="2"/>
  <c r="K11830" i="2"/>
  <c r="L11830" i="2"/>
  <c r="D11831" i="2"/>
  <c r="I11831" i="2"/>
  <c r="K11831" i="2"/>
  <c r="L11831" i="2"/>
  <c r="D11832" i="2"/>
  <c r="I11832" i="2"/>
  <c r="K11832" i="2"/>
  <c r="L11832" i="2"/>
  <c r="D11833" i="2"/>
  <c r="I11833" i="2"/>
  <c r="K11833" i="2"/>
  <c r="L11833" i="2"/>
  <c r="D11834" i="2"/>
  <c r="I11834" i="2"/>
  <c r="K11834" i="2"/>
  <c r="L11834" i="2"/>
  <c r="D11835" i="2"/>
  <c r="I11835" i="2"/>
  <c r="K11835" i="2"/>
  <c r="L11835" i="2"/>
  <c r="D11836" i="2"/>
  <c r="I11836" i="2"/>
  <c r="K11836" i="2"/>
  <c r="L11836" i="2"/>
  <c r="D11837" i="2"/>
  <c r="I11837" i="2"/>
  <c r="K11837" i="2"/>
  <c r="L11837" i="2"/>
  <c r="D11838" i="2"/>
  <c r="I11838" i="2"/>
  <c r="K11838" i="2"/>
  <c r="L11838" i="2"/>
  <c r="D11839" i="2"/>
  <c r="I11839" i="2"/>
  <c r="K11839" i="2"/>
  <c r="L11839" i="2"/>
  <c r="D11840" i="2"/>
  <c r="I11840" i="2"/>
  <c r="K11840" i="2"/>
  <c r="L11840" i="2"/>
  <c r="D11841" i="2"/>
  <c r="I11841" i="2"/>
  <c r="K11841" i="2"/>
  <c r="L11841" i="2"/>
  <c r="D11842" i="2"/>
  <c r="I11842" i="2"/>
  <c r="K11842" i="2"/>
  <c r="L11842" i="2"/>
  <c r="D11843" i="2"/>
  <c r="I11843" i="2"/>
  <c r="K11843" i="2"/>
  <c r="L11843" i="2"/>
  <c r="D11844" i="2"/>
  <c r="I11844" i="2"/>
  <c r="K11844" i="2"/>
  <c r="L11844" i="2"/>
  <c r="D11845" i="2"/>
  <c r="I11845" i="2"/>
  <c r="K11845" i="2"/>
  <c r="L11845" i="2"/>
  <c r="D11846" i="2"/>
  <c r="I11846" i="2"/>
  <c r="K11846" i="2"/>
  <c r="L11846" i="2"/>
  <c r="D11847" i="2"/>
  <c r="I11847" i="2"/>
  <c r="K11847" i="2"/>
  <c r="L11847" i="2"/>
  <c r="D11848" i="2"/>
  <c r="I11848" i="2"/>
  <c r="K11848" i="2"/>
  <c r="L11848" i="2"/>
  <c r="D11849" i="2"/>
  <c r="I11849" i="2"/>
  <c r="K11849" i="2"/>
  <c r="L11849" i="2"/>
  <c r="D11850" i="2"/>
  <c r="I11850" i="2"/>
  <c r="K11850" i="2"/>
  <c r="L11850" i="2"/>
  <c r="D11851" i="2"/>
  <c r="I11851" i="2"/>
  <c r="K11851" i="2"/>
  <c r="L11851" i="2"/>
  <c r="D11852" i="2"/>
  <c r="I11852" i="2"/>
  <c r="K11852" i="2"/>
  <c r="L11852" i="2"/>
  <c r="D11853" i="2"/>
  <c r="I11853" i="2"/>
  <c r="K11853" i="2"/>
  <c r="L11853" i="2"/>
  <c r="D11854" i="2"/>
  <c r="I11854" i="2"/>
  <c r="K11854" i="2"/>
  <c r="L11854" i="2"/>
  <c r="D11855" i="2"/>
  <c r="I11855" i="2"/>
  <c r="K11855" i="2"/>
  <c r="L11855" i="2"/>
  <c r="D11856" i="2"/>
  <c r="I11856" i="2"/>
  <c r="K11856" i="2"/>
  <c r="L11856" i="2"/>
  <c r="D11857" i="2"/>
  <c r="I11857" i="2"/>
  <c r="K11857" i="2"/>
  <c r="L11857" i="2"/>
  <c r="D11858" i="2"/>
  <c r="I11858" i="2"/>
  <c r="K11858" i="2"/>
  <c r="L11858" i="2"/>
  <c r="D11859" i="2"/>
  <c r="I11859" i="2"/>
  <c r="K11859" i="2"/>
  <c r="L11859" i="2"/>
  <c r="D11860" i="2"/>
  <c r="I11860" i="2"/>
  <c r="K11860" i="2"/>
  <c r="L11860" i="2"/>
  <c r="D11861" i="2"/>
  <c r="I11861" i="2"/>
  <c r="K11861" i="2"/>
  <c r="L11861" i="2"/>
  <c r="D11862" i="2"/>
  <c r="I11862" i="2"/>
  <c r="K11862" i="2"/>
  <c r="L11862" i="2"/>
  <c r="D11863" i="2"/>
  <c r="I11863" i="2"/>
  <c r="K11863" i="2"/>
  <c r="L11863" i="2"/>
  <c r="D11864" i="2"/>
  <c r="I11864" i="2"/>
  <c r="K11864" i="2"/>
  <c r="L11864" i="2"/>
  <c r="D11865" i="2"/>
  <c r="I11865" i="2"/>
  <c r="K11865" i="2"/>
  <c r="L11865" i="2"/>
  <c r="D11866" i="2"/>
  <c r="I11866" i="2"/>
  <c r="K11866" i="2"/>
  <c r="L11866" i="2"/>
  <c r="D11867" i="2"/>
  <c r="I11867" i="2"/>
  <c r="K11867" i="2"/>
  <c r="L11867" i="2"/>
  <c r="D11868" i="2"/>
  <c r="I11868" i="2"/>
  <c r="K11868" i="2"/>
  <c r="L11868" i="2"/>
  <c r="D11869" i="2"/>
  <c r="I11869" i="2"/>
  <c r="K11869" i="2"/>
  <c r="L11869" i="2"/>
  <c r="D11870" i="2"/>
  <c r="I11870" i="2"/>
  <c r="K11870" i="2"/>
  <c r="L11870" i="2"/>
  <c r="D11871" i="2"/>
  <c r="I11871" i="2"/>
  <c r="K11871" i="2"/>
  <c r="L11871" i="2"/>
  <c r="D11872" i="2"/>
  <c r="I11872" i="2"/>
  <c r="K11872" i="2"/>
  <c r="L11872" i="2"/>
  <c r="D11873" i="2"/>
  <c r="I11873" i="2"/>
  <c r="K11873" i="2"/>
  <c r="L11873" i="2"/>
  <c r="D11874" i="2"/>
  <c r="I11874" i="2"/>
  <c r="K11874" i="2"/>
  <c r="L11874" i="2"/>
  <c r="D11875" i="2"/>
  <c r="I11875" i="2"/>
  <c r="K11875" i="2"/>
  <c r="L11875" i="2"/>
  <c r="D11876" i="2"/>
  <c r="I11876" i="2"/>
  <c r="K11876" i="2"/>
  <c r="L11876" i="2"/>
  <c r="D11877" i="2"/>
  <c r="I11877" i="2"/>
  <c r="K11877" i="2"/>
  <c r="L11877" i="2"/>
  <c r="D11878" i="2"/>
  <c r="I11878" i="2"/>
  <c r="K11878" i="2"/>
  <c r="L11878" i="2"/>
  <c r="D11879" i="2"/>
  <c r="I11879" i="2"/>
  <c r="K11879" i="2"/>
  <c r="L11879" i="2"/>
  <c r="D11880" i="2"/>
  <c r="I11880" i="2"/>
  <c r="K11880" i="2"/>
  <c r="L11880" i="2"/>
  <c r="D11881" i="2"/>
  <c r="I11881" i="2"/>
  <c r="K11881" i="2"/>
  <c r="L11881" i="2"/>
  <c r="D11882" i="2"/>
  <c r="I11882" i="2"/>
  <c r="K11882" i="2"/>
  <c r="L11882" i="2"/>
  <c r="D11883" i="2"/>
  <c r="I11883" i="2"/>
  <c r="K11883" i="2"/>
  <c r="L11883" i="2"/>
  <c r="D11884" i="2"/>
  <c r="I11884" i="2"/>
  <c r="K11884" i="2"/>
  <c r="L11884" i="2"/>
  <c r="D11885" i="2"/>
  <c r="I11885" i="2"/>
  <c r="K11885" i="2"/>
  <c r="L11885" i="2"/>
  <c r="D11886" i="2"/>
  <c r="I11886" i="2"/>
  <c r="K11886" i="2"/>
  <c r="L11886" i="2"/>
  <c r="D11887" i="2"/>
  <c r="I11887" i="2"/>
  <c r="K11887" i="2"/>
  <c r="L11887" i="2"/>
  <c r="D11888" i="2"/>
  <c r="I11888" i="2"/>
  <c r="K11888" i="2"/>
  <c r="L11888" i="2"/>
  <c r="D11889" i="2"/>
  <c r="I11889" i="2"/>
  <c r="K11889" i="2"/>
  <c r="L11889" i="2"/>
  <c r="D11890" i="2"/>
  <c r="I11890" i="2"/>
  <c r="K11890" i="2"/>
  <c r="L11890" i="2"/>
  <c r="D11891" i="2"/>
  <c r="I11891" i="2"/>
  <c r="K11891" i="2"/>
  <c r="L11891" i="2"/>
  <c r="D11892" i="2"/>
  <c r="I11892" i="2"/>
  <c r="K11892" i="2"/>
  <c r="L11892" i="2"/>
  <c r="D11893" i="2"/>
  <c r="I11893" i="2"/>
  <c r="K11893" i="2"/>
  <c r="L11893" i="2"/>
  <c r="D11894" i="2"/>
  <c r="I11894" i="2"/>
  <c r="K11894" i="2"/>
  <c r="L11894" i="2"/>
  <c r="D11895" i="2"/>
  <c r="I11895" i="2"/>
  <c r="K11895" i="2"/>
  <c r="L11895" i="2"/>
  <c r="D11896" i="2"/>
  <c r="I11896" i="2"/>
  <c r="K11896" i="2"/>
  <c r="L11896" i="2"/>
  <c r="D11897" i="2"/>
  <c r="I11897" i="2"/>
  <c r="K11897" i="2"/>
  <c r="L11897" i="2"/>
  <c r="D11898" i="2"/>
  <c r="I11898" i="2"/>
  <c r="K11898" i="2"/>
  <c r="L11898" i="2"/>
  <c r="D11899" i="2"/>
  <c r="I11899" i="2"/>
  <c r="K11899" i="2"/>
  <c r="L11899" i="2"/>
  <c r="D11900" i="2"/>
  <c r="I11900" i="2"/>
  <c r="K11900" i="2"/>
  <c r="L11900" i="2"/>
  <c r="D11901" i="2"/>
  <c r="I11901" i="2"/>
  <c r="K11901" i="2"/>
  <c r="L11901" i="2"/>
  <c r="D11902" i="2"/>
  <c r="I11902" i="2"/>
  <c r="K11902" i="2"/>
  <c r="L11902" i="2"/>
  <c r="D11903" i="2"/>
  <c r="I11903" i="2"/>
  <c r="K11903" i="2"/>
  <c r="L11903" i="2"/>
  <c r="D11904" i="2"/>
  <c r="I11904" i="2"/>
  <c r="K11904" i="2"/>
  <c r="L11904" i="2"/>
  <c r="D11905" i="2"/>
  <c r="I11905" i="2"/>
  <c r="K11905" i="2"/>
  <c r="L11905" i="2"/>
  <c r="D11906" i="2"/>
  <c r="I11906" i="2"/>
  <c r="K11906" i="2"/>
  <c r="L11906" i="2"/>
  <c r="D11907" i="2"/>
  <c r="I11907" i="2"/>
  <c r="K11907" i="2"/>
  <c r="L11907" i="2"/>
  <c r="D11908" i="2"/>
  <c r="I11908" i="2"/>
  <c r="K11908" i="2"/>
  <c r="L11908" i="2"/>
  <c r="D11909" i="2"/>
  <c r="I11909" i="2"/>
  <c r="K11909" i="2"/>
  <c r="L11909" i="2"/>
  <c r="D11910" i="2"/>
  <c r="I11910" i="2"/>
  <c r="K11910" i="2"/>
  <c r="L11910" i="2"/>
  <c r="D11911" i="2"/>
  <c r="I11911" i="2"/>
  <c r="K11911" i="2"/>
  <c r="L11911" i="2"/>
  <c r="D11912" i="2"/>
  <c r="I11912" i="2"/>
  <c r="K11912" i="2"/>
  <c r="L11912" i="2"/>
  <c r="D11913" i="2"/>
  <c r="I11913" i="2"/>
  <c r="K11913" i="2"/>
  <c r="L11913" i="2"/>
  <c r="D11914" i="2"/>
  <c r="I11914" i="2"/>
  <c r="K11914" i="2"/>
  <c r="L11914" i="2"/>
  <c r="D11915" i="2"/>
  <c r="I11915" i="2"/>
  <c r="K11915" i="2"/>
  <c r="L11915" i="2"/>
  <c r="D11916" i="2"/>
  <c r="I11916" i="2"/>
  <c r="K11916" i="2"/>
  <c r="L11916" i="2"/>
  <c r="D11917" i="2"/>
  <c r="I11917" i="2"/>
  <c r="K11917" i="2"/>
  <c r="L11917" i="2"/>
  <c r="D11918" i="2"/>
  <c r="I11918" i="2"/>
  <c r="K11918" i="2"/>
  <c r="L11918" i="2"/>
  <c r="D11919" i="2"/>
  <c r="I11919" i="2"/>
  <c r="K11919" i="2"/>
  <c r="L11919" i="2"/>
  <c r="D11920" i="2"/>
  <c r="I11920" i="2"/>
  <c r="K11920" i="2"/>
  <c r="L11920" i="2"/>
  <c r="D11921" i="2"/>
  <c r="I11921" i="2"/>
  <c r="K11921" i="2"/>
  <c r="L11921" i="2"/>
  <c r="D11922" i="2"/>
  <c r="I11922" i="2"/>
  <c r="K11922" i="2"/>
  <c r="L11922" i="2"/>
  <c r="D11923" i="2"/>
  <c r="I11923" i="2"/>
  <c r="K11923" i="2"/>
  <c r="L11923" i="2"/>
  <c r="D11924" i="2"/>
  <c r="I11924" i="2"/>
  <c r="K11924" i="2"/>
  <c r="L11924" i="2"/>
  <c r="D11925" i="2"/>
  <c r="I11925" i="2"/>
  <c r="K11925" i="2"/>
  <c r="L11925" i="2"/>
  <c r="D11926" i="2"/>
  <c r="I11926" i="2"/>
  <c r="K11926" i="2"/>
  <c r="L11926" i="2"/>
  <c r="D11927" i="2"/>
  <c r="I11927" i="2"/>
  <c r="K11927" i="2"/>
  <c r="L11927" i="2"/>
  <c r="D11928" i="2"/>
  <c r="I11928" i="2"/>
  <c r="K11928" i="2"/>
  <c r="L11928" i="2"/>
  <c r="D11929" i="2"/>
  <c r="I11929" i="2"/>
  <c r="K11929" i="2"/>
  <c r="L11929" i="2"/>
  <c r="D11930" i="2"/>
  <c r="I11930" i="2"/>
  <c r="K11930" i="2"/>
  <c r="L11930" i="2"/>
  <c r="D11931" i="2"/>
  <c r="I11931" i="2"/>
  <c r="K11931" i="2"/>
  <c r="L11931" i="2"/>
  <c r="D11932" i="2"/>
  <c r="I11932" i="2"/>
  <c r="K11932" i="2"/>
  <c r="L11932" i="2"/>
  <c r="D11933" i="2"/>
  <c r="I11933" i="2"/>
  <c r="K11933" i="2"/>
  <c r="L11933" i="2"/>
  <c r="D11934" i="2"/>
  <c r="I11934" i="2"/>
  <c r="K11934" i="2"/>
  <c r="L11934" i="2"/>
  <c r="D11935" i="2"/>
  <c r="I11935" i="2"/>
  <c r="K11935" i="2"/>
  <c r="L11935" i="2"/>
  <c r="D11936" i="2"/>
  <c r="I11936" i="2"/>
  <c r="K11936" i="2"/>
  <c r="L11936" i="2"/>
  <c r="D11937" i="2"/>
  <c r="I11937" i="2"/>
  <c r="K11937" i="2"/>
  <c r="L11937" i="2"/>
  <c r="D11938" i="2"/>
  <c r="I11938" i="2"/>
  <c r="K11938" i="2"/>
  <c r="L11938" i="2"/>
  <c r="D11939" i="2"/>
  <c r="I11939" i="2"/>
  <c r="K11939" i="2"/>
  <c r="L11939" i="2"/>
  <c r="D11940" i="2"/>
  <c r="I11940" i="2"/>
  <c r="K11940" i="2"/>
  <c r="L11940" i="2"/>
  <c r="D11941" i="2"/>
  <c r="I11941" i="2"/>
  <c r="K11941" i="2"/>
  <c r="L11941" i="2"/>
  <c r="D11942" i="2"/>
  <c r="I11942" i="2"/>
  <c r="K11942" i="2"/>
  <c r="L11942" i="2"/>
  <c r="D11943" i="2"/>
  <c r="I11943" i="2"/>
  <c r="K11943" i="2"/>
  <c r="L11943" i="2"/>
  <c r="D11944" i="2"/>
  <c r="I11944" i="2"/>
  <c r="K11944" i="2"/>
  <c r="L11944" i="2"/>
  <c r="D11945" i="2"/>
  <c r="I11945" i="2"/>
  <c r="K11945" i="2"/>
  <c r="L11945" i="2"/>
  <c r="D11946" i="2"/>
  <c r="I11946" i="2"/>
  <c r="K11946" i="2"/>
  <c r="L11946" i="2"/>
  <c r="D11947" i="2"/>
  <c r="I11947" i="2"/>
  <c r="K11947" i="2"/>
  <c r="L11947" i="2"/>
  <c r="D11948" i="2"/>
  <c r="I11948" i="2"/>
  <c r="K11948" i="2"/>
  <c r="L11948" i="2"/>
  <c r="D11949" i="2"/>
  <c r="I11949" i="2"/>
  <c r="K11949" i="2"/>
  <c r="L11949" i="2"/>
  <c r="D11950" i="2"/>
  <c r="I11950" i="2"/>
  <c r="K11950" i="2"/>
  <c r="L11950" i="2"/>
  <c r="D11951" i="2"/>
  <c r="I11951" i="2"/>
  <c r="K11951" i="2"/>
  <c r="L11951" i="2"/>
  <c r="D11952" i="2"/>
  <c r="I11952" i="2"/>
  <c r="K11952" i="2"/>
  <c r="L11952" i="2"/>
  <c r="D11953" i="2"/>
  <c r="I11953" i="2"/>
  <c r="K11953" i="2"/>
  <c r="L11953" i="2"/>
  <c r="D11954" i="2"/>
  <c r="I11954" i="2"/>
  <c r="K11954" i="2"/>
  <c r="L11954" i="2"/>
  <c r="D11955" i="2"/>
  <c r="I11955" i="2"/>
  <c r="K11955" i="2"/>
  <c r="L11955" i="2"/>
  <c r="D11956" i="2"/>
  <c r="I11956" i="2"/>
  <c r="K11956" i="2"/>
  <c r="L11956" i="2"/>
  <c r="D11957" i="2"/>
  <c r="I11957" i="2"/>
  <c r="K11957" i="2"/>
  <c r="L11957" i="2"/>
  <c r="D11958" i="2"/>
  <c r="I11958" i="2"/>
  <c r="K11958" i="2"/>
  <c r="L11958" i="2"/>
  <c r="D11959" i="2"/>
  <c r="I11959" i="2"/>
  <c r="K11959" i="2"/>
  <c r="L11959" i="2"/>
  <c r="D11960" i="2"/>
  <c r="I11960" i="2"/>
  <c r="K11960" i="2"/>
  <c r="L11960" i="2"/>
  <c r="D11961" i="2"/>
  <c r="I11961" i="2"/>
  <c r="K11961" i="2"/>
  <c r="L11961" i="2"/>
  <c r="D11962" i="2"/>
  <c r="I11962" i="2"/>
  <c r="K11962" i="2"/>
  <c r="L11962" i="2"/>
  <c r="D11963" i="2"/>
  <c r="I11963" i="2"/>
  <c r="K11963" i="2"/>
  <c r="L11963" i="2"/>
  <c r="D11964" i="2"/>
  <c r="I11964" i="2"/>
  <c r="K11964" i="2"/>
  <c r="L11964" i="2"/>
  <c r="D11965" i="2"/>
  <c r="I11965" i="2"/>
  <c r="K11965" i="2"/>
  <c r="L11965" i="2"/>
  <c r="D11966" i="2"/>
  <c r="I11966" i="2"/>
  <c r="K11966" i="2"/>
  <c r="L11966" i="2"/>
  <c r="D11967" i="2"/>
  <c r="I11967" i="2"/>
  <c r="K11967" i="2"/>
  <c r="L11967" i="2"/>
  <c r="D11968" i="2"/>
  <c r="I11968" i="2"/>
  <c r="K11968" i="2"/>
  <c r="L11968" i="2"/>
  <c r="D11969" i="2"/>
  <c r="I11969" i="2"/>
  <c r="K11969" i="2"/>
  <c r="L11969" i="2"/>
  <c r="D11970" i="2"/>
  <c r="I11970" i="2"/>
  <c r="K11970" i="2"/>
  <c r="L11970" i="2"/>
  <c r="D11971" i="2"/>
  <c r="I11971" i="2"/>
  <c r="K11971" i="2"/>
  <c r="L11971" i="2"/>
  <c r="D11972" i="2"/>
  <c r="I11972" i="2"/>
  <c r="K11972" i="2"/>
  <c r="L11972" i="2"/>
  <c r="D11973" i="2"/>
  <c r="I11973" i="2"/>
  <c r="K11973" i="2"/>
  <c r="L11973" i="2"/>
  <c r="D11974" i="2"/>
  <c r="I11974" i="2"/>
  <c r="K11974" i="2"/>
  <c r="L11974" i="2"/>
  <c r="D11975" i="2"/>
  <c r="I11975" i="2"/>
  <c r="K11975" i="2"/>
  <c r="L11975" i="2"/>
  <c r="D11976" i="2"/>
  <c r="I11976" i="2"/>
  <c r="K11976" i="2"/>
  <c r="L11976" i="2"/>
  <c r="D11977" i="2"/>
  <c r="I11977" i="2"/>
  <c r="K11977" i="2"/>
  <c r="L11977" i="2"/>
  <c r="D11978" i="2"/>
  <c r="I11978" i="2"/>
  <c r="K11978" i="2"/>
  <c r="L11978" i="2"/>
  <c r="D11979" i="2"/>
  <c r="I11979" i="2"/>
  <c r="K11979" i="2"/>
  <c r="L11979" i="2"/>
  <c r="D11980" i="2"/>
  <c r="I11980" i="2"/>
  <c r="K11980" i="2"/>
  <c r="L11980" i="2"/>
  <c r="D11981" i="2"/>
  <c r="I11981" i="2"/>
  <c r="K11981" i="2"/>
  <c r="L11981" i="2"/>
  <c r="D11982" i="2"/>
  <c r="I11982" i="2"/>
  <c r="K11982" i="2"/>
  <c r="L11982" i="2"/>
  <c r="D11983" i="2"/>
  <c r="I11983" i="2"/>
  <c r="K11983" i="2"/>
  <c r="L11983" i="2"/>
  <c r="D11984" i="2"/>
  <c r="I11984" i="2"/>
  <c r="K11984" i="2"/>
  <c r="L11984" i="2"/>
  <c r="D11985" i="2"/>
  <c r="I11985" i="2"/>
  <c r="K11985" i="2"/>
  <c r="L11985" i="2"/>
  <c r="D11986" i="2"/>
  <c r="I11986" i="2"/>
  <c r="K11986" i="2"/>
  <c r="L11986" i="2"/>
  <c r="D11987" i="2"/>
  <c r="I11987" i="2"/>
  <c r="K11987" i="2"/>
  <c r="L11987" i="2"/>
  <c r="D11988" i="2"/>
  <c r="I11988" i="2"/>
  <c r="K11988" i="2"/>
  <c r="L11988" i="2"/>
  <c r="D11989" i="2"/>
  <c r="I11989" i="2"/>
  <c r="K11989" i="2"/>
  <c r="L11989" i="2"/>
  <c r="D11990" i="2"/>
  <c r="I11990" i="2"/>
  <c r="K11990" i="2"/>
  <c r="L11990" i="2"/>
  <c r="D11991" i="2"/>
  <c r="I11991" i="2"/>
  <c r="K11991" i="2"/>
  <c r="L11991" i="2"/>
  <c r="D11992" i="2"/>
  <c r="I11992" i="2"/>
  <c r="K11992" i="2"/>
  <c r="L11992" i="2"/>
  <c r="D11993" i="2"/>
  <c r="I11993" i="2"/>
  <c r="K11993" i="2"/>
  <c r="L11993" i="2"/>
  <c r="D11994" i="2"/>
  <c r="I11994" i="2"/>
  <c r="K11994" i="2"/>
  <c r="L11994" i="2"/>
  <c r="D11995" i="2"/>
  <c r="I11995" i="2"/>
  <c r="K11995" i="2"/>
  <c r="L11995" i="2"/>
  <c r="D11996" i="2"/>
  <c r="I11996" i="2"/>
  <c r="K11996" i="2"/>
  <c r="L11996" i="2"/>
  <c r="D11997" i="2"/>
  <c r="I11997" i="2"/>
  <c r="K11997" i="2"/>
  <c r="L11997" i="2"/>
  <c r="D11998" i="2"/>
  <c r="I11998" i="2"/>
  <c r="K11998" i="2"/>
  <c r="L11998" i="2"/>
  <c r="D11999" i="2"/>
  <c r="I11999" i="2"/>
  <c r="K11999" i="2"/>
  <c r="L11999" i="2"/>
  <c r="D12000" i="2"/>
  <c r="I12000" i="2"/>
  <c r="K12000" i="2"/>
  <c r="L12000" i="2"/>
  <c r="D12001" i="2"/>
  <c r="I12001" i="2"/>
  <c r="K12001" i="2"/>
  <c r="L12001" i="2"/>
  <c r="D12002" i="2"/>
  <c r="I12002" i="2"/>
  <c r="K12002" i="2"/>
  <c r="L12002" i="2"/>
  <c r="D12003" i="2"/>
  <c r="I12003" i="2"/>
  <c r="K12003" i="2"/>
  <c r="L12003" i="2"/>
  <c r="D12004" i="2"/>
  <c r="I12004" i="2"/>
  <c r="K12004" i="2"/>
  <c r="L12004" i="2"/>
  <c r="D12005" i="2"/>
  <c r="I12005" i="2"/>
  <c r="K12005" i="2"/>
  <c r="L12005" i="2"/>
  <c r="D12006" i="2"/>
  <c r="I12006" i="2"/>
  <c r="K12006" i="2"/>
  <c r="L12006" i="2"/>
  <c r="D12007" i="2"/>
  <c r="I12007" i="2"/>
  <c r="K12007" i="2"/>
  <c r="L12007" i="2"/>
  <c r="D12008" i="2"/>
  <c r="I12008" i="2"/>
  <c r="K12008" i="2"/>
  <c r="L12008" i="2"/>
  <c r="D12009" i="2"/>
  <c r="I12009" i="2"/>
  <c r="K12009" i="2"/>
  <c r="L12009" i="2"/>
  <c r="D12010" i="2"/>
  <c r="I12010" i="2"/>
  <c r="K12010" i="2"/>
  <c r="L12010" i="2"/>
  <c r="D12011" i="2"/>
  <c r="I12011" i="2"/>
  <c r="K12011" i="2"/>
  <c r="L12011" i="2"/>
  <c r="D12012" i="2"/>
  <c r="I12012" i="2"/>
  <c r="K12012" i="2"/>
  <c r="L12012" i="2"/>
  <c r="D12013" i="2"/>
  <c r="I12013" i="2"/>
  <c r="K12013" i="2"/>
  <c r="L12013" i="2"/>
  <c r="D12014" i="2"/>
  <c r="I12014" i="2"/>
  <c r="K12014" i="2"/>
  <c r="L12014" i="2"/>
  <c r="D12015" i="2"/>
  <c r="I12015" i="2"/>
  <c r="K12015" i="2"/>
  <c r="L12015" i="2"/>
  <c r="D12016" i="2"/>
  <c r="I12016" i="2"/>
  <c r="K12016" i="2"/>
  <c r="L12016" i="2"/>
  <c r="D12017" i="2"/>
  <c r="I12017" i="2"/>
  <c r="K12017" i="2"/>
  <c r="L12017" i="2"/>
  <c r="D12018" i="2"/>
  <c r="I12018" i="2"/>
  <c r="K12018" i="2"/>
  <c r="L12018" i="2"/>
  <c r="D12019" i="2"/>
  <c r="I12019" i="2"/>
  <c r="K12019" i="2"/>
  <c r="L12019" i="2"/>
  <c r="D12020" i="2"/>
  <c r="I12020" i="2"/>
  <c r="K12020" i="2"/>
  <c r="L12020" i="2"/>
  <c r="D12021" i="2"/>
  <c r="I12021" i="2"/>
  <c r="K12021" i="2"/>
  <c r="L12021" i="2"/>
  <c r="D12022" i="2"/>
  <c r="I12022" i="2"/>
  <c r="K12022" i="2"/>
  <c r="L12022" i="2"/>
  <c r="D12023" i="2"/>
  <c r="I12023" i="2"/>
  <c r="K12023" i="2"/>
  <c r="L12023" i="2"/>
  <c r="D12024" i="2"/>
  <c r="I12024" i="2"/>
  <c r="K12024" i="2"/>
  <c r="L12024" i="2"/>
  <c r="D12025" i="2"/>
  <c r="I12025" i="2"/>
  <c r="K12025" i="2"/>
  <c r="L12025" i="2"/>
  <c r="D12026" i="2"/>
  <c r="I12026" i="2"/>
  <c r="K12026" i="2"/>
  <c r="L12026" i="2"/>
  <c r="D12027" i="2"/>
  <c r="I12027" i="2"/>
  <c r="K12027" i="2"/>
  <c r="L12027" i="2"/>
  <c r="D12028" i="2"/>
  <c r="I12028" i="2"/>
  <c r="K12028" i="2"/>
  <c r="L12028" i="2"/>
  <c r="D12029" i="2"/>
  <c r="I12029" i="2"/>
  <c r="K12029" i="2"/>
  <c r="L12029" i="2"/>
  <c r="D12030" i="2"/>
  <c r="I12030" i="2"/>
  <c r="K12030" i="2"/>
  <c r="L12030" i="2"/>
  <c r="D12031" i="2"/>
  <c r="I12031" i="2"/>
  <c r="K12031" i="2"/>
  <c r="L12031" i="2"/>
  <c r="D12032" i="2"/>
  <c r="I12032" i="2"/>
  <c r="K12032" i="2"/>
  <c r="L12032" i="2"/>
  <c r="D12033" i="2"/>
  <c r="I12033" i="2"/>
  <c r="K12033" i="2"/>
  <c r="L12033" i="2"/>
  <c r="D12034" i="2"/>
  <c r="I12034" i="2"/>
  <c r="K12034" i="2"/>
  <c r="L12034" i="2"/>
  <c r="D12035" i="2"/>
  <c r="I12035" i="2"/>
  <c r="K12035" i="2"/>
  <c r="L12035" i="2"/>
  <c r="D12036" i="2"/>
  <c r="I12036" i="2"/>
  <c r="K12036" i="2"/>
  <c r="L12036" i="2"/>
  <c r="D12037" i="2"/>
  <c r="I12037" i="2"/>
  <c r="K12037" i="2"/>
  <c r="L12037" i="2"/>
  <c r="D12038" i="2"/>
  <c r="I12038" i="2"/>
  <c r="K12038" i="2"/>
  <c r="L12038" i="2"/>
  <c r="D12039" i="2"/>
  <c r="I12039" i="2"/>
  <c r="K12039" i="2"/>
  <c r="L12039" i="2"/>
  <c r="D12040" i="2"/>
  <c r="I12040" i="2"/>
  <c r="K12040" i="2"/>
  <c r="L12040" i="2"/>
  <c r="D12041" i="2"/>
  <c r="I12041" i="2"/>
  <c r="K12041" i="2"/>
  <c r="L12041" i="2"/>
  <c r="D12042" i="2"/>
  <c r="I12042" i="2"/>
  <c r="K12042" i="2"/>
  <c r="L12042" i="2"/>
  <c r="D12043" i="2"/>
  <c r="I12043" i="2"/>
  <c r="K12043" i="2"/>
  <c r="L12043" i="2"/>
  <c r="D12044" i="2"/>
  <c r="I12044" i="2"/>
  <c r="K12044" i="2"/>
  <c r="L12044" i="2"/>
  <c r="D12045" i="2"/>
  <c r="I12045" i="2"/>
  <c r="K12045" i="2"/>
  <c r="L12045" i="2"/>
  <c r="D12046" i="2"/>
  <c r="I12046" i="2"/>
  <c r="K12046" i="2"/>
  <c r="L12046" i="2"/>
  <c r="D12047" i="2"/>
  <c r="I12047" i="2"/>
  <c r="K12047" i="2"/>
  <c r="L12047" i="2"/>
  <c r="D12048" i="2"/>
  <c r="I12048" i="2"/>
  <c r="K12048" i="2"/>
  <c r="L12048" i="2"/>
  <c r="D12049" i="2"/>
  <c r="I12049" i="2"/>
  <c r="K12049" i="2"/>
  <c r="L12049" i="2"/>
  <c r="D12050" i="2"/>
  <c r="I12050" i="2"/>
  <c r="K12050" i="2"/>
  <c r="L12050" i="2"/>
  <c r="D12051" i="2"/>
  <c r="I12051" i="2"/>
  <c r="K12051" i="2"/>
  <c r="L12051" i="2"/>
  <c r="D12052" i="2"/>
  <c r="I12052" i="2"/>
  <c r="K12052" i="2"/>
  <c r="L12052" i="2"/>
  <c r="D12053" i="2"/>
  <c r="I12053" i="2"/>
  <c r="K12053" i="2"/>
  <c r="L12053" i="2"/>
  <c r="D12054" i="2"/>
  <c r="I12054" i="2"/>
  <c r="K12054" i="2"/>
  <c r="L12054" i="2"/>
  <c r="D12055" i="2"/>
  <c r="I12055" i="2"/>
  <c r="K12055" i="2"/>
  <c r="L12055" i="2"/>
  <c r="D12056" i="2"/>
  <c r="I12056" i="2"/>
  <c r="K12056" i="2"/>
  <c r="L12056" i="2"/>
  <c r="D12057" i="2"/>
  <c r="I12057" i="2"/>
  <c r="K12057" i="2"/>
  <c r="L12057" i="2"/>
  <c r="D12058" i="2"/>
  <c r="I12058" i="2"/>
  <c r="K12058" i="2"/>
  <c r="L12058" i="2"/>
  <c r="D12059" i="2"/>
  <c r="I12059" i="2"/>
  <c r="K12059" i="2"/>
  <c r="L12059" i="2"/>
  <c r="D12060" i="2"/>
  <c r="I12060" i="2"/>
  <c r="K12060" i="2"/>
  <c r="L12060" i="2"/>
  <c r="D12061" i="2"/>
  <c r="I12061" i="2"/>
  <c r="K12061" i="2"/>
  <c r="L12061" i="2"/>
  <c r="D12062" i="2"/>
  <c r="I12062" i="2"/>
  <c r="K12062" i="2"/>
  <c r="L12062" i="2"/>
  <c r="D12063" i="2"/>
  <c r="I12063" i="2"/>
  <c r="K12063" i="2"/>
  <c r="L12063" i="2"/>
  <c r="D12064" i="2"/>
  <c r="I12064" i="2"/>
  <c r="K12064" i="2"/>
  <c r="L12064" i="2"/>
  <c r="D12065" i="2"/>
  <c r="I12065" i="2"/>
  <c r="K12065" i="2"/>
  <c r="L12065" i="2"/>
  <c r="D12066" i="2"/>
  <c r="I12066" i="2"/>
  <c r="K12066" i="2"/>
  <c r="L12066" i="2"/>
  <c r="D12067" i="2"/>
  <c r="I12067" i="2"/>
  <c r="K12067" i="2"/>
  <c r="L12067" i="2"/>
  <c r="D12068" i="2"/>
  <c r="I12068" i="2"/>
  <c r="K12068" i="2"/>
  <c r="L12068" i="2"/>
  <c r="D12069" i="2"/>
  <c r="I12069" i="2"/>
  <c r="K12069" i="2"/>
  <c r="L12069" i="2"/>
  <c r="D12070" i="2"/>
  <c r="I12070" i="2"/>
  <c r="K12070" i="2"/>
  <c r="L12070" i="2"/>
  <c r="D12071" i="2"/>
  <c r="I12071" i="2"/>
  <c r="K12071" i="2"/>
  <c r="L12071" i="2"/>
  <c r="D12072" i="2"/>
  <c r="I12072" i="2"/>
  <c r="K12072" i="2"/>
  <c r="L12072" i="2"/>
  <c r="D12073" i="2"/>
  <c r="I12073" i="2"/>
  <c r="K12073" i="2"/>
  <c r="L12073" i="2"/>
  <c r="D12074" i="2"/>
  <c r="I12074" i="2"/>
  <c r="K12074" i="2"/>
  <c r="L12074" i="2"/>
  <c r="D12075" i="2"/>
  <c r="I12075" i="2"/>
  <c r="K12075" i="2"/>
  <c r="L12075" i="2"/>
  <c r="D12076" i="2"/>
  <c r="I12076" i="2"/>
  <c r="K12076" i="2"/>
  <c r="L12076" i="2"/>
  <c r="D12077" i="2"/>
  <c r="I12077" i="2"/>
  <c r="K12077" i="2"/>
  <c r="L12077" i="2"/>
  <c r="D12078" i="2"/>
  <c r="I12078" i="2"/>
  <c r="K12078" i="2"/>
  <c r="L12078" i="2"/>
  <c r="D12079" i="2"/>
  <c r="I12079" i="2"/>
  <c r="K12079" i="2"/>
  <c r="L12079" i="2"/>
  <c r="D12080" i="2"/>
  <c r="I12080" i="2"/>
  <c r="K12080" i="2"/>
  <c r="L12080" i="2"/>
  <c r="D12081" i="2"/>
  <c r="I12081" i="2"/>
  <c r="K12081" i="2"/>
  <c r="L12081" i="2"/>
  <c r="D12082" i="2"/>
  <c r="I12082" i="2"/>
  <c r="K12082" i="2"/>
  <c r="L12082" i="2"/>
  <c r="D12083" i="2"/>
  <c r="I12083" i="2"/>
  <c r="K12083" i="2"/>
  <c r="L12083" i="2"/>
  <c r="D12084" i="2"/>
  <c r="I12084" i="2"/>
  <c r="K12084" i="2"/>
  <c r="L12084" i="2"/>
  <c r="D12085" i="2"/>
  <c r="I12085" i="2"/>
  <c r="K12085" i="2"/>
  <c r="L12085" i="2"/>
  <c r="D12086" i="2"/>
  <c r="I12086" i="2"/>
  <c r="K12086" i="2"/>
  <c r="L12086" i="2"/>
  <c r="D12087" i="2"/>
  <c r="I12087" i="2"/>
  <c r="K12087" i="2"/>
  <c r="L12087" i="2"/>
  <c r="D12088" i="2"/>
  <c r="I12088" i="2"/>
  <c r="K12088" i="2"/>
  <c r="L12088" i="2"/>
  <c r="D12089" i="2"/>
  <c r="I12089" i="2"/>
  <c r="K12089" i="2"/>
  <c r="L12089" i="2"/>
  <c r="D12090" i="2"/>
  <c r="I12090" i="2"/>
  <c r="K12090" i="2"/>
  <c r="L12090" i="2"/>
  <c r="D12091" i="2"/>
  <c r="I12091" i="2"/>
  <c r="K12091" i="2"/>
  <c r="L12091" i="2"/>
  <c r="D12092" i="2"/>
  <c r="I12092" i="2"/>
  <c r="K12092" i="2"/>
  <c r="L12092" i="2"/>
  <c r="D12093" i="2"/>
  <c r="I12093" i="2"/>
  <c r="K12093" i="2"/>
  <c r="L12093" i="2"/>
  <c r="D12094" i="2"/>
  <c r="I12094" i="2"/>
  <c r="K12094" i="2"/>
  <c r="L12094" i="2"/>
  <c r="D12095" i="2"/>
  <c r="I12095" i="2"/>
  <c r="K12095" i="2"/>
  <c r="L12095" i="2"/>
  <c r="D12096" i="2"/>
  <c r="I12096" i="2"/>
  <c r="K12096" i="2"/>
  <c r="L12096" i="2"/>
  <c r="D12097" i="2"/>
  <c r="I12097" i="2"/>
  <c r="K12097" i="2"/>
  <c r="L12097" i="2"/>
  <c r="D12098" i="2"/>
  <c r="I12098" i="2"/>
  <c r="K12098" i="2"/>
  <c r="L12098" i="2"/>
  <c r="D12099" i="2"/>
  <c r="I12099" i="2"/>
  <c r="K12099" i="2"/>
  <c r="L12099" i="2"/>
  <c r="D12100" i="2"/>
  <c r="I12100" i="2"/>
  <c r="K12100" i="2"/>
  <c r="L12100" i="2"/>
  <c r="D12101" i="2"/>
  <c r="I12101" i="2"/>
  <c r="K12101" i="2"/>
  <c r="L12101" i="2"/>
  <c r="D12102" i="2"/>
  <c r="I12102" i="2"/>
  <c r="K12102" i="2"/>
  <c r="L12102" i="2"/>
  <c r="D12103" i="2"/>
  <c r="I12103" i="2"/>
  <c r="K12103" i="2"/>
  <c r="L12103" i="2"/>
  <c r="D12104" i="2"/>
  <c r="I12104" i="2"/>
  <c r="K12104" i="2"/>
  <c r="L12104" i="2"/>
  <c r="D12105" i="2"/>
  <c r="I12105" i="2"/>
  <c r="K12105" i="2"/>
  <c r="L12105" i="2"/>
  <c r="D12106" i="2"/>
  <c r="I12106" i="2"/>
  <c r="K12106" i="2"/>
  <c r="L12106" i="2"/>
  <c r="D12107" i="2"/>
  <c r="I12107" i="2"/>
  <c r="K12107" i="2"/>
  <c r="L12107" i="2"/>
  <c r="D12108" i="2"/>
  <c r="I12108" i="2"/>
  <c r="K12108" i="2"/>
  <c r="L12108" i="2"/>
  <c r="D12109" i="2"/>
  <c r="I12109" i="2"/>
  <c r="K12109" i="2"/>
  <c r="L12109" i="2"/>
  <c r="D12110" i="2"/>
  <c r="I12110" i="2"/>
  <c r="K12110" i="2"/>
  <c r="L12110" i="2"/>
  <c r="D12111" i="2"/>
  <c r="I12111" i="2"/>
  <c r="K12111" i="2"/>
  <c r="L12111" i="2"/>
  <c r="D12112" i="2"/>
  <c r="I12112" i="2"/>
  <c r="K12112" i="2"/>
  <c r="L12112" i="2"/>
  <c r="D12113" i="2"/>
  <c r="I12113" i="2"/>
  <c r="K12113" i="2"/>
  <c r="L12113" i="2"/>
  <c r="D12114" i="2"/>
  <c r="I12114" i="2"/>
  <c r="K12114" i="2"/>
  <c r="L12114" i="2"/>
  <c r="D12115" i="2"/>
  <c r="I12115" i="2"/>
  <c r="K12115" i="2"/>
  <c r="L12115" i="2"/>
  <c r="D12116" i="2"/>
  <c r="I12116" i="2"/>
  <c r="K12116" i="2"/>
  <c r="L12116" i="2"/>
  <c r="D12117" i="2"/>
  <c r="I12117" i="2"/>
  <c r="K12117" i="2"/>
  <c r="L12117" i="2"/>
  <c r="D12118" i="2"/>
  <c r="I12118" i="2"/>
  <c r="K12118" i="2"/>
  <c r="L12118" i="2"/>
  <c r="D12119" i="2"/>
  <c r="I12119" i="2"/>
  <c r="K12119" i="2"/>
  <c r="L12119" i="2"/>
  <c r="D12120" i="2"/>
  <c r="I12120" i="2"/>
  <c r="K12120" i="2"/>
  <c r="L12120" i="2"/>
  <c r="D12121" i="2"/>
  <c r="I12121" i="2"/>
  <c r="K12121" i="2"/>
  <c r="L12121" i="2"/>
  <c r="D12122" i="2"/>
  <c r="I12122" i="2"/>
  <c r="K12122" i="2"/>
  <c r="L12122" i="2"/>
  <c r="D12123" i="2"/>
  <c r="I12123" i="2"/>
  <c r="K12123" i="2"/>
  <c r="L12123" i="2"/>
  <c r="D12124" i="2"/>
  <c r="I12124" i="2"/>
  <c r="K12124" i="2"/>
  <c r="L12124" i="2"/>
  <c r="D12125" i="2"/>
  <c r="I12125" i="2"/>
  <c r="K12125" i="2"/>
  <c r="L12125" i="2"/>
  <c r="D12126" i="2"/>
  <c r="I12126" i="2"/>
  <c r="K12126" i="2"/>
  <c r="L12126" i="2"/>
  <c r="D12127" i="2"/>
  <c r="I12127" i="2"/>
  <c r="K12127" i="2"/>
  <c r="L12127" i="2"/>
  <c r="D12128" i="2"/>
  <c r="I12128" i="2"/>
  <c r="K12128" i="2"/>
  <c r="L12128" i="2"/>
  <c r="D12129" i="2"/>
  <c r="I12129" i="2"/>
  <c r="K12129" i="2"/>
  <c r="L12129" i="2"/>
  <c r="D12130" i="2"/>
  <c r="I12130" i="2"/>
  <c r="K12130" i="2"/>
  <c r="L12130" i="2"/>
  <c r="D12131" i="2"/>
  <c r="I12131" i="2"/>
  <c r="K12131" i="2"/>
  <c r="L12131" i="2"/>
  <c r="D12132" i="2"/>
  <c r="I12132" i="2"/>
  <c r="K12132" i="2"/>
  <c r="L12132" i="2"/>
  <c r="D12133" i="2"/>
  <c r="I12133" i="2"/>
  <c r="K12133" i="2"/>
  <c r="L12133" i="2"/>
  <c r="D12134" i="2"/>
  <c r="I12134" i="2"/>
  <c r="K12134" i="2"/>
  <c r="L12134" i="2"/>
  <c r="D12135" i="2"/>
  <c r="I12135" i="2"/>
  <c r="K12135" i="2"/>
  <c r="L12135" i="2"/>
  <c r="D12136" i="2"/>
  <c r="I12136" i="2"/>
  <c r="K12136" i="2"/>
  <c r="L12136" i="2"/>
  <c r="D12137" i="2"/>
  <c r="I12137" i="2"/>
  <c r="K12137" i="2"/>
  <c r="L12137" i="2"/>
  <c r="D12138" i="2"/>
  <c r="I12138" i="2"/>
  <c r="K12138" i="2"/>
  <c r="L12138" i="2"/>
  <c r="D12139" i="2"/>
  <c r="I12139" i="2"/>
  <c r="K12139" i="2"/>
  <c r="L12139" i="2"/>
  <c r="D12140" i="2"/>
  <c r="I12140" i="2"/>
  <c r="K12140" i="2"/>
  <c r="L12140" i="2"/>
  <c r="D12141" i="2"/>
  <c r="I12141" i="2"/>
  <c r="K12141" i="2"/>
  <c r="L12141" i="2"/>
  <c r="D12142" i="2"/>
  <c r="I12142" i="2"/>
  <c r="K12142" i="2"/>
  <c r="L12142" i="2"/>
  <c r="D12143" i="2"/>
  <c r="I12143" i="2"/>
  <c r="K12143" i="2"/>
  <c r="L12143" i="2"/>
  <c r="D12144" i="2"/>
  <c r="I12144" i="2"/>
  <c r="K12144" i="2"/>
  <c r="L12144" i="2"/>
  <c r="D12145" i="2"/>
  <c r="I12145" i="2"/>
  <c r="K12145" i="2"/>
  <c r="L12145" i="2"/>
  <c r="D12146" i="2"/>
  <c r="I12146" i="2"/>
  <c r="K12146" i="2"/>
  <c r="L12146" i="2"/>
  <c r="D12147" i="2"/>
  <c r="I12147" i="2"/>
  <c r="K12147" i="2"/>
  <c r="L12147" i="2"/>
  <c r="D12148" i="2"/>
  <c r="I12148" i="2"/>
  <c r="K12148" i="2"/>
  <c r="L12148" i="2"/>
  <c r="D12149" i="2"/>
  <c r="I12149" i="2"/>
  <c r="K12149" i="2"/>
  <c r="L12149" i="2"/>
  <c r="D12150" i="2"/>
  <c r="I12150" i="2"/>
  <c r="K12150" i="2"/>
  <c r="L12150" i="2"/>
  <c r="D12151" i="2"/>
  <c r="I12151" i="2"/>
  <c r="K12151" i="2"/>
  <c r="L12151" i="2"/>
  <c r="D12152" i="2"/>
  <c r="I12152" i="2"/>
  <c r="K12152" i="2"/>
  <c r="L12152" i="2"/>
  <c r="D12153" i="2"/>
  <c r="I12153" i="2"/>
  <c r="K12153" i="2"/>
  <c r="L12153" i="2"/>
  <c r="D12154" i="2"/>
  <c r="I12154" i="2"/>
  <c r="K12154" i="2"/>
  <c r="L12154" i="2"/>
  <c r="D12155" i="2"/>
  <c r="I12155" i="2"/>
  <c r="K12155" i="2"/>
  <c r="L12155" i="2"/>
  <c r="D12156" i="2"/>
  <c r="I12156" i="2"/>
  <c r="K12156" i="2"/>
  <c r="L12156" i="2"/>
  <c r="D12157" i="2"/>
  <c r="I12157" i="2"/>
  <c r="K12157" i="2"/>
  <c r="L12157" i="2"/>
  <c r="D12158" i="2"/>
  <c r="I12158" i="2"/>
  <c r="K12158" i="2"/>
  <c r="L12158" i="2"/>
  <c r="D12159" i="2"/>
  <c r="I12159" i="2"/>
  <c r="K12159" i="2"/>
  <c r="L12159" i="2"/>
  <c r="D12160" i="2"/>
  <c r="I12160" i="2"/>
  <c r="K12160" i="2"/>
  <c r="L12160" i="2"/>
  <c r="D12161" i="2"/>
  <c r="I12161" i="2"/>
  <c r="K12161" i="2"/>
  <c r="L12161" i="2"/>
  <c r="D12162" i="2"/>
  <c r="I12162" i="2"/>
  <c r="K12162" i="2"/>
  <c r="L12162" i="2"/>
  <c r="D12163" i="2"/>
  <c r="I12163" i="2"/>
  <c r="K12163" i="2"/>
  <c r="L12163" i="2"/>
  <c r="D12164" i="2"/>
  <c r="I12164" i="2"/>
  <c r="K12164" i="2"/>
  <c r="L12164" i="2"/>
  <c r="D12165" i="2"/>
  <c r="I12165" i="2"/>
  <c r="K12165" i="2"/>
  <c r="L12165" i="2"/>
  <c r="D12166" i="2"/>
  <c r="I12166" i="2"/>
  <c r="K12166" i="2"/>
  <c r="L12166" i="2"/>
  <c r="D12167" i="2"/>
  <c r="I12167" i="2"/>
  <c r="K12167" i="2"/>
  <c r="L12167" i="2"/>
  <c r="D12168" i="2"/>
  <c r="I12168" i="2"/>
  <c r="K12168" i="2"/>
  <c r="L12168" i="2"/>
  <c r="D12169" i="2"/>
  <c r="I12169" i="2"/>
  <c r="K12169" i="2"/>
  <c r="L12169" i="2"/>
  <c r="D12170" i="2"/>
  <c r="I12170" i="2"/>
  <c r="K12170" i="2"/>
  <c r="L12170" i="2"/>
  <c r="D12171" i="2"/>
  <c r="I12171" i="2"/>
  <c r="K12171" i="2"/>
  <c r="L12171" i="2"/>
  <c r="D12172" i="2"/>
  <c r="I12172" i="2"/>
  <c r="K12172" i="2"/>
  <c r="L12172" i="2"/>
  <c r="D12173" i="2"/>
  <c r="I12173" i="2"/>
  <c r="K12173" i="2"/>
  <c r="L12173" i="2"/>
  <c r="D12174" i="2"/>
  <c r="I12174" i="2"/>
  <c r="K12174" i="2"/>
  <c r="L12174" i="2"/>
  <c r="D12175" i="2"/>
  <c r="I12175" i="2"/>
  <c r="K12175" i="2"/>
  <c r="L12175" i="2"/>
  <c r="D12176" i="2"/>
  <c r="I12176" i="2"/>
  <c r="K12176" i="2"/>
  <c r="L12176" i="2"/>
  <c r="D12177" i="2"/>
  <c r="I12177" i="2"/>
  <c r="K12177" i="2"/>
  <c r="L12177" i="2"/>
  <c r="D12178" i="2"/>
  <c r="I12178" i="2"/>
  <c r="K12178" i="2"/>
  <c r="L12178" i="2"/>
  <c r="D12179" i="2"/>
  <c r="I12179" i="2"/>
  <c r="K12179" i="2"/>
  <c r="L12179" i="2"/>
  <c r="D12180" i="2"/>
  <c r="I12180" i="2"/>
  <c r="K12180" i="2"/>
  <c r="L12180" i="2"/>
  <c r="D12181" i="2"/>
  <c r="I12181" i="2"/>
  <c r="K12181" i="2"/>
  <c r="L12181" i="2"/>
  <c r="D12182" i="2"/>
  <c r="I12182" i="2"/>
  <c r="K12182" i="2"/>
  <c r="L12182" i="2"/>
  <c r="D12183" i="2"/>
  <c r="I12183" i="2"/>
  <c r="K12183" i="2"/>
  <c r="L12183" i="2"/>
  <c r="D12184" i="2"/>
  <c r="I12184" i="2"/>
  <c r="K12184" i="2"/>
  <c r="L12184" i="2"/>
  <c r="D12185" i="2"/>
  <c r="I12185" i="2"/>
  <c r="K12185" i="2"/>
  <c r="L12185" i="2"/>
  <c r="D12186" i="2"/>
  <c r="I12186" i="2"/>
  <c r="K12186" i="2"/>
  <c r="L12186" i="2"/>
  <c r="D12187" i="2"/>
  <c r="I12187" i="2"/>
  <c r="K12187" i="2"/>
  <c r="L12187" i="2"/>
  <c r="D12188" i="2"/>
  <c r="I12188" i="2"/>
  <c r="K12188" i="2"/>
  <c r="L12188" i="2"/>
  <c r="D12189" i="2"/>
  <c r="I12189" i="2"/>
  <c r="K12189" i="2"/>
  <c r="L12189" i="2"/>
  <c r="D12190" i="2"/>
  <c r="I12190" i="2"/>
  <c r="K12190" i="2"/>
  <c r="L12190" i="2"/>
  <c r="D12191" i="2"/>
  <c r="I12191" i="2"/>
  <c r="K12191" i="2"/>
  <c r="L12191" i="2"/>
  <c r="D12192" i="2"/>
  <c r="I12192" i="2"/>
  <c r="K12192" i="2"/>
  <c r="L12192" i="2"/>
  <c r="D12193" i="2"/>
  <c r="I12193" i="2"/>
  <c r="K12193" i="2"/>
  <c r="L12193" i="2"/>
  <c r="D12194" i="2"/>
  <c r="I12194" i="2"/>
  <c r="K12194" i="2"/>
  <c r="L12194" i="2"/>
  <c r="D12195" i="2"/>
  <c r="I12195" i="2"/>
  <c r="K12195" i="2"/>
  <c r="L12195" i="2"/>
  <c r="D12196" i="2"/>
  <c r="I12196" i="2"/>
  <c r="K12196" i="2"/>
  <c r="L12196" i="2"/>
  <c r="D12197" i="2"/>
  <c r="I12197" i="2"/>
  <c r="K12197" i="2"/>
  <c r="L12197" i="2"/>
  <c r="D12198" i="2"/>
  <c r="I12198" i="2"/>
  <c r="K12198" i="2"/>
  <c r="L12198" i="2"/>
  <c r="D12199" i="2"/>
  <c r="I12199" i="2"/>
  <c r="K12199" i="2"/>
  <c r="L12199" i="2"/>
  <c r="D12200" i="2"/>
  <c r="I12200" i="2"/>
  <c r="K12200" i="2"/>
  <c r="L12200" i="2"/>
  <c r="D12201" i="2"/>
  <c r="I12201" i="2"/>
  <c r="K12201" i="2"/>
  <c r="L12201" i="2"/>
  <c r="D12202" i="2"/>
  <c r="I12202" i="2"/>
  <c r="K12202" i="2"/>
  <c r="L12202" i="2"/>
  <c r="D12203" i="2"/>
  <c r="I12203" i="2"/>
  <c r="K12203" i="2"/>
  <c r="L12203" i="2"/>
  <c r="D12204" i="2"/>
  <c r="I12204" i="2"/>
  <c r="K12204" i="2"/>
  <c r="L12204" i="2"/>
  <c r="D12205" i="2"/>
  <c r="I12205" i="2"/>
  <c r="K12205" i="2"/>
  <c r="L12205" i="2"/>
  <c r="D12206" i="2"/>
  <c r="I12206" i="2"/>
  <c r="K12206" i="2"/>
  <c r="L12206" i="2"/>
  <c r="D12207" i="2"/>
  <c r="I12207" i="2"/>
  <c r="K12207" i="2"/>
  <c r="L12207" i="2"/>
  <c r="D12208" i="2"/>
  <c r="I12208" i="2"/>
  <c r="K12208" i="2"/>
  <c r="L12208" i="2"/>
  <c r="D12209" i="2"/>
  <c r="I12209" i="2"/>
  <c r="K12209" i="2"/>
  <c r="L12209" i="2"/>
  <c r="D12210" i="2"/>
  <c r="I12210" i="2"/>
  <c r="K12210" i="2"/>
  <c r="L12210" i="2"/>
  <c r="D12211" i="2"/>
  <c r="I12211" i="2"/>
  <c r="K12211" i="2"/>
  <c r="L12211" i="2"/>
  <c r="D12212" i="2"/>
  <c r="I12212" i="2"/>
  <c r="K12212" i="2"/>
  <c r="L12212" i="2"/>
  <c r="D12213" i="2"/>
  <c r="I12213" i="2"/>
  <c r="K12213" i="2"/>
  <c r="L12213" i="2"/>
  <c r="D12214" i="2"/>
  <c r="I12214" i="2"/>
  <c r="K12214" i="2"/>
  <c r="L12214" i="2"/>
  <c r="D12215" i="2"/>
  <c r="I12215" i="2"/>
  <c r="K12215" i="2"/>
  <c r="L12215" i="2"/>
  <c r="D12216" i="2"/>
  <c r="I12216" i="2"/>
  <c r="K12216" i="2"/>
  <c r="L12216" i="2"/>
  <c r="D12217" i="2"/>
  <c r="I12217" i="2"/>
  <c r="K12217" i="2"/>
  <c r="L12217" i="2"/>
  <c r="D12218" i="2"/>
  <c r="I12218" i="2"/>
  <c r="K12218" i="2"/>
  <c r="L12218" i="2"/>
  <c r="D12219" i="2"/>
  <c r="I12219" i="2"/>
  <c r="K12219" i="2"/>
  <c r="L12219" i="2"/>
  <c r="D12220" i="2"/>
  <c r="I12220" i="2"/>
  <c r="K12220" i="2"/>
  <c r="L12220" i="2"/>
  <c r="D12221" i="2"/>
  <c r="I12221" i="2"/>
  <c r="K12221" i="2"/>
  <c r="L12221" i="2"/>
  <c r="D12222" i="2"/>
  <c r="I12222" i="2"/>
  <c r="K12222" i="2"/>
  <c r="L12222" i="2"/>
  <c r="D12223" i="2"/>
  <c r="I12223" i="2"/>
  <c r="K12223" i="2"/>
  <c r="L12223" i="2"/>
  <c r="D12224" i="2"/>
  <c r="I12224" i="2"/>
  <c r="K12224" i="2"/>
  <c r="L12224" i="2"/>
  <c r="D12225" i="2"/>
  <c r="I12225" i="2"/>
  <c r="K12225" i="2"/>
  <c r="L12225" i="2"/>
  <c r="D12226" i="2"/>
  <c r="I12226" i="2"/>
  <c r="K12226" i="2"/>
  <c r="L12226" i="2"/>
  <c r="D12227" i="2"/>
  <c r="I12227" i="2"/>
  <c r="K12227" i="2"/>
  <c r="L12227" i="2"/>
  <c r="D12228" i="2"/>
  <c r="I12228" i="2"/>
  <c r="K12228" i="2"/>
  <c r="L12228" i="2"/>
  <c r="D12229" i="2"/>
  <c r="I12229" i="2"/>
  <c r="K12229" i="2"/>
  <c r="L12229" i="2"/>
  <c r="D12230" i="2"/>
  <c r="I12230" i="2"/>
  <c r="K12230" i="2"/>
  <c r="L12230" i="2"/>
  <c r="D12231" i="2"/>
  <c r="I12231" i="2"/>
  <c r="K12231" i="2"/>
  <c r="L12231" i="2"/>
  <c r="D12232" i="2"/>
  <c r="I12232" i="2"/>
  <c r="K12232" i="2"/>
  <c r="L12232" i="2"/>
  <c r="D12233" i="2"/>
  <c r="I12233" i="2"/>
  <c r="K12233" i="2"/>
  <c r="L12233" i="2"/>
  <c r="D12234" i="2"/>
  <c r="I12234" i="2"/>
  <c r="K12234" i="2"/>
  <c r="L12234" i="2"/>
  <c r="D12235" i="2"/>
  <c r="I12235" i="2"/>
  <c r="K12235" i="2"/>
  <c r="L12235" i="2"/>
  <c r="D12236" i="2"/>
  <c r="I12236" i="2"/>
  <c r="K12236" i="2"/>
  <c r="L12236" i="2"/>
  <c r="D12237" i="2"/>
  <c r="I12237" i="2"/>
  <c r="K12237" i="2"/>
  <c r="L12237" i="2"/>
  <c r="D12238" i="2"/>
  <c r="I12238" i="2"/>
  <c r="K12238" i="2"/>
  <c r="L12238" i="2"/>
  <c r="D12239" i="2"/>
  <c r="I12239" i="2"/>
  <c r="K12239" i="2"/>
  <c r="L12239" i="2"/>
  <c r="D12240" i="2"/>
  <c r="I12240" i="2"/>
  <c r="K12240" i="2"/>
  <c r="L12240" i="2"/>
  <c r="D12241" i="2"/>
  <c r="I12241" i="2"/>
  <c r="K12241" i="2"/>
  <c r="L12241" i="2"/>
  <c r="D12242" i="2"/>
  <c r="I12242" i="2"/>
  <c r="K12242" i="2"/>
  <c r="L12242" i="2"/>
  <c r="D12243" i="2"/>
  <c r="I12243" i="2"/>
  <c r="K12243" i="2"/>
  <c r="L12243" i="2"/>
  <c r="D12244" i="2"/>
  <c r="I12244" i="2"/>
  <c r="K12244" i="2"/>
  <c r="L12244" i="2"/>
  <c r="D12245" i="2"/>
  <c r="I12245" i="2"/>
  <c r="K12245" i="2"/>
  <c r="L12245" i="2"/>
  <c r="D12246" i="2"/>
  <c r="I12246" i="2"/>
  <c r="K12246" i="2"/>
  <c r="L12246" i="2"/>
  <c r="D12247" i="2"/>
  <c r="I12247" i="2"/>
  <c r="K12247" i="2"/>
  <c r="L12247" i="2"/>
  <c r="D12248" i="2"/>
  <c r="I12248" i="2"/>
  <c r="K12248" i="2"/>
  <c r="L12248" i="2"/>
  <c r="D12249" i="2"/>
  <c r="I12249" i="2"/>
  <c r="K12249" i="2"/>
  <c r="L12249" i="2"/>
  <c r="D12250" i="2"/>
  <c r="I12250" i="2"/>
  <c r="K12250" i="2"/>
  <c r="L12250" i="2"/>
  <c r="D12251" i="2"/>
  <c r="I12251" i="2"/>
  <c r="K12251" i="2"/>
  <c r="L12251" i="2"/>
  <c r="D12252" i="2"/>
  <c r="I12252" i="2"/>
  <c r="K12252" i="2"/>
  <c r="L12252" i="2"/>
  <c r="D12253" i="2"/>
  <c r="I12253" i="2"/>
  <c r="K12253" i="2"/>
  <c r="L12253" i="2"/>
  <c r="D12254" i="2"/>
  <c r="I12254" i="2"/>
  <c r="K12254" i="2"/>
  <c r="L12254" i="2"/>
  <c r="D12255" i="2"/>
  <c r="I12255" i="2"/>
  <c r="K12255" i="2"/>
  <c r="L12255" i="2"/>
  <c r="D12256" i="2"/>
  <c r="I12256" i="2"/>
  <c r="K12256" i="2"/>
  <c r="L12256" i="2"/>
  <c r="D12257" i="2"/>
  <c r="I12257" i="2"/>
  <c r="K12257" i="2"/>
  <c r="L12257" i="2"/>
  <c r="D12258" i="2"/>
  <c r="I12258" i="2"/>
  <c r="K12258" i="2"/>
  <c r="L12258" i="2"/>
  <c r="D12259" i="2"/>
  <c r="I12259" i="2"/>
  <c r="K12259" i="2"/>
  <c r="L12259" i="2"/>
  <c r="D12260" i="2"/>
  <c r="I12260" i="2"/>
  <c r="K12260" i="2"/>
  <c r="L12260" i="2"/>
  <c r="D12261" i="2"/>
  <c r="I12261" i="2"/>
  <c r="K12261" i="2"/>
  <c r="L12261" i="2"/>
  <c r="D12262" i="2"/>
  <c r="I12262" i="2"/>
  <c r="K12262" i="2"/>
  <c r="L12262" i="2"/>
  <c r="D12263" i="2"/>
  <c r="I12263" i="2"/>
  <c r="K12263" i="2"/>
  <c r="L12263" i="2"/>
  <c r="D12264" i="2"/>
  <c r="I12264" i="2"/>
  <c r="K12264" i="2"/>
  <c r="L12264" i="2"/>
  <c r="D12265" i="2"/>
  <c r="I12265" i="2"/>
  <c r="K12265" i="2"/>
  <c r="L12265" i="2"/>
  <c r="D12266" i="2"/>
  <c r="I12266" i="2"/>
  <c r="K12266" i="2"/>
  <c r="L12266" i="2"/>
  <c r="D12267" i="2"/>
  <c r="I12267" i="2"/>
  <c r="K12267" i="2"/>
  <c r="L12267" i="2"/>
  <c r="D12268" i="2"/>
  <c r="I12268" i="2"/>
  <c r="K12268" i="2"/>
  <c r="L12268" i="2"/>
  <c r="D12269" i="2"/>
  <c r="I12269" i="2"/>
  <c r="K12269" i="2"/>
  <c r="L12269" i="2"/>
  <c r="D12270" i="2"/>
  <c r="I12270" i="2"/>
  <c r="K12270" i="2"/>
  <c r="L12270" i="2"/>
  <c r="D12271" i="2"/>
  <c r="I12271" i="2"/>
  <c r="K12271" i="2"/>
  <c r="L12271" i="2"/>
  <c r="D12272" i="2"/>
  <c r="I12272" i="2"/>
  <c r="K12272" i="2"/>
  <c r="L12272" i="2"/>
  <c r="D12273" i="2"/>
  <c r="I12273" i="2"/>
  <c r="K12273" i="2"/>
  <c r="L12273" i="2"/>
  <c r="D12274" i="2"/>
  <c r="I12274" i="2"/>
  <c r="K12274" i="2"/>
  <c r="L12274" i="2"/>
  <c r="D12275" i="2"/>
  <c r="I12275" i="2"/>
  <c r="K12275" i="2"/>
  <c r="L12275" i="2"/>
  <c r="D12276" i="2"/>
  <c r="I12276" i="2"/>
  <c r="K12276" i="2"/>
  <c r="L12276" i="2"/>
  <c r="D12277" i="2"/>
  <c r="I12277" i="2"/>
  <c r="K12277" i="2"/>
  <c r="L12277" i="2"/>
  <c r="D12278" i="2"/>
  <c r="I12278" i="2"/>
  <c r="K12278" i="2"/>
  <c r="L12278" i="2"/>
  <c r="D12279" i="2"/>
  <c r="I12279" i="2"/>
  <c r="K12279" i="2"/>
  <c r="L12279" i="2"/>
  <c r="D12280" i="2"/>
  <c r="I12280" i="2"/>
  <c r="K12280" i="2"/>
  <c r="L12280" i="2"/>
  <c r="D12281" i="2"/>
  <c r="I12281" i="2"/>
  <c r="K12281" i="2"/>
  <c r="L12281" i="2"/>
  <c r="D12282" i="2"/>
  <c r="I12282" i="2"/>
  <c r="K12282" i="2"/>
  <c r="L12282" i="2"/>
  <c r="D12283" i="2"/>
  <c r="I12283" i="2"/>
  <c r="K12283" i="2"/>
  <c r="L12283" i="2"/>
  <c r="D12284" i="2"/>
  <c r="I12284" i="2"/>
  <c r="K12284" i="2"/>
  <c r="L12284" i="2"/>
  <c r="D12285" i="2"/>
  <c r="I12285" i="2"/>
  <c r="K12285" i="2"/>
  <c r="L12285" i="2"/>
  <c r="D12286" i="2"/>
  <c r="I12286" i="2"/>
  <c r="K12286" i="2"/>
  <c r="L12286" i="2"/>
  <c r="D12287" i="2"/>
  <c r="I12287" i="2"/>
  <c r="K12287" i="2"/>
  <c r="L12287" i="2"/>
  <c r="D12288" i="2"/>
  <c r="I12288" i="2"/>
  <c r="K12288" i="2"/>
  <c r="L12288" i="2"/>
  <c r="D12289" i="2"/>
  <c r="I12289" i="2"/>
  <c r="K12289" i="2"/>
  <c r="L12289" i="2"/>
  <c r="D12290" i="2"/>
  <c r="I12290" i="2"/>
  <c r="K12290" i="2"/>
  <c r="L12290" i="2"/>
  <c r="D12291" i="2"/>
  <c r="I12291" i="2"/>
  <c r="K12291" i="2"/>
  <c r="L12291" i="2"/>
  <c r="D12292" i="2"/>
  <c r="I12292" i="2"/>
  <c r="K12292" i="2"/>
  <c r="L12292" i="2"/>
  <c r="D12293" i="2"/>
  <c r="I12293" i="2"/>
  <c r="K12293" i="2"/>
  <c r="L12293" i="2"/>
  <c r="D12294" i="2"/>
  <c r="I12294" i="2"/>
  <c r="K12294" i="2"/>
  <c r="L12294" i="2"/>
  <c r="D12295" i="2"/>
  <c r="I12295" i="2"/>
  <c r="K12295" i="2"/>
  <c r="L12295" i="2"/>
  <c r="D12296" i="2"/>
  <c r="I12296" i="2"/>
  <c r="K12296" i="2"/>
  <c r="L12296" i="2"/>
  <c r="D12297" i="2"/>
  <c r="I12297" i="2"/>
  <c r="K12297" i="2"/>
  <c r="L12297" i="2"/>
  <c r="D12298" i="2"/>
  <c r="I12298" i="2"/>
  <c r="K12298" i="2"/>
  <c r="L12298" i="2"/>
  <c r="D12299" i="2"/>
  <c r="I12299" i="2"/>
  <c r="K12299" i="2"/>
  <c r="L12299" i="2"/>
  <c r="D12300" i="2"/>
  <c r="I12300" i="2"/>
  <c r="K12300" i="2"/>
  <c r="L12300" i="2"/>
  <c r="D12301" i="2"/>
  <c r="I12301" i="2"/>
  <c r="K12301" i="2"/>
  <c r="L12301" i="2"/>
  <c r="D12302" i="2"/>
  <c r="I12302" i="2"/>
  <c r="K12302" i="2"/>
  <c r="L12302" i="2"/>
  <c r="D12303" i="2"/>
  <c r="I12303" i="2"/>
  <c r="K12303" i="2"/>
  <c r="L12303" i="2"/>
  <c r="D12304" i="2"/>
  <c r="I12304" i="2"/>
  <c r="K12304" i="2"/>
  <c r="L12304" i="2"/>
  <c r="D12305" i="2"/>
  <c r="I12305" i="2"/>
  <c r="K12305" i="2"/>
  <c r="L12305" i="2"/>
  <c r="D12306" i="2"/>
  <c r="I12306" i="2"/>
  <c r="K12306" i="2"/>
  <c r="L12306" i="2"/>
  <c r="D12307" i="2"/>
  <c r="I12307" i="2"/>
  <c r="K12307" i="2"/>
  <c r="L12307" i="2"/>
  <c r="D12308" i="2"/>
  <c r="I12308" i="2"/>
  <c r="K12308" i="2"/>
  <c r="L12308" i="2"/>
  <c r="D12309" i="2"/>
  <c r="I12309" i="2"/>
  <c r="K12309" i="2"/>
  <c r="L12309" i="2"/>
  <c r="D12310" i="2"/>
  <c r="I12310" i="2"/>
  <c r="K12310" i="2"/>
  <c r="L12310" i="2"/>
  <c r="D12311" i="2"/>
  <c r="I12311" i="2"/>
  <c r="K12311" i="2"/>
  <c r="L12311" i="2"/>
  <c r="D12312" i="2"/>
  <c r="I12312" i="2"/>
  <c r="K12312" i="2"/>
  <c r="L12312" i="2"/>
  <c r="D12313" i="2"/>
  <c r="I12313" i="2"/>
  <c r="K12313" i="2"/>
  <c r="L12313" i="2"/>
  <c r="D12314" i="2"/>
  <c r="I12314" i="2"/>
  <c r="K12314" i="2"/>
  <c r="L12314" i="2"/>
  <c r="D12315" i="2"/>
  <c r="I12315" i="2"/>
  <c r="K12315" i="2"/>
  <c r="L12315" i="2"/>
  <c r="D12316" i="2"/>
  <c r="I12316" i="2"/>
  <c r="K12316" i="2"/>
  <c r="L12316" i="2"/>
  <c r="D12317" i="2"/>
  <c r="I12317" i="2"/>
  <c r="K12317" i="2"/>
  <c r="L12317" i="2"/>
  <c r="D12318" i="2"/>
  <c r="I12318" i="2"/>
  <c r="K12318" i="2"/>
  <c r="L12318" i="2"/>
  <c r="D12319" i="2"/>
  <c r="I12319" i="2"/>
  <c r="K12319" i="2"/>
  <c r="L12319" i="2"/>
  <c r="D12320" i="2"/>
  <c r="I12320" i="2"/>
  <c r="K12320" i="2"/>
  <c r="L12320" i="2"/>
  <c r="D12321" i="2"/>
  <c r="I12321" i="2"/>
  <c r="K12321" i="2"/>
  <c r="L12321" i="2"/>
  <c r="D12322" i="2"/>
  <c r="I12322" i="2"/>
  <c r="K12322" i="2"/>
  <c r="L12322" i="2"/>
  <c r="D12323" i="2"/>
  <c r="I12323" i="2"/>
  <c r="K12323" i="2"/>
  <c r="L12323" i="2"/>
  <c r="D12324" i="2"/>
  <c r="I12324" i="2"/>
  <c r="K12324" i="2"/>
  <c r="L12324" i="2"/>
  <c r="D12325" i="2"/>
  <c r="I12325" i="2"/>
  <c r="K12325" i="2"/>
  <c r="L12325" i="2"/>
  <c r="D12326" i="2"/>
  <c r="I12326" i="2"/>
  <c r="K12326" i="2"/>
  <c r="L12326" i="2"/>
  <c r="D12327" i="2"/>
  <c r="I12327" i="2"/>
  <c r="K12327" i="2"/>
  <c r="L12327" i="2"/>
  <c r="D12328" i="2"/>
  <c r="I12328" i="2"/>
  <c r="K12328" i="2"/>
  <c r="L12328" i="2"/>
  <c r="D12329" i="2"/>
  <c r="I12329" i="2"/>
  <c r="K12329" i="2"/>
  <c r="L12329" i="2"/>
  <c r="D12330" i="2"/>
  <c r="I12330" i="2"/>
  <c r="K12330" i="2"/>
  <c r="L12330" i="2"/>
  <c r="D12331" i="2"/>
  <c r="I12331" i="2"/>
  <c r="K12331" i="2"/>
  <c r="L12331" i="2"/>
  <c r="D12332" i="2"/>
  <c r="I12332" i="2"/>
  <c r="K12332" i="2"/>
  <c r="L12332" i="2"/>
  <c r="D12333" i="2"/>
  <c r="I12333" i="2"/>
  <c r="K12333" i="2"/>
  <c r="L12333" i="2"/>
  <c r="D12334" i="2"/>
  <c r="I12334" i="2"/>
  <c r="K12334" i="2"/>
  <c r="L12334" i="2"/>
  <c r="D12335" i="2"/>
  <c r="I12335" i="2"/>
  <c r="K12335" i="2"/>
  <c r="L12335" i="2"/>
  <c r="D12336" i="2"/>
  <c r="I12336" i="2"/>
  <c r="K12336" i="2"/>
  <c r="L12336" i="2"/>
  <c r="D12337" i="2"/>
  <c r="I12337" i="2"/>
  <c r="K12337" i="2"/>
  <c r="L12337" i="2"/>
  <c r="D12338" i="2"/>
  <c r="I12338" i="2"/>
  <c r="K12338" i="2"/>
  <c r="L12338" i="2"/>
  <c r="D12339" i="2"/>
  <c r="I12339" i="2"/>
  <c r="K12339" i="2"/>
  <c r="L12339" i="2"/>
  <c r="D12340" i="2"/>
  <c r="I12340" i="2"/>
  <c r="K12340" i="2"/>
  <c r="L12340" i="2"/>
  <c r="D12341" i="2"/>
  <c r="I12341" i="2"/>
  <c r="K12341" i="2"/>
  <c r="L12341" i="2"/>
  <c r="D12342" i="2"/>
  <c r="I12342" i="2"/>
  <c r="K12342" i="2"/>
  <c r="L12342" i="2"/>
  <c r="D12343" i="2"/>
  <c r="I12343" i="2"/>
  <c r="K12343" i="2"/>
  <c r="L12343" i="2"/>
  <c r="D12344" i="2"/>
  <c r="I12344" i="2"/>
  <c r="K12344" i="2"/>
  <c r="L12344" i="2"/>
  <c r="D12345" i="2"/>
  <c r="I12345" i="2"/>
  <c r="K12345" i="2"/>
  <c r="L12345" i="2"/>
  <c r="D12346" i="2"/>
  <c r="I12346" i="2"/>
  <c r="K12346" i="2"/>
  <c r="L12346" i="2"/>
  <c r="D12347" i="2"/>
  <c r="I12347" i="2"/>
  <c r="K12347" i="2"/>
  <c r="L12347" i="2"/>
  <c r="D12348" i="2"/>
  <c r="I12348" i="2"/>
  <c r="K12348" i="2"/>
  <c r="L12348" i="2"/>
  <c r="D12349" i="2"/>
  <c r="I12349" i="2"/>
  <c r="K12349" i="2"/>
  <c r="L12349" i="2"/>
  <c r="D12350" i="2"/>
  <c r="I12350" i="2"/>
  <c r="K12350" i="2"/>
  <c r="L12350" i="2"/>
  <c r="D12351" i="2"/>
  <c r="I12351" i="2"/>
  <c r="K12351" i="2"/>
  <c r="L12351" i="2"/>
  <c r="D12352" i="2"/>
  <c r="I12352" i="2"/>
  <c r="K12352" i="2"/>
  <c r="L12352" i="2"/>
  <c r="D12353" i="2"/>
  <c r="I12353" i="2"/>
  <c r="K12353" i="2"/>
  <c r="L12353" i="2"/>
  <c r="D12354" i="2"/>
  <c r="I12354" i="2"/>
  <c r="K12354" i="2"/>
  <c r="L12354" i="2"/>
  <c r="D12355" i="2"/>
  <c r="I12355" i="2"/>
  <c r="K12355" i="2"/>
  <c r="L12355" i="2"/>
  <c r="D12356" i="2"/>
  <c r="I12356" i="2"/>
  <c r="K12356" i="2"/>
  <c r="L12356" i="2"/>
  <c r="D12357" i="2"/>
  <c r="I12357" i="2"/>
  <c r="K12357" i="2"/>
  <c r="L12357" i="2"/>
  <c r="D12358" i="2"/>
  <c r="I12358" i="2"/>
  <c r="K12358" i="2"/>
  <c r="L12358" i="2"/>
  <c r="D12359" i="2"/>
  <c r="I12359" i="2"/>
  <c r="K12359" i="2"/>
  <c r="L12359" i="2"/>
  <c r="D12360" i="2"/>
  <c r="I12360" i="2"/>
  <c r="K12360" i="2"/>
  <c r="L12360" i="2"/>
  <c r="D12361" i="2"/>
  <c r="I12361" i="2"/>
  <c r="K12361" i="2"/>
  <c r="L12361" i="2"/>
  <c r="D12362" i="2"/>
  <c r="I12362" i="2"/>
  <c r="K12362" i="2"/>
  <c r="L12362" i="2"/>
  <c r="D12363" i="2"/>
  <c r="I12363" i="2"/>
  <c r="K12363" i="2"/>
  <c r="L12363" i="2"/>
  <c r="D12364" i="2"/>
  <c r="I12364" i="2"/>
  <c r="K12364" i="2"/>
  <c r="L12364" i="2"/>
  <c r="D12365" i="2"/>
  <c r="I12365" i="2"/>
  <c r="K12365" i="2"/>
  <c r="L12365" i="2"/>
  <c r="D12366" i="2"/>
  <c r="I12366" i="2"/>
  <c r="K12366" i="2"/>
  <c r="L12366" i="2"/>
  <c r="D12367" i="2"/>
  <c r="I12367" i="2"/>
  <c r="K12367" i="2"/>
  <c r="L12367" i="2"/>
  <c r="D12368" i="2"/>
  <c r="I12368" i="2"/>
  <c r="K12368" i="2"/>
  <c r="L12368" i="2"/>
  <c r="D12369" i="2"/>
  <c r="I12369" i="2"/>
  <c r="K12369" i="2"/>
  <c r="L12369" i="2"/>
  <c r="D12370" i="2"/>
  <c r="I12370" i="2"/>
  <c r="K12370" i="2"/>
  <c r="L12370" i="2"/>
  <c r="D12371" i="2"/>
  <c r="I12371" i="2"/>
  <c r="K12371" i="2"/>
  <c r="L12371" i="2"/>
  <c r="D12372" i="2"/>
  <c r="I12372" i="2"/>
  <c r="K12372" i="2"/>
  <c r="L12372" i="2"/>
  <c r="D12373" i="2"/>
  <c r="I12373" i="2"/>
  <c r="K12373" i="2"/>
  <c r="L12373" i="2"/>
  <c r="D12374" i="2"/>
  <c r="I12374" i="2"/>
  <c r="K12374" i="2"/>
  <c r="L12374" i="2"/>
  <c r="D12375" i="2"/>
  <c r="I12375" i="2"/>
  <c r="K12375" i="2"/>
  <c r="L12375" i="2"/>
  <c r="D12376" i="2"/>
  <c r="I12376" i="2"/>
  <c r="K12376" i="2"/>
  <c r="L12376" i="2"/>
  <c r="D12377" i="2"/>
  <c r="I12377" i="2"/>
  <c r="K12377" i="2"/>
  <c r="L12377" i="2"/>
  <c r="D12378" i="2"/>
  <c r="I12378" i="2"/>
  <c r="K12378" i="2"/>
  <c r="L12378" i="2"/>
  <c r="D12379" i="2"/>
  <c r="I12379" i="2"/>
  <c r="K12379" i="2"/>
  <c r="L12379" i="2"/>
  <c r="D12380" i="2"/>
  <c r="I12380" i="2"/>
  <c r="K12380" i="2"/>
  <c r="L12380" i="2"/>
  <c r="D12381" i="2"/>
  <c r="I12381" i="2"/>
  <c r="K12381" i="2"/>
  <c r="L12381" i="2"/>
  <c r="D12382" i="2"/>
  <c r="I12382" i="2"/>
  <c r="K12382" i="2"/>
  <c r="L12382" i="2"/>
  <c r="D12383" i="2"/>
  <c r="I12383" i="2"/>
  <c r="K12383" i="2"/>
  <c r="L12383" i="2"/>
  <c r="D12384" i="2"/>
  <c r="I12384" i="2"/>
  <c r="K12384" i="2"/>
  <c r="L12384" i="2"/>
  <c r="D12385" i="2"/>
  <c r="I12385" i="2"/>
  <c r="K12385" i="2"/>
  <c r="L12385" i="2"/>
  <c r="D12386" i="2"/>
  <c r="I12386" i="2"/>
  <c r="K12386" i="2"/>
  <c r="L12386" i="2"/>
  <c r="D12387" i="2"/>
  <c r="I12387" i="2"/>
  <c r="K12387" i="2"/>
  <c r="L12387" i="2"/>
  <c r="D12388" i="2"/>
  <c r="I12388" i="2"/>
  <c r="K12388" i="2"/>
  <c r="L12388" i="2"/>
  <c r="D12389" i="2"/>
  <c r="I12389" i="2"/>
  <c r="K12389" i="2"/>
  <c r="L12389" i="2"/>
  <c r="D12390" i="2"/>
  <c r="I12390" i="2"/>
  <c r="K12390" i="2"/>
  <c r="L12390" i="2"/>
  <c r="D12391" i="2"/>
  <c r="I12391" i="2"/>
  <c r="K12391" i="2"/>
  <c r="L12391" i="2"/>
  <c r="D12392" i="2"/>
  <c r="I12392" i="2"/>
  <c r="K12392" i="2"/>
  <c r="L12392" i="2"/>
  <c r="D12393" i="2"/>
  <c r="I12393" i="2"/>
  <c r="K12393" i="2"/>
  <c r="L12393" i="2"/>
  <c r="D12394" i="2"/>
  <c r="I12394" i="2"/>
  <c r="K12394" i="2"/>
  <c r="L12394" i="2"/>
  <c r="D12395" i="2"/>
  <c r="I12395" i="2"/>
  <c r="K12395" i="2"/>
  <c r="L12395" i="2"/>
  <c r="D12396" i="2"/>
  <c r="I12396" i="2"/>
  <c r="K12396" i="2"/>
  <c r="L12396" i="2"/>
  <c r="D12397" i="2"/>
  <c r="I12397" i="2"/>
  <c r="K12397" i="2"/>
  <c r="L12397" i="2"/>
  <c r="D12398" i="2"/>
  <c r="I12398" i="2"/>
  <c r="K12398" i="2"/>
  <c r="L12398" i="2"/>
  <c r="D12399" i="2"/>
  <c r="I12399" i="2"/>
  <c r="K12399" i="2"/>
  <c r="L12399" i="2"/>
  <c r="D12400" i="2"/>
  <c r="I12400" i="2"/>
  <c r="K12400" i="2"/>
  <c r="L12400" i="2"/>
  <c r="D12401" i="2"/>
  <c r="I12401" i="2"/>
  <c r="K12401" i="2"/>
  <c r="L12401" i="2"/>
  <c r="D12402" i="2"/>
  <c r="I12402" i="2"/>
  <c r="K12402" i="2"/>
  <c r="L12402" i="2"/>
  <c r="D12403" i="2"/>
  <c r="I12403" i="2"/>
  <c r="K12403" i="2"/>
  <c r="L12403" i="2"/>
  <c r="D12404" i="2"/>
  <c r="I12404" i="2"/>
  <c r="K12404" i="2"/>
  <c r="L12404" i="2"/>
  <c r="D12405" i="2"/>
  <c r="I12405" i="2"/>
  <c r="K12405" i="2"/>
  <c r="L12405" i="2"/>
  <c r="D12406" i="2"/>
  <c r="I12406" i="2"/>
  <c r="K12406" i="2"/>
  <c r="L12406" i="2"/>
  <c r="D12407" i="2"/>
  <c r="I12407" i="2"/>
  <c r="K12407" i="2"/>
  <c r="L12407" i="2"/>
  <c r="D12408" i="2"/>
  <c r="I12408" i="2"/>
  <c r="K12408" i="2"/>
  <c r="L12408" i="2"/>
  <c r="D12409" i="2"/>
  <c r="I12409" i="2"/>
  <c r="K12409" i="2"/>
  <c r="L12409" i="2"/>
  <c r="D12410" i="2"/>
  <c r="I12410" i="2"/>
  <c r="K12410" i="2"/>
  <c r="L12410" i="2"/>
  <c r="D12411" i="2"/>
  <c r="I12411" i="2"/>
  <c r="K12411" i="2"/>
  <c r="L12411" i="2"/>
  <c r="D12412" i="2"/>
  <c r="I12412" i="2"/>
  <c r="K12412" i="2"/>
  <c r="L12412" i="2"/>
  <c r="D12413" i="2"/>
  <c r="I12413" i="2"/>
  <c r="K12413" i="2"/>
  <c r="L12413" i="2"/>
  <c r="D12414" i="2"/>
  <c r="I12414" i="2"/>
  <c r="K12414" i="2"/>
  <c r="L12414" i="2"/>
  <c r="D12415" i="2"/>
  <c r="I12415" i="2"/>
  <c r="K12415" i="2"/>
  <c r="L12415" i="2"/>
  <c r="D12416" i="2"/>
  <c r="I12416" i="2"/>
  <c r="K12416" i="2"/>
  <c r="L12416" i="2"/>
  <c r="D12417" i="2"/>
  <c r="I12417" i="2"/>
  <c r="K12417" i="2"/>
  <c r="L12417" i="2"/>
  <c r="D12418" i="2"/>
  <c r="I12418" i="2"/>
  <c r="K12418" i="2"/>
  <c r="L12418" i="2"/>
  <c r="D12419" i="2"/>
  <c r="I12419" i="2"/>
  <c r="K12419" i="2"/>
  <c r="L12419" i="2"/>
  <c r="D12420" i="2"/>
  <c r="I12420" i="2"/>
  <c r="K12420" i="2"/>
  <c r="L12420" i="2"/>
  <c r="D12421" i="2"/>
  <c r="I12421" i="2"/>
  <c r="K12421" i="2"/>
  <c r="L12421" i="2"/>
  <c r="D12422" i="2"/>
  <c r="I12422" i="2"/>
  <c r="K12422" i="2"/>
  <c r="L12422" i="2"/>
  <c r="D12423" i="2"/>
  <c r="I12423" i="2"/>
  <c r="K12423" i="2"/>
  <c r="L12423" i="2"/>
  <c r="D12424" i="2"/>
  <c r="I12424" i="2"/>
  <c r="K12424" i="2"/>
  <c r="L12424" i="2"/>
  <c r="D12425" i="2"/>
  <c r="I12425" i="2"/>
  <c r="K12425" i="2"/>
  <c r="L12425" i="2"/>
  <c r="D12426" i="2"/>
  <c r="I12426" i="2"/>
  <c r="K12426" i="2"/>
  <c r="L12426" i="2"/>
  <c r="D12427" i="2"/>
  <c r="I12427" i="2"/>
  <c r="K12427" i="2"/>
  <c r="L12427" i="2"/>
  <c r="D12428" i="2"/>
  <c r="I12428" i="2"/>
  <c r="K12428" i="2"/>
  <c r="L12428" i="2"/>
  <c r="D12429" i="2"/>
  <c r="I12429" i="2"/>
  <c r="K12429" i="2"/>
  <c r="L12429" i="2"/>
  <c r="D12430" i="2"/>
  <c r="I12430" i="2"/>
  <c r="K12430" i="2"/>
  <c r="L12430" i="2"/>
  <c r="D12431" i="2"/>
  <c r="I12431" i="2"/>
  <c r="K12431" i="2"/>
  <c r="L12431" i="2"/>
  <c r="D12432" i="2"/>
  <c r="I12432" i="2"/>
  <c r="K12432" i="2"/>
  <c r="L12432" i="2"/>
  <c r="D12433" i="2"/>
  <c r="I12433" i="2"/>
  <c r="K12433" i="2"/>
  <c r="L12433" i="2"/>
  <c r="D12434" i="2"/>
  <c r="I12434" i="2"/>
  <c r="K12434" i="2"/>
  <c r="L12434" i="2"/>
  <c r="D12435" i="2"/>
  <c r="I12435" i="2"/>
  <c r="K12435" i="2"/>
  <c r="L12435" i="2"/>
  <c r="D12436" i="2"/>
  <c r="I12436" i="2"/>
  <c r="K12436" i="2"/>
  <c r="L12436" i="2"/>
  <c r="D12437" i="2"/>
  <c r="I12437" i="2"/>
  <c r="K12437" i="2"/>
  <c r="L12437" i="2"/>
  <c r="D12438" i="2"/>
  <c r="I12438" i="2"/>
  <c r="K12438" i="2"/>
  <c r="L12438" i="2"/>
  <c r="D12439" i="2"/>
  <c r="I12439" i="2"/>
  <c r="K12439" i="2"/>
  <c r="L12439" i="2"/>
  <c r="D12440" i="2"/>
  <c r="I12440" i="2"/>
  <c r="K12440" i="2"/>
  <c r="L12440" i="2"/>
  <c r="D12441" i="2"/>
  <c r="I12441" i="2"/>
  <c r="K12441" i="2"/>
  <c r="L12441" i="2"/>
  <c r="D12442" i="2"/>
  <c r="I12442" i="2"/>
  <c r="K12442" i="2"/>
  <c r="L12442" i="2"/>
  <c r="D12443" i="2"/>
  <c r="I12443" i="2"/>
  <c r="K12443" i="2"/>
  <c r="L12443" i="2"/>
  <c r="D12444" i="2"/>
  <c r="I12444" i="2"/>
  <c r="K12444" i="2"/>
  <c r="L12444" i="2"/>
  <c r="D12445" i="2"/>
  <c r="I12445" i="2"/>
  <c r="K12445" i="2"/>
  <c r="L12445" i="2"/>
  <c r="D12446" i="2"/>
  <c r="I12446" i="2"/>
  <c r="K12446" i="2"/>
  <c r="L12446" i="2"/>
  <c r="D12447" i="2"/>
  <c r="I12447" i="2"/>
  <c r="K12447" i="2"/>
  <c r="L12447" i="2"/>
  <c r="D12448" i="2"/>
  <c r="I12448" i="2"/>
  <c r="K12448" i="2"/>
  <c r="L12448" i="2"/>
  <c r="D12449" i="2"/>
  <c r="I12449" i="2"/>
  <c r="K12449" i="2"/>
  <c r="L12449" i="2"/>
  <c r="D12450" i="2"/>
  <c r="I12450" i="2"/>
  <c r="K12450" i="2"/>
  <c r="L12450" i="2"/>
  <c r="D12451" i="2"/>
  <c r="I12451" i="2"/>
  <c r="K12451" i="2"/>
  <c r="L12451" i="2"/>
  <c r="D12452" i="2"/>
  <c r="I12452" i="2"/>
  <c r="K12452" i="2"/>
  <c r="L12452" i="2"/>
  <c r="D12453" i="2"/>
  <c r="I12453" i="2"/>
  <c r="K12453" i="2"/>
  <c r="L12453" i="2"/>
  <c r="D12454" i="2"/>
  <c r="I12454" i="2"/>
  <c r="K12454" i="2"/>
  <c r="L12454" i="2"/>
  <c r="D12455" i="2"/>
  <c r="I12455" i="2"/>
  <c r="K12455" i="2"/>
  <c r="L12455" i="2"/>
  <c r="D12456" i="2"/>
  <c r="I12456" i="2"/>
  <c r="K12456" i="2"/>
  <c r="L12456" i="2"/>
  <c r="D12457" i="2"/>
  <c r="I12457" i="2"/>
  <c r="K12457" i="2"/>
  <c r="L12457" i="2"/>
  <c r="D12458" i="2"/>
  <c r="I12458" i="2"/>
  <c r="K12458" i="2"/>
  <c r="L12458" i="2"/>
  <c r="D12459" i="2"/>
  <c r="I12459" i="2"/>
  <c r="K12459" i="2"/>
  <c r="L12459" i="2"/>
  <c r="D12460" i="2"/>
  <c r="I12460" i="2"/>
  <c r="K12460" i="2"/>
  <c r="L12460" i="2"/>
  <c r="D12461" i="2"/>
  <c r="I12461" i="2"/>
  <c r="K12461" i="2"/>
  <c r="L12461" i="2"/>
  <c r="D12462" i="2"/>
  <c r="I12462" i="2"/>
  <c r="K12462" i="2"/>
  <c r="L12462" i="2"/>
  <c r="D12463" i="2"/>
  <c r="I12463" i="2"/>
  <c r="K12463" i="2"/>
  <c r="L12463" i="2"/>
  <c r="D12464" i="2"/>
  <c r="I12464" i="2"/>
  <c r="K12464" i="2"/>
  <c r="L12464" i="2"/>
  <c r="D12465" i="2"/>
  <c r="I12465" i="2"/>
  <c r="K12465" i="2"/>
  <c r="L12465" i="2"/>
  <c r="D12466" i="2"/>
  <c r="I12466" i="2"/>
  <c r="K12466" i="2"/>
  <c r="L12466" i="2"/>
  <c r="D12467" i="2"/>
  <c r="I12467" i="2"/>
  <c r="K12467" i="2"/>
  <c r="L12467" i="2"/>
  <c r="D12468" i="2"/>
  <c r="I12468" i="2"/>
  <c r="K12468" i="2"/>
  <c r="L12468" i="2"/>
  <c r="D12469" i="2"/>
  <c r="I12469" i="2"/>
  <c r="K12469" i="2"/>
  <c r="L12469" i="2"/>
  <c r="D12470" i="2"/>
  <c r="I12470" i="2"/>
  <c r="K12470" i="2"/>
  <c r="L12470" i="2"/>
  <c r="D12471" i="2"/>
  <c r="I12471" i="2"/>
  <c r="K12471" i="2"/>
  <c r="L12471" i="2"/>
  <c r="D12472" i="2"/>
  <c r="I12472" i="2"/>
  <c r="K12472" i="2"/>
  <c r="L12472" i="2"/>
  <c r="D12473" i="2"/>
  <c r="I12473" i="2"/>
  <c r="K12473" i="2"/>
  <c r="L12473" i="2"/>
  <c r="D12474" i="2"/>
  <c r="I12474" i="2"/>
  <c r="K12474" i="2"/>
  <c r="L12474" i="2"/>
  <c r="D12475" i="2"/>
  <c r="I12475" i="2"/>
  <c r="K12475" i="2"/>
  <c r="L12475" i="2"/>
  <c r="D12476" i="2"/>
  <c r="I12476" i="2"/>
  <c r="K12476" i="2"/>
  <c r="L12476" i="2"/>
  <c r="D12477" i="2"/>
  <c r="I12477" i="2"/>
  <c r="K12477" i="2"/>
  <c r="L12477" i="2"/>
  <c r="D12478" i="2"/>
  <c r="I12478" i="2"/>
  <c r="K12478" i="2"/>
  <c r="L12478" i="2"/>
  <c r="D12479" i="2"/>
  <c r="I12479" i="2"/>
  <c r="K12479" i="2"/>
  <c r="L12479" i="2"/>
  <c r="D12480" i="2"/>
  <c r="I12480" i="2"/>
  <c r="K12480" i="2"/>
  <c r="L12480" i="2"/>
  <c r="D12481" i="2"/>
  <c r="I12481" i="2"/>
  <c r="K12481" i="2"/>
  <c r="L12481" i="2"/>
  <c r="D12482" i="2"/>
  <c r="I12482" i="2"/>
  <c r="K12482" i="2"/>
  <c r="L12482" i="2"/>
  <c r="D12483" i="2"/>
  <c r="I12483" i="2"/>
  <c r="K12483" i="2"/>
  <c r="L12483" i="2"/>
  <c r="D12484" i="2"/>
  <c r="I12484" i="2"/>
  <c r="K12484" i="2"/>
  <c r="L12484" i="2"/>
  <c r="D12485" i="2"/>
  <c r="I12485" i="2"/>
  <c r="K12485" i="2"/>
  <c r="L12485" i="2"/>
  <c r="D12486" i="2"/>
  <c r="I12486" i="2"/>
  <c r="K12486" i="2"/>
  <c r="L12486" i="2"/>
  <c r="D12487" i="2"/>
  <c r="I12487" i="2"/>
  <c r="K12487" i="2"/>
  <c r="L12487" i="2"/>
  <c r="D12488" i="2"/>
  <c r="I12488" i="2"/>
  <c r="K12488" i="2"/>
  <c r="L12488" i="2"/>
  <c r="D12489" i="2"/>
  <c r="I12489" i="2"/>
  <c r="K12489" i="2"/>
  <c r="L12489" i="2"/>
  <c r="D12490" i="2"/>
  <c r="I12490" i="2"/>
  <c r="K12490" i="2"/>
  <c r="L12490" i="2"/>
  <c r="D12491" i="2"/>
  <c r="I12491" i="2"/>
  <c r="K12491" i="2"/>
  <c r="L12491" i="2"/>
  <c r="D12492" i="2"/>
  <c r="I12492" i="2"/>
  <c r="K12492" i="2"/>
  <c r="L12492" i="2"/>
  <c r="D12493" i="2"/>
  <c r="I12493" i="2"/>
  <c r="K12493" i="2"/>
  <c r="L12493" i="2"/>
  <c r="D12494" i="2"/>
  <c r="I12494" i="2"/>
  <c r="K12494" i="2"/>
  <c r="L12494" i="2"/>
  <c r="D12495" i="2"/>
  <c r="I12495" i="2"/>
  <c r="K12495" i="2"/>
  <c r="L12495" i="2"/>
  <c r="D12496" i="2"/>
  <c r="I12496" i="2"/>
  <c r="K12496" i="2"/>
  <c r="L12496" i="2"/>
  <c r="D12497" i="2"/>
  <c r="I12497" i="2"/>
  <c r="K12497" i="2"/>
  <c r="L12497" i="2"/>
  <c r="D12498" i="2"/>
  <c r="I12498" i="2"/>
  <c r="K12498" i="2"/>
  <c r="L12498" i="2"/>
  <c r="D12499" i="2"/>
  <c r="I12499" i="2"/>
  <c r="K12499" i="2"/>
  <c r="L12499" i="2"/>
  <c r="D12500" i="2"/>
  <c r="I12500" i="2"/>
  <c r="K12500" i="2"/>
  <c r="L12500" i="2"/>
  <c r="D12501" i="2"/>
  <c r="I12501" i="2"/>
  <c r="K12501" i="2"/>
  <c r="L12501" i="2"/>
  <c r="D12502" i="2"/>
  <c r="I12502" i="2"/>
  <c r="K12502" i="2"/>
  <c r="L12502" i="2"/>
  <c r="D12503" i="2"/>
  <c r="I12503" i="2"/>
  <c r="K12503" i="2"/>
  <c r="L12503" i="2"/>
  <c r="D12504" i="2"/>
  <c r="I12504" i="2"/>
  <c r="K12504" i="2"/>
  <c r="L12504" i="2"/>
  <c r="D12505" i="2"/>
  <c r="I12505" i="2"/>
  <c r="K12505" i="2"/>
  <c r="L12505" i="2"/>
  <c r="D12506" i="2"/>
  <c r="I12506" i="2"/>
  <c r="K12506" i="2"/>
  <c r="L12506" i="2"/>
  <c r="D12507" i="2"/>
  <c r="I12507" i="2"/>
  <c r="K12507" i="2"/>
  <c r="L12507" i="2"/>
  <c r="D12508" i="2"/>
  <c r="I12508" i="2"/>
  <c r="K12508" i="2"/>
  <c r="L12508" i="2"/>
  <c r="D12509" i="2"/>
  <c r="I12509" i="2"/>
  <c r="K12509" i="2"/>
  <c r="L12509" i="2"/>
  <c r="D12510" i="2"/>
  <c r="I12510" i="2"/>
  <c r="K12510" i="2"/>
  <c r="L12510" i="2"/>
  <c r="D12511" i="2"/>
  <c r="I12511" i="2"/>
  <c r="K12511" i="2"/>
  <c r="L12511" i="2"/>
  <c r="D12512" i="2"/>
  <c r="I12512" i="2"/>
  <c r="K12512" i="2"/>
  <c r="L12512" i="2"/>
  <c r="D12513" i="2"/>
  <c r="I12513" i="2"/>
  <c r="K12513" i="2"/>
  <c r="L12513" i="2"/>
  <c r="D12514" i="2"/>
  <c r="I12514" i="2"/>
  <c r="K12514" i="2"/>
  <c r="L12514" i="2"/>
  <c r="D12515" i="2"/>
  <c r="I12515" i="2"/>
  <c r="K12515" i="2"/>
  <c r="L12515" i="2"/>
  <c r="D12516" i="2"/>
  <c r="I12516" i="2"/>
  <c r="K12516" i="2"/>
  <c r="L12516" i="2"/>
  <c r="D12517" i="2"/>
  <c r="I12517" i="2"/>
  <c r="K12517" i="2"/>
  <c r="L12517" i="2"/>
  <c r="D12518" i="2"/>
  <c r="I12518" i="2"/>
  <c r="K12518" i="2"/>
  <c r="L12518" i="2"/>
  <c r="D12519" i="2"/>
  <c r="I12519" i="2"/>
  <c r="K12519" i="2"/>
  <c r="L12519" i="2"/>
  <c r="D12520" i="2"/>
  <c r="I12520" i="2"/>
  <c r="K12520" i="2"/>
  <c r="L12520" i="2"/>
  <c r="D12521" i="2"/>
  <c r="I12521" i="2"/>
  <c r="K12521" i="2"/>
  <c r="L12521" i="2"/>
  <c r="D12522" i="2"/>
  <c r="I12522" i="2"/>
  <c r="K12522" i="2"/>
  <c r="L12522" i="2"/>
  <c r="D12523" i="2"/>
  <c r="I12523" i="2"/>
  <c r="K12523" i="2"/>
  <c r="L12523" i="2"/>
  <c r="D12524" i="2"/>
  <c r="I12524" i="2"/>
  <c r="K12524" i="2"/>
  <c r="L12524" i="2"/>
  <c r="D12525" i="2"/>
  <c r="I12525" i="2"/>
  <c r="K12525" i="2"/>
  <c r="L12525" i="2"/>
  <c r="D12526" i="2"/>
  <c r="I12526" i="2"/>
  <c r="K12526" i="2"/>
  <c r="L12526" i="2"/>
  <c r="D12527" i="2"/>
  <c r="I12527" i="2"/>
  <c r="K12527" i="2"/>
  <c r="L12527" i="2"/>
  <c r="D12528" i="2"/>
  <c r="I12528" i="2"/>
  <c r="K12528" i="2"/>
  <c r="L12528" i="2"/>
  <c r="D12529" i="2"/>
  <c r="I12529" i="2"/>
  <c r="K12529" i="2"/>
  <c r="L12529" i="2"/>
  <c r="D12530" i="2"/>
  <c r="I12530" i="2"/>
  <c r="K12530" i="2"/>
  <c r="L12530" i="2"/>
  <c r="D12531" i="2"/>
  <c r="I12531" i="2"/>
  <c r="K12531" i="2"/>
  <c r="L12531" i="2"/>
  <c r="D12532" i="2"/>
  <c r="I12532" i="2"/>
  <c r="K12532" i="2"/>
  <c r="L12532" i="2"/>
  <c r="D12533" i="2"/>
  <c r="I12533" i="2"/>
  <c r="K12533" i="2"/>
  <c r="L12533" i="2"/>
  <c r="D12534" i="2"/>
  <c r="I12534" i="2"/>
  <c r="K12534" i="2"/>
  <c r="L12534" i="2"/>
  <c r="D12535" i="2"/>
  <c r="I12535" i="2"/>
  <c r="K12535" i="2"/>
  <c r="L12535" i="2"/>
  <c r="D12536" i="2"/>
  <c r="I12536" i="2"/>
  <c r="K12536" i="2"/>
  <c r="L12536" i="2"/>
  <c r="D12537" i="2"/>
  <c r="I12537" i="2"/>
  <c r="K12537" i="2"/>
  <c r="L12537" i="2"/>
  <c r="D12538" i="2"/>
  <c r="I12538" i="2"/>
  <c r="K12538" i="2"/>
  <c r="L12538" i="2"/>
  <c r="D12539" i="2"/>
  <c r="I12539" i="2"/>
  <c r="K12539" i="2"/>
  <c r="L12539" i="2"/>
  <c r="D12540" i="2"/>
  <c r="I12540" i="2"/>
  <c r="K12540" i="2"/>
  <c r="L12540" i="2"/>
  <c r="D12541" i="2"/>
  <c r="I12541" i="2"/>
  <c r="K12541" i="2"/>
  <c r="L12541" i="2"/>
  <c r="D12542" i="2"/>
  <c r="I12542" i="2"/>
  <c r="K12542" i="2"/>
  <c r="L12542" i="2"/>
  <c r="D12543" i="2"/>
  <c r="I12543" i="2"/>
  <c r="K12543" i="2"/>
  <c r="L12543" i="2"/>
  <c r="D12544" i="2"/>
  <c r="I12544" i="2"/>
  <c r="K12544" i="2"/>
  <c r="L12544" i="2"/>
  <c r="D12545" i="2"/>
  <c r="I12545" i="2"/>
  <c r="K12545" i="2"/>
  <c r="L12545" i="2"/>
  <c r="D12546" i="2"/>
  <c r="I12546" i="2"/>
  <c r="K12546" i="2"/>
  <c r="L12546" i="2"/>
  <c r="D12547" i="2"/>
  <c r="I12547" i="2"/>
  <c r="K12547" i="2"/>
  <c r="L12547" i="2"/>
  <c r="D12548" i="2"/>
  <c r="I12548" i="2"/>
  <c r="K12548" i="2"/>
  <c r="L12548" i="2"/>
  <c r="D12549" i="2"/>
  <c r="I12549" i="2"/>
  <c r="K12549" i="2"/>
  <c r="L12549" i="2"/>
  <c r="D12550" i="2"/>
  <c r="I12550" i="2"/>
  <c r="K12550" i="2"/>
  <c r="L12550" i="2"/>
  <c r="D12551" i="2"/>
  <c r="I12551" i="2"/>
  <c r="K12551" i="2"/>
  <c r="L12551" i="2"/>
  <c r="D12552" i="2"/>
  <c r="I12552" i="2"/>
  <c r="K12552" i="2"/>
  <c r="L12552" i="2"/>
  <c r="D12553" i="2"/>
  <c r="I12553" i="2"/>
  <c r="K12553" i="2"/>
  <c r="L12553" i="2"/>
  <c r="D12554" i="2"/>
  <c r="I12554" i="2"/>
  <c r="K12554" i="2"/>
  <c r="L12554" i="2"/>
  <c r="D12555" i="2"/>
  <c r="I12555" i="2"/>
  <c r="K12555" i="2"/>
  <c r="L12555" i="2"/>
  <c r="D12556" i="2"/>
  <c r="I12556" i="2"/>
  <c r="K12556" i="2"/>
  <c r="L12556" i="2"/>
  <c r="D12557" i="2"/>
  <c r="I12557" i="2"/>
  <c r="K12557" i="2"/>
  <c r="L12557" i="2"/>
  <c r="D12558" i="2"/>
  <c r="I12558" i="2"/>
  <c r="K12558" i="2"/>
  <c r="L12558" i="2"/>
  <c r="D12559" i="2"/>
  <c r="I12559" i="2"/>
  <c r="K12559" i="2"/>
  <c r="L12559" i="2"/>
  <c r="D12560" i="2"/>
  <c r="I12560" i="2"/>
  <c r="K12560" i="2"/>
  <c r="L12560" i="2"/>
  <c r="D12561" i="2"/>
  <c r="I12561" i="2"/>
  <c r="K12561" i="2"/>
  <c r="L12561" i="2"/>
  <c r="D12562" i="2"/>
  <c r="I12562" i="2"/>
  <c r="K12562" i="2"/>
  <c r="L12562" i="2"/>
  <c r="D12563" i="2"/>
  <c r="I12563" i="2"/>
  <c r="K12563" i="2"/>
  <c r="L12563" i="2"/>
  <c r="D12564" i="2"/>
  <c r="I12564" i="2"/>
  <c r="K12564" i="2"/>
  <c r="L12564" i="2"/>
  <c r="D12565" i="2"/>
  <c r="I12565" i="2"/>
  <c r="K12565" i="2"/>
  <c r="L12565" i="2"/>
  <c r="D12566" i="2"/>
  <c r="I12566" i="2"/>
  <c r="K12566" i="2"/>
  <c r="L12566" i="2"/>
  <c r="D12567" i="2"/>
  <c r="I12567" i="2"/>
  <c r="K12567" i="2"/>
  <c r="L12567" i="2"/>
  <c r="D12568" i="2"/>
  <c r="I12568" i="2"/>
  <c r="K12568" i="2"/>
  <c r="L12568" i="2"/>
  <c r="D12569" i="2"/>
  <c r="I12569" i="2"/>
  <c r="K12569" i="2"/>
  <c r="L12569" i="2"/>
  <c r="D12570" i="2"/>
  <c r="I12570" i="2"/>
  <c r="K12570" i="2"/>
  <c r="L12570" i="2"/>
  <c r="D12571" i="2"/>
  <c r="I12571" i="2"/>
  <c r="K12571" i="2"/>
  <c r="L12571" i="2"/>
  <c r="D12572" i="2"/>
  <c r="I12572" i="2"/>
  <c r="K12572" i="2"/>
  <c r="L12572" i="2"/>
  <c r="D12573" i="2"/>
  <c r="I12573" i="2"/>
  <c r="K12573" i="2"/>
  <c r="L12573" i="2"/>
  <c r="D12574" i="2"/>
  <c r="I12574" i="2"/>
  <c r="K12574" i="2"/>
  <c r="L12574" i="2"/>
  <c r="D12575" i="2"/>
  <c r="I12575" i="2"/>
  <c r="K12575" i="2"/>
  <c r="L12575" i="2"/>
  <c r="D12576" i="2"/>
  <c r="I12576" i="2"/>
  <c r="K12576" i="2"/>
  <c r="L12576" i="2"/>
  <c r="D12577" i="2"/>
  <c r="I12577" i="2"/>
  <c r="K12577" i="2"/>
  <c r="L12577" i="2"/>
  <c r="D12578" i="2"/>
  <c r="I12578" i="2"/>
  <c r="K12578" i="2"/>
  <c r="L12578" i="2"/>
  <c r="D12579" i="2"/>
  <c r="I12579" i="2"/>
  <c r="K12579" i="2"/>
  <c r="L12579" i="2"/>
  <c r="D12580" i="2"/>
  <c r="I12580" i="2"/>
  <c r="K12580" i="2"/>
  <c r="L12580" i="2"/>
  <c r="D12581" i="2"/>
  <c r="I12581" i="2"/>
  <c r="K12581" i="2"/>
  <c r="L12581" i="2"/>
  <c r="D12582" i="2"/>
  <c r="I12582" i="2"/>
  <c r="K12582" i="2"/>
  <c r="L12582" i="2"/>
  <c r="D12583" i="2"/>
  <c r="I12583" i="2"/>
  <c r="K12583" i="2"/>
  <c r="L12583" i="2"/>
  <c r="D12584" i="2"/>
  <c r="I12584" i="2"/>
  <c r="K12584" i="2"/>
  <c r="L12584" i="2"/>
  <c r="D12585" i="2"/>
  <c r="I12585" i="2"/>
  <c r="K12585" i="2"/>
  <c r="L12585" i="2"/>
  <c r="D12586" i="2"/>
  <c r="I12586" i="2"/>
  <c r="K12586" i="2"/>
  <c r="L12586" i="2"/>
  <c r="D12587" i="2"/>
  <c r="I12587" i="2"/>
  <c r="K12587" i="2"/>
  <c r="L12587" i="2"/>
  <c r="D12588" i="2"/>
  <c r="I12588" i="2"/>
  <c r="K12588" i="2"/>
  <c r="L12588" i="2"/>
  <c r="D12589" i="2"/>
  <c r="I12589" i="2"/>
  <c r="K12589" i="2"/>
  <c r="L12589" i="2"/>
  <c r="D12590" i="2"/>
  <c r="I12590" i="2"/>
  <c r="K12590" i="2"/>
  <c r="L12590" i="2"/>
  <c r="D12591" i="2"/>
  <c r="I12591" i="2"/>
  <c r="K12591" i="2"/>
  <c r="L12591" i="2"/>
  <c r="D12592" i="2"/>
  <c r="I12592" i="2"/>
  <c r="K12592" i="2"/>
  <c r="L12592" i="2"/>
  <c r="D12593" i="2"/>
  <c r="I12593" i="2"/>
  <c r="K12593" i="2"/>
  <c r="L12593" i="2"/>
  <c r="D12594" i="2"/>
  <c r="I12594" i="2"/>
  <c r="K12594" i="2"/>
  <c r="L12594" i="2"/>
  <c r="D12595" i="2"/>
  <c r="I12595" i="2"/>
  <c r="K12595" i="2"/>
  <c r="L12595" i="2"/>
  <c r="D12596" i="2"/>
  <c r="I12596" i="2"/>
  <c r="K12596" i="2"/>
  <c r="L12596" i="2"/>
  <c r="D12597" i="2"/>
  <c r="I12597" i="2"/>
  <c r="K12597" i="2"/>
  <c r="L12597" i="2"/>
  <c r="D12598" i="2"/>
  <c r="I12598" i="2"/>
  <c r="K12598" i="2"/>
  <c r="L12598" i="2"/>
  <c r="D12599" i="2"/>
  <c r="I12599" i="2"/>
  <c r="K12599" i="2"/>
  <c r="L12599" i="2"/>
  <c r="D12600" i="2"/>
  <c r="I12600" i="2"/>
  <c r="K12600" i="2"/>
  <c r="L12600" i="2"/>
  <c r="D12601" i="2"/>
  <c r="I12601" i="2"/>
  <c r="K12601" i="2"/>
  <c r="L12601" i="2"/>
  <c r="D12602" i="2"/>
  <c r="I12602" i="2"/>
  <c r="K12602" i="2"/>
  <c r="L12602" i="2"/>
  <c r="D12603" i="2"/>
  <c r="I12603" i="2"/>
  <c r="K12603" i="2"/>
  <c r="L12603" i="2"/>
  <c r="D12604" i="2"/>
  <c r="I12604" i="2"/>
  <c r="K12604" i="2"/>
  <c r="L12604" i="2"/>
  <c r="D12605" i="2"/>
  <c r="I12605" i="2"/>
  <c r="K12605" i="2"/>
  <c r="L12605" i="2"/>
  <c r="D12606" i="2"/>
  <c r="I12606" i="2"/>
  <c r="K12606" i="2"/>
  <c r="L12606" i="2"/>
  <c r="D12607" i="2"/>
  <c r="I12607" i="2"/>
  <c r="K12607" i="2"/>
  <c r="L12607" i="2"/>
  <c r="D12608" i="2"/>
  <c r="I12608" i="2"/>
  <c r="K12608" i="2"/>
  <c r="L12608" i="2"/>
  <c r="D12609" i="2"/>
  <c r="I12609" i="2"/>
  <c r="K12609" i="2"/>
  <c r="L12609" i="2"/>
  <c r="D12610" i="2"/>
  <c r="I12610" i="2"/>
  <c r="K12610" i="2"/>
  <c r="L12610" i="2"/>
  <c r="D12611" i="2"/>
  <c r="I12611" i="2"/>
  <c r="K12611" i="2"/>
  <c r="L12611" i="2"/>
  <c r="D12612" i="2"/>
  <c r="I12612" i="2"/>
  <c r="K12612" i="2"/>
  <c r="L12612" i="2"/>
  <c r="D12613" i="2"/>
  <c r="I12613" i="2"/>
  <c r="K12613" i="2"/>
  <c r="L12613" i="2"/>
  <c r="D12614" i="2"/>
  <c r="I12614" i="2"/>
  <c r="K12614" i="2"/>
  <c r="L12614" i="2"/>
  <c r="D12615" i="2"/>
  <c r="I12615" i="2"/>
  <c r="K12615" i="2"/>
  <c r="L12615" i="2"/>
  <c r="D12616" i="2"/>
  <c r="I12616" i="2"/>
  <c r="K12616" i="2"/>
  <c r="L12616" i="2"/>
  <c r="D12617" i="2"/>
  <c r="I12617" i="2"/>
  <c r="K12617" i="2"/>
  <c r="L12617" i="2"/>
  <c r="D12618" i="2"/>
  <c r="I12618" i="2"/>
  <c r="K12618" i="2"/>
  <c r="L12618" i="2"/>
  <c r="D12619" i="2"/>
  <c r="I12619" i="2"/>
  <c r="K12619" i="2"/>
  <c r="L12619" i="2"/>
  <c r="D12620" i="2"/>
  <c r="I12620" i="2"/>
  <c r="K12620" i="2"/>
  <c r="L12620" i="2"/>
  <c r="D12621" i="2"/>
  <c r="I12621" i="2"/>
  <c r="K12621" i="2"/>
  <c r="L12621" i="2"/>
  <c r="D12622" i="2"/>
  <c r="I12622" i="2"/>
  <c r="K12622" i="2"/>
  <c r="L12622" i="2"/>
  <c r="D12623" i="2"/>
  <c r="I12623" i="2"/>
  <c r="K12623" i="2"/>
  <c r="L12623" i="2"/>
  <c r="D12624" i="2"/>
  <c r="I12624" i="2"/>
  <c r="K12624" i="2"/>
  <c r="L12624" i="2"/>
  <c r="D12625" i="2"/>
  <c r="I12625" i="2"/>
  <c r="K12625" i="2"/>
  <c r="L12625" i="2"/>
  <c r="D12626" i="2"/>
  <c r="I12626" i="2"/>
  <c r="K12626" i="2"/>
  <c r="L12626" i="2"/>
  <c r="D12627" i="2"/>
  <c r="I12627" i="2"/>
  <c r="K12627" i="2"/>
  <c r="L12627" i="2"/>
  <c r="D12628" i="2"/>
  <c r="I12628" i="2"/>
  <c r="K12628" i="2"/>
  <c r="L12628" i="2"/>
  <c r="D12629" i="2"/>
  <c r="I12629" i="2"/>
  <c r="K12629" i="2"/>
  <c r="L12629" i="2"/>
  <c r="D12630" i="2"/>
  <c r="I12630" i="2"/>
  <c r="K12630" i="2"/>
  <c r="L12630" i="2"/>
  <c r="D12631" i="2"/>
  <c r="I12631" i="2"/>
  <c r="K12631" i="2"/>
  <c r="L12631" i="2"/>
  <c r="D12632" i="2"/>
  <c r="I12632" i="2"/>
  <c r="K12632" i="2"/>
  <c r="L12632" i="2"/>
  <c r="D12633" i="2"/>
  <c r="I12633" i="2"/>
  <c r="K12633" i="2"/>
  <c r="L12633" i="2"/>
  <c r="D12634" i="2"/>
  <c r="I12634" i="2"/>
  <c r="K12634" i="2"/>
  <c r="L12634" i="2"/>
  <c r="D12635" i="2"/>
  <c r="I12635" i="2"/>
  <c r="K12635" i="2"/>
  <c r="L12635" i="2"/>
  <c r="D12636" i="2"/>
  <c r="I12636" i="2"/>
  <c r="K12636" i="2"/>
  <c r="L12636" i="2"/>
  <c r="D12637" i="2"/>
  <c r="I12637" i="2"/>
  <c r="K12637" i="2"/>
  <c r="L12637" i="2"/>
  <c r="D12638" i="2"/>
  <c r="I12638" i="2"/>
  <c r="K12638" i="2"/>
  <c r="L12638" i="2"/>
  <c r="D12639" i="2"/>
  <c r="I12639" i="2"/>
  <c r="K12639" i="2"/>
  <c r="L12639" i="2"/>
  <c r="D12640" i="2"/>
  <c r="I12640" i="2"/>
  <c r="K12640" i="2"/>
  <c r="L12640" i="2"/>
  <c r="D12641" i="2"/>
  <c r="I12641" i="2"/>
  <c r="K12641" i="2"/>
  <c r="L12641" i="2"/>
  <c r="D12642" i="2"/>
  <c r="I12642" i="2"/>
  <c r="K12642" i="2"/>
  <c r="L12642" i="2"/>
  <c r="D12643" i="2"/>
  <c r="I12643" i="2"/>
  <c r="K12643" i="2"/>
  <c r="L12643" i="2"/>
  <c r="D12644" i="2"/>
  <c r="I12644" i="2"/>
  <c r="K12644" i="2"/>
  <c r="L12644" i="2"/>
  <c r="D12645" i="2"/>
  <c r="I12645" i="2"/>
  <c r="K12645" i="2"/>
  <c r="L12645" i="2"/>
  <c r="D12646" i="2"/>
  <c r="I12646" i="2"/>
  <c r="K12646" i="2"/>
  <c r="L12646" i="2"/>
  <c r="D12647" i="2"/>
  <c r="I12647" i="2"/>
  <c r="K12647" i="2"/>
  <c r="L12647" i="2"/>
  <c r="D12648" i="2"/>
  <c r="I12648" i="2"/>
  <c r="K12648" i="2"/>
  <c r="L12648" i="2"/>
  <c r="D12649" i="2"/>
  <c r="I12649" i="2"/>
  <c r="K12649" i="2"/>
  <c r="L12649" i="2"/>
  <c r="D12650" i="2"/>
  <c r="I12650" i="2"/>
  <c r="K12650" i="2"/>
  <c r="L12650" i="2"/>
  <c r="D12651" i="2"/>
  <c r="I12651" i="2"/>
  <c r="K12651" i="2"/>
  <c r="L12651" i="2"/>
  <c r="D12652" i="2"/>
  <c r="I12652" i="2"/>
  <c r="K12652" i="2"/>
  <c r="L12652" i="2"/>
  <c r="D12653" i="2"/>
  <c r="I12653" i="2"/>
  <c r="K12653" i="2"/>
  <c r="L12653" i="2"/>
  <c r="D12654" i="2"/>
  <c r="I12654" i="2"/>
  <c r="K12654" i="2"/>
  <c r="L12654" i="2"/>
  <c r="D12655" i="2"/>
  <c r="I12655" i="2"/>
  <c r="K12655" i="2"/>
  <c r="L12655" i="2"/>
  <c r="D12656" i="2"/>
  <c r="I12656" i="2"/>
  <c r="K12656" i="2"/>
  <c r="L12656" i="2"/>
  <c r="D12657" i="2"/>
  <c r="I12657" i="2"/>
  <c r="K12657" i="2"/>
  <c r="L12657" i="2"/>
  <c r="D12658" i="2"/>
  <c r="I12658" i="2"/>
  <c r="K12658" i="2"/>
  <c r="L12658" i="2"/>
  <c r="D12659" i="2"/>
  <c r="I12659" i="2"/>
  <c r="K12659" i="2"/>
  <c r="L12659" i="2"/>
  <c r="D12660" i="2"/>
  <c r="I12660" i="2"/>
  <c r="K12660" i="2"/>
  <c r="L12660" i="2"/>
  <c r="D12661" i="2"/>
  <c r="I12661" i="2"/>
  <c r="K12661" i="2"/>
  <c r="L12661" i="2"/>
  <c r="D12662" i="2"/>
  <c r="I12662" i="2"/>
  <c r="K12662" i="2"/>
  <c r="L12662" i="2"/>
  <c r="D12663" i="2"/>
  <c r="I12663" i="2"/>
  <c r="K12663" i="2"/>
  <c r="L12663" i="2"/>
  <c r="D12664" i="2"/>
  <c r="I12664" i="2"/>
  <c r="K12664" i="2"/>
  <c r="L12664" i="2"/>
  <c r="D12665" i="2"/>
  <c r="I12665" i="2"/>
  <c r="K12665" i="2"/>
  <c r="L12665" i="2"/>
  <c r="D12666" i="2"/>
  <c r="I12666" i="2"/>
  <c r="K12666" i="2"/>
  <c r="L12666" i="2"/>
  <c r="D12667" i="2"/>
  <c r="I12667" i="2"/>
  <c r="K12667" i="2"/>
  <c r="L12667" i="2"/>
  <c r="D12668" i="2"/>
  <c r="I12668" i="2"/>
  <c r="K12668" i="2"/>
  <c r="L12668" i="2"/>
  <c r="D12669" i="2"/>
  <c r="I12669" i="2"/>
  <c r="K12669" i="2"/>
  <c r="L12669" i="2"/>
  <c r="D12670" i="2"/>
  <c r="I12670" i="2"/>
  <c r="K12670" i="2"/>
  <c r="L12670" i="2"/>
  <c r="D12671" i="2"/>
  <c r="I12671" i="2"/>
  <c r="K12671" i="2"/>
  <c r="L12671" i="2"/>
  <c r="D12672" i="2"/>
  <c r="I12672" i="2"/>
  <c r="K12672" i="2"/>
  <c r="L12672" i="2"/>
  <c r="D12673" i="2"/>
  <c r="I12673" i="2"/>
  <c r="K12673" i="2"/>
  <c r="L12673" i="2"/>
  <c r="D12674" i="2"/>
  <c r="I12674" i="2"/>
  <c r="K12674" i="2"/>
  <c r="L12674" i="2"/>
  <c r="D12675" i="2"/>
  <c r="I12675" i="2"/>
  <c r="K12675" i="2"/>
  <c r="L12675" i="2"/>
  <c r="D12676" i="2"/>
  <c r="I12676" i="2"/>
  <c r="K12676" i="2"/>
  <c r="L12676" i="2"/>
  <c r="D12677" i="2"/>
  <c r="I12677" i="2"/>
  <c r="K12677" i="2"/>
  <c r="L12677" i="2"/>
  <c r="D12678" i="2"/>
  <c r="I12678" i="2"/>
  <c r="K12678" i="2"/>
  <c r="L12678" i="2"/>
  <c r="D12679" i="2"/>
  <c r="I12679" i="2"/>
  <c r="K12679" i="2"/>
  <c r="L12679" i="2"/>
  <c r="D12680" i="2"/>
  <c r="I12680" i="2"/>
  <c r="K12680" i="2"/>
  <c r="L12680" i="2"/>
  <c r="D12681" i="2"/>
  <c r="I12681" i="2"/>
  <c r="K12681" i="2"/>
  <c r="L12681" i="2"/>
  <c r="D12682" i="2"/>
  <c r="I12682" i="2"/>
  <c r="K12682" i="2"/>
  <c r="L12682" i="2"/>
  <c r="D12683" i="2"/>
  <c r="I12683" i="2"/>
  <c r="K12683" i="2"/>
  <c r="L12683" i="2"/>
  <c r="D12684" i="2"/>
  <c r="I12684" i="2"/>
  <c r="K12684" i="2"/>
  <c r="L12684" i="2"/>
  <c r="D12685" i="2"/>
  <c r="I12685" i="2"/>
  <c r="K12685" i="2"/>
  <c r="L12685" i="2"/>
  <c r="D12686" i="2"/>
  <c r="I12686" i="2"/>
  <c r="K12686" i="2"/>
  <c r="L12686" i="2"/>
  <c r="D12687" i="2"/>
  <c r="I12687" i="2"/>
  <c r="K12687" i="2"/>
  <c r="L12687" i="2"/>
  <c r="D12688" i="2"/>
  <c r="I12688" i="2"/>
  <c r="K12688" i="2"/>
  <c r="L12688" i="2"/>
  <c r="D12689" i="2"/>
  <c r="I12689" i="2"/>
  <c r="K12689" i="2"/>
  <c r="L12689" i="2"/>
  <c r="D12690" i="2"/>
  <c r="I12690" i="2"/>
  <c r="K12690" i="2"/>
  <c r="L12690" i="2"/>
  <c r="D12691" i="2"/>
  <c r="I12691" i="2"/>
  <c r="K12691" i="2"/>
  <c r="L12691" i="2"/>
  <c r="D12692" i="2"/>
  <c r="I12692" i="2"/>
  <c r="K12692" i="2"/>
  <c r="L12692" i="2"/>
  <c r="D12693" i="2"/>
  <c r="I12693" i="2"/>
  <c r="K12693" i="2"/>
  <c r="L12693" i="2"/>
  <c r="D12694" i="2"/>
  <c r="I12694" i="2"/>
  <c r="K12694" i="2"/>
  <c r="L12694" i="2"/>
  <c r="D12695" i="2"/>
  <c r="I12695" i="2"/>
  <c r="K12695" i="2"/>
  <c r="L12695" i="2"/>
  <c r="D12696" i="2"/>
  <c r="I12696" i="2"/>
  <c r="K12696" i="2"/>
  <c r="L12696" i="2"/>
  <c r="D12697" i="2"/>
  <c r="I12697" i="2"/>
  <c r="K12697" i="2"/>
  <c r="L12697" i="2"/>
  <c r="D12698" i="2"/>
  <c r="I12698" i="2"/>
  <c r="K12698" i="2"/>
  <c r="L12698" i="2"/>
  <c r="D12699" i="2"/>
  <c r="I12699" i="2"/>
  <c r="K12699" i="2"/>
  <c r="L12699" i="2"/>
  <c r="D12700" i="2"/>
  <c r="I12700" i="2"/>
  <c r="K12700" i="2"/>
  <c r="L12700" i="2"/>
  <c r="D12701" i="2"/>
  <c r="I12701" i="2"/>
  <c r="K12701" i="2"/>
  <c r="L12701" i="2"/>
  <c r="D12702" i="2"/>
  <c r="I12702" i="2"/>
  <c r="K12702" i="2"/>
  <c r="L12702" i="2"/>
  <c r="D12703" i="2"/>
  <c r="I12703" i="2"/>
  <c r="K12703" i="2"/>
  <c r="L12703" i="2"/>
  <c r="D12704" i="2"/>
  <c r="I12704" i="2"/>
  <c r="K12704" i="2"/>
  <c r="L12704" i="2"/>
  <c r="D12705" i="2"/>
  <c r="I12705" i="2"/>
  <c r="K12705" i="2"/>
  <c r="L12705" i="2"/>
  <c r="D12706" i="2"/>
  <c r="I12706" i="2"/>
  <c r="K12706" i="2"/>
  <c r="L12706" i="2"/>
  <c r="D12707" i="2"/>
  <c r="I12707" i="2"/>
  <c r="K12707" i="2"/>
  <c r="L12707" i="2"/>
  <c r="D12708" i="2"/>
  <c r="I12708" i="2"/>
  <c r="K12708" i="2"/>
  <c r="L12708" i="2"/>
  <c r="D12709" i="2"/>
  <c r="I12709" i="2"/>
  <c r="K12709" i="2"/>
  <c r="L12709" i="2"/>
  <c r="D12710" i="2"/>
  <c r="I12710" i="2"/>
  <c r="K12710" i="2"/>
  <c r="L12710" i="2"/>
  <c r="D12711" i="2"/>
  <c r="I12711" i="2"/>
  <c r="K12711" i="2"/>
  <c r="L12711" i="2"/>
  <c r="D12712" i="2"/>
  <c r="I12712" i="2"/>
  <c r="K12712" i="2"/>
  <c r="L12712" i="2"/>
  <c r="D12713" i="2"/>
  <c r="I12713" i="2"/>
  <c r="K12713" i="2"/>
  <c r="L12713" i="2"/>
  <c r="D12714" i="2"/>
  <c r="I12714" i="2"/>
  <c r="K12714" i="2"/>
  <c r="L12714" i="2"/>
  <c r="D12715" i="2"/>
  <c r="I12715" i="2"/>
  <c r="K12715" i="2"/>
  <c r="L12715" i="2"/>
  <c r="D12716" i="2"/>
  <c r="I12716" i="2"/>
  <c r="K12716" i="2"/>
  <c r="L12716" i="2"/>
  <c r="D12717" i="2"/>
  <c r="I12717" i="2"/>
  <c r="K12717" i="2"/>
  <c r="L12717" i="2"/>
  <c r="D12718" i="2"/>
  <c r="I12718" i="2"/>
  <c r="K12718" i="2"/>
  <c r="L12718" i="2"/>
  <c r="D12719" i="2"/>
  <c r="I12719" i="2"/>
  <c r="K12719" i="2"/>
  <c r="L12719" i="2"/>
  <c r="D12720" i="2"/>
  <c r="I12720" i="2"/>
  <c r="K12720" i="2"/>
  <c r="L12720" i="2"/>
  <c r="D12721" i="2"/>
  <c r="I12721" i="2"/>
  <c r="K12721" i="2"/>
  <c r="L12721" i="2"/>
  <c r="D12722" i="2"/>
  <c r="I12722" i="2"/>
  <c r="K12722" i="2"/>
  <c r="L12722" i="2"/>
  <c r="D12723" i="2"/>
  <c r="I12723" i="2"/>
  <c r="K12723" i="2"/>
  <c r="L12723" i="2"/>
  <c r="D12724" i="2"/>
  <c r="I12724" i="2"/>
  <c r="K12724" i="2"/>
  <c r="L12724" i="2"/>
  <c r="D12725" i="2"/>
  <c r="I12725" i="2"/>
  <c r="K12725" i="2"/>
  <c r="L12725" i="2"/>
  <c r="D12726" i="2"/>
  <c r="I12726" i="2"/>
  <c r="K12726" i="2"/>
  <c r="L12726" i="2"/>
  <c r="D12727" i="2"/>
  <c r="I12727" i="2"/>
  <c r="K12727" i="2"/>
  <c r="L12727" i="2"/>
  <c r="D12728" i="2"/>
  <c r="I12728" i="2"/>
  <c r="K12728" i="2"/>
  <c r="L12728" i="2"/>
  <c r="D12729" i="2"/>
  <c r="I12729" i="2"/>
  <c r="K12729" i="2"/>
  <c r="L12729" i="2"/>
  <c r="D12730" i="2"/>
  <c r="I12730" i="2"/>
  <c r="K12730" i="2"/>
  <c r="L12730" i="2"/>
  <c r="D12731" i="2"/>
  <c r="I12731" i="2"/>
  <c r="K12731" i="2"/>
  <c r="L12731" i="2"/>
  <c r="D12732" i="2"/>
  <c r="I12732" i="2"/>
  <c r="K12732" i="2"/>
  <c r="L12732" i="2"/>
  <c r="D12733" i="2"/>
  <c r="I12733" i="2"/>
  <c r="K12733" i="2"/>
  <c r="L12733" i="2"/>
  <c r="D12734" i="2"/>
  <c r="I12734" i="2"/>
  <c r="K12734" i="2"/>
  <c r="L12734" i="2"/>
  <c r="D12735" i="2"/>
  <c r="I12735" i="2"/>
  <c r="K12735" i="2"/>
  <c r="L12735" i="2"/>
  <c r="D12736" i="2"/>
  <c r="I12736" i="2"/>
  <c r="K12736" i="2"/>
  <c r="L12736" i="2"/>
  <c r="D12737" i="2"/>
  <c r="I12737" i="2"/>
  <c r="K12737" i="2"/>
  <c r="L12737" i="2"/>
  <c r="D12738" i="2"/>
  <c r="I12738" i="2"/>
  <c r="K12738" i="2"/>
  <c r="L12738" i="2"/>
  <c r="D12739" i="2"/>
  <c r="I12739" i="2"/>
  <c r="K12739" i="2"/>
  <c r="L12739" i="2"/>
  <c r="D12740" i="2"/>
  <c r="I12740" i="2"/>
  <c r="K12740" i="2"/>
  <c r="L12740" i="2"/>
  <c r="D12741" i="2"/>
  <c r="I12741" i="2"/>
  <c r="K12741" i="2"/>
  <c r="L12741" i="2"/>
  <c r="D12742" i="2"/>
  <c r="I12742" i="2"/>
  <c r="K12742" i="2"/>
  <c r="L12742" i="2"/>
  <c r="D12743" i="2"/>
  <c r="I12743" i="2"/>
  <c r="K12743" i="2"/>
  <c r="L12743" i="2"/>
  <c r="D12744" i="2"/>
  <c r="I12744" i="2"/>
  <c r="K12744" i="2"/>
  <c r="L12744" i="2"/>
  <c r="D12745" i="2"/>
  <c r="I12745" i="2"/>
  <c r="K12745" i="2"/>
  <c r="L12745" i="2"/>
  <c r="D12746" i="2"/>
  <c r="I12746" i="2"/>
  <c r="K12746" i="2"/>
  <c r="L12746" i="2"/>
  <c r="D12747" i="2"/>
  <c r="I12747" i="2"/>
  <c r="K12747" i="2"/>
  <c r="L12747" i="2"/>
  <c r="D12748" i="2"/>
  <c r="I12748" i="2"/>
  <c r="K12748" i="2"/>
  <c r="L12748" i="2"/>
  <c r="D12749" i="2"/>
  <c r="I12749" i="2"/>
  <c r="K12749" i="2"/>
  <c r="L12749" i="2"/>
  <c r="D12750" i="2"/>
  <c r="I12750" i="2"/>
  <c r="K12750" i="2"/>
  <c r="L12750" i="2"/>
  <c r="D12751" i="2"/>
  <c r="I12751" i="2"/>
  <c r="K12751" i="2"/>
  <c r="L12751" i="2"/>
  <c r="D12752" i="2"/>
  <c r="I12752" i="2"/>
  <c r="K12752" i="2"/>
  <c r="L12752" i="2"/>
  <c r="D12753" i="2"/>
  <c r="I12753" i="2"/>
  <c r="K12753" i="2"/>
  <c r="L12753" i="2"/>
  <c r="D12754" i="2"/>
  <c r="I12754" i="2"/>
  <c r="K12754" i="2"/>
  <c r="L12754" i="2"/>
  <c r="D12755" i="2"/>
  <c r="I12755" i="2"/>
  <c r="K12755" i="2"/>
  <c r="L12755" i="2"/>
  <c r="D12756" i="2"/>
  <c r="I12756" i="2"/>
  <c r="K12756" i="2"/>
  <c r="L12756" i="2"/>
  <c r="D12757" i="2"/>
  <c r="I12757" i="2"/>
  <c r="K12757" i="2"/>
  <c r="L12757" i="2"/>
  <c r="D12758" i="2"/>
  <c r="I12758" i="2"/>
  <c r="K12758" i="2"/>
  <c r="L12758" i="2"/>
  <c r="D12759" i="2"/>
  <c r="I12759" i="2"/>
  <c r="K12759" i="2"/>
  <c r="L12759" i="2"/>
  <c r="D12760" i="2"/>
  <c r="I12760" i="2"/>
  <c r="K12760" i="2"/>
  <c r="L12760" i="2"/>
  <c r="D12761" i="2"/>
  <c r="I12761" i="2"/>
  <c r="K12761" i="2"/>
  <c r="L12761" i="2"/>
  <c r="D12762" i="2"/>
  <c r="I12762" i="2"/>
  <c r="K12762" i="2"/>
  <c r="L12762" i="2"/>
  <c r="D12763" i="2"/>
  <c r="I12763" i="2"/>
  <c r="K12763" i="2"/>
  <c r="L12763" i="2"/>
  <c r="D12764" i="2"/>
  <c r="I12764" i="2"/>
  <c r="K12764" i="2"/>
  <c r="L12764" i="2"/>
  <c r="D12765" i="2"/>
  <c r="I12765" i="2"/>
  <c r="K12765" i="2"/>
  <c r="L12765" i="2"/>
  <c r="D12766" i="2"/>
  <c r="I12766" i="2"/>
  <c r="K12766" i="2"/>
  <c r="L12766" i="2"/>
  <c r="D12767" i="2"/>
  <c r="I12767" i="2"/>
  <c r="K12767" i="2"/>
  <c r="L12767" i="2"/>
  <c r="D12768" i="2"/>
  <c r="I12768" i="2"/>
  <c r="K12768" i="2"/>
  <c r="L12768" i="2"/>
  <c r="D12769" i="2"/>
  <c r="I12769" i="2"/>
  <c r="K12769" i="2"/>
  <c r="L12769" i="2"/>
  <c r="D12770" i="2"/>
  <c r="I12770" i="2"/>
  <c r="K12770" i="2"/>
  <c r="L12770" i="2"/>
  <c r="D12771" i="2"/>
  <c r="I12771" i="2"/>
  <c r="K12771" i="2"/>
  <c r="L12771" i="2"/>
  <c r="D12772" i="2"/>
  <c r="I12772" i="2"/>
  <c r="K12772" i="2"/>
  <c r="L12772" i="2"/>
  <c r="D12773" i="2"/>
  <c r="I12773" i="2"/>
  <c r="K12773" i="2"/>
  <c r="L12773" i="2"/>
  <c r="D12774" i="2"/>
  <c r="I12774" i="2"/>
  <c r="K12774" i="2"/>
  <c r="L12774" i="2"/>
  <c r="D12775" i="2"/>
  <c r="I12775" i="2"/>
  <c r="K12775" i="2"/>
  <c r="L12775" i="2"/>
  <c r="D12776" i="2"/>
  <c r="I12776" i="2"/>
  <c r="K12776" i="2"/>
  <c r="L12776" i="2"/>
  <c r="D12777" i="2"/>
  <c r="I12777" i="2"/>
  <c r="K12777" i="2"/>
  <c r="L12777" i="2"/>
  <c r="D12778" i="2"/>
  <c r="I12778" i="2"/>
  <c r="K12778" i="2"/>
  <c r="L12778" i="2"/>
  <c r="D12779" i="2"/>
  <c r="I12779" i="2"/>
  <c r="K12779" i="2"/>
  <c r="L12779" i="2"/>
  <c r="D12780" i="2"/>
  <c r="I12780" i="2"/>
  <c r="K12780" i="2"/>
  <c r="L12780" i="2"/>
  <c r="D12781" i="2"/>
  <c r="I12781" i="2"/>
  <c r="K12781" i="2"/>
  <c r="L12781" i="2"/>
  <c r="D12782" i="2"/>
  <c r="I12782" i="2"/>
  <c r="K12782" i="2"/>
  <c r="L12782" i="2"/>
  <c r="D12783" i="2"/>
  <c r="I12783" i="2"/>
  <c r="K12783" i="2"/>
  <c r="L12783" i="2"/>
  <c r="D12784" i="2"/>
  <c r="I12784" i="2"/>
  <c r="K12784" i="2"/>
  <c r="L12784" i="2"/>
  <c r="D12785" i="2"/>
  <c r="I12785" i="2"/>
  <c r="K12785" i="2"/>
  <c r="L12785" i="2"/>
  <c r="D12786" i="2"/>
  <c r="I12786" i="2"/>
  <c r="K12786" i="2"/>
  <c r="L12786" i="2"/>
  <c r="D12787" i="2"/>
  <c r="I12787" i="2"/>
  <c r="K12787" i="2"/>
  <c r="L12787" i="2"/>
  <c r="D12788" i="2"/>
  <c r="I12788" i="2"/>
  <c r="K12788" i="2"/>
  <c r="L12788" i="2"/>
  <c r="D12789" i="2"/>
  <c r="I12789" i="2"/>
  <c r="K12789" i="2"/>
  <c r="L12789" i="2"/>
  <c r="D12790" i="2"/>
  <c r="I12790" i="2"/>
  <c r="K12790" i="2"/>
  <c r="L12790" i="2"/>
  <c r="D12791" i="2"/>
  <c r="I12791" i="2"/>
  <c r="K12791" i="2"/>
  <c r="L12791" i="2"/>
  <c r="D12792" i="2"/>
  <c r="I12792" i="2"/>
  <c r="K12792" i="2"/>
  <c r="L12792" i="2"/>
  <c r="D12793" i="2"/>
  <c r="I12793" i="2"/>
  <c r="K12793" i="2"/>
  <c r="L12793" i="2"/>
  <c r="D12794" i="2"/>
  <c r="I12794" i="2"/>
  <c r="K12794" i="2"/>
  <c r="L12794" i="2"/>
  <c r="D12795" i="2"/>
  <c r="I12795" i="2"/>
  <c r="K12795" i="2"/>
  <c r="L12795" i="2"/>
  <c r="D12796" i="2"/>
  <c r="I12796" i="2"/>
  <c r="K12796" i="2"/>
  <c r="L12796" i="2"/>
  <c r="D12797" i="2"/>
  <c r="I12797" i="2"/>
  <c r="K12797" i="2"/>
  <c r="L12797" i="2"/>
  <c r="D12798" i="2"/>
  <c r="I12798" i="2"/>
  <c r="K12798" i="2"/>
  <c r="L12798" i="2"/>
  <c r="D12799" i="2"/>
  <c r="I12799" i="2"/>
  <c r="K12799" i="2"/>
  <c r="L12799" i="2"/>
  <c r="D12800" i="2"/>
  <c r="I12800" i="2"/>
  <c r="K12800" i="2"/>
  <c r="L12800" i="2"/>
  <c r="D12801" i="2"/>
  <c r="I12801" i="2"/>
  <c r="K12801" i="2"/>
  <c r="L12801" i="2"/>
  <c r="D12802" i="2"/>
  <c r="I12802" i="2"/>
  <c r="K12802" i="2"/>
  <c r="L12802" i="2"/>
  <c r="D12803" i="2"/>
  <c r="I12803" i="2"/>
  <c r="K12803" i="2"/>
  <c r="L12803" i="2"/>
  <c r="D12804" i="2"/>
  <c r="I12804" i="2"/>
  <c r="K12804" i="2"/>
  <c r="L12804" i="2"/>
  <c r="D12805" i="2"/>
  <c r="I12805" i="2"/>
  <c r="K12805" i="2"/>
  <c r="L12805" i="2"/>
  <c r="D12806" i="2"/>
  <c r="I12806" i="2"/>
  <c r="K12806" i="2"/>
  <c r="L12806" i="2"/>
  <c r="D12807" i="2"/>
  <c r="I12807" i="2"/>
  <c r="K12807" i="2"/>
  <c r="L12807" i="2"/>
  <c r="D12808" i="2"/>
  <c r="I12808" i="2"/>
  <c r="K12808" i="2"/>
  <c r="L12808" i="2"/>
  <c r="D12809" i="2"/>
  <c r="I12809" i="2"/>
  <c r="K12809" i="2"/>
  <c r="L12809" i="2"/>
  <c r="D12810" i="2"/>
  <c r="I12810" i="2"/>
  <c r="K12810" i="2"/>
  <c r="L12810" i="2"/>
  <c r="D12811" i="2"/>
  <c r="I12811" i="2"/>
  <c r="K12811" i="2"/>
  <c r="L12811" i="2"/>
  <c r="D12812" i="2"/>
  <c r="I12812" i="2"/>
  <c r="K12812" i="2"/>
  <c r="L12812" i="2"/>
  <c r="D12813" i="2"/>
  <c r="I12813" i="2"/>
  <c r="K12813" i="2"/>
  <c r="L12813" i="2"/>
  <c r="D12814" i="2"/>
  <c r="I12814" i="2"/>
  <c r="K12814" i="2"/>
  <c r="L12814" i="2"/>
  <c r="D12815" i="2"/>
  <c r="I12815" i="2"/>
  <c r="K12815" i="2"/>
  <c r="L12815" i="2"/>
  <c r="D12816" i="2"/>
  <c r="I12816" i="2"/>
  <c r="K12816" i="2"/>
  <c r="L12816" i="2"/>
  <c r="D12817" i="2"/>
  <c r="I12817" i="2"/>
  <c r="K12817" i="2"/>
  <c r="L12817" i="2"/>
  <c r="D12818" i="2"/>
  <c r="I12818" i="2"/>
  <c r="K12818" i="2"/>
  <c r="L12818" i="2"/>
  <c r="D12819" i="2"/>
  <c r="I12819" i="2"/>
  <c r="K12819" i="2"/>
  <c r="L12819" i="2"/>
  <c r="D12820" i="2"/>
  <c r="I12820" i="2"/>
  <c r="K12820" i="2"/>
  <c r="L12820" i="2"/>
  <c r="D12821" i="2"/>
  <c r="I12821" i="2"/>
  <c r="K12821" i="2"/>
  <c r="L12821" i="2"/>
  <c r="D12822" i="2"/>
  <c r="I12822" i="2"/>
  <c r="K12822" i="2"/>
  <c r="L12822" i="2"/>
  <c r="D12823" i="2"/>
  <c r="I12823" i="2"/>
  <c r="K12823" i="2"/>
  <c r="L12823" i="2"/>
  <c r="D12824" i="2"/>
  <c r="I12824" i="2"/>
  <c r="K12824" i="2"/>
  <c r="L12824" i="2"/>
  <c r="D12825" i="2"/>
  <c r="I12825" i="2"/>
  <c r="K12825" i="2"/>
  <c r="L12825" i="2"/>
  <c r="D12826" i="2"/>
  <c r="I12826" i="2"/>
  <c r="K12826" i="2"/>
  <c r="L12826" i="2"/>
  <c r="D12827" i="2"/>
  <c r="I12827" i="2"/>
  <c r="K12827" i="2"/>
  <c r="L12827" i="2"/>
  <c r="D12828" i="2"/>
  <c r="I12828" i="2"/>
  <c r="K12828" i="2"/>
  <c r="L12828" i="2"/>
  <c r="D12829" i="2"/>
  <c r="I12829" i="2"/>
  <c r="K12829" i="2"/>
  <c r="L12829" i="2"/>
  <c r="D12830" i="2"/>
  <c r="I12830" i="2"/>
  <c r="K12830" i="2"/>
  <c r="L12830" i="2"/>
  <c r="D12831" i="2"/>
  <c r="I12831" i="2"/>
  <c r="K12831" i="2"/>
  <c r="L12831" i="2"/>
  <c r="D12832" i="2"/>
  <c r="I12832" i="2"/>
  <c r="K12832" i="2"/>
  <c r="L12832" i="2"/>
  <c r="D12833" i="2"/>
  <c r="I12833" i="2"/>
  <c r="K12833" i="2"/>
  <c r="L12833" i="2"/>
  <c r="D12834" i="2"/>
  <c r="I12834" i="2"/>
  <c r="K12834" i="2"/>
  <c r="L12834" i="2"/>
  <c r="D12835" i="2"/>
  <c r="I12835" i="2"/>
  <c r="K12835" i="2"/>
  <c r="L12835" i="2"/>
  <c r="D12836" i="2"/>
  <c r="I12836" i="2"/>
  <c r="K12836" i="2"/>
  <c r="L12836" i="2"/>
  <c r="D12837" i="2"/>
  <c r="I12837" i="2"/>
  <c r="K12837" i="2"/>
  <c r="L12837" i="2"/>
  <c r="D12838" i="2"/>
  <c r="I12838" i="2"/>
  <c r="K12838" i="2"/>
  <c r="L12838" i="2"/>
  <c r="D12839" i="2"/>
  <c r="I12839" i="2"/>
  <c r="K12839" i="2"/>
  <c r="L12839" i="2"/>
  <c r="D12840" i="2"/>
  <c r="I12840" i="2"/>
  <c r="K12840" i="2"/>
  <c r="L12840" i="2"/>
  <c r="D12841" i="2"/>
  <c r="I12841" i="2"/>
  <c r="K12841" i="2"/>
  <c r="L12841" i="2"/>
  <c r="D12842" i="2"/>
  <c r="I12842" i="2"/>
  <c r="K12842" i="2"/>
  <c r="L12842" i="2"/>
  <c r="D12843" i="2"/>
  <c r="I12843" i="2"/>
  <c r="K12843" i="2"/>
  <c r="L12843" i="2"/>
  <c r="D12844" i="2"/>
  <c r="I12844" i="2"/>
  <c r="K12844" i="2"/>
  <c r="L12844" i="2"/>
  <c r="D12845" i="2"/>
  <c r="I12845" i="2"/>
  <c r="K12845" i="2"/>
  <c r="L12845" i="2"/>
  <c r="D12846" i="2"/>
  <c r="I12846" i="2"/>
  <c r="K12846" i="2"/>
  <c r="L12846" i="2"/>
  <c r="D12847" i="2"/>
  <c r="I12847" i="2"/>
  <c r="K12847" i="2"/>
  <c r="L12847" i="2"/>
  <c r="D12848" i="2"/>
  <c r="I12848" i="2"/>
  <c r="K12848" i="2"/>
  <c r="L12848" i="2"/>
  <c r="D12849" i="2"/>
  <c r="I12849" i="2"/>
  <c r="K12849" i="2"/>
  <c r="L12849" i="2"/>
  <c r="D12850" i="2"/>
  <c r="I12850" i="2"/>
  <c r="K12850" i="2"/>
  <c r="L12850" i="2"/>
  <c r="D12851" i="2"/>
  <c r="I12851" i="2"/>
  <c r="K12851" i="2"/>
  <c r="L12851" i="2"/>
  <c r="D12852" i="2"/>
  <c r="I12852" i="2"/>
  <c r="K12852" i="2"/>
  <c r="L12852" i="2"/>
  <c r="D12853" i="2"/>
  <c r="I12853" i="2"/>
  <c r="K12853" i="2"/>
  <c r="L12853" i="2"/>
  <c r="D12854" i="2"/>
  <c r="I12854" i="2"/>
  <c r="K12854" i="2"/>
  <c r="L12854" i="2"/>
  <c r="D12855" i="2"/>
  <c r="I12855" i="2"/>
  <c r="K12855" i="2"/>
  <c r="L12855" i="2"/>
  <c r="D12856" i="2"/>
  <c r="I12856" i="2"/>
  <c r="K12856" i="2"/>
  <c r="L12856" i="2"/>
  <c r="D12857" i="2"/>
  <c r="I12857" i="2"/>
  <c r="K12857" i="2"/>
  <c r="L12857" i="2"/>
  <c r="D12858" i="2"/>
  <c r="I12858" i="2"/>
  <c r="K12858" i="2"/>
  <c r="L12858" i="2"/>
  <c r="D12859" i="2"/>
  <c r="I12859" i="2"/>
  <c r="K12859" i="2"/>
  <c r="L12859" i="2"/>
  <c r="D12860" i="2"/>
  <c r="I12860" i="2"/>
  <c r="K12860" i="2"/>
  <c r="L12860" i="2"/>
  <c r="D12861" i="2"/>
  <c r="I12861" i="2"/>
  <c r="K12861" i="2"/>
  <c r="L12861" i="2"/>
  <c r="D12862" i="2"/>
  <c r="I12862" i="2"/>
  <c r="K12862" i="2"/>
  <c r="L12862" i="2"/>
  <c r="D12863" i="2"/>
  <c r="I12863" i="2"/>
  <c r="K12863" i="2"/>
  <c r="L12863" i="2"/>
  <c r="D12864" i="2"/>
  <c r="I12864" i="2"/>
  <c r="K12864" i="2"/>
  <c r="L12864" i="2"/>
  <c r="D12865" i="2"/>
  <c r="I12865" i="2"/>
  <c r="K12865" i="2"/>
  <c r="L12865" i="2"/>
  <c r="D12866" i="2"/>
  <c r="I12866" i="2"/>
  <c r="K12866" i="2"/>
  <c r="L12866" i="2"/>
  <c r="D12867" i="2"/>
  <c r="I12867" i="2"/>
  <c r="K12867" i="2"/>
  <c r="L12867" i="2"/>
  <c r="D12868" i="2"/>
  <c r="I12868" i="2"/>
  <c r="K12868" i="2"/>
  <c r="L12868" i="2"/>
  <c r="D12869" i="2"/>
  <c r="I12869" i="2"/>
  <c r="K12869" i="2"/>
  <c r="L12869" i="2"/>
  <c r="D12870" i="2"/>
  <c r="I12870" i="2"/>
  <c r="K12870" i="2"/>
  <c r="L12870" i="2"/>
  <c r="D12871" i="2"/>
  <c r="I12871" i="2"/>
  <c r="K12871" i="2"/>
  <c r="L12871" i="2"/>
  <c r="D12872" i="2"/>
  <c r="I12872" i="2"/>
  <c r="K12872" i="2"/>
  <c r="L12872" i="2"/>
  <c r="D12873" i="2"/>
  <c r="I12873" i="2"/>
  <c r="K12873" i="2"/>
  <c r="L12873" i="2"/>
  <c r="D12874" i="2"/>
  <c r="I12874" i="2"/>
  <c r="K12874" i="2"/>
  <c r="L12874" i="2"/>
  <c r="D12875" i="2"/>
  <c r="I12875" i="2"/>
  <c r="K12875" i="2"/>
  <c r="L12875" i="2"/>
  <c r="D12876" i="2"/>
  <c r="I12876" i="2"/>
  <c r="K12876" i="2"/>
  <c r="L12876" i="2"/>
  <c r="D12877" i="2"/>
  <c r="I12877" i="2"/>
  <c r="K12877" i="2"/>
  <c r="L12877" i="2"/>
  <c r="D12878" i="2"/>
  <c r="I12878" i="2"/>
  <c r="K12878" i="2"/>
  <c r="L12878" i="2"/>
  <c r="D12879" i="2"/>
  <c r="I12879" i="2"/>
  <c r="K12879" i="2"/>
  <c r="L12879" i="2"/>
  <c r="D12880" i="2"/>
  <c r="I12880" i="2"/>
  <c r="K12880" i="2"/>
  <c r="L12880" i="2"/>
  <c r="D12881" i="2"/>
  <c r="I12881" i="2"/>
  <c r="K12881" i="2"/>
  <c r="L12881" i="2"/>
  <c r="D12882" i="2"/>
  <c r="I12882" i="2"/>
  <c r="K12882" i="2"/>
  <c r="L12882" i="2"/>
  <c r="D12883" i="2"/>
  <c r="I12883" i="2"/>
  <c r="K12883" i="2"/>
  <c r="L12883" i="2"/>
  <c r="D12884" i="2"/>
  <c r="I12884" i="2"/>
  <c r="K12884" i="2"/>
  <c r="L12884" i="2"/>
  <c r="D12885" i="2"/>
  <c r="I12885" i="2"/>
  <c r="K12885" i="2"/>
  <c r="L12885" i="2"/>
  <c r="D12886" i="2"/>
  <c r="I12886" i="2"/>
  <c r="K12886" i="2"/>
  <c r="L12886" i="2"/>
  <c r="D12887" i="2"/>
  <c r="I12887" i="2"/>
  <c r="K12887" i="2"/>
  <c r="L12887" i="2"/>
  <c r="D12888" i="2"/>
  <c r="I12888" i="2"/>
  <c r="K12888" i="2"/>
  <c r="L12888" i="2"/>
  <c r="D12889" i="2"/>
  <c r="I12889" i="2"/>
  <c r="K12889" i="2"/>
  <c r="L12889" i="2"/>
  <c r="D12890" i="2"/>
  <c r="I12890" i="2"/>
  <c r="K12890" i="2"/>
  <c r="L12890" i="2"/>
  <c r="D12891" i="2"/>
  <c r="I12891" i="2"/>
  <c r="K12891" i="2"/>
  <c r="L12891" i="2"/>
  <c r="D12892" i="2"/>
  <c r="I12892" i="2"/>
  <c r="K12892" i="2"/>
  <c r="L12892" i="2"/>
  <c r="D12893" i="2"/>
  <c r="I12893" i="2"/>
  <c r="K12893" i="2"/>
  <c r="L12893" i="2"/>
  <c r="D12894" i="2"/>
  <c r="I12894" i="2"/>
  <c r="K12894" i="2"/>
  <c r="L12894" i="2"/>
  <c r="D12895" i="2"/>
  <c r="I12895" i="2"/>
  <c r="K12895" i="2"/>
  <c r="L12895" i="2"/>
  <c r="D12896" i="2"/>
  <c r="I12896" i="2"/>
  <c r="K12896" i="2"/>
  <c r="L12896" i="2"/>
  <c r="D12897" i="2"/>
  <c r="I12897" i="2"/>
  <c r="K12897" i="2"/>
  <c r="L12897" i="2"/>
  <c r="D12898" i="2"/>
  <c r="I12898" i="2"/>
  <c r="K12898" i="2"/>
  <c r="L12898" i="2"/>
  <c r="D12899" i="2"/>
  <c r="I12899" i="2"/>
  <c r="K12899" i="2"/>
  <c r="L12899" i="2"/>
  <c r="D12900" i="2"/>
  <c r="I12900" i="2"/>
  <c r="K12900" i="2"/>
  <c r="L12900" i="2"/>
  <c r="D12901" i="2"/>
  <c r="I12901" i="2"/>
  <c r="K12901" i="2"/>
  <c r="L12901" i="2"/>
  <c r="D12902" i="2"/>
  <c r="I12902" i="2"/>
  <c r="K12902" i="2"/>
  <c r="L12902" i="2"/>
  <c r="D12903" i="2"/>
  <c r="I12903" i="2"/>
  <c r="K12903" i="2"/>
  <c r="L12903" i="2"/>
  <c r="D12904" i="2"/>
  <c r="I12904" i="2"/>
  <c r="K12904" i="2"/>
  <c r="L12904" i="2"/>
  <c r="D12905" i="2"/>
  <c r="I12905" i="2"/>
  <c r="K12905" i="2"/>
  <c r="L12905" i="2"/>
  <c r="D12906" i="2"/>
  <c r="I12906" i="2"/>
  <c r="K12906" i="2"/>
  <c r="L12906" i="2"/>
  <c r="D12907" i="2"/>
  <c r="I12907" i="2"/>
  <c r="K12907" i="2"/>
  <c r="L12907" i="2"/>
  <c r="D12908" i="2"/>
  <c r="I12908" i="2"/>
  <c r="K12908" i="2"/>
  <c r="L12908" i="2"/>
  <c r="D12909" i="2"/>
  <c r="I12909" i="2"/>
  <c r="K12909" i="2"/>
  <c r="L12909" i="2"/>
  <c r="D12910" i="2"/>
  <c r="I12910" i="2"/>
  <c r="K12910" i="2"/>
  <c r="L12910" i="2"/>
  <c r="D12911" i="2"/>
  <c r="I12911" i="2"/>
  <c r="K12911" i="2"/>
  <c r="L12911" i="2"/>
  <c r="D12912" i="2"/>
  <c r="I12912" i="2"/>
  <c r="K12912" i="2"/>
  <c r="L12912" i="2"/>
  <c r="D12913" i="2"/>
  <c r="I12913" i="2"/>
  <c r="K12913" i="2"/>
  <c r="L12913" i="2"/>
  <c r="D12914" i="2"/>
  <c r="I12914" i="2"/>
  <c r="K12914" i="2"/>
  <c r="L12914" i="2"/>
  <c r="D12915" i="2"/>
  <c r="I12915" i="2"/>
  <c r="K12915" i="2"/>
  <c r="L12915" i="2"/>
  <c r="D12916" i="2"/>
  <c r="I12916" i="2"/>
  <c r="K12916" i="2"/>
  <c r="L12916" i="2"/>
  <c r="D12917" i="2"/>
  <c r="I12917" i="2"/>
  <c r="K12917" i="2"/>
  <c r="L12917" i="2"/>
  <c r="D12918" i="2"/>
  <c r="I12918" i="2"/>
  <c r="K12918" i="2"/>
  <c r="L12918" i="2"/>
  <c r="D12919" i="2"/>
  <c r="I12919" i="2"/>
  <c r="K12919" i="2"/>
  <c r="L12919" i="2"/>
  <c r="D12920" i="2"/>
  <c r="I12920" i="2"/>
  <c r="K12920" i="2"/>
  <c r="L12920" i="2"/>
  <c r="D12921" i="2"/>
  <c r="I12921" i="2"/>
  <c r="K12921" i="2"/>
  <c r="L12921" i="2"/>
  <c r="D12922" i="2"/>
  <c r="I12922" i="2"/>
  <c r="K12922" i="2"/>
  <c r="L12922" i="2"/>
  <c r="D12923" i="2"/>
  <c r="I12923" i="2"/>
  <c r="K12923" i="2"/>
  <c r="L12923" i="2"/>
  <c r="D12924" i="2"/>
  <c r="I12924" i="2"/>
  <c r="K12924" i="2"/>
  <c r="L12924" i="2"/>
  <c r="D12925" i="2"/>
  <c r="I12925" i="2"/>
  <c r="K12925" i="2"/>
  <c r="L12925" i="2"/>
  <c r="D12926" i="2"/>
  <c r="I12926" i="2"/>
  <c r="K12926" i="2"/>
  <c r="L12926" i="2"/>
  <c r="D12927" i="2"/>
  <c r="I12927" i="2"/>
  <c r="K12927" i="2"/>
  <c r="L12927" i="2"/>
  <c r="D12928" i="2"/>
  <c r="I12928" i="2"/>
  <c r="K12928" i="2"/>
  <c r="L12928" i="2"/>
  <c r="D12929" i="2"/>
  <c r="I12929" i="2"/>
  <c r="K12929" i="2"/>
  <c r="L12929" i="2"/>
  <c r="D12930" i="2"/>
  <c r="I12930" i="2"/>
  <c r="K12930" i="2"/>
  <c r="L12930" i="2"/>
  <c r="D12931" i="2"/>
  <c r="I12931" i="2"/>
  <c r="K12931" i="2"/>
  <c r="L12931" i="2"/>
  <c r="D12932" i="2"/>
  <c r="I12932" i="2"/>
  <c r="K12932" i="2"/>
  <c r="L12932" i="2"/>
  <c r="D12933" i="2"/>
  <c r="I12933" i="2"/>
  <c r="K12933" i="2"/>
  <c r="L12933" i="2"/>
  <c r="D12934" i="2"/>
  <c r="I12934" i="2"/>
  <c r="K12934" i="2"/>
  <c r="L12934" i="2"/>
  <c r="D12935" i="2"/>
  <c r="I12935" i="2"/>
  <c r="K12935" i="2"/>
  <c r="L12935" i="2"/>
  <c r="D12936" i="2"/>
  <c r="I12936" i="2"/>
  <c r="K12936" i="2"/>
  <c r="L12936" i="2"/>
  <c r="D12937" i="2"/>
  <c r="I12937" i="2"/>
  <c r="K12937" i="2"/>
  <c r="L12937" i="2"/>
  <c r="D12938" i="2"/>
  <c r="I12938" i="2"/>
  <c r="K12938" i="2"/>
  <c r="L12938" i="2"/>
  <c r="D12939" i="2"/>
  <c r="I12939" i="2"/>
  <c r="K12939" i="2"/>
  <c r="L12939" i="2"/>
  <c r="D12940" i="2"/>
  <c r="I12940" i="2"/>
  <c r="K12940" i="2"/>
  <c r="L12940" i="2"/>
  <c r="D12941" i="2"/>
  <c r="I12941" i="2"/>
  <c r="K12941" i="2"/>
  <c r="L12941" i="2"/>
  <c r="D12942" i="2"/>
  <c r="I12942" i="2"/>
  <c r="K12942" i="2"/>
  <c r="L12942" i="2"/>
  <c r="D12943" i="2"/>
  <c r="I12943" i="2"/>
  <c r="K12943" i="2"/>
  <c r="L12943" i="2"/>
  <c r="D12944" i="2"/>
  <c r="I12944" i="2"/>
  <c r="K12944" i="2"/>
  <c r="L12944" i="2"/>
  <c r="D12945" i="2"/>
  <c r="I12945" i="2"/>
  <c r="K12945" i="2"/>
  <c r="L12945" i="2"/>
  <c r="D12946" i="2"/>
  <c r="I12946" i="2"/>
  <c r="K12946" i="2"/>
  <c r="L12946" i="2"/>
  <c r="D12947" i="2"/>
  <c r="I12947" i="2"/>
  <c r="K12947" i="2"/>
  <c r="L12947" i="2"/>
  <c r="D12948" i="2"/>
  <c r="I12948" i="2"/>
  <c r="K12948" i="2"/>
  <c r="L12948" i="2"/>
  <c r="D12949" i="2"/>
  <c r="I12949" i="2"/>
  <c r="K12949" i="2"/>
  <c r="L12949" i="2"/>
  <c r="D12950" i="2"/>
  <c r="I12950" i="2"/>
  <c r="K12950" i="2"/>
  <c r="L12950" i="2"/>
  <c r="D12951" i="2"/>
  <c r="I12951" i="2"/>
  <c r="K12951" i="2"/>
  <c r="L12951" i="2"/>
  <c r="D12952" i="2"/>
  <c r="I12952" i="2"/>
  <c r="K12952" i="2"/>
  <c r="L12952" i="2"/>
  <c r="D12953" i="2"/>
  <c r="I12953" i="2"/>
  <c r="K12953" i="2"/>
  <c r="L12953" i="2"/>
  <c r="D12954" i="2"/>
  <c r="I12954" i="2"/>
  <c r="K12954" i="2"/>
  <c r="L12954" i="2"/>
  <c r="D12955" i="2"/>
  <c r="I12955" i="2"/>
  <c r="K12955" i="2"/>
  <c r="L12955" i="2"/>
  <c r="D12956" i="2"/>
  <c r="I12956" i="2"/>
  <c r="K12956" i="2"/>
  <c r="L12956" i="2"/>
  <c r="D12957" i="2"/>
  <c r="I12957" i="2"/>
  <c r="K12957" i="2"/>
  <c r="L12957" i="2"/>
  <c r="D12958" i="2"/>
  <c r="I12958" i="2"/>
  <c r="K12958" i="2"/>
  <c r="L12958" i="2"/>
  <c r="D12959" i="2"/>
  <c r="I12959" i="2"/>
  <c r="K12959" i="2"/>
  <c r="L12959" i="2"/>
  <c r="D12960" i="2"/>
  <c r="I12960" i="2"/>
  <c r="K12960" i="2"/>
  <c r="L12960" i="2"/>
  <c r="D12961" i="2"/>
  <c r="I12961" i="2"/>
  <c r="K12961" i="2"/>
  <c r="L12961" i="2"/>
  <c r="D12962" i="2"/>
  <c r="I12962" i="2"/>
  <c r="K12962" i="2"/>
  <c r="L12962" i="2"/>
  <c r="D12963" i="2"/>
  <c r="I12963" i="2"/>
  <c r="K12963" i="2"/>
  <c r="L12963" i="2"/>
  <c r="D12964" i="2"/>
  <c r="I12964" i="2"/>
  <c r="K12964" i="2"/>
  <c r="L12964" i="2"/>
  <c r="D12965" i="2"/>
  <c r="I12965" i="2"/>
  <c r="K12965" i="2"/>
  <c r="L12965" i="2"/>
  <c r="D12966" i="2"/>
  <c r="I12966" i="2"/>
  <c r="K12966" i="2"/>
  <c r="L12966" i="2"/>
  <c r="D12967" i="2"/>
  <c r="I12967" i="2"/>
  <c r="K12967" i="2"/>
  <c r="L12967" i="2"/>
  <c r="D12968" i="2"/>
  <c r="I12968" i="2"/>
  <c r="K12968" i="2"/>
  <c r="L12968" i="2"/>
  <c r="D12969" i="2"/>
  <c r="I12969" i="2"/>
  <c r="K12969" i="2"/>
  <c r="L12969" i="2"/>
  <c r="D12970" i="2"/>
  <c r="I12970" i="2"/>
  <c r="K12970" i="2"/>
  <c r="L12970" i="2"/>
  <c r="D12971" i="2"/>
  <c r="I12971" i="2"/>
  <c r="K12971" i="2"/>
  <c r="L12971" i="2"/>
  <c r="D12972" i="2"/>
  <c r="I12972" i="2"/>
  <c r="K12972" i="2"/>
  <c r="L12972" i="2"/>
  <c r="D12973" i="2"/>
  <c r="I12973" i="2"/>
  <c r="K12973" i="2"/>
  <c r="L12973" i="2"/>
  <c r="D12974" i="2"/>
  <c r="I12974" i="2"/>
  <c r="K12974" i="2"/>
  <c r="L12974" i="2"/>
  <c r="D12975" i="2"/>
  <c r="I12975" i="2"/>
  <c r="K12975" i="2"/>
  <c r="L12975" i="2"/>
  <c r="D12976" i="2"/>
  <c r="I12976" i="2"/>
  <c r="K12976" i="2"/>
  <c r="L12976" i="2"/>
  <c r="D12977" i="2"/>
  <c r="I12977" i="2"/>
  <c r="K12977" i="2"/>
  <c r="L12977" i="2"/>
  <c r="D12978" i="2"/>
  <c r="I12978" i="2"/>
  <c r="K12978" i="2"/>
  <c r="L12978" i="2"/>
  <c r="D12979" i="2"/>
  <c r="I12979" i="2"/>
  <c r="K12979" i="2"/>
  <c r="L12979" i="2"/>
  <c r="D12980" i="2"/>
  <c r="I12980" i="2"/>
  <c r="K12980" i="2"/>
  <c r="L12980" i="2"/>
  <c r="D12981" i="2"/>
  <c r="I12981" i="2"/>
  <c r="K12981" i="2"/>
  <c r="L12981" i="2"/>
  <c r="D12982" i="2"/>
  <c r="I12982" i="2"/>
  <c r="K12982" i="2"/>
  <c r="L12982" i="2"/>
  <c r="D12983" i="2"/>
  <c r="I12983" i="2"/>
  <c r="K12983" i="2"/>
  <c r="L12983" i="2"/>
  <c r="D12984" i="2"/>
  <c r="I12984" i="2"/>
  <c r="K12984" i="2"/>
  <c r="L12984" i="2"/>
  <c r="D12985" i="2"/>
  <c r="I12985" i="2"/>
  <c r="K12985" i="2"/>
  <c r="L12985" i="2"/>
  <c r="D12986" i="2"/>
  <c r="I12986" i="2"/>
  <c r="K12986" i="2"/>
  <c r="L12986" i="2"/>
  <c r="D12987" i="2"/>
  <c r="I12987" i="2"/>
  <c r="K12987" i="2"/>
  <c r="L12987" i="2"/>
  <c r="D12988" i="2"/>
  <c r="I12988" i="2"/>
  <c r="K12988" i="2"/>
  <c r="L12988" i="2"/>
  <c r="D12989" i="2"/>
  <c r="I12989" i="2"/>
  <c r="K12989" i="2"/>
  <c r="L12989" i="2"/>
  <c r="D12990" i="2"/>
  <c r="I12990" i="2"/>
  <c r="K12990" i="2"/>
  <c r="L12990" i="2"/>
  <c r="D12991" i="2"/>
  <c r="I12991" i="2"/>
  <c r="K12991" i="2"/>
  <c r="L12991" i="2"/>
  <c r="D12992" i="2"/>
  <c r="I12992" i="2"/>
  <c r="K12992" i="2"/>
  <c r="L12992" i="2"/>
  <c r="D12993" i="2"/>
  <c r="I12993" i="2"/>
  <c r="K12993" i="2"/>
  <c r="L12993" i="2"/>
  <c r="D12994" i="2"/>
  <c r="I12994" i="2"/>
  <c r="K12994" i="2"/>
  <c r="L12994" i="2"/>
  <c r="D12995" i="2"/>
  <c r="I12995" i="2"/>
  <c r="K12995" i="2"/>
  <c r="L12995" i="2"/>
  <c r="D12996" i="2"/>
  <c r="I12996" i="2"/>
  <c r="K12996" i="2"/>
  <c r="L12996" i="2"/>
  <c r="D12997" i="2"/>
  <c r="I12997" i="2"/>
  <c r="K12997" i="2"/>
  <c r="L12997" i="2"/>
  <c r="D12998" i="2"/>
  <c r="I12998" i="2"/>
  <c r="K12998" i="2"/>
  <c r="L12998" i="2"/>
  <c r="D12999" i="2"/>
  <c r="I12999" i="2"/>
  <c r="K12999" i="2"/>
  <c r="L12999" i="2"/>
  <c r="D13000" i="2"/>
  <c r="I13000" i="2"/>
  <c r="K13000" i="2"/>
  <c r="L13000" i="2"/>
  <c r="D13001" i="2"/>
  <c r="I13001" i="2"/>
  <c r="K13001" i="2"/>
  <c r="L13001" i="2"/>
  <c r="D13002" i="2"/>
  <c r="I13002" i="2"/>
  <c r="K13002" i="2"/>
  <c r="L13002" i="2"/>
  <c r="D13003" i="2"/>
  <c r="I13003" i="2"/>
  <c r="K13003" i="2"/>
  <c r="L13003" i="2"/>
  <c r="D13004" i="2"/>
  <c r="I13004" i="2"/>
  <c r="K13004" i="2"/>
  <c r="L13004" i="2"/>
  <c r="D13005" i="2"/>
  <c r="I13005" i="2"/>
  <c r="K13005" i="2"/>
  <c r="L13005" i="2"/>
  <c r="D13006" i="2"/>
  <c r="I13006" i="2"/>
  <c r="K13006" i="2"/>
  <c r="L13006" i="2"/>
  <c r="D13007" i="2"/>
  <c r="I13007" i="2"/>
  <c r="K13007" i="2"/>
  <c r="L13007" i="2"/>
  <c r="D13008" i="2"/>
  <c r="I13008" i="2"/>
  <c r="K13008" i="2"/>
  <c r="L13008" i="2"/>
  <c r="D13009" i="2"/>
  <c r="I13009" i="2"/>
  <c r="K13009" i="2"/>
  <c r="L13009" i="2"/>
  <c r="D13010" i="2"/>
  <c r="I13010" i="2"/>
  <c r="K13010" i="2"/>
  <c r="L13010" i="2"/>
  <c r="D13011" i="2"/>
  <c r="I13011" i="2"/>
  <c r="K13011" i="2"/>
  <c r="L13011" i="2"/>
  <c r="D13012" i="2"/>
  <c r="I13012" i="2"/>
  <c r="K13012" i="2"/>
  <c r="L13012" i="2"/>
  <c r="D13013" i="2"/>
  <c r="I13013" i="2"/>
  <c r="K13013" i="2"/>
  <c r="L13013" i="2"/>
  <c r="D13014" i="2"/>
  <c r="I13014" i="2"/>
  <c r="K13014" i="2"/>
  <c r="L13014" i="2"/>
  <c r="D13015" i="2"/>
  <c r="I13015" i="2"/>
  <c r="K13015" i="2"/>
  <c r="L13015" i="2"/>
  <c r="D13016" i="2"/>
  <c r="I13016" i="2"/>
  <c r="K13016" i="2"/>
  <c r="L13016" i="2"/>
  <c r="D13017" i="2"/>
  <c r="I13017" i="2"/>
  <c r="K13017" i="2"/>
  <c r="L13017" i="2"/>
  <c r="D13018" i="2"/>
  <c r="I13018" i="2"/>
  <c r="K13018" i="2"/>
  <c r="L13018" i="2"/>
  <c r="D13019" i="2"/>
  <c r="I13019" i="2"/>
  <c r="K13019" i="2"/>
  <c r="L13019" i="2"/>
  <c r="D13020" i="2"/>
  <c r="I13020" i="2"/>
  <c r="K13020" i="2"/>
  <c r="L13020" i="2"/>
  <c r="D13021" i="2"/>
  <c r="I13021" i="2"/>
  <c r="K13021" i="2"/>
  <c r="L13021" i="2"/>
  <c r="D13022" i="2"/>
  <c r="I13022" i="2"/>
  <c r="K13022" i="2"/>
  <c r="L13022" i="2"/>
  <c r="D13023" i="2"/>
  <c r="I13023" i="2"/>
  <c r="K13023" i="2"/>
  <c r="L13023" i="2"/>
  <c r="D13024" i="2"/>
  <c r="I13024" i="2"/>
  <c r="K13024" i="2"/>
  <c r="L13024" i="2"/>
  <c r="D13025" i="2"/>
  <c r="I13025" i="2"/>
  <c r="K13025" i="2"/>
  <c r="L13025" i="2"/>
  <c r="D13026" i="2"/>
  <c r="I13026" i="2"/>
  <c r="K13026" i="2"/>
  <c r="L13026" i="2"/>
  <c r="D13027" i="2"/>
  <c r="I13027" i="2"/>
  <c r="K13027" i="2"/>
  <c r="L13027" i="2"/>
  <c r="D13028" i="2"/>
  <c r="I13028" i="2"/>
  <c r="K13028" i="2"/>
  <c r="L13028" i="2"/>
  <c r="D13029" i="2"/>
  <c r="I13029" i="2"/>
  <c r="K13029" i="2"/>
  <c r="L13029" i="2"/>
  <c r="D13030" i="2"/>
  <c r="I13030" i="2"/>
  <c r="K13030" i="2"/>
  <c r="L13030" i="2"/>
  <c r="D13031" i="2"/>
  <c r="I13031" i="2"/>
  <c r="K13031" i="2"/>
  <c r="L13031" i="2"/>
  <c r="D13032" i="2"/>
  <c r="I13032" i="2"/>
  <c r="K13032" i="2"/>
  <c r="L13032" i="2"/>
  <c r="D13033" i="2"/>
  <c r="I13033" i="2"/>
  <c r="K13033" i="2"/>
  <c r="L13033" i="2"/>
  <c r="D13034" i="2"/>
  <c r="I13034" i="2"/>
  <c r="K13034" i="2"/>
  <c r="L13034" i="2"/>
  <c r="D13035" i="2"/>
  <c r="I13035" i="2"/>
  <c r="K13035" i="2"/>
  <c r="L13035" i="2"/>
  <c r="D13036" i="2"/>
  <c r="I13036" i="2"/>
  <c r="K13036" i="2"/>
  <c r="L13036" i="2"/>
  <c r="D13037" i="2"/>
  <c r="I13037" i="2"/>
  <c r="K13037" i="2"/>
  <c r="L13037" i="2"/>
  <c r="D13038" i="2"/>
  <c r="I13038" i="2"/>
  <c r="K13038" i="2"/>
  <c r="L13038" i="2"/>
  <c r="D13039" i="2"/>
  <c r="I13039" i="2"/>
  <c r="K13039" i="2"/>
  <c r="L13039" i="2"/>
  <c r="D13040" i="2"/>
  <c r="I13040" i="2"/>
  <c r="K13040" i="2"/>
  <c r="L13040" i="2"/>
  <c r="D13041" i="2"/>
  <c r="I13041" i="2"/>
  <c r="K13041" i="2"/>
  <c r="L13041" i="2"/>
  <c r="D13042" i="2"/>
  <c r="I13042" i="2"/>
  <c r="K13042" i="2"/>
  <c r="L13042" i="2"/>
  <c r="D13043" i="2"/>
  <c r="I13043" i="2"/>
  <c r="K13043" i="2"/>
  <c r="L13043" i="2"/>
  <c r="D13044" i="2"/>
  <c r="I13044" i="2"/>
  <c r="K13044" i="2"/>
  <c r="L13044" i="2"/>
  <c r="D13045" i="2"/>
  <c r="I13045" i="2"/>
  <c r="K13045" i="2"/>
  <c r="L13045" i="2"/>
  <c r="D13046" i="2"/>
  <c r="I13046" i="2"/>
  <c r="K13046" i="2"/>
  <c r="L13046" i="2"/>
  <c r="D13047" i="2"/>
  <c r="I13047" i="2"/>
  <c r="K13047" i="2"/>
  <c r="L13047" i="2"/>
  <c r="D13048" i="2"/>
  <c r="I13048" i="2"/>
  <c r="K13048" i="2"/>
  <c r="L13048" i="2"/>
  <c r="D13049" i="2"/>
  <c r="I13049" i="2"/>
  <c r="K13049" i="2"/>
  <c r="L13049" i="2"/>
  <c r="D13050" i="2"/>
  <c r="I13050" i="2"/>
  <c r="K13050" i="2"/>
  <c r="L13050" i="2"/>
  <c r="D13051" i="2"/>
  <c r="I13051" i="2"/>
  <c r="K13051" i="2"/>
  <c r="L13051" i="2"/>
  <c r="D13052" i="2"/>
  <c r="I13052" i="2"/>
  <c r="K13052" i="2"/>
  <c r="L13052" i="2"/>
  <c r="D13053" i="2"/>
  <c r="I13053" i="2"/>
  <c r="K13053" i="2"/>
  <c r="L13053" i="2"/>
  <c r="D13054" i="2"/>
  <c r="I13054" i="2"/>
  <c r="K13054" i="2"/>
  <c r="L13054" i="2"/>
  <c r="D13055" i="2"/>
  <c r="I13055" i="2"/>
  <c r="K13055" i="2"/>
  <c r="L13055" i="2"/>
  <c r="D13056" i="2"/>
  <c r="I13056" i="2"/>
  <c r="K13056" i="2"/>
  <c r="L13056" i="2"/>
  <c r="D13057" i="2"/>
  <c r="I13057" i="2"/>
  <c r="K13057" i="2"/>
  <c r="L13057" i="2"/>
  <c r="D13058" i="2"/>
  <c r="I13058" i="2"/>
  <c r="K13058" i="2"/>
  <c r="L13058" i="2"/>
  <c r="D13059" i="2"/>
  <c r="I13059" i="2"/>
  <c r="K13059" i="2"/>
  <c r="L13059" i="2"/>
  <c r="D13060" i="2"/>
  <c r="I13060" i="2"/>
  <c r="K13060" i="2"/>
  <c r="L13060" i="2"/>
  <c r="D13061" i="2"/>
  <c r="I13061" i="2"/>
  <c r="K13061" i="2"/>
  <c r="L13061" i="2"/>
  <c r="D13062" i="2"/>
  <c r="I13062" i="2"/>
  <c r="K13062" i="2"/>
  <c r="L13062" i="2"/>
  <c r="D13063" i="2"/>
  <c r="I13063" i="2"/>
  <c r="K13063" i="2"/>
  <c r="L13063" i="2"/>
  <c r="D13064" i="2"/>
  <c r="I13064" i="2"/>
  <c r="K13064" i="2"/>
  <c r="L13064" i="2"/>
  <c r="D13065" i="2"/>
  <c r="I13065" i="2"/>
  <c r="K13065" i="2"/>
  <c r="L13065" i="2"/>
  <c r="D13066" i="2"/>
  <c r="I13066" i="2"/>
  <c r="K13066" i="2"/>
  <c r="L13066" i="2"/>
  <c r="D13067" i="2"/>
  <c r="I13067" i="2"/>
  <c r="K13067" i="2"/>
  <c r="L13067" i="2"/>
  <c r="D13068" i="2"/>
  <c r="I13068" i="2"/>
  <c r="K13068" i="2"/>
  <c r="L13068" i="2"/>
  <c r="D13069" i="2"/>
  <c r="I13069" i="2"/>
  <c r="K13069" i="2"/>
  <c r="L13069" i="2"/>
  <c r="D13070" i="2"/>
  <c r="I13070" i="2"/>
  <c r="K13070" i="2"/>
  <c r="L13070" i="2"/>
  <c r="D13071" i="2"/>
  <c r="I13071" i="2"/>
  <c r="K13071" i="2"/>
  <c r="L13071" i="2"/>
  <c r="D13072" i="2"/>
  <c r="I13072" i="2"/>
  <c r="K13072" i="2"/>
  <c r="L13072" i="2"/>
  <c r="D13073" i="2"/>
  <c r="I13073" i="2"/>
  <c r="K13073" i="2"/>
  <c r="L13073" i="2"/>
  <c r="D13074" i="2"/>
  <c r="I13074" i="2"/>
  <c r="K13074" i="2"/>
  <c r="L13074" i="2"/>
  <c r="D13075" i="2"/>
  <c r="I13075" i="2"/>
  <c r="K13075" i="2"/>
  <c r="L13075" i="2"/>
  <c r="D13076" i="2"/>
  <c r="I13076" i="2"/>
  <c r="K13076" i="2"/>
  <c r="L13076" i="2"/>
  <c r="D13077" i="2"/>
  <c r="I13077" i="2"/>
  <c r="K13077" i="2"/>
  <c r="L13077" i="2"/>
  <c r="D13078" i="2"/>
  <c r="I13078" i="2"/>
  <c r="K13078" i="2"/>
  <c r="L13078" i="2"/>
  <c r="D13079" i="2"/>
  <c r="I13079" i="2"/>
  <c r="K13079" i="2"/>
  <c r="L13079" i="2"/>
  <c r="D13080" i="2"/>
  <c r="I13080" i="2"/>
  <c r="K13080" i="2"/>
  <c r="L13080" i="2"/>
  <c r="D13081" i="2"/>
  <c r="I13081" i="2"/>
  <c r="K13081" i="2"/>
  <c r="L13081" i="2"/>
  <c r="D13082" i="2"/>
  <c r="I13082" i="2"/>
  <c r="K13082" i="2"/>
  <c r="L13082" i="2"/>
  <c r="D13083" i="2"/>
  <c r="I13083" i="2"/>
  <c r="K13083" i="2"/>
  <c r="L13083" i="2"/>
  <c r="D13084" i="2"/>
  <c r="I13084" i="2"/>
  <c r="K13084" i="2"/>
  <c r="L13084" i="2"/>
  <c r="D13085" i="2"/>
  <c r="I13085" i="2"/>
  <c r="K13085" i="2"/>
  <c r="L13085" i="2"/>
  <c r="D13086" i="2"/>
  <c r="I13086" i="2"/>
  <c r="K13086" i="2"/>
  <c r="L13086" i="2"/>
  <c r="D13087" i="2"/>
  <c r="I13087" i="2"/>
  <c r="K13087" i="2"/>
  <c r="L13087" i="2"/>
  <c r="D13088" i="2"/>
  <c r="I13088" i="2"/>
  <c r="K13088" i="2"/>
  <c r="L13088" i="2"/>
  <c r="D13089" i="2"/>
  <c r="I13089" i="2"/>
  <c r="K13089" i="2"/>
  <c r="L13089" i="2"/>
  <c r="D13090" i="2"/>
  <c r="I13090" i="2"/>
  <c r="K13090" i="2"/>
  <c r="L13090" i="2"/>
  <c r="D13091" i="2"/>
  <c r="I13091" i="2"/>
  <c r="K13091" i="2"/>
  <c r="L13091" i="2"/>
  <c r="D13092" i="2"/>
  <c r="I13092" i="2"/>
  <c r="K13092" i="2"/>
  <c r="L13092" i="2"/>
  <c r="D13093" i="2"/>
  <c r="I13093" i="2"/>
  <c r="K13093" i="2"/>
  <c r="L13093" i="2"/>
  <c r="D13094" i="2"/>
  <c r="I13094" i="2"/>
  <c r="K13094" i="2"/>
  <c r="L13094" i="2"/>
  <c r="D13095" i="2"/>
  <c r="I13095" i="2"/>
  <c r="K13095" i="2"/>
  <c r="L13095" i="2"/>
  <c r="D13096" i="2"/>
  <c r="I13096" i="2"/>
  <c r="K13096" i="2"/>
  <c r="L13096" i="2"/>
  <c r="D13097" i="2"/>
  <c r="I13097" i="2"/>
  <c r="K13097" i="2"/>
  <c r="L13097" i="2"/>
  <c r="D13098" i="2"/>
  <c r="I13098" i="2"/>
  <c r="K13098" i="2"/>
  <c r="L13098" i="2"/>
  <c r="D13099" i="2"/>
  <c r="I13099" i="2"/>
  <c r="K13099" i="2"/>
  <c r="L13099" i="2"/>
  <c r="D13100" i="2"/>
  <c r="I13100" i="2"/>
  <c r="K13100" i="2"/>
  <c r="L13100" i="2"/>
  <c r="D13101" i="2"/>
  <c r="I13101" i="2"/>
  <c r="K13101" i="2"/>
  <c r="L13101" i="2"/>
  <c r="D13102" i="2"/>
  <c r="I13102" i="2"/>
  <c r="K13102" i="2"/>
  <c r="L13102" i="2"/>
  <c r="D13103" i="2"/>
  <c r="I13103" i="2"/>
  <c r="K13103" i="2"/>
  <c r="L13103" i="2"/>
  <c r="D13104" i="2"/>
  <c r="I13104" i="2"/>
  <c r="K13104" i="2"/>
  <c r="L13104" i="2"/>
  <c r="D13105" i="2"/>
  <c r="I13105" i="2"/>
  <c r="K13105" i="2"/>
  <c r="L13105" i="2"/>
  <c r="D13106" i="2"/>
  <c r="I13106" i="2"/>
  <c r="K13106" i="2"/>
  <c r="L13106" i="2"/>
  <c r="D13107" i="2"/>
  <c r="I13107" i="2"/>
  <c r="K13107" i="2"/>
  <c r="L13107" i="2"/>
  <c r="D13108" i="2"/>
  <c r="I13108" i="2"/>
  <c r="K13108" i="2"/>
  <c r="L13108" i="2"/>
  <c r="D13109" i="2"/>
  <c r="I13109" i="2"/>
  <c r="K13109" i="2"/>
  <c r="L13109" i="2"/>
  <c r="D13110" i="2"/>
  <c r="I13110" i="2"/>
  <c r="K13110" i="2"/>
  <c r="L13110" i="2"/>
  <c r="D13111" i="2"/>
  <c r="I13111" i="2"/>
  <c r="K13111" i="2"/>
  <c r="L13111" i="2"/>
  <c r="D13112" i="2"/>
  <c r="I13112" i="2"/>
  <c r="K13112" i="2"/>
  <c r="L13112" i="2"/>
  <c r="D13113" i="2"/>
  <c r="I13113" i="2"/>
  <c r="K13113" i="2"/>
  <c r="L13113" i="2"/>
  <c r="D13114" i="2"/>
  <c r="I13114" i="2"/>
  <c r="K13114" i="2"/>
  <c r="L13114" i="2"/>
  <c r="D13115" i="2"/>
  <c r="I13115" i="2"/>
  <c r="K13115" i="2"/>
  <c r="L13115" i="2"/>
  <c r="D13116" i="2"/>
  <c r="I13116" i="2"/>
  <c r="K13116" i="2"/>
  <c r="L13116" i="2"/>
  <c r="D13117" i="2"/>
  <c r="I13117" i="2"/>
  <c r="K13117" i="2"/>
  <c r="L13117" i="2"/>
  <c r="D13118" i="2"/>
  <c r="I13118" i="2"/>
  <c r="K13118" i="2"/>
  <c r="L13118" i="2"/>
  <c r="D13119" i="2"/>
  <c r="I13119" i="2"/>
  <c r="K13119" i="2"/>
  <c r="L13119" i="2"/>
  <c r="D13120" i="2"/>
  <c r="I13120" i="2"/>
  <c r="K13120" i="2"/>
  <c r="L13120" i="2"/>
  <c r="D13121" i="2"/>
  <c r="I13121" i="2"/>
  <c r="K13121" i="2"/>
  <c r="L13121" i="2"/>
  <c r="D13122" i="2"/>
  <c r="I13122" i="2"/>
  <c r="K13122" i="2"/>
  <c r="L13122" i="2"/>
  <c r="D13123" i="2"/>
  <c r="I13123" i="2"/>
  <c r="K13123" i="2"/>
  <c r="L13123" i="2"/>
  <c r="D13124" i="2"/>
  <c r="I13124" i="2"/>
  <c r="K13124" i="2"/>
  <c r="L13124" i="2"/>
  <c r="D13125" i="2"/>
  <c r="I13125" i="2"/>
  <c r="K13125" i="2"/>
  <c r="L13125" i="2"/>
  <c r="D13126" i="2"/>
  <c r="I13126" i="2"/>
  <c r="K13126" i="2"/>
  <c r="L13126" i="2"/>
  <c r="D13127" i="2"/>
  <c r="I13127" i="2"/>
  <c r="K13127" i="2"/>
  <c r="L13127" i="2"/>
  <c r="D13128" i="2"/>
  <c r="I13128" i="2"/>
  <c r="K13128" i="2"/>
  <c r="L13128" i="2"/>
  <c r="D13129" i="2"/>
  <c r="I13129" i="2"/>
  <c r="K13129" i="2"/>
  <c r="L13129" i="2"/>
  <c r="D13130" i="2"/>
  <c r="I13130" i="2"/>
  <c r="K13130" i="2"/>
  <c r="L13130" i="2"/>
  <c r="D13131" i="2"/>
  <c r="I13131" i="2"/>
  <c r="K13131" i="2"/>
  <c r="L13131" i="2"/>
  <c r="D13132" i="2"/>
  <c r="I13132" i="2"/>
  <c r="K13132" i="2"/>
  <c r="L13132" i="2"/>
  <c r="D13133" i="2"/>
  <c r="I13133" i="2"/>
  <c r="K13133" i="2"/>
  <c r="L13133" i="2"/>
  <c r="D13134" i="2"/>
  <c r="I13134" i="2"/>
  <c r="K13134" i="2"/>
  <c r="L13134" i="2"/>
  <c r="D13135" i="2"/>
  <c r="I13135" i="2"/>
  <c r="K13135" i="2"/>
  <c r="L13135" i="2"/>
  <c r="D13136" i="2"/>
  <c r="I13136" i="2"/>
  <c r="K13136" i="2"/>
  <c r="L13136" i="2"/>
  <c r="D13137" i="2"/>
  <c r="I13137" i="2"/>
  <c r="K13137" i="2"/>
  <c r="L13137" i="2"/>
  <c r="D13138" i="2"/>
  <c r="I13138" i="2"/>
  <c r="K13138" i="2"/>
  <c r="L13138" i="2"/>
  <c r="D13139" i="2"/>
  <c r="I13139" i="2"/>
  <c r="K13139" i="2"/>
  <c r="L13139" i="2"/>
  <c r="D13140" i="2"/>
  <c r="I13140" i="2"/>
  <c r="K13140" i="2"/>
  <c r="L13140" i="2"/>
  <c r="D13141" i="2"/>
  <c r="I13141" i="2"/>
  <c r="K13141" i="2"/>
  <c r="L13141" i="2"/>
  <c r="D13142" i="2"/>
  <c r="I13142" i="2"/>
  <c r="K13142" i="2"/>
  <c r="L13142" i="2"/>
  <c r="D13143" i="2"/>
  <c r="I13143" i="2"/>
  <c r="K13143" i="2"/>
  <c r="L13143" i="2"/>
  <c r="D13144" i="2"/>
  <c r="I13144" i="2"/>
  <c r="K13144" i="2"/>
  <c r="L13144" i="2"/>
  <c r="D13145" i="2"/>
  <c r="I13145" i="2"/>
  <c r="K13145" i="2"/>
  <c r="L13145" i="2"/>
  <c r="D13146" i="2"/>
  <c r="I13146" i="2"/>
  <c r="K13146" i="2"/>
  <c r="L13146" i="2"/>
  <c r="D13147" i="2"/>
  <c r="I13147" i="2"/>
  <c r="K13147" i="2"/>
  <c r="L13147" i="2"/>
  <c r="D13148" i="2"/>
  <c r="I13148" i="2"/>
  <c r="K13148" i="2"/>
  <c r="L13148" i="2"/>
  <c r="D13149" i="2"/>
  <c r="I13149" i="2"/>
  <c r="K13149" i="2"/>
  <c r="L13149" i="2"/>
  <c r="D13150" i="2"/>
  <c r="I13150" i="2"/>
  <c r="K13150" i="2"/>
  <c r="L13150" i="2"/>
  <c r="D13151" i="2"/>
  <c r="I13151" i="2"/>
  <c r="K13151" i="2"/>
  <c r="L13151" i="2"/>
  <c r="D13152" i="2"/>
  <c r="I13152" i="2"/>
  <c r="K13152" i="2"/>
  <c r="L13152" i="2"/>
  <c r="D13153" i="2"/>
  <c r="I13153" i="2"/>
  <c r="K13153" i="2"/>
  <c r="L13153" i="2"/>
  <c r="D13154" i="2"/>
  <c r="I13154" i="2"/>
  <c r="K13154" i="2"/>
  <c r="L13154" i="2"/>
  <c r="D13155" i="2"/>
  <c r="I13155" i="2"/>
  <c r="K13155" i="2"/>
  <c r="L13155" i="2"/>
  <c r="D13156" i="2"/>
  <c r="I13156" i="2"/>
  <c r="K13156" i="2"/>
  <c r="L13156" i="2"/>
  <c r="D13157" i="2"/>
  <c r="I13157" i="2"/>
  <c r="K13157" i="2"/>
  <c r="L13157" i="2"/>
  <c r="D13158" i="2"/>
  <c r="I13158" i="2"/>
  <c r="K13158" i="2"/>
  <c r="L13158" i="2"/>
  <c r="D13159" i="2"/>
  <c r="I13159" i="2"/>
  <c r="K13159" i="2"/>
  <c r="L13159" i="2"/>
  <c r="D13160" i="2"/>
  <c r="I13160" i="2"/>
  <c r="K13160" i="2"/>
  <c r="L13160" i="2"/>
  <c r="D13161" i="2"/>
  <c r="I13161" i="2"/>
  <c r="K13161" i="2"/>
  <c r="L13161" i="2"/>
  <c r="D13162" i="2"/>
  <c r="I13162" i="2"/>
  <c r="K13162" i="2"/>
  <c r="L13162" i="2"/>
  <c r="D13163" i="2"/>
  <c r="I13163" i="2"/>
  <c r="K13163" i="2"/>
  <c r="L13163" i="2"/>
  <c r="D13164" i="2"/>
  <c r="I13164" i="2"/>
  <c r="K13164" i="2"/>
  <c r="L13164" i="2"/>
  <c r="D13165" i="2"/>
  <c r="I13165" i="2"/>
  <c r="K13165" i="2"/>
  <c r="L13165" i="2"/>
  <c r="D13166" i="2"/>
  <c r="I13166" i="2"/>
  <c r="K13166" i="2"/>
  <c r="L13166" i="2"/>
  <c r="D13167" i="2"/>
  <c r="I13167" i="2"/>
  <c r="K13167" i="2"/>
  <c r="L13167" i="2"/>
  <c r="D13168" i="2"/>
  <c r="I13168" i="2"/>
  <c r="K13168" i="2"/>
  <c r="L13168" i="2"/>
  <c r="D13169" i="2"/>
  <c r="I13169" i="2"/>
  <c r="K13169" i="2"/>
  <c r="L13169" i="2"/>
  <c r="D13170" i="2"/>
  <c r="I13170" i="2"/>
  <c r="K13170" i="2"/>
  <c r="L13170" i="2"/>
  <c r="D13171" i="2"/>
  <c r="I13171" i="2"/>
  <c r="K13171" i="2"/>
  <c r="L13171" i="2"/>
  <c r="D13172" i="2"/>
  <c r="I13172" i="2"/>
  <c r="K13172" i="2"/>
  <c r="L13172" i="2"/>
  <c r="D13173" i="2"/>
  <c r="I13173" i="2"/>
  <c r="K13173" i="2"/>
  <c r="L13173" i="2"/>
  <c r="D13174" i="2"/>
  <c r="I13174" i="2"/>
  <c r="K13174" i="2"/>
  <c r="L13174" i="2"/>
  <c r="D13175" i="2"/>
  <c r="I13175" i="2"/>
  <c r="K13175" i="2"/>
  <c r="L13175" i="2"/>
  <c r="D13176" i="2"/>
  <c r="I13176" i="2"/>
  <c r="K13176" i="2"/>
  <c r="L13176" i="2"/>
  <c r="D13177" i="2"/>
  <c r="I13177" i="2"/>
  <c r="K13177" i="2"/>
  <c r="L13177" i="2"/>
  <c r="D13178" i="2"/>
  <c r="I13178" i="2"/>
  <c r="K13178" i="2"/>
  <c r="L13178" i="2"/>
  <c r="D13179" i="2"/>
  <c r="I13179" i="2"/>
  <c r="K13179" i="2"/>
  <c r="L13179" i="2"/>
  <c r="D13180" i="2"/>
  <c r="I13180" i="2"/>
  <c r="K13180" i="2"/>
  <c r="L13180" i="2"/>
  <c r="D13181" i="2"/>
  <c r="I13181" i="2"/>
  <c r="K13181" i="2"/>
  <c r="L13181" i="2"/>
  <c r="D13182" i="2"/>
  <c r="I13182" i="2"/>
  <c r="K13182" i="2"/>
  <c r="L13182" i="2"/>
  <c r="D13183" i="2"/>
  <c r="I13183" i="2"/>
  <c r="K13183" i="2"/>
  <c r="L13183" i="2"/>
  <c r="D13184" i="2"/>
  <c r="I13184" i="2"/>
  <c r="K13184" i="2"/>
  <c r="L13184" i="2"/>
  <c r="D13185" i="2"/>
  <c r="I13185" i="2"/>
  <c r="K13185" i="2"/>
  <c r="L13185" i="2"/>
  <c r="D13186" i="2"/>
  <c r="I13186" i="2"/>
  <c r="K13186" i="2"/>
  <c r="L13186" i="2"/>
  <c r="D13187" i="2"/>
  <c r="I13187" i="2"/>
  <c r="K13187" i="2"/>
  <c r="L13187" i="2"/>
  <c r="D13188" i="2"/>
  <c r="I13188" i="2"/>
  <c r="K13188" i="2"/>
  <c r="L13188" i="2"/>
  <c r="D13189" i="2"/>
  <c r="I13189" i="2"/>
  <c r="K13189" i="2"/>
  <c r="L13189" i="2"/>
  <c r="D13190" i="2"/>
  <c r="I13190" i="2"/>
  <c r="K13190" i="2"/>
  <c r="L13190" i="2"/>
  <c r="D13191" i="2"/>
  <c r="I13191" i="2"/>
  <c r="K13191" i="2"/>
  <c r="L13191" i="2"/>
  <c r="D13192" i="2"/>
  <c r="I13192" i="2"/>
  <c r="K13192" i="2"/>
  <c r="L13192" i="2"/>
  <c r="D13193" i="2"/>
  <c r="I13193" i="2"/>
  <c r="K13193" i="2"/>
  <c r="L13193" i="2"/>
  <c r="D13194" i="2"/>
  <c r="I13194" i="2"/>
  <c r="K13194" i="2"/>
  <c r="L13194" i="2"/>
  <c r="D13195" i="2"/>
  <c r="I13195" i="2"/>
  <c r="K13195" i="2"/>
  <c r="L13195" i="2"/>
  <c r="D13196" i="2"/>
  <c r="I13196" i="2"/>
  <c r="K13196" i="2"/>
  <c r="L13196" i="2"/>
  <c r="D13197" i="2"/>
  <c r="I13197" i="2"/>
  <c r="K13197" i="2"/>
  <c r="L13197" i="2"/>
  <c r="D13198" i="2"/>
  <c r="I13198" i="2"/>
  <c r="K13198" i="2"/>
  <c r="L13198" i="2"/>
  <c r="D13199" i="2"/>
  <c r="I13199" i="2"/>
  <c r="K13199" i="2"/>
  <c r="L13199" i="2"/>
  <c r="D13200" i="2"/>
  <c r="I13200" i="2"/>
  <c r="K13200" i="2"/>
  <c r="L13200" i="2"/>
  <c r="D13201" i="2"/>
  <c r="I13201" i="2"/>
  <c r="K13201" i="2"/>
  <c r="L13201" i="2"/>
  <c r="D13202" i="2"/>
  <c r="I13202" i="2"/>
  <c r="K13202" i="2"/>
  <c r="L13202" i="2"/>
  <c r="D13203" i="2"/>
  <c r="I13203" i="2"/>
  <c r="K13203" i="2"/>
  <c r="L13203" i="2"/>
  <c r="D13204" i="2"/>
  <c r="I13204" i="2"/>
  <c r="K13204" i="2"/>
  <c r="L13204" i="2"/>
  <c r="D13205" i="2"/>
  <c r="I13205" i="2"/>
  <c r="K13205" i="2"/>
  <c r="L13205" i="2"/>
  <c r="D13206" i="2"/>
  <c r="I13206" i="2"/>
  <c r="K13206" i="2"/>
  <c r="L13206" i="2"/>
  <c r="D13207" i="2"/>
  <c r="I13207" i="2"/>
  <c r="K13207" i="2"/>
  <c r="L13207" i="2"/>
  <c r="D13208" i="2"/>
  <c r="I13208" i="2"/>
  <c r="K13208" i="2"/>
  <c r="L13208" i="2"/>
  <c r="D13209" i="2"/>
  <c r="I13209" i="2"/>
  <c r="K13209" i="2"/>
  <c r="L13209" i="2"/>
  <c r="D13210" i="2"/>
  <c r="I13210" i="2"/>
  <c r="K13210" i="2"/>
  <c r="L13210" i="2"/>
  <c r="D13211" i="2"/>
  <c r="I13211" i="2"/>
  <c r="K13211" i="2"/>
  <c r="L13211" i="2"/>
  <c r="D13212" i="2"/>
  <c r="I13212" i="2"/>
  <c r="K13212" i="2"/>
  <c r="L13212" i="2"/>
  <c r="D13213" i="2"/>
  <c r="I13213" i="2"/>
  <c r="K13213" i="2"/>
  <c r="L13213" i="2"/>
  <c r="D13214" i="2"/>
  <c r="I13214" i="2"/>
  <c r="K13214" i="2"/>
  <c r="L13214" i="2"/>
  <c r="D13215" i="2"/>
  <c r="I13215" i="2"/>
  <c r="K13215" i="2"/>
  <c r="L13215" i="2"/>
  <c r="D13216" i="2"/>
  <c r="I13216" i="2"/>
  <c r="K13216" i="2"/>
  <c r="L13216" i="2"/>
  <c r="D13217" i="2"/>
  <c r="I13217" i="2"/>
  <c r="K13217" i="2"/>
  <c r="L13217" i="2"/>
  <c r="D13218" i="2"/>
  <c r="I13218" i="2"/>
  <c r="K13218" i="2"/>
  <c r="L13218" i="2"/>
  <c r="D13219" i="2"/>
  <c r="I13219" i="2"/>
  <c r="K13219" i="2"/>
  <c r="L13219" i="2"/>
  <c r="D13220" i="2"/>
  <c r="I13220" i="2"/>
  <c r="K13220" i="2"/>
  <c r="L13220" i="2"/>
  <c r="D13221" i="2"/>
  <c r="I13221" i="2"/>
  <c r="K13221" i="2"/>
  <c r="L13221" i="2"/>
  <c r="D13222" i="2"/>
  <c r="I13222" i="2"/>
  <c r="K13222" i="2"/>
  <c r="L13222" i="2"/>
  <c r="D13223" i="2"/>
  <c r="I13223" i="2"/>
  <c r="K13223" i="2"/>
  <c r="L13223" i="2"/>
  <c r="D13224" i="2"/>
  <c r="I13224" i="2"/>
  <c r="K13224" i="2"/>
  <c r="L13224" i="2"/>
  <c r="D13225" i="2"/>
  <c r="I13225" i="2"/>
  <c r="K13225" i="2"/>
  <c r="L13225" i="2"/>
  <c r="D13226" i="2"/>
  <c r="I13226" i="2"/>
  <c r="K13226" i="2"/>
  <c r="L13226" i="2"/>
  <c r="D13227" i="2"/>
  <c r="I13227" i="2"/>
  <c r="K13227" i="2"/>
  <c r="L13227" i="2"/>
  <c r="D13228" i="2"/>
  <c r="I13228" i="2"/>
  <c r="K13228" i="2"/>
  <c r="L13228" i="2"/>
  <c r="D13229" i="2"/>
  <c r="I13229" i="2"/>
  <c r="K13229" i="2"/>
  <c r="L13229" i="2"/>
  <c r="D13230" i="2"/>
  <c r="I13230" i="2"/>
  <c r="K13230" i="2"/>
  <c r="L13230" i="2"/>
  <c r="D13231" i="2"/>
  <c r="I13231" i="2"/>
  <c r="K13231" i="2"/>
  <c r="L13231" i="2"/>
  <c r="D13232" i="2"/>
  <c r="I13232" i="2"/>
  <c r="K13232" i="2"/>
  <c r="L13232" i="2"/>
  <c r="D13233" i="2"/>
  <c r="I13233" i="2"/>
  <c r="K13233" i="2"/>
  <c r="L13233" i="2"/>
  <c r="D13234" i="2"/>
  <c r="I13234" i="2"/>
  <c r="K13234" i="2"/>
  <c r="L13234" i="2"/>
  <c r="D13235" i="2"/>
  <c r="I13235" i="2"/>
  <c r="K13235" i="2"/>
  <c r="L13235" i="2"/>
  <c r="D13236" i="2"/>
  <c r="I13236" i="2"/>
  <c r="K13236" i="2"/>
  <c r="L13236" i="2"/>
  <c r="D13237" i="2"/>
  <c r="I13237" i="2"/>
  <c r="K13237" i="2"/>
  <c r="L13237" i="2"/>
  <c r="D13238" i="2"/>
  <c r="I13238" i="2"/>
  <c r="K13238" i="2"/>
  <c r="L13238" i="2"/>
  <c r="D13239" i="2"/>
  <c r="I13239" i="2"/>
  <c r="K13239" i="2"/>
  <c r="L13239" i="2"/>
  <c r="D13240" i="2"/>
  <c r="I13240" i="2"/>
  <c r="K13240" i="2"/>
  <c r="L13240" i="2"/>
  <c r="D13241" i="2"/>
  <c r="I13241" i="2"/>
  <c r="K13241" i="2"/>
  <c r="L13241" i="2"/>
  <c r="D13242" i="2"/>
  <c r="I13242" i="2"/>
  <c r="K13242" i="2"/>
  <c r="L13242" i="2"/>
  <c r="D13243" i="2"/>
  <c r="I13243" i="2"/>
  <c r="K13243" i="2"/>
  <c r="L13243" i="2"/>
  <c r="D13244" i="2"/>
  <c r="I13244" i="2"/>
  <c r="K13244" i="2"/>
  <c r="L13244" i="2"/>
  <c r="D13245" i="2"/>
  <c r="I13245" i="2"/>
  <c r="K13245" i="2"/>
  <c r="L13245" i="2"/>
  <c r="D13246" i="2"/>
  <c r="I13246" i="2"/>
  <c r="K13246" i="2"/>
  <c r="L13246" i="2"/>
  <c r="D13247" i="2"/>
  <c r="I13247" i="2"/>
  <c r="K13247" i="2"/>
  <c r="L13247" i="2"/>
  <c r="D13248" i="2"/>
  <c r="I13248" i="2"/>
  <c r="K13248" i="2"/>
  <c r="L13248" i="2"/>
  <c r="D13249" i="2"/>
  <c r="I13249" i="2"/>
  <c r="K13249" i="2"/>
  <c r="L13249" i="2"/>
  <c r="D13250" i="2"/>
  <c r="I13250" i="2"/>
  <c r="K13250" i="2"/>
  <c r="L13250" i="2"/>
  <c r="D13251" i="2"/>
  <c r="I13251" i="2"/>
  <c r="K13251" i="2"/>
  <c r="L13251" i="2"/>
  <c r="D13252" i="2"/>
  <c r="I13252" i="2"/>
  <c r="K13252" i="2"/>
  <c r="L13252" i="2"/>
  <c r="D13253" i="2"/>
  <c r="I13253" i="2"/>
  <c r="K13253" i="2"/>
  <c r="L13253" i="2"/>
  <c r="D13254" i="2"/>
  <c r="I13254" i="2"/>
  <c r="K13254" i="2"/>
  <c r="L13254" i="2"/>
  <c r="D13255" i="2"/>
  <c r="I13255" i="2"/>
  <c r="K13255" i="2"/>
  <c r="L13255" i="2"/>
  <c r="D13256" i="2"/>
  <c r="I13256" i="2"/>
  <c r="K13256" i="2"/>
  <c r="L13256" i="2"/>
  <c r="D13257" i="2"/>
  <c r="I13257" i="2"/>
  <c r="K13257" i="2"/>
  <c r="L13257" i="2"/>
  <c r="D13258" i="2"/>
  <c r="I13258" i="2"/>
  <c r="K13258" i="2"/>
  <c r="L13258" i="2"/>
  <c r="D13259" i="2"/>
  <c r="I13259" i="2"/>
  <c r="K13259" i="2"/>
  <c r="L13259" i="2"/>
  <c r="D13260" i="2"/>
  <c r="I13260" i="2"/>
  <c r="K13260" i="2"/>
  <c r="L13260" i="2"/>
  <c r="D13261" i="2"/>
  <c r="I13261" i="2"/>
  <c r="K13261" i="2"/>
  <c r="L13261" i="2"/>
  <c r="D13262" i="2"/>
  <c r="I13262" i="2"/>
  <c r="K13262" i="2"/>
  <c r="L13262" i="2"/>
  <c r="D13263" i="2"/>
  <c r="I13263" i="2"/>
  <c r="K13263" i="2"/>
  <c r="L13263" i="2"/>
  <c r="D13264" i="2"/>
  <c r="I13264" i="2"/>
  <c r="K13264" i="2"/>
  <c r="L13264" i="2"/>
  <c r="D13265" i="2"/>
  <c r="I13265" i="2"/>
  <c r="K13265" i="2"/>
  <c r="L13265" i="2"/>
  <c r="D13266" i="2"/>
  <c r="I13266" i="2"/>
  <c r="K13266" i="2"/>
  <c r="L13266" i="2"/>
  <c r="D13267" i="2"/>
  <c r="I13267" i="2"/>
  <c r="K13267" i="2"/>
  <c r="L13267" i="2"/>
  <c r="D13268" i="2"/>
  <c r="I13268" i="2"/>
  <c r="K13268" i="2"/>
  <c r="L13268" i="2"/>
  <c r="D13269" i="2"/>
  <c r="I13269" i="2"/>
  <c r="K13269" i="2"/>
  <c r="L13269" i="2"/>
  <c r="D13270" i="2"/>
  <c r="I13270" i="2"/>
  <c r="K13270" i="2"/>
  <c r="L13270" i="2"/>
  <c r="D13271" i="2"/>
  <c r="I13271" i="2"/>
  <c r="K13271" i="2"/>
  <c r="L13271" i="2"/>
  <c r="D13272" i="2"/>
  <c r="I13272" i="2"/>
  <c r="K13272" i="2"/>
  <c r="L13272" i="2"/>
  <c r="D13273" i="2"/>
  <c r="I13273" i="2"/>
  <c r="K13273" i="2"/>
  <c r="L13273" i="2"/>
  <c r="D13274" i="2"/>
  <c r="I13274" i="2"/>
  <c r="K13274" i="2"/>
  <c r="L13274" i="2"/>
  <c r="D13275" i="2"/>
  <c r="I13275" i="2"/>
  <c r="K13275" i="2"/>
  <c r="L13275" i="2"/>
  <c r="D13276" i="2"/>
  <c r="I13276" i="2"/>
  <c r="K13276" i="2"/>
  <c r="L13276" i="2"/>
  <c r="D13277" i="2"/>
  <c r="I13277" i="2"/>
  <c r="K13277" i="2"/>
  <c r="L13277" i="2"/>
  <c r="D13278" i="2"/>
  <c r="I13278" i="2"/>
  <c r="K13278" i="2"/>
  <c r="L13278" i="2"/>
  <c r="D13279" i="2"/>
  <c r="I13279" i="2"/>
  <c r="K13279" i="2"/>
  <c r="L13279" i="2"/>
  <c r="D13280" i="2"/>
  <c r="I13280" i="2"/>
  <c r="K13280" i="2"/>
  <c r="L13280" i="2"/>
  <c r="D13281" i="2"/>
  <c r="I13281" i="2"/>
  <c r="K13281" i="2"/>
  <c r="L13281" i="2"/>
  <c r="D13282" i="2"/>
  <c r="I13282" i="2"/>
  <c r="K13282" i="2"/>
  <c r="L13282" i="2"/>
  <c r="D13283" i="2"/>
  <c r="I13283" i="2"/>
  <c r="K13283" i="2"/>
  <c r="L13283" i="2"/>
  <c r="D13284" i="2"/>
  <c r="I13284" i="2"/>
  <c r="K13284" i="2"/>
  <c r="L13284" i="2"/>
  <c r="D13285" i="2"/>
  <c r="I13285" i="2"/>
  <c r="K13285" i="2"/>
  <c r="L13285" i="2"/>
  <c r="D13286" i="2"/>
  <c r="I13286" i="2"/>
  <c r="K13286" i="2"/>
  <c r="L13286" i="2"/>
  <c r="D13287" i="2"/>
  <c r="I13287" i="2"/>
  <c r="K13287" i="2"/>
  <c r="L13287" i="2"/>
  <c r="D13288" i="2"/>
  <c r="I13288" i="2"/>
  <c r="K13288" i="2"/>
  <c r="L13288" i="2"/>
  <c r="D13289" i="2"/>
  <c r="I13289" i="2"/>
  <c r="K13289" i="2"/>
  <c r="L13289" i="2"/>
  <c r="D13290" i="2"/>
  <c r="I13290" i="2"/>
  <c r="K13290" i="2"/>
  <c r="L13290" i="2"/>
  <c r="D13291" i="2"/>
  <c r="I13291" i="2"/>
  <c r="K13291" i="2"/>
  <c r="L13291" i="2"/>
  <c r="D13292" i="2"/>
  <c r="I13292" i="2"/>
  <c r="K13292" i="2"/>
  <c r="L13292" i="2"/>
  <c r="D13293" i="2"/>
  <c r="I13293" i="2"/>
  <c r="K13293" i="2"/>
  <c r="L13293" i="2"/>
  <c r="D13294" i="2"/>
  <c r="I13294" i="2"/>
  <c r="K13294" i="2"/>
  <c r="L13294" i="2"/>
  <c r="D13295" i="2"/>
  <c r="I13295" i="2"/>
  <c r="K13295" i="2"/>
  <c r="L13295" i="2"/>
  <c r="D13296" i="2"/>
  <c r="I13296" i="2"/>
  <c r="K13296" i="2"/>
  <c r="L13296" i="2"/>
  <c r="D13297" i="2"/>
  <c r="I13297" i="2"/>
  <c r="K13297" i="2"/>
  <c r="L13297" i="2"/>
  <c r="D13298" i="2"/>
  <c r="I13298" i="2"/>
  <c r="K13298" i="2"/>
  <c r="L13298" i="2"/>
  <c r="D13299" i="2"/>
  <c r="I13299" i="2"/>
  <c r="K13299" i="2"/>
  <c r="L13299" i="2"/>
  <c r="D13300" i="2"/>
  <c r="I13300" i="2"/>
  <c r="K13300" i="2"/>
  <c r="L13300" i="2"/>
  <c r="D13301" i="2"/>
  <c r="I13301" i="2"/>
  <c r="K13301" i="2"/>
  <c r="L13301" i="2"/>
  <c r="D13302" i="2"/>
  <c r="I13302" i="2"/>
  <c r="K13302" i="2"/>
  <c r="L13302" i="2"/>
  <c r="D13303" i="2"/>
  <c r="I13303" i="2"/>
  <c r="K13303" i="2"/>
  <c r="L13303" i="2"/>
  <c r="D13304" i="2"/>
  <c r="I13304" i="2"/>
  <c r="K13304" i="2"/>
  <c r="L13304" i="2"/>
  <c r="D13305" i="2"/>
  <c r="I13305" i="2"/>
  <c r="K13305" i="2"/>
  <c r="L13305" i="2"/>
  <c r="D13306" i="2"/>
  <c r="I13306" i="2"/>
  <c r="K13306" i="2"/>
  <c r="L13306" i="2"/>
  <c r="D13307" i="2"/>
  <c r="I13307" i="2"/>
  <c r="K13307" i="2"/>
  <c r="L13307" i="2"/>
  <c r="D13308" i="2"/>
  <c r="I13308" i="2"/>
  <c r="K13308" i="2"/>
  <c r="L13308" i="2"/>
  <c r="D13309" i="2"/>
  <c r="I13309" i="2"/>
  <c r="K13309" i="2"/>
  <c r="L13309" i="2"/>
  <c r="D13310" i="2"/>
  <c r="I13310" i="2"/>
  <c r="K13310" i="2"/>
  <c r="L13310" i="2"/>
  <c r="D13311" i="2"/>
  <c r="I13311" i="2"/>
  <c r="K13311" i="2"/>
  <c r="L13311" i="2"/>
  <c r="D13312" i="2"/>
  <c r="I13312" i="2"/>
  <c r="K13312" i="2"/>
  <c r="L13312" i="2"/>
  <c r="D13313" i="2"/>
  <c r="I13313" i="2"/>
  <c r="K13313" i="2"/>
  <c r="L13313" i="2"/>
  <c r="D13314" i="2"/>
  <c r="I13314" i="2"/>
  <c r="K13314" i="2"/>
  <c r="L13314" i="2"/>
  <c r="D13315" i="2"/>
  <c r="I13315" i="2"/>
  <c r="K13315" i="2"/>
  <c r="L13315" i="2"/>
  <c r="D13316" i="2"/>
  <c r="I13316" i="2"/>
  <c r="K13316" i="2"/>
  <c r="L13316" i="2"/>
  <c r="D13317" i="2"/>
  <c r="I13317" i="2"/>
  <c r="K13317" i="2"/>
  <c r="L13317" i="2"/>
  <c r="D13318" i="2"/>
  <c r="I13318" i="2"/>
  <c r="K13318" i="2"/>
  <c r="L13318" i="2"/>
  <c r="D13319" i="2"/>
  <c r="I13319" i="2"/>
  <c r="K13319" i="2"/>
  <c r="L13319" i="2"/>
  <c r="D13320" i="2"/>
  <c r="I13320" i="2"/>
  <c r="K13320" i="2"/>
  <c r="L13320" i="2"/>
  <c r="D13321" i="2"/>
  <c r="I13321" i="2"/>
  <c r="K13321" i="2"/>
  <c r="L13321" i="2"/>
  <c r="D13322" i="2"/>
  <c r="I13322" i="2"/>
  <c r="K13322" i="2"/>
  <c r="L13322" i="2"/>
  <c r="D13323" i="2"/>
  <c r="I13323" i="2"/>
  <c r="K13323" i="2"/>
  <c r="L13323" i="2"/>
  <c r="D13324" i="2"/>
  <c r="I13324" i="2"/>
  <c r="K13324" i="2"/>
  <c r="L13324" i="2"/>
  <c r="D13325" i="2"/>
  <c r="I13325" i="2"/>
  <c r="K13325" i="2"/>
  <c r="L13325" i="2"/>
  <c r="D13326" i="2"/>
  <c r="I13326" i="2"/>
  <c r="K13326" i="2"/>
  <c r="L13326" i="2"/>
  <c r="D13327" i="2"/>
  <c r="I13327" i="2"/>
  <c r="K13327" i="2"/>
  <c r="L13327" i="2"/>
  <c r="D13328" i="2"/>
  <c r="I13328" i="2"/>
  <c r="K13328" i="2"/>
  <c r="L13328" i="2"/>
  <c r="D13329" i="2"/>
  <c r="I13329" i="2"/>
  <c r="K13329" i="2"/>
  <c r="L13329" i="2"/>
  <c r="D13330" i="2"/>
  <c r="I13330" i="2"/>
  <c r="K13330" i="2"/>
  <c r="L13330" i="2"/>
  <c r="D13331" i="2"/>
  <c r="I13331" i="2"/>
  <c r="K13331" i="2"/>
  <c r="L13331" i="2"/>
  <c r="D13332" i="2"/>
  <c r="I13332" i="2"/>
  <c r="K13332" i="2"/>
  <c r="L13332" i="2"/>
  <c r="D13333" i="2"/>
  <c r="I13333" i="2"/>
  <c r="K13333" i="2"/>
  <c r="L13333" i="2"/>
  <c r="D13334" i="2"/>
  <c r="I13334" i="2"/>
  <c r="K13334" i="2"/>
  <c r="L13334" i="2"/>
  <c r="D13335" i="2"/>
  <c r="I13335" i="2"/>
  <c r="K13335" i="2"/>
  <c r="L13335" i="2"/>
  <c r="D13336" i="2"/>
  <c r="I13336" i="2"/>
  <c r="K13336" i="2"/>
  <c r="L13336" i="2"/>
  <c r="D13337" i="2"/>
  <c r="I13337" i="2"/>
  <c r="K13337" i="2"/>
  <c r="L13337" i="2"/>
  <c r="D13338" i="2"/>
  <c r="I13338" i="2"/>
  <c r="K13338" i="2"/>
  <c r="L13338" i="2"/>
  <c r="D13339" i="2"/>
  <c r="I13339" i="2"/>
  <c r="K13339" i="2"/>
  <c r="L13339" i="2"/>
  <c r="D13340" i="2"/>
  <c r="I13340" i="2"/>
  <c r="K13340" i="2"/>
  <c r="L13340" i="2"/>
  <c r="D13341" i="2"/>
  <c r="I13341" i="2"/>
  <c r="K13341" i="2"/>
  <c r="L13341" i="2"/>
  <c r="D13342" i="2"/>
  <c r="I13342" i="2"/>
  <c r="K13342" i="2"/>
  <c r="L13342" i="2"/>
  <c r="D13343" i="2"/>
  <c r="I13343" i="2"/>
  <c r="K13343" i="2"/>
  <c r="L13343" i="2"/>
  <c r="D13344" i="2"/>
  <c r="I13344" i="2"/>
  <c r="K13344" i="2"/>
  <c r="L13344" i="2"/>
  <c r="D13345" i="2"/>
  <c r="I13345" i="2"/>
  <c r="K13345" i="2"/>
  <c r="L13345" i="2"/>
  <c r="D13346" i="2"/>
  <c r="I13346" i="2"/>
  <c r="K13346" i="2"/>
  <c r="L13346" i="2"/>
  <c r="D13347" i="2"/>
  <c r="I13347" i="2"/>
  <c r="K13347" i="2"/>
  <c r="L13347" i="2"/>
  <c r="D13348" i="2"/>
  <c r="I13348" i="2"/>
  <c r="K13348" i="2"/>
  <c r="L13348" i="2"/>
  <c r="D13349" i="2"/>
  <c r="I13349" i="2"/>
  <c r="K13349" i="2"/>
  <c r="L13349" i="2"/>
  <c r="D13350" i="2"/>
  <c r="I13350" i="2"/>
  <c r="K13350" i="2"/>
  <c r="L13350" i="2"/>
  <c r="D13351" i="2"/>
  <c r="I13351" i="2"/>
  <c r="K13351" i="2"/>
  <c r="L13351" i="2"/>
  <c r="D13352" i="2"/>
  <c r="I13352" i="2"/>
  <c r="K13352" i="2"/>
  <c r="L13352" i="2"/>
  <c r="D13353" i="2"/>
  <c r="I13353" i="2"/>
  <c r="K13353" i="2"/>
  <c r="L13353" i="2"/>
  <c r="D13354" i="2"/>
  <c r="I13354" i="2"/>
  <c r="K13354" i="2"/>
  <c r="L13354" i="2"/>
  <c r="D13355" i="2"/>
  <c r="I13355" i="2"/>
  <c r="K13355" i="2"/>
  <c r="L13355" i="2"/>
  <c r="D13356" i="2"/>
  <c r="I13356" i="2"/>
  <c r="K13356" i="2"/>
  <c r="L13356" i="2"/>
  <c r="D13357" i="2"/>
  <c r="I13357" i="2"/>
  <c r="K13357" i="2"/>
  <c r="L13357" i="2"/>
  <c r="D13358" i="2"/>
  <c r="I13358" i="2"/>
  <c r="K13358" i="2"/>
  <c r="L13358" i="2"/>
  <c r="D13359" i="2"/>
  <c r="I13359" i="2"/>
  <c r="K13359" i="2"/>
  <c r="L13359" i="2"/>
  <c r="D13360" i="2"/>
  <c r="I13360" i="2"/>
  <c r="K13360" i="2"/>
  <c r="L13360" i="2"/>
  <c r="D13361" i="2"/>
  <c r="I13361" i="2"/>
  <c r="K13361" i="2"/>
  <c r="L13361" i="2"/>
  <c r="D13362" i="2"/>
  <c r="I13362" i="2"/>
  <c r="K13362" i="2"/>
  <c r="L13362" i="2"/>
  <c r="D13363" i="2"/>
  <c r="I13363" i="2"/>
  <c r="K13363" i="2"/>
  <c r="L13363" i="2"/>
  <c r="D13364" i="2"/>
  <c r="I13364" i="2"/>
  <c r="K13364" i="2"/>
  <c r="L13364" i="2"/>
  <c r="D13365" i="2"/>
  <c r="I13365" i="2"/>
  <c r="K13365" i="2"/>
  <c r="L13365" i="2"/>
  <c r="D13366" i="2"/>
  <c r="I13366" i="2"/>
  <c r="K13366" i="2"/>
  <c r="L13366" i="2"/>
  <c r="D13367" i="2"/>
  <c r="I13367" i="2"/>
  <c r="K13367" i="2"/>
  <c r="L13367" i="2"/>
  <c r="D13368" i="2"/>
  <c r="I13368" i="2"/>
  <c r="K13368" i="2"/>
  <c r="L13368" i="2"/>
  <c r="D13369" i="2"/>
  <c r="I13369" i="2"/>
  <c r="K13369" i="2"/>
  <c r="L13369" i="2"/>
  <c r="D13370" i="2"/>
  <c r="I13370" i="2"/>
  <c r="K13370" i="2"/>
  <c r="L13370" i="2"/>
  <c r="D13371" i="2"/>
  <c r="I13371" i="2"/>
  <c r="K13371" i="2"/>
  <c r="L13371" i="2"/>
  <c r="D13372" i="2"/>
  <c r="I13372" i="2"/>
  <c r="K13372" i="2"/>
  <c r="L13372" i="2"/>
  <c r="D13373" i="2"/>
  <c r="I13373" i="2"/>
  <c r="K13373" i="2"/>
  <c r="L13373" i="2"/>
  <c r="D13374" i="2"/>
  <c r="I13374" i="2"/>
  <c r="K13374" i="2"/>
  <c r="L13374" i="2"/>
  <c r="D13375" i="2"/>
  <c r="I13375" i="2"/>
  <c r="K13375" i="2"/>
  <c r="L13375" i="2"/>
  <c r="D13376" i="2"/>
  <c r="I13376" i="2"/>
  <c r="K13376" i="2"/>
  <c r="L13376" i="2"/>
  <c r="D13377" i="2"/>
  <c r="I13377" i="2"/>
  <c r="K13377" i="2"/>
  <c r="L13377" i="2"/>
  <c r="D13378" i="2"/>
  <c r="I13378" i="2"/>
  <c r="K13378" i="2"/>
  <c r="L13378" i="2"/>
  <c r="D13379" i="2"/>
  <c r="I13379" i="2"/>
  <c r="K13379" i="2"/>
  <c r="L13379" i="2"/>
  <c r="D13380" i="2"/>
  <c r="I13380" i="2"/>
  <c r="K13380" i="2"/>
  <c r="L13380" i="2"/>
  <c r="D13381" i="2"/>
  <c r="I13381" i="2"/>
  <c r="K13381" i="2"/>
  <c r="L13381" i="2"/>
  <c r="D13382" i="2"/>
  <c r="I13382" i="2"/>
  <c r="K13382" i="2"/>
  <c r="L13382" i="2"/>
  <c r="D13383" i="2"/>
  <c r="I13383" i="2"/>
  <c r="K13383" i="2"/>
  <c r="L13383" i="2"/>
  <c r="D13384" i="2"/>
  <c r="I13384" i="2"/>
  <c r="K13384" i="2"/>
  <c r="L13384" i="2"/>
  <c r="D13385" i="2"/>
  <c r="I13385" i="2"/>
  <c r="K13385" i="2"/>
  <c r="L13385" i="2"/>
  <c r="D13386" i="2"/>
  <c r="I13386" i="2"/>
  <c r="K13386" i="2"/>
  <c r="L13386" i="2"/>
  <c r="D13387" i="2"/>
  <c r="I13387" i="2"/>
  <c r="K13387" i="2"/>
  <c r="L13387" i="2"/>
  <c r="D13388" i="2"/>
  <c r="I13388" i="2"/>
  <c r="K13388" i="2"/>
  <c r="L13388" i="2"/>
  <c r="D13389" i="2"/>
  <c r="I13389" i="2"/>
  <c r="K13389" i="2"/>
  <c r="L13389" i="2"/>
  <c r="D13390" i="2"/>
  <c r="I13390" i="2"/>
  <c r="K13390" i="2"/>
  <c r="L13390" i="2"/>
  <c r="D13391" i="2"/>
  <c r="I13391" i="2"/>
  <c r="K13391" i="2"/>
  <c r="L13391" i="2"/>
  <c r="D13392" i="2"/>
  <c r="I13392" i="2"/>
  <c r="K13392" i="2"/>
  <c r="L13392" i="2"/>
  <c r="D13393" i="2"/>
  <c r="I13393" i="2"/>
  <c r="K13393" i="2"/>
  <c r="L13393" i="2"/>
  <c r="D13394" i="2"/>
  <c r="I13394" i="2"/>
  <c r="K13394" i="2"/>
  <c r="L13394" i="2"/>
  <c r="D13395" i="2"/>
  <c r="I13395" i="2"/>
  <c r="K13395" i="2"/>
  <c r="L13395" i="2"/>
  <c r="D13396" i="2"/>
  <c r="I13396" i="2"/>
  <c r="K13396" i="2"/>
  <c r="L13396" i="2"/>
  <c r="D13397" i="2"/>
  <c r="I13397" i="2"/>
  <c r="K13397" i="2"/>
  <c r="L13397" i="2"/>
  <c r="D13398" i="2"/>
  <c r="I13398" i="2"/>
  <c r="K13398" i="2"/>
  <c r="L13398" i="2"/>
  <c r="D13399" i="2"/>
  <c r="I13399" i="2"/>
  <c r="K13399" i="2"/>
  <c r="L13399" i="2"/>
  <c r="D13400" i="2"/>
  <c r="I13400" i="2"/>
  <c r="K13400" i="2"/>
  <c r="L13400" i="2"/>
  <c r="D13401" i="2"/>
  <c r="I13401" i="2"/>
  <c r="K13401" i="2"/>
  <c r="L13401" i="2"/>
  <c r="D13402" i="2"/>
  <c r="I13402" i="2"/>
  <c r="K13402" i="2"/>
  <c r="L13402" i="2"/>
  <c r="D13403" i="2"/>
  <c r="I13403" i="2"/>
  <c r="K13403" i="2"/>
  <c r="L13403" i="2"/>
  <c r="D13404" i="2"/>
  <c r="I13404" i="2"/>
  <c r="K13404" i="2"/>
  <c r="L13404" i="2"/>
  <c r="D13405" i="2"/>
  <c r="I13405" i="2"/>
  <c r="K13405" i="2"/>
  <c r="L13405" i="2"/>
  <c r="D13406" i="2"/>
  <c r="I13406" i="2"/>
  <c r="K13406" i="2"/>
  <c r="L13406" i="2"/>
  <c r="D13407" i="2"/>
  <c r="I13407" i="2"/>
  <c r="K13407" i="2"/>
  <c r="L13407" i="2"/>
  <c r="D13408" i="2"/>
  <c r="I13408" i="2"/>
  <c r="K13408" i="2"/>
  <c r="L13408" i="2"/>
  <c r="D13409" i="2"/>
  <c r="I13409" i="2"/>
  <c r="K13409" i="2"/>
  <c r="L13409" i="2"/>
  <c r="D13410" i="2"/>
  <c r="I13410" i="2"/>
  <c r="K13410" i="2"/>
  <c r="L13410" i="2"/>
  <c r="D13411" i="2"/>
  <c r="I13411" i="2"/>
  <c r="K13411" i="2"/>
  <c r="L13411" i="2"/>
  <c r="D13412" i="2"/>
  <c r="I13412" i="2"/>
  <c r="K13412" i="2"/>
  <c r="L13412" i="2"/>
  <c r="D13413" i="2"/>
  <c r="I13413" i="2"/>
  <c r="K13413" i="2"/>
  <c r="L13413" i="2"/>
  <c r="D13414" i="2"/>
  <c r="I13414" i="2"/>
  <c r="K13414" i="2"/>
  <c r="L13414" i="2"/>
  <c r="D13415" i="2"/>
  <c r="I13415" i="2"/>
  <c r="K13415" i="2"/>
  <c r="L13415" i="2"/>
  <c r="D13416" i="2"/>
  <c r="I13416" i="2"/>
  <c r="K13416" i="2"/>
  <c r="L13416" i="2"/>
  <c r="D13417" i="2"/>
  <c r="I13417" i="2"/>
  <c r="K13417" i="2"/>
  <c r="L13417" i="2"/>
  <c r="D13418" i="2"/>
  <c r="I13418" i="2"/>
  <c r="K13418" i="2"/>
  <c r="L13418" i="2"/>
  <c r="D13419" i="2"/>
  <c r="I13419" i="2"/>
  <c r="K13419" i="2"/>
  <c r="L13419" i="2"/>
  <c r="D13420" i="2"/>
  <c r="I13420" i="2"/>
  <c r="K13420" i="2"/>
  <c r="L13420" i="2"/>
  <c r="D13421" i="2"/>
  <c r="I13421" i="2"/>
  <c r="K13421" i="2"/>
  <c r="L13421" i="2"/>
  <c r="D13422" i="2"/>
  <c r="I13422" i="2"/>
  <c r="K13422" i="2"/>
  <c r="L13422" i="2"/>
  <c r="D13423" i="2"/>
  <c r="I13423" i="2"/>
  <c r="K13423" i="2"/>
  <c r="L13423" i="2"/>
  <c r="D13424" i="2"/>
  <c r="I13424" i="2"/>
  <c r="K13424" i="2"/>
  <c r="L13424" i="2"/>
  <c r="D13425" i="2"/>
  <c r="I13425" i="2"/>
  <c r="K13425" i="2"/>
  <c r="L13425" i="2"/>
  <c r="D13426" i="2"/>
  <c r="I13426" i="2"/>
  <c r="K13426" i="2"/>
  <c r="L13426" i="2"/>
  <c r="D13427" i="2"/>
  <c r="I13427" i="2"/>
  <c r="K13427" i="2"/>
  <c r="L13427" i="2"/>
  <c r="D13428" i="2"/>
  <c r="I13428" i="2"/>
  <c r="K13428" i="2"/>
  <c r="L13428" i="2"/>
  <c r="D13429" i="2"/>
  <c r="I13429" i="2"/>
  <c r="K13429" i="2"/>
  <c r="L13429" i="2"/>
  <c r="D13430" i="2"/>
  <c r="I13430" i="2"/>
  <c r="K13430" i="2"/>
  <c r="L13430" i="2"/>
  <c r="D13431" i="2"/>
  <c r="I13431" i="2"/>
  <c r="K13431" i="2"/>
  <c r="L13431" i="2"/>
  <c r="D13432" i="2"/>
  <c r="I13432" i="2"/>
  <c r="K13432" i="2"/>
  <c r="L13432" i="2"/>
  <c r="D13433" i="2"/>
  <c r="I13433" i="2"/>
  <c r="K13433" i="2"/>
  <c r="L13433" i="2"/>
  <c r="D13434" i="2"/>
  <c r="I13434" i="2"/>
  <c r="K13434" i="2"/>
  <c r="L13434" i="2"/>
  <c r="D13435" i="2"/>
  <c r="I13435" i="2"/>
  <c r="K13435" i="2"/>
  <c r="L13435" i="2"/>
  <c r="D13436" i="2"/>
  <c r="I13436" i="2"/>
  <c r="K13436" i="2"/>
  <c r="L13436" i="2"/>
  <c r="D13437" i="2"/>
  <c r="I13437" i="2"/>
  <c r="K13437" i="2"/>
  <c r="L13437" i="2"/>
  <c r="D13438" i="2"/>
  <c r="I13438" i="2"/>
  <c r="K13438" i="2"/>
  <c r="L13438" i="2"/>
  <c r="D13439" i="2"/>
  <c r="I13439" i="2"/>
  <c r="K13439" i="2"/>
  <c r="L13439" i="2"/>
  <c r="D13440" i="2"/>
  <c r="I13440" i="2"/>
  <c r="K13440" i="2"/>
  <c r="L13440" i="2"/>
  <c r="D13441" i="2"/>
  <c r="I13441" i="2"/>
  <c r="K13441" i="2"/>
  <c r="L13441" i="2"/>
  <c r="D13442" i="2"/>
  <c r="I13442" i="2"/>
  <c r="K13442" i="2"/>
  <c r="L13442" i="2"/>
  <c r="D13443" i="2"/>
  <c r="I13443" i="2"/>
  <c r="K13443" i="2"/>
  <c r="L13443" i="2"/>
  <c r="D13444" i="2"/>
  <c r="I13444" i="2"/>
  <c r="K13444" i="2"/>
  <c r="L13444" i="2"/>
  <c r="D13445" i="2"/>
  <c r="I13445" i="2"/>
  <c r="K13445" i="2"/>
  <c r="L13445" i="2"/>
  <c r="D13446" i="2"/>
  <c r="I13446" i="2"/>
  <c r="K13446" i="2"/>
  <c r="L13446" i="2"/>
  <c r="D13447" i="2"/>
  <c r="I13447" i="2"/>
  <c r="K13447" i="2"/>
  <c r="L13447" i="2"/>
  <c r="D13448" i="2"/>
  <c r="I13448" i="2"/>
  <c r="K13448" i="2"/>
  <c r="L13448" i="2"/>
  <c r="D13449" i="2"/>
  <c r="I13449" i="2"/>
  <c r="K13449" i="2"/>
  <c r="L13449" i="2"/>
  <c r="D13450" i="2"/>
  <c r="I13450" i="2"/>
  <c r="K13450" i="2"/>
  <c r="L13450" i="2"/>
  <c r="D13451" i="2"/>
  <c r="I13451" i="2"/>
  <c r="K13451" i="2"/>
  <c r="L13451" i="2"/>
  <c r="D13452" i="2"/>
  <c r="I13452" i="2"/>
  <c r="K13452" i="2"/>
  <c r="L13452" i="2"/>
  <c r="D13453" i="2"/>
  <c r="I13453" i="2"/>
  <c r="K13453" i="2"/>
  <c r="L13453" i="2"/>
  <c r="D13454" i="2"/>
  <c r="I13454" i="2"/>
  <c r="K13454" i="2"/>
  <c r="L13454" i="2"/>
  <c r="D13455" i="2"/>
  <c r="I13455" i="2"/>
  <c r="K13455" i="2"/>
  <c r="L13455" i="2"/>
  <c r="D13456" i="2"/>
  <c r="I13456" i="2"/>
  <c r="K13456" i="2"/>
  <c r="L13456" i="2"/>
  <c r="D13457" i="2"/>
  <c r="I13457" i="2"/>
  <c r="K13457" i="2"/>
  <c r="L13457" i="2"/>
  <c r="D13458" i="2"/>
  <c r="I13458" i="2"/>
  <c r="K13458" i="2"/>
  <c r="L13458" i="2"/>
  <c r="D13459" i="2"/>
  <c r="I13459" i="2"/>
  <c r="K13459" i="2"/>
  <c r="L13459" i="2"/>
  <c r="D13460" i="2"/>
  <c r="I13460" i="2"/>
  <c r="K13460" i="2"/>
  <c r="L13460" i="2"/>
  <c r="D13461" i="2"/>
  <c r="I13461" i="2"/>
  <c r="K13461" i="2"/>
  <c r="L13461" i="2"/>
  <c r="D13462" i="2"/>
  <c r="I13462" i="2"/>
  <c r="K13462" i="2"/>
  <c r="L13462" i="2"/>
  <c r="D13463" i="2"/>
  <c r="I13463" i="2"/>
  <c r="K13463" i="2"/>
  <c r="L13463" i="2"/>
  <c r="D13464" i="2"/>
  <c r="I13464" i="2"/>
  <c r="K13464" i="2"/>
  <c r="L13464" i="2"/>
  <c r="D13465" i="2"/>
  <c r="I13465" i="2"/>
  <c r="K13465" i="2"/>
  <c r="L13465" i="2"/>
  <c r="D13466" i="2"/>
  <c r="I13466" i="2"/>
  <c r="K13466" i="2"/>
  <c r="L13466" i="2"/>
  <c r="D13467" i="2"/>
  <c r="I13467" i="2"/>
  <c r="K13467" i="2"/>
  <c r="L13467" i="2"/>
  <c r="D13468" i="2"/>
  <c r="I13468" i="2"/>
  <c r="K13468" i="2"/>
  <c r="L13468" i="2"/>
  <c r="D13469" i="2"/>
  <c r="I13469" i="2"/>
  <c r="K13469" i="2"/>
  <c r="L13469" i="2"/>
  <c r="D13470" i="2"/>
  <c r="I13470" i="2"/>
  <c r="K13470" i="2"/>
  <c r="L13470" i="2"/>
  <c r="D13471" i="2"/>
  <c r="I13471" i="2"/>
  <c r="K13471" i="2"/>
  <c r="L13471" i="2"/>
  <c r="D13472" i="2"/>
  <c r="I13472" i="2"/>
  <c r="K13472" i="2"/>
  <c r="L13472" i="2"/>
  <c r="D13473" i="2"/>
  <c r="I13473" i="2"/>
  <c r="K13473" i="2"/>
  <c r="L13473" i="2"/>
  <c r="D13474" i="2"/>
  <c r="I13474" i="2"/>
  <c r="K13474" i="2"/>
  <c r="L13474" i="2"/>
  <c r="D13475" i="2"/>
  <c r="I13475" i="2"/>
  <c r="K13475" i="2"/>
  <c r="L13475" i="2"/>
  <c r="D13476" i="2"/>
  <c r="I13476" i="2"/>
  <c r="K13476" i="2"/>
  <c r="L13476" i="2"/>
  <c r="D13477" i="2"/>
  <c r="I13477" i="2"/>
  <c r="K13477" i="2"/>
  <c r="L13477" i="2"/>
  <c r="D13478" i="2"/>
  <c r="I13478" i="2"/>
  <c r="K13478" i="2"/>
  <c r="L13478" i="2"/>
  <c r="D13479" i="2"/>
  <c r="I13479" i="2"/>
  <c r="K13479" i="2"/>
  <c r="L13479" i="2"/>
  <c r="D13480" i="2"/>
  <c r="I13480" i="2"/>
  <c r="K13480" i="2"/>
  <c r="L13480" i="2"/>
  <c r="D13481" i="2"/>
  <c r="I13481" i="2"/>
  <c r="K13481" i="2"/>
  <c r="L13481" i="2"/>
  <c r="D13482" i="2"/>
  <c r="I13482" i="2"/>
  <c r="K13482" i="2"/>
  <c r="L13482" i="2"/>
  <c r="D13483" i="2"/>
  <c r="I13483" i="2"/>
  <c r="K13483" i="2"/>
  <c r="L13483" i="2"/>
  <c r="D13484" i="2"/>
  <c r="I13484" i="2"/>
  <c r="K13484" i="2"/>
  <c r="L13484" i="2"/>
  <c r="D13485" i="2"/>
  <c r="I13485" i="2"/>
  <c r="K13485" i="2"/>
  <c r="L13485" i="2"/>
  <c r="D13486" i="2"/>
  <c r="I13486" i="2"/>
  <c r="K13486" i="2"/>
  <c r="L13486" i="2"/>
  <c r="D13487" i="2"/>
  <c r="I13487" i="2"/>
  <c r="K13487" i="2"/>
  <c r="L13487" i="2"/>
  <c r="D13488" i="2"/>
  <c r="I13488" i="2"/>
  <c r="K13488" i="2"/>
  <c r="L13488" i="2"/>
  <c r="D13489" i="2"/>
  <c r="I13489" i="2"/>
  <c r="K13489" i="2"/>
  <c r="L13489" i="2"/>
  <c r="D13490" i="2"/>
  <c r="I13490" i="2"/>
  <c r="K13490" i="2"/>
  <c r="L13490" i="2"/>
  <c r="D13491" i="2"/>
  <c r="I13491" i="2"/>
  <c r="K13491" i="2"/>
  <c r="L13491" i="2"/>
  <c r="D13492" i="2"/>
  <c r="I13492" i="2"/>
  <c r="K13492" i="2"/>
  <c r="L13492" i="2"/>
  <c r="D13493" i="2"/>
  <c r="I13493" i="2"/>
  <c r="K13493" i="2"/>
  <c r="L13493" i="2"/>
  <c r="D13494" i="2"/>
  <c r="I13494" i="2"/>
  <c r="K13494" i="2"/>
  <c r="L13494" i="2"/>
  <c r="D13495" i="2"/>
  <c r="I13495" i="2"/>
  <c r="K13495" i="2"/>
  <c r="L13495" i="2"/>
  <c r="D13496" i="2"/>
  <c r="I13496" i="2"/>
  <c r="K13496" i="2"/>
  <c r="L13496" i="2"/>
  <c r="D13497" i="2"/>
  <c r="I13497" i="2"/>
  <c r="K13497" i="2"/>
  <c r="L13497" i="2"/>
  <c r="D13498" i="2"/>
  <c r="I13498" i="2"/>
  <c r="K13498" i="2"/>
  <c r="L13498" i="2"/>
  <c r="D13499" i="2"/>
  <c r="I13499" i="2"/>
  <c r="K13499" i="2"/>
  <c r="L13499" i="2"/>
  <c r="D13500" i="2"/>
  <c r="I13500" i="2"/>
  <c r="K13500" i="2"/>
  <c r="L13500" i="2"/>
  <c r="D13501" i="2"/>
  <c r="I13501" i="2"/>
  <c r="K13501" i="2"/>
  <c r="L13501" i="2"/>
  <c r="D13502" i="2"/>
  <c r="I13502" i="2"/>
  <c r="K13502" i="2"/>
  <c r="L13502" i="2"/>
  <c r="D13503" i="2"/>
  <c r="I13503" i="2"/>
  <c r="K13503" i="2"/>
  <c r="L13503" i="2"/>
  <c r="D13504" i="2"/>
  <c r="I13504" i="2"/>
  <c r="K13504" i="2"/>
  <c r="L13504" i="2"/>
  <c r="D13505" i="2"/>
  <c r="I13505" i="2"/>
  <c r="K13505" i="2"/>
  <c r="L13505" i="2"/>
  <c r="D13506" i="2"/>
  <c r="I13506" i="2"/>
  <c r="K13506" i="2"/>
  <c r="L13506" i="2"/>
  <c r="D13507" i="2"/>
  <c r="I13507" i="2"/>
  <c r="K13507" i="2"/>
  <c r="L13507" i="2"/>
  <c r="D13508" i="2"/>
  <c r="I13508" i="2"/>
  <c r="K13508" i="2"/>
  <c r="L13508" i="2"/>
  <c r="D13509" i="2"/>
  <c r="I13509" i="2"/>
  <c r="K13509" i="2"/>
  <c r="L13509" i="2"/>
  <c r="D13510" i="2"/>
  <c r="I13510" i="2"/>
  <c r="K13510" i="2"/>
  <c r="L13510" i="2"/>
  <c r="D13511" i="2"/>
  <c r="I13511" i="2"/>
  <c r="K13511" i="2"/>
  <c r="L13511" i="2"/>
  <c r="D13512" i="2"/>
  <c r="I13512" i="2"/>
  <c r="K13512" i="2"/>
  <c r="L13512" i="2"/>
  <c r="D13513" i="2"/>
  <c r="I13513" i="2"/>
  <c r="K13513" i="2"/>
  <c r="L13513" i="2"/>
  <c r="D13514" i="2"/>
  <c r="I13514" i="2"/>
  <c r="K13514" i="2"/>
  <c r="L13514" i="2"/>
  <c r="D13515" i="2"/>
  <c r="I13515" i="2"/>
  <c r="K13515" i="2"/>
  <c r="L13515" i="2"/>
  <c r="D13516" i="2"/>
  <c r="I13516" i="2"/>
  <c r="K13516" i="2"/>
  <c r="L13516" i="2"/>
  <c r="D13517" i="2"/>
  <c r="I13517" i="2"/>
  <c r="K13517" i="2"/>
  <c r="L13517" i="2"/>
  <c r="D13518" i="2"/>
  <c r="I13518" i="2"/>
  <c r="K13518" i="2"/>
  <c r="L13518" i="2"/>
  <c r="D13519" i="2"/>
  <c r="I13519" i="2"/>
  <c r="K13519" i="2"/>
  <c r="L13519" i="2"/>
  <c r="D13520" i="2"/>
  <c r="I13520" i="2"/>
  <c r="K13520" i="2"/>
  <c r="L13520" i="2"/>
  <c r="D13521" i="2"/>
  <c r="I13521" i="2"/>
  <c r="K13521" i="2"/>
  <c r="L13521" i="2"/>
  <c r="D13522" i="2"/>
  <c r="I13522" i="2"/>
  <c r="K13522" i="2"/>
  <c r="L13522" i="2"/>
  <c r="D13523" i="2"/>
  <c r="I13523" i="2"/>
  <c r="K13523" i="2"/>
  <c r="L13523" i="2"/>
  <c r="D13524" i="2"/>
  <c r="I13524" i="2"/>
  <c r="K13524" i="2"/>
  <c r="L13524" i="2"/>
  <c r="D13525" i="2"/>
  <c r="I13525" i="2"/>
  <c r="K13525" i="2"/>
  <c r="L13525" i="2"/>
  <c r="D13526" i="2"/>
  <c r="I13526" i="2"/>
  <c r="K13526" i="2"/>
  <c r="L13526" i="2"/>
  <c r="D13527" i="2"/>
  <c r="I13527" i="2"/>
  <c r="K13527" i="2"/>
  <c r="L13527" i="2"/>
  <c r="D13528" i="2"/>
  <c r="I13528" i="2"/>
  <c r="K13528" i="2"/>
  <c r="L13528" i="2"/>
  <c r="D13529" i="2"/>
  <c r="I13529" i="2"/>
  <c r="K13529" i="2"/>
  <c r="L13529" i="2"/>
  <c r="D13530" i="2"/>
  <c r="I13530" i="2"/>
  <c r="K13530" i="2"/>
  <c r="L13530" i="2"/>
  <c r="D13531" i="2"/>
  <c r="I13531" i="2"/>
  <c r="K13531" i="2"/>
  <c r="L13531" i="2"/>
  <c r="D13532" i="2"/>
  <c r="I13532" i="2"/>
  <c r="K13532" i="2"/>
  <c r="L13532" i="2"/>
  <c r="D13533" i="2"/>
  <c r="I13533" i="2"/>
  <c r="K13533" i="2"/>
  <c r="L13533" i="2"/>
  <c r="D13534" i="2"/>
  <c r="I13534" i="2"/>
  <c r="K13534" i="2"/>
  <c r="L13534" i="2"/>
  <c r="D13535" i="2"/>
  <c r="I13535" i="2"/>
  <c r="K13535" i="2"/>
  <c r="L13535" i="2"/>
  <c r="D13536" i="2"/>
  <c r="I13536" i="2"/>
  <c r="K13536" i="2"/>
  <c r="L13536" i="2"/>
  <c r="D13537" i="2"/>
  <c r="I13537" i="2"/>
  <c r="K13537" i="2"/>
  <c r="L13537" i="2"/>
  <c r="D13538" i="2"/>
  <c r="I13538" i="2"/>
  <c r="K13538" i="2"/>
  <c r="L13538" i="2"/>
  <c r="D13539" i="2"/>
  <c r="I13539" i="2"/>
  <c r="K13539" i="2"/>
  <c r="L13539" i="2"/>
  <c r="D13540" i="2"/>
  <c r="I13540" i="2"/>
  <c r="K13540" i="2"/>
  <c r="L13540" i="2"/>
  <c r="D13541" i="2"/>
  <c r="I13541" i="2"/>
  <c r="K13541" i="2"/>
  <c r="L13541" i="2"/>
  <c r="D13542" i="2"/>
  <c r="I13542" i="2"/>
  <c r="K13542" i="2"/>
  <c r="L13542" i="2"/>
  <c r="D13543" i="2"/>
  <c r="I13543" i="2"/>
  <c r="K13543" i="2"/>
  <c r="L13543" i="2"/>
  <c r="D13544" i="2"/>
  <c r="I13544" i="2"/>
  <c r="K13544" i="2"/>
  <c r="L13544" i="2"/>
  <c r="D13545" i="2"/>
  <c r="I13545" i="2"/>
  <c r="K13545" i="2"/>
  <c r="L13545" i="2"/>
  <c r="D13546" i="2"/>
  <c r="I13546" i="2"/>
  <c r="K13546" i="2"/>
  <c r="L13546" i="2"/>
  <c r="D13547" i="2"/>
  <c r="I13547" i="2"/>
  <c r="K13547" i="2"/>
  <c r="L13547" i="2"/>
  <c r="D13548" i="2"/>
  <c r="I13548" i="2"/>
  <c r="K13548" i="2"/>
  <c r="L13548" i="2"/>
  <c r="D13549" i="2"/>
  <c r="I13549" i="2"/>
  <c r="K13549" i="2"/>
  <c r="L13549" i="2"/>
  <c r="D13550" i="2"/>
  <c r="I13550" i="2"/>
  <c r="K13550" i="2"/>
  <c r="L13550" i="2"/>
  <c r="D13551" i="2"/>
  <c r="I13551" i="2"/>
  <c r="K13551" i="2"/>
  <c r="L13551" i="2"/>
  <c r="D13552" i="2"/>
  <c r="I13552" i="2"/>
  <c r="K13552" i="2"/>
  <c r="L13552" i="2"/>
  <c r="D13553" i="2"/>
  <c r="I13553" i="2"/>
  <c r="K13553" i="2"/>
  <c r="L13553" i="2"/>
  <c r="D13554" i="2"/>
  <c r="I13554" i="2"/>
  <c r="K13554" i="2"/>
  <c r="L13554" i="2"/>
  <c r="D13555" i="2"/>
  <c r="I13555" i="2"/>
  <c r="K13555" i="2"/>
  <c r="L13555" i="2"/>
  <c r="D13556" i="2"/>
  <c r="I13556" i="2"/>
  <c r="K13556" i="2"/>
  <c r="L13556" i="2"/>
  <c r="D13557" i="2"/>
  <c r="I13557" i="2"/>
  <c r="K13557" i="2"/>
  <c r="L13557" i="2"/>
  <c r="D13558" i="2"/>
  <c r="I13558" i="2"/>
  <c r="K13558" i="2"/>
  <c r="L13558" i="2"/>
  <c r="D13559" i="2"/>
  <c r="I13559" i="2"/>
  <c r="K13559" i="2"/>
  <c r="L13559" i="2"/>
  <c r="D13560" i="2"/>
  <c r="I13560" i="2"/>
  <c r="K13560" i="2"/>
  <c r="L13560" i="2"/>
  <c r="D13561" i="2"/>
  <c r="I13561" i="2"/>
  <c r="K13561" i="2"/>
  <c r="L13561" i="2"/>
  <c r="D13562" i="2"/>
  <c r="I13562" i="2"/>
  <c r="K13562" i="2"/>
  <c r="L13562" i="2"/>
  <c r="D13563" i="2"/>
  <c r="I13563" i="2"/>
  <c r="K13563" i="2"/>
  <c r="L13563" i="2"/>
  <c r="D13564" i="2"/>
  <c r="I13564" i="2"/>
  <c r="K13564" i="2"/>
  <c r="L13564" i="2"/>
  <c r="D13565" i="2"/>
  <c r="I13565" i="2"/>
  <c r="K13565" i="2"/>
  <c r="L13565" i="2"/>
  <c r="D13566" i="2"/>
  <c r="I13566" i="2"/>
  <c r="K13566" i="2"/>
  <c r="L13566" i="2"/>
  <c r="D13567" i="2"/>
  <c r="I13567" i="2"/>
  <c r="K13567" i="2"/>
  <c r="L13567" i="2"/>
  <c r="D13568" i="2"/>
  <c r="I13568" i="2"/>
  <c r="K13568" i="2"/>
  <c r="L13568" i="2"/>
  <c r="D13569" i="2"/>
  <c r="I13569" i="2"/>
  <c r="K13569" i="2"/>
  <c r="L13569" i="2"/>
  <c r="D13570" i="2"/>
  <c r="I13570" i="2"/>
  <c r="K13570" i="2"/>
  <c r="L13570" i="2"/>
  <c r="D13571" i="2"/>
  <c r="I13571" i="2"/>
  <c r="K13571" i="2"/>
  <c r="L13571" i="2"/>
  <c r="D13572" i="2"/>
  <c r="I13572" i="2"/>
  <c r="K13572" i="2"/>
  <c r="L13572" i="2"/>
  <c r="D13573" i="2"/>
  <c r="I13573" i="2"/>
  <c r="K13573" i="2"/>
  <c r="L13573" i="2"/>
  <c r="D13574" i="2"/>
  <c r="I13574" i="2"/>
  <c r="K13574" i="2"/>
  <c r="L13574" i="2"/>
  <c r="D13575" i="2"/>
  <c r="I13575" i="2"/>
  <c r="K13575" i="2"/>
  <c r="L13575" i="2"/>
  <c r="D13576" i="2"/>
  <c r="I13576" i="2"/>
  <c r="K13576" i="2"/>
  <c r="L13576" i="2"/>
  <c r="D13577" i="2"/>
  <c r="I13577" i="2"/>
  <c r="K13577" i="2"/>
  <c r="L13577" i="2"/>
  <c r="D13578" i="2"/>
  <c r="I13578" i="2"/>
  <c r="K13578" i="2"/>
  <c r="L13578" i="2"/>
  <c r="D13579" i="2"/>
  <c r="I13579" i="2"/>
  <c r="K13579" i="2"/>
  <c r="L13579" i="2"/>
  <c r="D13580" i="2"/>
  <c r="I13580" i="2"/>
  <c r="K13580" i="2"/>
  <c r="L13580" i="2"/>
  <c r="D13581" i="2"/>
  <c r="I13581" i="2"/>
  <c r="K13581" i="2"/>
  <c r="L13581" i="2"/>
  <c r="D13582" i="2"/>
  <c r="I13582" i="2"/>
  <c r="K13582" i="2"/>
  <c r="L13582" i="2"/>
  <c r="D13583" i="2"/>
  <c r="I13583" i="2"/>
  <c r="K13583" i="2"/>
  <c r="L13583" i="2"/>
  <c r="D13584" i="2"/>
  <c r="I13584" i="2"/>
  <c r="K13584" i="2"/>
  <c r="L13584" i="2"/>
  <c r="D13585" i="2"/>
  <c r="I13585" i="2"/>
  <c r="K13585" i="2"/>
  <c r="L13585" i="2"/>
  <c r="D13586" i="2"/>
  <c r="I13586" i="2"/>
  <c r="K13586" i="2"/>
  <c r="L13586" i="2"/>
  <c r="D13587" i="2"/>
  <c r="I13587" i="2"/>
  <c r="K13587" i="2"/>
  <c r="L13587" i="2"/>
  <c r="D13588" i="2"/>
  <c r="I13588" i="2"/>
  <c r="K13588" i="2"/>
  <c r="L13588" i="2"/>
  <c r="D13589" i="2"/>
  <c r="I13589" i="2"/>
  <c r="K13589" i="2"/>
  <c r="L13589" i="2"/>
  <c r="D13590" i="2"/>
  <c r="I13590" i="2"/>
  <c r="K13590" i="2"/>
  <c r="L13590" i="2"/>
  <c r="D13591" i="2"/>
  <c r="I13591" i="2"/>
  <c r="K13591" i="2"/>
  <c r="L13591" i="2"/>
  <c r="D13592" i="2"/>
  <c r="I13592" i="2"/>
  <c r="K13592" i="2"/>
  <c r="L13592" i="2"/>
  <c r="D13593" i="2"/>
  <c r="I13593" i="2"/>
  <c r="K13593" i="2"/>
  <c r="L13593" i="2"/>
  <c r="D13594" i="2"/>
  <c r="I13594" i="2"/>
  <c r="K13594" i="2"/>
  <c r="L13594" i="2"/>
  <c r="D13595" i="2"/>
  <c r="I13595" i="2"/>
  <c r="K13595" i="2"/>
  <c r="L13595" i="2"/>
  <c r="D13596" i="2"/>
  <c r="I13596" i="2"/>
  <c r="K13596" i="2"/>
  <c r="L13596" i="2"/>
  <c r="D13597" i="2"/>
  <c r="I13597" i="2"/>
  <c r="K13597" i="2"/>
  <c r="L13597" i="2"/>
  <c r="D13598" i="2"/>
  <c r="I13598" i="2"/>
  <c r="K13598" i="2"/>
  <c r="L13598" i="2"/>
  <c r="D13599" i="2"/>
  <c r="I13599" i="2"/>
  <c r="K13599" i="2"/>
  <c r="L13599" i="2"/>
  <c r="D13600" i="2"/>
  <c r="I13600" i="2"/>
  <c r="K13600" i="2"/>
  <c r="L13600" i="2"/>
  <c r="D13601" i="2"/>
  <c r="I13601" i="2"/>
  <c r="K13601" i="2"/>
  <c r="L13601" i="2"/>
  <c r="D13602" i="2"/>
  <c r="I13602" i="2"/>
  <c r="K13602" i="2"/>
  <c r="L13602" i="2"/>
  <c r="D13603" i="2"/>
  <c r="I13603" i="2"/>
  <c r="K13603" i="2"/>
  <c r="L13603" i="2"/>
  <c r="D13604" i="2"/>
  <c r="I13604" i="2"/>
  <c r="K13604" i="2"/>
  <c r="L13604" i="2"/>
  <c r="D13605" i="2"/>
  <c r="I13605" i="2"/>
  <c r="K13605" i="2"/>
  <c r="L13605" i="2"/>
  <c r="D13606" i="2"/>
  <c r="I13606" i="2"/>
  <c r="K13606" i="2"/>
  <c r="L13606" i="2"/>
  <c r="D13607" i="2"/>
  <c r="I13607" i="2"/>
  <c r="K13607" i="2"/>
  <c r="L13607" i="2"/>
  <c r="D13608" i="2"/>
  <c r="I13608" i="2"/>
  <c r="K13608" i="2"/>
  <c r="L13608" i="2"/>
  <c r="D13609" i="2"/>
  <c r="I13609" i="2"/>
  <c r="K13609" i="2"/>
  <c r="L13609" i="2"/>
  <c r="D13610" i="2"/>
  <c r="I13610" i="2"/>
  <c r="K13610" i="2"/>
  <c r="L13610" i="2"/>
  <c r="D13611" i="2"/>
  <c r="I13611" i="2"/>
  <c r="K13611" i="2"/>
  <c r="L13611" i="2"/>
  <c r="D13612" i="2"/>
  <c r="I13612" i="2"/>
  <c r="K13612" i="2"/>
  <c r="L13612" i="2"/>
  <c r="D13613" i="2"/>
  <c r="I13613" i="2"/>
  <c r="K13613" i="2"/>
  <c r="L13613" i="2"/>
  <c r="D13614" i="2"/>
  <c r="I13614" i="2"/>
  <c r="K13614" i="2"/>
  <c r="L13614" i="2"/>
  <c r="D13615" i="2"/>
  <c r="I13615" i="2"/>
  <c r="K13615" i="2"/>
  <c r="L13615" i="2"/>
  <c r="D13616" i="2"/>
  <c r="I13616" i="2"/>
  <c r="K13616" i="2"/>
  <c r="L13616" i="2"/>
  <c r="D13617" i="2"/>
  <c r="I13617" i="2"/>
  <c r="K13617" i="2"/>
  <c r="L13617" i="2"/>
  <c r="D13618" i="2"/>
  <c r="I13618" i="2"/>
  <c r="K13618" i="2"/>
  <c r="L13618" i="2"/>
  <c r="D13619" i="2"/>
  <c r="I13619" i="2"/>
  <c r="K13619" i="2"/>
  <c r="L13619" i="2"/>
  <c r="D13620" i="2"/>
  <c r="I13620" i="2"/>
  <c r="K13620" i="2"/>
  <c r="L13620" i="2"/>
  <c r="D13621" i="2"/>
  <c r="I13621" i="2"/>
  <c r="K13621" i="2"/>
  <c r="L13621" i="2"/>
  <c r="D13622" i="2"/>
  <c r="I13622" i="2"/>
  <c r="K13622" i="2"/>
  <c r="L13622" i="2"/>
  <c r="D13623" i="2"/>
  <c r="I13623" i="2"/>
  <c r="K13623" i="2"/>
  <c r="L13623" i="2"/>
  <c r="D13624" i="2"/>
  <c r="I13624" i="2"/>
  <c r="K13624" i="2"/>
  <c r="L13624" i="2"/>
  <c r="D13625" i="2"/>
  <c r="I13625" i="2"/>
  <c r="K13625" i="2"/>
  <c r="L13625" i="2"/>
  <c r="D13626" i="2"/>
  <c r="I13626" i="2"/>
  <c r="K13626" i="2"/>
  <c r="L13626" i="2"/>
  <c r="D13627" i="2"/>
  <c r="I13627" i="2"/>
  <c r="K13627" i="2"/>
  <c r="L13627" i="2"/>
  <c r="D13628" i="2"/>
  <c r="I13628" i="2"/>
  <c r="K13628" i="2"/>
  <c r="L13628" i="2"/>
  <c r="D13629" i="2"/>
  <c r="I13629" i="2"/>
  <c r="K13629" i="2"/>
  <c r="L13629" i="2"/>
  <c r="D13630" i="2"/>
  <c r="I13630" i="2"/>
  <c r="K13630" i="2"/>
  <c r="L13630" i="2"/>
  <c r="D13631" i="2"/>
  <c r="I13631" i="2"/>
  <c r="K13631" i="2"/>
  <c r="L13631" i="2"/>
  <c r="D13632" i="2"/>
  <c r="I13632" i="2"/>
  <c r="K13632" i="2"/>
  <c r="L13632" i="2"/>
  <c r="D13633" i="2"/>
  <c r="I13633" i="2"/>
  <c r="K13633" i="2"/>
  <c r="L13633" i="2"/>
  <c r="D13634" i="2"/>
  <c r="I13634" i="2"/>
  <c r="K13634" i="2"/>
  <c r="L13634" i="2"/>
  <c r="D13635" i="2"/>
  <c r="I13635" i="2"/>
  <c r="K13635" i="2"/>
  <c r="L13635" i="2"/>
  <c r="D13636" i="2"/>
  <c r="I13636" i="2"/>
  <c r="K13636" i="2"/>
  <c r="L13636" i="2"/>
  <c r="D13637" i="2"/>
  <c r="I13637" i="2"/>
  <c r="K13637" i="2"/>
  <c r="L13637" i="2"/>
  <c r="D13638" i="2"/>
  <c r="I13638" i="2"/>
  <c r="K13638" i="2"/>
  <c r="L13638" i="2"/>
  <c r="D13639" i="2"/>
  <c r="I13639" i="2"/>
  <c r="K13639" i="2"/>
  <c r="L13639" i="2"/>
  <c r="D13640" i="2"/>
  <c r="I13640" i="2"/>
  <c r="K13640" i="2"/>
  <c r="L13640" i="2"/>
  <c r="D13641" i="2"/>
  <c r="I13641" i="2"/>
  <c r="K13641" i="2"/>
  <c r="L13641" i="2"/>
  <c r="D13642" i="2"/>
  <c r="I13642" i="2"/>
  <c r="K13642" i="2"/>
  <c r="L13642" i="2"/>
  <c r="D13643" i="2"/>
  <c r="I13643" i="2"/>
  <c r="K13643" i="2"/>
  <c r="L13643" i="2"/>
  <c r="D13644" i="2"/>
  <c r="I13644" i="2"/>
  <c r="K13644" i="2"/>
  <c r="L13644" i="2"/>
  <c r="D13645" i="2"/>
  <c r="I13645" i="2"/>
  <c r="K13645" i="2"/>
  <c r="L13645" i="2"/>
  <c r="D13646" i="2"/>
  <c r="I13646" i="2"/>
  <c r="K13646" i="2"/>
  <c r="L13646" i="2"/>
  <c r="D13647" i="2"/>
  <c r="I13647" i="2"/>
  <c r="K13647" i="2"/>
  <c r="L13647" i="2"/>
  <c r="D13648" i="2"/>
  <c r="I13648" i="2"/>
  <c r="K13648" i="2"/>
  <c r="L13648" i="2"/>
  <c r="D13649" i="2"/>
  <c r="I13649" i="2"/>
  <c r="K13649" i="2"/>
  <c r="L13649" i="2"/>
  <c r="D13650" i="2"/>
  <c r="I13650" i="2"/>
  <c r="K13650" i="2"/>
  <c r="L13650" i="2"/>
  <c r="D13651" i="2"/>
  <c r="I13651" i="2"/>
  <c r="K13651" i="2"/>
  <c r="L13651" i="2"/>
  <c r="D13652" i="2"/>
  <c r="I13652" i="2"/>
  <c r="K13652" i="2"/>
  <c r="L13652" i="2"/>
  <c r="D13653" i="2"/>
  <c r="I13653" i="2"/>
  <c r="K13653" i="2"/>
  <c r="L13653" i="2"/>
  <c r="D13654" i="2"/>
  <c r="I13654" i="2"/>
  <c r="K13654" i="2"/>
  <c r="L13654" i="2"/>
  <c r="D13655" i="2"/>
  <c r="I13655" i="2"/>
  <c r="K13655" i="2"/>
  <c r="L13655" i="2"/>
  <c r="D13656" i="2"/>
  <c r="I13656" i="2"/>
  <c r="K13656" i="2"/>
  <c r="L13656" i="2"/>
  <c r="D13657" i="2"/>
  <c r="I13657" i="2"/>
  <c r="K13657" i="2"/>
  <c r="L13657" i="2"/>
  <c r="D13658" i="2"/>
  <c r="I13658" i="2"/>
  <c r="K13658" i="2"/>
  <c r="L13658" i="2"/>
  <c r="D13659" i="2"/>
  <c r="I13659" i="2"/>
  <c r="K13659" i="2"/>
  <c r="L13659" i="2"/>
  <c r="D13660" i="2"/>
  <c r="I13660" i="2"/>
  <c r="K13660" i="2"/>
  <c r="L13660" i="2"/>
  <c r="D13661" i="2"/>
  <c r="I13661" i="2"/>
  <c r="K13661" i="2"/>
  <c r="L13661" i="2"/>
  <c r="D13662" i="2"/>
  <c r="I13662" i="2"/>
  <c r="K13662" i="2"/>
  <c r="L13662" i="2"/>
  <c r="D13663" i="2"/>
  <c r="I13663" i="2"/>
  <c r="K13663" i="2"/>
  <c r="L13663" i="2"/>
  <c r="D13664" i="2"/>
  <c r="I13664" i="2"/>
  <c r="K13664" i="2"/>
  <c r="L13664" i="2"/>
  <c r="D13665" i="2"/>
  <c r="I13665" i="2"/>
  <c r="K13665" i="2"/>
  <c r="L13665" i="2"/>
  <c r="D13666" i="2"/>
  <c r="I13666" i="2"/>
  <c r="K13666" i="2"/>
  <c r="L13666" i="2"/>
  <c r="D13667" i="2"/>
  <c r="I13667" i="2"/>
  <c r="K13667" i="2"/>
  <c r="L13667" i="2"/>
  <c r="D13668" i="2"/>
  <c r="I13668" i="2"/>
  <c r="K13668" i="2"/>
  <c r="L13668" i="2"/>
  <c r="D13669" i="2"/>
  <c r="I13669" i="2"/>
  <c r="K13669" i="2"/>
  <c r="L13669" i="2"/>
  <c r="D13670" i="2"/>
  <c r="I13670" i="2"/>
  <c r="K13670" i="2"/>
  <c r="L13670" i="2"/>
  <c r="D13671" i="2"/>
  <c r="I13671" i="2"/>
  <c r="K13671" i="2"/>
  <c r="L13671" i="2"/>
  <c r="D13672" i="2"/>
  <c r="I13672" i="2"/>
  <c r="K13672" i="2"/>
  <c r="L13672" i="2"/>
  <c r="D13673" i="2"/>
  <c r="I13673" i="2"/>
  <c r="K13673" i="2"/>
  <c r="L13673" i="2"/>
  <c r="D13674" i="2"/>
  <c r="I13674" i="2"/>
  <c r="K13674" i="2"/>
  <c r="L13674" i="2"/>
  <c r="D13675" i="2"/>
  <c r="I13675" i="2"/>
  <c r="K13675" i="2"/>
  <c r="L13675" i="2"/>
  <c r="D13676" i="2"/>
  <c r="I13676" i="2"/>
  <c r="K13676" i="2"/>
  <c r="L13676" i="2"/>
  <c r="D13677" i="2"/>
  <c r="I13677" i="2"/>
  <c r="K13677" i="2"/>
  <c r="L13677" i="2"/>
  <c r="D13678" i="2"/>
  <c r="I13678" i="2"/>
  <c r="K13678" i="2"/>
  <c r="L13678" i="2"/>
  <c r="D13679" i="2"/>
  <c r="I13679" i="2"/>
  <c r="K13679" i="2"/>
  <c r="L13679" i="2"/>
  <c r="D13680" i="2"/>
  <c r="I13680" i="2"/>
  <c r="K13680" i="2"/>
  <c r="L13680" i="2"/>
  <c r="D13681" i="2"/>
  <c r="I13681" i="2"/>
  <c r="K13681" i="2"/>
  <c r="L13681" i="2"/>
  <c r="D13682" i="2"/>
  <c r="I13682" i="2"/>
  <c r="K13682" i="2"/>
  <c r="L13682" i="2"/>
  <c r="D13683" i="2"/>
  <c r="I13683" i="2"/>
  <c r="K13683" i="2"/>
  <c r="L13683" i="2"/>
  <c r="D13684" i="2"/>
  <c r="I13684" i="2"/>
  <c r="K13684" i="2"/>
  <c r="L13684" i="2"/>
  <c r="D13685" i="2"/>
  <c r="I13685" i="2"/>
  <c r="K13685" i="2"/>
  <c r="L13685" i="2"/>
  <c r="D13686" i="2"/>
  <c r="I13686" i="2"/>
  <c r="K13686" i="2"/>
  <c r="L13686" i="2"/>
  <c r="D13687" i="2"/>
  <c r="I13687" i="2"/>
  <c r="K13687" i="2"/>
  <c r="L13687" i="2"/>
  <c r="D13688" i="2"/>
  <c r="I13688" i="2"/>
  <c r="K13688" i="2"/>
  <c r="L13688" i="2"/>
  <c r="D13689" i="2"/>
  <c r="I13689" i="2"/>
  <c r="K13689" i="2"/>
  <c r="L13689" i="2"/>
  <c r="D13690" i="2"/>
  <c r="I13690" i="2"/>
  <c r="K13690" i="2"/>
  <c r="L13690" i="2"/>
  <c r="D13691" i="2"/>
  <c r="I13691" i="2"/>
  <c r="K13691" i="2"/>
  <c r="L13691" i="2"/>
  <c r="D13692" i="2"/>
  <c r="I13692" i="2"/>
  <c r="K13692" i="2"/>
  <c r="L13692" i="2"/>
  <c r="D13693" i="2"/>
  <c r="I13693" i="2"/>
  <c r="K13693" i="2"/>
  <c r="L13693" i="2"/>
  <c r="D13694" i="2"/>
  <c r="I13694" i="2"/>
  <c r="K13694" i="2"/>
  <c r="L13694" i="2"/>
  <c r="D13695" i="2"/>
  <c r="I13695" i="2"/>
  <c r="K13695" i="2"/>
  <c r="L13695" i="2"/>
  <c r="D13696" i="2"/>
  <c r="I13696" i="2"/>
  <c r="K13696" i="2"/>
  <c r="L13696" i="2"/>
  <c r="D13697" i="2"/>
  <c r="I13697" i="2"/>
  <c r="K13697" i="2"/>
  <c r="L13697" i="2"/>
  <c r="D13698" i="2"/>
  <c r="I13698" i="2"/>
  <c r="K13698" i="2"/>
  <c r="L13698" i="2"/>
  <c r="D13699" i="2"/>
  <c r="I13699" i="2"/>
  <c r="K13699" i="2"/>
  <c r="L13699" i="2"/>
  <c r="D13700" i="2"/>
  <c r="I13700" i="2"/>
  <c r="K13700" i="2"/>
  <c r="L13700" i="2"/>
  <c r="D13701" i="2"/>
  <c r="I13701" i="2"/>
  <c r="K13701" i="2"/>
  <c r="L13701" i="2"/>
  <c r="D13702" i="2"/>
  <c r="I13702" i="2"/>
  <c r="K13702" i="2"/>
  <c r="L13702" i="2"/>
  <c r="D13703" i="2"/>
  <c r="I13703" i="2"/>
  <c r="K13703" i="2"/>
  <c r="L13703" i="2"/>
  <c r="D13704" i="2"/>
  <c r="I13704" i="2"/>
  <c r="K13704" i="2"/>
  <c r="L13704" i="2"/>
  <c r="D13705" i="2"/>
  <c r="I13705" i="2"/>
  <c r="K13705" i="2"/>
  <c r="L13705" i="2"/>
  <c r="D13706" i="2"/>
  <c r="I13706" i="2"/>
  <c r="K13706" i="2"/>
  <c r="L13706" i="2"/>
  <c r="D13707" i="2"/>
  <c r="I13707" i="2"/>
  <c r="K13707" i="2"/>
  <c r="L13707" i="2"/>
  <c r="D13708" i="2"/>
  <c r="I13708" i="2"/>
  <c r="K13708" i="2"/>
  <c r="L13708" i="2"/>
  <c r="D13709" i="2"/>
  <c r="I13709" i="2"/>
  <c r="K13709" i="2"/>
  <c r="L13709" i="2"/>
  <c r="D13710" i="2"/>
  <c r="I13710" i="2"/>
  <c r="K13710" i="2"/>
  <c r="L13710" i="2"/>
  <c r="D13711" i="2"/>
  <c r="I13711" i="2"/>
  <c r="K13711" i="2"/>
  <c r="L13711" i="2"/>
  <c r="D13712" i="2"/>
  <c r="I13712" i="2"/>
  <c r="K13712" i="2"/>
  <c r="L13712" i="2"/>
  <c r="D13713" i="2"/>
  <c r="I13713" i="2"/>
  <c r="K13713" i="2"/>
  <c r="L13713" i="2"/>
  <c r="D13714" i="2"/>
  <c r="I13714" i="2"/>
  <c r="K13714" i="2"/>
  <c r="L13714" i="2"/>
  <c r="D13715" i="2"/>
  <c r="I13715" i="2"/>
  <c r="K13715" i="2"/>
  <c r="L13715" i="2"/>
  <c r="D13716" i="2"/>
  <c r="I13716" i="2"/>
  <c r="K13716" i="2"/>
  <c r="L13716" i="2"/>
  <c r="D13717" i="2"/>
  <c r="I13717" i="2"/>
  <c r="K13717" i="2"/>
  <c r="L13717" i="2"/>
  <c r="D13718" i="2"/>
  <c r="I13718" i="2"/>
  <c r="K13718" i="2"/>
  <c r="L13718" i="2"/>
  <c r="D13719" i="2"/>
  <c r="I13719" i="2"/>
  <c r="K13719" i="2"/>
  <c r="L13719" i="2"/>
  <c r="D13720" i="2"/>
  <c r="I13720" i="2"/>
  <c r="K13720" i="2"/>
  <c r="L13720" i="2"/>
  <c r="D13721" i="2"/>
  <c r="I13721" i="2"/>
  <c r="K13721" i="2"/>
  <c r="L13721" i="2"/>
  <c r="D13722" i="2"/>
  <c r="I13722" i="2"/>
  <c r="K13722" i="2"/>
  <c r="L13722" i="2"/>
  <c r="D13723" i="2"/>
  <c r="I13723" i="2"/>
  <c r="K13723" i="2"/>
  <c r="L13723" i="2"/>
  <c r="D13724" i="2"/>
  <c r="I13724" i="2"/>
  <c r="K13724" i="2"/>
  <c r="L13724" i="2"/>
  <c r="D13725" i="2"/>
  <c r="I13725" i="2"/>
  <c r="K13725" i="2"/>
  <c r="L13725" i="2"/>
  <c r="D13726" i="2"/>
  <c r="I13726" i="2"/>
  <c r="K13726" i="2"/>
  <c r="L13726" i="2"/>
  <c r="D13727" i="2"/>
  <c r="I13727" i="2"/>
  <c r="K13727" i="2"/>
  <c r="L13727" i="2"/>
  <c r="D13728" i="2"/>
  <c r="I13728" i="2"/>
  <c r="K13728" i="2"/>
  <c r="L13728" i="2"/>
  <c r="D13729" i="2"/>
  <c r="I13729" i="2"/>
  <c r="K13729" i="2"/>
  <c r="L13729" i="2"/>
  <c r="D13730" i="2"/>
  <c r="I13730" i="2"/>
  <c r="K13730" i="2"/>
  <c r="L13730" i="2"/>
  <c r="D13731" i="2"/>
  <c r="I13731" i="2"/>
  <c r="K13731" i="2"/>
  <c r="L13731" i="2"/>
  <c r="D13732" i="2"/>
  <c r="I13732" i="2"/>
  <c r="K13732" i="2"/>
  <c r="L13732" i="2"/>
  <c r="D13733" i="2"/>
  <c r="I13733" i="2"/>
  <c r="K13733" i="2"/>
  <c r="L13733" i="2"/>
  <c r="D13734" i="2"/>
  <c r="I13734" i="2"/>
  <c r="K13734" i="2"/>
  <c r="L13734" i="2"/>
  <c r="D13735" i="2"/>
  <c r="I13735" i="2"/>
  <c r="K13735" i="2"/>
  <c r="L13735" i="2"/>
  <c r="D13736" i="2"/>
  <c r="I13736" i="2"/>
  <c r="K13736" i="2"/>
  <c r="L13736" i="2"/>
  <c r="D13737" i="2"/>
  <c r="I13737" i="2"/>
  <c r="K13737" i="2"/>
  <c r="L13737" i="2"/>
  <c r="D13738" i="2"/>
  <c r="I13738" i="2"/>
  <c r="K13738" i="2"/>
  <c r="L13738" i="2"/>
  <c r="D13739" i="2"/>
  <c r="I13739" i="2"/>
  <c r="K13739" i="2"/>
  <c r="L13739" i="2"/>
  <c r="D13740" i="2"/>
  <c r="I13740" i="2"/>
  <c r="K13740" i="2"/>
  <c r="L13740" i="2"/>
  <c r="D13741" i="2"/>
  <c r="I13741" i="2"/>
  <c r="K13741" i="2"/>
  <c r="L13741" i="2"/>
  <c r="D13742" i="2"/>
  <c r="I13742" i="2"/>
  <c r="K13742" i="2"/>
  <c r="L13742" i="2"/>
  <c r="D13743" i="2"/>
  <c r="I13743" i="2"/>
  <c r="K13743" i="2"/>
  <c r="L13743" i="2"/>
  <c r="D13744" i="2"/>
  <c r="I13744" i="2"/>
  <c r="K13744" i="2"/>
  <c r="L13744" i="2"/>
  <c r="D13745" i="2"/>
  <c r="I13745" i="2"/>
  <c r="K13745" i="2"/>
  <c r="L13745" i="2"/>
  <c r="D13746" i="2"/>
  <c r="I13746" i="2"/>
  <c r="K13746" i="2"/>
  <c r="L13746" i="2"/>
  <c r="D13747" i="2"/>
  <c r="I13747" i="2"/>
  <c r="K13747" i="2"/>
  <c r="L13747" i="2"/>
  <c r="D13748" i="2"/>
  <c r="I13748" i="2"/>
  <c r="K13748" i="2"/>
  <c r="L13748" i="2"/>
  <c r="D13749" i="2"/>
  <c r="I13749" i="2"/>
  <c r="K13749" i="2"/>
  <c r="L13749" i="2"/>
  <c r="D13750" i="2"/>
  <c r="I13750" i="2"/>
  <c r="K13750" i="2"/>
  <c r="L13750" i="2"/>
  <c r="D13751" i="2"/>
  <c r="I13751" i="2"/>
  <c r="K13751" i="2"/>
  <c r="L13751" i="2"/>
  <c r="D13752" i="2"/>
  <c r="I13752" i="2"/>
  <c r="K13752" i="2"/>
  <c r="L13752" i="2"/>
  <c r="D13753" i="2"/>
  <c r="I13753" i="2"/>
  <c r="K13753" i="2"/>
  <c r="L13753" i="2"/>
  <c r="D13754" i="2"/>
  <c r="I13754" i="2"/>
  <c r="K13754" i="2"/>
  <c r="L13754" i="2"/>
  <c r="D13755" i="2"/>
  <c r="I13755" i="2"/>
  <c r="K13755" i="2"/>
  <c r="L13755" i="2"/>
  <c r="D13756" i="2"/>
  <c r="I13756" i="2"/>
  <c r="K13756" i="2"/>
  <c r="L13756" i="2"/>
  <c r="D13757" i="2"/>
  <c r="I13757" i="2"/>
  <c r="K13757" i="2"/>
  <c r="L13757" i="2"/>
  <c r="D13758" i="2"/>
  <c r="I13758" i="2"/>
  <c r="K13758" i="2"/>
  <c r="L13758" i="2"/>
  <c r="D13759" i="2"/>
  <c r="I13759" i="2"/>
  <c r="K13759" i="2"/>
  <c r="L13759" i="2"/>
  <c r="D13760" i="2"/>
  <c r="I13760" i="2"/>
  <c r="K13760" i="2"/>
  <c r="L13760" i="2"/>
  <c r="D13761" i="2"/>
  <c r="I13761" i="2"/>
  <c r="K13761" i="2"/>
  <c r="L13761" i="2"/>
  <c r="D13762" i="2"/>
  <c r="I13762" i="2"/>
  <c r="K13762" i="2"/>
  <c r="L13762" i="2"/>
  <c r="D13763" i="2"/>
  <c r="I13763" i="2"/>
  <c r="K13763" i="2"/>
  <c r="L13763" i="2"/>
  <c r="D13764" i="2"/>
  <c r="I13764" i="2"/>
  <c r="K13764" i="2"/>
  <c r="L13764" i="2"/>
  <c r="D13765" i="2"/>
  <c r="I13765" i="2"/>
  <c r="K13765" i="2"/>
  <c r="L13765" i="2"/>
  <c r="D13766" i="2"/>
  <c r="I13766" i="2"/>
  <c r="K13766" i="2"/>
  <c r="L13766" i="2"/>
  <c r="D13767" i="2"/>
  <c r="I13767" i="2"/>
  <c r="K13767" i="2"/>
  <c r="L13767" i="2"/>
  <c r="D13768" i="2"/>
  <c r="I13768" i="2"/>
  <c r="K13768" i="2"/>
  <c r="L13768" i="2"/>
  <c r="D13769" i="2"/>
  <c r="I13769" i="2"/>
  <c r="K13769" i="2"/>
  <c r="L13769" i="2"/>
  <c r="D13770" i="2"/>
  <c r="I13770" i="2"/>
  <c r="K13770" i="2"/>
  <c r="L13770" i="2"/>
  <c r="D13771" i="2"/>
  <c r="I13771" i="2"/>
  <c r="K13771" i="2"/>
  <c r="L13771" i="2"/>
  <c r="D13772" i="2"/>
  <c r="I13772" i="2"/>
  <c r="K13772" i="2"/>
  <c r="L13772" i="2"/>
  <c r="D13773" i="2"/>
  <c r="I13773" i="2"/>
  <c r="K13773" i="2"/>
  <c r="L13773" i="2"/>
  <c r="D13774" i="2"/>
  <c r="I13774" i="2"/>
  <c r="K13774" i="2"/>
  <c r="L13774" i="2"/>
  <c r="D13775" i="2"/>
  <c r="I13775" i="2"/>
  <c r="K13775" i="2"/>
  <c r="L13775" i="2"/>
  <c r="D13776" i="2"/>
  <c r="I13776" i="2"/>
  <c r="K13776" i="2"/>
  <c r="L13776" i="2"/>
  <c r="D13777" i="2"/>
  <c r="I13777" i="2"/>
  <c r="K13777" i="2"/>
  <c r="L13777" i="2"/>
  <c r="D13778" i="2"/>
  <c r="I13778" i="2"/>
  <c r="K13778" i="2"/>
  <c r="L13778" i="2"/>
  <c r="D13779" i="2"/>
  <c r="I13779" i="2"/>
  <c r="K13779" i="2"/>
  <c r="L13779" i="2"/>
  <c r="D13780" i="2"/>
  <c r="I13780" i="2"/>
  <c r="K13780" i="2"/>
  <c r="L13780" i="2"/>
  <c r="D13781" i="2"/>
  <c r="I13781" i="2"/>
  <c r="K13781" i="2"/>
  <c r="L13781" i="2"/>
  <c r="D13782" i="2"/>
  <c r="I13782" i="2"/>
  <c r="K13782" i="2"/>
  <c r="L13782" i="2"/>
  <c r="D13783" i="2"/>
  <c r="I13783" i="2"/>
  <c r="K13783" i="2"/>
  <c r="L13783" i="2"/>
  <c r="D13784" i="2"/>
  <c r="I13784" i="2"/>
  <c r="K13784" i="2"/>
  <c r="L13784" i="2"/>
  <c r="D13785" i="2"/>
  <c r="I13785" i="2"/>
  <c r="K13785" i="2"/>
  <c r="L13785" i="2"/>
  <c r="D13786" i="2"/>
  <c r="I13786" i="2"/>
  <c r="K13786" i="2"/>
  <c r="L13786" i="2"/>
  <c r="D13787" i="2"/>
  <c r="I13787" i="2"/>
  <c r="K13787" i="2"/>
  <c r="L13787" i="2"/>
  <c r="D13788" i="2"/>
  <c r="I13788" i="2"/>
  <c r="K13788" i="2"/>
  <c r="L13788" i="2"/>
  <c r="D13789" i="2"/>
  <c r="I13789" i="2"/>
  <c r="K13789" i="2"/>
  <c r="L13789" i="2"/>
  <c r="D13790" i="2"/>
  <c r="I13790" i="2"/>
  <c r="K13790" i="2"/>
  <c r="L13790" i="2"/>
  <c r="D13791" i="2"/>
  <c r="I13791" i="2"/>
  <c r="K13791" i="2"/>
  <c r="L13791" i="2"/>
  <c r="D13792" i="2"/>
  <c r="I13792" i="2"/>
  <c r="K13792" i="2"/>
  <c r="L13792" i="2"/>
  <c r="D13793" i="2"/>
  <c r="I13793" i="2"/>
  <c r="K13793" i="2"/>
  <c r="L13793" i="2"/>
  <c r="D13794" i="2"/>
  <c r="I13794" i="2"/>
  <c r="K13794" i="2"/>
  <c r="L13794" i="2"/>
  <c r="D13795" i="2"/>
  <c r="I13795" i="2"/>
  <c r="K13795" i="2"/>
  <c r="L13795" i="2"/>
  <c r="D13796" i="2"/>
  <c r="I13796" i="2"/>
  <c r="K13796" i="2"/>
  <c r="L13796" i="2"/>
  <c r="D13797" i="2"/>
  <c r="I13797" i="2"/>
  <c r="K13797" i="2"/>
  <c r="L13797" i="2"/>
  <c r="D13798" i="2"/>
  <c r="I13798" i="2"/>
  <c r="K13798" i="2"/>
  <c r="L13798" i="2"/>
  <c r="D13799" i="2"/>
  <c r="I13799" i="2"/>
  <c r="K13799" i="2"/>
  <c r="L13799" i="2"/>
  <c r="D13800" i="2"/>
  <c r="I13800" i="2"/>
  <c r="K13800" i="2"/>
  <c r="L13800" i="2"/>
  <c r="D13801" i="2"/>
  <c r="I13801" i="2"/>
  <c r="K13801" i="2"/>
  <c r="L13801" i="2"/>
  <c r="D13802" i="2"/>
  <c r="I13802" i="2"/>
  <c r="K13802" i="2"/>
  <c r="L13802" i="2"/>
  <c r="D13803" i="2"/>
  <c r="I13803" i="2"/>
  <c r="K13803" i="2"/>
  <c r="L13803" i="2"/>
  <c r="D13804" i="2"/>
  <c r="I13804" i="2"/>
  <c r="K13804" i="2"/>
  <c r="L13804" i="2"/>
  <c r="D13805" i="2"/>
  <c r="I13805" i="2"/>
  <c r="K13805" i="2"/>
  <c r="L13805" i="2"/>
  <c r="D13806" i="2"/>
  <c r="I13806" i="2"/>
  <c r="K13806" i="2"/>
  <c r="L13806" i="2"/>
  <c r="D13807" i="2"/>
  <c r="I13807" i="2"/>
  <c r="K13807" i="2"/>
  <c r="L13807" i="2"/>
  <c r="D13808" i="2"/>
  <c r="I13808" i="2"/>
  <c r="K13808" i="2"/>
  <c r="L13808" i="2"/>
  <c r="D13809" i="2"/>
  <c r="I13809" i="2"/>
  <c r="K13809" i="2"/>
  <c r="L13809" i="2"/>
  <c r="D13810" i="2"/>
  <c r="I13810" i="2"/>
  <c r="K13810" i="2"/>
  <c r="L13810" i="2"/>
  <c r="D13811" i="2"/>
  <c r="I13811" i="2"/>
  <c r="K13811" i="2"/>
  <c r="L13811" i="2"/>
  <c r="D13812" i="2"/>
  <c r="I13812" i="2"/>
  <c r="K13812" i="2"/>
  <c r="L13812" i="2"/>
  <c r="D13813" i="2"/>
  <c r="I13813" i="2"/>
  <c r="K13813" i="2"/>
  <c r="L13813" i="2"/>
  <c r="D13814" i="2"/>
  <c r="I13814" i="2"/>
  <c r="K13814" i="2"/>
  <c r="L13814" i="2"/>
  <c r="D13815" i="2"/>
  <c r="I13815" i="2"/>
  <c r="K13815" i="2"/>
  <c r="L13815" i="2"/>
  <c r="D13816" i="2"/>
  <c r="I13816" i="2"/>
  <c r="K13816" i="2"/>
  <c r="L13816" i="2"/>
  <c r="D13817" i="2"/>
  <c r="I13817" i="2"/>
  <c r="K13817" i="2"/>
  <c r="L13817" i="2"/>
  <c r="D13818" i="2"/>
  <c r="I13818" i="2"/>
  <c r="K13818" i="2"/>
  <c r="L13818" i="2"/>
  <c r="D13819" i="2"/>
  <c r="I13819" i="2"/>
  <c r="K13819" i="2"/>
  <c r="L13819" i="2"/>
  <c r="D13820" i="2"/>
  <c r="I13820" i="2"/>
  <c r="K13820" i="2"/>
  <c r="L13820" i="2"/>
  <c r="D13821" i="2"/>
  <c r="I13821" i="2"/>
  <c r="K13821" i="2"/>
  <c r="L13821" i="2"/>
  <c r="D13822" i="2"/>
  <c r="I13822" i="2"/>
  <c r="K13822" i="2"/>
  <c r="L13822" i="2"/>
  <c r="D13823" i="2"/>
  <c r="I13823" i="2"/>
  <c r="K13823" i="2"/>
  <c r="L13823" i="2"/>
  <c r="D13824" i="2"/>
  <c r="I13824" i="2"/>
  <c r="K13824" i="2"/>
  <c r="L13824" i="2"/>
  <c r="D13825" i="2"/>
  <c r="I13825" i="2"/>
  <c r="K13825" i="2"/>
  <c r="L13825" i="2"/>
  <c r="D13826" i="2"/>
  <c r="I13826" i="2"/>
  <c r="K13826" i="2"/>
  <c r="L13826" i="2"/>
  <c r="D13827" i="2"/>
  <c r="I13827" i="2"/>
  <c r="K13827" i="2"/>
  <c r="L13827" i="2"/>
  <c r="D13828" i="2"/>
  <c r="I13828" i="2"/>
  <c r="K13828" i="2"/>
  <c r="L13828" i="2"/>
  <c r="D13829" i="2"/>
  <c r="I13829" i="2"/>
  <c r="K13829" i="2"/>
  <c r="L13829" i="2"/>
  <c r="D13830" i="2"/>
  <c r="I13830" i="2"/>
  <c r="K13830" i="2"/>
  <c r="L13830" i="2"/>
  <c r="D13831" i="2"/>
  <c r="I13831" i="2"/>
  <c r="K13831" i="2"/>
  <c r="L13831" i="2"/>
  <c r="D13832" i="2"/>
  <c r="I13832" i="2"/>
  <c r="K13832" i="2"/>
  <c r="L13832" i="2"/>
  <c r="D13833" i="2"/>
  <c r="I13833" i="2"/>
  <c r="K13833" i="2"/>
  <c r="L13833" i="2"/>
  <c r="D13834" i="2"/>
  <c r="I13834" i="2"/>
  <c r="K13834" i="2"/>
  <c r="L13834" i="2"/>
  <c r="D13835" i="2"/>
  <c r="I13835" i="2"/>
  <c r="K13835" i="2"/>
  <c r="L13835" i="2"/>
  <c r="D13836" i="2"/>
  <c r="I13836" i="2"/>
  <c r="K13836" i="2"/>
  <c r="L13836" i="2"/>
  <c r="D13837" i="2"/>
  <c r="I13837" i="2"/>
  <c r="K13837" i="2"/>
  <c r="L13837" i="2"/>
  <c r="D13838" i="2"/>
  <c r="I13838" i="2"/>
  <c r="K13838" i="2"/>
  <c r="L13838" i="2"/>
  <c r="D13839" i="2"/>
  <c r="I13839" i="2"/>
  <c r="K13839" i="2"/>
  <c r="L13839" i="2"/>
  <c r="D13840" i="2"/>
  <c r="I13840" i="2"/>
  <c r="K13840" i="2"/>
  <c r="L13840" i="2"/>
  <c r="D13841" i="2"/>
  <c r="I13841" i="2"/>
  <c r="K13841" i="2"/>
  <c r="L13841" i="2"/>
  <c r="D13842" i="2"/>
  <c r="I13842" i="2"/>
  <c r="K13842" i="2"/>
  <c r="L13842" i="2"/>
  <c r="D13843" i="2"/>
  <c r="I13843" i="2"/>
  <c r="K13843" i="2"/>
  <c r="L13843" i="2"/>
  <c r="D13844" i="2"/>
  <c r="I13844" i="2"/>
  <c r="K13844" i="2"/>
  <c r="L13844" i="2"/>
  <c r="D13845" i="2"/>
  <c r="I13845" i="2"/>
  <c r="K13845" i="2"/>
  <c r="L13845" i="2"/>
  <c r="D13846" i="2"/>
  <c r="I13846" i="2"/>
  <c r="K13846" i="2"/>
  <c r="L13846" i="2"/>
  <c r="D13847" i="2"/>
  <c r="I13847" i="2"/>
  <c r="K13847" i="2"/>
  <c r="L13847" i="2"/>
  <c r="D13848" i="2"/>
  <c r="I13848" i="2"/>
  <c r="K13848" i="2"/>
  <c r="L13848" i="2"/>
  <c r="D13849" i="2"/>
  <c r="I13849" i="2"/>
  <c r="K13849" i="2"/>
  <c r="L13849" i="2"/>
  <c r="D13850" i="2"/>
  <c r="I13850" i="2"/>
  <c r="K13850" i="2"/>
  <c r="L13850" i="2"/>
  <c r="D13851" i="2"/>
  <c r="I13851" i="2"/>
  <c r="K13851" i="2"/>
  <c r="L13851" i="2"/>
  <c r="D13852" i="2"/>
  <c r="I13852" i="2"/>
  <c r="K13852" i="2"/>
  <c r="L13852" i="2"/>
  <c r="D13853" i="2"/>
  <c r="I13853" i="2"/>
  <c r="K13853" i="2"/>
  <c r="L13853" i="2"/>
  <c r="D13854" i="2"/>
  <c r="I13854" i="2"/>
  <c r="K13854" i="2"/>
  <c r="L13854" i="2"/>
  <c r="D13855" i="2"/>
  <c r="I13855" i="2"/>
  <c r="K13855" i="2"/>
  <c r="L13855" i="2"/>
  <c r="D13856" i="2"/>
  <c r="I13856" i="2"/>
  <c r="K13856" i="2"/>
  <c r="L13856" i="2"/>
  <c r="D13857" i="2"/>
  <c r="I13857" i="2"/>
  <c r="K13857" i="2"/>
  <c r="L13857" i="2"/>
  <c r="D13858" i="2"/>
  <c r="I13858" i="2"/>
  <c r="K13858" i="2"/>
  <c r="L13858" i="2"/>
  <c r="D13859" i="2"/>
  <c r="I13859" i="2"/>
  <c r="K13859" i="2"/>
  <c r="L13859" i="2"/>
  <c r="D13860" i="2"/>
  <c r="I13860" i="2"/>
  <c r="K13860" i="2"/>
  <c r="L13860" i="2"/>
  <c r="D13861" i="2"/>
  <c r="I13861" i="2"/>
  <c r="K13861" i="2"/>
  <c r="L13861" i="2"/>
  <c r="D13862" i="2"/>
  <c r="I13862" i="2"/>
  <c r="K13862" i="2"/>
  <c r="L13862" i="2"/>
  <c r="D13863" i="2"/>
  <c r="I13863" i="2"/>
  <c r="K13863" i="2"/>
  <c r="L13863" i="2"/>
  <c r="D13864" i="2"/>
  <c r="I13864" i="2"/>
  <c r="K13864" i="2"/>
  <c r="L13864" i="2"/>
  <c r="D13865" i="2"/>
  <c r="I13865" i="2"/>
  <c r="K13865" i="2"/>
  <c r="L13865" i="2"/>
  <c r="D13866" i="2"/>
  <c r="I13866" i="2"/>
  <c r="K13866" i="2"/>
  <c r="L13866" i="2"/>
  <c r="D13867" i="2"/>
  <c r="I13867" i="2"/>
  <c r="K13867" i="2"/>
  <c r="L13867" i="2"/>
  <c r="D13868" i="2"/>
  <c r="I13868" i="2"/>
  <c r="K13868" i="2"/>
  <c r="L13868" i="2"/>
  <c r="D13869" i="2"/>
  <c r="I13869" i="2"/>
  <c r="K13869" i="2"/>
  <c r="L13869" i="2"/>
  <c r="D13870" i="2"/>
  <c r="I13870" i="2"/>
  <c r="K13870" i="2"/>
  <c r="L13870" i="2"/>
  <c r="D13871" i="2"/>
  <c r="I13871" i="2"/>
  <c r="K13871" i="2"/>
  <c r="L13871" i="2"/>
  <c r="D13872" i="2"/>
  <c r="I13872" i="2"/>
  <c r="K13872" i="2"/>
  <c r="L13872" i="2"/>
  <c r="D13873" i="2"/>
  <c r="I13873" i="2"/>
  <c r="K13873" i="2"/>
  <c r="L13873" i="2"/>
  <c r="D13874" i="2"/>
  <c r="I13874" i="2"/>
  <c r="K13874" i="2"/>
  <c r="L13874" i="2"/>
  <c r="D13875" i="2"/>
  <c r="I13875" i="2"/>
  <c r="K13875" i="2"/>
  <c r="L13875" i="2"/>
  <c r="D13876" i="2"/>
  <c r="I13876" i="2"/>
  <c r="K13876" i="2"/>
  <c r="L13876" i="2"/>
  <c r="D13877" i="2"/>
  <c r="I13877" i="2"/>
  <c r="K13877" i="2"/>
  <c r="L13877" i="2"/>
  <c r="D13878" i="2"/>
  <c r="I13878" i="2"/>
  <c r="K13878" i="2"/>
  <c r="L13878" i="2"/>
  <c r="D13879" i="2"/>
  <c r="I13879" i="2"/>
  <c r="K13879" i="2"/>
  <c r="L13879" i="2"/>
  <c r="D13880" i="2"/>
  <c r="I13880" i="2"/>
  <c r="K13880" i="2"/>
  <c r="L13880" i="2"/>
  <c r="D13881" i="2"/>
  <c r="I13881" i="2"/>
  <c r="K13881" i="2"/>
  <c r="L13881" i="2"/>
  <c r="D13882" i="2"/>
  <c r="I13882" i="2"/>
  <c r="K13882" i="2"/>
  <c r="L13882" i="2"/>
  <c r="D13883" i="2"/>
  <c r="I13883" i="2"/>
  <c r="K13883" i="2"/>
  <c r="L13883" i="2"/>
  <c r="D13884" i="2"/>
  <c r="I13884" i="2"/>
  <c r="K13884" i="2"/>
  <c r="L13884" i="2"/>
  <c r="D13885" i="2"/>
  <c r="I13885" i="2"/>
  <c r="K13885" i="2"/>
  <c r="L13885" i="2"/>
  <c r="D13886" i="2"/>
  <c r="I13886" i="2"/>
  <c r="K13886" i="2"/>
  <c r="L13886" i="2"/>
  <c r="D13887" i="2"/>
  <c r="I13887" i="2"/>
  <c r="K13887" i="2"/>
  <c r="L13887" i="2"/>
  <c r="D13888" i="2"/>
  <c r="I13888" i="2"/>
  <c r="K13888" i="2"/>
  <c r="L13888" i="2"/>
  <c r="D13889" i="2"/>
  <c r="I13889" i="2"/>
  <c r="K13889" i="2"/>
  <c r="L13889" i="2"/>
  <c r="D13890" i="2"/>
  <c r="I13890" i="2"/>
  <c r="K13890" i="2"/>
  <c r="L13890" i="2"/>
  <c r="D13891" i="2"/>
  <c r="I13891" i="2"/>
  <c r="K13891" i="2"/>
  <c r="L13891" i="2"/>
  <c r="D13892" i="2"/>
  <c r="I13892" i="2"/>
  <c r="K13892" i="2"/>
  <c r="L13892" i="2"/>
  <c r="D13893" i="2"/>
  <c r="I13893" i="2"/>
  <c r="K13893" i="2"/>
  <c r="L13893" i="2"/>
  <c r="D13894" i="2"/>
  <c r="I13894" i="2"/>
  <c r="K13894" i="2"/>
  <c r="L13894" i="2"/>
  <c r="D13895" i="2"/>
  <c r="I13895" i="2"/>
  <c r="K13895" i="2"/>
  <c r="L13895" i="2"/>
  <c r="D13896" i="2"/>
  <c r="I13896" i="2"/>
  <c r="K13896" i="2"/>
  <c r="L13896" i="2"/>
  <c r="D13897" i="2"/>
  <c r="I13897" i="2"/>
  <c r="K13897" i="2"/>
  <c r="L13897" i="2"/>
  <c r="D13898" i="2"/>
  <c r="I13898" i="2"/>
  <c r="K13898" i="2"/>
  <c r="L13898" i="2"/>
  <c r="D13899" i="2"/>
  <c r="I13899" i="2"/>
  <c r="K13899" i="2"/>
  <c r="L13899" i="2"/>
  <c r="D13900" i="2"/>
  <c r="I13900" i="2"/>
  <c r="K13900" i="2"/>
  <c r="L13900" i="2"/>
  <c r="D13901" i="2"/>
  <c r="I13901" i="2"/>
  <c r="K13901" i="2"/>
  <c r="L13901" i="2"/>
  <c r="D13902" i="2"/>
  <c r="I13902" i="2"/>
  <c r="K13902" i="2"/>
  <c r="L13902" i="2"/>
  <c r="D13903" i="2"/>
  <c r="I13903" i="2"/>
  <c r="K13903" i="2"/>
  <c r="L13903" i="2"/>
  <c r="D13904" i="2"/>
  <c r="I13904" i="2"/>
  <c r="K13904" i="2"/>
  <c r="L13904" i="2"/>
  <c r="D13905" i="2"/>
  <c r="I13905" i="2"/>
  <c r="K13905" i="2"/>
  <c r="L13905" i="2"/>
  <c r="D13906" i="2"/>
  <c r="I13906" i="2"/>
  <c r="K13906" i="2"/>
  <c r="L13906" i="2"/>
  <c r="D13907" i="2"/>
  <c r="I13907" i="2"/>
  <c r="K13907" i="2"/>
  <c r="L13907" i="2"/>
  <c r="D13908" i="2"/>
  <c r="I13908" i="2"/>
  <c r="K13908" i="2"/>
  <c r="L13908" i="2"/>
  <c r="D13909" i="2"/>
  <c r="I13909" i="2"/>
  <c r="K13909" i="2"/>
  <c r="L13909" i="2"/>
  <c r="D13910" i="2"/>
  <c r="I13910" i="2"/>
  <c r="K13910" i="2"/>
  <c r="L13910" i="2"/>
  <c r="D13911" i="2"/>
  <c r="I13911" i="2"/>
  <c r="K13911" i="2"/>
  <c r="L13911" i="2"/>
  <c r="D13912" i="2"/>
  <c r="I13912" i="2"/>
  <c r="K13912" i="2"/>
  <c r="L13912" i="2"/>
  <c r="D13913" i="2"/>
  <c r="I13913" i="2"/>
  <c r="K13913" i="2"/>
  <c r="L13913" i="2"/>
  <c r="D13914" i="2"/>
  <c r="I13914" i="2"/>
  <c r="K13914" i="2"/>
  <c r="L13914" i="2"/>
  <c r="D13915" i="2"/>
  <c r="I13915" i="2"/>
  <c r="K13915" i="2"/>
  <c r="L13915" i="2"/>
  <c r="D13916" i="2"/>
  <c r="I13916" i="2"/>
  <c r="K13916" i="2"/>
  <c r="L13916" i="2"/>
  <c r="D13917" i="2"/>
  <c r="I13917" i="2"/>
  <c r="K13917" i="2"/>
  <c r="L13917" i="2"/>
  <c r="D13918" i="2"/>
  <c r="I13918" i="2"/>
  <c r="K13918" i="2"/>
  <c r="L13918" i="2"/>
  <c r="D13919" i="2"/>
  <c r="I13919" i="2"/>
  <c r="K13919" i="2"/>
  <c r="L13919" i="2"/>
  <c r="D13920" i="2"/>
  <c r="I13920" i="2"/>
  <c r="K13920" i="2"/>
  <c r="L13920" i="2"/>
  <c r="D13921" i="2"/>
  <c r="I13921" i="2"/>
  <c r="K13921" i="2"/>
  <c r="L13921" i="2"/>
  <c r="D13922" i="2"/>
  <c r="I13922" i="2"/>
  <c r="K13922" i="2"/>
  <c r="L13922" i="2"/>
  <c r="D13923" i="2"/>
  <c r="I13923" i="2"/>
  <c r="K13923" i="2"/>
  <c r="L13923" i="2"/>
  <c r="D13924" i="2"/>
  <c r="I13924" i="2"/>
  <c r="K13924" i="2"/>
  <c r="L13924" i="2"/>
  <c r="D13925" i="2"/>
  <c r="I13925" i="2"/>
  <c r="K13925" i="2"/>
  <c r="L13925" i="2"/>
  <c r="D13926" i="2"/>
  <c r="I13926" i="2"/>
  <c r="K13926" i="2"/>
  <c r="L13926" i="2"/>
  <c r="D13927" i="2"/>
  <c r="I13927" i="2"/>
  <c r="K13927" i="2"/>
  <c r="L13927" i="2"/>
  <c r="D13928" i="2"/>
  <c r="I13928" i="2"/>
  <c r="K13928" i="2"/>
  <c r="L13928" i="2"/>
  <c r="D13929" i="2"/>
  <c r="I13929" i="2"/>
  <c r="K13929" i="2"/>
  <c r="L13929" i="2"/>
  <c r="D13930" i="2"/>
  <c r="I13930" i="2"/>
  <c r="K13930" i="2"/>
  <c r="L13930" i="2"/>
  <c r="D13931" i="2"/>
  <c r="I13931" i="2"/>
  <c r="K13931" i="2"/>
  <c r="L13931" i="2"/>
  <c r="D13932" i="2"/>
  <c r="I13932" i="2"/>
  <c r="K13932" i="2"/>
  <c r="L13932" i="2"/>
  <c r="D13933" i="2"/>
  <c r="I13933" i="2"/>
  <c r="K13933" i="2"/>
  <c r="L13933" i="2"/>
  <c r="D13934" i="2"/>
  <c r="I13934" i="2"/>
  <c r="K13934" i="2"/>
  <c r="L13934" i="2"/>
  <c r="D13935" i="2"/>
  <c r="I13935" i="2"/>
  <c r="K13935" i="2"/>
  <c r="L13935" i="2"/>
  <c r="D13936" i="2"/>
  <c r="I13936" i="2"/>
  <c r="K13936" i="2"/>
  <c r="L13936" i="2"/>
  <c r="D13937" i="2"/>
  <c r="I13937" i="2"/>
  <c r="K13937" i="2"/>
  <c r="L13937" i="2"/>
  <c r="D13938" i="2"/>
  <c r="I13938" i="2"/>
  <c r="K13938" i="2"/>
  <c r="L13938" i="2"/>
  <c r="D13939" i="2"/>
  <c r="I13939" i="2"/>
  <c r="K13939" i="2"/>
  <c r="L13939" i="2"/>
  <c r="D13940" i="2"/>
  <c r="I13940" i="2"/>
  <c r="K13940" i="2"/>
  <c r="L13940" i="2"/>
  <c r="D13941" i="2"/>
  <c r="I13941" i="2"/>
  <c r="K13941" i="2"/>
  <c r="L13941" i="2"/>
  <c r="D13942" i="2"/>
  <c r="I13942" i="2"/>
  <c r="K13942" i="2"/>
  <c r="L13942" i="2"/>
  <c r="D13943" i="2"/>
  <c r="I13943" i="2"/>
  <c r="K13943" i="2"/>
  <c r="L13943" i="2"/>
  <c r="D13944" i="2"/>
  <c r="I13944" i="2"/>
  <c r="K13944" i="2"/>
  <c r="L13944" i="2"/>
  <c r="D13945" i="2"/>
  <c r="I13945" i="2"/>
  <c r="K13945" i="2"/>
  <c r="L13945" i="2"/>
  <c r="D13946" i="2"/>
  <c r="I13946" i="2"/>
  <c r="K13946" i="2"/>
  <c r="L13946" i="2"/>
  <c r="D13947" i="2"/>
  <c r="I13947" i="2"/>
  <c r="K13947" i="2"/>
  <c r="L13947" i="2"/>
  <c r="D13948" i="2"/>
  <c r="I13948" i="2"/>
  <c r="K13948" i="2"/>
  <c r="L13948" i="2"/>
  <c r="D13949" i="2"/>
  <c r="I13949" i="2"/>
  <c r="K13949" i="2"/>
  <c r="L13949" i="2"/>
  <c r="D13950" i="2"/>
  <c r="I13950" i="2"/>
  <c r="K13950" i="2"/>
  <c r="L13950" i="2"/>
  <c r="D13951" i="2"/>
  <c r="I13951" i="2"/>
  <c r="K13951" i="2"/>
  <c r="L13951" i="2"/>
  <c r="D13952" i="2"/>
  <c r="I13952" i="2"/>
  <c r="K13952" i="2"/>
  <c r="L13952" i="2"/>
  <c r="D13953" i="2"/>
  <c r="I13953" i="2"/>
  <c r="K13953" i="2"/>
  <c r="L13953" i="2"/>
  <c r="D13954" i="2"/>
  <c r="I13954" i="2"/>
  <c r="K13954" i="2"/>
  <c r="L13954" i="2"/>
  <c r="D13955" i="2"/>
  <c r="I13955" i="2"/>
  <c r="K13955" i="2"/>
  <c r="L13955" i="2"/>
  <c r="D13956" i="2"/>
  <c r="I13956" i="2"/>
  <c r="K13956" i="2"/>
  <c r="L13956" i="2"/>
  <c r="D13957" i="2"/>
  <c r="I13957" i="2"/>
  <c r="K13957" i="2"/>
  <c r="L13957" i="2"/>
  <c r="D13958" i="2"/>
  <c r="I13958" i="2"/>
  <c r="K13958" i="2"/>
  <c r="L13958" i="2"/>
  <c r="D13959" i="2"/>
  <c r="I13959" i="2"/>
  <c r="K13959" i="2"/>
  <c r="L13959" i="2"/>
  <c r="D13960" i="2"/>
  <c r="I13960" i="2"/>
  <c r="K13960" i="2"/>
  <c r="L13960" i="2"/>
  <c r="D13961" i="2"/>
  <c r="I13961" i="2"/>
  <c r="K13961" i="2"/>
  <c r="L13961" i="2"/>
  <c r="D13962" i="2"/>
  <c r="I13962" i="2"/>
  <c r="K13962" i="2"/>
  <c r="L13962" i="2"/>
  <c r="D13963" i="2"/>
  <c r="I13963" i="2"/>
  <c r="K13963" i="2"/>
  <c r="L13963" i="2"/>
  <c r="D13964" i="2"/>
  <c r="I13964" i="2"/>
  <c r="K13964" i="2"/>
  <c r="L13964" i="2"/>
  <c r="D13965" i="2"/>
  <c r="I13965" i="2"/>
  <c r="K13965" i="2"/>
  <c r="L13965" i="2"/>
  <c r="D13966" i="2"/>
  <c r="I13966" i="2"/>
  <c r="K13966" i="2"/>
  <c r="L13966" i="2"/>
  <c r="D13967" i="2"/>
  <c r="I13967" i="2"/>
  <c r="K13967" i="2"/>
  <c r="L13967" i="2"/>
  <c r="D13968" i="2"/>
  <c r="I13968" i="2"/>
  <c r="K13968" i="2"/>
  <c r="L13968" i="2"/>
  <c r="D13969" i="2"/>
  <c r="I13969" i="2"/>
  <c r="K13969" i="2"/>
  <c r="L13969" i="2"/>
  <c r="D13970" i="2"/>
  <c r="I13970" i="2"/>
  <c r="K13970" i="2"/>
  <c r="L13970" i="2"/>
  <c r="D13971" i="2"/>
  <c r="I13971" i="2"/>
  <c r="K13971" i="2"/>
  <c r="L13971" i="2"/>
  <c r="D13972" i="2"/>
  <c r="I13972" i="2"/>
  <c r="K13972" i="2"/>
  <c r="L13972" i="2"/>
  <c r="D13973" i="2"/>
  <c r="I13973" i="2"/>
  <c r="K13973" i="2"/>
  <c r="L13973" i="2"/>
  <c r="D13974" i="2"/>
  <c r="I13974" i="2"/>
  <c r="K13974" i="2"/>
  <c r="L13974" i="2"/>
  <c r="D13975" i="2"/>
  <c r="I13975" i="2"/>
  <c r="K13975" i="2"/>
  <c r="L13975" i="2"/>
  <c r="D13976" i="2"/>
  <c r="I13976" i="2"/>
  <c r="K13976" i="2"/>
  <c r="L13976" i="2"/>
  <c r="D13977" i="2"/>
  <c r="I13977" i="2"/>
  <c r="K13977" i="2"/>
  <c r="L13977" i="2"/>
  <c r="D13978" i="2"/>
  <c r="I13978" i="2"/>
  <c r="K13978" i="2"/>
  <c r="L13978" i="2"/>
  <c r="D13979" i="2"/>
  <c r="I13979" i="2"/>
  <c r="K13979" i="2"/>
  <c r="L13979" i="2"/>
  <c r="D13980" i="2"/>
  <c r="I13980" i="2"/>
  <c r="K13980" i="2"/>
  <c r="L13980" i="2"/>
  <c r="D13981" i="2"/>
  <c r="I13981" i="2"/>
  <c r="K13981" i="2"/>
  <c r="L13981" i="2"/>
  <c r="D13982" i="2"/>
  <c r="I13982" i="2"/>
  <c r="K13982" i="2"/>
  <c r="L13982" i="2"/>
  <c r="D13983" i="2"/>
  <c r="I13983" i="2"/>
  <c r="K13983" i="2"/>
  <c r="L13983" i="2"/>
  <c r="D13984" i="2"/>
  <c r="I13984" i="2"/>
  <c r="K13984" i="2"/>
  <c r="L13984" i="2"/>
  <c r="D13985" i="2"/>
  <c r="I13985" i="2"/>
  <c r="K13985" i="2"/>
  <c r="L13985" i="2"/>
  <c r="D13986" i="2"/>
  <c r="I13986" i="2"/>
  <c r="K13986" i="2"/>
  <c r="L13986" i="2"/>
  <c r="D13987" i="2"/>
  <c r="I13987" i="2"/>
  <c r="K13987" i="2"/>
  <c r="L13987" i="2"/>
  <c r="D13988" i="2"/>
  <c r="I13988" i="2"/>
  <c r="K13988" i="2"/>
  <c r="L13988" i="2"/>
  <c r="D13989" i="2"/>
  <c r="I13989" i="2"/>
  <c r="K13989" i="2"/>
  <c r="L13989" i="2"/>
  <c r="D13990" i="2"/>
  <c r="I13990" i="2"/>
  <c r="K13990" i="2"/>
  <c r="L13990" i="2"/>
  <c r="D13991" i="2"/>
  <c r="I13991" i="2"/>
  <c r="K13991" i="2"/>
  <c r="L13991" i="2"/>
  <c r="D13992" i="2"/>
  <c r="I13992" i="2"/>
  <c r="K13992" i="2"/>
  <c r="L13992" i="2"/>
  <c r="D13993" i="2"/>
  <c r="I13993" i="2"/>
  <c r="K13993" i="2"/>
  <c r="L13993" i="2"/>
  <c r="D13994" i="2"/>
  <c r="I13994" i="2"/>
  <c r="K13994" i="2"/>
  <c r="L13994" i="2"/>
  <c r="D13995" i="2"/>
  <c r="I13995" i="2"/>
  <c r="K13995" i="2"/>
  <c r="L13995" i="2"/>
  <c r="D13996" i="2"/>
  <c r="I13996" i="2"/>
  <c r="K13996" i="2"/>
  <c r="L13996" i="2"/>
  <c r="D13997" i="2"/>
  <c r="I13997" i="2"/>
  <c r="K13997" i="2"/>
  <c r="L13997" i="2"/>
  <c r="D13998" i="2"/>
  <c r="I13998" i="2"/>
  <c r="K13998" i="2"/>
  <c r="L13998" i="2"/>
  <c r="D13999" i="2"/>
  <c r="I13999" i="2"/>
  <c r="K13999" i="2"/>
  <c r="L13999" i="2"/>
  <c r="D14000" i="2"/>
  <c r="I14000" i="2"/>
  <c r="K14000" i="2"/>
  <c r="L14000" i="2"/>
  <c r="D14001" i="2"/>
  <c r="I14001" i="2"/>
  <c r="K14001" i="2"/>
  <c r="L14001" i="2"/>
  <c r="D14002" i="2"/>
  <c r="I14002" i="2"/>
  <c r="K14002" i="2"/>
  <c r="L14002" i="2"/>
  <c r="D14003" i="2"/>
  <c r="I14003" i="2"/>
  <c r="K14003" i="2"/>
  <c r="L14003" i="2"/>
  <c r="D14004" i="2"/>
  <c r="I14004" i="2"/>
  <c r="K14004" i="2"/>
  <c r="L14004" i="2"/>
  <c r="D14005" i="2"/>
  <c r="I14005" i="2"/>
  <c r="K14005" i="2"/>
  <c r="L14005" i="2"/>
  <c r="D14006" i="2"/>
  <c r="I14006" i="2"/>
  <c r="K14006" i="2"/>
  <c r="L14006" i="2"/>
  <c r="D14007" i="2"/>
  <c r="I14007" i="2"/>
  <c r="K14007" i="2"/>
  <c r="L14007" i="2"/>
  <c r="D14008" i="2"/>
  <c r="I14008" i="2"/>
  <c r="K14008" i="2"/>
  <c r="L14008" i="2"/>
  <c r="D14009" i="2"/>
  <c r="I14009" i="2"/>
  <c r="K14009" i="2"/>
  <c r="L14009" i="2"/>
  <c r="D14010" i="2"/>
  <c r="I14010" i="2"/>
  <c r="K14010" i="2"/>
  <c r="L14010" i="2"/>
  <c r="D14011" i="2"/>
  <c r="I14011" i="2"/>
  <c r="K14011" i="2"/>
  <c r="L14011" i="2"/>
  <c r="D14012" i="2"/>
  <c r="I14012" i="2"/>
  <c r="K14012" i="2"/>
  <c r="L14012" i="2"/>
  <c r="D14013" i="2"/>
  <c r="I14013" i="2"/>
  <c r="K14013" i="2"/>
  <c r="L14013" i="2"/>
  <c r="D14014" i="2"/>
  <c r="I14014" i="2"/>
  <c r="K14014" i="2"/>
  <c r="L14014" i="2"/>
  <c r="D14015" i="2"/>
  <c r="I14015" i="2"/>
  <c r="K14015" i="2"/>
  <c r="L14015" i="2"/>
  <c r="D14016" i="2"/>
  <c r="I14016" i="2"/>
  <c r="K14016" i="2"/>
  <c r="L14016" i="2"/>
  <c r="D14017" i="2"/>
  <c r="I14017" i="2"/>
  <c r="K14017" i="2"/>
  <c r="L14017" i="2"/>
  <c r="D14018" i="2"/>
  <c r="I14018" i="2"/>
  <c r="K14018" i="2"/>
  <c r="L14018" i="2"/>
  <c r="D14019" i="2"/>
  <c r="I14019" i="2"/>
  <c r="K14019" i="2"/>
  <c r="L14019" i="2"/>
  <c r="D14020" i="2"/>
  <c r="I14020" i="2"/>
  <c r="K14020" i="2"/>
  <c r="L14020" i="2"/>
  <c r="D14021" i="2"/>
  <c r="I14021" i="2"/>
  <c r="K14021" i="2"/>
  <c r="L14021" i="2"/>
  <c r="D14022" i="2"/>
  <c r="I14022" i="2"/>
  <c r="K14022" i="2"/>
  <c r="L14022" i="2"/>
  <c r="D14023" i="2"/>
  <c r="I14023" i="2"/>
  <c r="K14023" i="2"/>
  <c r="L14023" i="2"/>
  <c r="D14024" i="2"/>
  <c r="I14024" i="2"/>
  <c r="K14024" i="2"/>
  <c r="L14024" i="2"/>
  <c r="D14025" i="2"/>
  <c r="I14025" i="2"/>
  <c r="K14025" i="2"/>
  <c r="L14025" i="2"/>
  <c r="D14026" i="2"/>
  <c r="I14026" i="2"/>
  <c r="K14026" i="2"/>
  <c r="L14026" i="2"/>
  <c r="D14027" i="2"/>
  <c r="I14027" i="2"/>
  <c r="K14027" i="2"/>
  <c r="L14027" i="2"/>
  <c r="D14028" i="2"/>
  <c r="I14028" i="2"/>
  <c r="K14028" i="2"/>
  <c r="L14028" i="2"/>
  <c r="D14029" i="2"/>
  <c r="I14029" i="2"/>
  <c r="K14029" i="2"/>
  <c r="L14029" i="2"/>
  <c r="D14030" i="2"/>
  <c r="I14030" i="2"/>
  <c r="K14030" i="2"/>
  <c r="L14030" i="2"/>
  <c r="D14031" i="2"/>
  <c r="I14031" i="2"/>
  <c r="K14031" i="2"/>
  <c r="L14031" i="2"/>
  <c r="D14032" i="2"/>
  <c r="I14032" i="2"/>
  <c r="K14032" i="2"/>
  <c r="L14032" i="2"/>
  <c r="D14033" i="2"/>
  <c r="I14033" i="2"/>
  <c r="K14033" i="2"/>
  <c r="L14033" i="2"/>
  <c r="D14034" i="2"/>
  <c r="I14034" i="2"/>
  <c r="K14034" i="2"/>
  <c r="L14034" i="2"/>
  <c r="D14035" i="2"/>
  <c r="I14035" i="2"/>
  <c r="K14035" i="2"/>
  <c r="L14035" i="2"/>
  <c r="D14036" i="2"/>
  <c r="I14036" i="2"/>
  <c r="K14036" i="2"/>
  <c r="L14036" i="2"/>
  <c r="D14037" i="2"/>
  <c r="I14037" i="2"/>
  <c r="K14037" i="2"/>
  <c r="L14037" i="2"/>
  <c r="D14038" i="2"/>
  <c r="I14038" i="2"/>
  <c r="K14038" i="2"/>
  <c r="L14038" i="2"/>
  <c r="D14039" i="2"/>
  <c r="I14039" i="2"/>
  <c r="K14039" i="2"/>
  <c r="L14039" i="2"/>
  <c r="D14040" i="2"/>
  <c r="I14040" i="2"/>
  <c r="K14040" i="2"/>
  <c r="L14040" i="2"/>
  <c r="D14041" i="2"/>
  <c r="I14041" i="2"/>
  <c r="K14041" i="2"/>
  <c r="L14041" i="2"/>
  <c r="D14042" i="2"/>
  <c r="I14042" i="2"/>
  <c r="K14042" i="2"/>
  <c r="L14042" i="2"/>
  <c r="D14043" i="2"/>
  <c r="I14043" i="2"/>
  <c r="K14043" i="2"/>
  <c r="L14043" i="2"/>
  <c r="D14044" i="2"/>
  <c r="I14044" i="2"/>
  <c r="K14044" i="2"/>
  <c r="L14044" i="2"/>
  <c r="D14045" i="2"/>
  <c r="I14045" i="2"/>
  <c r="K14045" i="2"/>
  <c r="L14045" i="2"/>
  <c r="D14046" i="2"/>
  <c r="I14046" i="2"/>
  <c r="K14046" i="2"/>
  <c r="L14046" i="2"/>
  <c r="D14047" i="2"/>
  <c r="I14047" i="2"/>
  <c r="K14047" i="2"/>
  <c r="L14047" i="2"/>
  <c r="D14048" i="2"/>
  <c r="I14048" i="2"/>
  <c r="K14048" i="2"/>
  <c r="L14048" i="2"/>
  <c r="D14049" i="2"/>
  <c r="I14049" i="2"/>
  <c r="K14049" i="2"/>
  <c r="L14049" i="2"/>
  <c r="D14050" i="2"/>
  <c r="I14050" i="2"/>
  <c r="K14050" i="2"/>
  <c r="L14050" i="2"/>
  <c r="D14051" i="2"/>
  <c r="I14051" i="2"/>
  <c r="K14051" i="2"/>
  <c r="L14051" i="2"/>
  <c r="D14052" i="2"/>
  <c r="I14052" i="2"/>
  <c r="K14052" i="2"/>
  <c r="L14052" i="2"/>
  <c r="D14053" i="2"/>
  <c r="I14053" i="2"/>
  <c r="K14053" i="2"/>
  <c r="L14053" i="2"/>
  <c r="D14054" i="2"/>
  <c r="I14054" i="2"/>
  <c r="K14054" i="2"/>
  <c r="L14054" i="2"/>
  <c r="D14055" i="2"/>
  <c r="I14055" i="2"/>
  <c r="K14055" i="2"/>
  <c r="L14055" i="2"/>
  <c r="D14056" i="2"/>
  <c r="I14056" i="2"/>
  <c r="K14056" i="2"/>
  <c r="L14056" i="2"/>
  <c r="D14057" i="2"/>
  <c r="I14057" i="2"/>
  <c r="K14057" i="2"/>
  <c r="L14057" i="2"/>
  <c r="D14058" i="2"/>
  <c r="I14058" i="2"/>
  <c r="K14058" i="2"/>
  <c r="L14058" i="2"/>
  <c r="D14059" i="2"/>
  <c r="I14059" i="2"/>
  <c r="K14059" i="2"/>
  <c r="L14059" i="2"/>
  <c r="D14060" i="2"/>
  <c r="I14060" i="2"/>
  <c r="K14060" i="2"/>
  <c r="L14060" i="2"/>
  <c r="D14061" i="2"/>
  <c r="I14061" i="2"/>
  <c r="K14061" i="2"/>
  <c r="L14061" i="2"/>
  <c r="D14062" i="2"/>
  <c r="I14062" i="2"/>
  <c r="K14062" i="2"/>
  <c r="L14062" i="2"/>
  <c r="D14063" i="2"/>
  <c r="I14063" i="2"/>
  <c r="K14063" i="2"/>
  <c r="L14063" i="2"/>
  <c r="D14064" i="2"/>
  <c r="I14064" i="2"/>
  <c r="K14064" i="2"/>
  <c r="L14064" i="2"/>
  <c r="D14065" i="2"/>
  <c r="I14065" i="2"/>
  <c r="K14065" i="2"/>
  <c r="L14065" i="2"/>
  <c r="D14066" i="2"/>
  <c r="I14066" i="2"/>
  <c r="K14066" i="2"/>
  <c r="L14066" i="2"/>
  <c r="D14067" i="2"/>
  <c r="I14067" i="2"/>
  <c r="K14067" i="2"/>
  <c r="L14067" i="2"/>
  <c r="D14068" i="2"/>
  <c r="I14068" i="2"/>
  <c r="K14068" i="2"/>
  <c r="L14068" i="2"/>
  <c r="D14069" i="2"/>
  <c r="I14069" i="2"/>
  <c r="K14069" i="2"/>
  <c r="L14069" i="2"/>
  <c r="D14070" i="2"/>
  <c r="I14070" i="2"/>
  <c r="K14070" i="2"/>
  <c r="L14070" i="2"/>
  <c r="D14071" i="2"/>
  <c r="I14071" i="2"/>
  <c r="K14071" i="2"/>
  <c r="L14071" i="2"/>
  <c r="D14072" i="2"/>
  <c r="I14072" i="2"/>
  <c r="K14072" i="2"/>
  <c r="L14072" i="2"/>
  <c r="D14073" i="2"/>
  <c r="I14073" i="2"/>
  <c r="K14073" i="2"/>
  <c r="L14073" i="2"/>
  <c r="D14074" i="2"/>
  <c r="I14074" i="2"/>
  <c r="K14074" i="2"/>
  <c r="L14074" i="2"/>
  <c r="D14075" i="2"/>
  <c r="I14075" i="2"/>
  <c r="K14075" i="2"/>
  <c r="L14075" i="2"/>
  <c r="D14076" i="2"/>
  <c r="I14076" i="2"/>
  <c r="K14076" i="2"/>
  <c r="L14076" i="2"/>
  <c r="D14077" i="2"/>
  <c r="I14077" i="2"/>
  <c r="K14077" i="2"/>
  <c r="L14077" i="2"/>
  <c r="D14078" i="2"/>
  <c r="I14078" i="2"/>
  <c r="K14078" i="2"/>
  <c r="L14078" i="2"/>
  <c r="D14079" i="2"/>
  <c r="I14079" i="2"/>
  <c r="K14079" i="2"/>
  <c r="L14079" i="2"/>
  <c r="D14080" i="2"/>
  <c r="I14080" i="2"/>
  <c r="K14080" i="2"/>
  <c r="L14080" i="2"/>
  <c r="D14081" i="2"/>
  <c r="I14081" i="2"/>
  <c r="K14081" i="2"/>
  <c r="L14081" i="2"/>
  <c r="D14082" i="2"/>
  <c r="I14082" i="2"/>
  <c r="K14082" i="2"/>
  <c r="L14082" i="2"/>
  <c r="D14083" i="2"/>
  <c r="I14083" i="2"/>
  <c r="K14083" i="2"/>
  <c r="L14083" i="2"/>
  <c r="D14084" i="2"/>
  <c r="I14084" i="2"/>
  <c r="K14084" i="2"/>
  <c r="L14084" i="2"/>
  <c r="D14085" i="2"/>
  <c r="I14085" i="2"/>
  <c r="K14085" i="2"/>
  <c r="L14085" i="2"/>
  <c r="D14086" i="2"/>
  <c r="I14086" i="2"/>
  <c r="K14086" i="2"/>
  <c r="L14086" i="2"/>
  <c r="D14087" i="2"/>
  <c r="I14087" i="2"/>
  <c r="K14087" i="2"/>
  <c r="L14087" i="2"/>
  <c r="D14088" i="2"/>
  <c r="I14088" i="2"/>
  <c r="K14088" i="2"/>
  <c r="L14088" i="2"/>
  <c r="D14089" i="2"/>
  <c r="I14089" i="2"/>
  <c r="K14089" i="2"/>
  <c r="L14089" i="2"/>
  <c r="D14090" i="2"/>
  <c r="I14090" i="2"/>
  <c r="K14090" i="2"/>
  <c r="L14090" i="2"/>
  <c r="D14091" i="2"/>
  <c r="I14091" i="2"/>
  <c r="K14091" i="2"/>
  <c r="L14091" i="2"/>
  <c r="D14092" i="2"/>
  <c r="I14092" i="2"/>
  <c r="K14092" i="2"/>
  <c r="L14092" i="2"/>
  <c r="D14093" i="2"/>
  <c r="I14093" i="2"/>
  <c r="K14093" i="2"/>
  <c r="L14093" i="2"/>
  <c r="D14094" i="2"/>
  <c r="I14094" i="2"/>
  <c r="K14094" i="2"/>
  <c r="L14094" i="2"/>
  <c r="D14095" i="2"/>
  <c r="I14095" i="2"/>
  <c r="K14095" i="2"/>
  <c r="L14095" i="2"/>
  <c r="D14096" i="2"/>
  <c r="I14096" i="2"/>
  <c r="K14096" i="2"/>
  <c r="L14096" i="2"/>
  <c r="D14097" i="2"/>
  <c r="I14097" i="2"/>
  <c r="K14097" i="2"/>
  <c r="L14097" i="2"/>
  <c r="D14098" i="2"/>
  <c r="I14098" i="2"/>
  <c r="K14098" i="2"/>
  <c r="L14098" i="2"/>
  <c r="D14099" i="2"/>
  <c r="I14099" i="2"/>
  <c r="K14099" i="2"/>
  <c r="L14099" i="2"/>
  <c r="D14100" i="2"/>
  <c r="I14100" i="2"/>
  <c r="K14100" i="2"/>
  <c r="L14100" i="2"/>
  <c r="D14101" i="2"/>
  <c r="I14101" i="2"/>
  <c r="K14101" i="2"/>
  <c r="L14101" i="2"/>
  <c r="D14102" i="2"/>
  <c r="I14102" i="2"/>
  <c r="K14102" i="2"/>
  <c r="L14102" i="2"/>
  <c r="D14103" i="2"/>
  <c r="I14103" i="2"/>
  <c r="K14103" i="2"/>
  <c r="L14103" i="2"/>
  <c r="D14104" i="2"/>
  <c r="I14104" i="2"/>
  <c r="K14104" i="2"/>
  <c r="L14104" i="2"/>
  <c r="D14105" i="2"/>
  <c r="I14105" i="2"/>
  <c r="K14105" i="2"/>
  <c r="L14105" i="2"/>
  <c r="D14106" i="2"/>
  <c r="I14106" i="2"/>
  <c r="K14106" i="2"/>
  <c r="L14106" i="2"/>
  <c r="D14107" i="2"/>
  <c r="I14107" i="2"/>
  <c r="K14107" i="2"/>
  <c r="L14107" i="2"/>
  <c r="D14108" i="2"/>
  <c r="I14108" i="2"/>
  <c r="K14108" i="2"/>
  <c r="L14108" i="2"/>
  <c r="D14109" i="2"/>
  <c r="I14109" i="2"/>
  <c r="K14109" i="2"/>
  <c r="L14109" i="2"/>
  <c r="D14110" i="2"/>
  <c r="I14110" i="2"/>
  <c r="K14110" i="2"/>
  <c r="L14110" i="2"/>
  <c r="D14111" i="2"/>
  <c r="I14111" i="2"/>
  <c r="K14111" i="2"/>
  <c r="L14111" i="2"/>
  <c r="D14112" i="2"/>
  <c r="I14112" i="2"/>
  <c r="K14112" i="2"/>
  <c r="L14112" i="2"/>
  <c r="D14113" i="2"/>
  <c r="I14113" i="2"/>
  <c r="K14113" i="2"/>
  <c r="L14113" i="2"/>
  <c r="D14114" i="2"/>
  <c r="I14114" i="2"/>
  <c r="K14114" i="2"/>
  <c r="L14114" i="2"/>
  <c r="D14115" i="2"/>
  <c r="I14115" i="2"/>
  <c r="K14115" i="2"/>
  <c r="L14115" i="2"/>
  <c r="D14116" i="2"/>
  <c r="I14116" i="2"/>
  <c r="K14116" i="2"/>
  <c r="L14116" i="2"/>
  <c r="D14117" i="2"/>
  <c r="I14117" i="2"/>
  <c r="K14117" i="2"/>
  <c r="L14117" i="2"/>
  <c r="D14118" i="2"/>
  <c r="I14118" i="2"/>
  <c r="K14118" i="2"/>
  <c r="L14118" i="2"/>
  <c r="D14119" i="2"/>
  <c r="I14119" i="2"/>
  <c r="K14119" i="2"/>
  <c r="L14119" i="2"/>
  <c r="D14120" i="2"/>
  <c r="I14120" i="2"/>
  <c r="K14120" i="2"/>
  <c r="L14120" i="2"/>
  <c r="D14121" i="2"/>
  <c r="I14121" i="2"/>
  <c r="K14121" i="2"/>
  <c r="L14121" i="2"/>
  <c r="D14122" i="2"/>
  <c r="I14122" i="2"/>
  <c r="K14122" i="2"/>
  <c r="L14122" i="2"/>
  <c r="D14123" i="2"/>
  <c r="I14123" i="2"/>
  <c r="K14123" i="2"/>
  <c r="L14123" i="2"/>
  <c r="D14124" i="2"/>
  <c r="I14124" i="2"/>
  <c r="K14124" i="2"/>
  <c r="L14124" i="2"/>
  <c r="D14125" i="2"/>
  <c r="I14125" i="2"/>
  <c r="K14125" i="2"/>
  <c r="L14125" i="2"/>
  <c r="D14126" i="2"/>
  <c r="I14126" i="2"/>
  <c r="K14126" i="2"/>
  <c r="L14126" i="2"/>
  <c r="D14127" i="2"/>
  <c r="I14127" i="2"/>
  <c r="K14127" i="2"/>
  <c r="L14127" i="2"/>
  <c r="D14128" i="2"/>
  <c r="I14128" i="2"/>
  <c r="K14128" i="2"/>
  <c r="L14128" i="2"/>
  <c r="D14129" i="2"/>
  <c r="I14129" i="2"/>
  <c r="K14129" i="2"/>
  <c r="L14129" i="2"/>
  <c r="D14130" i="2"/>
  <c r="I14130" i="2"/>
  <c r="K14130" i="2"/>
  <c r="L14130" i="2"/>
  <c r="D14131" i="2"/>
  <c r="I14131" i="2"/>
  <c r="K14131" i="2"/>
  <c r="L14131" i="2"/>
  <c r="D14132" i="2"/>
  <c r="I14132" i="2"/>
  <c r="K14132" i="2"/>
  <c r="L14132" i="2"/>
  <c r="D14133" i="2"/>
  <c r="I14133" i="2"/>
  <c r="K14133" i="2"/>
  <c r="L14133" i="2"/>
  <c r="D14134" i="2"/>
  <c r="I14134" i="2"/>
  <c r="K14134" i="2"/>
  <c r="L14134" i="2"/>
  <c r="D14135" i="2"/>
  <c r="I14135" i="2"/>
  <c r="K14135" i="2"/>
  <c r="L14135" i="2"/>
  <c r="D14136" i="2"/>
  <c r="I14136" i="2"/>
  <c r="K14136" i="2"/>
  <c r="L14136" i="2"/>
  <c r="D14137" i="2"/>
  <c r="I14137" i="2"/>
  <c r="K14137" i="2"/>
  <c r="L14137" i="2"/>
  <c r="D14138" i="2"/>
  <c r="I14138" i="2"/>
  <c r="K14138" i="2"/>
  <c r="L14138" i="2"/>
  <c r="D14139" i="2"/>
  <c r="I14139" i="2"/>
  <c r="K14139" i="2"/>
  <c r="L14139" i="2"/>
  <c r="D14140" i="2"/>
  <c r="I14140" i="2"/>
  <c r="K14140" i="2"/>
  <c r="L14140" i="2"/>
  <c r="D14141" i="2"/>
  <c r="I14141" i="2"/>
  <c r="K14141" i="2"/>
  <c r="L14141" i="2"/>
  <c r="D14142" i="2"/>
  <c r="I14142" i="2"/>
  <c r="K14142" i="2"/>
  <c r="L14142" i="2"/>
  <c r="D14143" i="2"/>
  <c r="I14143" i="2"/>
  <c r="K14143" i="2"/>
  <c r="L14143" i="2"/>
  <c r="D14144" i="2"/>
  <c r="I14144" i="2"/>
  <c r="K14144" i="2"/>
  <c r="L14144" i="2"/>
  <c r="D14145" i="2"/>
  <c r="I14145" i="2"/>
  <c r="K14145" i="2"/>
  <c r="L14145" i="2"/>
  <c r="D14146" i="2"/>
  <c r="I14146" i="2"/>
  <c r="K14146" i="2"/>
  <c r="L14146" i="2"/>
  <c r="D14147" i="2"/>
  <c r="I14147" i="2"/>
  <c r="K14147" i="2"/>
  <c r="L14147" i="2"/>
  <c r="D14148" i="2"/>
  <c r="I14148" i="2"/>
  <c r="K14148" i="2"/>
  <c r="L14148" i="2"/>
  <c r="D14149" i="2"/>
  <c r="I14149" i="2"/>
  <c r="K14149" i="2"/>
  <c r="L14149" i="2"/>
  <c r="D14150" i="2"/>
  <c r="I14150" i="2"/>
  <c r="K14150" i="2"/>
  <c r="L14150" i="2"/>
  <c r="D14151" i="2"/>
  <c r="I14151" i="2"/>
  <c r="K14151" i="2"/>
  <c r="L14151" i="2"/>
  <c r="D14152" i="2"/>
  <c r="I14152" i="2"/>
  <c r="K14152" i="2"/>
  <c r="L14152" i="2"/>
  <c r="D14153" i="2"/>
  <c r="I14153" i="2"/>
  <c r="K14153" i="2"/>
  <c r="L14153" i="2"/>
  <c r="D14154" i="2"/>
  <c r="I14154" i="2"/>
  <c r="K14154" i="2"/>
  <c r="L14154" i="2"/>
  <c r="D14155" i="2"/>
  <c r="I14155" i="2"/>
  <c r="K14155" i="2"/>
  <c r="L14155" i="2"/>
  <c r="D14156" i="2"/>
  <c r="I14156" i="2"/>
  <c r="K14156" i="2"/>
  <c r="L14156" i="2"/>
  <c r="D14157" i="2"/>
  <c r="I14157" i="2"/>
  <c r="K14157" i="2"/>
  <c r="L14157" i="2"/>
  <c r="D14158" i="2"/>
  <c r="I14158" i="2"/>
  <c r="K14158" i="2"/>
  <c r="L14158" i="2"/>
  <c r="D14159" i="2"/>
  <c r="I14159" i="2"/>
  <c r="K14159" i="2"/>
  <c r="L14159" i="2"/>
  <c r="D14160" i="2"/>
  <c r="I14160" i="2"/>
  <c r="K14160" i="2"/>
  <c r="L14160" i="2"/>
  <c r="D14161" i="2"/>
  <c r="I14161" i="2"/>
  <c r="K14161" i="2"/>
  <c r="L14161" i="2"/>
  <c r="D14162" i="2"/>
  <c r="I14162" i="2"/>
  <c r="K14162" i="2"/>
  <c r="L14162" i="2"/>
  <c r="D14163" i="2"/>
  <c r="I14163" i="2"/>
  <c r="K14163" i="2"/>
  <c r="L14163" i="2"/>
  <c r="D14164" i="2"/>
  <c r="I14164" i="2"/>
  <c r="K14164" i="2"/>
  <c r="L14164" i="2"/>
  <c r="D14165" i="2"/>
  <c r="I14165" i="2"/>
  <c r="K14165" i="2"/>
  <c r="L14165" i="2"/>
  <c r="D14166" i="2"/>
  <c r="I14166" i="2"/>
  <c r="K14166" i="2"/>
  <c r="L14166" i="2"/>
  <c r="D14167" i="2"/>
  <c r="I14167" i="2"/>
  <c r="K14167" i="2"/>
  <c r="L14167" i="2"/>
  <c r="D14168" i="2"/>
  <c r="I14168" i="2"/>
  <c r="K14168" i="2"/>
  <c r="L14168" i="2"/>
  <c r="D14169" i="2"/>
  <c r="I14169" i="2"/>
  <c r="K14169" i="2"/>
  <c r="L14169" i="2"/>
  <c r="D14170" i="2"/>
  <c r="I14170" i="2"/>
  <c r="K14170" i="2"/>
  <c r="L14170" i="2"/>
  <c r="D14171" i="2"/>
  <c r="I14171" i="2"/>
  <c r="K14171" i="2"/>
  <c r="L14171" i="2"/>
  <c r="D14172" i="2"/>
  <c r="I14172" i="2"/>
  <c r="K14172" i="2"/>
  <c r="L14172" i="2"/>
  <c r="D14173" i="2"/>
  <c r="I14173" i="2"/>
  <c r="K14173" i="2"/>
  <c r="L14173" i="2"/>
  <c r="D14174" i="2"/>
  <c r="I14174" i="2"/>
  <c r="K14174" i="2"/>
  <c r="L14174" i="2"/>
  <c r="D14175" i="2"/>
  <c r="I14175" i="2"/>
  <c r="K14175" i="2"/>
  <c r="L14175" i="2"/>
  <c r="D14176" i="2"/>
  <c r="I14176" i="2"/>
  <c r="K14176" i="2"/>
  <c r="L14176" i="2"/>
  <c r="D14177" i="2"/>
  <c r="I14177" i="2"/>
  <c r="K14177" i="2"/>
  <c r="L14177" i="2"/>
  <c r="D14178" i="2"/>
  <c r="I14178" i="2"/>
  <c r="K14178" i="2"/>
  <c r="L14178" i="2"/>
  <c r="D14179" i="2"/>
  <c r="I14179" i="2"/>
  <c r="K14179" i="2"/>
  <c r="L14179" i="2"/>
  <c r="D14180" i="2"/>
  <c r="I14180" i="2"/>
  <c r="K14180" i="2"/>
  <c r="L14180" i="2"/>
  <c r="D14181" i="2"/>
  <c r="I14181" i="2"/>
  <c r="K14181" i="2"/>
  <c r="L14181" i="2"/>
  <c r="D14182" i="2"/>
  <c r="I14182" i="2"/>
  <c r="K14182" i="2"/>
  <c r="L14182" i="2"/>
  <c r="D14183" i="2"/>
  <c r="I14183" i="2"/>
  <c r="K14183" i="2"/>
  <c r="L14183" i="2"/>
  <c r="D14184" i="2"/>
  <c r="I14184" i="2"/>
  <c r="K14184" i="2"/>
  <c r="L14184" i="2"/>
  <c r="D14185" i="2"/>
  <c r="I14185" i="2"/>
  <c r="K14185" i="2"/>
  <c r="L14185" i="2"/>
  <c r="D14186" i="2"/>
  <c r="I14186" i="2"/>
  <c r="K14186" i="2"/>
  <c r="L14186" i="2"/>
  <c r="D14187" i="2"/>
  <c r="I14187" i="2"/>
  <c r="K14187" i="2"/>
  <c r="L14187" i="2"/>
  <c r="D14188" i="2"/>
  <c r="I14188" i="2"/>
  <c r="K14188" i="2"/>
  <c r="L14188" i="2"/>
  <c r="D14189" i="2"/>
  <c r="I14189" i="2"/>
  <c r="K14189" i="2"/>
  <c r="L14189" i="2"/>
  <c r="D14190" i="2"/>
  <c r="I14190" i="2"/>
  <c r="K14190" i="2"/>
  <c r="L14190" i="2"/>
  <c r="D14191" i="2"/>
  <c r="I14191" i="2"/>
  <c r="K14191" i="2"/>
  <c r="L14191" i="2"/>
  <c r="D14192" i="2"/>
  <c r="I14192" i="2"/>
  <c r="K14192" i="2"/>
  <c r="L14192" i="2"/>
  <c r="D14193" i="2"/>
  <c r="I14193" i="2"/>
  <c r="K14193" i="2"/>
  <c r="L14193" i="2"/>
  <c r="D14194" i="2"/>
  <c r="I14194" i="2"/>
  <c r="K14194" i="2"/>
  <c r="L14194" i="2"/>
  <c r="D14195" i="2"/>
  <c r="I14195" i="2"/>
  <c r="K14195" i="2"/>
  <c r="L14195" i="2"/>
  <c r="D14196" i="2"/>
  <c r="I14196" i="2"/>
  <c r="K14196" i="2"/>
  <c r="L14196" i="2"/>
  <c r="D14197" i="2"/>
  <c r="I14197" i="2"/>
  <c r="K14197" i="2"/>
  <c r="L14197" i="2"/>
  <c r="D14198" i="2"/>
  <c r="I14198" i="2"/>
  <c r="K14198" i="2"/>
  <c r="L14198" i="2"/>
  <c r="D14199" i="2"/>
  <c r="I14199" i="2"/>
  <c r="K14199" i="2"/>
  <c r="L14199" i="2"/>
  <c r="D14200" i="2"/>
  <c r="I14200" i="2"/>
  <c r="K14200" i="2"/>
  <c r="L14200" i="2"/>
  <c r="D14201" i="2"/>
  <c r="I14201" i="2"/>
  <c r="K14201" i="2"/>
  <c r="L14201" i="2"/>
  <c r="D14202" i="2"/>
  <c r="I14202" i="2"/>
  <c r="K14202" i="2"/>
  <c r="L14202" i="2"/>
  <c r="D14203" i="2"/>
  <c r="I14203" i="2"/>
  <c r="K14203" i="2"/>
  <c r="L14203" i="2"/>
  <c r="D14204" i="2"/>
  <c r="I14204" i="2"/>
  <c r="K14204" i="2"/>
  <c r="L14204" i="2"/>
  <c r="D14205" i="2"/>
  <c r="I14205" i="2"/>
  <c r="K14205" i="2"/>
  <c r="L14205" i="2"/>
  <c r="D14206" i="2"/>
  <c r="I14206" i="2"/>
  <c r="K14206" i="2"/>
  <c r="L14206" i="2"/>
  <c r="D14207" i="2"/>
  <c r="I14207" i="2"/>
  <c r="K14207" i="2"/>
  <c r="L14207" i="2"/>
  <c r="D14208" i="2"/>
  <c r="I14208" i="2"/>
  <c r="K14208" i="2"/>
  <c r="L14208" i="2"/>
  <c r="D14209" i="2"/>
  <c r="I14209" i="2"/>
  <c r="K14209" i="2"/>
  <c r="L14209" i="2"/>
  <c r="D14210" i="2"/>
  <c r="I14210" i="2"/>
  <c r="K14210" i="2"/>
  <c r="L14210" i="2"/>
  <c r="D14211" i="2"/>
  <c r="I14211" i="2"/>
  <c r="K14211" i="2"/>
  <c r="L14211" i="2"/>
  <c r="D14212" i="2"/>
  <c r="I14212" i="2"/>
  <c r="K14212" i="2"/>
  <c r="L14212" i="2"/>
  <c r="D14213" i="2"/>
  <c r="I14213" i="2"/>
  <c r="K14213" i="2"/>
  <c r="L14213" i="2"/>
  <c r="D14214" i="2"/>
  <c r="I14214" i="2"/>
  <c r="K14214" i="2"/>
  <c r="L14214" i="2"/>
  <c r="D14215" i="2"/>
  <c r="I14215" i="2"/>
  <c r="K14215" i="2"/>
  <c r="L14215" i="2"/>
  <c r="D14216" i="2"/>
  <c r="I14216" i="2"/>
  <c r="K14216" i="2"/>
  <c r="L14216" i="2"/>
  <c r="D14217" i="2"/>
  <c r="I14217" i="2"/>
  <c r="K14217" i="2"/>
  <c r="L14217" i="2"/>
  <c r="D14218" i="2"/>
  <c r="I14218" i="2"/>
  <c r="K14218" i="2"/>
  <c r="L14218" i="2"/>
  <c r="D14219" i="2"/>
  <c r="I14219" i="2"/>
  <c r="K14219" i="2"/>
  <c r="L14219" i="2"/>
  <c r="D14220" i="2"/>
  <c r="I14220" i="2"/>
  <c r="K14220" i="2"/>
  <c r="L14220" i="2"/>
  <c r="D14221" i="2"/>
  <c r="I14221" i="2"/>
  <c r="K14221" i="2"/>
  <c r="L14221" i="2"/>
  <c r="D14222" i="2"/>
  <c r="I14222" i="2"/>
  <c r="K14222" i="2"/>
  <c r="L14222" i="2"/>
  <c r="D14223" i="2"/>
  <c r="I14223" i="2"/>
  <c r="K14223" i="2"/>
  <c r="L14223" i="2"/>
  <c r="D14224" i="2"/>
  <c r="I14224" i="2"/>
  <c r="K14224" i="2"/>
  <c r="L14224" i="2"/>
  <c r="D14225" i="2"/>
  <c r="I14225" i="2"/>
  <c r="K14225" i="2"/>
  <c r="L14225" i="2"/>
  <c r="D14226" i="2"/>
  <c r="I14226" i="2"/>
  <c r="K14226" i="2"/>
  <c r="L14226" i="2"/>
  <c r="D14227" i="2"/>
  <c r="I14227" i="2"/>
  <c r="K14227" i="2"/>
  <c r="L14227" i="2"/>
  <c r="D14228" i="2"/>
  <c r="I14228" i="2"/>
  <c r="K14228" i="2"/>
  <c r="L14228" i="2"/>
  <c r="D14229" i="2"/>
  <c r="I14229" i="2"/>
  <c r="K14229" i="2"/>
  <c r="L14229" i="2"/>
  <c r="D14230" i="2"/>
  <c r="I14230" i="2"/>
  <c r="K14230" i="2"/>
  <c r="L14230" i="2"/>
  <c r="D14231" i="2"/>
  <c r="I14231" i="2"/>
  <c r="K14231" i="2"/>
  <c r="L14231" i="2"/>
  <c r="D14232" i="2"/>
  <c r="I14232" i="2"/>
  <c r="K14232" i="2"/>
  <c r="L14232" i="2"/>
  <c r="D14233" i="2"/>
  <c r="I14233" i="2"/>
  <c r="K14233" i="2"/>
  <c r="L14233" i="2"/>
  <c r="D14234" i="2"/>
  <c r="I14234" i="2"/>
  <c r="K14234" i="2"/>
  <c r="L14234" i="2"/>
  <c r="D14235" i="2"/>
  <c r="I14235" i="2"/>
  <c r="K14235" i="2"/>
  <c r="L14235" i="2"/>
  <c r="D14236" i="2"/>
  <c r="I14236" i="2"/>
  <c r="K14236" i="2"/>
  <c r="L14236" i="2"/>
  <c r="D14237" i="2"/>
  <c r="I14237" i="2"/>
  <c r="K14237" i="2"/>
  <c r="L14237" i="2"/>
  <c r="D14238" i="2"/>
  <c r="I14238" i="2"/>
  <c r="K14238" i="2"/>
  <c r="L14238" i="2"/>
  <c r="D14239" i="2"/>
  <c r="I14239" i="2"/>
  <c r="K14239" i="2"/>
  <c r="L14239" i="2"/>
  <c r="D14240" i="2"/>
  <c r="I14240" i="2"/>
  <c r="K14240" i="2"/>
  <c r="L14240" i="2"/>
  <c r="D14241" i="2"/>
  <c r="I14241" i="2"/>
  <c r="K14241" i="2"/>
  <c r="L14241" i="2"/>
  <c r="D14242" i="2"/>
  <c r="I14242" i="2"/>
  <c r="K14242" i="2"/>
  <c r="L14242" i="2"/>
  <c r="D14243" i="2"/>
  <c r="I14243" i="2"/>
  <c r="K14243" i="2"/>
  <c r="L14243" i="2"/>
  <c r="D14244" i="2"/>
  <c r="I14244" i="2"/>
  <c r="K14244" i="2"/>
  <c r="L14244" i="2"/>
  <c r="D14245" i="2"/>
  <c r="I14245" i="2"/>
  <c r="K14245" i="2"/>
  <c r="L14245" i="2"/>
  <c r="D14246" i="2"/>
  <c r="I14246" i="2"/>
  <c r="K14246" i="2"/>
  <c r="L14246" i="2"/>
  <c r="D14247" i="2"/>
  <c r="I14247" i="2"/>
  <c r="K14247" i="2"/>
  <c r="L14247" i="2"/>
  <c r="D14248" i="2"/>
  <c r="I14248" i="2"/>
  <c r="K14248" i="2"/>
  <c r="L14248" i="2"/>
  <c r="D14249" i="2"/>
  <c r="I14249" i="2"/>
  <c r="K14249" i="2"/>
  <c r="L14249" i="2"/>
  <c r="D14250" i="2"/>
  <c r="I14250" i="2"/>
  <c r="K14250" i="2"/>
  <c r="L14250" i="2"/>
  <c r="D14251" i="2"/>
  <c r="I14251" i="2"/>
  <c r="K14251" i="2"/>
  <c r="L14251" i="2"/>
  <c r="D14252" i="2"/>
  <c r="I14252" i="2"/>
  <c r="K14252" i="2"/>
  <c r="L14252" i="2"/>
  <c r="D14253" i="2"/>
  <c r="I14253" i="2"/>
  <c r="K14253" i="2"/>
  <c r="L14253" i="2"/>
  <c r="D14254" i="2"/>
  <c r="I14254" i="2"/>
  <c r="K14254" i="2"/>
  <c r="L14254" i="2"/>
  <c r="D14255" i="2"/>
  <c r="I14255" i="2"/>
  <c r="K14255" i="2"/>
  <c r="L14255" i="2"/>
  <c r="D14256" i="2"/>
  <c r="I14256" i="2"/>
  <c r="K14256" i="2"/>
  <c r="L14256" i="2"/>
  <c r="D14257" i="2"/>
  <c r="I14257" i="2"/>
  <c r="K14257" i="2"/>
  <c r="L14257" i="2"/>
  <c r="D14258" i="2"/>
  <c r="I14258" i="2"/>
  <c r="K14258" i="2"/>
  <c r="L14258" i="2"/>
  <c r="D14259" i="2"/>
  <c r="I14259" i="2"/>
  <c r="K14259" i="2"/>
  <c r="L14259" i="2"/>
  <c r="D14260" i="2"/>
  <c r="I14260" i="2"/>
  <c r="K14260" i="2"/>
  <c r="L14260" i="2"/>
  <c r="D14261" i="2"/>
  <c r="I14261" i="2"/>
  <c r="K14261" i="2"/>
  <c r="L14261" i="2"/>
  <c r="D14262" i="2"/>
  <c r="I14262" i="2"/>
  <c r="K14262" i="2"/>
  <c r="L14262" i="2"/>
  <c r="D14263" i="2"/>
  <c r="I14263" i="2"/>
  <c r="K14263" i="2"/>
  <c r="L14263" i="2"/>
  <c r="D14264" i="2"/>
  <c r="I14264" i="2"/>
  <c r="K14264" i="2"/>
  <c r="L14264" i="2"/>
  <c r="D14265" i="2"/>
  <c r="I14265" i="2"/>
  <c r="K14265" i="2"/>
  <c r="L14265" i="2"/>
  <c r="D14266" i="2"/>
  <c r="I14266" i="2"/>
  <c r="K14266" i="2"/>
  <c r="L14266" i="2"/>
  <c r="D14267" i="2"/>
  <c r="I14267" i="2"/>
  <c r="K14267" i="2"/>
  <c r="L14267" i="2"/>
  <c r="D14268" i="2"/>
  <c r="I14268" i="2"/>
  <c r="K14268" i="2"/>
  <c r="L14268" i="2"/>
  <c r="D14269" i="2"/>
  <c r="I14269" i="2"/>
  <c r="K14269" i="2"/>
  <c r="L14269" i="2"/>
  <c r="D14270" i="2"/>
  <c r="I14270" i="2"/>
  <c r="K14270" i="2"/>
  <c r="L14270" i="2"/>
  <c r="D14271" i="2"/>
  <c r="I14271" i="2"/>
  <c r="K14271" i="2"/>
  <c r="L14271" i="2"/>
  <c r="D14272" i="2"/>
  <c r="I14272" i="2"/>
  <c r="K14272" i="2"/>
  <c r="L14272" i="2"/>
  <c r="D14273" i="2"/>
  <c r="I14273" i="2"/>
  <c r="K14273" i="2"/>
  <c r="L14273" i="2"/>
  <c r="D14274" i="2"/>
  <c r="I14274" i="2"/>
  <c r="K14274" i="2"/>
  <c r="L14274" i="2"/>
  <c r="D14275" i="2"/>
  <c r="I14275" i="2"/>
  <c r="K14275" i="2"/>
  <c r="L14275" i="2"/>
  <c r="D14276" i="2"/>
  <c r="I14276" i="2"/>
  <c r="K14276" i="2"/>
  <c r="L14276" i="2"/>
  <c r="D14277" i="2"/>
  <c r="I14277" i="2"/>
  <c r="K14277" i="2"/>
  <c r="L14277" i="2"/>
  <c r="D14278" i="2"/>
  <c r="I14278" i="2"/>
  <c r="K14278" i="2"/>
  <c r="L14278" i="2"/>
  <c r="D14279" i="2"/>
  <c r="I14279" i="2"/>
  <c r="K14279" i="2"/>
  <c r="L14279" i="2"/>
  <c r="D14280" i="2"/>
  <c r="I14280" i="2"/>
  <c r="K14280" i="2"/>
  <c r="L14280" i="2"/>
  <c r="D14281" i="2"/>
  <c r="I14281" i="2"/>
  <c r="K14281" i="2"/>
  <c r="L14281" i="2"/>
  <c r="D14282" i="2"/>
  <c r="I14282" i="2"/>
  <c r="K14282" i="2"/>
  <c r="L14282" i="2"/>
  <c r="D14283" i="2"/>
  <c r="I14283" i="2"/>
  <c r="K14283" i="2"/>
  <c r="L14283" i="2"/>
  <c r="D14284" i="2"/>
  <c r="I14284" i="2"/>
  <c r="K14284" i="2"/>
  <c r="L14284" i="2"/>
  <c r="D14285" i="2"/>
  <c r="I14285" i="2"/>
  <c r="K14285" i="2"/>
  <c r="L14285" i="2"/>
  <c r="D14286" i="2"/>
  <c r="I14286" i="2"/>
  <c r="K14286" i="2"/>
  <c r="L14286" i="2"/>
  <c r="D14287" i="2"/>
  <c r="I14287" i="2"/>
  <c r="K14287" i="2"/>
  <c r="L14287" i="2"/>
  <c r="D14288" i="2"/>
  <c r="I14288" i="2"/>
  <c r="K14288" i="2"/>
  <c r="L14288" i="2"/>
  <c r="D14289" i="2"/>
  <c r="I14289" i="2"/>
  <c r="K14289" i="2"/>
  <c r="L14289" i="2"/>
  <c r="D14290" i="2"/>
  <c r="I14290" i="2"/>
  <c r="K14290" i="2"/>
  <c r="L14290" i="2"/>
  <c r="D14291" i="2"/>
  <c r="I14291" i="2"/>
  <c r="K14291" i="2"/>
  <c r="L14291" i="2"/>
  <c r="D14292" i="2"/>
  <c r="I14292" i="2"/>
  <c r="K14292" i="2"/>
  <c r="L14292" i="2"/>
  <c r="D14293" i="2"/>
  <c r="I14293" i="2"/>
  <c r="K14293" i="2"/>
  <c r="L14293" i="2"/>
  <c r="D14294" i="2"/>
  <c r="I14294" i="2"/>
  <c r="K14294" i="2"/>
  <c r="L14294" i="2"/>
  <c r="D14295" i="2"/>
  <c r="I14295" i="2"/>
  <c r="K14295" i="2"/>
  <c r="L14295" i="2"/>
  <c r="D14296" i="2"/>
  <c r="I14296" i="2"/>
  <c r="K14296" i="2"/>
  <c r="L14296" i="2"/>
  <c r="D14297" i="2"/>
  <c r="I14297" i="2"/>
  <c r="K14297" i="2"/>
  <c r="L14297" i="2"/>
  <c r="D14298" i="2"/>
  <c r="I14298" i="2"/>
  <c r="K14298" i="2"/>
  <c r="L14298" i="2"/>
  <c r="D14299" i="2"/>
  <c r="I14299" i="2"/>
  <c r="K14299" i="2"/>
  <c r="L14299" i="2"/>
  <c r="D14300" i="2"/>
  <c r="I14300" i="2"/>
  <c r="K14300" i="2"/>
  <c r="L14300" i="2"/>
  <c r="D14301" i="2"/>
  <c r="I14301" i="2"/>
  <c r="K14301" i="2"/>
  <c r="L14301" i="2"/>
  <c r="D14302" i="2"/>
  <c r="I14302" i="2"/>
  <c r="K14302" i="2"/>
  <c r="L14302" i="2"/>
  <c r="D14303" i="2"/>
  <c r="I14303" i="2"/>
  <c r="K14303" i="2"/>
  <c r="L14303" i="2"/>
  <c r="D14304" i="2"/>
  <c r="I14304" i="2"/>
  <c r="K14304" i="2"/>
  <c r="L14304" i="2"/>
  <c r="D14305" i="2"/>
  <c r="I14305" i="2"/>
  <c r="K14305" i="2"/>
  <c r="L14305" i="2"/>
  <c r="D14306" i="2"/>
  <c r="I14306" i="2"/>
  <c r="K14306" i="2"/>
  <c r="L14306" i="2"/>
  <c r="D14307" i="2"/>
  <c r="I14307" i="2"/>
  <c r="K14307" i="2"/>
  <c r="L14307" i="2"/>
  <c r="D14308" i="2"/>
  <c r="I14308" i="2"/>
  <c r="K14308" i="2"/>
  <c r="L14308" i="2"/>
  <c r="D14309" i="2"/>
  <c r="I14309" i="2"/>
  <c r="K14309" i="2"/>
  <c r="L14309" i="2"/>
  <c r="D14310" i="2"/>
  <c r="I14310" i="2"/>
  <c r="K14310" i="2"/>
  <c r="L14310" i="2"/>
  <c r="D14311" i="2"/>
  <c r="I14311" i="2"/>
  <c r="K14311" i="2"/>
  <c r="L14311" i="2"/>
  <c r="D14312" i="2"/>
  <c r="I14312" i="2"/>
  <c r="K14312" i="2"/>
  <c r="L14312" i="2"/>
  <c r="D14313" i="2"/>
  <c r="I14313" i="2"/>
  <c r="K14313" i="2"/>
  <c r="L14313" i="2"/>
  <c r="D14314" i="2"/>
  <c r="I14314" i="2"/>
  <c r="K14314" i="2"/>
  <c r="L14314" i="2"/>
  <c r="D14315" i="2"/>
  <c r="I14315" i="2"/>
  <c r="K14315" i="2"/>
  <c r="L14315" i="2"/>
  <c r="D14316" i="2"/>
  <c r="I14316" i="2"/>
  <c r="K14316" i="2"/>
  <c r="L14316" i="2"/>
  <c r="D14317" i="2"/>
  <c r="I14317" i="2"/>
  <c r="K14317" i="2"/>
  <c r="L14317" i="2"/>
  <c r="D14318" i="2"/>
  <c r="I14318" i="2"/>
  <c r="K14318" i="2"/>
  <c r="L14318" i="2"/>
  <c r="D14319" i="2"/>
  <c r="I14319" i="2"/>
  <c r="K14319" i="2"/>
  <c r="L14319" i="2"/>
  <c r="D14320" i="2"/>
  <c r="I14320" i="2"/>
  <c r="K14320" i="2"/>
  <c r="L14320" i="2"/>
  <c r="D14321" i="2"/>
  <c r="I14321" i="2"/>
  <c r="K14321" i="2"/>
  <c r="L14321" i="2"/>
  <c r="D14322" i="2"/>
  <c r="I14322" i="2"/>
  <c r="K14322" i="2"/>
  <c r="L14322" i="2"/>
  <c r="D14323" i="2"/>
  <c r="I14323" i="2"/>
  <c r="K14323" i="2"/>
  <c r="L14323" i="2"/>
  <c r="D14324" i="2"/>
  <c r="I14324" i="2"/>
  <c r="K14324" i="2"/>
  <c r="L14324" i="2"/>
  <c r="D14325" i="2"/>
  <c r="I14325" i="2"/>
  <c r="K14325" i="2"/>
  <c r="L14325" i="2"/>
  <c r="D14326" i="2"/>
  <c r="I14326" i="2"/>
  <c r="K14326" i="2"/>
  <c r="L14326" i="2"/>
  <c r="D14327" i="2"/>
  <c r="I14327" i="2"/>
  <c r="K14327" i="2"/>
  <c r="L14327" i="2"/>
  <c r="D14328" i="2"/>
  <c r="I14328" i="2"/>
  <c r="K14328" i="2"/>
  <c r="L14328" i="2"/>
  <c r="D14329" i="2"/>
  <c r="I14329" i="2"/>
  <c r="K14329" i="2"/>
  <c r="L14329" i="2"/>
  <c r="D14330" i="2"/>
  <c r="I14330" i="2"/>
  <c r="K14330" i="2"/>
  <c r="L14330" i="2"/>
  <c r="D14331" i="2"/>
  <c r="I14331" i="2"/>
  <c r="K14331" i="2"/>
  <c r="L14331" i="2"/>
  <c r="D14332" i="2"/>
  <c r="I14332" i="2"/>
  <c r="K14332" i="2"/>
  <c r="L14332" i="2"/>
  <c r="D14333" i="2"/>
  <c r="I14333" i="2"/>
  <c r="K14333" i="2"/>
  <c r="L14333" i="2"/>
  <c r="D14334" i="2"/>
  <c r="I14334" i="2"/>
  <c r="K14334" i="2"/>
  <c r="L14334" i="2"/>
  <c r="D14335" i="2"/>
  <c r="I14335" i="2"/>
  <c r="K14335" i="2"/>
  <c r="L14335" i="2"/>
  <c r="D14336" i="2"/>
  <c r="I14336" i="2"/>
  <c r="K14336" i="2"/>
  <c r="L14336" i="2"/>
  <c r="D14337" i="2"/>
  <c r="I14337" i="2"/>
  <c r="K14337" i="2"/>
  <c r="L14337" i="2"/>
  <c r="D14338" i="2"/>
  <c r="I14338" i="2"/>
  <c r="K14338" i="2"/>
  <c r="L14338" i="2"/>
  <c r="D14339" i="2"/>
  <c r="I14339" i="2"/>
  <c r="K14339" i="2"/>
  <c r="L14339" i="2"/>
  <c r="D14340" i="2"/>
  <c r="I14340" i="2"/>
  <c r="K14340" i="2"/>
  <c r="L14340" i="2"/>
  <c r="D14341" i="2"/>
  <c r="I14341" i="2"/>
  <c r="K14341" i="2"/>
  <c r="L14341" i="2"/>
  <c r="D14342" i="2"/>
  <c r="I14342" i="2"/>
  <c r="K14342" i="2"/>
  <c r="L14342" i="2"/>
  <c r="D14343" i="2"/>
  <c r="I14343" i="2"/>
  <c r="K14343" i="2"/>
  <c r="L14343" i="2"/>
  <c r="D14344" i="2"/>
  <c r="I14344" i="2"/>
  <c r="K14344" i="2"/>
  <c r="L14344" i="2"/>
  <c r="D14345" i="2"/>
  <c r="I14345" i="2"/>
  <c r="K14345" i="2"/>
  <c r="L14345" i="2"/>
  <c r="D14346" i="2"/>
  <c r="I14346" i="2"/>
  <c r="K14346" i="2"/>
  <c r="L14346" i="2"/>
  <c r="D14347" i="2"/>
  <c r="I14347" i="2"/>
  <c r="K14347" i="2"/>
  <c r="L14347" i="2"/>
  <c r="D14348" i="2"/>
  <c r="I14348" i="2"/>
  <c r="K14348" i="2"/>
  <c r="L14348" i="2"/>
  <c r="D14349" i="2"/>
  <c r="I14349" i="2"/>
  <c r="K14349" i="2"/>
  <c r="L14349" i="2"/>
  <c r="D14350" i="2"/>
  <c r="I14350" i="2"/>
  <c r="K14350" i="2"/>
  <c r="L14350" i="2"/>
  <c r="D14351" i="2"/>
  <c r="I14351" i="2"/>
  <c r="K14351" i="2"/>
  <c r="L14351" i="2"/>
  <c r="D14352" i="2"/>
  <c r="I14352" i="2"/>
  <c r="K14352" i="2"/>
  <c r="L14352" i="2"/>
  <c r="D14353" i="2"/>
  <c r="I14353" i="2"/>
  <c r="K14353" i="2"/>
  <c r="L14353" i="2"/>
  <c r="D14354" i="2"/>
  <c r="I14354" i="2"/>
  <c r="K14354" i="2"/>
  <c r="L14354" i="2"/>
  <c r="D14355" i="2"/>
  <c r="I14355" i="2"/>
  <c r="K14355" i="2"/>
  <c r="L14355" i="2"/>
  <c r="D14356" i="2"/>
  <c r="I14356" i="2"/>
  <c r="K14356" i="2"/>
  <c r="L14356" i="2"/>
  <c r="D14357" i="2"/>
  <c r="I14357" i="2"/>
  <c r="K14357" i="2"/>
  <c r="L14357" i="2"/>
  <c r="D14358" i="2"/>
  <c r="I14358" i="2"/>
  <c r="K14358" i="2"/>
  <c r="L14358" i="2"/>
  <c r="D14359" i="2"/>
  <c r="I14359" i="2"/>
  <c r="K14359" i="2"/>
  <c r="L14359" i="2"/>
  <c r="D14360" i="2"/>
  <c r="I14360" i="2"/>
  <c r="K14360" i="2"/>
  <c r="L14360" i="2"/>
  <c r="D14361" i="2"/>
  <c r="I14361" i="2"/>
  <c r="K14361" i="2"/>
  <c r="L14361" i="2"/>
  <c r="D14362" i="2"/>
  <c r="I14362" i="2"/>
  <c r="K14362" i="2"/>
  <c r="L14362" i="2"/>
  <c r="D14363" i="2"/>
  <c r="I14363" i="2"/>
  <c r="K14363" i="2"/>
  <c r="L14363" i="2"/>
  <c r="D14364" i="2"/>
  <c r="I14364" i="2"/>
  <c r="K14364" i="2"/>
  <c r="L14364" i="2"/>
  <c r="D14365" i="2"/>
  <c r="I14365" i="2"/>
  <c r="K14365" i="2"/>
  <c r="L14365" i="2"/>
  <c r="D14366" i="2"/>
  <c r="I14366" i="2"/>
  <c r="K14366" i="2"/>
  <c r="L14366" i="2"/>
  <c r="D14367" i="2"/>
  <c r="I14367" i="2"/>
  <c r="K14367" i="2"/>
  <c r="L14367" i="2"/>
  <c r="D14368" i="2"/>
  <c r="I14368" i="2"/>
  <c r="K14368" i="2"/>
  <c r="L14368" i="2"/>
  <c r="D14369" i="2"/>
  <c r="I14369" i="2"/>
  <c r="K14369" i="2"/>
  <c r="L14369" i="2"/>
  <c r="D14370" i="2"/>
  <c r="I14370" i="2"/>
  <c r="K14370" i="2"/>
  <c r="L14370" i="2"/>
  <c r="D14371" i="2"/>
  <c r="I14371" i="2"/>
  <c r="K14371" i="2"/>
  <c r="L14371" i="2"/>
  <c r="D14372" i="2"/>
  <c r="I14372" i="2"/>
  <c r="K14372" i="2"/>
  <c r="L14372" i="2"/>
  <c r="D14373" i="2"/>
  <c r="I14373" i="2"/>
  <c r="K14373" i="2"/>
  <c r="L14373" i="2"/>
  <c r="D14374" i="2"/>
  <c r="I14374" i="2"/>
  <c r="K14374" i="2"/>
  <c r="L14374" i="2"/>
  <c r="D14375" i="2"/>
  <c r="I14375" i="2"/>
  <c r="K14375" i="2"/>
  <c r="L14375" i="2"/>
  <c r="D14376" i="2"/>
  <c r="I14376" i="2"/>
  <c r="K14376" i="2"/>
  <c r="L14376" i="2"/>
  <c r="D14377" i="2"/>
  <c r="I14377" i="2"/>
  <c r="K14377" i="2"/>
  <c r="L14377" i="2"/>
  <c r="D14378" i="2"/>
  <c r="I14378" i="2"/>
  <c r="K14378" i="2"/>
  <c r="L14378" i="2"/>
  <c r="D14379" i="2"/>
  <c r="I14379" i="2"/>
  <c r="K14379" i="2"/>
  <c r="L14379" i="2"/>
  <c r="D14380" i="2"/>
  <c r="I14380" i="2"/>
  <c r="K14380" i="2"/>
  <c r="L14380" i="2"/>
  <c r="D14381" i="2"/>
  <c r="I14381" i="2"/>
  <c r="K14381" i="2"/>
  <c r="L14381" i="2"/>
  <c r="D14382" i="2"/>
  <c r="I14382" i="2"/>
  <c r="K14382" i="2"/>
  <c r="L14382" i="2"/>
  <c r="D14383" i="2"/>
  <c r="I14383" i="2"/>
  <c r="K14383" i="2"/>
  <c r="L14383" i="2"/>
  <c r="D14384" i="2"/>
  <c r="I14384" i="2"/>
  <c r="K14384" i="2"/>
  <c r="L14384" i="2"/>
  <c r="D14385" i="2"/>
  <c r="I14385" i="2"/>
  <c r="K14385" i="2"/>
  <c r="L14385" i="2"/>
  <c r="D14386" i="2"/>
  <c r="I14386" i="2"/>
  <c r="K14386" i="2"/>
  <c r="L14386" i="2"/>
  <c r="D14387" i="2"/>
  <c r="I14387" i="2"/>
  <c r="K14387" i="2"/>
  <c r="L14387" i="2"/>
  <c r="D14388" i="2"/>
  <c r="I14388" i="2"/>
  <c r="K14388" i="2"/>
  <c r="L14388" i="2"/>
  <c r="D14389" i="2"/>
  <c r="I14389" i="2"/>
  <c r="K14389" i="2"/>
  <c r="L14389" i="2"/>
  <c r="D14390" i="2"/>
  <c r="I14390" i="2"/>
  <c r="K14390" i="2"/>
  <c r="L14390" i="2"/>
  <c r="D14391" i="2"/>
  <c r="I14391" i="2"/>
  <c r="K14391" i="2"/>
  <c r="L14391" i="2"/>
  <c r="D14392" i="2"/>
  <c r="I14392" i="2"/>
  <c r="K14392" i="2"/>
  <c r="L14392" i="2"/>
  <c r="D14393" i="2"/>
  <c r="I14393" i="2"/>
  <c r="K14393" i="2"/>
  <c r="L14393" i="2"/>
  <c r="D14394" i="2"/>
  <c r="I14394" i="2"/>
  <c r="K14394" i="2"/>
  <c r="L14394" i="2"/>
  <c r="D14395" i="2"/>
  <c r="I14395" i="2"/>
  <c r="K14395" i="2"/>
  <c r="L14395" i="2"/>
  <c r="D14396" i="2"/>
  <c r="I14396" i="2"/>
  <c r="K14396" i="2"/>
  <c r="L14396" i="2"/>
  <c r="D14397" i="2"/>
  <c r="I14397" i="2"/>
  <c r="K14397" i="2"/>
  <c r="L14397" i="2"/>
  <c r="D14398" i="2"/>
  <c r="I14398" i="2"/>
  <c r="K14398" i="2"/>
  <c r="L14398" i="2"/>
  <c r="D14399" i="2"/>
  <c r="I14399" i="2"/>
  <c r="K14399" i="2"/>
  <c r="L14399" i="2"/>
  <c r="D14400" i="2"/>
  <c r="I14400" i="2"/>
  <c r="K14400" i="2"/>
  <c r="L14400" i="2"/>
  <c r="D14401" i="2"/>
  <c r="I14401" i="2"/>
  <c r="K14401" i="2"/>
  <c r="L14401" i="2"/>
  <c r="D14402" i="2"/>
  <c r="I14402" i="2"/>
  <c r="K14402" i="2"/>
  <c r="L14402" i="2"/>
  <c r="D14403" i="2"/>
  <c r="I14403" i="2"/>
  <c r="K14403" i="2"/>
  <c r="L14403" i="2"/>
  <c r="D14404" i="2"/>
  <c r="I14404" i="2"/>
  <c r="K14404" i="2"/>
  <c r="L14404" i="2"/>
  <c r="D14405" i="2"/>
  <c r="I14405" i="2"/>
  <c r="K14405" i="2"/>
  <c r="L14405" i="2"/>
  <c r="D14406" i="2"/>
  <c r="I14406" i="2"/>
  <c r="K14406" i="2"/>
  <c r="L14406" i="2"/>
  <c r="D14407" i="2"/>
  <c r="I14407" i="2"/>
  <c r="K14407" i="2"/>
  <c r="L14407" i="2"/>
  <c r="D14408" i="2"/>
  <c r="I14408" i="2"/>
  <c r="K14408" i="2"/>
  <c r="L14408" i="2"/>
  <c r="D14409" i="2"/>
  <c r="I14409" i="2"/>
  <c r="K14409" i="2"/>
  <c r="L14409" i="2"/>
  <c r="D14410" i="2"/>
  <c r="I14410" i="2"/>
  <c r="K14410" i="2"/>
  <c r="L14410" i="2"/>
  <c r="D14411" i="2"/>
  <c r="I14411" i="2"/>
  <c r="K14411" i="2"/>
  <c r="L14411" i="2"/>
  <c r="D14412" i="2"/>
  <c r="I14412" i="2"/>
  <c r="K14412" i="2"/>
  <c r="L14412" i="2"/>
  <c r="D14413" i="2"/>
  <c r="I14413" i="2"/>
  <c r="K14413" i="2"/>
  <c r="L14413" i="2"/>
  <c r="D14414" i="2"/>
  <c r="I14414" i="2"/>
  <c r="K14414" i="2"/>
  <c r="L14414" i="2"/>
  <c r="D14415" i="2"/>
  <c r="I14415" i="2"/>
  <c r="K14415" i="2"/>
  <c r="L14415" i="2"/>
  <c r="D14416" i="2"/>
  <c r="I14416" i="2"/>
  <c r="K14416" i="2"/>
  <c r="L14416" i="2"/>
  <c r="D14417" i="2"/>
  <c r="I14417" i="2"/>
  <c r="K14417" i="2"/>
  <c r="L14417" i="2"/>
  <c r="D14418" i="2"/>
  <c r="I14418" i="2"/>
  <c r="K14418" i="2"/>
  <c r="L14418" i="2"/>
  <c r="D14419" i="2"/>
  <c r="I14419" i="2"/>
  <c r="K14419" i="2"/>
  <c r="L14419" i="2"/>
  <c r="D14420" i="2"/>
  <c r="I14420" i="2"/>
  <c r="K14420" i="2"/>
  <c r="L14420" i="2"/>
  <c r="D14421" i="2"/>
  <c r="I14421" i="2"/>
  <c r="K14421" i="2"/>
  <c r="L14421" i="2"/>
  <c r="D14422" i="2"/>
  <c r="I14422" i="2"/>
  <c r="K14422" i="2"/>
  <c r="L14422" i="2"/>
  <c r="D14423" i="2"/>
  <c r="I14423" i="2"/>
  <c r="K14423" i="2"/>
  <c r="L14423" i="2"/>
  <c r="D14424" i="2"/>
  <c r="I14424" i="2"/>
  <c r="K14424" i="2"/>
  <c r="L14424" i="2"/>
  <c r="D14425" i="2"/>
  <c r="I14425" i="2"/>
  <c r="K14425" i="2"/>
  <c r="L14425" i="2"/>
  <c r="D14426" i="2"/>
  <c r="I14426" i="2"/>
  <c r="K14426" i="2"/>
  <c r="L14426" i="2"/>
  <c r="D14427" i="2"/>
  <c r="I14427" i="2"/>
  <c r="K14427" i="2"/>
  <c r="L14427" i="2"/>
  <c r="D14428" i="2"/>
  <c r="I14428" i="2"/>
  <c r="K14428" i="2"/>
  <c r="L14428" i="2"/>
  <c r="D14429" i="2"/>
  <c r="I14429" i="2"/>
  <c r="K14429" i="2"/>
  <c r="L14429" i="2"/>
  <c r="D14430" i="2"/>
  <c r="I14430" i="2"/>
  <c r="K14430" i="2"/>
  <c r="L14430" i="2"/>
  <c r="D14431" i="2"/>
  <c r="I14431" i="2"/>
  <c r="K14431" i="2"/>
  <c r="L14431" i="2"/>
  <c r="D14432" i="2"/>
  <c r="I14432" i="2"/>
  <c r="K14432" i="2"/>
  <c r="L14432" i="2"/>
  <c r="D14433" i="2"/>
  <c r="I14433" i="2"/>
  <c r="K14433" i="2"/>
  <c r="L14433" i="2"/>
  <c r="D14434" i="2"/>
  <c r="I14434" i="2"/>
  <c r="K14434" i="2"/>
  <c r="L14434" i="2"/>
  <c r="D14435" i="2"/>
  <c r="I14435" i="2"/>
  <c r="K14435" i="2"/>
  <c r="L14435" i="2"/>
  <c r="D14436" i="2"/>
  <c r="I14436" i="2"/>
  <c r="K14436" i="2"/>
  <c r="L14436" i="2"/>
  <c r="D14437" i="2"/>
  <c r="I14437" i="2"/>
  <c r="K14437" i="2"/>
  <c r="L14437" i="2"/>
  <c r="D14438" i="2"/>
  <c r="I14438" i="2"/>
  <c r="K14438" i="2"/>
  <c r="L14438" i="2"/>
  <c r="D14439" i="2"/>
  <c r="I14439" i="2"/>
  <c r="K14439" i="2"/>
  <c r="L14439" i="2"/>
  <c r="D14440" i="2"/>
  <c r="I14440" i="2"/>
  <c r="K14440" i="2"/>
  <c r="L14440" i="2"/>
  <c r="D14441" i="2"/>
  <c r="I14441" i="2"/>
  <c r="K14441" i="2"/>
  <c r="L14441" i="2"/>
  <c r="D14442" i="2"/>
  <c r="I14442" i="2"/>
  <c r="K14442" i="2"/>
  <c r="L14442" i="2"/>
  <c r="D14443" i="2"/>
  <c r="I14443" i="2"/>
  <c r="K14443" i="2"/>
  <c r="L14443" i="2"/>
  <c r="D14444" i="2"/>
  <c r="I14444" i="2"/>
  <c r="K14444" i="2"/>
  <c r="L14444" i="2"/>
  <c r="D14445" i="2"/>
  <c r="I14445" i="2"/>
  <c r="K14445" i="2"/>
  <c r="L14445" i="2"/>
  <c r="D14446" i="2"/>
  <c r="I14446" i="2"/>
  <c r="K14446" i="2"/>
  <c r="L14446" i="2"/>
  <c r="D14447" i="2"/>
  <c r="I14447" i="2"/>
  <c r="K14447" i="2"/>
  <c r="L14447" i="2"/>
  <c r="D14448" i="2"/>
  <c r="I14448" i="2"/>
  <c r="K14448" i="2"/>
  <c r="L14448" i="2"/>
  <c r="D14449" i="2"/>
  <c r="I14449" i="2"/>
  <c r="K14449" i="2"/>
  <c r="L14449" i="2"/>
  <c r="D14450" i="2"/>
  <c r="I14450" i="2"/>
  <c r="K14450" i="2"/>
  <c r="L14450" i="2"/>
  <c r="D14451" i="2"/>
  <c r="I14451" i="2"/>
  <c r="K14451" i="2"/>
  <c r="L14451" i="2"/>
  <c r="D14452" i="2"/>
  <c r="I14452" i="2"/>
  <c r="K14452" i="2"/>
  <c r="L14452" i="2"/>
  <c r="D14453" i="2"/>
  <c r="I14453" i="2"/>
  <c r="K14453" i="2"/>
  <c r="L14453" i="2"/>
  <c r="D14454" i="2"/>
  <c r="I14454" i="2"/>
  <c r="K14454" i="2"/>
  <c r="L14454" i="2"/>
  <c r="D14455" i="2"/>
  <c r="I14455" i="2"/>
  <c r="K14455" i="2"/>
  <c r="L14455" i="2"/>
  <c r="D14456" i="2"/>
  <c r="I14456" i="2"/>
  <c r="K14456" i="2"/>
  <c r="L14456" i="2"/>
  <c r="D14457" i="2"/>
  <c r="I14457" i="2"/>
  <c r="K14457" i="2"/>
  <c r="L14457" i="2"/>
  <c r="D14458" i="2"/>
  <c r="I14458" i="2"/>
  <c r="K14458" i="2"/>
  <c r="L14458" i="2"/>
  <c r="D14459" i="2"/>
  <c r="I14459" i="2"/>
  <c r="K14459" i="2"/>
  <c r="L14459" i="2"/>
  <c r="D14460" i="2"/>
  <c r="I14460" i="2"/>
  <c r="K14460" i="2"/>
  <c r="L14460" i="2"/>
  <c r="D14461" i="2"/>
  <c r="I14461" i="2"/>
  <c r="K14461" i="2"/>
  <c r="L14461" i="2"/>
  <c r="D14462" i="2"/>
  <c r="I14462" i="2"/>
  <c r="K14462" i="2"/>
  <c r="L14462" i="2"/>
  <c r="D14463" i="2"/>
  <c r="I14463" i="2"/>
  <c r="K14463" i="2"/>
  <c r="L14463" i="2"/>
  <c r="D14464" i="2"/>
  <c r="I14464" i="2"/>
  <c r="K14464" i="2"/>
  <c r="L14464" i="2"/>
  <c r="D14465" i="2"/>
  <c r="I14465" i="2"/>
  <c r="K14465" i="2"/>
  <c r="L14465" i="2"/>
  <c r="D14466" i="2"/>
  <c r="I14466" i="2"/>
  <c r="K14466" i="2"/>
  <c r="L14466" i="2"/>
  <c r="D14467" i="2"/>
  <c r="I14467" i="2"/>
  <c r="K14467" i="2"/>
  <c r="L14467" i="2"/>
  <c r="D14468" i="2"/>
  <c r="I14468" i="2"/>
  <c r="K14468" i="2"/>
  <c r="L14468" i="2"/>
  <c r="D14469" i="2"/>
  <c r="I14469" i="2"/>
  <c r="K14469" i="2"/>
  <c r="L14469" i="2"/>
  <c r="D14470" i="2"/>
  <c r="I14470" i="2"/>
  <c r="K14470" i="2"/>
  <c r="L14470" i="2"/>
  <c r="D14471" i="2"/>
  <c r="I14471" i="2"/>
  <c r="K14471" i="2"/>
  <c r="L14471" i="2"/>
  <c r="D14472" i="2"/>
  <c r="I14472" i="2"/>
  <c r="K14472" i="2"/>
  <c r="L14472" i="2"/>
  <c r="D14473" i="2"/>
  <c r="I14473" i="2"/>
  <c r="K14473" i="2"/>
  <c r="L14473" i="2"/>
  <c r="D14474" i="2"/>
  <c r="I14474" i="2"/>
  <c r="K14474" i="2"/>
  <c r="L14474" i="2"/>
  <c r="D14475" i="2"/>
  <c r="I14475" i="2"/>
  <c r="K14475" i="2"/>
  <c r="L14475" i="2"/>
  <c r="D14476" i="2"/>
  <c r="I14476" i="2"/>
  <c r="K14476" i="2"/>
  <c r="L14476" i="2"/>
  <c r="D14477" i="2"/>
  <c r="I14477" i="2"/>
  <c r="K14477" i="2"/>
  <c r="L14477" i="2"/>
  <c r="D14478" i="2"/>
  <c r="I14478" i="2"/>
  <c r="K14478" i="2"/>
  <c r="L14478" i="2"/>
  <c r="D14479" i="2"/>
  <c r="I14479" i="2"/>
  <c r="K14479" i="2"/>
  <c r="L14479" i="2"/>
  <c r="D14480" i="2"/>
  <c r="I14480" i="2"/>
  <c r="K14480" i="2"/>
  <c r="L14480" i="2"/>
  <c r="D14481" i="2"/>
  <c r="I14481" i="2"/>
  <c r="K14481" i="2"/>
  <c r="L14481" i="2"/>
  <c r="D14482" i="2"/>
  <c r="I14482" i="2"/>
  <c r="K14482" i="2"/>
  <c r="L14482" i="2"/>
  <c r="D14483" i="2"/>
  <c r="I14483" i="2"/>
  <c r="K14483" i="2"/>
  <c r="L14483" i="2"/>
  <c r="D14484" i="2"/>
  <c r="I14484" i="2"/>
  <c r="K14484" i="2"/>
  <c r="L14484" i="2"/>
  <c r="D14485" i="2"/>
  <c r="I14485" i="2"/>
  <c r="K14485" i="2"/>
  <c r="L14485" i="2"/>
  <c r="D14486" i="2"/>
  <c r="I14486" i="2"/>
  <c r="K14486" i="2"/>
  <c r="L14486" i="2"/>
  <c r="D14487" i="2"/>
  <c r="I14487" i="2"/>
  <c r="K14487" i="2"/>
  <c r="L14487" i="2"/>
  <c r="D14488" i="2"/>
  <c r="I14488" i="2"/>
  <c r="K14488" i="2"/>
  <c r="L14488" i="2"/>
  <c r="D14489" i="2"/>
  <c r="I14489" i="2"/>
  <c r="K14489" i="2"/>
  <c r="L14489" i="2"/>
  <c r="D14490" i="2"/>
  <c r="I14490" i="2"/>
  <c r="K14490" i="2"/>
  <c r="L14490" i="2"/>
  <c r="D14491" i="2"/>
  <c r="I14491" i="2"/>
  <c r="K14491" i="2"/>
  <c r="L14491" i="2"/>
  <c r="D14492" i="2"/>
  <c r="I14492" i="2"/>
  <c r="K14492" i="2"/>
  <c r="L14492" i="2"/>
  <c r="D14493" i="2"/>
  <c r="I14493" i="2"/>
  <c r="K14493" i="2"/>
  <c r="L14493" i="2"/>
  <c r="D14494" i="2"/>
  <c r="I14494" i="2"/>
  <c r="K14494" i="2"/>
  <c r="L14494" i="2"/>
  <c r="D14495" i="2"/>
  <c r="I14495" i="2"/>
  <c r="K14495" i="2"/>
  <c r="L14495" i="2"/>
  <c r="D14496" i="2"/>
  <c r="I14496" i="2"/>
  <c r="K14496" i="2"/>
  <c r="L14496" i="2"/>
  <c r="D14497" i="2"/>
  <c r="I14497" i="2"/>
  <c r="K14497" i="2"/>
  <c r="L14497" i="2"/>
  <c r="D14498" i="2"/>
  <c r="I14498" i="2"/>
  <c r="K14498" i="2"/>
  <c r="L14498" i="2"/>
  <c r="D14499" i="2"/>
  <c r="I14499" i="2"/>
  <c r="K14499" i="2"/>
  <c r="L14499" i="2"/>
  <c r="D14500" i="2"/>
  <c r="I14500" i="2"/>
  <c r="K14500" i="2"/>
  <c r="L14500" i="2"/>
  <c r="D14501" i="2"/>
  <c r="I14501" i="2"/>
  <c r="K14501" i="2"/>
  <c r="L14501" i="2"/>
  <c r="D14502" i="2"/>
  <c r="I14502" i="2"/>
  <c r="K14502" i="2"/>
  <c r="L14502" i="2"/>
  <c r="D14503" i="2"/>
  <c r="I14503" i="2"/>
  <c r="K14503" i="2"/>
  <c r="L14503" i="2"/>
  <c r="D14504" i="2"/>
  <c r="I14504" i="2"/>
  <c r="K14504" i="2"/>
  <c r="L14504" i="2"/>
  <c r="D14505" i="2"/>
  <c r="I14505" i="2"/>
  <c r="K14505" i="2"/>
  <c r="L14505" i="2"/>
  <c r="D14506" i="2"/>
  <c r="I14506" i="2"/>
  <c r="K14506" i="2"/>
  <c r="L14506" i="2"/>
  <c r="D14507" i="2"/>
  <c r="I14507" i="2"/>
  <c r="K14507" i="2"/>
  <c r="L14507" i="2"/>
  <c r="D14508" i="2"/>
  <c r="I14508" i="2"/>
  <c r="K14508" i="2"/>
  <c r="L14508" i="2"/>
  <c r="D14509" i="2"/>
  <c r="I14509" i="2"/>
  <c r="K14509" i="2"/>
  <c r="L14509" i="2"/>
  <c r="D14510" i="2"/>
  <c r="I14510" i="2"/>
  <c r="K14510" i="2"/>
  <c r="L14510" i="2"/>
  <c r="D14511" i="2"/>
  <c r="I14511" i="2"/>
  <c r="K14511" i="2"/>
  <c r="L14511" i="2"/>
  <c r="D14512" i="2"/>
  <c r="I14512" i="2"/>
  <c r="K14512" i="2"/>
  <c r="L14512" i="2"/>
  <c r="D14513" i="2"/>
  <c r="I14513" i="2"/>
  <c r="K14513" i="2"/>
  <c r="L14513" i="2"/>
  <c r="D14514" i="2"/>
  <c r="I14514" i="2"/>
  <c r="K14514" i="2"/>
  <c r="L14514" i="2"/>
  <c r="D14515" i="2"/>
  <c r="I14515" i="2"/>
  <c r="K14515" i="2"/>
  <c r="L14515" i="2"/>
  <c r="D14516" i="2"/>
  <c r="I14516" i="2"/>
  <c r="K14516" i="2"/>
  <c r="L14516" i="2"/>
  <c r="D14517" i="2"/>
  <c r="I14517" i="2"/>
  <c r="K14517" i="2"/>
  <c r="L14517" i="2"/>
  <c r="D14518" i="2"/>
  <c r="I14518" i="2"/>
  <c r="K14518" i="2"/>
  <c r="L14518" i="2"/>
  <c r="D14519" i="2"/>
  <c r="I14519" i="2"/>
  <c r="K14519" i="2"/>
  <c r="L14519" i="2"/>
  <c r="D14520" i="2"/>
  <c r="I14520" i="2"/>
  <c r="K14520" i="2"/>
  <c r="L14520" i="2"/>
  <c r="D14521" i="2"/>
  <c r="I14521" i="2"/>
  <c r="K14521" i="2"/>
  <c r="L14521" i="2"/>
  <c r="D14522" i="2"/>
  <c r="I14522" i="2"/>
  <c r="K14522" i="2"/>
  <c r="L14522" i="2"/>
  <c r="D14523" i="2"/>
  <c r="I14523" i="2"/>
  <c r="K14523" i="2"/>
  <c r="L14523" i="2"/>
  <c r="D14524" i="2"/>
  <c r="I14524" i="2"/>
  <c r="K14524" i="2"/>
  <c r="L14524" i="2"/>
  <c r="D14525" i="2"/>
  <c r="I14525" i="2"/>
  <c r="K14525" i="2"/>
  <c r="L14525" i="2"/>
  <c r="D14526" i="2"/>
  <c r="I14526" i="2"/>
  <c r="K14526" i="2"/>
  <c r="L14526" i="2"/>
  <c r="D14527" i="2"/>
  <c r="I14527" i="2"/>
  <c r="K14527" i="2"/>
  <c r="L14527" i="2"/>
  <c r="D14528" i="2"/>
  <c r="I14528" i="2"/>
  <c r="K14528" i="2"/>
  <c r="L14528" i="2"/>
  <c r="D14529" i="2"/>
  <c r="I14529" i="2"/>
  <c r="K14529" i="2"/>
  <c r="L14529" i="2"/>
  <c r="D14530" i="2"/>
  <c r="I14530" i="2"/>
  <c r="K14530" i="2"/>
  <c r="L14530" i="2"/>
  <c r="D14531" i="2"/>
  <c r="I14531" i="2"/>
  <c r="K14531" i="2"/>
  <c r="L14531" i="2"/>
  <c r="D14532" i="2"/>
  <c r="I14532" i="2"/>
  <c r="K14532" i="2"/>
  <c r="L14532" i="2"/>
  <c r="D14533" i="2"/>
  <c r="I14533" i="2"/>
  <c r="K14533" i="2"/>
  <c r="L14533" i="2"/>
  <c r="D14534" i="2"/>
  <c r="I14534" i="2"/>
  <c r="K14534" i="2"/>
  <c r="L14534" i="2"/>
  <c r="D14535" i="2"/>
  <c r="I14535" i="2"/>
  <c r="K14535" i="2"/>
  <c r="L14535" i="2"/>
  <c r="D14536" i="2"/>
  <c r="I14536" i="2"/>
  <c r="K14536" i="2"/>
  <c r="L14536" i="2"/>
  <c r="D14537" i="2"/>
  <c r="I14537" i="2"/>
  <c r="K14537" i="2"/>
  <c r="L14537" i="2"/>
  <c r="D14538" i="2"/>
  <c r="I14538" i="2"/>
  <c r="K14538" i="2"/>
  <c r="L14538" i="2"/>
  <c r="D14539" i="2"/>
  <c r="I14539" i="2"/>
  <c r="K14539" i="2"/>
  <c r="L14539" i="2"/>
  <c r="D14540" i="2"/>
  <c r="I14540" i="2"/>
  <c r="K14540" i="2"/>
  <c r="L14540" i="2"/>
  <c r="D14541" i="2"/>
  <c r="I14541" i="2"/>
  <c r="K14541" i="2"/>
  <c r="L14541" i="2"/>
  <c r="D14542" i="2"/>
  <c r="I14542" i="2"/>
  <c r="K14542" i="2"/>
  <c r="L14542" i="2"/>
  <c r="D14543" i="2"/>
  <c r="I14543" i="2"/>
  <c r="K14543" i="2"/>
  <c r="L14543" i="2"/>
  <c r="D14544" i="2"/>
  <c r="I14544" i="2"/>
  <c r="K14544" i="2"/>
  <c r="L14544" i="2"/>
  <c r="D14545" i="2"/>
  <c r="I14545" i="2"/>
  <c r="K14545" i="2"/>
  <c r="L14545" i="2"/>
  <c r="D14546" i="2"/>
  <c r="I14546" i="2"/>
  <c r="K14546" i="2"/>
  <c r="L14546" i="2"/>
  <c r="D14547" i="2"/>
  <c r="I14547" i="2"/>
  <c r="K14547" i="2"/>
  <c r="L14547" i="2"/>
  <c r="D14548" i="2"/>
  <c r="I14548" i="2"/>
  <c r="K14548" i="2"/>
  <c r="L14548" i="2"/>
  <c r="D14549" i="2"/>
  <c r="I14549" i="2"/>
  <c r="K14549" i="2"/>
  <c r="L14549" i="2"/>
  <c r="D14550" i="2"/>
  <c r="I14550" i="2"/>
  <c r="K14550" i="2"/>
  <c r="L14550" i="2"/>
  <c r="D14551" i="2"/>
  <c r="I14551" i="2"/>
  <c r="K14551" i="2"/>
  <c r="L14551" i="2"/>
  <c r="D14552" i="2"/>
  <c r="I14552" i="2"/>
  <c r="K14552" i="2"/>
  <c r="L14552" i="2"/>
  <c r="D14553" i="2"/>
  <c r="I14553" i="2"/>
  <c r="K14553" i="2"/>
  <c r="L14553" i="2"/>
  <c r="D14554" i="2"/>
  <c r="I14554" i="2"/>
  <c r="K14554" i="2"/>
  <c r="L14554" i="2"/>
  <c r="D14555" i="2"/>
  <c r="I14555" i="2"/>
  <c r="K14555" i="2"/>
  <c r="L14555" i="2"/>
  <c r="D14556" i="2"/>
  <c r="I14556" i="2"/>
  <c r="K14556" i="2"/>
  <c r="L14556" i="2"/>
  <c r="D14557" i="2"/>
  <c r="I14557" i="2"/>
  <c r="K14557" i="2"/>
  <c r="L14557" i="2"/>
  <c r="D14558" i="2"/>
  <c r="I14558" i="2"/>
  <c r="K14558" i="2"/>
  <c r="L14558" i="2"/>
  <c r="D14559" i="2"/>
  <c r="I14559" i="2"/>
  <c r="K14559" i="2"/>
  <c r="L14559" i="2"/>
  <c r="D14560" i="2"/>
  <c r="I14560" i="2"/>
  <c r="K14560" i="2"/>
  <c r="L14560" i="2"/>
  <c r="D14561" i="2"/>
  <c r="I14561" i="2"/>
  <c r="K14561" i="2"/>
  <c r="L14561" i="2"/>
  <c r="D14562" i="2"/>
  <c r="I14562" i="2"/>
  <c r="K14562" i="2"/>
  <c r="L14562" i="2"/>
  <c r="D14563" i="2"/>
  <c r="I14563" i="2"/>
  <c r="K14563" i="2"/>
  <c r="L14563" i="2"/>
  <c r="D14564" i="2"/>
  <c r="I14564" i="2"/>
  <c r="K14564" i="2"/>
  <c r="L14564" i="2"/>
  <c r="D14565" i="2"/>
  <c r="I14565" i="2"/>
  <c r="K14565" i="2"/>
  <c r="L14565" i="2"/>
  <c r="D14566" i="2"/>
  <c r="I14566" i="2"/>
  <c r="K14566" i="2"/>
  <c r="L14566" i="2"/>
  <c r="D14567" i="2"/>
  <c r="I14567" i="2"/>
  <c r="K14567" i="2"/>
  <c r="L14567" i="2"/>
  <c r="D14568" i="2"/>
  <c r="I14568" i="2"/>
  <c r="K14568" i="2"/>
  <c r="L14568" i="2"/>
  <c r="D14569" i="2"/>
  <c r="I14569" i="2"/>
  <c r="K14569" i="2"/>
  <c r="L14569" i="2"/>
  <c r="D14570" i="2"/>
  <c r="I14570" i="2"/>
  <c r="K14570" i="2"/>
  <c r="L14570" i="2"/>
  <c r="D14571" i="2"/>
  <c r="I14571" i="2"/>
  <c r="K14571" i="2"/>
  <c r="L14571" i="2"/>
  <c r="D14572" i="2"/>
  <c r="I14572" i="2"/>
  <c r="K14572" i="2"/>
  <c r="L14572" i="2"/>
  <c r="D14573" i="2"/>
  <c r="I14573" i="2"/>
  <c r="K14573" i="2"/>
  <c r="L14573" i="2"/>
  <c r="D14574" i="2"/>
  <c r="I14574" i="2"/>
  <c r="K14574" i="2"/>
  <c r="L14574" i="2"/>
  <c r="D14575" i="2"/>
  <c r="I14575" i="2"/>
  <c r="K14575" i="2"/>
  <c r="L14575" i="2"/>
  <c r="D14576" i="2"/>
  <c r="I14576" i="2"/>
  <c r="K14576" i="2"/>
  <c r="L14576" i="2"/>
  <c r="D14577" i="2"/>
  <c r="I14577" i="2"/>
  <c r="K14577" i="2"/>
  <c r="L14577" i="2"/>
  <c r="D14578" i="2"/>
  <c r="I14578" i="2"/>
  <c r="K14578" i="2"/>
  <c r="L14578" i="2"/>
  <c r="D14579" i="2"/>
  <c r="I14579" i="2"/>
  <c r="K14579" i="2"/>
  <c r="L14579" i="2"/>
  <c r="D14580" i="2"/>
  <c r="I14580" i="2"/>
  <c r="K14580" i="2"/>
  <c r="L14580" i="2"/>
  <c r="D14581" i="2"/>
  <c r="I14581" i="2"/>
  <c r="K14581" i="2"/>
  <c r="L14581" i="2"/>
  <c r="D14582" i="2"/>
  <c r="I14582" i="2"/>
  <c r="K14582" i="2"/>
  <c r="L14582" i="2"/>
  <c r="D14583" i="2"/>
  <c r="I14583" i="2"/>
  <c r="K14583" i="2"/>
  <c r="L14583" i="2"/>
  <c r="D14584" i="2"/>
  <c r="I14584" i="2"/>
  <c r="K14584" i="2"/>
  <c r="L14584" i="2"/>
  <c r="D14585" i="2"/>
  <c r="I14585" i="2"/>
  <c r="K14585" i="2"/>
  <c r="L14585" i="2"/>
  <c r="D14586" i="2"/>
  <c r="I14586" i="2"/>
  <c r="K14586" i="2"/>
  <c r="L14586" i="2"/>
  <c r="D14587" i="2"/>
  <c r="I14587" i="2"/>
  <c r="K14587" i="2"/>
  <c r="L14587" i="2"/>
  <c r="D14588" i="2"/>
  <c r="I14588" i="2"/>
  <c r="K14588" i="2"/>
  <c r="L14588" i="2"/>
  <c r="D14589" i="2"/>
  <c r="I14589" i="2"/>
  <c r="K14589" i="2"/>
  <c r="L14589" i="2"/>
  <c r="D14590" i="2"/>
  <c r="I14590" i="2"/>
  <c r="K14590" i="2"/>
  <c r="L14590" i="2"/>
  <c r="D14591" i="2"/>
  <c r="I14591" i="2"/>
  <c r="K14591" i="2"/>
  <c r="L14591" i="2"/>
  <c r="D14592" i="2"/>
  <c r="I14592" i="2"/>
  <c r="K14592" i="2"/>
  <c r="L14592" i="2"/>
  <c r="D14593" i="2"/>
  <c r="I14593" i="2"/>
  <c r="K14593" i="2"/>
  <c r="L14593" i="2"/>
  <c r="D14594" i="2"/>
  <c r="I14594" i="2"/>
  <c r="K14594" i="2"/>
  <c r="L14594" i="2"/>
  <c r="D14595" i="2"/>
  <c r="I14595" i="2"/>
  <c r="K14595" i="2"/>
  <c r="L14595" i="2"/>
  <c r="D14596" i="2"/>
  <c r="I14596" i="2"/>
  <c r="K14596" i="2"/>
  <c r="L14596" i="2"/>
  <c r="D14597" i="2"/>
  <c r="I14597" i="2"/>
  <c r="K14597" i="2"/>
  <c r="L14597" i="2"/>
  <c r="D14598" i="2"/>
  <c r="I14598" i="2"/>
  <c r="K14598" i="2"/>
  <c r="L14598" i="2"/>
  <c r="D14599" i="2"/>
  <c r="I14599" i="2"/>
  <c r="K14599" i="2"/>
  <c r="L14599" i="2"/>
  <c r="D14600" i="2"/>
  <c r="I14600" i="2"/>
  <c r="K14600" i="2"/>
  <c r="L14600" i="2"/>
  <c r="D14601" i="2"/>
  <c r="I14601" i="2"/>
  <c r="K14601" i="2"/>
  <c r="L14601" i="2"/>
  <c r="D14602" i="2"/>
  <c r="I14602" i="2"/>
  <c r="K14602" i="2"/>
  <c r="L14602" i="2"/>
  <c r="D14603" i="2"/>
  <c r="I14603" i="2"/>
  <c r="K14603" i="2"/>
  <c r="L14603" i="2"/>
  <c r="D14604" i="2"/>
  <c r="I14604" i="2"/>
  <c r="K14604" i="2"/>
  <c r="L14604" i="2"/>
  <c r="D14605" i="2"/>
  <c r="I14605" i="2"/>
  <c r="K14605" i="2"/>
  <c r="L14605" i="2"/>
  <c r="D14606" i="2"/>
  <c r="I14606" i="2"/>
  <c r="K14606" i="2"/>
  <c r="L14606" i="2"/>
  <c r="D14607" i="2"/>
  <c r="I14607" i="2"/>
  <c r="K14607" i="2"/>
  <c r="L14607" i="2"/>
  <c r="D14608" i="2"/>
  <c r="I14608" i="2"/>
  <c r="K14608" i="2"/>
  <c r="L14608" i="2"/>
  <c r="D14609" i="2"/>
  <c r="I14609" i="2"/>
  <c r="K14609" i="2"/>
  <c r="L14609" i="2"/>
  <c r="D14610" i="2"/>
  <c r="I14610" i="2"/>
  <c r="K14610" i="2"/>
  <c r="L14610" i="2"/>
  <c r="D14611" i="2"/>
  <c r="I14611" i="2"/>
  <c r="K14611" i="2"/>
  <c r="L14611" i="2"/>
  <c r="D14612" i="2"/>
  <c r="I14612" i="2"/>
  <c r="K14612" i="2"/>
  <c r="L14612" i="2"/>
  <c r="D14613" i="2"/>
  <c r="I14613" i="2"/>
  <c r="K14613" i="2"/>
  <c r="L14613" i="2"/>
  <c r="D14614" i="2"/>
  <c r="I14614" i="2"/>
  <c r="K14614" i="2"/>
  <c r="L14614" i="2"/>
  <c r="D14615" i="2"/>
  <c r="I14615" i="2"/>
  <c r="K14615" i="2"/>
  <c r="L14615" i="2"/>
  <c r="D14616" i="2"/>
  <c r="I14616" i="2"/>
  <c r="K14616" i="2"/>
  <c r="L14616" i="2"/>
  <c r="D14617" i="2"/>
  <c r="I14617" i="2"/>
  <c r="K14617" i="2"/>
  <c r="L14617" i="2"/>
  <c r="D14618" i="2"/>
  <c r="I14618" i="2"/>
  <c r="K14618" i="2"/>
  <c r="L14618" i="2"/>
  <c r="D14619" i="2"/>
  <c r="I14619" i="2"/>
  <c r="K14619" i="2"/>
  <c r="L14619" i="2"/>
  <c r="D14620" i="2"/>
  <c r="I14620" i="2"/>
  <c r="K14620" i="2"/>
  <c r="L14620" i="2"/>
  <c r="D14621" i="2"/>
  <c r="I14621" i="2"/>
  <c r="K14621" i="2"/>
  <c r="L14621" i="2"/>
  <c r="D14622" i="2"/>
  <c r="I14622" i="2"/>
  <c r="K14622" i="2"/>
  <c r="L14622" i="2"/>
  <c r="D14623" i="2"/>
  <c r="I14623" i="2"/>
  <c r="K14623" i="2"/>
  <c r="L14623" i="2"/>
  <c r="D14624" i="2"/>
  <c r="I14624" i="2"/>
  <c r="K14624" i="2"/>
  <c r="L14624" i="2"/>
  <c r="D14625" i="2"/>
  <c r="I14625" i="2"/>
  <c r="K14625" i="2"/>
  <c r="L14625" i="2"/>
  <c r="D14626" i="2"/>
  <c r="I14626" i="2"/>
  <c r="K14626" i="2"/>
  <c r="L14626" i="2"/>
  <c r="D14627" i="2"/>
  <c r="I14627" i="2"/>
  <c r="K14627" i="2"/>
  <c r="L14627" i="2"/>
  <c r="D14628" i="2"/>
  <c r="I14628" i="2"/>
  <c r="K14628" i="2"/>
  <c r="L14628" i="2"/>
  <c r="D14629" i="2"/>
  <c r="I14629" i="2"/>
  <c r="K14629" i="2"/>
  <c r="L14629" i="2"/>
  <c r="D14630" i="2"/>
  <c r="I14630" i="2"/>
  <c r="K14630" i="2"/>
  <c r="L14630" i="2"/>
  <c r="D14631" i="2"/>
  <c r="I14631" i="2"/>
  <c r="K14631" i="2"/>
  <c r="L14631" i="2"/>
  <c r="D14632" i="2"/>
  <c r="I14632" i="2"/>
  <c r="K14632" i="2"/>
  <c r="L14632" i="2"/>
  <c r="D14633" i="2"/>
  <c r="I14633" i="2"/>
  <c r="K14633" i="2"/>
  <c r="L14633" i="2"/>
  <c r="D14634" i="2"/>
  <c r="I14634" i="2"/>
  <c r="K14634" i="2"/>
  <c r="L14634" i="2"/>
  <c r="D14635" i="2"/>
  <c r="I14635" i="2"/>
  <c r="K14635" i="2"/>
  <c r="L14635" i="2"/>
  <c r="D14636" i="2"/>
  <c r="I14636" i="2"/>
  <c r="K14636" i="2"/>
  <c r="L14636" i="2"/>
  <c r="D14637" i="2"/>
  <c r="I14637" i="2"/>
  <c r="K14637" i="2"/>
  <c r="L14637" i="2"/>
  <c r="D14638" i="2"/>
  <c r="I14638" i="2"/>
  <c r="K14638" i="2"/>
  <c r="L14638" i="2"/>
  <c r="D14639" i="2"/>
  <c r="I14639" i="2"/>
  <c r="K14639" i="2"/>
  <c r="L14639" i="2"/>
  <c r="D14640" i="2"/>
  <c r="I14640" i="2"/>
  <c r="K14640" i="2"/>
  <c r="L14640" i="2"/>
  <c r="D14641" i="2"/>
  <c r="I14641" i="2"/>
  <c r="K14641" i="2"/>
  <c r="L14641" i="2"/>
  <c r="D14642" i="2"/>
  <c r="I14642" i="2"/>
  <c r="K14642" i="2"/>
  <c r="L14642" i="2"/>
  <c r="D14643" i="2"/>
  <c r="I14643" i="2"/>
  <c r="K14643" i="2"/>
  <c r="L14643" i="2"/>
  <c r="D14644" i="2"/>
  <c r="I14644" i="2"/>
  <c r="K14644" i="2"/>
  <c r="L14644" i="2"/>
  <c r="D14645" i="2"/>
  <c r="I14645" i="2"/>
  <c r="K14645" i="2"/>
  <c r="L14645" i="2"/>
  <c r="D14646" i="2"/>
  <c r="I14646" i="2"/>
  <c r="K14646" i="2"/>
  <c r="L14646" i="2"/>
  <c r="D14647" i="2"/>
  <c r="I14647" i="2"/>
  <c r="K14647" i="2"/>
  <c r="L14647" i="2"/>
  <c r="D14648" i="2"/>
  <c r="I14648" i="2"/>
  <c r="K14648" i="2"/>
  <c r="L14648" i="2"/>
  <c r="D14649" i="2"/>
  <c r="I14649" i="2"/>
  <c r="K14649" i="2"/>
  <c r="L14649" i="2"/>
  <c r="D14650" i="2"/>
  <c r="I14650" i="2"/>
  <c r="K14650" i="2"/>
  <c r="L14650" i="2"/>
  <c r="D14651" i="2"/>
  <c r="I14651" i="2"/>
  <c r="K14651" i="2"/>
  <c r="L14651" i="2"/>
  <c r="D14652" i="2"/>
  <c r="I14652" i="2"/>
  <c r="K14652" i="2"/>
  <c r="L14652" i="2"/>
  <c r="D14653" i="2"/>
  <c r="I14653" i="2"/>
  <c r="K14653" i="2"/>
  <c r="L14653" i="2"/>
  <c r="D14654" i="2"/>
  <c r="I14654" i="2"/>
  <c r="K14654" i="2"/>
  <c r="L14654" i="2"/>
  <c r="D14655" i="2"/>
  <c r="I14655" i="2"/>
  <c r="K14655" i="2"/>
  <c r="L14655" i="2"/>
  <c r="D14656" i="2"/>
  <c r="I14656" i="2"/>
  <c r="K14656" i="2"/>
  <c r="L14656" i="2"/>
  <c r="D14657" i="2"/>
  <c r="I14657" i="2"/>
  <c r="K14657" i="2"/>
  <c r="L14657" i="2"/>
  <c r="D14658" i="2"/>
  <c r="I14658" i="2"/>
  <c r="K14658" i="2"/>
  <c r="L14658" i="2"/>
  <c r="D14659" i="2"/>
  <c r="I14659" i="2"/>
  <c r="K14659" i="2"/>
  <c r="L14659" i="2"/>
  <c r="D14660" i="2"/>
  <c r="I14660" i="2"/>
  <c r="K14660" i="2"/>
  <c r="L14660" i="2"/>
  <c r="D14661" i="2"/>
  <c r="I14661" i="2"/>
  <c r="K14661" i="2"/>
  <c r="L14661" i="2"/>
  <c r="D14662" i="2"/>
  <c r="I14662" i="2"/>
  <c r="K14662" i="2"/>
  <c r="L14662" i="2"/>
  <c r="D14663" i="2"/>
  <c r="I14663" i="2"/>
  <c r="K14663" i="2"/>
  <c r="L14663" i="2"/>
  <c r="D14664" i="2"/>
  <c r="I14664" i="2"/>
  <c r="K14664" i="2"/>
  <c r="L14664" i="2"/>
  <c r="D14665" i="2"/>
  <c r="I14665" i="2"/>
  <c r="K14665" i="2"/>
  <c r="L14665" i="2"/>
  <c r="D14666" i="2"/>
  <c r="I14666" i="2"/>
  <c r="K14666" i="2"/>
  <c r="L14666" i="2"/>
  <c r="D14667" i="2"/>
  <c r="I14667" i="2"/>
  <c r="K14667" i="2"/>
  <c r="L14667" i="2"/>
  <c r="D14668" i="2"/>
  <c r="I14668" i="2"/>
  <c r="K14668" i="2"/>
  <c r="L14668" i="2"/>
  <c r="D14669" i="2"/>
  <c r="I14669" i="2"/>
  <c r="K14669" i="2"/>
  <c r="L14669" i="2"/>
  <c r="D14670" i="2"/>
  <c r="I14670" i="2"/>
  <c r="K14670" i="2"/>
  <c r="L14670" i="2"/>
  <c r="D14671" i="2"/>
  <c r="I14671" i="2"/>
  <c r="K14671" i="2"/>
  <c r="L14671" i="2"/>
  <c r="D14672" i="2"/>
  <c r="I14672" i="2"/>
  <c r="K14672" i="2"/>
  <c r="L14672" i="2"/>
  <c r="D14673" i="2"/>
  <c r="I14673" i="2"/>
  <c r="K14673" i="2"/>
  <c r="L14673" i="2"/>
  <c r="D14674" i="2"/>
  <c r="I14674" i="2"/>
  <c r="K14674" i="2"/>
  <c r="L14674" i="2"/>
  <c r="D14675" i="2"/>
  <c r="I14675" i="2"/>
  <c r="K14675" i="2"/>
  <c r="L14675" i="2"/>
  <c r="D14676" i="2"/>
  <c r="I14676" i="2"/>
  <c r="K14676" i="2"/>
  <c r="L14676" i="2"/>
  <c r="D14677" i="2"/>
  <c r="I14677" i="2"/>
  <c r="K14677" i="2"/>
  <c r="L14677" i="2"/>
  <c r="D14678" i="2"/>
  <c r="I14678" i="2"/>
  <c r="K14678" i="2"/>
  <c r="L14678" i="2"/>
  <c r="D14679" i="2"/>
  <c r="I14679" i="2"/>
  <c r="K14679" i="2"/>
  <c r="L14679" i="2"/>
  <c r="D14680" i="2"/>
  <c r="I14680" i="2"/>
  <c r="K14680" i="2"/>
  <c r="L14680" i="2"/>
  <c r="D14681" i="2"/>
  <c r="I14681" i="2"/>
  <c r="K14681" i="2"/>
  <c r="L14681" i="2"/>
  <c r="D14682" i="2"/>
  <c r="I14682" i="2"/>
  <c r="K14682" i="2"/>
  <c r="L14682" i="2"/>
  <c r="D14683" i="2"/>
  <c r="I14683" i="2"/>
  <c r="K14683" i="2"/>
  <c r="L14683" i="2"/>
  <c r="D14684" i="2"/>
  <c r="I14684" i="2"/>
  <c r="K14684" i="2"/>
  <c r="L14684" i="2"/>
  <c r="D14685" i="2"/>
  <c r="I14685" i="2"/>
  <c r="K14685" i="2"/>
  <c r="L14685" i="2"/>
  <c r="D14686" i="2"/>
  <c r="I14686" i="2"/>
  <c r="K14686" i="2"/>
  <c r="L14686" i="2"/>
  <c r="D14687" i="2"/>
  <c r="I14687" i="2"/>
  <c r="K14687" i="2"/>
  <c r="L14687" i="2"/>
  <c r="D14688" i="2"/>
  <c r="I14688" i="2"/>
  <c r="K14688" i="2"/>
  <c r="L14688" i="2"/>
  <c r="D14689" i="2"/>
  <c r="I14689" i="2"/>
  <c r="K14689" i="2"/>
  <c r="L14689" i="2"/>
  <c r="D14690" i="2"/>
  <c r="I14690" i="2"/>
  <c r="K14690" i="2"/>
  <c r="L14690" i="2"/>
  <c r="D14691" i="2"/>
  <c r="I14691" i="2"/>
  <c r="K14691" i="2"/>
  <c r="L14691" i="2"/>
  <c r="D14692" i="2"/>
  <c r="I14692" i="2"/>
  <c r="K14692" i="2"/>
  <c r="L14692" i="2"/>
  <c r="D14693" i="2"/>
  <c r="I14693" i="2"/>
  <c r="K14693" i="2"/>
  <c r="L14693" i="2"/>
  <c r="D14694" i="2"/>
  <c r="I14694" i="2"/>
  <c r="K14694" i="2"/>
  <c r="L14694" i="2"/>
  <c r="D14695" i="2"/>
  <c r="I14695" i="2"/>
  <c r="K14695" i="2"/>
  <c r="L14695" i="2"/>
  <c r="D14696" i="2"/>
  <c r="I14696" i="2"/>
  <c r="K14696" i="2"/>
  <c r="L14696" i="2"/>
  <c r="D14697" i="2"/>
  <c r="I14697" i="2"/>
  <c r="K14697" i="2"/>
  <c r="L14697" i="2"/>
  <c r="D14698" i="2"/>
  <c r="I14698" i="2"/>
  <c r="K14698" i="2"/>
  <c r="L14698" i="2"/>
  <c r="D14699" i="2"/>
  <c r="I14699" i="2"/>
  <c r="K14699" i="2"/>
  <c r="L14699" i="2"/>
  <c r="D14700" i="2"/>
  <c r="I14700" i="2"/>
  <c r="K14700" i="2"/>
  <c r="L14700" i="2"/>
  <c r="D14701" i="2"/>
  <c r="I14701" i="2"/>
  <c r="K14701" i="2"/>
  <c r="L14701" i="2"/>
  <c r="D14702" i="2"/>
  <c r="I14702" i="2"/>
  <c r="K14702" i="2"/>
  <c r="L14702" i="2"/>
  <c r="D14703" i="2"/>
  <c r="I14703" i="2"/>
  <c r="K14703" i="2"/>
  <c r="L14703" i="2"/>
  <c r="D14704" i="2"/>
  <c r="I14704" i="2"/>
  <c r="K14704" i="2"/>
  <c r="L14704" i="2"/>
  <c r="D14705" i="2"/>
  <c r="I14705" i="2"/>
  <c r="K14705" i="2"/>
  <c r="L14705" i="2"/>
  <c r="D14706" i="2"/>
  <c r="I14706" i="2"/>
  <c r="K14706" i="2"/>
  <c r="L14706" i="2"/>
  <c r="D14707" i="2"/>
  <c r="I14707" i="2"/>
  <c r="K14707" i="2"/>
  <c r="L14707" i="2"/>
  <c r="D14708" i="2"/>
  <c r="I14708" i="2"/>
  <c r="K14708" i="2"/>
  <c r="L14708" i="2"/>
  <c r="D14709" i="2"/>
  <c r="I14709" i="2"/>
  <c r="K14709" i="2"/>
  <c r="L14709" i="2"/>
  <c r="D14710" i="2"/>
  <c r="I14710" i="2"/>
  <c r="K14710" i="2"/>
  <c r="L14710" i="2"/>
  <c r="D14711" i="2"/>
  <c r="I14711" i="2"/>
  <c r="K14711" i="2"/>
  <c r="L14711" i="2"/>
  <c r="D14712" i="2"/>
  <c r="I14712" i="2"/>
  <c r="K14712" i="2"/>
  <c r="L14712" i="2"/>
  <c r="D14713" i="2"/>
  <c r="I14713" i="2"/>
  <c r="K14713" i="2"/>
  <c r="L14713" i="2"/>
  <c r="D14714" i="2"/>
  <c r="I14714" i="2"/>
  <c r="K14714" i="2"/>
  <c r="L14714" i="2"/>
  <c r="D14715" i="2"/>
  <c r="I14715" i="2"/>
  <c r="K14715" i="2"/>
  <c r="L14715" i="2"/>
  <c r="D14716" i="2"/>
  <c r="I14716" i="2"/>
  <c r="K14716" i="2"/>
  <c r="L14716" i="2"/>
  <c r="D14717" i="2"/>
  <c r="I14717" i="2"/>
  <c r="K14717" i="2"/>
  <c r="L14717" i="2"/>
  <c r="D14718" i="2"/>
  <c r="I14718" i="2"/>
  <c r="K14718" i="2"/>
  <c r="L14718" i="2"/>
  <c r="D14719" i="2"/>
  <c r="I14719" i="2"/>
  <c r="K14719" i="2"/>
  <c r="L14719" i="2"/>
  <c r="D14720" i="2"/>
  <c r="I14720" i="2"/>
  <c r="K14720" i="2"/>
  <c r="L14720" i="2"/>
  <c r="D14721" i="2"/>
  <c r="I14721" i="2"/>
  <c r="K14721" i="2"/>
  <c r="L14721" i="2"/>
  <c r="D14722" i="2"/>
  <c r="I14722" i="2"/>
  <c r="K14722" i="2"/>
  <c r="L14722" i="2"/>
  <c r="D14723" i="2"/>
  <c r="I14723" i="2"/>
  <c r="K14723" i="2"/>
  <c r="L14723" i="2"/>
  <c r="D14724" i="2"/>
  <c r="I14724" i="2"/>
  <c r="K14724" i="2"/>
  <c r="L14724" i="2"/>
  <c r="D14725" i="2"/>
  <c r="I14725" i="2"/>
  <c r="K14725" i="2"/>
  <c r="L14725" i="2"/>
  <c r="D14726" i="2"/>
  <c r="I14726" i="2"/>
  <c r="K14726" i="2"/>
  <c r="L14726" i="2"/>
  <c r="D14727" i="2"/>
  <c r="I14727" i="2"/>
  <c r="K14727" i="2"/>
  <c r="L14727" i="2"/>
  <c r="D14728" i="2"/>
  <c r="I14728" i="2"/>
  <c r="K14728" i="2"/>
  <c r="L14728" i="2"/>
  <c r="D14729" i="2"/>
  <c r="I14729" i="2"/>
  <c r="K14729" i="2"/>
  <c r="L14729" i="2"/>
  <c r="D14730" i="2"/>
  <c r="I14730" i="2"/>
  <c r="K14730" i="2"/>
  <c r="L14730" i="2"/>
  <c r="D14731" i="2"/>
  <c r="I14731" i="2"/>
  <c r="K14731" i="2"/>
  <c r="L14731" i="2"/>
  <c r="D14732" i="2"/>
  <c r="I14732" i="2"/>
  <c r="K14732" i="2"/>
  <c r="L14732" i="2"/>
  <c r="D14733" i="2"/>
  <c r="I14733" i="2"/>
  <c r="K14733" i="2"/>
  <c r="L14733" i="2"/>
  <c r="D14734" i="2"/>
  <c r="I14734" i="2"/>
  <c r="K14734" i="2"/>
  <c r="L14734" i="2"/>
  <c r="D14735" i="2"/>
  <c r="I14735" i="2"/>
  <c r="K14735" i="2"/>
  <c r="L14735" i="2"/>
  <c r="D14736" i="2"/>
  <c r="I14736" i="2"/>
  <c r="K14736" i="2"/>
  <c r="L14736" i="2"/>
  <c r="D14737" i="2"/>
  <c r="I14737" i="2"/>
  <c r="K14737" i="2"/>
  <c r="L14737" i="2"/>
  <c r="D14738" i="2"/>
  <c r="I14738" i="2"/>
  <c r="K14738" i="2"/>
  <c r="L14738" i="2"/>
  <c r="D14739" i="2"/>
  <c r="I14739" i="2"/>
  <c r="K14739" i="2"/>
  <c r="L14739" i="2"/>
  <c r="D14740" i="2"/>
  <c r="I14740" i="2"/>
  <c r="K14740" i="2"/>
  <c r="L14740" i="2"/>
  <c r="D14741" i="2"/>
  <c r="I14741" i="2"/>
  <c r="K14741" i="2"/>
  <c r="L14741" i="2"/>
  <c r="D14742" i="2"/>
  <c r="I14742" i="2"/>
  <c r="K14742" i="2"/>
  <c r="L14742" i="2"/>
  <c r="D14743" i="2"/>
  <c r="I14743" i="2"/>
  <c r="K14743" i="2"/>
  <c r="L14743" i="2"/>
  <c r="D14744" i="2"/>
  <c r="I14744" i="2"/>
  <c r="K14744" i="2"/>
  <c r="L14744" i="2"/>
  <c r="D14745" i="2"/>
  <c r="I14745" i="2"/>
  <c r="K14745" i="2"/>
  <c r="L14745" i="2"/>
  <c r="D14746" i="2"/>
  <c r="I14746" i="2"/>
  <c r="K14746" i="2"/>
  <c r="L14746" i="2"/>
  <c r="D14747" i="2"/>
  <c r="I14747" i="2"/>
  <c r="K14747" i="2"/>
  <c r="L14747" i="2"/>
  <c r="D14748" i="2"/>
  <c r="I14748" i="2"/>
  <c r="K14748" i="2"/>
  <c r="L14748" i="2"/>
  <c r="D14749" i="2"/>
  <c r="I14749" i="2"/>
  <c r="K14749" i="2"/>
  <c r="L14749" i="2"/>
  <c r="D14750" i="2"/>
  <c r="I14750" i="2"/>
  <c r="K14750" i="2"/>
  <c r="L14750" i="2"/>
  <c r="D14751" i="2"/>
  <c r="I14751" i="2"/>
  <c r="K14751" i="2"/>
  <c r="L14751" i="2"/>
  <c r="D14752" i="2"/>
  <c r="I14752" i="2"/>
  <c r="K14752" i="2"/>
  <c r="L14752" i="2"/>
  <c r="D14753" i="2"/>
  <c r="I14753" i="2"/>
  <c r="K14753" i="2"/>
  <c r="L14753" i="2"/>
  <c r="D14754" i="2"/>
  <c r="I14754" i="2"/>
  <c r="K14754" i="2"/>
  <c r="L14754" i="2"/>
  <c r="D14755" i="2"/>
  <c r="I14755" i="2"/>
  <c r="K14755" i="2"/>
  <c r="L14755" i="2"/>
  <c r="D14756" i="2"/>
  <c r="I14756" i="2"/>
  <c r="K14756" i="2"/>
  <c r="L14756" i="2"/>
  <c r="D14757" i="2"/>
  <c r="I14757" i="2"/>
  <c r="K14757" i="2"/>
  <c r="L14757" i="2"/>
  <c r="D14758" i="2"/>
  <c r="I14758" i="2"/>
  <c r="K14758" i="2"/>
  <c r="L14758" i="2"/>
  <c r="D14759" i="2"/>
  <c r="I14759" i="2"/>
  <c r="K14759" i="2"/>
  <c r="L14759" i="2"/>
  <c r="D14760" i="2"/>
  <c r="I14760" i="2"/>
  <c r="K14760" i="2"/>
  <c r="L14760" i="2"/>
  <c r="D14761" i="2"/>
  <c r="I14761" i="2"/>
  <c r="K14761" i="2"/>
  <c r="L14761" i="2"/>
  <c r="D14762" i="2"/>
  <c r="I14762" i="2"/>
  <c r="K14762" i="2"/>
  <c r="L14762" i="2"/>
  <c r="D14763" i="2"/>
  <c r="I14763" i="2"/>
  <c r="K14763" i="2"/>
  <c r="L14763" i="2"/>
  <c r="D14764" i="2"/>
  <c r="I14764" i="2"/>
  <c r="K14764" i="2"/>
  <c r="L14764" i="2"/>
  <c r="D14765" i="2"/>
  <c r="I14765" i="2"/>
  <c r="K14765" i="2"/>
  <c r="L14765" i="2"/>
  <c r="D14766" i="2"/>
  <c r="I14766" i="2"/>
  <c r="K14766" i="2"/>
  <c r="L14766" i="2"/>
  <c r="D14767" i="2"/>
  <c r="I14767" i="2"/>
  <c r="K14767" i="2"/>
  <c r="L14767" i="2"/>
  <c r="D14768" i="2"/>
  <c r="I14768" i="2"/>
  <c r="K14768" i="2"/>
  <c r="L14768" i="2"/>
  <c r="D14769" i="2"/>
  <c r="I14769" i="2"/>
  <c r="K14769" i="2"/>
  <c r="L14769" i="2"/>
  <c r="D14770" i="2"/>
  <c r="I14770" i="2"/>
  <c r="K14770" i="2"/>
  <c r="L14770" i="2"/>
  <c r="D14771" i="2"/>
  <c r="I14771" i="2"/>
  <c r="K14771" i="2"/>
  <c r="L14771" i="2"/>
  <c r="D14772" i="2"/>
  <c r="I14772" i="2"/>
  <c r="K14772" i="2"/>
  <c r="L14772" i="2"/>
  <c r="D14773" i="2"/>
  <c r="I14773" i="2"/>
  <c r="K14773" i="2"/>
  <c r="L14773" i="2"/>
  <c r="D14774" i="2"/>
  <c r="I14774" i="2"/>
  <c r="K14774" i="2"/>
  <c r="L14774" i="2"/>
  <c r="D14775" i="2"/>
  <c r="I14775" i="2"/>
  <c r="K14775" i="2"/>
  <c r="L14775" i="2"/>
  <c r="D14776" i="2"/>
  <c r="I14776" i="2"/>
  <c r="K14776" i="2"/>
  <c r="L14776" i="2"/>
  <c r="D14777" i="2"/>
  <c r="I14777" i="2"/>
  <c r="K14777" i="2"/>
  <c r="L14777" i="2"/>
  <c r="D14778" i="2"/>
  <c r="I14778" i="2"/>
  <c r="K14778" i="2"/>
  <c r="L14778" i="2"/>
  <c r="D14779" i="2"/>
  <c r="I14779" i="2"/>
  <c r="K14779" i="2"/>
  <c r="L14779" i="2"/>
  <c r="D14780" i="2"/>
  <c r="I14780" i="2"/>
  <c r="K14780" i="2"/>
  <c r="L14780" i="2"/>
  <c r="D14781" i="2"/>
  <c r="I14781" i="2"/>
  <c r="K14781" i="2"/>
  <c r="L14781" i="2"/>
  <c r="D14782" i="2"/>
  <c r="I14782" i="2"/>
  <c r="K14782" i="2"/>
  <c r="L14782" i="2"/>
  <c r="D14783" i="2"/>
  <c r="I14783" i="2"/>
  <c r="K14783" i="2"/>
  <c r="L14783" i="2"/>
  <c r="D14784" i="2"/>
  <c r="I14784" i="2"/>
  <c r="K14784" i="2"/>
  <c r="L14784" i="2"/>
  <c r="D14785" i="2"/>
  <c r="I14785" i="2"/>
  <c r="K14785" i="2"/>
  <c r="L14785" i="2"/>
  <c r="D14786" i="2"/>
  <c r="I14786" i="2"/>
  <c r="K14786" i="2"/>
  <c r="L14786" i="2"/>
  <c r="D14787" i="2"/>
  <c r="I14787" i="2"/>
  <c r="K14787" i="2"/>
  <c r="L14787" i="2"/>
  <c r="D14788" i="2"/>
  <c r="I14788" i="2"/>
  <c r="K14788" i="2"/>
  <c r="L14788" i="2"/>
  <c r="D14789" i="2"/>
  <c r="I14789" i="2"/>
  <c r="K14789" i="2"/>
  <c r="L14789" i="2"/>
  <c r="D14790" i="2"/>
  <c r="I14790" i="2"/>
  <c r="K14790" i="2"/>
  <c r="L14790" i="2"/>
  <c r="D14791" i="2"/>
  <c r="I14791" i="2"/>
  <c r="K14791" i="2"/>
  <c r="L14791" i="2"/>
  <c r="D14792" i="2"/>
  <c r="I14792" i="2"/>
  <c r="K14792" i="2"/>
  <c r="L14792" i="2"/>
  <c r="D14793" i="2"/>
  <c r="I14793" i="2"/>
  <c r="K14793" i="2"/>
  <c r="L14793" i="2"/>
  <c r="D14794" i="2"/>
  <c r="I14794" i="2"/>
  <c r="K14794" i="2"/>
  <c r="L14794" i="2"/>
  <c r="D14795" i="2"/>
  <c r="I14795" i="2"/>
  <c r="K14795" i="2"/>
  <c r="L14795" i="2"/>
  <c r="D14796" i="2"/>
  <c r="I14796" i="2"/>
  <c r="K14796" i="2"/>
  <c r="L14796" i="2"/>
  <c r="D14797" i="2"/>
  <c r="I14797" i="2"/>
  <c r="K14797" i="2"/>
  <c r="L14797" i="2"/>
  <c r="D14798" i="2"/>
  <c r="I14798" i="2"/>
  <c r="K14798" i="2"/>
  <c r="L14798" i="2"/>
  <c r="D14799" i="2"/>
  <c r="I14799" i="2"/>
  <c r="K14799" i="2"/>
  <c r="L14799" i="2"/>
  <c r="D14800" i="2"/>
  <c r="I14800" i="2"/>
  <c r="K14800" i="2"/>
  <c r="L14800" i="2"/>
  <c r="D14801" i="2"/>
  <c r="I14801" i="2"/>
  <c r="K14801" i="2"/>
  <c r="L14801" i="2"/>
  <c r="D14802" i="2"/>
  <c r="I14802" i="2"/>
  <c r="K14802" i="2"/>
  <c r="L14802" i="2"/>
  <c r="D14803" i="2"/>
  <c r="I14803" i="2"/>
  <c r="K14803" i="2"/>
  <c r="L14803" i="2"/>
  <c r="D14804" i="2"/>
  <c r="I14804" i="2"/>
  <c r="K14804" i="2"/>
  <c r="L14804" i="2"/>
  <c r="D14805" i="2"/>
  <c r="I14805" i="2"/>
  <c r="K14805" i="2"/>
  <c r="L14805" i="2"/>
  <c r="D14806" i="2"/>
  <c r="I14806" i="2"/>
  <c r="K14806" i="2"/>
  <c r="L14806" i="2"/>
  <c r="D14807" i="2"/>
  <c r="I14807" i="2"/>
  <c r="K14807" i="2"/>
  <c r="L14807" i="2"/>
  <c r="D14808" i="2"/>
  <c r="I14808" i="2"/>
  <c r="K14808" i="2"/>
  <c r="L14808" i="2"/>
  <c r="D14809" i="2"/>
  <c r="I14809" i="2"/>
  <c r="K14809" i="2"/>
  <c r="L14809" i="2"/>
  <c r="D14810" i="2"/>
  <c r="I14810" i="2"/>
  <c r="K14810" i="2"/>
  <c r="L14810" i="2"/>
  <c r="D14811" i="2"/>
  <c r="I14811" i="2"/>
  <c r="K14811" i="2"/>
  <c r="L14811" i="2"/>
  <c r="D14812" i="2"/>
  <c r="I14812" i="2"/>
  <c r="K14812" i="2"/>
  <c r="L14812" i="2"/>
  <c r="D14813" i="2"/>
  <c r="I14813" i="2"/>
  <c r="K14813" i="2"/>
  <c r="L14813" i="2"/>
  <c r="D14814" i="2"/>
  <c r="I14814" i="2"/>
  <c r="K14814" i="2"/>
  <c r="L14814" i="2"/>
  <c r="D14815" i="2"/>
  <c r="I14815" i="2"/>
  <c r="K14815" i="2"/>
  <c r="L14815" i="2"/>
  <c r="D14816" i="2"/>
  <c r="I14816" i="2"/>
  <c r="K14816" i="2"/>
  <c r="L14816" i="2"/>
  <c r="D14817" i="2"/>
  <c r="I14817" i="2"/>
  <c r="K14817" i="2"/>
  <c r="L14817" i="2"/>
  <c r="D14818" i="2"/>
  <c r="I14818" i="2"/>
  <c r="K14818" i="2"/>
  <c r="L14818" i="2"/>
  <c r="D14819" i="2"/>
  <c r="I14819" i="2"/>
  <c r="K14819" i="2"/>
  <c r="L14819" i="2"/>
  <c r="D14820" i="2"/>
  <c r="I14820" i="2"/>
  <c r="K14820" i="2"/>
  <c r="L14820" i="2"/>
  <c r="D14821" i="2"/>
  <c r="I14821" i="2"/>
  <c r="K14821" i="2"/>
  <c r="L14821" i="2"/>
  <c r="D14822" i="2"/>
  <c r="I14822" i="2"/>
  <c r="K14822" i="2"/>
  <c r="L14822" i="2"/>
  <c r="D14823" i="2"/>
  <c r="I14823" i="2"/>
  <c r="K14823" i="2"/>
  <c r="L14823" i="2"/>
  <c r="D14824" i="2"/>
  <c r="I14824" i="2"/>
  <c r="K14824" i="2"/>
  <c r="L14824" i="2"/>
  <c r="D14825" i="2"/>
  <c r="I14825" i="2"/>
  <c r="K14825" i="2"/>
  <c r="L14825" i="2"/>
  <c r="D14826" i="2"/>
  <c r="I14826" i="2"/>
  <c r="K14826" i="2"/>
  <c r="L14826" i="2"/>
  <c r="D14827" i="2"/>
  <c r="I14827" i="2"/>
  <c r="K14827" i="2"/>
  <c r="L14827" i="2"/>
  <c r="D14828" i="2"/>
  <c r="I14828" i="2"/>
  <c r="K14828" i="2"/>
  <c r="L14828" i="2"/>
  <c r="D14829" i="2"/>
  <c r="I14829" i="2"/>
  <c r="K14829" i="2"/>
  <c r="L14829" i="2"/>
  <c r="D14830" i="2"/>
  <c r="I14830" i="2"/>
  <c r="K14830" i="2"/>
  <c r="L14830" i="2"/>
  <c r="D14831" i="2"/>
  <c r="I14831" i="2"/>
  <c r="K14831" i="2"/>
  <c r="L14831" i="2"/>
  <c r="D14832" i="2"/>
  <c r="I14832" i="2"/>
  <c r="K14832" i="2"/>
  <c r="L14832" i="2"/>
  <c r="D14833" i="2"/>
  <c r="I14833" i="2"/>
  <c r="K14833" i="2"/>
  <c r="L14833" i="2"/>
  <c r="D14834" i="2"/>
  <c r="I14834" i="2"/>
  <c r="K14834" i="2"/>
  <c r="L14834" i="2"/>
  <c r="D14835" i="2"/>
  <c r="I14835" i="2"/>
  <c r="K14835" i="2"/>
  <c r="L14835" i="2"/>
  <c r="D14836" i="2"/>
  <c r="I14836" i="2"/>
  <c r="K14836" i="2"/>
  <c r="L14836" i="2"/>
  <c r="D14837" i="2"/>
  <c r="I14837" i="2"/>
  <c r="K14837" i="2"/>
  <c r="L14837" i="2"/>
  <c r="D14838" i="2"/>
  <c r="I14838" i="2"/>
  <c r="K14838" i="2"/>
  <c r="L14838" i="2"/>
  <c r="D14839" i="2"/>
  <c r="I14839" i="2"/>
  <c r="K14839" i="2"/>
  <c r="L14839" i="2"/>
  <c r="D14840" i="2"/>
  <c r="I14840" i="2"/>
  <c r="K14840" i="2"/>
  <c r="L14840" i="2"/>
  <c r="D14841" i="2"/>
  <c r="I14841" i="2"/>
  <c r="K14841" i="2"/>
  <c r="L14841" i="2"/>
  <c r="D14842" i="2"/>
  <c r="I14842" i="2"/>
  <c r="K14842" i="2"/>
  <c r="L14842" i="2"/>
  <c r="D14843" i="2"/>
  <c r="I14843" i="2"/>
  <c r="K14843" i="2"/>
  <c r="L14843" i="2"/>
  <c r="D14844" i="2"/>
  <c r="I14844" i="2"/>
  <c r="K14844" i="2"/>
  <c r="L14844" i="2"/>
  <c r="D14845" i="2"/>
  <c r="I14845" i="2"/>
  <c r="K14845" i="2"/>
  <c r="L14845" i="2"/>
  <c r="D14846" i="2"/>
  <c r="I14846" i="2"/>
  <c r="K14846" i="2"/>
  <c r="L14846" i="2"/>
  <c r="D14847" i="2"/>
  <c r="I14847" i="2"/>
  <c r="K14847" i="2"/>
  <c r="L14847" i="2"/>
  <c r="D14848" i="2"/>
  <c r="I14848" i="2"/>
  <c r="K14848" i="2"/>
  <c r="L14848" i="2"/>
  <c r="D14849" i="2"/>
  <c r="I14849" i="2"/>
  <c r="K14849" i="2"/>
  <c r="L14849" i="2"/>
  <c r="D14850" i="2"/>
  <c r="I14850" i="2"/>
  <c r="K14850" i="2"/>
  <c r="L14850" i="2"/>
  <c r="D14851" i="2"/>
  <c r="I14851" i="2"/>
  <c r="K14851" i="2"/>
  <c r="L14851" i="2"/>
  <c r="D14852" i="2"/>
  <c r="I14852" i="2"/>
  <c r="K14852" i="2"/>
  <c r="L14852" i="2"/>
  <c r="D14853" i="2"/>
  <c r="I14853" i="2"/>
  <c r="K14853" i="2"/>
  <c r="L14853" i="2"/>
  <c r="D14854" i="2"/>
  <c r="I14854" i="2"/>
  <c r="K14854" i="2"/>
  <c r="L14854" i="2"/>
  <c r="D14855" i="2"/>
  <c r="I14855" i="2"/>
  <c r="K14855" i="2"/>
  <c r="L14855" i="2"/>
  <c r="D14856" i="2"/>
  <c r="I14856" i="2"/>
  <c r="K14856" i="2"/>
  <c r="L14856" i="2"/>
  <c r="D14857" i="2"/>
  <c r="I14857" i="2"/>
  <c r="K14857" i="2"/>
  <c r="L14857" i="2"/>
  <c r="D14858" i="2"/>
  <c r="I14858" i="2"/>
  <c r="K14858" i="2"/>
  <c r="L14858" i="2"/>
  <c r="D14859" i="2"/>
  <c r="I14859" i="2"/>
  <c r="K14859" i="2"/>
  <c r="L14859" i="2"/>
  <c r="D14860" i="2"/>
  <c r="I14860" i="2"/>
  <c r="K14860" i="2"/>
  <c r="L14860" i="2"/>
  <c r="D14861" i="2"/>
  <c r="I14861" i="2"/>
  <c r="K14861" i="2"/>
  <c r="L14861" i="2"/>
  <c r="D14862" i="2"/>
  <c r="I14862" i="2"/>
  <c r="K14862" i="2"/>
  <c r="L14862" i="2"/>
  <c r="D14863" i="2"/>
  <c r="I14863" i="2"/>
  <c r="K14863" i="2"/>
  <c r="L14863" i="2"/>
  <c r="D14864" i="2"/>
  <c r="I14864" i="2"/>
  <c r="K14864" i="2"/>
  <c r="L14864" i="2"/>
  <c r="D14865" i="2"/>
  <c r="I14865" i="2"/>
  <c r="K14865" i="2"/>
  <c r="L14865" i="2"/>
  <c r="D14866" i="2"/>
  <c r="I14866" i="2"/>
  <c r="K14866" i="2"/>
  <c r="L14866" i="2"/>
  <c r="D14867" i="2"/>
  <c r="I14867" i="2"/>
  <c r="K14867" i="2"/>
  <c r="L14867" i="2"/>
  <c r="D14868" i="2"/>
  <c r="I14868" i="2"/>
  <c r="K14868" i="2"/>
  <c r="L14868" i="2"/>
  <c r="D14869" i="2"/>
  <c r="I14869" i="2"/>
  <c r="K14869" i="2"/>
  <c r="L14869" i="2"/>
  <c r="D14870" i="2"/>
  <c r="I14870" i="2"/>
  <c r="K14870" i="2"/>
  <c r="L14870" i="2"/>
  <c r="D14871" i="2"/>
  <c r="I14871" i="2"/>
  <c r="K14871" i="2"/>
  <c r="L14871" i="2"/>
  <c r="D14872" i="2"/>
  <c r="I14872" i="2"/>
  <c r="K14872" i="2"/>
  <c r="L14872" i="2"/>
  <c r="D14873" i="2"/>
  <c r="I14873" i="2"/>
  <c r="K14873" i="2"/>
  <c r="L14873" i="2"/>
  <c r="D14874" i="2"/>
  <c r="I14874" i="2"/>
  <c r="K14874" i="2"/>
  <c r="L14874" i="2"/>
  <c r="D14875" i="2"/>
  <c r="I14875" i="2"/>
  <c r="K14875" i="2"/>
  <c r="L14875" i="2"/>
  <c r="D14876" i="2"/>
  <c r="I14876" i="2"/>
  <c r="K14876" i="2"/>
  <c r="L14876" i="2"/>
  <c r="D14877" i="2"/>
  <c r="I14877" i="2"/>
  <c r="K14877" i="2"/>
  <c r="L14877" i="2"/>
  <c r="D14878" i="2"/>
  <c r="I14878" i="2"/>
  <c r="K14878" i="2"/>
  <c r="L14878" i="2"/>
  <c r="D14879" i="2"/>
  <c r="I14879" i="2"/>
  <c r="K14879" i="2"/>
  <c r="L14879" i="2"/>
  <c r="D14880" i="2"/>
  <c r="I14880" i="2"/>
  <c r="K14880" i="2"/>
  <c r="L14880" i="2"/>
  <c r="D14881" i="2"/>
  <c r="I14881" i="2"/>
  <c r="K14881" i="2"/>
  <c r="L14881" i="2"/>
  <c r="D14882" i="2"/>
  <c r="I14882" i="2"/>
  <c r="K14882" i="2"/>
  <c r="L14882" i="2"/>
  <c r="D14883" i="2"/>
  <c r="I14883" i="2"/>
  <c r="K14883" i="2"/>
  <c r="L14883" i="2"/>
  <c r="D14884" i="2"/>
  <c r="I14884" i="2"/>
  <c r="K14884" i="2"/>
  <c r="L14884" i="2"/>
  <c r="D14885" i="2"/>
  <c r="I14885" i="2"/>
  <c r="K14885" i="2"/>
  <c r="L14885" i="2"/>
  <c r="D14886" i="2"/>
  <c r="I14886" i="2"/>
  <c r="K14886" i="2"/>
  <c r="L14886" i="2"/>
  <c r="D14887" i="2"/>
  <c r="I14887" i="2"/>
  <c r="K14887" i="2"/>
  <c r="L14887" i="2"/>
  <c r="D14888" i="2"/>
  <c r="I14888" i="2"/>
  <c r="K14888" i="2"/>
  <c r="L14888" i="2"/>
  <c r="D14889" i="2"/>
  <c r="I14889" i="2"/>
  <c r="K14889" i="2"/>
  <c r="L14889" i="2"/>
  <c r="D14890" i="2"/>
  <c r="I14890" i="2"/>
  <c r="K14890" i="2"/>
  <c r="L14890" i="2"/>
  <c r="D14891" i="2"/>
  <c r="I14891" i="2"/>
  <c r="K14891" i="2"/>
  <c r="L14891" i="2"/>
  <c r="D14892" i="2"/>
  <c r="I14892" i="2"/>
  <c r="K14892" i="2"/>
  <c r="L14892" i="2"/>
  <c r="D14893" i="2"/>
  <c r="I14893" i="2"/>
  <c r="K14893" i="2"/>
  <c r="L14893" i="2"/>
  <c r="D14894" i="2"/>
  <c r="I14894" i="2"/>
  <c r="K14894" i="2"/>
  <c r="L14894" i="2"/>
  <c r="D14895" i="2"/>
  <c r="I14895" i="2"/>
  <c r="K14895" i="2"/>
  <c r="L14895" i="2"/>
  <c r="D14896" i="2"/>
  <c r="I14896" i="2"/>
  <c r="K14896" i="2"/>
  <c r="L14896" i="2"/>
  <c r="D14897" i="2"/>
  <c r="I14897" i="2"/>
  <c r="K14897" i="2"/>
  <c r="L14897" i="2"/>
  <c r="D14898" i="2"/>
  <c r="I14898" i="2"/>
  <c r="K14898" i="2"/>
  <c r="L14898" i="2"/>
  <c r="D14899" i="2"/>
  <c r="I14899" i="2"/>
  <c r="K14899" i="2"/>
  <c r="L14899" i="2"/>
  <c r="D14900" i="2"/>
  <c r="I14900" i="2"/>
  <c r="K14900" i="2"/>
  <c r="L14900" i="2"/>
  <c r="D14901" i="2"/>
  <c r="I14901" i="2"/>
  <c r="K14901" i="2"/>
  <c r="L14901" i="2"/>
  <c r="D14902" i="2"/>
  <c r="I14902" i="2"/>
  <c r="K14902" i="2"/>
  <c r="L14902" i="2"/>
  <c r="D14903" i="2"/>
  <c r="I14903" i="2"/>
  <c r="K14903" i="2"/>
  <c r="L14903" i="2"/>
  <c r="D14904" i="2"/>
  <c r="I14904" i="2"/>
  <c r="K14904" i="2"/>
  <c r="L14904" i="2"/>
  <c r="D14905" i="2"/>
  <c r="I14905" i="2"/>
  <c r="K14905" i="2"/>
  <c r="L14905" i="2"/>
  <c r="D14906" i="2"/>
  <c r="I14906" i="2"/>
  <c r="K14906" i="2"/>
  <c r="L14906" i="2"/>
  <c r="D14907" i="2"/>
  <c r="I14907" i="2"/>
  <c r="K14907" i="2"/>
  <c r="L14907" i="2"/>
  <c r="D14908" i="2"/>
  <c r="I14908" i="2"/>
  <c r="K14908" i="2"/>
  <c r="L14908" i="2"/>
  <c r="D14909" i="2"/>
  <c r="I14909" i="2"/>
  <c r="K14909" i="2"/>
  <c r="L14909" i="2"/>
  <c r="D14910" i="2"/>
  <c r="I14910" i="2"/>
  <c r="K14910" i="2"/>
  <c r="L14910" i="2"/>
  <c r="D14911" i="2"/>
  <c r="I14911" i="2"/>
  <c r="K14911" i="2"/>
  <c r="L14911" i="2"/>
  <c r="D14912" i="2"/>
  <c r="I14912" i="2"/>
  <c r="K14912" i="2"/>
  <c r="L14912" i="2"/>
  <c r="D14913" i="2"/>
  <c r="I14913" i="2"/>
  <c r="K14913" i="2"/>
  <c r="L14913" i="2"/>
  <c r="D14914" i="2"/>
  <c r="I14914" i="2"/>
  <c r="K14914" i="2"/>
  <c r="L14914" i="2"/>
  <c r="D14915" i="2"/>
  <c r="I14915" i="2"/>
  <c r="K14915" i="2"/>
  <c r="L14915" i="2"/>
  <c r="D14916" i="2"/>
  <c r="I14916" i="2"/>
  <c r="K14916" i="2"/>
  <c r="L14916" i="2"/>
  <c r="D14917" i="2"/>
  <c r="I14917" i="2"/>
  <c r="K14917" i="2"/>
  <c r="L14917" i="2"/>
  <c r="D14918" i="2"/>
  <c r="I14918" i="2"/>
  <c r="K14918" i="2"/>
  <c r="L14918" i="2"/>
  <c r="D14919" i="2"/>
  <c r="I14919" i="2"/>
  <c r="K14919" i="2"/>
  <c r="L14919" i="2"/>
  <c r="D14920" i="2"/>
  <c r="I14920" i="2"/>
  <c r="K14920" i="2"/>
  <c r="L14920" i="2"/>
  <c r="D14921" i="2"/>
  <c r="I14921" i="2"/>
  <c r="K14921" i="2"/>
  <c r="L14921" i="2"/>
  <c r="D14922" i="2"/>
  <c r="I14922" i="2"/>
  <c r="K14922" i="2"/>
  <c r="L14922" i="2"/>
  <c r="D14923" i="2"/>
  <c r="I14923" i="2"/>
  <c r="K14923" i="2"/>
  <c r="L14923" i="2"/>
  <c r="D14924" i="2"/>
  <c r="I14924" i="2"/>
  <c r="K14924" i="2"/>
  <c r="L14924" i="2"/>
  <c r="D14925" i="2"/>
  <c r="I14925" i="2"/>
  <c r="K14925" i="2"/>
  <c r="L14925" i="2"/>
  <c r="D14926" i="2"/>
  <c r="I14926" i="2"/>
  <c r="K14926" i="2"/>
  <c r="L14926" i="2"/>
  <c r="D14927" i="2"/>
  <c r="I14927" i="2"/>
  <c r="K14927" i="2"/>
  <c r="L14927" i="2"/>
  <c r="D14928" i="2"/>
  <c r="I14928" i="2"/>
  <c r="K14928" i="2"/>
  <c r="L14928" i="2"/>
  <c r="D14929" i="2"/>
  <c r="I14929" i="2"/>
  <c r="K14929" i="2"/>
  <c r="L14929" i="2"/>
  <c r="D14930" i="2"/>
  <c r="I14930" i="2"/>
  <c r="K14930" i="2"/>
  <c r="L14930" i="2"/>
  <c r="D14931" i="2"/>
  <c r="I14931" i="2"/>
  <c r="K14931" i="2"/>
  <c r="L14931" i="2"/>
  <c r="D14932" i="2"/>
  <c r="I14932" i="2"/>
  <c r="K14932" i="2"/>
  <c r="L14932" i="2"/>
  <c r="D14933" i="2"/>
  <c r="I14933" i="2"/>
  <c r="K14933" i="2"/>
  <c r="L14933" i="2"/>
  <c r="D14934" i="2"/>
  <c r="I14934" i="2"/>
  <c r="K14934" i="2"/>
  <c r="L14934" i="2"/>
  <c r="D14935" i="2"/>
  <c r="I14935" i="2"/>
  <c r="K14935" i="2"/>
  <c r="L14935" i="2"/>
  <c r="D14936" i="2"/>
  <c r="I14936" i="2"/>
  <c r="K14936" i="2"/>
  <c r="L14936" i="2"/>
  <c r="D14937" i="2"/>
  <c r="I14937" i="2"/>
  <c r="K14937" i="2"/>
  <c r="L14937" i="2"/>
  <c r="D14938" i="2"/>
  <c r="I14938" i="2"/>
  <c r="K14938" i="2"/>
  <c r="L14938" i="2"/>
  <c r="D14939" i="2"/>
  <c r="I14939" i="2"/>
  <c r="K14939" i="2"/>
  <c r="L14939" i="2"/>
  <c r="D14940" i="2"/>
  <c r="I14940" i="2"/>
  <c r="K14940" i="2"/>
  <c r="L14940" i="2"/>
  <c r="D14941" i="2"/>
  <c r="I14941" i="2"/>
  <c r="K14941" i="2"/>
  <c r="L14941" i="2"/>
  <c r="D14942" i="2"/>
  <c r="I14942" i="2"/>
  <c r="K14942" i="2"/>
  <c r="L14942" i="2"/>
  <c r="D14943" i="2"/>
  <c r="I14943" i="2"/>
  <c r="K14943" i="2"/>
  <c r="L14943" i="2"/>
  <c r="D14944" i="2"/>
  <c r="I14944" i="2"/>
  <c r="K14944" i="2"/>
  <c r="L14944" i="2"/>
  <c r="D14945" i="2"/>
  <c r="I14945" i="2"/>
  <c r="K14945" i="2"/>
  <c r="L14945" i="2"/>
  <c r="D14946" i="2"/>
  <c r="I14946" i="2"/>
  <c r="K14946" i="2"/>
  <c r="L14946" i="2"/>
  <c r="D14947" i="2"/>
  <c r="I14947" i="2"/>
  <c r="K14947" i="2"/>
  <c r="L14947" i="2"/>
  <c r="D14948" i="2"/>
  <c r="I14948" i="2"/>
  <c r="K14948" i="2"/>
  <c r="L14948" i="2"/>
  <c r="D14949" i="2"/>
  <c r="I14949" i="2"/>
  <c r="K14949" i="2"/>
  <c r="L14949" i="2"/>
  <c r="D14950" i="2"/>
  <c r="I14950" i="2"/>
  <c r="K14950" i="2"/>
  <c r="L14950" i="2"/>
  <c r="D14951" i="2"/>
  <c r="I14951" i="2"/>
  <c r="K14951" i="2"/>
  <c r="L14951" i="2"/>
  <c r="D14952" i="2"/>
  <c r="I14952" i="2"/>
  <c r="K14952" i="2"/>
  <c r="L14952" i="2"/>
  <c r="D14953" i="2"/>
  <c r="I14953" i="2"/>
  <c r="K14953" i="2"/>
  <c r="L14953" i="2"/>
  <c r="D14954" i="2"/>
  <c r="I14954" i="2"/>
  <c r="K14954" i="2"/>
  <c r="L14954" i="2"/>
  <c r="D14955" i="2"/>
  <c r="I14955" i="2"/>
  <c r="K14955" i="2"/>
  <c r="L14955" i="2"/>
  <c r="D14956" i="2"/>
  <c r="I14956" i="2"/>
  <c r="K14956" i="2"/>
  <c r="L14956" i="2"/>
  <c r="D14957" i="2"/>
  <c r="I14957" i="2"/>
  <c r="K14957" i="2"/>
  <c r="L14957" i="2"/>
  <c r="D14958" i="2"/>
  <c r="I14958" i="2"/>
  <c r="K14958" i="2"/>
  <c r="L14958" i="2"/>
  <c r="D14959" i="2"/>
  <c r="I14959" i="2"/>
  <c r="K14959" i="2"/>
  <c r="L14959" i="2"/>
  <c r="D14960" i="2"/>
  <c r="I14960" i="2"/>
  <c r="K14960" i="2"/>
  <c r="L14960" i="2"/>
  <c r="D14961" i="2"/>
  <c r="I14961" i="2"/>
  <c r="K14961" i="2"/>
  <c r="L14961" i="2"/>
  <c r="D14962" i="2"/>
  <c r="I14962" i="2"/>
  <c r="K14962" i="2"/>
  <c r="L14962" i="2"/>
  <c r="D14963" i="2"/>
  <c r="I14963" i="2"/>
  <c r="K14963" i="2"/>
  <c r="L14963" i="2"/>
  <c r="D14964" i="2"/>
  <c r="I14964" i="2"/>
  <c r="K14964" i="2"/>
  <c r="L14964" i="2"/>
  <c r="D14965" i="2"/>
  <c r="I14965" i="2"/>
  <c r="K14965" i="2"/>
  <c r="L14965" i="2"/>
  <c r="D14966" i="2"/>
  <c r="I14966" i="2"/>
  <c r="K14966" i="2"/>
  <c r="L14966" i="2"/>
  <c r="D14967" i="2"/>
  <c r="I14967" i="2"/>
  <c r="K14967" i="2"/>
  <c r="L14967" i="2"/>
  <c r="D14968" i="2"/>
  <c r="I14968" i="2"/>
  <c r="K14968" i="2"/>
  <c r="L14968" i="2"/>
  <c r="D14969" i="2"/>
  <c r="I14969" i="2"/>
  <c r="K14969" i="2"/>
  <c r="L14969" i="2"/>
  <c r="D14970" i="2"/>
  <c r="I14970" i="2"/>
  <c r="K14970" i="2"/>
  <c r="L14970" i="2"/>
  <c r="D14971" i="2"/>
  <c r="I14971" i="2"/>
  <c r="K14971" i="2"/>
  <c r="L14971" i="2"/>
  <c r="D14972" i="2"/>
  <c r="I14972" i="2"/>
  <c r="K14972" i="2"/>
  <c r="L14972" i="2"/>
  <c r="D14973" i="2"/>
  <c r="I14973" i="2"/>
  <c r="K14973" i="2"/>
  <c r="L14973" i="2"/>
  <c r="D14974" i="2"/>
  <c r="I14974" i="2"/>
  <c r="K14974" i="2"/>
  <c r="L14974" i="2"/>
  <c r="D14975" i="2"/>
  <c r="I14975" i="2"/>
  <c r="K14975" i="2"/>
  <c r="L14975" i="2"/>
  <c r="D14976" i="2"/>
  <c r="I14976" i="2"/>
  <c r="K14976" i="2"/>
  <c r="L14976" i="2"/>
  <c r="D14977" i="2"/>
  <c r="I14977" i="2"/>
  <c r="K14977" i="2"/>
  <c r="L14977" i="2"/>
  <c r="D14978" i="2"/>
  <c r="I14978" i="2"/>
  <c r="K14978" i="2"/>
  <c r="L14978" i="2"/>
  <c r="D14979" i="2"/>
  <c r="I14979" i="2"/>
  <c r="K14979" i="2"/>
  <c r="L14979" i="2"/>
  <c r="D14980" i="2"/>
  <c r="I14980" i="2"/>
  <c r="K14980" i="2"/>
  <c r="L14980" i="2"/>
  <c r="D14981" i="2"/>
  <c r="I14981" i="2"/>
  <c r="K14981" i="2"/>
  <c r="L14981" i="2"/>
  <c r="D14982" i="2"/>
  <c r="I14982" i="2"/>
  <c r="K14982" i="2"/>
  <c r="L14982" i="2"/>
  <c r="D14983" i="2"/>
  <c r="I14983" i="2"/>
  <c r="K14983" i="2"/>
  <c r="L14983" i="2"/>
  <c r="D14984" i="2"/>
  <c r="I14984" i="2"/>
  <c r="K14984" i="2"/>
  <c r="L14984" i="2"/>
  <c r="D14985" i="2"/>
  <c r="I14985" i="2"/>
  <c r="K14985" i="2"/>
  <c r="L14985" i="2"/>
  <c r="D14986" i="2"/>
  <c r="I14986" i="2"/>
  <c r="K14986" i="2"/>
  <c r="L14986" i="2"/>
  <c r="D14987" i="2"/>
  <c r="I14987" i="2"/>
  <c r="K14987" i="2"/>
  <c r="L14987" i="2"/>
  <c r="D14988" i="2"/>
  <c r="I14988" i="2"/>
  <c r="K14988" i="2"/>
  <c r="L14988" i="2"/>
  <c r="D14989" i="2"/>
  <c r="I14989" i="2"/>
  <c r="K14989" i="2"/>
  <c r="L14989" i="2"/>
  <c r="D14990" i="2"/>
  <c r="I14990" i="2"/>
  <c r="K14990" i="2"/>
  <c r="L14990" i="2"/>
  <c r="D14991" i="2"/>
  <c r="I14991" i="2"/>
  <c r="K14991" i="2"/>
  <c r="L14991" i="2"/>
  <c r="D14992" i="2"/>
  <c r="I14992" i="2"/>
  <c r="K14992" i="2"/>
  <c r="L14992" i="2"/>
  <c r="D14993" i="2"/>
  <c r="I14993" i="2"/>
  <c r="K14993" i="2"/>
  <c r="L14993" i="2"/>
  <c r="D14994" i="2"/>
  <c r="I14994" i="2"/>
  <c r="K14994" i="2"/>
  <c r="L14994" i="2"/>
  <c r="D14995" i="2"/>
  <c r="I14995" i="2"/>
  <c r="K14995" i="2"/>
  <c r="L14995" i="2"/>
  <c r="D14996" i="2"/>
  <c r="I14996" i="2"/>
  <c r="K14996" i="2"/>
  <c r="L14996" i="2"/>
  <c r="D14997" i="2"/>
  <c r="I14997" i="2"/>
  <c r="K14997" i="2"/>
  <c r="L14997" i="2"/>
  <c r="D14998" i="2"/>
  <c r="I14998" i="2"/>
  <c r="K14998" i="2"/>
  <c r="L14998" i="2"/>
  <c r="D14999" i="2"/>
  <c r="I14999" i="2"/>
  <c r="K14999" i="2"/>
  <c r="L14999" i="2"/>
  <c r="D15000" i="2"/>
  <c r="I15000" i="2"/>
  <c r="K15000" i="2"/>
  <c r="L15000" i="2"/>
  <c r="D15001" i="2"/>
  <c r="I15001" i="2"/>
  <c r="K15001" i="2"/>
  <c r="L15001" i="2"/>
  <c r="D15002" i="2"/>
  <c r="I15002" i="2"/>
  <c r="K15002" i="2"/>
  <c r="L15002" i="2"/>
  <c r="D15003" i="2"/>
  <c r="I15003" i="2"/>
  <c r="K15003" i="2"/>
  <c r="L15003" i="2"/>
  <c r="D15004" i="2"/>
  <c r="I15004" i="2"/>
  <c r="K15004" i="2"/>
  <c r="L15004" i="2"/>
  <c r="D15005" i="2"/>
  <c r="I15005" i="2"/>
  <c r="K15005" i="2"/>
  <c r="L15005" i="2"/>
  <c r="D15006" i="2"/>
  <c r="I15006" i="2"/>
  <c r="K15006" i="2"/>
  <c r="L15006" i="2"/>
  <c r="D15007" i="2"/>
  <c r="I15007" i="2"/>
  <c r="K15007" i="2"/>
  <c r="L15007" i="2"/>
  <c r="D15008" i="2"/>
  <c r="I15008" i="2"/>
  <c r="K15008" i="2"/>
  <c r="L15008" i="2"/>
  <c r="D15009" i="2"/>
  <c r="I15009" i="2"/>
  <c r="K15009" i="2"/>
  <c r="L15009" i="2"/>
  <c r="D15010" i="2"/>
  <c r="I15010" i="2"/>
  <c r="K15010" i="2"/>
  <c r="L15010" i="2"/>
  <c r="D15011" i="2"/>
  <c r="I15011" i="2"/>
  <c r="K15011" i="2"/>
  <c r="L15011" i="2"/>
  <c r="D15012" i="2"/>
  <c r="I15012" i="2"/>
  <c r="K15012" i="2"/>
  <c r="L15012" i="2"/>
  <c r="D15013" i="2"/>
  <c r="I15013" i="2"/>
  <c r="K15013" i="2"/>
  <c r="L15013" i="2"/>
  <c r="D15014" i="2"/>
  <c r="I15014" i="2"/>
  <c r="K15014" i="2"/>
  <c r="L15014" i="2"/>
  <c r="D15015" i="2"/>
  <c r="I15015" i="2"/>
  <c r="K15015" i="2"/>
  <c r="L15015" i="2"/>
  <c r="D15016" i="2"/>
  <c r="I15016" i="2"/>
  <c r="K15016" i="2"/>
  <c r="L15016" i="2"/>
  <c r="D15017" i="2"/>
  <c r="I15017" i="2"/>
  <c r="K15017" i="2"/>
  <c r="L15017" i="2"/>
  <c r="D15018" i="2"/>
  <c r="I15018" i="2"/>
  <c r="K15018" i="2"/>
  <c r="L15018" i="2"/>
  <c r="D15019" i="2"/>
  <c r="I15019" i="2"/>
  <c r="K15019" i="2"/>
  <c r="L15019" i="2"/>
  <c r="D15020" i="2"/>
  <c r="I15020" i="2"/>
  <c r="K15020" i="2"/>
  <c r="L15020" i="2"/>
  <c r="D15021" i="2"/>
  <c r="I15021" i="2"/>
  <c r="K15021" i="2"/>
  <c r="L15021" i="2"/>
  <c r="D15022" i="2"/>
  <c r="I15022" i="2"/>
  <c r="K15022" i="2"/>
  <c r="L15022" i="2"/>
  <c r="D15023" i="2"/>
  <c r="I15023" i="2"/>
  <c r="K15023" i="2"/>
  <c r="L15023" i="2"/>
  <c r="D15024" i="2"/>
  <c r="I15024" i="2"/>
  <c r="K15024" i="2"/>
  <c r="L15024" i="2"/>
  <c r="D15025" i="2"/>
  <c r="I15025" i="2"/>
  <c r="K15025" i="2"/>
  <c r="L15025" i="2"/>
  <c r="D15026" i="2"/>
  <c r="I15026" i="2"/>
  <c r="K15026" i="2"/>
  <c r="L15026" i="2"/>
  <c r="D15027" i="2"/>
  <c r="I15027" i="2"/>
  <c r="K15027" i="2"/>
  <c r="L15027" i="2"/>
  <c r="D15028" i="2"/>
  <c r="I15028" i="2"/>
  <c r="K15028" i="2"/>
  <c r="L15028" i="2"/>
  <c r="D15029" i="2"/>
  <c r="I15029" i="2"/>
  <c r="K15029" i="2"/>
  <c r="L15029" i="2"/>
  <c r="D15030" i="2"/>
  <c r="I15030" i="2"/>
  <c r="K15030" i="2"/>
  <c r="L15030" i="2"/>
  <c r="D15031" i="2"/>
  <c r="I15031" i="2"/>
  <c r="K15031" i="2"/>
  <c r="L15031" i="2"/>
  <c r="D15032" i="2"/>
  <c r="I15032" i="2"/>
  <c r="K15032" i="2"/>
  <c r="L15032" i="2"/>
  <c r="D15033" i="2"/>
  <c r="I15033" i="2"/>
  <c r="K15033" i="2"/>
  <c r="L15033" i="2"/>
  <c r="D15034" i="2"/>
  <c r="I15034" i="2"/>
  <c r="K15034" i="2"/>
  <c r="L15034" i="2"/>
  <c r="D15035" i="2"/>
  <c r="I15035" i="2"/>
  <c r="K15035" i="2"/>
  <c r="L15035" i="2"/>
  <c r="D15036" i="2"/>
  <c r="I15036" i="2"/>
  <c r="K15036" i="2"/>
  <c r="L15036" i="2"/>
  <c r="D15037" i="2"/>
  <c r="I15037" i="2"/>
  <c r="K15037" i="2"/>
  <c r="L15037" i="2"/>
  <c r="D15038" i="2"/>
  <c r="I15038" i="2"/>
  <c r="K15038" i="2"/>
  <c r="L15038" i="2"/>
  <c r="D15039" i="2"/>
  <c r="I15039" i="2"/>
  <c r="K15039" i="2"/>
  <c r="L15039" i="2"/>
  <c r="D15040" i="2"/>
  <c r="I15040" i="2"/>
  <c r="K15040" i="2"/>
  <c r="L15040" i="2"/>
  <c r="D15041" i="2"/>
  <c r="I15041" i="2"/>
  <c r="K15041" i="2"/>
  <c r="L15041" i="2"/>
  <c r="D15042" i="2"/>
  <c r="I15042" i="2"/>
  <c r="K15042" i="2"/>
  <c r="L15042" i="2"/>
  <c r="D15043" i="2"/>
  <c r="I15043" i="2"/>
  <c r="K15043" i="2"/>
  <c r="L15043" i="2"/>
  <c r="D15044" i="2"/>
  <c r="I15044" i="2"/>
  <c r="K15044" i="2"/>
  <c r="L15044" i="2"/>
  <c r="D15045" i="2"/>
  <c r="I15045" i="2"/>
  <c r="K15045" i="2"/>
  <c r="L15045" i="2"/>
  <c r="D15046" i="2"/>
  <c r="I15046" i="2"/>
  <c r="K15046" i="2"/>
  <c r="L15046" i="2"/>
  <c r="D15047" i="2"/>
  <c r="I15047" i="2"/>
  <c r="K15047" i="2"/>
  <c r="L15047" i="2"/>
  <c r="D15048" i="2"/>
  <c r="I15048" i="2"/>
  <c r="K15048" i="2"/>
  <c r="L15048" i="2"/>
  <c r="D15049" i="2"/>
  <c r="I15049" i="2"/>
  <c r="K15049" i="2"/>
  <c r="L15049" i="2"/>
  <c r="D15050" i="2"/>
  <c r="I15050" i="2"/>
  <c r="K15050" i="2"/>
  <c r="L15050" i="2"/>
  <c r="D15051" i="2"/>
  <c r="I15051" i="2"/>
  <c r="K15051" i="2"/>
  <c r="L15051" i="2"/>
  <c r="D15052" i="2"/>
  <c r="I15052" i="2"/>
  <c r="K15052" i="2"/>
  <c r="L15052" i="2"/>
  <c r="D15053" i="2"/>
  <c r="I15053" i="2"/>
  <c r="K15053" i="2"/>
  <c r="L15053" i="2"/>
  <c r="D15054" i="2"/>
  <c r="I15054" i="2"/>
  <c r="K15054" i="2"/>
  <c r="L15054" i="2"/>
  <c r="D15055" i="2"/>
  <c r="I15055" i="2"/>
  <c r="K15055" i="2"/>
  <c r="L15055" i="2"/>
  <c r="D15056" i="2"/>
  <c r="I15056" i="2"/>
  <c r="K15056" i="2"/>
  <c r="L15056" i="2"/>
  <c r="D15057" i="2"/>
  <c r="I15057" i="2"/>
  <c r="K15057" i="2"/>
  <c r="L15057" i="2"/>
  <c r="D15058" i="2"/>
  <c r="I15058" i="2"/>
  <c r="K15058" i="2"/>
  <c r="L15058" i="2"/>
  <c r="D15059" i="2"/>
  <c r="I15059" i="2"/>
  <c r="K15059" i="2"/>
  <c r="L15059" i="2"/>
  <c r="D15060" i="2"/>
  <c r="I15060" i="2"/>
  <c r="K15060" i="2"/>
  <c r="L15060" i="2"/>
  <c r="D15061" i="2"/>
  <c r="I15061" i="2"/>
  <c r="K15061" i="2"/>
  <c r="L15061" i="2"/>
  <c r="D15062" i="2"/>
  <c r="I15062" i="2"/>
  <c r="K15062" i="2"/>
  <c r="L15062" i="2"/>
  <c r="D15063" i="2"/>
  <c r="I15063" i="2"/>
  <c r="K15063" i="2"/>
  <c r="L15063" i="2"/>
  <c r="D15064" i="2"/>
  <c r="I15064" i="2"/>
  <c r="K15064" i="2"/>
  <c r="L15064" i="2"/>
  <c r="D15065" i="2"/>
  <c r="I15065" i="2"/>
  <c r="K15065" i="2"/>
  <c r="L15065" i="2"/>
  <c r="D15066" i="2"/>
  <c r="I15066" i="2"/>
  <c r="K15066" i="2"/>
  <c r="L15066" i="2"/>
  <c r="D15067" i="2"/>
  <c r="I15067" i="2"/>
  <c r="K15067" i="2"/>
  <c r="L15067" i="2"/>
  <c r="D15068" i="2"/>
  <c r="I15068" i="2"/>
  <c r="K15068" i="2"/>
  <c r="L15068" i="2"/>
  <c r="D15069" i="2"/>
  <c r="I15069" i="2"/>
  <c r="K15069" i="2"/>
  <c r="L15069" i="2"/>
  <c r="D15070" i="2"/>
  <c r="I15070" i="2"/>
  <c r="K15070" i="2"/>
  <c r="L15070" i="2"/>
  <c r="D15071" i="2"/>
  <c r="I15071" i="2"/>
  <c r="K15071" i="2"/>
  <c r="L15071" i="2"/>
  <c r="D15072" i="2"/>
  <c r="I15072" i="2"/>
  <c r="K15072" i="2"/>
  <c r="L15072" i="2"/>
  <c r="D15073" i="2"/>
  <c r="I15073" i="2"/>
  <c r="K15073" i="2"/>
  <c r="L15073" i="2"/>
  <c r="D15074" i="2"/>
  <c r="I15074" i="2"/>
  <c r="K15074" i="2"/>
  <c r="L15074" i="2"/>
  <c r="D15075" i="2"/>
  <c r="I15075" i="2"/>
  <c r="K15075" i="2"/>
  <c r="L15075" i="2"/>
  <c r="D15076" i="2"/>
  <c r="I15076" i="2"/>
  <c r="K15076" i="2"/>
  <c r="L15076" i="2"/>
  <c r="D15077" i="2"/>
  <c r="I15077" i="2"/>
  <c r="K15077" i="2"/>
  <c r="L15077" i="2"/>
  <c r="D15078" i="2"/>
  <c r="I15078" i="2"/>
  <c r="K15078" i="2"/>
  <c r="L15078" i="2"/>
  <c r="D15079" i="2"/>
  <c r="I15079" i="2"/>
  <c r="K15079" i="2"/>
  <c r="L15079" i="2"/>
  <c r="D15080" i="2"/>
  <c r="I15080" i="2"/>
  <c r="K15080" i="2"/>
  <c r="L15080" i="2"/>
  <c r="D15081" i="2"/>
  <c r="I15081" i="2"/>
  <c r="K15081" i="2"/>
  <c r="L15081" i="2"/>
  <c r="D15082" i="2"/>
  <c r="I15082" i="2"/>
  <c r="K15082" i="2"/>
  <c r="L15082" i="2"/>
  <c r="D15083" i="2"/>
  <c r="I15083" i="2"/>
  <c r="K15083" i="2"/>
  <c r="L15083" i="2"/>
  <c r="D15084" i="2"/>
  <c r="I15084" i="2"/>
  <c r="K15084" i="2"/>
  <c r="L15084" i="2"/>
  <c r="D15085" i="2"/>
  <c r="I15085" i="2"/>
  <c r="K15085" i="2"/>
  <c r="L15085" i="2"/>
  <c r="D15086" i="2"/>
  <c r="I15086" i="2"/>
  <c r="K15086" i="2"/>
  <c r="L15086" i="2"/>
  <c r="D15087" i="2"/>
  <c r="I15087" i="2"/>
  <c r="K15087" i="2"/>
  <c r="L15087" i="2"/>
  <c r="D15088" i="2"/>
  <c r="I15088" i="2"/>
  <c r="K15088" i="2"/>
  <c r="L15088" i="2"/>
  <c r="D15089" i="2"/>
  <c r="I15089" i="2"/>
  <c r="K15089" i="2"/>
  <c r="L15089" i="2"/>
  <c r="D15090" i="2"/>
  <c r="I15090" i="2"/>
  <c r="K15090" i="2"/>
  <c r="L15090" i="2"/>
  <c r="D15091" i="2"/>
  <c r="I15091" i="2"/>
  <c r="K15091" i="2"/>
  <c r="L15091" i="2"/>
  <c r="D15092" i="2"/>
  <c r="I15092" i="2"/>
  <c r="K15092" i="2"/>
  <c r="L15092" i="2"/>
  <c r="D15093" i="2"/>
  <c r="I15093" i="2"/>
  <c r="K15093" i="2"/>
  <c r="L15093" i="2"/>
  <c r="D15094" i="2"/>
  <c r="I15094" i="2"/>
  <c r="K15094" i="2"/>
  <c r="L15094" i="2"/>
  <c r="D15095" i="2"/>
  <c r="I15095" i="2"/>
  <c r="K15095" i="2"/>
  <c r="L15095" i="2"/>
  <c r="D15096" i="2"/>
  <c r="I15096" i="2"/>
  <c r="K15096" i="2"/>
  <c r="L15096" i="2"/>
  <c r="D15097" i="2"/>
  <c r="I15097" i="2"/>
  <c r="K15097" i="2"/>
  <c r="L15097" i="2"/>
  <c r="D15098" i="2"/>
  <c r="I15098" i="2"/>
  <c r="K15098" i="2"/>
  <c r="L15098" i="2"/>
  <c r="D15099" i="2"/>
  <c r="I15099" i="2"/>
  <c r="K15099" i="2"/>
  <c r="L15099" i="2"/>
  <c r="D15100" i="2"/>
  <c r="I15100" i="2"/>
  <c r="K15100" i="2"/>
  <c r="L15100" i="2"/>
  <c r="D15101" i="2"/>
  <c r="I15101" i="2"/>
  <c r="K15101" i="2"/>
  <c r="L15101" i="2"/>
  <c r="D15102" i="2"/>
  <c r="I15102" i="2"/>
  <c r="K15102" i="2"/>
  <c r="L15102" i="2"/>
  <c r="D15103" i="2"/>
  <c r="I15103" i="2"/>
  <c r="K15103" i="2"/>
  <c r="L15103" i="2"/>
  <c r="D15104" i="2"/>
  <c r="I15104" i="2"/>
  <c r="K15104" i="2"/>
  <c r="L15104" i="2"/>
  <c r="D15105" i="2"/>
  <c r="I15105" i="2"/>
  <c r="K15105" i="2"/>
  <c r="L15105" i="2"/>
  <c r="D15106" i="2"/>
  <c r="I15106" i="2"/>
  <c r="K15106" i="2"/>
  <c r="L15106" i="2"/>
  <c r="D15107" i="2"/>
  <c r="I15107" i="2"/>
  <c r="K15107" i="2"/>
  <c r="L15107" i="2"/>
  <c r="D15108" i="2"/>
  <c r="I15108" i="2"/>
  <c r="K15108" i="2"/>
  <c r="L15108" i="2"/>
  <c r="D15109" i="2"/>
  <c r="I15109" i="2"/>
  <c r="K15109" i="2"/>
  <c r="L15109" i="2"/>
  <c r="D15110" i="2"/>
  <c r="I15110" i="2"/>
  <c r="K15110" i="2"/>
  <c r="L15110" i="2"/>
  <c r="D15111" i="2"/>
  <c r="I15111" i="2"/>
  <c r="K15111" i="2"/>
  <c r="L15111" i="2"/>
  <c r="D15112" i="2"/>
  <c r="I15112" i="2"/>
  <c r="K15112" i="2"/>
  <c r="L15112" i="2"/>
  <c r="D15113" i="2"/>
  <c r="I15113" i="2"/>
  <c r="K15113" i="2"/>
  <c r="L15113" i="2"/>
  <c r="D15114" i="2"/>
  <c r="I15114" i="2"/>
  <c r="K15114" i="2"/>
  <c r="L15114" i="2"/>
  <c r="D15115" i="2"/>
  <c r="I15115" i="2"/>
  <c r="K15115" i="2"/>
  <c r="L15115" i="2"/>
  <c r="D15116" i="2"/>
  <c r="I15116" i="2"/>
  <c r="K15116" i="2"/>
  <c r="L15116" i="2"/>
  <c r="D15117" i="2"/>
  <c r="I15117" i="2"/>
  <c r="K15117" i="2"/>
  <c r="L15117" i="2"/>
  <c r="D15118" i="2"/>
  <c r="I15118" i="2"/>
  <c r="K15118" i="2"/>
  <c r="L15118" i="2"/>
  <c r="D15119" i="2"/>
  <c r="I15119" i="2"/>
  <c r="K15119" i="2"/>
  <c r="L15119" i="2"/>
  <c r="D15120" i="2"/>
  <c r="I15120" i="2"/>
  <c r="K15120" i="2"/>
  <c r="L15120" i="2"/>
  <c r="D15121" i="2"/>
  <c r="I15121" i="2"/>
  <c r="K15121" i="2"/>
  <c r="L15121" i="2"/>
  <c r="D15122" i="2"/>
  <c r="I15122" i="2"/>
  <c r="K15122" i="2"/>
  <c r="L15122" i="2"/>
  <c r="D15123" i="2"/>
  <c r="I15123" i="2"/>
  <c r="K15123" i="2"/>
  <c r="L15123" i="2"/>
  <c r="D15124" i="2"/>
  <c r="I15124" i="2"/>
  <c r="K15124" i="2"/>
  <c r="L15124" i="2"/>
  <c r="D15125" i="2"/>
  <c r="I15125" i="2"/>
  <c r="K15125" i="2"/>
  <c r="L15125" i="2"/>
  <c r="D15126" i="2"/>
  <c r="I15126" i="2"/>
  <c r="K15126" i="2"/>
  <c r="L15126" i="2"/>
  <c r="D15127" i="2"/>
  <c r="I15127" i="2"/>
  <c r="K15127" i="2"/>
  <c r="L15127" i="2"/>
  <c r="D15128" i="2"/>
  <c r="I15128" i="2"/>
  <c r="K15128" i="2"/>
  <c r="L15128" i="2"/>
  <c r="D15129" i="2"/>
  <c r="I15129" i="2"/>
  <c r="K15129" i="2"/>
  <c r="L15129" i="2"/>
  <c r="D15130" i="2"/>
  <c r="I15130" i="2"/>
  <c r="K15130" i="2"/>
  <c r="L15130" i="2"/>
  <c r="D15131" i="2"/>
  <c r="I15131" i="2"/>
  <c r="K15131" i="2"/>
  <c r="L15131" i="2"/>
  <c r="D15132" i="2"/>
  <c r="I15132" i="2"/>
  <c r="K15132" i="2"/>
  <c r="L15132" i="2"/>
  <c r="D15133" i="2"/>
  <c r="I15133" i="2"/>
  <c r="K15133" i="2"/>
  <c r="L15133" i="2"/>
  <c r="D15134" i="2"/>
  <c r="I15134" i="2"/>
  <c r="K15134" i="2"/>
  <c r="L15134" i="2"/>
  <c r="D15135" i="2"/>
  <c r="I15135" i="2"/>
  <c r="K15135" i="2"/>
  <c r="L15135" i="2"/>
  <c r="D15136" i="2"/>
  <c r="I15136" i="2"/>
  <c r="K15136" i="2"/>
  <c r="L15136" i="2"/>
  <c r="D15137" i="2"/>
  <c r="I15137" i="2"/>
  <c r="K15137" i="2"/>
  <c r="L15137" i="2"/>
  <c r="D15138" i="2"/>
  <c r="I15138" i="2"/>
  <c r="K15138" i="2"/>
  <c r="L15138" i="2"/>
  <c r="D15139" i="2"/>
  <c r="I15139" i="2"/>
  <c r="K15139" i="2"/>
  <c r="L15139" i="2"/>
  <c r="D15140" i="2"/>
  <c r="I15140" i="2"/>
  <c r="K15140" i="2"/>
  <c r="L15140" i="2"/>
  <c r="D15141" i="2"/>
  <c r="I15141" i="2"/>
  <c r="K15141" i="2"/>
  <c r="L15141" i="2"/>
  <c r="D15142" i="2"/>
  <c r="I15142" i="2"/>
  <c r="K15142" i="2"/>
  <c r="L15142" i="2"/>
  <c r="D15143" i="2"/>
  <c r="I15143" i="2"/>
  <c r="K15143" i="2"/>
  <c r="L15143" i="2"/>
  <c r="D15144" i="2"/>
  <c r="I15144" i="2"/>
  <c r="K15144" i="2"/>
  <c r="L15144" i="2"/>
  <c r="D15145" i="2"/>
  <c r="I15145" i="2"/>
  <c r="K15145" i="2"/>
  <c r="L15145" i="2"/>
  <c r="D15146" i="2"/>
  <c r="I15146" i="2"/>
  <c r="K15146" i="2"/>
  <c r="L15146" i="2"/>
  <c r="D15147" i="2"/>
  <c r="I15147" i="2"/>
  <c r="K15147" i="2"/>
  <c r="L15147" i="2"/>
  <c r="D15148" i="2"/>
  <c r="I15148" i="2"/>
  <c r="K15148" i="2"/>
  <c r="L15148" i="2"/>
  <c r="D15149" i="2"/>
  <c r="I15149" i="2"/>
  <c r="K15149" i="2"/>
  <c r="L15149" i="2"/>
  <c r="D15150" i="2"/>
  <c r="I15150" i="2"/>
  <c r="K15150" i="2"/>
  <c r="L15150" i="2"/>
  <c r="D15151" i="2"/>
  <c r="I15151" i="2"/>
  <c r="K15151" i="2"/>
  <c r="L15151" i="2"/>
  <c r="D15152" i="2"/>
  <c r="I15152" i="2"/>
  <c r="K15152" i="2"/>
  <c r="L15152" i="2"/>
  <c r="D15153" i="2"/>
  <c r="I15153" i="2"/>
  <c r="K15153" i="2"/>
  <c r="L15153" i="2"/>
  <c r="D15154" i="2"/>
  <c r="I15154" i="2"/>
  <c r="K15154" i="2"/>
  <c r="L15154" i="2"/>
  <c r="D15155" i="2"/>
  <c r="I15155" i="2"/>
  <c r="K15155" i="2"/>
  <c r="L15155" i="2"/>
  <c r="D15156" i="2"/>
  <c r="I15156" i="2"/>
  <c r="K15156" i="2"/>
  <c r="L15156" i="2"/>
  <c r="D15157" i="2"/>
  <c r="I15157" i="2"/>
  <c r="K15157" i="2"/>
  <c r="L15157" i="2"/>
  <c r="D15158" i="2"/>
  <c r="I15158" i="2"/>
  <c r="K15158" i="2"/>
  <c r="L15158" i="2"/>
  <c r="D15159" i="2"/>
  <c r="I15159" i="2"/>
  <c r="K15159" i="2"/>
  <c r="L15159" i="2"/>
  <c r="D15160" i="2"/>
  <c r="I15160" i="2"/>
  <c r="K15160" i="2"/>
  <c r="L15160" i="2"/>
  <c r="D15161" i="2"/>
  <c r="I15161" i="2"/>
  <c r="K15161" i="2"/>
  <c r="L15161" i="2"/>
  <c r="D15162" i="2"/>
  <c r="I15162" i="2"/>
  <c r="K15162" i="2"/>
  <c r="L15162" i="2"/>
  <c r="D15163" i="2"/>
  <c r="I15163" i="2"/>
  <c r="K15163" i="2"/>
  <c r="L15163" i="2"/>
  <c r="D15164" i="2"/>
  <c r="I15164" i="2"/>
  <c r="K15164" i="2"/>
  <c r="L15164" i="2"/>
  <c r="D15165" i="2"/>
  <c r="I15165" i="2"/>
  <c r="K15165" i="2"/>
  <c r="L15165" i="2"/>
  <c r="D15166" i="2"/>
  <c r="I15166" i="2"/>
  <c r="K15166" i="2"/>
  <c r="L15166" i="2"/>
  <c r="D15167" i="2"/>
  <c r="I15167" i="2"/>
  <c r="K15167" i="2"/>
  <c r="L15167" i="2"/>
  <c r="D15168" i="2"/>
  <c r="I15168" i="2"/>
  <c r="K15168" i="2"/>
  <c r="L15168" i="2"/>
  <c r="D15169" i="2"/>
  <c r="I15169" i="2"/>
  <c r="K15169" i="2"/>
  <c r="L15169" i="2"/>
  <c r="D15170" i="2"/>
  <c r="I15170" i="2"/>
  <c r="K15170" i="2"/>
  <c r="L15170" i="2"/>
  <c r="D15171" i="2"/>
  <c r="I15171" i="2"/>
  <c r="K15171" i="2"/>
  <c r="L15171" i="2"/>
  <c r="D15172" i="2"/>
  <c r="I15172" i="2"/>
  <c r="K15172" i="2"/>
  <c r="L15172" i="2"/>
  <c r="D15173" i="2"/>
  <c r="I15173" i="2"/>
  <c r="K15173" i="2"/>
  <c r="L15173" i="2"/>
  <c r="D15174" i="2"/>
  <c r="I15174" i="2"/>
  <c r="K15174" i="2"/>
  <c r="L15174" i="2"/>
  <c r="D15175" i="2"/>
  <c r="I15175" i="2"/>
  <c r="K15175" i="2"/>
  <c r="L15175" i="2"/>
  <c r="D15176" i="2"/>
  <c r="I15176" i="2"/>
  <c r="K15176" i="2"/>
  <c r="L15176" i="2"/>
  <c r="D15177" i="2"/>
  <c r="I15177" i="2"/>
  <c r="K15177" i="2"/>
  <c r="L15177" i="2"/>
  <c r="D15178" i="2"/>
  <c r="I15178" i="2"/>
  <c r="K15178" i="2"/>
  <c r="L15178" i="2"/>
  <c r="D15179" i="2"/>
  <c r="I15179" i="2"/>
  <c r="K15179" i="2"/>
  <c r="L15179" i="2"/>
  <c r="D15180" i="2"/>
  <c r="I15180" i="2"/>
  <c r="K15180" i="2"/>
  <c r="L15180" i="2"/>
  <c r="D15181" i="2"/>
  <c r="I15181" i="2"/>
  <c r="K15181" i="2"/>
  <c r="L15181" i="2"/>
  <c r="D15182" i="2"/>
  <c r="I15182" i="2"/>
  <c r="K15182" i="2"/>
  <c r="L15182" i="2"/>
  <c r="D15183" i="2"/>
  <c r="I15183" i="2"/>
  <c r="K15183" i="2"/>
  <c r="L15183" i="2"/>
  <c r="D15184" i="2"/>
  <c r="I15184" i="2"/>
  <c r="K15184" i="2"/>
  <c r="L15184" i="2"/>
  <c r="D15185" i="2"/>
  <c r="I15185" i="2"/>
  <c r="K15185" i="2"/>
  <c r="L15185" i="2"/>
  <c r="D15186" i="2"/>
  <c r="I15186" i="2"/>
  <c r="K15186" i="2"/>
  <c r="L15186" i="2"/>
  <c r="D15187" i="2"/>
  <c r="I15187" i="2"/>
  <c r="K15187" i="2"/>
  <c r="L15187" i="2"/>
  <c r="D15188" i="2"/>
  <c r="I15188" i="2"/>
  <c r="K15188" i="2"/>
  <c r="L15188" i="2"/>
  <c r="D15189" i="2"/>
  <c r="I15189" i="2"/>
  <c r="K15189" i="2"/>
  <c r="L15189" i="2"/>
  <c r="D15190" i="2"/>
  <c r="I15190" i="2"/>
  <c r="K15190" i="2"/>
  <c r="L15190" i="2"/>
  <c r="D15191" i="2"/>
  <c r="I15191" i="2"/>
  <c r="K15191" i="2"/>
  <c r="L15191" i="2"/>
  <c r="D15192" i="2"/>
  <c r="I15192" i="2"/>
  <c r="K15192" i="2"/>
  <c r="L15192" i="2"/>
  <c r="D15193" i="2"/>
  <c r="I15193" i="2"/>
  <c r="K15193" i="2"/>
  <c r="L15193" i="2"/>
  <c r="D15194" i="2"/>
  <c r="I15194" i="2"/>
  <c r="K15194" i="2"/>
  <c r="L15194" i="2"/>
  <c r="D15195" i="2"/>
  <c r="I15195" i="2"/>
  <c r="K15195" i="2"/>
  <c r="L15195" i="2"/>
  <c r="D15196" i="2"/>
  <c r="I15196" i="2"/>
  <c r="K15196" i="2"/>
  <c r="L15196" i="2"/>
  <c r="D15197" i="2"/>
  <c r="I15197" i="2"/>
  <c r="K15197" i="2"/>
  <c r="L15197" i="2"/>
  <c r="D15198" i="2"/>
  <c r="I15198" i="2"/>
  <c r="K15198" i="2"/>
  <c r="L15198" i="2"/>
  <c r="D15199" i="2"/>
  <c r="I15199" i="2"/>
  <c r="K15199" i="2"/>
  <c r="L15199" i="2"/>
  <c r="D15200" i="2"/>
  <c r="I15200" i="2"/>
  <c r="K15200" i="2"/>
  <c r="L15200" i="2"/>
  <c r="D15201" i="2"/>
  <c r="I15201" i="2"/>
  <c r="K15201" i="2"/>
  <c r="L15201" i="2"/>
  <c r="D15202" i="2"/>
  <c r="I15202" i="2"/>
  <c r="K15202" i="2"/>
  <c r="L15202" i="2"/>
  <c r="D15203" i="2"/>
  <c r="I15203" i="2"/>
  <c r="K15203" i="2"/>
  <c r="L15203" i="2"/>
  <c r="D15204" i="2"/>
  <c r="I15204" i="2"/>
  <c r="K15204" i="2"/>
  <c r="L15204" i="2"/>
  <c r="D15205" i="2"/>
  <c r="I15205" i="2"/>
  <c r="K15205" i="2"/>
  <c r="L15205" i="2"/>
  <c r="D15206" i="2"/>
  <c r="I15206" i="2"/>
  <c r="K15206" i="2"/>
  <c r="L15206" i="2"/>
  <c r="D15207" i="2"/>
  <c r="I15207" i="2"/>
  <c r="K15207" i="2"/>
  <c r="L15207" i="2"/>
  <c r="D15208" i="2"/>
  <c r="I15208" i="2"/>
  <c r="K15208" i="2"/>
  <c r="L15208" i="2"/>
  <c r="D15209" i="2"/>
  <c r="I15209" i="2"/>
  <c r="K15209" i="2"/>
  <c r="L15209" i="2"/>
  <c r="D15210" i="2"/>
  <c r="I15210" i="2"/>
  <c r="K15210" i="2"/>
  <c r="L15210" i="2"/>
  <c r="D15211" i="2"/>
  <c r="I15211" i="2"/>
  <c r="K15211" i="2"/>
  <c r="L15211" i="2"/>
  <c r="D15212" i="2"/>
  <c r="I15212" i="2"/>
  <c r="K15212" i="2"/>
  <c r="L15212" i="2"/>
  <c r="D15213" i="2"/>
  <c r="I15213" i="2"/>
  <c r="K15213" i="2"/>
  <c r="L15213" i="2"/>
  <c r="D15214" i="2"/>
  <c r="I15214" i="2"/>
  <c r="K15214" i="2"/>
  <c r="L15214" i="2"/>
  <c r="D15215" i="2"/>
  <c r="I15215" i="2"/>
  <c r="K15215" i="2"/>
  <c r="L15215" i="2"/>
  <c r="D15216" i="2"/>
  <c r="I15216" i="2"/>
  <c r="K15216" i="2"/>
  <c r="L15216" i="2"/>
  <c r="D15217" i="2"/>
  <c r="I15217" i="2"/>
  <c r="K15217" i="2"/>
  <c r="L15217" i="2"/>
  <c r="D15218" i="2"/>
  <c r="I15218" i="2"/>
  <c r="K15218" i="2"/>
  <c r="L15218" i="2"/>
  <c r="D15219" i="2"/>
  <c r="I15219" i="2"/>
  <c r="K15219" i="2"/>
  <c r="L15219" i="2"/>
  <c r="D15220" i="2"/>
  <c r="I15220" i="2"/>
  <c r="K15220" i="2"/>
  <c r="L15220" i="2"/>
  <c r="D15221" i="2"/>
  <c r="I15221" i="2"/>
  <c r="K15221" i="2"/>
  <c r="L15221" i="2"/>
  <c r="D15222" i="2"/>
  <c r="I15222" i="2"/>
  <c r="K15222" i="2"/>
  <c r="L15222" i="2"/>
  <c r="D15223" i="2"/>
  <c r="I15223" i="2"/>
  <c r="K15223" i="2"/>
  <c r="L15223" i="2"/>
  <c r="D15224" i="2"/>
  <c r="I15224" i="2"/>
  <c r="K15224" i="2"/>
  <c r="L15224" i="2"/>
  <c r="D15225" i="2"/>
  <c r="I15225" i="2"/>
  <c r="K15225" i="2"/>
  <c r="L15225" i="2"/>
  <c r="D15226" i="2"/>
  <c r="I15226" i="2"/>
  <c r="K15226" i="2"/>
  <c r="L15226" i="2"/>
  <c r="D15227" i="2"/>
  <c r="I15227" i="2"/>
  <c r="K15227" i="2"/>
  <c r="L15227" i="2"/>
  <c r="D15228" i="2"/>
  <c r="I15228" i="2"/>
  <c r="K15228" i="2"/>
  <c r="L15228" i="2"/>
  <c r="D15229" i="2"/>
  <c r="I15229" i="2"/>
  <c r="K15229" i="2"/>
  <c r="L15229" i="2"/>
  <c r="D15230" i="2"/>
  <c r="I15230" i="2"/>
  <c r="K15230" i="2"/>
  <c r="L15230" i="2"/>
  <c r="D15231" i="2"/>
  <c r="I15231" i="2"/>
  <c r="K15231" i="2"/>
  <c r="L15231" i="2"/>
  <c r="D15232" i="2"/>
  <c r="I15232" i="2"/>
  <c r="K15232" i="2"/>
  <c r="L15232" i="2"/>
  <c r="D15233" i="2"/>
  <c r="I15233" i="2"/>
  <c r="K15233" i="2"/>
  <c r="L15233" i="2"/>
  <c r="D15234" i="2"/>
  <c r="I15234" i="2"/>
  <c r="K15234" i="2"/>
  <c r="L15234" i="2"/>
  <c r="D15235" i="2"/>
  <c r="I15235" i="2"/>
  <c r="K15235" i="2"/>
  <c r="L15235" i="2"/>
  <c r="D15236" i="2"/>
  <c r="I15236" i="2"/>
  <c r="K15236" i="2"/>
  <c r="L15236" i="2"/>
  <c r="D15237" i="2"/>
  <c r="I15237" i="2"/>
  <c r="K15237" i="2"/>
  <c r="L15237" i="2"/>
  <c r="D15238" i="2"/>
  <c r="I15238" i="2"/>
  <c r="K15238" i="2"/>
  <c r="L15238" i="2"/>
  <c r="D15239" i="2"/>
  <c r="I15239" i="2"/>
  <c r="K15239" i="2"/>
  <c r="L15239" i="2"/>
  <c r="D15240" i="2"/>
  <c r="I15240" i="2"/>
  <c r="K15240" i="2"/>
  <c r="L15240" i="2"/>
  <c r="D15241" i="2"/>
  <c r="I15241" i="2"/>
  <c r="K15241" i="2"/>
  <c r="L15241" i="2"/>
  <c r="D15242" i="2"/>
  <c r="I15242" i="2"/>
  <c r="K15242" i="2"/>
  <c r="L15242" i="2"/>
  <c r="D15243" i="2"/>
  <c r="I15243" i="2"/>
  <c r="K15243" i="2"/>
  <c r="L15243" i="2"/>
  <c r="D15244" i="2"/>
  <c r="I15244" i="2"/>
  <c r="K15244" i="2"/>
  <c r="L15244" i="2"/>
  <c r="D15245" i="2"/>
  <c r="I15245" i="2"/>
  <c r="K15245" i="2"/>
  <c r="L15245" i="2"/>
  <c r="D15246" i="2"/>
  <c r="I15246" i="2"/>
  <c r="K15246" i="2"/>
  <c r="L15246" i="2"/>
  <c r="D15247" i="2"/>
  <c r="I15247" i="2"/>
  <c r="K15247" i="2"/>
  <c r="L15247" i="2"/>
  <c r="D15248" i="2"/>
  <c r="I15248" i="2"/>
  <c r="K15248" i="2"/>
  <c r="L15248" i="2"/>
  <c r="D15249" i="2"/>
  <c r="I15249" i="2"/>
  <c r="K15249" i="2"/>
  <c r="L15249" i="2"/>
  <c r="D15250" i="2"/>
  <c r="I15250" i="2"/>
  <c r="K15250" i="2"/>
  <c r="L15250" i="2"/>
  <c r="D15251" i="2"/>
  <c r="I15251" i="2"/>
  <c r="K15251" i="2"/>
  <c r="L15251" i="2"/>
  <c r="D15252" i="2"/>
  <c r="I15252" i="2"/>
  <c r="K15252" i="2"/>
  <c r="L15252" i="2"/>
  <c r="D15253" i="2"/>
  <c r="I15253" i="2"/>
  <c r="K15253" i="2"/>
  <c r="L15253" i="2"/>
  <c r="D15254" i="2"/>
  <c r="I15254" i="2"/>
  <c r="K15254" i="2"/>
  <c r="L15254" i="2"/>
  <c r="D15255" i="2"/>
  <c r="I15255" i="2"/>
  <c r="K15255" i="2"/>
  <c r="L15255" i="2"/>
  <c r="D15256" i="2"/>
  <c r="I15256" i="2"/>
  <c r="K15256" i="2"/>
  <c r="L15256" i="2"/>
  <c r="D15257" i="2"/>
  <c r="I15257" i="2"/>
  <c r="K15257" i="2"/>
  <c r="L15257" i="2"/>
  <c r="D15258" i="2"/>
  <c r="I15258" i="2"/>
  <c r="K15258" i="2"/>
  <c r="L15258" i="2"/>
  <c r="D15259" i="2"/>
  <c r="I15259" i="2"/>
  <c r="K15259" i="2"/>
  <c r="L15259" i="2"/>
  <c r="D15260" i="2"/>
  <c r="I15260" i="2"/>
  <c r="K15260" i="2"/>
  <c r="L15260" i="2"/>
  <c r="D15261" i="2"/>
  <c r="I15261" i="2"/>
  <c r="K15261" i="2"/>
  <c r="L15261" i="2"/>
  <c r="D15262" i="2"/>
  <c r="I15262" i="2"/>
  <c r="K15262" i="2"/>
  <c r="L15262" i="2"/>
  <c r="D15263" i="2"/>
  <c r="I15263" i="2"/>
  <c r="K15263" i="2"/>
  <c r="L15263" i="2"/>
  <c r="D15264" i="2"/>
  <c r="I15264" i="2"/>
  <c r="K15264" i="2"/>
  <c r="L15264" i="2"/>
  <c r="D15265" i="2"/>
  <c r="I15265" i="2"/>
  <c r="K15265" i="2"/>
  <c r="L15265" i="2"/>
  <c r="D15266" i="2"/>
  <c r="I15266" i="2"/>
  <c r="K15266" i="2"/>
  <c r="L15266" i="2"/>
  <c r="D15267" i="2"/>
  <c r="I15267" i="2"/>
  <c r="K15267" i="2"/>
  <c r="L15267" i="2"/>
  <c r="D15268" i="2"/>
  <c r="I15268" i="2"/>
  <c r="K15268" i="2"/>
  <c r="L15268" i="2"/>
  <c r="D15269" i="2"/>
  <c r="I15269" i="2"/>
  <c r="K15269" i="2"/>
  <c r="L15269" i="2"/>
  <c r="D15270" i="2"/>
  <c r="I15270" i="2"/>
  <c r="K15270" i="2"/>
  <c r="L15270" i="2"/>
  <c r="D15271" i="2"/>
  <c r="I15271" i="2"/>
  <c r="K15271" i="2"/>
  <c r="L15271" i="2"/>
  <c r="D15272" i="2"/>
  <c r="I15272" i="2"/>
  <c r="K15272" i="2"/>
  <c r="L15272" i="2"/>
  <c r="D15273" i="2"/>
  <c r="I15273" i="2"/>
  <c r="K15273" i="2"/>
  <c r="L15273" i="2"/>
  <c r="D15274" i="2"/>
  <c r="I15274" i="2"/>
  <c r="K15274" i="2"/>
  <c r="L15274" i="2"/>
  <c r="D15275" i="2"/>
  <c r="I15275" i="2"/>
  <c r="K15275" i="2"/>
  <c r="L15275" i="2"/>
  <c r="D15276" i="2"/>
  <c r="I15276" i="2"/>
  <c r="K15276" i="2"/>
  <c r="L15276" i="2"/>
  <c r="D15277" i="2"/>
  <c r="I15277" i="2"/>
  <c r="K15277" i="2"/>
  <c r="L15277" i="2"/>
  <c r="D15278" i="2"/>
  <c r="I15278" i="2"/>
  <c r="K15278" i="2"/>
  <c r="L15278" i="2"/>
  <c r="D15279" i="2"/>
  <c r="I15279" i="2"/>
  <c r="K15279" i="2"/>
  <c r="L15279" i="2"/>
  <c r="D15280" i="2"/>
  <c r="I15280" i="2"/>
  <c r="K15280" i="2"/>
  <c r="L15280" i="2"/>
  <c r="D15281" i="2"/>
  <c r="I15281" i="2"/>
  <c r="K15281" i="2"/>
  <c r="L15281" i="2"/>
  <c r="D15282" i="2"/>
  <c r="I15282" i="2"/>
  <c r="K15282" i="2"/>
  <c r="L15282" i="2"/>
  <c r="D15283" i="2"/>
  <c r="I15283" i="2"/>
  <c r="K15283" i="2"/>
  <c r="L15283" i="2"/>
  <c r="D15284" i="2"/>
  <c r="I15284" i="2"/>
  <c r="K15284" i="2"/>
  <c r="L15284" i="2"/>
  <c r="D15285" i="2"/>
  <c r="I15285" i="2"/>
  <c r="K15285" i="2"/>
  <c r="L15285" i="2"/>
  <c r="D15286" i="2"/>
  <c r="I15286" i="2"/>
  <c r="K15286" i="2"/>
  <c r="L15286" i="2"/>
  <c r="D15287" i="2"/>
  <c r="I15287" i="2"/>
  <c r="K15287" i="2"/>
  <c r="L15287" i="2"/>
  <c r="D15288" i="2"/>
  <c r="I15288" i="2"/>
  <c r="K15288" i="2"/>
  <c r="L15288" i="2"/>
  <c r="D15289" i="2"/>
  <c r="I15289" i="2"/>
  <c r="K15289" i="2"/>
  <c r="L15289" i="2"/>
  <c r="D15290" i="2"/>
  <c r="I15290" i="2"/>
  <c r="K15290" i="2"/>
  <c r="L15290" i="2"/>
  <c r="D15291" i="2"/>
  <c r="I15291" i="2"/>
  <c r="K15291" i="2"/>
  <c r="L15291" i="2"/>
  <c r="D15292" i="2"/>
  <c r="I15292" i="2"/>
  <c r="K15292" i="2"/>
  <c r="L15292" i="2"/>
  <c r="D15293" i="2"/>
  <c r="I15293" i="2"/>
  <c r="K15293" i="2"/>
  <c r="L15293" i="2"/>
  <c r="D15294" i="2"/>
  <c r="I15294" i="2"/>
  <c r="K15294" i="2"/>
  <c r="L15294" i="2"/>
  <c r="D15295" i="2"/>
  <c r="I15295" i="2"/>
  <c r="K15295" i="2"/>
  <c r="L15295" i="2"/>
  <c r="D15296" i="2"/>
  <c r="I15296" i="2"/>
  <c r="K15296" i="2"/>
  <c r="L15296" i="2"/>
  <c r="D15297" i="2"/>
  <c r="I15297" i="2"/>
  <c r="K15297" i="2"/>
  <c r="L15297" i="2"/>
  <c r="D15298" i="2"/>
  <c r="I15298" i="2"/>
  <c r="K15298" i="2"/>
  <c r="L15298" i="2"/>
  <c r="D15299" i="2"/>
  <c r="I15299" i="2"/>
  <c r="K15299" i="2"/>
  <c r="L15299" i="2"/>
  <c r="D15300" i="2"/>
  <c r="I15300" i="2"/>
  <c r="K15300" i="2"/>
  <c r="L15300" i="2"/>
  <c r="D15301" i="2"/>
  <c r="I15301" i="2"/>
  <c r="K15301" i="2"/>
  <c r="L15301" i="2"/>
  <c r="D15302" i="2"/>
  <c r="I15302" i="2"/>
  <c r="K15302" i="2"/>
  <c r="L15302" i="2"/>
  <c r="D15303" i="2"/>
  <c r="I15303" i="2"/>
  <c r="K15303" i="2"/>
  <c r="L15303" i="2"/>
  <c r="D15304" i="2"/>
  <c r="I15304" i="2"/>
  <c r="K15304" i="2"/>
  <c r="L15304" i="2"/>
  <c r="D15305" i="2"/>
  <c r="I15305" i="2"/>
  <c r="K15305" i="2"/>
  <c r="L15305" i="2"/>
  <c r="D15306" i="2"/>
  <c r="I15306" i="2"/>
  <c r="K15306" i="2"/>
  <c r="L15306" i="2"/>
  <c r="D15307" i="2"/>
  <c r="I15307" i="2"/>
  <c r="K15307" i="2"/>
  <c r="L15307" i="2"/>
  <c r="D15308" i="2"/>
  <c r="I15308" i="2"/>
  <c r="K15308" i="2"/>
  <c r="L15308" i="2"/>
  <c r="D15309" i="2"/>
  <c r="I15309" i="2"/>
  <c r="K15309" i="2"/>
  <c r="L15309" i="2"/>
  <c r="D15310" i="2"/>
  <c r="I15310" i="2"/>
  <c r="K15310" i="2"/>
  <c r="L15310" i="2"/>
  <c r="D15311" i="2"/>
  <c r="I15311" i="2"/>
  <c r="K15311" i="2"/>
  <c r="L15311" i="2"/>
  <c r="D15312" i="2"/>
  <c r="I15312" i="2"/>
  <c r="K15312" i="2"/>
  <c r="L15312" i="2"/>
  <c r="D15313" i="2"/>
  <c r="I15313" i="2"/>
  <c r="K15313" i="2"/>
  <c r="L15313" i="2"/>
  <c r="D15314" i="2"/>
  <c r="I15314" i="2"/>
  <c r="K15314" i="2"/>
  <c r="L15314" i="2"/>
  <c r="D15315" i="2"/>
  <c r="I15315" i="2"/>
  <c r="K15315" i="2"/>
  <c r="L15315" i="2"/>
  <c r="D15316" i="2"/>
  <c r="I15316" i="2"/>
  <c r="K15316" i="2"/>
  <c r="L15316" i="2"/>
  <c r="D15317" i="2"/>
  <c r="I15317" i="2"/>
  <c r="K15317" i="2"/>
  <c r="L15317" i="2"/>
  <c r="D15318" i="2"/>
  <c r="I15318" i="2"/>
  <c r="K15318" i="2"/>
  <c r="L15318" i="2"/>
  <c r="D15319" i="2"/>
  <c r="I15319" i="2"/>
  <c r="K15319" i="2"/>
  <c r="L15319" i="2"/>
  <c r="D15320" i="2"/>
  <c r="I15320" i="2"/>
  <c r="K15320" i="2"/>
  <c r="L15320" i="2"/>
  <c r="D15321" i="2"/>
  <c r="I15321" i="2"/>
  <c r="K15321" i="2"/>
  <c r="L15321" i="2"/>
  <c r="D15322" i="2"/>
  <c r="I15322" i="2"/>
  <c r="K15322" i="2"/>
  <c r="L15322" i="2"/>
  <c r="D15323" i="2"/>
  <c r="I15323" i="2"/>
  <c r="K15323" i="2"/>
  <c r="L15323" i="2"/>
  <c r="D15324" i="2"/>
  <c r="I15324" i="2"/>
  <c r="K15324" i="2"/>
  <c r="L15324" i="2"/>
  <c r="D15325" i="2"/>
  <c r="I15325" i="2"/>
  <c r="K15325" i="2"/>
  <c r="L15325" i="2"/>
  <c r="D15326" i="2"/>
  <c r="I15326" i="2"/>
  <c r="K15326" i="2"/>
  <c r="L15326" i="2"/>
  <c r="D15327" i="2"/>
  <c r="I15327" i="2"/>
  <c r="K15327" i="2"/>
  <c r="L15327" i="2"/>
  <c r="D15328" i="2"/>
  <c r="I15328" i="2"/>
  <c r="K15328" i="2"/>
  <c r="L15328" i="2"/>
  <c r="D15329" i="2"/>
  <c r="I15329" i="2"/>
  <c r="K15329" i="2"/>
  <c r="L15329" i="2"/>
  <c r="D15330" i="2"/>
  <c r="I15330" i="2"/>
  <c r="K15330" i="2"/>
  <c r="L15330" i="2"/>
  <c r="D15331" i="2"/>
  <c r="I15331" i="2"/>
  <c r="K15331" i="2"/>
  <c r="L15331" i="2"/>
  <c r="D15332" i="2"/>
  <c r="I15332" i="2"/>
  <c r="K15332" i="2"/>
  <c r="L15332" i="2"/>
  <c r="D15333" i="2"/>
  <c r="I15333" i="2"/>
  <c r="K15333" i="2"/>
  <c r="L15333" i="2"/>
  <c r="D15334" i="2"/>
  <c r="I15334" i="2"/>
  <c r="K15334" i="2"/>
  <c r="L15334" i="2"/>
  <c r="D15335" i="2"/>
  <c r="I15335" i="2"/>
  <c r="K15335" i="2"/>
  <c r="L15335" i="2"/>
  <c r="D15336" i="2"/>
  <c r="I15336" i="2"/>
  <c r="K15336" i="2"/>
  <c r="L15336" i="2"/>
  <c r="D15337" i="2"/>
  <c r="I15337" i="2"/>
  <c r="K15337" i="2"/>
  <c r="L15337" i="2"/>
  <c r="D15338" i="2"/>
  <c r="I15338" i="2"/>
  <c r="K15338" i="2"/>
  <c r="L15338" i="2"/>
  <c r="D15339" i="2"/>
  <c r="I15339" i="2"/>
  <c r="K15339" i="2"/>
  <c r="L15339" i="2"/>
  <c r="D15340" i="2"/>
  <c r="I15340" i="2"/>
  <c r="K15340" i="2"/>
  <c r="L15340" i="2"/>
  <c r="D15341" i="2"/>
  <c r="I15341" i="2"/>
  <c r="K15341" i="2"/>
  <c r="L15341" i="2"/>
  <c r="D15342" i="2"/>
  <c r="I15342" i="2"/>
  <c r="K15342" i="2"/>
  <c r="L15342" i="2"/>
  <c r="D15343" i="2"/>
  <c r="I15343" i="2"/>
  <c r="K15343" i="2"/>
  <c r="L15343" i="2"/>
  <c r="D15344" i="2"/>
  <c r="I15344" i="2"/>
  <c r="K15344" i="2"/>
  <c r="L15344" i="2"/>
  <c r="D15345" i="2"/>
  <c r="I15345" i="2"/>
  <c r="K15345" i="2"/>
  <c r="L15345" i="2"/>
  <c r="D15346" i="2"/>
  <c r="I15346" i="2"/>
  <c r="K15346" i="2"/>
  <c r="L15346" i="2"/>
  <c r="D15347" i="2"/>
  <c r="I15347" i="2"/>
  <c r="K15347" i="2"/>
  <c r="L15347" i="2"/>
  <c r="D15348" i="2"/>
  <c r="I15348" i="2"/>
  <c r="K15348" i="2"/>
  <c r="L15348" i="2"/>
  <c r="D15349" i="2"/>
  <c r="I15349" i="2"/>
  <c r="K15349" i="2"/>
  <c r="L15349" i="2"/>
  <c r="D15350" i="2"/>
  <c r="I15350" i="2"/>
  <c r="K15350" i="2"/>
  <c r="L15350" i="2"/>
  <c r="D15351" i="2"/>
  <c r="I15351" i="2"/>
  <c r="K15351" i="2"/>
  <c r="L15351" i="2"/>
  <c r="D15352" i="2"/>
  <c r="I15352" i="2"/>
  <c r="K15352" i="2"/>
  <c r="L15352" i="2"/>
  <c r="D15353" i="2"/>
  <c r="I15353" i="2"/>
  <c r="K15353" i="2"/>
  <c r="L15353" i="2"/>
  <c r="D15354" i="2"/>
  <c r="I15354" i="2"/>
  <c r="K15354" i="2"/>
  <c r="L15354" i="2"/>
  <c r="D15355" i="2"/>
  <c r="I15355" i="2"/>
  <c r="K15355" i="2"/>
  <c r="L15355" i="2"/>
  <c r="D15356" i="2"/>
  <c r="I15356" i="2"/>
  <c r="K15356" i="2"/>
  <c r="L15356" i="2"/>
  <c r="D15357" i="2"/>
  <c r="I15357" i="2"/>
  <c r="K15357" i="2"/>
  <c r="L15357" i="2"/>
  <c r="D15358" i="2"/>
  <c r="I15358" i="2"/>
  <c r="K15358" i="2"/>
  <c r="L15358" i="2"/>
  <c r="D15359" i="2"/>
  <c r="I15359" i="2"/>
  <c r="K15359" i="2"/>
  <c r="L15359" i="2"/>
  <c r="D15360" i="2"/>
  <c r="I15360" i="2"/>
  <c r="K15360" i="2"/>
  <c r="L15360" i="2"/>
  <c r="D15361" i="2"/>
  <c r="I15361" i="2"/>
  <c r="K15361" i="2"/>
  <c r="L15361" i="2"/>
  <c r="D15362" i="2"/>
  <c r="I15362" i="2"/>
  <c r="K15362" i="2"/>
  <c r="L15362" i="2"/>
  <c r="D15363" i="2"/>
  <c r="I15363" i="2"/>
  <c r="K15363" i="2"/>
  <c r="L15363" i="2"/>
  <c r="D15364" i="2"/>
  <c r="I15364" i="2"/>
  <c r="K15364" i="2"/>
  <c r="L15364" i="2"/>
  <c r="D15365" i="2"/>
  <c r="I15365" i="2"/>
  <c r="K15365" i="2"/>
  <c r="L15365" i="2"/>
  <c r="D15366" i="2"/>
  <c r="I15366" i="2"/>
  <c r="K15366" i="2"/>
  <c r="L15366" i="2"/>
  <c r="D15367" i="2"/>
  <c r="I15367" i="2"/>
  <c r="K15367" i="2"/>
  <c r="L15367" i="2"/>
  <c r="D15368" i="2"/>
  <c r="I15368" i="2"/>
  <c r="K15368" i="2"/>
  <c r="L15368" i="2"/>
  <c r="D15369" i="2"/>
  <c r="I15369" i="2"/>
  <c r="K15369" i="2"/>
  <c r="L15369" i="2"/>
  <c r="D15370" i="2"/>
  <c r="I15370" i="2"/>
  <c r="K15370" i="2"/>
  <c r="L15370" i="2"/>
  <c r="D15371" i="2"/>
  <c r="I15371" i="2"/>
  <c r="K15371" i="2"/>
  <c r="L15371" i="2"/>
  <c r="D15372" i="2"/>
  <c r="I15372" i="2"/>
  <c r="K15372" i="2"/>
  <c r="L15372" i="2"/>
  <c r="D15373" i="2"/>
  <c r="I15373" i="2"/>
  <c r="K15373" i="2"/>
  <c r="L15373" i="2"/>
  <c r="D15374" i="2"/>
  <c r="I15374" i="2"/>
  <c r="K15374" i="2"/>
  <c r="L15374" i="2"/>
  <c r="D15375" i="2"/>
  <c r="I15375" i="2"/>
  <c r="K15375" i="2"/>
  <c r="L15375" i="2"/>
  <c r="D15376" i="2"/>
  <c r="I15376" i="2"/>
  <c r="K15376" i="2"/>
  <c r="L15376" i="2"/>
  <c r="D15377" i="2"/>
  <c r="I15377" i="2"/>
  <c r="K15377" i="2"/>
  <c r="L15377" i="2"/>
  <c r="D15378" i="2"/>
  <c r="I15378" i="2"/>
  <c r="K15378" i="2"/>
  <c r="L15378" i="2"/>
  <c r="D15379" i="2"/>
  <c r="I15379" i="2"/>
  <c r="K15379" i="2"/>
  <c r="L15379" i="2"/>
  <c r="D15380" i="2"/>
  <c r="I15380" i="2"/>
  <c r="K15380" i="2"/>
  <c r="L15380" i="2"/>
  <c r="D15381" i="2"/>
  <c r="I15381" i="2"/>
  <c r="K15381" i="2"/>
  <c r="L15381" i="2"/>
  <c r="D15382" i="2"/>
  <c r="I15382" i="2"/>
  <c r="K15382" i="2"/>
  <c r="L15382" i="2"/>
  <c r="D15383" i="2"/>
  <c r="I15383" i="2"/>
  <c r="K15383" i="2"/>
  <c r="L15383" i="2"/>
  <c r="D15384" i="2"/>
  <c r="I15384" i="2"/>
  <c r="K15384" i="2"/>
  <c r="L15384" i="2"/>
  <c r="D15385" i="2"/>
  <c r="I15385" i="2"/>
  <c r="K15385" i="2"/>
  <c r="L15385" i="2"/>
  <c r="D15386" i="2"/>
  <c r="I15386" i="2"/>
  <c r="K15386" i="2"/>
  <c r="L15386" i="2"/>
  <c r="D15387" i="2"/>
  <c r="I15387" i="2"/>
  <c r="K15387" i="2"/>
  <c r="L15387" i="2"/>
  <c r="D15388" i="2"/>
  <c r="I15388" i="2"/>
  <c r="K15388" i="2"/>
  <c r="L15388" i="2"/>
  <c r="D15389" i="2"/>
  <c r="I15389" i="2"/>
  <c r="K15389" i="2"/>
  <c r="L15389" i="2"/>
  <c r="D15390" i="2"/>
  <c r="I15390" i="2"/>
  <c r="K15390" i="2"/>
  <c r="L15390" i="2"/>
  <c r="D15391" i="2"/>
  <c r="I15391" i="2"/>
  <c r="K15391" i="2"/>
  <c r="L15391" i="2"/>
  <c r="D15392" i="2"/>
  <c r="I15392" i="2"/>
  <c r="K15392" i="2"/>
  <c r="L15392" i="2"/>
  <c r="D15393" i="2"/>
  <c r="I15393" i="2"/>
  <c r="K15393" i="2"/>
  <c r="L15393" i="2"/>
  <c r="D15394" i="2"/>
  <c r="I15394" i="2"/>
  <c r="K15394" i="2"/>
  <c r="L15394" i="2"/>
  <c r="D15395" i="2"/>
  <c r="I15395" i="2"/>
  <c r="K15395" i="2"/>
  <c r="L15395" i="2"/>
  <c r="D15396" i="2"/>
  <c r="I15396" i="2"/>
  <c r="K15396" i="2"/>
  <c r="L15396" i="2"/>
  <c r="D15397" i="2"/>
  <c r="I15397" i="2"/>
  <c r="K15397" i="2"/>
  <c r="L15397" i="2"/>
  <c r="D15398" i="2"/>
  <c r="I15398" i="2"/>
  <c r="K15398" i="2"/>
  <c r="L15398" i="2"/>
  <c r="D15399" i="2"/>
  <c r="I15399" i="2"/>
  <c r="K15399" i="2"/>
  <c r="L15399" i="2"/>
  <c r="D15400" i="2"/>
  <c r="I15400" i="2"/>
  <c r="K15400" i="2"/>
  <c r="L15400" i="2"/>
  <c r="D15401" i="2"/>
  <c r="I15401" i="2"/>
  <c r="K15401" i="2"/>
  <c r="L15401" i="2"/>
  <c r="D15402" i="2"/>
  <c r="I15402" i="2"/>
  <c r="K15402" i="2"/>
  <c r="L15402" i="2"/>
  <c r="D15403" i="2"/>
  <c r="I15403" i="2"/>
  <c r="K15403" i="2"/>
  <c r="L15403" i="2"/>
  <c r="D15404" i="2"/>
  <c r="I15404" i="2"/>
  <c r="K15404" i="2"/>
  <c r="L15404" i="2"/>
  <c r="D15405" i="2"/>
  <c r="I15405" i="2"/>
  <c r="K15405" i="2"/>
  <c r="L15405" i="2"/>
  <c r="D15406" i="2"/>
  <c r="I15406" i="2"/>
  <c r="K15406" i="2"/>
  <c r="L15406" i="2"/>
  <c r="D15407" i="2"/>
  <c r="I15407" i="2"/>
  <c r="K15407" i="2"/>
  <c r="L15407" i="2"/>
  <c r="D15408" i="2"/>
  <c r="I15408" i="2"/>
  <c r="K15408" i="2"/>
  <c r="L15408" i="2"/>
  <c r="D15409" i="2"/>
  <c r="I15409" i="2"/>
  <c r="K15409" i="2"/>
  <c r="L15409" i="2"/>
  <c r="D15410" i="2"/>
  <c r="I15410" i="2"/>
  <c r="K15410" i="2"/>
  <c r="L15410" i="2"/>
  <c r="D15411" i="2"/>
  <c r="I15411" i="2"/>
  <c r="K15411" i="2"/>
  <c r="L15411" i="2"/>
  <c r="D15412" i="2"/>
  <c r="I15412" i="2"/>
  <c r="K15412" i="2"/>
  <c r="L15412" i="2"/>
  <c r="D15413" i="2"/>
  <c r="I15413" i="2"/>
  <c r="K15413" i="2"/>
  <c r="L15413" i="2"/>
  <c r="D15414" i="2"/>
  <c r="I15414" i="2"/>
  <c r="K15414" i="2"/>
  <c r="L15414" i="2"/>
  <c r="D15415" i="2"/>
  <c r="I15415" i="2"/>
  <c r="K15415" i="2"/>
  <c r="L15415" i="2"/>
  <c r="D15416" i="2"/>
  <c r="I15416" i="2"/>
  <c r="K15416" i="2"/>
  <c r="L15416" i="2"/>
  <c r="D15417" i="2"/>
  <c r="I15417" i="2"/>
  <c r="K15417" i="2"/>
  <c r="L15417" i="2"/>
  <c r="D15418" i="2"/>
  <c r="I15418" i="2"/>
  <c r="K15418" i="2"/>
  <c r="L15418" i="2"/>
  <c r="D15419" i="2"/>
  <c r="I15419" i="2"/>
  <c r="K15419" i="2"/>
  <c r="L15419" i="2"/>
  <c r="D15420" i="2"/>
  <c r="I15420" i="2"/>
  <c r="K15420" i="2"/>
  <c r="L15420" i="2"/>
  <c r="D15421" i="2"/>
  <c r="I15421" i="2"/>
  <c r="K15421" i="2"/>
  <c r="L15421" i="2"/>
  <c r="D15422" i="2"/>
  <c r="I15422" i="2"/>
  <c r="K15422" i="2"/>
  <c r="L15422" i="2"/>
  <c r="D15423" i="2"/>
  <c r="I15423" i="2"/>
  <c r="K15423" i="2"/>
  <c r="L15423" i="2"/>
  <c r="D15424" i="2"/>
  <c r="I15424" i="2"/>
  <c r="K15424" i="2"/>
  <c r="L15424" i="2"/>
  <c r="D15425" i="2"/>
  <c r="I15425" i="2"/>
  <c r="K15425" i="2"/>
  <c r="L15425" i="2"/>
  <c r="D15426" i="2"/>
  <c r="I15426" i="2"/>
  <c r="K15426" i="2"/>
  <c r="L15426" i="2"/>
  <c r="D15427" i="2"/>
  <c r="I15427" i="2"/>
  <c r="K15427" i="2"/>
  <c r="L15427" i="2"/>
  <c r="D15428" i="2"/>
  <c r="I15428" i="2"/>
  <c r="K15428" i="2"/>
  <c r="L15428" i="2"/>
  <c r="D15429" i="2"/>
  <c r="I15429" i="2"/>
  <c r="K15429" i="2"/>
  <c r="L15429" i="2"/>
  <c r="D15430" i="2"/>
  <c r="I15430" i="2"/>
  <c r="K15430" i="2"/>
  <c r="L15430" i="2"/>
  <c r="D15431" i="2"/>
  <c r="I15431" i="2"/>
  <c r="K15431" i="2"/>
  <c r="L15431" i="2"/>
  <c r="D15432" i="2"/>
  <c r="I15432" i="2"/>
  <c r="K15432" i="2"/>
  <c r="L15432" i="2"/>
  <c r="D15433" i="2"/>
  <c r="I15433" i="2"/>
  <c r="K15433" i="2"/>
  <c r="L15433" i="2"/>
  <c r="D15434" i="2"/>
  <c r="I15434" i="2"/>
  <c r="K15434" i="2"/>
  <c r="L15434" i="2"/>
  <c r="D15435" i="2"/>
  <c r="I15435" i="2"/>
  <c r="K15435" i="2"/>
  <c r="L15435" i="2"/>
  <c r="D15436" i="2"/>
  <c r="I15436" i="2"/>
  <c r="K15436" i="2"/>
  <c r="L15436" i="2"/>
  <c r="D15437" i="2"/>
  <c r="I15437" i="2"/>
  <c r="K15437" i="2"/>
  <c r="L15437" i="2"/>
  <c r="D15438" i="2"/>
  <c r="I15438" i="2"/>
  <c r="K15438" i="2"/>
  <c r="L15438" i="2"/>
  <c r="D15439" i="2"/>
  <c r="I15439" i="2"/>
  <c r="K15439" i="2"/>
  <c r="L15439" i="2"/>
  <c r="D15440" i="2"/>
  <c r="I15440" i="2"/>
  <c r="K15440" i="2"/>
  <c r="L15440" i="2"/>
  <c r="D15441" i="2"/>
  <c r="I15441" i="2"/>
  <c r="K15441" i="2"/>
  <c r="L15441" i="2"/>
  <c r="D15442" i="2"/>
  <c r="I15442" i="2"/>
  <c r="K15442" i="2"/>
  <c r="L15442" i="2"/>
  <c r="D15443" i="2"/>
  <c r="I15443" i="2"/>
  <c r="K15443" i="2"/>
  <c r="L15443" i="2"/>
  <c r="D15444" i="2"/>
  <c r="I15444" i="2"/>
  <c r="K15444" i="2"/>
  <c r="L15444" i="2"/>
  <c r="D15445" i="2"/>
  <c r="I15445" i="2"/>
  <c r="K15445" i="2"/>
  <c r="L15445" i="2"/>
  <c r="D15446" i="2"/>
  <c r="I15446" i="2"/>
  <c r="K15446" i="2"/>
  <c r="L15446" i="2"/>
  <c r="D15447" i="2"/>
  <c r="I15447" i="2"/>
  <c r="K15447" i="2"/>
  <c r="L15447" i="2"/>
  <c r="D15448" i="2"/>
  <c r="I15448" i="2"/>
  <c r="K15448" i="2"/>
  <c r="L15448" i="2"/>
  <c r="D15449" i="2"/>
  <c r="I15449" i="2"/>
  <c r="K15449" i="2"/>
  <c r="L15449" i="2"/>
  <c r="D15450" i="2"/>
  <c r="I15450" i="2"/>
  <c r="K15450" i="2"/>
  <c r="L15450" i="2"/>
  <c r="D15451" i="2"/>
  <c r="I15451" i="2"/>
  <c r="K15451" i="2"/>
  <c r="L15451" i="2"/>
  <c r="D15452" i="2"/>
  <c r="I15452" i="2"/>
  <c r="K15452" i="2"/>
  <c r="L15452" i="2"/>
  <c r="D15453" i="2"/>
  <c r="I15453" i="2"/>
  <c r="K15453" i="2"/>
  <c r="L15453" i="2"/>
  <c r="D15454" i="2"/>
  <c r="I15454" i="2"/>
  <c r="K15454" i="2"/>
  <c r="L15454" i="2"/>
  <c r="D15455" i="2"/>
  <c r="I15455" i="2"/>
  <c r="K15455" i="2"/>
  <c r="L15455" i="2"/>
  <c r="D15456" i="2"/>
  <c r="I15456" i="2"/>
  <c r="K15456" i="2"/>
  <c r="L15456" i="2"/>
  <c r="D15457" i="2"/>
  <c r="I15457" i="2"/>
  <c r="K15457" i="2"/>
  <c r="L15457" i="2"/>
  <c r="D15458" i="2"/>
  <c r="I15458" i="2"/>
  <c r="K15458" i="2"/>
  <c r="L15458" i="2"/>
  <c r="D15459" i="2"/>
  <c r="I15459" i="2"/>
  <c r="K15459" i="2"/>
  <c r="L15459" i="2"/>
  <c r="D15460" i="2"/>
  <c r="I15460" i="2"/>
  <c r="K15460" i="2"/>
  <c r="L15460" i="2"/>
  <c r="D15461" i="2"/>
  <c r="I15461" i="2"/>
  <c r="K15461" i="2"/>
  <c r="L15461" i="2"/>
  <c r="D15462" i="2"/>
  <c r="I15462" i="2"/>
  <c r="K15462" i="2"/>
  <c r="L15462" i="2"/>
  <c r="D15463" i="2"/>
  <c r="I15463" i="2"/>
  <c r="K15463" i="2"/>
  <c r="L15463" i="2"/>
  <c r="D15464" i="2"/>
  <c r="I15464" i="2"/>
  <c r="K15464" i="2"/>
  <c r="L15464" i="2"/>
  <c r="D15465" i="2"/>
  <c r="I15465" i="2"/>
  <c r="K15465" i="2"/>
  <c r="L15465" i="2"/>
  <c r="D15466" i="2"/>
  <c r="I15466" i="2"/>
  <c r="K15466" i="2"/>
  <c r="L15466" i="2"/>
  <c r="D15467" i="2"/>
  <c r="I15467" i="2"/>
  <c r="K15467" i="2"/>
  <c r="L15467" i="2"/>
  <c r="D15468" i="2"/>
  <c r="I15468" i="2"/>
  <c r="K15468" i="2"/>
  <c r="L15468" i="2"/>
  <c r="D15469" i="2"/>
  <c r="I15469" i="2"/>
  <c r="K15469" i="2"/>
  <c r="L15469" i="2"/>
  <c r="D15470" i="2"/>
  <c r="I15470" i="2"/>
  <c r="K15470" i="2"/>
  <c r="L15470" i="2"/>
  <c r="D15471" i="2"/>
  <c r="I15471" i="2"/>
  <c r="K15471" i="2"/>
  <c r="L15471" i="2"/>
  <c r="D15472" i="2"/>
  <c r="I15472" i="2"/>
  <c r="K15472" i="2"/>
  <c r="L15472" i="2"/>
  <c r="D15473" i="2"/>
  <c r="I15473" i="2"/>
  <c r="K15473" i="2"/>
  <c r="L15473" i="2"/>
  <c r="D15474" i="2"/>
  <c r="I15474" i="2"/>
  <c r="K15474" i="2"/>
  <c r="L15474" i="2"/>
  <c r="D15475" i="2"/>
  <c r="I15475" i="2"/>
  <c r="K15475" i="2"/>
  <c r="L15475" i="2"/>
  <c r="D15476" i="2"/>
  <c r="I15476" i="2"/>
  <c r="K15476" i="2"/>
  <c r="L15476" i="2"/>
  <c r="D15477" i="2"/>
  <c r="I15477" i="2"/>
  <c r="K15477" i="2"/>
  <c r="L15477" i="2"/>
  <c r="D15478" i="2"/>
  <c r="I15478" i="2"/>
  <c r="K15478" i="2"/>
  <c r="L15478" i="2"/>
  <c r="D15479" i="2"/>
  <c r="I15479" i="2"/>
  <c r="K15479" i="2"/>
  <c r="L15479" i="2"/>
  <c r="D15480" i="2"/>
  <c r="I15480" i="2"/>
  <c r="K15480" i="2"/>
  <c r="L15480" i="2"/>
  <c r="D15481" i="2"/>
  <c r="I15481" i="2"/>
  <c r="K15481" i="2"/>
  <c r="L15481" i="2"/>
  <c r="D15482" i="2"/>
  <c r="I15482" i="2"/>
  <c r="K15482" i="2"/>
  <c r="L15482" i="2"/>
  <c r="D15483" i="2"/>
  <c r="I15483" i="2"/>
  <c r="K15483" i="2"/>
  <c r="L15483" i="2"/>
  <c r="D15484" i="2"/>
  <c r="I15484" i="2"/>
  <c r="K15484" i="2"/>
  <c r="L15484" i="2"/>
  <c r="D15485" i="2"/>
  <c r="I15485" i="2"/>
  <c r="K15485" i="2"/>
  <c r="L15485" i="2"/>
  <c r="D15486" i="2"/>
  <c r="I15486" i="2"/>
  <c r="K15486" i="2"/>
  <c r="L15486" i="2"/>
  <c r="D15487" i="2"/>
  <c r="I15487" i="2"/>
  <c r="K15487" i="2"/>
  <c r="L15487" i="2"/>
  <c r="D15488" i="2"/>
  <c r="I15488" i="2"/>
  <c r="K15488" i="2"/>
  <c r="L15488" i="2"/>
  <c r="D15489" i="2"/>
  <c r="I15489" i="2"/>
  <c r="K15489" i="2"/>
  <c r="L15489" i="2"/>
  <c r="D15490" i="2"/>
  <c r="I15490" i="2"/>
  <c r="K15490" i="2"/>
  <c r="L15490" i="2"/>
  <c r="D15491" i="2"/>
  <c r="I15491" i="2"/>
  <c r="K15491" i="2"/>
  <c r="L15491" i="2"/>
  <c r="D15492" i="2"/>
  <c r="I15492" i="2"/>
  <c r="K15492" i="2"/>
  <c r="L15492" i="2"/>
  <c r="D15493" i="2"/>
  <c r="I15493" i="2"/>
  <c r="K15493" i="2"/>
  <c r="L15493" i="2"/>
  <c r="D15494" i="2"/>
  <c r="I15494" i="2"/>
  <c r="K15494" i="2"/>
  <c r="L15494" i="2"/>
  <c r="D15495" i="2"/>
  <c r="I15495" i="2"/>
  <c r="K15495" i="2"/>
  <c r="L15495" i="2"/>
  <c r="D15496" i="2"/>
  <c r="I15496" i="2"/>
  <c r="K15496" i="2"/>
  <c r="L15496" i="2"/>
  <c r="D15497" i="2"/>
  <c r="I15497" i="2"/>
  <c r="K15497" i="2"/>
  <c r="L15497" i="2"/>
  <c r="D15498" i="2"/>
  <c r="I15498" i="2"/>
  <c r="K15498" i="2"/>
  <c r="L15498" i="2"/>
  <c r="D15499" i="2"/>
  <c r="I15499" i="2"/>
  <c r="K15499" i="2"/>
  <c r="L15499" i="2"/>
  <c r="D15500" i="2"/>
  <c r="I15500" i="2"/>
  <c r="K15500" i="2"/>
  <c r="L15500" i="2"/>
  <c r="D15501" i="2"/>
  <c r="I15501" i="2"/>
  <c r="K15501" i="2"/>
  <c r="L15501" i="2"/>
  <c r="D15502" i="2"/>
  <c r="I15502" i="2"/>
  <c r="K15502" i="2"/>
  <c r="L15502" i="2"/>
  <c r="D15503" i="2"/>
  <c r="I15503" i="2"/>
  <c r="K15503" i="2"/>
  <c r="L15503" i="2"/>
  <c r="D15504" i="2"/>
  <c r="I15504" i="2"/>
  <c r="K15504" i="2"/>
  <c r="L15504" i="2"/>
  <c r="D15505" i="2"/>
  <c r="I15505" i="2"/>
  <c r="K15505" i="2"/>
  <c r="L15505" i="2"/>
  <c r="D15506" i="2"/>
  <c r="I15506" i="2"/>
  <c r="K15506" i="2"/>
  <c r="L15506" i="2"/>
  <c r="D15507" i="2"/>
  <c r="I15507" i="2"/>
  <c r="K15507" i="2"/>
  <c r="L15507" i="2"/>
  <c r="D15508" i="2"/>
  <c r="I15508" i="2"/>
  <c r="K15508" i="2"/>
  <c r="L15508" i="2"/>
  <c r="D15509" i="2"/>
  <c r="I15509" i="2"/>
  <c r="K15509" i="2"/>
  <c r="L15509" i="2"/>
  <c r="D15510" i="2"/>
  <c r="I15510" i="2"/>
  <c r="K15510" i="2"/>
  <c r="L15510" i="2"/>
  <c r="D15511" i="2"/>
  <c r="I15511" i="2"/>
  <c r="K15511" i="2"/>
  <c r="L15511" i="2"/>
  <c r="D15512" i="2"/>
  <c r="I15512" i="2"/>
  <c r="K15512" i="2"/>
  <c r="L15512" i="2"/>
  <c r="D15513" i="2"/>
  <c r="I15513" i="2"/>
  <c r="K15513" i="2"/>
  <c r="L15513" i="2"/>
  <c r="D15514" i="2"/>
  <c r="I15514" i="2"/>
  <c r="K15514" i="2"/>
  <c r="L15514" i="2"/>
  <c r="D15515" i="2"/>
  <c r="I15515" i="2"/>
  <c r="K15515" i="2"/>
  <c r="L15515" i="2"/>
  <c r="D15516" i="2"/>
  <c r="I15516" i="2"/>
  <c r="K15516" i="2"/>
  <c r="L15516" i="2"/>
  <c r="D15517" i="2"/>
  <c r="I15517" i="2"/>
  <c r="K15517" i="2"/>
  <c r="L15517" i="2"/>
  <c r="D15518" i="2"/>
  <c r="I15518" i="2"/>
  <c r="K15518" i="2"/>
  <c r="L15518" i="2"/>
  <c r="D15519" i="2"/>
  <c r="I15519" i="2"/>
  <c r="K15519" i="2"/>
  <c r="L15519" i="2"/>
  <c r="D15520" i="2"/>
  <c r="I15520" i="2"/>
  <c r="K15520" i="2"/>
  <c r="L15520" i="2"/>
  <c r="D15521" i="2"/>
  <c r="I15521" i="2"/>
  <c r="K15521" i="2"/>
  <c r="L15521" i="2"/>
  <c r="D15522" i="2"/>
  <c r="I15522" i="2"/>
  <c r="K15522" i="2"/>
  <c r="L15522" i="2"/>
  <c r="D15523" i="2"/>
  <c r="I15523" i="2"/>
  <c r="K15523" i="2"/>
  <c r="L15523" i="2"/>
  <c r="D15524" i="2"/>
  <c r="I15524" i="2"/>
  <c r="K15524" i="2"/>
  <c r="L15524" i="2"/>
  <c r="D15525" i="2"/>
  <c r="I15525" i="2"/>
  <c r="K15525" i="2"/>
  <c r="L15525" i="2"/>
  <c r="D15526" i="2"/>
  <c r="I15526" i="2"/>
  <c r="K15526" i="2"/>
  <c r="L15526" i="2"/>
  <c r="D15527" i="2"/>
  <c r="I15527" i="2"/>
  <c r="K15527" i="2"/>
  <c r="L15527" i="2"/>
  <c r="D15528" i="2"/>
  <c r="I15528" i="2"/>
  <c r="K15528" i="2"/>
  <c r="L15528" i="2"/>
  <c r="D15529" i="2"/>
  <c r="I15529" i="2"/>
  <c r="K15529" i="2"/>
  <c r="L15529" i="2"/>
  <c r="D15530" i="2"/>
  <c r="I15530" i="2"/>
  <c r="K15530" i="2"/>
  <c r="L15530" i="2"/>
  <c r="D15531" i="2"/>
  <c r="I15531" i="2"/>
  <c r="K15531" i="2"/>
  <c r="L15531" i="2"/>
  <c r="D15532" i="2"/>
  <c r="I15532" i="2"/>
  <c r="K15532" i="2"/>
  <c r="L15532" i="2"/>
  <c r="D15533" i="2"/>
  <c r="I15533" i="2"/>
  <c r="K15533" i="2"/>
  <c r="L15533" i="2"/>
  <c r="D15534" i="2"/>
  <c r="I15534" i="2"/>
  <c r="K15534" i="2"/>
  <c r="L15534" i="2"/>
  <c r="D15535" i="2"/>
  <c r="I15535" i="2"/>
  <c r="K15535" i="2"/>
  <c r="L15535" i="2"/>
  <c r="D15536" i="2"/>
  <c r="I15536" i="2"/>
  <c r="K15536" i="2"/>
  <c r="L15536" i="2"/>
  <c r="D15537" i="2"/>
  <c r="I15537" i="2"/>
  <c r="K15537" i="2"/>
  <c r="L15537" i="2"/>
  <c r="D15538" i="2"/>
  <c r="I15538" i="2"/>
  <c r="K15538" i="2"/>
  <c r="L15538" i="2"/>
  <c r="D15539" i="2"/>
  <c r="I15539" i="2"/>
  <c r="K15539" i="2"/>
  <c r="L15539" i="2"/>
  <c r="D15540" i="2"/>
  <c r="I15540" i="2"/>
  <c r="K15540" i="2"/>
  <c r="L15540" i="2"/>
  <c r="D15541" i="2"/>
  <c r="I15541" i="2"/>
  <c r="K15541" i="2"/>
  <c r="L15541" i="2"/>
  <c r="D15542" i="2"/>
  <c r="I15542" i="2"/>
  <c r="K15542" i="2"/>
  <c r="L15542" i="2"/>
  <c r="D15543" i="2"/>
  <c r="I15543" i="2"/>
  <c r="K15543" i="2"/>
  <c r="L15543" i="2"/>
  <c r="D15544" i="2"/>
  <c r="I15544" i="2"/>
  <c r="K15544" i="2"/>
  <c r="L15544" i="2"/>
  <c r="D15545" i="2"/>
  <c r="I15545" i="2"/>
  <c r="K15545" i="2"/>
  <c r="L15545" i="2"/>
  <c r="D15546" i="2"/>
  <c r="I15546" i="2"/>
  <c r="K15546" i="2"/>
  <c r="L15546" i="2"/>
  <c r="D15547" i="2"/>
  <c r="I15547" i="2"/>
  <c r="K15547" i="2"/>
  <c r="L15547" i="2"/>
  <c r="D15548" i="2"/>
  <c r="I15548" i="2"/>
  <c r="K15548" i="2"/>
  <c r="L15548" i="2"/>
  <c r="D15549" i="2"/>
  <c r="I15549" i="2"/>
  <c r="K15549" i="2"/>
  <c r="L15549" i="2"/>
  <c r="D15550" i="2"/>
  <c r="I15550" i="2"/>
  <c r="K15550" i="2"/>
  <c r="L15550" i="2"/>
  <c r="D15551" i="2"/>
  <c r="I15551" i="2"/>
  <c r="K15551" i="2"/>
  <c r="L15551" i="2"/>
  <c r="D15552" i="2"/>
  <c r="I15552" i="2"/>
  <c r="K15552" i="2"/>
  <c r="L15552" i="2"/>
  <c r="D15553" i="2"/>
  <c r="I15553" i="2"/>
  <c r="K15553" i="2"/>
  <c r="L15553" i="2"/>
  <c r="D15554" i="2"/>
  <c r="I15554" i="2"/>
  <c r="K15554" i="2"/>
  <c r="L15554" i="2"/>
  <c r="D15555" i="2"/>
  <c r="I15555" i="2"/>
  <c r="K15555" i="2"/>
  <c r="L15555" i="2"/>
  <c r="D15556" i="2"/>
  <c r="I15556" i="2"/>
  <c r="K15556" i="2"/>
  <c r="L15556" i="2"/>
  <c r="D15557" i="2"/>
  <c r="I15557" i="2"/>
  <c r="K15557" i="2"/>
  <c r="L15557" i="2"/>
  <c r="D15558" i="2"/>
  <c r="I15558" i="2"/>
  <c r="K15558" i="2"/>
  <c r="L15558" i="2"/>
  <c r="D15559" i="2"/>
  <c r="I15559" i="2"/>
  <c r="K15559" i="2"/>
  <c r="L15559" i="2"/>
  <c r="D15560" i="2"/>
  <c r="I15560" i="2"/>
  <c r="K15560" i="2"/>
  <c r="L15560" i="2"/>
  <c r="D15561" i="2"/>
  <c r="I15561" i="2"/>
  <c r="K15561" i="2"/>
  <c r="L15561" i="2"/>
  <c r="D15562" i="2"/>
  <c r="I15562" i="2"/>
  <c r="K15562" i="2"/>
  <c r="L15562" i="2"/>
  <c r="D15563" i="2"/>
  <c r="I15563" i="2"/>
  <c r="K15563" i="2"/>
  <c r="L15563" i="2"/>
  <c r="D15564" i="2"/>
  <c r="I15564" i="2"/>
  <c r="K15564" i="2"/>
  <c r="L15564" i="2"/>
  <c r="D15565" i="2"/>
  <c r="I15565" i="2"/>
  <c r="K15565" i="2"/>
  <c r="L15565" i="2"/>
  <c r="D15566" i="2"/>
  <c r="I15566" i="2"/>
  <c r="K15566" i="2"/>
  <c r="L15566" i="2"/>
  <c r="D15567" i="2"/>
  <c r="I15567" i="2"/>
  <c r="K15567" i="2"/>
  <c r="L15567" i="2"/>
  <c r="D15568" i="2"/>
  <c r="I15568" i="2"/>
  <c r="K15568" i="2"/>
  <c r="L15568" i="2"/>
  <c r="D15569" i="2"/>
  <c r="I15569" i="2"/>
  <c r="K15569" i="2"/>
  <c r="L15569" i="2"/>
  <c r="D15570" i="2"/>
  <c r="I15570" i="2"/>
  <c r="K15570" i="2"/>
  <c r="L15570" i="2"/>
  <c r="D15571" i="2"/>
  <c r="I15571" i="2"/>
  <c r="K15571" i="2"/>
  <c r="L15571" i="2"/>
  <c r="D15572" i="2"/>
  <c r="I15572" i="2"/>
  <c r="K15572" i="2"/>
  <c r="L15572" i="2"/>
  <c r="D15573" i="2"/>
  <c r="I15573" i="2"/>
  <c r="K15573" i="2"/>
  <c r="L15573" i="2"/>
  <c r="D15574" i="2"/>
  <c r="I15574" i="2"/>
  <c r="K15574" i="2"/>
  <c r="L15574" i="2"/>
  <c r="D15575" i="2"/>
  <c r="I15575" i="2"/>
  <c r="K15575" i="2"/>
  <c r="L15575" i="2"/>
  <c r="D15576" i="2"/>
  <c r="I15576" i="2"/>
  <c r="K15576" i="2"/>
  <c r="L15576" i="2"/>
  <c r="D15577" i="2"/>
  <c r="I15577" i="2"/>
  <c r="K15577" i="2"/>
  <c r="L15577" i="2"/>
  <c r="D15578" i="2"/>
  <c r="I15578" i="2"/>
  <c r="K15578" i="2"/>
  <c r="L15578" i="2"/>
  <c r="D15579" i="2"/>
  <c r="I15579" i="2"/>
  <c r="K15579" i="2"/>
  <c r="L15579" i="2"/>
  <c r="D15580" i="2"/>
  <c r="I15580" i="2"/>
  <c r="K15580" i="2"/>
  <c r="L15580" i="2"/>
  <c r="D15581" i="2"/>
  <c r="I15581" i="2"/>
  <c r="K15581" i="2"/>
  <c r="L15581" i="2"/>
  <c r="D15582" i="2"/>
  <c r="I15582" i="2"/>
  <c r="K15582" i="2"/>
  <c r="L15582" i="2"/>
  <c r="D15583" i="2"/>
  <c r="I15583" i="2"/>
  <c r="K15583" i="2"/>
  <c r="L15583" i="2"/>
  <c r="D15584" i="2"/>
  <c r="I15584" i="2"/>
  <c r="K15584" i="2"/>
  <c r="L15584" i="2"/>
  <c r="D15585" i="2"/>
  <c r="I15585" i="2"/>
  <c r="K15585" i="2"/>
  <c r="L15585" i="2"/>
  <c r="D15586" i="2"/>
  <c r="I15586" i="2"/>
  <c r="K15586" i="2"/>
  <c r="L15586" i="2"/>
  <c r="D15587" i="2"/>
  <c r="I15587" i="2"/>
  <c r="K15587" i="2"/>
  <c r="L15587" i="2"/>
  <c r="D15588" i="2"/>
  <c r="I15588" i="2"/>
  <c r="K15588" i="2"/>
  <c r="L15588" i="2"/>
  <c r="D15589" i="2"/>
  <c r="I15589" i="2"/>
  <c r="K15589" i="2"/>
  <c r="L15589" i="2"/>
  <c r="D15590" i="2"/>
  <c r="I15590" i="2"/>
  <c r="K15590" i="2"/>
  <c r="L15590" i="2"/>
  <c r="D15591" i="2"/>
  <c r="I15591" i="2"/>
  <c r="K15591" i="2"/>
  <c r="L15591" i="2"/>
  <c r="D15592" i="2"/>
  <c r="I15592" i="2"/>
  <c r="K15592" i="2"/>
  <c r="L15592" i="2"/>
  <c r="D15593" i="2"/>
  <c r="I15593" i="2"/>
  <c r="K15593" i="2"/>
  <c r="L15593" i="2"/>
  <c r="D15594" i="2"/>
  <c r="I15594" i="2"/>
  <c r="K15594" i="2"/>
  <c r="L15594" i="2"/>
  <c r="D15595" i="2"/>
  <c r="I15595" i="2"/>
  <c r="K15595" i="2"/>
  <c r="L15595" i="2"/>
  <c r="D15596" i="2"/>
  <c r="I15596" i="2"/>
  <c r="K15596" i="2"/>
  <c r="L15596" i="2"/>
  <c r="D15597" i="2"/>
  <c r="I15597" i="2"/>
  <c r="K15597" i="2"/>
  <c r="L15597" i="2"/>
  <c r="D15598" i="2"/>
  <c r="I15598" i="2"/>
  <c r="K15598" i="2"/>
  <c r="L15598" i="2"/>
  <c r="D15599" i="2"/>
  <c r="I15599" i="2"/>
  <c r="K15599" i="2"/>
  <c r="L15599" i="2"/>
  <c r="D15600" i="2"/>
  <c r="I15600" i="2"/>
  <c r="K15600" i="2"/>
  <c r="L15600" i="2"/>
  <c r="D15601" i="2"/>
  <c r="I15601" i="2"/>
  <c r="K15601" i="2"/>
  <c r="L15601" i="2"/>
  <c r="D15602" i="2"/>
  <c r="I15602" i="2"/>
  <c r="K15602" i="2"/>
  <c r="L15602" i="2"/>
  <c r="D15603" i="2"/>
  <c r="I15603" i="2"/>
  <c r="K15603" i="2"/>
  <c r="L15603" i="2"/>
  <c r="D15604" i="2"/>
  <c r="I15604" i="2"/>
  <c r="K15604" i="2"/>
  <c r="L15604" i="2"/>
  <c r="D15605" i="2"/>
  <c r="I15605" i="2"/>
  <c r="K15605" i="2"/>
  <c r="L15605" i="2"/>
  <c r="D15606" i="2"/>
  <c r="I15606" i="2"/>
  <c r="K15606" i="2"/>
  <c r="L15606" i="2"/>
  <c r="D15607" i="2"/>
  <c r="I15607" i="2"/>
  <c r="K15607" i="2"/>
  <c r="L15607" i="2"/>
  <c r="D15608" i="2"/>
  <c r="I15608" i="2"/>
  <c r="K15608" i="2"/>
  <c r="L15608" i="2"/>
  <c r="D15609" i="2"/>
  <c r="I15609" i="2"/>
  <c r="K15609" i="2"/>
  <c r="L15609" i="2"/>
  <c r="D15610" i="2"/>
  <c r="I15610" i="2"/>
  <c r="K15610" i="2"/>
  <c r="L15610" i="2"/>
  <c r="D15611" i="2"/>
  <c r="I15611" i="2"/>
  <c r="K15611" i="2"/>
  <c r="L15611" i="2"/>
  <c r="D15612" i="2"/>
  <c r="I15612" i="2"/>
  <c r="K15612" i="2"/>
  <c r="L15612" i="2"/>
  <c r="D15613" i="2"/>
  <c r="I15613" i="2"/>
  <c r="K15613" i="2"/>
  <c r="L15613" i="2"/>
  <c r="D15614" i="2"/>
  <c r="I15614" i="2"/>
  <c r="K15614" i="2"/>
  <c r="L15614" i="2"/>
  <c r="D15615" i="2"/>
  <c r="I15615" i="2"/>
  <c r="K15615" i="2"/>
  <c r="L15615" i="2"/>
  <c r="D15616" i="2"/>
  <c r="I15616" i="2"/>
  <c r="K15616" i="2"/>
  <c r="L15616" i="2"/>
  <c r="D15617" i="2"/>
  <c r="I15617" i="2"/>
  <c r="K15617" i="2"/>
  <c r="L15617" i="2"/>
  <c r="D15618" i="2"/>
  <c r="I15618" i="2"/>
  <c r="K15618" i="2"/>
  <c r="L15618" i="2"/>
  <c r="D15619" i="2"/>
  <c r="I15619" i="2"/>
  <c r="K15619" i="2"/>
  <c r="L15619" i="2"/>
  <c r="D15620" i="2"/>
  <c r="I15620" i="2"/>
  <c r="K15620" i="2"/>
  <c r="L15620" i="2"/>
  <c r="D15621" i="2"/>
  <c r="I15621" i="2"/>
  <c r="K15621" i="2"/>
  <c r="L15621" i="2"/>
  <c r="D15622" i="2"/>
  <c r="I15622" i="2"/>
  <c r="K15622" i="2"/>
  <c r="L15622" i="2"/>
  <c r="D15623" i="2"/>
  <c r="I15623" i="2"/>
  <c r="K15623" i="2"/>
  <c r="L15623" i="2"/>
  <c r="D15624" i="2"/>
  <c r="I15624" i="2"/>
  <c r="K15624" i="2"/>
  <c r="L15624" i="2"/>
  <c r="D15625" i="2"/>
  <c r="I15625" i="2"/>
  <c r="K15625" i="2"/>
  <c r="L15625" i="2"/>
  <c r="D15626" i="2"/>
  <c r="I15626" i="2"/>
  <c r="K15626" i="2"/>
  <c r="L15626" i="2"/>
  <c r="D15627" i="2"/>
  <c r="I15627" i="2"/>
  <c r="K15627" i="2"/>
  <c r="L15627" i="2"/>
  <c r="D15628" i="2"/>
  <c r="I15628" i="2"/>
  <c r="K15628" i="2"/>
  <c r="L15628" i="2"/>
  <c r="D15629" i="2"/>
  <c r="I15629" i="2"/>
  <c r="K15629" i="2"/>
  <c r="L15629" i="2"/>
  <c r="D15630" i="2"/>
  <c r="I15630" i="2"/>
  <c r="K15630" i="2"/>
  <c r="L15630" i="2"/>
  <c r="D15631" i="2"/>
  <c r="I15631" i="2"/>
  <c r="K15631" i="2"/>
  <c r="L15631" i="2"/>
  <c r="D15632" i="2"/>
  <c r="I15632" i="2"/>
  <c r="K15632" i="2"/>
  <c r="L15632" i="2"/>
  <c r="D15633" i="2"/>
  <c r="I15633" i="2"/>
  <c r="K15633" i="2"/>
  <c r="L15633" i="2"/>
  <c r="D15634" i="2"/>
  <c r="I15634" i="2"/>
  <c r="K15634" i="2"/>
  <c r="L15634" i="2"/>
  <c r="D15635" i="2"/>
  <c r="I15635" i="2"/>
  <c r="K15635" i="2"/>
  <c r="L15635" i="2"/>
  <c r="D15636" i="2"/>
  <c r="I15636" i="2"/>
  <c r="K15636" i="2"/>
  <c r="L15636" i="2"/>
  <c r="D15637" i="2"/>
  <c r="I15637" i="2"/>
  <c r="K15637" i="2"/>
  <c r="L15637" i="2"/>
  <c r="D15638" i="2"/>
  <c r="I15638" i="2"/>
  <c r="K15638" i="2"/>
  <c r="L15638" i="2"/>
  <c r="D15639" i="2"/>
  <c r="I15639" i="2"/>
  <c r="K15639" i="2"/>
  <c r="L15639" i="2"/>
  <c r="D15640" i="2"/>
  <c r="I15640" i="2"/>
  <c r="K15640" i="2"/>
  <c r="L15640" i="2"/>
  <c r="D15641" i="2"/>
  <c r="I15641" i="2"/>
  <c r="K15641" i="2"/>
  <c r="L15641" i="2"/>
  <c r="D15642" i="2"/>
  <c r="I15642" i="2"/>
  <c r="K15642" i="2"/>
  <c r="L15642" i="2"/>
  <c r="D15643" i="2"/>
  <c r="I15643" i="2"/>
  <c r="K15643" i="2"/>
  <c r="L15643" i="2"/>
  <c r="D15644" i="2"/>
  <c r="I15644" i="2"/>
  <c r="K15644" i="2"/>
  <c r="L15644" i="2"/>
  <c r="D15645" i="2"/>
  <c r="I15645" i="2"/>
  <c r="K15645" i="2"/>
  <c r="L15645" i="2"/>
  <c r="D15646" i="2"/>
  <c r="I15646" i="2"/>
  <c r="K15646" i="2"/>
  <c r="L15646" i="2"/>
  <c r="D15647" i="2"/>
  <c r="I15647" i="2"/>
  <c r="K15647" i="2"/>
  <c r="L15647" i="2"/>
  <c r="D15648" i="2"/>
  <c r="I15648" i="2"/>
  <c r="K15648" i="2"/>
  <c r="L15648" i="2"/>
  <c r="D15649" i="2"/>
  <c r="I15649" i="2"/>
  <c r="K15649" i="2"/>
  <c r="L15649" i="2"/>
  <c r="D15650" i="2"/>
  <c r="I15650" i="2"/>
  <c r="K15650" i="2"/>
  <c r="L15650" i="2"/>
  <c r="D15651" i="2"/>
  <c r="I15651" i="2"/>
  <c r="K15651" i="2"/>
  <c r="L15651" i="2"/>
  <c r="D15652" i="2"/>
  <c r="I15652" i="2"/>
  <c r="K15652" i="2"/>
  <c r="L15652" i="2"/>
  <c r="D15653" i="2"/>
  <c r="I15653" i="2"/>
  <c r="K15653" i="2"/>
  <c r="L15653" i="2"/>
  <c r="D15654" i="2"/>
  <c r="I15654" i="2"/>
  <c r="K15654" i="2"/>
  <c r="L15654" i="2"/>
  <c r="D15655" i="2"/>
  <c r="I15655" i="2"/>
  <c r="K15655" i="2"/>
  <c r="L15655" i="2"/>
  <c r="D15656" i="2"/>
  <c r="I15656" i="2"/>
  <c r="K15656" i="2"/>
  <c r="L15656" i="2"/>
  <c r="D15657" i="2"/>
  <c r="I15657" i="2"/>
  <c r="K15657" i="2"/>
  <c r="L15657" i="2"/>
  <c r="D15658" i="2"/>
  <c r="I15658" i="2"/>
  <c r="K15658" i="2"/>
  <c r="L15658" i="2"/>
  <c r="D15659" i="2"/>
  <c r="I15659" i="2"/>
  <c r="K15659" i="2"/>
  <c r="L15659" i="2"/>
  <c r="D15660" i="2"/>
  <c r="I15660" i="2"/>
  <c r="K15660" i="2"/>
  <c r="L15660" i="2"/>
  <c r="D15661" i="2"/>
  <c r="I15661" i="2"/>
  <c r="K15661" i="2"/>
  <c r="L15661" i="2"/>
  <c r="D15662" i="2"/>
  <c r="I15662" i="2"/>
  <c r="K15662" i="2"/>
  <c r="L15662" i="2"/>
  <c r="D15663" i="2"/>
  <c r="I15663" i="2"/>
  <c r="K15663" i="2"/>
  <c r="L15663" i="2"/>
  <c r="D15664" i="2"/>
  <c r="I15664" i="2"/>
  <c r="K15664" i="2"/>
  <c r="L15664" i="2"/>
  <c r="D15665" i="2"/>
  <c r="I15665" i="2"/>
  <c r="K15665" i="2"/>
  <c r="L15665" i="2"/>
  <c r="D15666" i="2"/>
  <c r="I15666" i="2"/>
  <c r="K15666" i="2"/>
  <c r="L15666" i="2"/>
  <c r="D15667" i="2"/>
  <c r="I15667" i="2"/>
  <c r="K15667" i="2"/>
  <c r="L15667" i="2"/>
  <c r="D15668" i="2"/>
  <c r="I15668" i="2"/>
  <c r="K15668" i="2"/>
  <c r="L15668" i="2"/>
  <c r="D15669" i="2"/>
  <c r="I15669" i="2"/>
  <c r="K15669" i="2"/>
  <c r="L15669" i="2"/>
  <c r="D15670" i="2"/>
  <c r="I15670" i="2"/>
  <c r="K15670" i="2"/>
  <c r="L15670" i="2"/>
  <c r="D15671" i="2"/>
  <c r="I15671" i="2"/>
  <c r="K15671" i="2"/>
  <c r="L15671" i="2"/>
  <c r="D15672" i="2"/>
  <c r="I15672" i="2"/>
  <c r="K15672" i="2"/>
  <c r="L15672" i="2"/>
  <c r="D15673" i="2"/>
  <c r="I15673" i="2"/>
  <c r="K15673" i="2"/>
  <c r="L15673" i="2"/>
  <c r="D15674" i="2"/>
  <c r="I15674" i="2"/>
  <c r="K15674" i="2"/>
  <c r="L15674" i="2"/>
  <c r="D15675" i="2"/>
  <c r="I15675" i="2"/>
  <c r="K15675" i="2"/>
  <c r="L15675" i="2"/>
  <c r="D15676" i="2"/>
  <c r="I15676" i="2"/>
  <c r="K15676" i="2"/>
  <c r="L15676" i="2"/>
  <c r="D15677" i="2"/>
  <c r="I15677" i="2"/>
  <c r="K15677" i="2"/>
  <c r="L15677" i="2"/>
  <c r="D15678" i="2"/>
  <c r="I15678" i="2"/>
  <c r="K15678" i="2"/>
  <c r="L15678" i="2"/>
  <c r="D15679" i="2"/>
  <c r="I15679" i="2"/>
  <c r="K15679" i="2"/>
  <c r="L15679" i="2"/>
  <c r="D15680" i="2"/>
  <c r="I15680" i="2"/>
  <c r="K15680" i="2"/>
  <c r="L15680" i="2"/>
  <c r="D15681" i="2"/>
  <c r="I15681" i="2"/>
  <c r="K15681" i="2"/>
  <c r="L15681" i="2"/>
  <c r="D15682" i="2"/>
  <c r="I15682" i="2"/>
  <c r="K15682" i="2"/>
  <c r="L15682" i="2"/>
  <c r="D15683" i="2"/>
  <c r="I15683" i="2"/>
  <c r="K15683" i="2"/>
  <c r="L15683" i="2"/>
  <c r="D15684" i="2"/>
  <c r="I15684" i="2"/>
  <c r="K15684" i="2"/>
  <c r="L15684" i="2"/>
  <c r="D15685" i="2"/>
  <c r="I15685" i="2"/>
  <c r="K15685" i="2"/>
  <c r="L15685" i="2"/>
  <c r="D15686" i="2"/>
  <c r="I15686" i="2"/>
  <c r="K15686" i="2"/>
  <c r="L15686" i="2"/>
  <c r="D15687" i="2"/>
  <c r="I15687" i="2"/>
  <c r="K15687" i="2"/>
  <c r="L15687" i="2"/>
  <c r="D15688" i="2"/>
  <c r="I15688" i="2"/>
  <c r="K15688" i="2"/>
  <c r="L15688" i="2"/>
  <c r="D15689" i="2"/>
  <c r="I15689" i="2"/>
  <c r="K15689" i="2"/>
  <c r="L15689" i="2"/>
  <c r="D15690" i="2"/>
  <c r="I15690" i="2"/>
  <c r="K15690" i="2"/>
  <c r="L15690" i="2"/>
  <c r="D15691" i="2"/>
  <c r="I15691" i="2"/>
  <c r="K15691" i="2"/>
  <c r="L15691" i="2"/>
  <c r="D15692" i="2"/>
  <c r="I15692" i="2"/>
  <c r="K15692" i="2"/>
  <c r="L15692" i="2"/>
  <c r="D15693" i="2"/>
  <c r="I15693" i="2"/>
  <c r="K15693" i="2"/>
  <c r="L15693" i="2"/>
  <c r="D15694" i="2"/>
  <c r="I15694" i="2"/>
  <c r="K15694" i="2"/>
  <c r="L15694" i="2"/>
  <c r="D15695" i="2"/>
  <c r="I15695" i="2"/>
  <c r="K15695" i="2"/>
  <c r="L15695" i="2"/>
  <c r="D15696" i="2"/>
  <c r="I15696" i="2"/>
  <c r="K15696" i="2"/>
  <c r="L15696" i="2"/>
  <c r="D15697" i="2"/>
  <c r="I15697" i="2"/>
  <c r="K15697" i="2"/>
  <c r="L15697" i="2"/>
  <c r="D15698" i="2"/>
  <c r="I15698" i="2"/>
  <c r="K15698" i="2"/>
  <c r="L15698" i="2"/>
  <c r="D15699" i="2"/>
  <c r="I15699" i="2"/>
  <c r="K15699" i="2"/>
  <c r="L15699" i="2"/>
  <c r="D15700" i="2"/>
  <c r="I15700" i="2"/>
  <c r="K15700" i="2"/>
  <c r="L15700" i="2"/>
  <c r="D15701" i="2"/>
  <c r="I15701" i="2"/>
  <c r="K15701" i="2"/>
  <c r="L15701" i="2"/>
  <c r="D15702" i="2"/>
  <c r="I15702" i="2"/>
  <c r="K15702" i="2"/>
  <c r="L15702" i="2"/>
  <c r="D15703" i="2"/>
  <c r="I15703" i="2"/>
  <c r="K15703" i="2"/>
  <c r="L15703" i="2"/>
  <c r="D15704" i="2"/>
  <c r="I15704" i="2"/>
  <c r="K15704" i="2"/>
  <c r="L15704" i="2"/>
  <c r="D15705" i="2"/>
  <c r="I15705" i="2"/>
  <c r="K15705" i="2"/>
  <c r="L15705" i="2"/>
  <c r="D15706" i="2"/>
  <c r="I15706" i="2"/>
  <c r="K15706" i="2"/>
  <c r="L15706" i="2"/>
  <c r="D15707" i="2"/>
  <c r="I15707" i="2"/>
  <c r="K15707" i="2"/>
  <c r="L15707" i="2"/>
  <c r="D15708" i="2"/>
  <c r="I15708" i="2"/>
  <c r="K15708" i="2"/>
  <c r="L15708" i="2"/>
  <c r="D15709" i="2"/>
  <c r="I15709" i="2"/>
  <c r="K15709" i="2"/>
  <c r="L15709" i="2"/>
  <c r="D15710" i="2"/>
  <c r="I15710" i="2"/>
  <c r="K15710" i="2"/>
  <c r="L15710" i="2"/>
  <c r="D15711" i="2"/>
  <c r="I15711" i="2"/>
  <c r="K15711" i="2"/>
  <c r="L15711" i="2"/>
  <c r="D15712" i="2"/>
  <c r="I15712" i="2"/>
  <c r="K15712" i="2"/>
  <c r="L15712" i="2"/>
  <c r="D15713" i="2"/>
  <c r="I15713" i="2"/>
  <c r="K15713" i="2"/>
  <c r="L15713" i="2"/>
  <c r="D15714" i="2"/>
  <c r="I15714" i="2"/>
  <c r="K15714" i="2"/>
  <c r="L15714" i="2"/>
  <c r="D15715" i="2"/>
  <c r="I15715" i="2"/>
  <c r="K15715" i="2"/>
  <c r="L15715" i="2"/>
  <c r="D15716" i="2"/>
  <c r="I15716" i="2"/>
  <c r="K15716" i="2"/>
  <c r="L15716" i="2"/>
  <c r="D15717" i="2"/>
  <c r="I15717" i="2"/>
  <c r="K15717" i="2"/>
  <c r="L15717" i="2"/>
  <c r="D15718" i="2"/>
  <c r="I15718" i="2"/>
  <c r="K15718" i="2"/>
  <c r="L15718" i="2"/>
  <c r="D15719" i="2"/>
  <c r="I15719" i="2"/>
  <c r="K15719" i="2"/>
  <c r="L15719" i="2"/>
  <c r="D15720" i="2"/>
  <c r="I15720" i="2"/>
  <c r="K15720" i="2"/>
  <c r="L15720" i="2"/>
  <c r="D15721" i="2"/>
  <c r="I15721" i="2"/>
  <c r="K15721" i="2"/>
  <c r="L15721" i="2"/>
  <c r="D15722" i="2"/>
  <c r="I15722" i="2"/>
  <c r="K15722" i="2"/>
  <c r="L15722" i="2"/>
  <c r="D15723" i="2"/>
  <c r="I15723" i="2"/>
  <c r="K15723" i="2"/>
  <c r="L15723" i="2"/>
  <c r="D15724" i="2"/>
  <c r="I15724" i="2"/>
  <c r="K15724" i="2"/>
  <c r="L15724" i="2"/>
  <c r="D15725" i="2"/>
  <c r="I15725" i="2"/>
  <c r="K15725" i="2"/>
  <c r="L15725" i="2"/>
  <c r="D15726" i="2"/>
  <c r="I15726" i="2"/>
  <c r="K15726" i="2"/>
  <c r="L15726" i="2"/>
  <c r="D15727" i="2"/>
  <c r="I15727" i="2"/>
  <c r="K15727" i="2"/>
  <c r="L15727" i="2"/>
  <c r="D15728" i="2"/>
  <c r="I15728" i="2"/>
  <c r="K15728" i="2"/>
  <c r="L15728" i="2"/>
  <c r="D15729" i="2"/>
  <c r="I15729" i="2"/>
  <c r="K15729" i="2"/>
  <c r="L15729" i="2"/>
  <c r="D15730" i="2"/>
  <c r="I15730" i="2"/>
  <c r="K15730" i="2"/>
  <c r="L15730" i="2"/>
  <c r="D15731" i="2"/>
  <c r="I15731" i="2"/>
  <c r="K15731" i="2"/>
  <c r="L15731" i="2"/>
  <c r="D15732" i="2"/>
  <c r="I15732" i="2"/>
  <c r="K15732" i="2"/>
  <c r="L15732" i="2"/>
  <c r="D15733" i="2"/>
  <c r="I15733" i="2"/>
  <c r="K15733" i="2"/>
  <c r="L15733" i="2"/>
  <c r="D15734" i="2"/>
  <c r="I15734" i="2"/>
  <c r="K15734" i="2"/>
  <c r="L15734" i="2"/>
  <c r="D15735" i="2"/>
  <c r="I15735" i="2"/>
  <c r="K15735" i="2"/>
  <c r="L15735" i="2"/>
  <c r="D15736" i="2"/>
  <c r="I15736" i="2"/>
  <c r="K15736" i="2"/>
  <c r="L15736" i="2"/>
  <c r="D15737" i="2"/>
  <c r="I15737" i="2"/>
  <c r="K15737" i="2"/>
  <c r="L15737" i="2"/>
  <c r="D15738" i="2"/>
  <c r="I15738" i="2"/>
  <c r="K15738" i="2"/>
  <c r="L15738" i="2"/>
  <c r="D15739" i="2"/>
  <c r="I15739" i="2"/>
  <c r="K15739" i="2"/>
  <c r="L15739" i="2"/>
  <c r="D15740" i="2"/>
  <c r="I15740" i="2"/>
  <c r="K15740" i="2"/>
  <c r="L15740" i="2"/>
  <c r="D15741" i="2"/>
  <c r="I15741" i="2"/>
  <c r="K15741" i="2"/>
  <c r="L15741" i="2"/>
  <c r="D15742" i="2"/>
  <c r="I15742" i="2"/>
  <c r="K15742" i="2"/>
  <c r="L15742" i="2"/>
  <c r="D15743" i="2"/>
  <c r="I15743" i="2"/>
  <c r="K15743" i="2"/>
  <c r="L15743" i="2"/>
  <c r="D15744" i="2"/>
  <c r="I15744" i="2"/>
  <c r="K15744" i="2"/>
  <c r="L15744" i="2"/>
  <c r="D15745" i="2"/>
  <c r="I15745" i="2"/>
  <c r="K15745" i="2"/>
  <c r="L15745" i="2"/>
  <c r="D15746" i="2"/>
  <c r="I15746" i="2"/>
  <c r="K15746" i="2"/>
  <c r="L15746" i="2"/>
  <c r="D15747" i="2"/>
  <c r="I15747" i="2"/>
  <c r="K15747" i="2"/>
  <c r="L15747" i="2"/>
  <c r="D15748" i="2"/>
  <c r="I15748" i="2"/>
  <c r="K15748" i="2"/>
  <c r="L15748" i="2"/>
  <c r="D15749" i="2"/>
  <c r="I15749" i="2"/>
  <c r="K15749" i="2"/>
  <c r="L15749" i="2"/>
  <c r="D15750" i="2"/>
  <c r="I15750" i="2"/>
  <c r="K15750" i="2"/>
  <c r="L15750" i="2"/>
  <c r="D15751" i="2"/>
  <c r="I15751" i="2"/>
  <c r="K15751" i="2"/>
  <c r="L15751" i="2"/>
  <c r="D15752" i="2"/>
  <c r="I15752" i="2"/>
  <c r="K15752" i="2"/>
  <c r="L15752" i="2"/>
  <c r="D15753" i="2"/>
  <c r="I15753" i="2"/>
  <c r="K15753" i="2"/>
  <c r="L15753" i="2"/>
  <c r="D15754" i="2"/>
  <c r="I15754" i="2"/>
  <c r="K15754" i="2"/>
  <c r="L15754" i="2"/>
  <c r="D15755" i="2"/>
  <c r="I15755" i="2"/>
  <c r="K15755" i="2"/>
  <c r="L15755" i="2"/>
  <c r="D15756" i="2"/>
  <c r="I15756" i="2"/>
  <c r="K15756" i="2"/>
  <c r="L15756" i="2"/>
  <c r="D15757" i="2"/>
  <c r="I15757" i="2"/>
  <c r="K15757" i="2"/>
  <c r="L15757" i="2"/>
  <c r="D15758" i="2"/>
  <c r="I15758" i="2"/>
  <c r="K15758" i="2"/>
  <c r="L15758" i="2"/>
  <c r="D15759" i="2"/>
  <c r="I15759" i="2"/>
  <c r="K15759" i="2"/>
  <c r="L15759" i="2"/>
  <c r="D15760" i="2"/>
  <c r="I15760" i="2"/>
  <c r="K15760" i="2"/>
  <c r="L15760" i="2"/>
  <c r="D15761" i="2"/>
  <c r="I15761" i="2"/>
  <c r="K15761" i="2"/>
  <c r="L15761" i="2"/>
  <c r="D15762" i="2"/>
  <c r="I15762" i="2"/>
  <c r="K15762" i="2"/>
  <c r="L15762" i="2"/>
  <c r="D15763" i="2"/>
  <c r="I15763" i="2"/>
  <c r="K15763" i="2"/>
  <c r="L15763" i="2"/>
  <c r="D15764" i="2"/>
  <c r="I15764" i="2"/>
  <c r="K15764" i="2"/>
  <c r="L15764" i="2"/>
  <c r="D15765" i="2"/>
  <c r="I15765" i="2"/>
  <c r="K15765" i="2"/>
  <c r="L15765" i="2"/>
  <c r="D15766" i="2"/>
  <c r="I15766" i="2"/>
  <c r="K15766" i="2"/>
  <c r="L15766" i="2"/>
  <c r="D15767" i="2"/>
  <c r="I15767" i="2"/>
  <c r="K15767" i="2"/>
  <c r="L15767" i="2"/>
  <c r="D15768" i="2"/>
  <c r="I15768" i="2"/>
  <c r="K15768" i="2"/>
  <c r="L15768" i="2"/>
  <c r="D15769" i="2"/>
  <c r="I15769" i="2"/>
  <c r="K15769" i="2"/>
  <c r="L15769" i="2"/>
  <c r="D15770" i="2"/>
  <c r="I15770" i="2"/>
  <c r="K15770" i="2"/>
  <c r="L15770" i="2"/>
  <c r="D15771" i="2"/>
  <c r="I15771" i="2"/>
  <c r="K15771" i="2"/>
  <c r="L15771" i="2"/>
  <c r="D15772" i="2"/>
  <c r="I15772" i="2"/>
  <c r="K15772" i="2"/>
  <c r="L15772" i="2"/>
  <c r="D15773" i="2"/>
  <c r="I15773" i="2"/>
  <c r="K15773" i="2"/>
  <c r="L15773" i="2"/>
  <c r="D15774" i="2"/>
  <c r="I15774" i="2"/>
  <c r="K15774" i="2"/>
  <c r="L15774" i="2"/>
  <c r="D15775" i="2"/>
  <c r="I15775" i="2"/>
  <c r="K15775" i="2"/>
  <c r="L15775" i="2"/>
  <c r="D15776" i="2"/>
  <c r="I15776" i="2"/>
  <c r="K15776" i="2"/>
  <c r="L15776" i="2"/>
  <c r="D15777" i="2"/>
  <c r="I15777" i="2"/>
  <c r="K15777" i="2"/>
  <c r="L15777" i="2"/>
  <c r="D15778" i="2"/>
  <c r="I15778" i="2"/>
  <c r="K15778" i="2"/>
  <c r="L15778" i="2"/>
  <c r="D15779" i="2"/>
  <c r="I15779" i="2"/>
  <c r="K15779" i="2"/>
  <c r="L15779" i="2"/>
  <c r="D15780" i="2"/>
  <c r="I15780" i="2"/>
  <c r="K15780" i="2"/>
  <c r="L15780" i="2"/>
  <c r="D15781" i="2"/>
  <c r="I15781" i="2"/>
  <c r="K15781" i="2"/>
  <c r="L15781" i="2"/>
  <c r="D15782" i="2"/>
  <c r="I15782" i="2"/>
  <c r="K15782" i="2"/>
  <c r="L15782" i="2"/>
  <c r="D15783" i="2"/>
  <c r="I15783" i="2"/>
  <c r="K15783" i="2"/>
  <c r="L15783" i="2"/>
  <c r="D15784" i="2"/>
  <c r="I15784" i="2"/>
  <c r="K15784" i="2"/>
  <c r="L15784" i="2"/>
  <c r="D15785" i="2"/>
  <c r="I15785" i="2"/>
  <c r="K15785" i="2"/>
  <c r="L15785" i="2"/>
  <c r="D15786" i="2"/>
  <c r="I15786" i="2"/>
  <c r="K15786" i="2"/>
  <c r="L15786" i="2"/>
  <c r="D15787" i="2"/>
  <c r="I15787" i="2"/>
  <c r="K15787" i="2"/>
  <c r="L15787" i="2"/>
  <c r="D15788" i="2"/>
  <c r="I15788" i="2"/>
  <c r="K15788" i="2"/>
  <c r="L15788" i="2"/>
  <c r="D15789" i="2"/>
  <c r="I15789" i="2"/>
  <c r="K15789" i="2"/>
  <c r="L15789" i="2"/>
  <c r="D15790" i="2"/>
  <c r="I15790" i="2"/>
  <c r="K15790" i="2"/>
  <c r="L15790" i="2"/>
  <c r="D15791" i="2"/>
  <c r="I15791" i="2"/>
  <c r="K15791" i="2"/>
  <c r="L15791" i="2"/>
  <c r="D15792" i="2"/>
  <c r="I15792" i="2"/>
  <c r="K15792" i="2"/>
  <c r="L15792" i="2"/>
  <c r="D15793" i="2"/>
  <c r="I15793" i="2"/>
  <c r="K15793" i="2"/>
  <c r="L15793" i="2"/>
  <c r="D15794" i="2"/>
  <c r="I15794" i="2"/>
  <c r="K15794" i="2"/>
  <c r="L15794" i="2"/>
  <c r="D15795" i="2"/>
  <c r="I15795" i="2"/>
  <c r="K15795" i="2"/>
  <c r="L15795" i="2"/>
  <c r="D15796" i="2"/>
  <c r="I15796" i="2"/>
  <c r="K15796" i="2"/>
  <c r="L15796" i="2"/>
  <c r="D15797" i="2"/>
  <c r="I15797" i="2"/>
  <c r="K15797" i="2"/>
  <c r="L15797" i="2"/>
  <c r="D15798" i="2"/>
  <c r="I15798" i="2"/>
  <c r="K15798" i="2"/>
  <c r="L15798" i="2"/>
  <c r="D15799" i="2"/>
  <c r="I15799" i="2"/>
  <c r="K15799" i="2"/>
  <c r="L15799" i="2"/>
  <c r="D15800" i="2"/>
  <c r="I15800" i="2"/>
  <c r="K15800" i="2"/>
  <c r="L15800" i="2"/>
  <c r="D15801" i="2"/>
  <c r="I15801" i="2"/>
  <c r="K15801" i="2"/>
  <c r="L15801" i="2"/>
  <c r="D15802" i="2"/>
  <c r="I15802" i="2"/>
  <c r="K15802" i="2"/>
  <c r="L15802" i="2"/>
  <c r="D15803" i="2"/>
  <c r="I15803" i="2"/>
  <c r="K15803" i="2"/>
  <c r="L15803" i="2"/>
  <c r="D15804" i="2"/>
  <c r="I15804" i="2"/>
  <c r="K15804" i="2"/>
  <c r="L15804" i="2"/>
  <c r="D15805" i="2"/>
  <c r="I15805" i="2"/>
  <c r="K15805" i="2"/>
  <c r="L15805" i="2"/>
  <c r="D15806" i="2"/>
  <c r="I15806" i="2"/>
  <c r="K15806" i="2"/>
  <c r="L15806" i="2"/>
  <c r="D15807" i="2"/>
  <c r="I15807" i="2"/>
  <c r="K15807" i="2"/>
  <c r="L15807" i="2"/>
  <c r="D15808" i="2"/>
  <c r="I15808" i="2"/>
  <c r="K15808" i="2"/>
  <c r="L15808" i="2"/>
  <c r="D15809" i="2"/>
  <c r="I15809" i="2"/>
  <c r="K15809" i="2"/>
  <c r="L15809" i="2"/>
  <c r="D15810" i="2"/>
  <c r="I15810" i="2"/>
  <c r="K15810" i="2"/>
  <c r="L15810" i="2"/>
  <c r="D15811" i="2"/>
  <c r="I15811" i="2"/>
  <c r="K15811" i="2"/>
  <c r="L15811" i="2"/>
  <c r="D15812" i="2"/>
  <c r="I15812" i="2"/>
  <c r="K15812" i="2"/>
  <c r="L15812" i="2"/>
  <c r="D15813" i="2"/>
  <c r="I15813" i="2"/>
  <c r="K15813" i="2"/>
  <c r="L15813" i="2"/>
  <c r="D15814" i="2"/>
  <c r="I15814" i="2"/>
  <c r="K15814" i="2"/>
  <c r="L15814" i="2"/>
  <c r="D15815" i="2"/>
  <c r="I15815" i="2"/>
  <c r="K15815" i="2"/>
  <c r="L15815" i="2"/>
  <c r="D15816" i="2"/>
  <c r="I15816" i="2"/>
  <c r="K15816" i="2"/>
  <c r="L15816" i="2"/>
  <c r="D15817" i="2"/>
  <c r="I15817" i="2"/>
  <c r="K15817" i="2"/>
  <c r="L15817" i="2"/>
  <c r="D15818" i="2"/>
  <c r="I15818" i="2"/>
  <c r="K15818" i="2"/>
  <c r="L15818" i="2"/>
  <c r="D15819" i="2"/>
  <c r="I15819" i="2"/>
  <c r="K15819" i="2"/>
  <c r="L15819" i="2"/>
  <c r="D15820" i="2"/>
  <c r="I15820" i="2"/>
  <c r="K15820" i="2"/>
  <c r="L15820" i="2"/>
  <c r="D15821" i="2"/>
  <c r="I15821" i="2"/>
  <c r="K15821" i="2"/>
  <c r="L15821" i="2"/>
  <c r="D15822" i="2"/>
  <c r="I15822" i="2"/>
  <c r="K15822" i="2"/>
  <c r="L15822" i="2"/>
  <c r="D15823" i="2"/>
  <c r="I15823" i="2"/>
  <c r="K15823" i="2"/>
  <c r="L15823" i="2"/>
  <c r="D15824" i="2"/>
  <c r="I15824" i="2"/>
  <c r="K15824" i="2"/>
  <c r="L15824" i="2"/>
  <c r="D15825" i="2"/>
  <c r="I15825" i="2"/>
  <c r="K15825" i="2"/>
  <c r="L15825" i="2"/>
  <c r="D15826" i="2"/>
  <c r="I15826" i="2"/>
  <c r="K15826" i="2"/>
  <c r="L15826" i="2"/>
  <c r="D15827" i="2"/>
  <c r="I15827" i="2"/>
  <c r="K15827" i="2"/>
  <c r="L15827" i="2"/>
  <c r="D15828" i="2"/>
  <c r="I15828" i="2"/>
  <c r="K15828" i="2"/>
  <c r="L15828" i="2"/>
  <c r="D15829" i="2"/>
  <c r="I15829" i="2"/>
  <c r="K15829" i="2"/>
  <c r="L15829" i="2"/>
  <c r="D15830" i="2"/>
  <c r="I15830" i="2"/>
  <c r="K15830" i="2"/>
  <c r="L15830" i="2"/>
  <c r="D15831" i="2"/>
  <c r="I15831" i="2"/>
  <c r="K15831" i="2"/>
  <c r="L15831" i="2"/>
  <c r="D15832" i="2"/>
  <c r="I15832" i="2"/>
  <c r="K15832" i="2"/>
  <c r="L15832" i="2"/>
  <c r="D15833" i="2"/>
  <c r="I15833" i="2"/>
  <c r="K15833" i="2"/>
  <c r="L15833" i="2"/>
  <c r="D15834" i="2"/>
  <c r="I15834" i="2"/>
  <c r="K15834" i="2"/>
  <c r="L15834" i="2"/>
  <c r="D15835" i="2"/>
  <c r="I15835" i="2"/>
  <c r="K15835" i="2"/>
  <c r="L15835" i="2"/>
  <c r="D15836" i="2"/>
  <c r="I15836" i="2"/>
  <c r="K15836" i="2"/>
  <c r="L15836" i="2"/>
  <c r="D15837" i="2"/>
  <c r="I15837" i="2"/>
  <c r="K15837" i="2"/>
  <c r="L15837" i="2"/>
  <c r="D15838" i="2"/>
  <c r="I15838" i="2"/>
  <c r="K15838" i="2"/>
  <c r="L15838" i="2"/>
  <c r="D15839" i="2"/>
  <c r="I15839" i="2"/>
  <c r="K15839" i="2"/>
  <c r="L15839" i="2"/>
  <c r="D15840" i="2"/>
  <c r="I15840" i="2"/>
  <c r="K15840" i="2"/>
  <c r="L15840" i="2"/>
  <c r="D15841" i="2"/>
  <c r="I15841" i="2"/>
  <c r="K15841" i="2"/>
  <c r="L15841" i="2"/>
  <c r="D15842" i="2"/>
  <c r="I15842" i="2"/>
  <c r="K15842" i="2"/>
  <c r="L15842" i="2"/>
  <c r="D15843" i="2"/>
  <c r="I15843" i="2"/>
  <c r="K15843" i="2"/>
  <c r="L15843" i="2"/>
  <c r="D15844" i="2"/>
  <c r="I15844" i="2"/>
  <c r="K15844" i="2"/>
  <c r="L15844" i="2"/>
  <c r="D15845" i="2"/>
  <c r="I15845" i="2"/>
  <c r="K15845" i="2"/>
  <c r="L15845" i="2"/>
  <c r="D15846" i="2"/>
  <c r="I15846" i="2"/>
  <c r="K15846" i="2"/>
  <c r="L15846" i="2"/>
  <c r="D15847" i="2"/>
  <c r="I15847" i="2"/>
  <c r="K15847" i="2"/>
  <c r="L15847" i="2"/>
  <c r="D15848" i="2"/>
  <c r="I15848" i="2"/>
  <c r="K15848" i="2"/>
  <c r="L15848" i="2"/>
  <c r="D15849" i="2"/>
  <c r="I15849" i="2"/>
  <c r="K15849" i="2"/>
  <c r="L15849" i="2"/>
  <c r="D15850" i="2"/>
  <c r="I15850" i="2"/>
  <c r="K15850" i="2"/>
  <c r="L15850" i="2"/>
  <c r="D15851" i="2"/>
  <c r="I15851" i="2"/>
  <c r="K15851" i="2"/>
  <c r="L15851" i="2"/>
  <c r="D15852" i="2"/>
  <c r="I15852" i="2"/>
  <c r="K15852" i="2"/>
  <c r="L15852" i="2"/>
  <c r="D15853" i="2"/>
  <c r="I15853" i="2"/>
  <c r="K15853" i="2"/>
  <c r="L15853" i="2"/>
  <c r="D15854" i="2"/>
  <c r="I15854" i="2"/>
  <c r="K15854" i="2"/>
  <c r="L15854" i="2"/>
  <c r="D15855" i="2"/>
  <c r="I15855" i="2"/>
  <c r="K15855" i="2"/>
  <c r="L15855" i="2"/>
  <c r="D15856" i="2"/>
  <c r="I15856" i="2"/>
  <c r="K15856" i="2"/>
  <c r="L15856" i="2"/>
  <c r="D15857" i="2"/>
  <c r="I15857" i="2"/>
  <c r="K15857" i="2"/>
  <c r="L15857" i="2"/>
  <c r="D15858" i="2"/>
  <c r="I15858" i="2"/>
  <c r="K15858" i="2"/>
  <c r="L15858" i="2"/>
  <c r="D15859" i="2"/>
  <c r="I15859" i="2"/>
  <c r="K15859" i="2"/>
  <c r="L15859" i="2"/>
  <c r="D15860" i="2"/>
  <c r="I15860" i="2"/>
  <c r="K15860" i="2"/>
  <c r="L15860" i="2"/>
  <c r="D15861" i="2"/>
  <c r="I15861" i="2"/>
  <c r="K15861" i="2"/>
  <c r="L15861" i="2"/>
  <c r="D15862" i="2"/>
  <c r="I15862" i="2"/>
  <c r="K15862" i="2"/>
  <c r="L15862" i="2"/>
  <c r="D15863" i="2"/>
  <c r="I15863" i="2"/>
  <c r="K15863" i="2"/>
  <c r="L15863" i="2"/>
  <c r="D15864" i="2"/>
  <c r="I15864" i="2"/>
  <c r="K15864" i="2"/>
  <c r="L15864" i="2"/>
  <c r="D15865" i="2"/>
  <c r="I15865" i="2"/>
  <c r="K15865" i="2"/>
  <c r="L15865" i="2"/>
  <c r="D15866" i="2"/>
  <c r="I15866" i="2"/>
  <c r="K15866" i="2"/>
  <c r="L15866" i="2"/>
  <c r="D15867" i="2"/>
  <c r="I15867" i="2"/>
  <c r="K15867" i="2"/>
  <c r="L15867" i="2"/>
  <c r="D15868" i="2"/>
  <c r="I15868" i="2"/>
  <c r="K15868" i="2"/>
  <c r="L15868" i="2"/>
  <c r="D15869" i="2"/>
  <c r="I15869" i="2"/>
  <c r="K15869" i="2"/>
  <c r="L15869" i="2"/>
  <c r="D15870" i="2"/>
  <c r="I15870" i="2"/>
  <c r="K15870" i="2"/>
  <c r="L15870" i="2"/>
  <c r="D15871" i="2"/>
  <c r="I15871" i="2"/>
  <c r="K15871" i="2"/>
  <c r="L15871" i="2"/>
  <c r="D15872" i="2"/>
  <c r="I15872" i="2"/>
  <c r="K15872" i="2"/>
  <c r="L15872" i="2"/>
  <c r="D15873" i="2"/>
  <c r="I15873" i="2"/>
  <c r="K15873" i="2"/>
  <c r="L15873" i="2"/>
  <c r="D15874" i="2"/>
  <c r="I15874" i="2"/>
  <c r="K15874" i="2"/>
  <c r="L15874" i="2"/>
  <c r="D15875" i="2"/>
  <c r="I15875" i="2"/>
  <c r="K15875" i="2"/>
  <c r="L15875" i="2"/>
  <c r="D15876" i="2"/>
  <c r="I15876" i="2"/>
  <c r="K15876" i="2"/>
  <c r="L15876" i="2"/>
  <c r="D15877" i="2"/>
  <c r="I15877" i="2"/>
  <c r="K15877" i="2"/>
  <c r="L15877" i="2"/>
  <c r="D15878" i="2"/>
  <c r="I15878" i="2"/>
  <c r="K15878" i="2"/>
  <c r="L15878" i="2"/>
  <c r="D15879" i="2"/>
  <c r="I15879" i="2"/>
  <c r="K15879" i="2"/>
  <c r="L15879" i="2"/>
  <c r="D15880" i="2"/>
  <c r="I15880" i="2"/>
  <c r="K15880" i="2"/>
  <c r="L15880" i="2"/>
  <c r="D15881" i="2"/>
  <c r="I15881" i="2"/>
  <c r="K15881" i="2"/>
  <c r="L15881" i="2"/>
  <c r="D15882" i="2"/>
  <c r="I15882" i="2"/>
  <c r="K15882" i="2"/>
  <c r="L15882" i="2"/>
  <c r="D15883" i="2"/>
  <c r="I15883" i="2"/>
  <c r="K15883" i="2"/>
  <c r="L15883" i="2"/>
  <c r="D15884" i="2"/>
  <c r="I15884" i="2"/>
  <c r="K15884" i="2"/>
  <c r="L15884" i="2"/>
  <c r="D15885" i="2"/>
  <c r="I15885" i="2"/>
  <c r="K15885" i="2"/>
  <c r="L15885" i="2"/>
  <c r="D15886" i="2"/>
  <c r="I15886" i="2"/>
  <c r="K15886" i="2"/>
  <c r="L15886" i="2"/>
  <c r="D15887" i="2"/>
  <c r="I15887" i="2"/>
  <c r="K15887" i="2"/>
  <c r="L15887" i="2"/>
  <c r="D15888" i="2"/>
  <c r="I15888" i="2"/>
  <c r="K15888" i="2"/>
  <c r="L15888" i="2"/>
  <c r="D15889" i="2"/>
  <c r="I15889" i="2"/>
  <c r="K15889" i="2"/>
  <c r="L15889" i="2"/>
  <c r="D15890" i="2"/>
  <c r="I15890" i="2"/>
  <c r="K15890" i="2"/>
  <c r="L15890" i="2"/>
  <c r="D15891" i="2"/>
  <c r="I15891" i="2"/>
  <c r="K15891" i="2"/>
  <c r="L15891" i="2"/>
  <c r="D15892" i="2"/>
  <c r="I15892" i="2"/>
  <c r="K15892" i="2"/>
  <c r="L15892" i="2"/>
  <c r="D15893" i="2"/>
  <c r="I15893" i="2"/>
  <c r="K15893" i="2"/>
  <c r="L15893" i="2"/>
  <c r="D15894" i="2"/>
  <c r="I15894" i="2"/>
  <c r="K15894" i="2"/>
  <c r="L15894" i="2"/>
  <c r="D15895" i="2"/>
  <c r="I15895" i="2"/>
  <c r="K15895" i="2"/>
  <c r="L15895" i="2"/>
  <c r="D15896" i="2"/>
  <c r="I15896" i="2"/>
  <c r="K15896" i="2"/>
  <c r="L15896" i="2"/>
  <c r="D15897" i="2"/>
  <c r="I15897" i="2"/>
  <c r="K15897" i="2"/>
  <c r="L15897" i="2"/>
  <c r="D15898" i="2"/>
  <c r="I15898" i="2"/>
  <c r="K15898" i="2"/>
  <c r="L15898" i="2"/>
  <c r="D15899" i="2"/>
  <c r="I15899" i="2"/>
  <c r="K15899" i="2"/>
  <c r="L15899" i="2"/>
  <c r="D15900" i="2"/>
  <c r="I15900" i="2"/>
  <c r="K15900" i="2"/>
  <c r="L15900" i="2"/>
  <c r="D15901" i="2"/>
  <c r="I15901" i="2"/>
  <c r="K15901" i="2"/>
  <c r="L15901" i="2"/>
  <c r="D15902" i="2"/>
  <c r="I15902" i="2"/>
  <c r="K15902" i="2"/>
  <c r="L15902" i="2"/>
  <c r="D15903" i="2"/>
  <c r="I15903" i="2"/>
  <c r="K15903" i="2"/>
  <c r="L15903" i="2"/>
  <c r="D15904" i="2"/>
  <c r="I15904" i="2"/>
  <c r="K15904" i="2"/>
  <c r="L15904" i="2"/>
  <c r="D15905" i="2"/>
  <c r="I15905" i="2"/>
  <c r="K15905" i="2"/>
  <c r="L15905" i="2"/>
  <c r="D15906" i="2"/>
  <c r="I15906" i="2"/>
  <c r="K15906" i="2"/>
  <c r="L15906" i="2"/>
  <c r="D15907" i="2"/>
  <c r="I15907" i="2"/>
  <c r="K15907" i="2"/>
  <c r="L15907" i="2"/>
  <c r="D15908" i="2"/>
  <c r="I15908" i="2"/>
  <c r="K15908" i="2"/>
  <c r="L15908" i="2"/>
  <c r="D15909" i="2"/>
  <c r="I15909" i="2"/>
  <c r="K15909" i="2"/>
  <c r="L15909" i="2"/>
  <c r="D15910" i="2"/>
  <c r="I15910" i="2"/>
  <c r="K15910" i="2"/>
  <c r="L15910" i="2"/>
  <c r="D15911" i="2"/>
  <c r="I15911" i="2"/>
  <c r="K15911" i="2"/>
  <c r="L15911" i="2"/>
  <c r="D15912" i="2"/>
  <c r="I15912" i="2"/>
  <c r="K15912" i="2"/>
  <c r="L15912" i="2"/>
  <c r="D15913" i="2"/>
  <c r="I15913" i="2"/>
  <c r="K15913" i="2"/>
  <c r="L15913" i="2"/>
  <c r="D15914" i="2"/>
  <c r="I15914" i="2"/>
  <c r="K15914" i="2"/>
  <c r="L15914" i="2"/>
  <c r="D15915" i="2"/>
  <c r="I15915" i="2"/>
  <c r="K15915" i="2"/>
  <c r="L15915" i="2"/>
  <c r="D15916" i="2"/>
  <c r="I15916" i="2"/>
  <c r="K15916" i="2"/>
  <c r="L15916" i="2"/>
  <c r="D15917" i="2"/>
  <c r="I15917" i="2"/>
  <c r="K15917" i="2"/>
  <c r="L15917" i="2"/>
  <c r="D15918" i="2"/>
  <c r="I15918" i="2"/>
  <c r="K15918" i="2"/>
  <c r="L15918" i="2"/>
  <c r="D15919" i="2"/>
  <c r="I15919" i="2"/>
  <c r="K15919" i="2"/>
  <c r="L15919" i="2"/>
  <c r="D15920" i="2"/>
  <c r="I15920" i="2"/>
  <c r="K15920" i="2"/>
  <c r="L15920" i="2"/>
  <c r="D15921" i="2"/>
  <c r="I15921" i="2"/>
  <c r="K15921" i="2"/>
  <c r="L15921" i="2"/>
  <c r="D15922" i="2"/>
  <c r="I15922" i="2"/>
  <c r="K15922" i="2"/>
  <c r="L15922" i="2"/>
  <c r="D15923" i="2"/>
  <c r="I15923" i="2"/>
  <c r="K15923" i="2"/>
  <c r="L15923" i="2"/>
  <c r="D15924" i="2"/>
  <c r="I15924" i="2"/>
  <c r="K15924" i="2"/>
  <c r="L15924" i="2"/>
  <c r="D15925" i="2"/>
  <c r="I15925" i="2"/>
  <c r="K15925" i="2"/>
  <c r="L15925" i="2"/>
  <c r="D15926" i="2"/>
  <c r="I15926" i="2"/>
  <c r="K15926" i="2"/>
  <c r="L15926" i="2"/>
  <c r="D15927" i="2"/>
  <c r="I15927" i="2"/>
  <c r="K15927" i="2"/>
  <c r="L15927" i="2"/>
  <c r="D15928" i="2"/>
  <c r="I15928" i="2"/>
  <c r="K15928" i="2"/>
  <c r="L15928" i="2"/>
  <c r="D15929" i="2"/>
  <c r="I15929" i="2"/>
  <c r="K15929" i="2"/>
  <c r="L15929" i="2"/>
  <c r="D15930" i="2"/>
  <c r="I15930" i="2"/>
  <c r="K15930" i="2"/>
  <c r="L15930" i="2"/>
  <c r="D15931" i="2"/>
  <c r="I15931" i="2"/>
  <c r="K15931" i="2"/>
  <c r="L15931" i="2"/>
  <c r="D15932" i="2"/>
  <c r="I15932" i="2"/>
  <c r="K15932" i="2"/>
  <c r="L15932" i="2"/>
  <c r="D15933" i="2"/>
  <c r="I15933" i="2"/>
  <c r="K15933" i="2"/>
  <c r="L15933" i="2"/>
  <c r="D15934" i="2"/>
  <c r="I15934" i="2"/>
  <c r="K15934" i="2"/>
  <c r="L15934" i="2"/>
  <c r="D15935" i="2"/>
  <c r="I15935" i="2"/>
  <c r="K15935" i="2"/>
  <c r="L15935" i="2"/>
  <c r="D15936" i="2"/>
  <c r="I15936" i="2"/>
  <c r="K15936" i="2"/>
  <c r="L15936" i="2"/>
  <c r="D15937" i="2"/>
  <c r="I15937" i="2"/>
  <c r="K15937" i="2"/>
  <c r="L15937" i="2"/>
  <c r="D15938" i="2"/>
  <c r="I15938" i="2"/>
  <c r="K15938" i="2"/>
  <c r="L15938" i="2"/>
  <c r="D15939" i="2"/>
  <c r="I15939" i="2"/>
  <c r="K15939" i="2"/>
  <c r="L15939" i="2"/>
  <c r="D15940" i="2"/>
  <c r="I15940" i="2"/>
  <c r="K15940" i="2"/>
  <c r="L15940" i="2"/>
  <c r="D15941" i="2"/>
  <c r="I15941" i="2"/>
  <c r="K15941" i="2"/>
  <c r="L15941" i="2"/>
  <c r="D15942" i="2"/>
  <c r="I15942" i="2"/>
  <c r="K15942" i="2"/>
  <c r="L15942" i="2"/>
  <c r="D15943" i="2"/>
  <c r="I15943" i="2"/>
  <c r="K15943" i="2"/>
  <c r="L15943" i="2"/>
  <c r="D15944" i="2"/>
  <c r="I15944" i="2"/>
  <c r="K15944" i="2"/>
  <c r="L15944" i="2"/>
  <c r="D15945" i="2"/>
  <c r="I15945" i="2"/>
  <c r="K15945" i="2"/>
  <c r="L15945" i="2"/>
  <c r="D15946" i="2"/>
  <c r="I15946" i="2"/>
  <c r="K15946" i="2"/>
  <c r="L15946" i="2"/>
  <c r="D15947" i="2"/>
  <c r="I15947" i="2"/>
  <c r="K15947" i="2"/>
  <c r="L15947" i="2"/>
  <c r="D15948" i="2"/>
  <c r="I15948" i="2"/>
  <c r="K15948" i="2"/>
  <c r="L15948" i="2"/>
  <c r="D15949" i="2"/>
  <c r="I15949" i="2"/>
  <c r="K15949" i="2"/>
  <c r="L15949" i="2"/>
  <c r="D15950" i="2"/>
  <c r="I15950" i="2"/>
  <c r="K15950" i="2"/>
  <c r="L15950" i="2"/>
  <c r="D15951" i="2"/>
  <c r="I15951" i="2"/>
  <c r="K15951" i="2"/>
  <c r="L15951" i="2"/>
  <c r="D15952" i="2"/>
  <c r="I15952" i="2"/>
  <c r="K15952" i="2"/>
  <c r="L15952" i="2"/>
  <c r="D15953" i="2"/>
  <c r="I15953" i="2"/>
  <c r="K15953" i="2"/>
  <c r="L15953" i="2"/>
  <c r="D15954" i="2"/>
  <c r="I15954" i="2"/>
  <c r="K15954" i="2"/>
  <c r="L15954" i="2"/>
  <c r="D15955" i="2"/>
  <c r="I15955" i="2"/>
  <c r="K15955" i="2"/>
  <c r="L15955" i="2"/>
  <c r="D15956" i="2"/>
  <c r="I15956" i="2"/>
  <c r="K15956" i="2"/>
  <c r="L15956" i="2"/>
  <c r="D15957" i="2"/>
  <c r="I15957" i="2"/>
  <c r="K15957" i="2"/>
  <c r="L15957" i="2"/>
  <c r="D15958" i="2"/>
  <c r="I15958" i="2"/>
  <c r="K15958" i="2"/>
  <c r="L15958" i="2"/>
  <c r="D15959" i="2"/>
  <c r="I15959" i="2"/>
  <c r="K15959" i="2"/>
  <c r="L15959" i="2"/>
  <c r="D15960" i="2"/>
  <c r="I15960" i="2"/>
  <c r="K15960" i="2"/>
  <c r="L15960" i="2"/>
  <c r="D15961" i="2"/>
  <c r="I15961" i="2"/>
  <c r="K15961" i="2"/>
  <c r="L15961" i="2"/>
  <c r="D15962" i="2"/>
  <c r="I15962" i="2"/>
  <c r="K15962" i="2"/>
  <c r="L15962" i="2"/>
  <c r="D15963" i="2"/>
  <c r="I15963" i="2"/>
  <c r="K15963" i="2"/>
  <c r="L15963" i="2"/>
  <c r="D15964" i="2"/>
  <c r="I15964" i="2"/>
  <c r="K15964" i="2"/>
  <c r="L15964" i="2"/>
  <c r="D15965" i="2"/>
  <c r="I15965" i="2"/>
  <c r="K15965" i="2"/>
  <c r="L15965" i="2"/>
  <c r="D15966" i="2"/>
  <c r="I15966" i="2"/>
  <c r="K15966" i="2"/>
  <c r="L15966" i="2"/>
  <c r="D15967" i="2"/>
  <c r="I15967" i="2"/>
  <c r="K15967" i="2"/>
  <c r="L15967" i="2"/>
  <c r="D15968" i="2"/>
  <c r="I15968" i="2"/>
  <c r="K15968" i="2"/>
  <c r="L15968" i="2"/>
  <c r="D15969" i="2"/>
  <c r="I15969" i="2"/>
  <c r="K15969" i="2"/>
  <c r="L15969" i="2"/>
  <c r="D15970" i="2"/>
  <c r="I15970" i="2"/>
  <c r="K15970" i="2"/>
  <c r="L15970" i="2"/>
  <c r="D15971" i="2"/>
  <c r="I15971" i="2"/>
  <c r="K15971" i="2"/>
  <c r="L15971" i="2"/>
  <c r="D15972" i="2"/>
  <c r="I15972" i="2"/>
  <c r="K15972" i="2"/>
  <c r="L15972" i="2"/>
  <c r="D15973" i="2"/>
  <c r="I15973" i="2"/>
  <c r="K15973" i="2"/>
  <c r="L15973" i="2"/>
  <c r="D15974" i="2"/>
  <c r="I15974" i="2"/>
  <c r="K15974" i="2"/>
  <c r="L15974" i="2"/>
  <c r="D15975" i="2"/>
  <c r="I15975" i="2"/>
  <c r="K15975" i="2"/>
  <c r="L15975" i="2"/>
  <c r="D15976" i="2"/>
  <c r="I15976" i="2"/>
  <c r="K15976" i="2"/>
  <c r="L15976" i="2"/>
  <c r="D15977" i="2"/>
  <c r="I15977" i="2"/>
  <c r="K15977" i="2"/>
  <c r="L15977" i="2"/>
  <c r="D15978" i="2"/>
  <c r="I15978" i="2"/>
  <c r="K15978" i="2"/>
  <c r="L15978" i="2"/>
  <c r="D15979" i="2"/>
  <c r="I15979" i="2"/>
  <c r="K15979" i="2"/>
  <c r="L15979" i="2"/>
  <c r="D15980" i="2"/>
  <c r="I15980" i="2"/>
  <c r="K15980" i="2"/>
  <c r="L15980" i="2"/>
  <c r="D15981" i="2"/>
  <c r="I15981" i="2"/>
  <c r="K15981" i="2"/>
  <c r="L15981" i="2"/>
  <c r="D15982" i="2"/>
  <c r="I15982" i="2"/>
  <c r="K15982" i="2"/>
  <c r="L15982" i="2"/>
  <c r="D15983" i="2"/>
  <c r="I15983" i="2"/>
  <c r="K15983" i="2"/>
  <c r="L15983" i="2"/>
  <c r="D15984" i="2"/>
  <c r="I15984" i="2"/>
  <c r="K15984" i="2"/>
  <c r="L15984" i="2"/>
  <c r="D15985" i="2"/>
  <c r="I15985" i="2"/>
  <c r="K15985" i="2"/>
  <c r="L15985" i="2"/>
  <c r="D15986" i="2"/>
  <c r="I15986" i="2"/>
  <c r="K15986" i="2"/>
  <c r="L15986" i="2"/>
  <c r="D15987" i="2"/>
  <c r="I15987" i="2"/>
  <c r="K15987" i="2"/>
  <c r="L15987" i="2"/>
  <c r="D15988" i="2"/>
  <c r="I15988" i="2"/>
  <c r="K15988" i="2"/>
  <c r="L15988" i="2"/>
  <c r="D15989" i="2"/>
  <c r="I15989" i="2"/>
  <c r="K15989" i="2"/>
  <c r="L15989" i="2"/>
  <c r="D15990" i="2"/>
  <c r="I15990" i="2"/>
  <c r="K15990" i="2"/>
  <c r="L15990" i="2"/>
  <c r="D15991" i="2"/>
  <c r="I15991" i="2"/>
  <c r="K15991" i="2"/>
  <c r="L15991" i="2"/>
  <c r="D15992" i="2"/>
  <c r="I15992" i="2"/>
  <c r="K15992" i="2"/>
  <c r="L15992" i="2"/>
  <c r="D15993" i="2"/>
  <c r="I15993" i="2"/>
  <c r="K15993" i="2"/>
  <c r="L15993" i="2"/>
  <c r="D15994" i="2"/>
  <c r="I15994" i="2"/>
  <c r="K15994" i="2"/>
  <c r="L15994" i="2"/>
  <c r="D15995" i="2"/>
  <c r="I15995" i="2"/>
  <c r="K15995" i="2"/>
  <c r="L15995" i="2"/>
  <c r="D15996" i="2"/>
  <c r="I15996" i="2"/>
  <c r="K15996" i="2"/>
  <c r="L15996" i="2"/>
  <c r="D15997" i="2"/>
  <c r="I15997" i="2"/>
  <c r="K15997" i="2"/>
  <c r="L15997" i="2"/>
  <c r="D15998" i="2"/>
  <c r="I15998" i="2"/>
  <c r="K15998" i="2"/>
  <c r="L15998" i="2"/>
  <c r="D15999" i="2"/>
  <c r="I15999" i="2"/>
  <c r="K15999" i="2"/>
  <c r="L15999" i="2"/>
  <c r="D16000" i="2"/>
  <c r="I16000" i="2"/>
  <c r="K16000" i="2"/>
  <c r="L16000" i="2"/>
  <c r="D16001" i="2"/>
  <c r="I16001" i="2"/>
  <c r="K16001" i="2"/>
  <c r="L16001" i="2"/>
  <c r="D16002" i="2"/>
  <c r="I16002" i="2"/>
  <c r="K16002" i="2"/>
  <c r="L16002" i="2"/>
  <c r="D16003" i="2"/>
  <c r="I16003" i="2"/>
  <c r="K16003" i="2"/>
  <c r="L16003" i="2"/>
  <c r="D16004" i="2"/>
  <c r="I16004" i="2"/>
  <c r="K16004" i="2"/>
  <c r="L16004" i="2"/>
  <c r="D16005" i="2"/>
  <c r="I16005" i="2"/>
  <c r="K16005" i="2"/>
  <c r="L16005" i="2"/>
  <c r="D16006" i="2"/>
  <c r="I16006" i="2"/>
  <c r="K16006" i="2"/>
  <c r="L16006" i="2"/>
  <c r="D16007" i="2"/>
  <c r="I16007" i="2"/>
  <c r="K16007" i="2"/>
  <c r="L16007" i="2"/>
  <c r="D16008" i="2"/>
  <c r="I16008" i="2"/>
  <c r="K16008" i="2"/>
  <c r="L16008" i="2"/>
  <c r="D16009" i="2"/>
  <c r="I16009" i="2"/>
  <c r="K16009" i="2"/>
  <c r="L16009" i="2"/>
  <c r="D16010" i="2"/>
  <c r="I16010" i="2"/>
  <c r="K16010" i="2"/>
  <c r="L16010" i="2"/>
  <c r="D16011" i="2"/>
  <c r="I16011" i="2"/>
  <c r="K16011" i="2"/>
  <c r="L16011" i="2"/>
  <c r="D16012" i="2"/>
  <c r="I16012" i="2"/>
  <c r="K16012" i="2"/>
  <c r="L16012" i="2"/>
  <c r="D16013" i="2"/>
  <c r="I16013" i="2"/>
  <c r="K16013" i="2"/>
  <c r="L16013" i="2"/>
  <c r="D16014" i="2"/>
  <c r="I16014" i="2"/>
  <c r="K16014" i="2"/>
  <c r="L16014" i="2"/>
  <c r="D16015" i="2"/>
  <c r="I16015" i="2"/>
  <c r="K16015" i="2"/>
  <c r="L16015" i="2"/>
  <c r="D16016" i="2"/>
  <c r="I16016" i="2"/>
  <c r="K16016" i="2"/>
  <c r="L16016" i="2"/>
  <c r="D16017" i="2"/>
  <c r="I16017" i="2"/>
  <c r="K16017" i="2"/>
  <c r="L16017" i="2"/>
  <c r="D16018" i="2"/>
  <c r="I16018" i="2"/>
  <c r="K16018" i="2"/>
  <c r="L16018" i="2"/>
  <c r="D16019" i="2"/>
  <c r="I16019" i="2"/>
  <c r="K16019" i="2"/>
  <c r="L16019" i="2"/>
  <c r="D16020" i="2"/>
  <c r="I16020" i="2"/>
  <c r="K16020" i="2"/>
  <c r="L16020" i="2"/>
  <c r="D16021" i="2"/>
  <c r="I16021" i="2"/>
  <c r="K16021" i="2"/>
  <c r="L16021" i="2"/>
  <c r="D16022" i="2"/>
  <c r="I16022" i="2"/>
  <c r="K16022" i="2"/>
  <c r="L16022" i="2"/>
  <c r="D16023" i="2"/>
  <c r="I16023" i="2"/>
  <c r="K16023" i="2"/>
  <c r="L16023" i="2"/>
  <c r="D16024" i="2"/>
  <c r="I16024" i="2"/>
  <c r="K16024" i="2"/>
  <c r="L16024" i="2"/>
  <c r="D16025" i="2"/>
  <c r="I16025" i="2"/>
  <c r="K16025" i="2"/>
  <c r="L16025" i="2"/>
  <c r="D16026" i="2"/>
  <c r="I16026" i="2"/>
  <c r="K16026" i="2"/>
  <c r="L16026" i="2"/>
  <c r="D16027" i="2"/>
  <c r="I16027" i="2"/>
  <c r="K16027" i="2"/>
  <c r="L16027" i="2"/>
  <c r="D16028" i="2"/>
  <c r="I16028" i="2"/>
  <c r="K16028" i="2"/>
  <c r="L16028" i="2"/>
  <c r="D16029" i="2"/>
  <c r="I16029" i="2"/>
  <c r="K16029" i="2"/>
  <c r="L16029" i="2"/>
  <c r="D16030" i="2"/>
  <c r="I16030" i="2"/>
  <c r="K16030" i="2"/>
  <c r="L16030" i="2"/>
  <c r="D16031" i="2"/>
  <c r="I16031" i="2"/>
  <c r="K16031" i="2"/>
  <c r="L16031" i="2"/>
  <c r="D16032" i="2"/>
  <c r="I16032" i="2"/>
  <c r="K16032" i="2"/>
  <c r="L16032" i="2"/>
  <c r="D16033" i="2"/>
  <c r="I16033" i="2"/>
  <c r="K16033" i="2"/>
  <c r="L16033" i="2"/>
  <c r="D16034" i="2"/>
  <c r="I16034" i="2"/>
  <c r="K16034" i="2"/>
  <c r="L16034" i="2"/>
  <c r="D16035" i="2"/>
  <c r="I16035" i="2"/>
  <c r="K16035" i="2"/>
  <c r="L16035" i="2"/>
  <c r="D16036" i="2"/>
  <c r="I16036" i="2"/>
  <c r="K16036" i="2"/>
  <c r="L16036" i="2"/>
  <c r="D16037" i="2"/>
  <c r="I16037" i="2"/>
  <c r="K16037" i="2"/>
  <c r="L16037" i="2"/>
  <c r="D16038" i="2"/>
  <c r="I16038" i="2"/>
  <c r="K16038" i="2"/>
  <c r="L16038" i="2"/>
  <c r="D16039" i="2"/>
  <c r="I16039" i="2"/>
  <c r="K16039" i="2"/>
  <c r="L16039" i="2"/>
  <c r="D16040" i="2"/>
  <c r="I16040" i="2"/>
  <c r="K16040" i="2"/>
  <c r="L16040" i="2"/>
  <c r="D16041" i="2"/>
  <c r="I16041" i="2"/>
  <c r="K16041" i="2"/>
  <c r="L16041" i="2"/>
  <c r="D16042" i="2"/>
  <c r="I16042" i="2"/>
  <c r="K16042" i="2"/>
  <c r="L16042" i="2"/>
  <c r="D16043" i="2"/>
  <c r="I16043" i="2"/>
  <c r="K16043" i="2"/>
  <c r="L16043" i="2"/>
  <c r="D16044" i="2"/>
  <c r="I16044" i="2"/>
  <c r="K16044" i="2"/>
  <c r="L16044" i="2"/>
  <c r="D16045" i="2"/>
  <c r="I16045" i="2"/>
  <c r="K16045" i="2"/>
  <c r="L16045" i="2"/>
  <c r="D16046" i="2"/>
  <c r="I16046" i="2"/>
  <c r="K16046" i="2"/>
  <c r="L16046" i="2"/>
  <c r="D16047" i="2"/>
  <c r="I16047" i="2"/>
  <c r="K16047" i="2"/>
  <c r="L16047" i="2"/>
  <c r="D16048" i="2"/>
  <c r="I16048" i="2"/>
  <c r="K16048" i="2"/>
  <c r="L16048" i="2"/>
  <c r="D16049" i="2"/>
  <c r="I16049" i="2"/>
  <c r="K16049" i="2"/>
  <c r="L16049" i="2"/>
  <c r="D16050" i="2"/>
  <c r="I16050" i="2"/>
  <c r="K16050" i="2"/>
  <c r="L16050" i="2"/>
  <c r="D16051" i="2"/>
  <c r="I16051" i="2"/>
  <c r="K16051" i="2"/>
  <c r="L16051" i="2"/>
  <c r="D16052" i="2"/>
  <c r="I16052" i="2"/>
  <c r="K16052" i="2"/>
  <c r="L16052" i="2"/>
  <c r="D16053" i="2"/>
  <c r="I16053" i="2"/>
  <c r="K16053" i="2"/>
  <c r="L16053" i="2"/>
  <c r="D16054" i="2"/>
  <c r="I16054" i="2"/>
  <c r="K16054" i="2"/>
  <c r="L16054" i="2"/>
  <c r="D16055" i="2"/>
  <c r="I16055" i="2"/>
  <c r="K16055" i="2"/>
  <c r="L16055" i="2"/>
  <c r="D16056" i="2"/>
  <c r="I16056" i="2"/>
  <c r="K16056" i="2"/>
  <c r="L16056" i="2"/>
  <c r="D16057" i="2"/>
  <c r="I16057" i="2"/>
  <c r="K16057" i="2"/>
  <c r="L16057" i="2"/>
  <c r="D16058" i="2"/>
  <c r="I16058" i="2"/>
  <c r="K16058" i="2"/>
  <c r="L16058" i="2"/>
  <c r="D16059" i="2"/>
  <c r="I16059" i="2"/>
  <c r="K16059" i="2"/>
  <c r="L16059" i="2"/>
  <c r="D16060" i="2"/>
  <c r="I16060" i="2"/>
  <c r="K16060" i="2"/>
  <c r="L16060" i="2"/>
  <c r="D16061" i="2"/>
  <c r="I16061" i="2"/>
  <c r="K16061" i="2"/>
  <c r="L16061" i="2"/>
  <c r="D16062" i="2"/>
  <c r="I16062" i="2"/>
  <c r="K16062" i="2"/>
  <c r="L16062" i="2"/>
  <c r="D16063" i="2"/>
  <c r="I16063" i="2"/>
  <c r="K16063" i="2"/>
  <c r="L16063" i="2"/>
  <c r="D16064" i="2"/>
  <c r="I16064" i="2"/>
  <c r="K16064" i="2"/>
  <c r="L16064" i="2"/>
  <c r="D16065" i="2"/>
  <c r="I16065" i="2"/>
  <c r="K16065" i="2"/>
  <c r="L16065" i="2"/>
  <c r="D16066" i="2"/>
  <c r="I16066" i="2"/>
  <c r="K16066" i="2"/>
  <c r="L16066" i="2"/>
  <c r="D16067" i="2"/>
  <c r="I16067" i="2"/>
  <c r="K16067" i="2"/>
  <c r="L16067" i="2"/>
  <c r="D16068" i="2"/>
  <c r="I16068" i="2"/>
  <c r="K16068" i="2"/>
  <c r="L16068" i="2"/>
  <c r="D16069" i="2"/>
  <c r="I16069" i="2"/>
  <c r="K16069" i="2"/>
  <c r="L16069" i="2"/>
  <c r="D16070" i="2"/>
  <c r="I16070" i="2"/>
  <c r="K16070" i="2"/>
  <c r="L16070" i="2"/>
  <c r="D16071" i="2"/>
  <c r="I16071" i="2"/>
  <c r="K16071" i="2"/>
  <c r="L16071" i="2"/>
  <c r="D16072" i="2"/>
  <c r="I16072" i="2"/>
  <c r="K16072" i="2"/>
  <c r="L16072" i="2"/>
  <c r="D16073" i="2"/>
  <c r="I16073" i="2"/>
  <c r="K16073" i="2"/>
  <c r="L16073" i="2"/>
  <c r="D16074" i="2"/>
  <c r="I16074" i="2"/>
  <c r="K16074" i="2"/>
  <c r="L16074" i="2"/>
  <c r="D16075" i="2"/>
  <c r="I16075" i="2"/>
  <c r="K16075" i="2"/>
  <c r="L16075" i="2"/>
  <c r="D16076" i="2"/>
  <c r="I16076" i="2"/>
  <c r="K16076" i="2"/>
  <c r="L16076" i="2"/>
  <c r="D16077" i="2"/>
  <c r="I16077" i="2"/>
  <c r="K16077" i="2"/>
  <c r="L16077" i="2"/>
  <c r="D16078" i="2"/>
  <c r="I16078" i="2"/>
  <c r="K16078" i="2"/>
  <c r="L16078" i="2"/>
  <c r="D16079" i="2"/>
  <c r="I16079" i="2"/>
  <c r="K16079" i="2"/>
  <c r="L16079" i="2"/>
  <c r="D16080" i="2"/>
  <c r="I16080" i="2"/>
  <c r="K16080" i="2"/>
  <c r="L16080" i="2"/>
  <c r="D16081" i="2"/>
  <c r="I16081" i="2"/>
  <c r="K16081" i="2"/>
  <c r="L16081" i="2"/>
  <c r="D16082" i="2"/>
  <c r="I16082" i="2"/>
  <c r="K16082" i="2"/>
  <c r="L16082" i="2"/>
  <c r="D16083" i="2"/>
  <c r="I16083" i="2"/>
  <c r="K16083" i="2"/>
  <c r="L16083" i="2"/>
  <c r="D16084" i="2"/>
  <c r="I16084" i="2"/>
  <c r="K16084" i="2"/>
  <c r="L16084" i="2"/>
  <c r="D16085" i="2"/>
  <c r="I16085" i="2"/>
  <c r="K16085" i="2"/>
  <c r="L16085" i="2"/>
  <c r="D16086" i="2"/>
  <c r="I16086" i="2"/>
  <c r="K16086" i="2"/>
  <c r="L16086" i="2"/>
  <c r="D16087" i="2"/>
  <c r="I16087" i="2"/>
  <c r="K16087" i="2"/>
  <c r="L16087" i="2"/>
  <c r="D16088" i="2"/>
  <c r="I16088" i="2"/>
  <c r="K16088" i="2"/>
  <c r="L16088" i="2"/>
  <c r="D16089" i="2"/>
  <c r="I16089" i="2"/>
  <c r="K16089" i="2"/>
  <c r="L16089" i="2"/>
  <c r="D16090" i="2"/>
  <c r="I16090" i="2"/>
  <c r="K16090" i="2"/>
  <c r="L16090" i="2"/>
  <c r="D16091" i="2"/>
  <c r="I16091" i="2"/>
  <c r="K16091" i="2"/>
  <c r="L16091" i="2"/>
  <c r="D16092" i="2"/>
  <c r="I16092" i="2"/>
  <c r="K16092" i="2"/>
  <c r="L16092" i="2"/>
  <c r="D16093" i="2"/>
  <c r="I16093" i="2"/>
  <c r="K16093" i="2"/>
  <c r="L16093" i="2"/>
  <c r="D16094" i="2"/>
  <c r="I16094" i="2"/>
  <c r="K16094" i="2"/>
  <c r="L16094" i="2"/>
  <c r="D16095" i="2"/>
  <c r="I16095" i="2"/>
  <c r="K16095" i="2"/>
  <c r="L16095" i="2"/>
  <c r="D16096" i="2"/>
  <c r="I16096" i="2"/>
  <c r="K16096" i="2"/>
  <c r="L16096" i="2"/>
  <c r="D16097" i="2"/>
  <c r="I16097" i="2"/>
  <c r="K16097" i="2"/>
  <c r="L16097" i="2"/>
  <c r="D16098" i="2"/>
  <c r="I16098" i="2"/>
  <c r="K16098" i="2"/>
  <c r="L16098" i="2"/>
  <c r="D16099" i="2"/>
  <c r="I16099" i="2"/>
  <c r="K16099" i="2"/>
  <c r="L16099" i="2"/>
  <c r="D16100" i="2"/>
  <c r="I16100" i="2"/>
  <c r="K16100" i="2"/>
  <c r="L16100" i="2"/>
  <c r="D16101" i="2"/>
  <c r="I16101" i="2"/>
  <c r="K16101" i="2"/>
  <c r="L16101" i="2"/>
  <c r="D16102" i="2"/>
  <c r="I16102" i="2"/>
  <c r="K16102" i="2"/>
  <c r="L16102" i="2"/>
  <c r="D16103" i="2"/>
  <c r="I16103" i="2"/>
  <c r="K16103" i="2"/>
  <c r="L16103" i="2"/>
  <c r="D16104" i="2"/>
  <c r="I16104" i="2"/>
  <c r="K16104" i="2"/>
  <c r="L16104" i="2"/>
  <c r="D16105" i="2"/>
  <c r="I16105" i="2"/>
  <c r="K16105" i="2"/>
  <c r="L16105" i="2"/>
  <c r="D16106" i="2"/>
  <c r="I16106" i="2"/>
  <c r="K16106" i="2"/>
  <c r="L16106" i="2"/>
  <c r="D16107" i="2"/>
  <c r="I16107" i="2"/>
  <c r="K16107" i="2"/>
  <c r="L16107" i="2"/>
  <c r="D16108" i="2"/>
  <c r="I16108" i="2"/>
  <c r="K16108" i="2"/>
  <c r="L16108" i="2"/>
  <c r="D16109" i="2"/>
  <c r="I16109" i="2"/>
  <c r="K16109" i="2"/>
  <c r="L16109" i="2"/>
  <c r="D16110" i="2"/>
  <c r="I16110" i="2"/>
  <c r="K16110" i="2"/>
  <c r="L16110" i="2"/>
  <c r="D16111" i="2"/>
  <c r="I16111" i="2"/>
  <c r="K16111" i="2"/>
  <c r="L16111" i="2"/>
  <c r="D16112" i="2"/>
  <c r="I16112" i="2"/>
  <c r="K16112" i="2"/>
  <c r="L16112" i="2"/>
  <c r="D16113" i="2"/>
  <c r="I16113" i="2"/>
  <c r="K16113" i="2"/>
  <c r="L16113" i="2"/>
  <c r="D16114" i="2"/>
  <c r="I16114" i="2"/>
  <c r="K16114" i="2"/>
  <c r="L16114" i="2"/>
  <c r="D16115" i="2"/>
  <c r="I16115" i="2"/>
  <c r="K16115" i="2"/>
  <c r="L16115" i="2"/>
  <c r="D16116" i="2"/>
  <c r="I16116" i="2"/>
  <c r="K16116" i="2"/>
  <c r="L16116" i="2"/>
  <c r="D16117" i="2"/>
  <c r="I16117" i="2"/>
  <c r="K16117" i="2"/>
  <c r="L16117" i="2"/>
  <c r="D16118" i="2"/>
  <c r="I16118" i="2"/>
  <c r="K16118" i="2"/>
  <c r="L16118" i="2"/>
  <c r="D16119" i="2"/>
  <c r="I16119" i="2"/>
  <c r="K16119" i="2"/>
  <c r="L16119" i="2"/>
  <c r="D16120" i="2"/>
  <c r="I16120" i="2"/>
  <c r="K16120" i="2"/>
  <c r="L16120" i="2"/>
  <c r="D16121" i="2"/>
  <c r="I16121" i="2"/>
  <c r="K16121" i="2"/>
  <c r="L16121" i="2"/>
  <c r="D16122" i="2"/>
  <c r="I16122" i="2"/>
  <c r="K16122" i="2"/>
  <c r="L16122" i="2"/>
  <c r="D16123" i="2"/>
  <c r="I16123" i="2"/>
  <c r="K16123" i="2"/>
  <c r="L16123" i="2"/>
  <c r="D16124" i="2"/>
  <c r="I16124" i="2"/>
  <c r="K16124" i="2"/>
  <c r="L16124" i="2"/>
  <c r="D16125" i="2"/>
  <c r="I16125" i="2"/>
  <c r="K16125" i="2"/>
  <c r="L16125" i="2"/>
  <c r="D16126" i="2"/>
  <c r="I16126" i="2"/>
  <c r="K16126" i="2"/>
  <c r="L16126" i="2"/>
  <c r="D16127" i="2"/>
  <c r="I16127" i="2"/>
  <c r="K16127" i="2"/>
  <c r="L16127" i="2"/>
  <c r="D16128" i="2"/>
  <c r="I16128" i="2"/>
  <c r="K16128" i="2"/>
  <c r="L16128" i="2"/>
  <c r="D16129" i="2"/>
  <c r="I16129" i="2"/>
  <c r="K16129" i="2"/>
  <c r="L16129" i="2"/>
  <c r="D16130" i="2"/>
  <c r="I16130" i="2"/>
  <c r="K16130" i="2"/>
  <c r="L16130" i="2"/>
  <c r="D16131" i="2"/>
  <c r="I16131" i="2"/>
  <c r="K16131" i="2"/>
  <c r="L16131" i="2"/>
  <c r="D16132" i="2"/>
  <c r="I16132" i="2"/>
  <c r="K16132" i="2"/>
  <c r="L16132" i="2"/>
  <c r="D16133" i="2"/>
  <c r="I16133" i="2"/>
  <c r="K16133" i="2"/>
  <c r="L16133" i="2"/>
  <c r="D16134" i="2"/>
  <c r="I16134" i="2"/>
  <c r="K16134" i="2"/>
  <c r="L16134" i="2"/>
  <c r="D16135" i="2"/>
  <c r="I16135" i="2"/>
  <c r="K16135" i="2"/>
  <c r="L16135" i="2"/>
  <c r="D16136" i="2"/>
  <c r="I16136" i="2"/>
  <c r="K16136" i="2"/>
  <c r="L16136" i="2"/>
  <c r="D16137" i="2"/>
  <c r="I16137" i="2"/>
  <c r="K16137" i="2"/>
  <c r="L16137" i="2"/>
  <c r="D16138" i="2"/>
  <c r="I16138" i="2"/>
  <c r="K16138" i="2"/>
  <c r="L16138" i="2"/>
  <c r="D16139" i="2"/>
  <c r="I16139" i="2"/>
  <c r="K16139" i="2"/>
  <c r="L16139" i="2"/>
  <c r="D16140" i="2"/>
  <c r="I16140" i="2"/>
  <c r="K16140" i="2"/>
  <c r="L16140" i="2"/>
  <c r="D16141" i="2"/>
  <c r="I16141" i="2"/>
  <c r="K16141" i="2"/>
  <c r="L16141" i="2"/>
  <c r="D16142" i="2"/>
  <c r="I16142" i="2"/>
  <c r="K16142" i="2"/>
  <c r="L16142" i="2"/>
  <c r="D16143" i="2"/>
  <c r="I16143" i="2"/>
  <c r="K16143" i="2"/>
  <c r="L16143" i="2"/>
  <c r="D16144" i="2"/>
  <c r="I16144" i="2"/>
  <c r="K16144" i="2"/>
  <c r="L16144" i="2"/>
  <c r="D16145" i="2"/>
  <c r="I16145" i="2"/>
  <c r="K16145" i="2"/>
  <c r="L16145" i="2"/>
  <c r="D16146" i="2"/>
  <c r="I16146" i="2"/>
  <c r="K16146" i="2"/>
  <c r="L16146" i="2"/>
  <c r="D16147" i="2"/>
  <c r="I16147" i="2"/>
  <c r="K16147" i="2"/>
  <c r="L16147" i="2"/>
  <c r="D16148" i="2"/>
  <c r="I16148" i="2"/>
  <c r="K16148" i="2"/>
  <c r="L16148" i="2"/>
  <c r="D16149" i="2"/>
  <c r="I16149" i="2"/>
  <c r="K16149" i="2"/>
  <c r="L16149" i="2"/>
  <c r="D16150" i="2"/>
  <c r="I16150" i="2"/>
  <c r="K16150" i="2"/>
  <c r="L16150" i="2"/>
  <c r="D16151" i="2"/>
  <c r="I16151" i="2"/>
  <c r="K16151" i="2"/>
  <c r="L16151" i="2"/>
  <c r="D16152" i="2"/>
  <c r="I16152" i="2"/>
  <c r="K16152" i="2"/>
  <c r="L16152" i="2"/>
  <c r="D16153" i="2"/>
  <c r="I16153" i="2"/>
  <c r="K16153" i="2"/>
  <c r="L16153" i="2"/>
  <c r="D16154" i="2"/>
  <c r="I16154" i="2"/>
  <c r="K16154" i="2"/>
  <c r="L16154" i="2"/>
  <c r="D16155" i="2"/>
  <c r="I16155" i="2"/>
  <c r="K16155" i="2"/>
  <c r="L16155" i="2"/>
  <c r="D16156" i="2"/>
  <c r="I16156" i="2"/>
  <c r="K16156" i="2"/>
  <c r="L16156" i="2"/>
  <c r="D16157" i="2"/>
  <c r="I16157" i="2"/>
  <c r="K16157" i="2"/>
  <c r="L16157" i="2"/>
  <c r="D16158" i="2"/>
  <c r="I16158" i="2"/>
  <c r="K16158" i="2"/>
  <c r="L16158" i="2"/>
  <c r="D16159" i="2"/>
  <c r="I16159" i="2"/>
  <c r="K16159" i="2"/>
  <c r="L16159" i="2"/>
  <c r="D16160" i="2"/>
  <c r="I16160" i="2"/>
  <c r="K16160" i="2"/>
  <c r="L16160" i="2"/>
  <c r="D16161" i="2"/>
  <c r="I16161" i="2"/>
  <c r="K16161" i="2"/>
  <c r="L16161" i="2"/>
  <c r="D16162" i="2"/>
  <c r="I16162" i="2"/>
  <c r="K16162" i="2"/>
  <c r="L16162" i="2"/>
  <c r="D16163" i="2"/>
  <c r="I16163" i="2"/>
  <c r="K16163" i="2"/>
  <c r="L16163" i="2"/>
  <c r="D16164" i="2"/>
  <c r="I16164" i="2"/>
  <c r="K16164" i="2"/>
  <c r="L16164" i="2"/>
  <c r="D16165" i="2"/>
  <c r="I16165" i="2"/>
  <c r="K16165" i="2"/>
  <c r="L16165" i="2"/>
  <c r="D16166" i="2"/>
  <c r="I16166" i="2"/>
  <c r="K16166" i="2"/>
  <c r="L16166" i="2"/>
  <c r="D16167" i="2"/>
  <c r="I16167" i="2"/>
  <c r="K16167" i="2"/>
  <c r="L16167" i="2"/>
  <c r="D16168" i="2"/>
  <c r="I16168" i="2"/>
  <c r="K16168" i="2"/>
  <c r="L16168" i="2"/>
  <c r="D16169" i="2"/>
  <c r="I16169" i="2"/>
  <c r="K16169" i="2"/>
  <c r="L16169" i="2"/>
  <c r="D16170" i="2"/>
  <c r="I16170" i="2"/>
  <c r="K16170" i="2"/>
  <c r="L16170" i="2"/>
  <c r="D16171" i="2"/>
  <c r="I16171" i="2"/>
  <c r="K16171" i="2"/>
  <c r="L16171" i="2"/>
  <c r="D16172" i="2"/>
  <c r="I16172" i="2"/>
  <c r="K16172" i="2"/>
  <c r="L16172" i="2"/>
  <c r="D16173" i="2"/>
  <c r="I16173" i="2"/>
  <c r="K16173" i="2"/>
  <c r="L16173" i="2"/>
  <c r="D16174" i="2"/>
  <c r="I16174" i="2"/>
  <c r="K16174" i="2"/>
  <c r="L16174" i="2"/>
  <c r="D16175" i="2"/>
  <c r="I16175" i="2"/>
  <c r="K16175" i="2"/>
  <c r="L16175" i="2"/>
  <c r="D16176" i="2"/>
  <c r="I16176" i="2"/>
  <c r="K16176" i="2"/>
  <c r="L16176" i="2"/>
  <c r="D16177" i="2"/>
  <c r="I16177" i="2"/>
  <c r="K16177" i="2"/>
  <c r="L16177" i="2"/>
  <c r="D16178" i="2"/>
  <c r="I16178" i="2"/>
  <c r="K16178" i="2"/>
  <c r="L16178" i="2"/>
  <c r="D16179" i="2"/>
  <c r="I16179" i="2"/>
  <c r="K16179" i="2"/>
  <c r="L16179" i="2"/>
  <c r="D16180" i="2"/>
  <c r="I16180" i="2"/>
  <c r="K16180" i="2"/>
  <c r="L16180" i="2"/>
  <c r="D16181" i="2"/>
  <c r="I16181" i="2"/>
  <c r="K16181" i="2"/>
  <c r="L16181" i="2"/>
  <c r="D16182" i="2"/>
  <c r="I16182" i="2"/>
  <c r="K16182" i="2"/>
  <c r="L16182" i="2"/>
  <c r="D16183" i="2"/>
  <c r="I16183" i="2"/>
  <c r="K16183" i="2"/>
  <c r="L16183" i="2"/>
  <c r="D16184" i="2"/>
  <c r="I16184" i="2"/>
  <c r="K16184" i="2"/>
  <c r="L16184" i="2"/>
  <c r="D16185" i="2"/>
  <c r="I16185" i="2"/>
  <c r="K16185" i="2"/>
  <c r="L16185" i="2"/>
  <c r="D16186" i="2"/>
  <c r="I16186" i="2"/>
  <c r="K16186" i="2"/>
  <c r="L16186" i="2"/>
  <c r="D16187" i="2"/>
  <c r="I16187" i="2"/>
  <c r="K16187" i="2"/>
  <c r="L16187" i="2"/>
  <c r="D16188" i="2"/>
  <c r="I16188" i="2"/>
  <c r="K16188" i="2"/>
  <c r="L16188" i="2"/>
  <c r="D16189" i="2"/>
  <c r="I16189" i="2"/>
  <c r="K16189" i="2"/>
  <c r="L16189" i="2"/>
  <c r="D16190" i="2"/>
  <c r="I16190" i="2"/>
  <c r="K16190" i="2"/>
  <c r="L16190" i="2"/>
  <c r="D16191" i="2"/>
  <c r="I16191" i="2"/>
  <c r="K16191" i="2"/>
  <c r="L16191" i="2"/>
  <c r="D16192" i="2"/>
  <c r="I16192" i="2"/>
  <c r="K16192" i="2"/>
  <c r="L16192" i="2"/>
  <c r="D16193" i="2"/>
  <c r="I16193" i="2"/>
  <c r="K16193" i="2"/>
  <c r="L16193" i="2"/>
  <c r="D16194" i="2"/>
  <c r="I16194" i="2"/>
  <c r="K16194" i="2"/>
  <c r="L16194" i="2"/>
  <c r="D16195" i="2"/>
  <c r="I16195" i="2"/>
  <c r="K16195" i="2"/>
  <c r="L16195" i="2"/>
  <c r="D16196" i="2"/>
  <c r="I16196" i="2"/>
  <c r="K16196" i="2"/>
  <c r="L16196" i="2"/>
  <c r="D16197" i="2"/>
  <c r="I16197" i="2"/>
  <c r="K16197" i="2"/>
  <c r="L16197" i="2"/>
  <c r="D16198" i="2"/>
  <c r="I16198" i="2"/>
  <c r="K16198" i="2"/>
  <c r="L16198" i="2"/>
  <c r="D16199" i="2"/>
  <c r="I16199" i="2"/>
  <c r="K16199" i="2"/>
  <c r="L16199" i="2"/>
  <c r="D16200" i="2"/>
  <c r="I16200" i="2"/>
  <c r="K16200" i="2"/>
  <c r="L16200" i="2"/>
  <c r="D16201" i="2"/>
  <c r="I16201" i="2"/>
  <c r="K16201" i="2"/>
  <c r="L16201" i="2"/>
  <c r="D16202" i="2"/>
  <c r="I16202" i="2"/>
  <c r="K16202" i="2"/>
  <c r="L16202" i="2"/>
  <c r="D16203" i="2"/>
  <c r="I16203" i="2"/>
  <c r="K16203" i="2"/>
  <c r="L16203" i="2"/>
  <c r="D16204" i="2"/>
  <c r="I16204" i="2"/>
  <c r="K16204" i="2"/>
  <c r="L16204" i="2"/>
  <c r="D16205" i="2"/>
  <c r="I16205" i="2"/>
  <c r="K16205" i="2"/>
  <c r="L16205" i="2"/>
  <c r="D16206" i="2"/>
  <c r="I16206" i="2"/>
  <c r="K16206" i="2"/>
  <c r="L16206" i="2"/>
  <c r="D16207" i="2"/>
  <c r="I16207" i="2"/>
  <c r="K16207" i="2"/>
  <c r="L16207" i="2"/>
  <c r="D16208" i="2"/>
  <c r="I16208" i="2"/>
  <c r="K16208" i="2"/>
  <c r="L16208" i="2"/>
  <c r="D16209" i="2"/>
  <c r="I16209" i="2"/>
  <c r="K16209" i="2"/>
  <c r="L16209" i="2"/>
  <c r="D16210" i="2"/>
  <c r="I16210" i="2"/>
  <c r="K16210" i="2"/>
  <c r="L16210" i="2"/>
  <c r="D16211" i="2"/>
  <c r="I16211" i="2"/>
  <c r="K16211" i="2"/>
  <c r="L16211" i="2"/>
  <c r="D16212" i="2"/>
  <c r="I16212" i="2"/>
  <c r="K16212" i="2"/>
  <c r="L16212" i="2"/>
  <c r="D16213" i="2"/>
  <c r="I16213" i="2"/>
  <c r="K16213" i="2"/>
  <c r="L16213" i="2"/>
  <c r="D16214" i="2"/>
  <c r="I16214" i="2"/>
  <c r="K16214" i="2"/>
  <c r="L16214" i="2"/>
  <c r="D16215" i="2"/>
  <c r="I16215" i="2"/>
  <c r="K16215" i="2"/>
  <c r="L16215" i="2"/>
  <c r="D16216" i="2"/>
  <c r="I16216" i="2"/>
  <c r="K16216" i="2"/>
  <c r="L16216" i="2"/>
  <c r="D16217" i="2"/>
  <c r="I16217" i="2"/>
  <c r="K16217" i="2"/>
  <c r="L16217" i="2"/>
  <c r="D16218" i="2"/>
  <c r="I16218" i="2"/>
  <c r="K16218" i="2"/>
  <c r="L16218" i="2"/>
  <c r="D16219" i="2"/>
  <c r="I16219" i="2"/>
  <c r="K16219" i="2"/>
  <c r="L16219" i="2"/>
  <c r="D16220" i="2"/>
  <c r="I16220" i="2"/>
  <c r="K16220" i="2"/>
  <c r="L16220" i="2"/>
  <c r="D16221" i="2"/>
  <c r="I16221" i="2"/>
  <c r="K16221" i="2"/>
  <c r="L16221" i="2"/>
  <c r="D16222" i="2"/>
  <c r="I16222" i="2"/>
  <c r="K16222" i="2"/>
  <c r="L16222" i="2"/>
  <c r="D16223" i="2"/>
  <c r="I16223" i="2"/>
  <c r="K16223" i="2"/>
  <c r="L16223" i="2"/>
  <c r="D16224" i="2"/>
  <c r="I16224" i="2"/>
  <c r="K16224" i="2"/>
  <c r="L16224" i="2"/>
  <c r="D16225" i="2"/>
  <c r="I16225" i="2"/>
  <c r="K16225" i="2"/>
  <c r="L16225" i="2"/>
  <c r="D16226" i="2"/>
  <c r="I16226" i="2"/>
  <c r="K16226" i="2"/>
  <c r="L16226" i="2"/>
  <c r="D16227" i="2"/>
  <c r="I16227" i="2"/>
  <c r="K16227" i="2"/>
  <c r="L16227" i="2"/>
  <c r="D16228" i="2"/>
  <c r="I16228" i="2"/>
  <c r="K16228" i="2"/>
  <c r="L16228" i="2"/>
  <c r="D16229" i="2"/>
  <c r="I16229" i="2"/>
  <c r="K16229" i="2"/>
  <c r="L16229" i="2"/>
  <c r="D16230" i="2"/>
  <c r="I16230" i="2"/>
  <c r="K16230" i="2"/>
  <c r="L16230" i="2"/>
  <c r="D16231" i="2"/>
  <c r="I16231" i="2"/>
  <c r="K16231" i="2"/>
  <c r="L16231" i="2"/>
  <c r="D16232" i="2"/>
  <c r="I16232" i="2"/>
  <c r="K16232" i="2"/>
  <c r="L16232" i="2"/>
  <c r="D16233" i="2"/>
  <c r="I16233" i="2"/>
  <c r="K16233" i="2"/>
  <c r="L16233" i="2"/>
  <c r="D16234" i="2"/>
  <c r="I16234" i="2"/>
  <c r="K16234" i="2"/>
  <c r="L16234" i="2"/>
  <c r="D16235" i="2"/>
  <c r="I16235" i="2"/>
  <c r="K16235" i="2"/>
  <c r="L16235" i="2"/>
  <c r="D16236" i="2"/>
  <c r="I16236" i="2"/>
  <c r="K16236" i="2"/>
  <c r="L16236" i="2"/>
  <c r="D16237" i="2"/>
  <c r="I16237" i="2"/>
  <c r="K16237" i="2"/>
  <c r="L16237" i="2"/>
  <c r="D16238" i="2"/>
  <c r="I16238" i="2"/>
  <c r="K16238" i="2"/>
  <c r="L16238" i="2"/>
  <c r="D16239" i="2"/>
  <c r="I16239" i="2"/>
  <c r="K16239" i="2"/>
  <c r="L16239" i="2"/>
  <c r="D16240" i="2"/>
  <c r="I16240" i="2"/>
  <c r="K16240" i="2"/>
  <c r="L16240" i="2"/>
  <c r="D16241" i="2"/>
  <c r="I16241" i="2"/>
  <c r="K16241" i="2"/>
  <c r="L16241" i="2"/>
  <c r="D16242" i="2"/>
  <c r="I16242" i="2"/>
  <c r="K16242" i="2"/>
  <c r="L16242" i="2"/>
  <c r="D16243" i="2"/>
  <c r="I16243" i="2"/>
  <c r="K16243" i="2"/>
  <c r="L16243" i="2"/>
  <c r="D16244" i="2"/>
  <c r="I16244" i="2"/>
  <c r="K16244" i="2"/>
  <c r="L16244" i="2"/>
  <c r="D16245" i="2"/>
  <c r="I16245" i="2"/>
  <c r="K16245" i="2"/>
  <c r="L16245" i="2"/>
  <c r="D16246" i="2"/>
  <c r="I16246" i="2"/>
  <c r="K16246" i="2"/>
  <c r="L16246" i="2"/>
  <c r="D16247" i="2"/>
  <c r="I16247" i="2"/>
  <c r="K16247" i="2"/>
  <c r="L16247" i="2"/>
  <c r="D16248" i="2"/>
  <c r="I16248" i="2"/>
  <c r="K16248" i="2"/>
  <c r="L16248" i="2"/>
  <c r="D16249" i="2"/>
  <c r="I16249" i="2"/>
  <c r="K16249" i="2"/>
  <c r="L16249" i="2"/>
  <c r="D16250" i="2"/>
  <c r="I16250" i="2"/>
  <c r="K16250" i="2"/>
  <c r="L16250" i="2"/>
  <c r="D16251" i="2"/>
  <c r="I16251" i="2"/>
  <c r="K16251" i="2"/>
  <c r="L16251" i="2"/>
  <c r="D16252" i="2"/>
  <c r="I16252" i="2"/>
  <c r="K16252" i="2"/>
  <c r="L16252" i="2"/>
  <c r="D16253" i="2"/>
  <c r="I16253" i="2"/>
  <c r="K16253" i="2"/>
  <c r="L16253" i="2"/>
  <c r="D16254" i="2"/>
  <c r="I16254" i="2"/>
  <c r="K16254" i="2"/>
  <c r="L16254" i="2"/>
  <c r="D16255" i="2"/>
  <c r="I16255" i="2"/>
  <c r="K16255" i="2"/>
  <c r="L16255" i="2"/>
  <c r="D16256" i="2"/>
  <c r="I16256" i="2"/>
  <c r="K16256" i="2"/>
  <c r="L16256" i="2"/>
  <c r="D16257" i="2"/>
  <c r="I16257" i="2"/>
  <c r="K16257" i="2"/>
  <c r="L16257" i="2"/>
  <c r="D16258" i="2"/>
  <c r="I16258" i="2"/>
  <c r="K16258" i="2"/>
  <c r="L16258" i="2"/>
  <c r="D16259" i="2"/>
  <c r="I16259" i="2"/>
  <c r="K16259" i="2"/>
  <c r="L16259" i="2"/>
  <c r="D16260" i="2"/>
  <c r="I16260" i="2"/>
  <c r="K16260" i="2"/>
  <c r="L16260" i="2"/>
  <c r="D16261" i="2"/>
  <c r="I16261" i="2"/>
  <c r="K16261" i="2"/>
  <c r="L16261" i="2"/>
  <c r="D16262" i="2"/>
  <c r="I16262" i="2"/>
  <c r="K16262" i="2"/>
  <c r="L16262" i="2"/>
  <c r="D16263" i="2"/>
  <c r="I16263" i="2"/>
  <c r="K16263" i="2"/>
  <c r="L16263" i="2"/>
  <c r="D16264" i="2"/>
  <c r="I16264" i="2"/>
  <c r="K16264" i="2"/>
  <c r="L16264" i="2"/>
  <c r="D16265" i="2"/>
  <c r="I16265" i="2"/>
  <c r="K16265" i="2"/>
  <c r="L16265" i="2"/>
  <c r="D16266" i="2"/>
  <c r="I16266" i="2"/>
  <c r="K16266" i="2"/>
  <c r="L16266" i="2"/>
  <c r="D16267" i="2"/>
  <c r="I16267" i="2"/>
  <c r="K16267" i="2"/>
  <c r="L16267" i="2"/>
  <c r="D16268" i="2"/>
  <c r="I16268" i="2"/>
  <c r="K16268" i="2"/>
  <c r="L16268" i="2"/>
  <c r="D16269" i="2"/>
  <c r="I16269" i="2"/>
  <c r="K16269" i="2"/>
  <c r="L16269" i="2"/>
  <c r="D16270" i="2"/>
  <c r="I16270" i="2"/>
  <c r="K16270" i="2"/>
  <c r="L16270" i="2"/>
  <c r="D16271" i="2"/>
  <c r="I16271" i="2"/>
  <c r="K16271" i="2"/>
  <c r="L16271" i="2"/>
  <c r="D16272" i="2"/>
  <c r="I16272" i="2"/>
  <c r="K16272" i="2"/>
  <c r="L16272" i="2"/>
  <c r="D16273" i="2"/>
  <c r="I16273" i="2"/>
  <c r="K16273" i="2"/>
  <c r="L16273" i="2"/>
  <c r="D16274" i="2"/>
  <c r="I16274" i="2"/>
  <c r="K16274" i="2"/>
  <c r="L16274" i="2"/>
  <c r="D16275" i="2"/>
  <c r="I16275" i="2"/>
  <c r="K16275" i="2"/>
  <c r="L16275" i="2"/>
  <c r="D16276" i="2"/>
  <c r="I16276" i="2"/>
  <c r="K16276" i="2"/>
  <c r="L16276" i="2"/>
  <c r="D16277" i="2"/>
  <c r="I16277" i="2"/>
  <c r="K16277" i="2"/>
  <c r="L16277" i="2"/>
  <c r="D16278" i="2"/>
  <c r="I16278" i="2"/>
  <c r="K16278" i="2"/>
  <c r="L16278" i="2"/>
  <c r="D16279" i="2"/>
  <c r="I16279" i="2"/>
  <c r="K16279" i="2"/>
  <c r="L16279" i="2"/>
  <c r="D16280" i="2"/>
  <c r="I16280" i="2"/>
  <c r="K16280" i="2"/>
  <c r="L16280" i="2"/>
  <c r="D16281" i="2"/>
  <c r="I16281" i="2"/>
  <c r="K16281" i="2"/>
  <c r="L16281" i="2"/>
  <c r="D16282" i="2"/>
  <c r="I16282" i="2"/>
  <c r="K16282" i="2"/>
  <c r="L16282" i="2"/>
  <c r="D16283" i="2"/>
  <c r="I16283" i="2"/>
  <c r="K16283" i="2"/>
  <c r="L16283" i="2"/>
  <c r="D16284" i="2"/>
  <c r="I16284" i="2"/>
  <c r="K16284" i="2"/>
  <c r="L16284" i="2"/>
  <c r="D16285" i="2"/>
  <c r="I16285" i="2"/>
  <c r="K16285" i="2"/>
  <c r="L16285" i="2"/>
  <c r="D16286" i="2"/>
  <c r="I16286" i="2"/>
  <c r="K16286" i="2"/>
  <c r="L16286" i="2"/>
  <c r="D16287" i="2"/>
  <c r="I16287" i="2"/>
  <c r="K16287" i="2"/>
  <c r="L16287" i="2"/>
  <c r="D16288" i="2"/>
  <c r="I16288" i="2"/>
  <c r="K16288" i="2"/>
  <c r="L16288" i="2"/>
  <c r="D16289" i="2"/>
  <c r="I16289" i="2"/>
  <c r="K16289" i="2"/>
  <c r="L16289" i="2"/>
  <c r="D16290" i="2"/>
  <c r="I16290" i="2"/>
  <c r="K16290" i="2"/>
  <c r="L16290" i="2"/>
  <c r="D16291" i="2"/>
  <c r="I16291" i="2"/>
  <c r="K16291" i="2"/>
  <c r="L16291" i="2"/>
  <c r="D16292" i="2"/>
  <c r="I16292" i="2"/>
  <c r="K16292" i="2"/>
  <c r="L16292" i="2"/>
  <c r="D16293" i="2"/>
  <c r="I16293" i="2"/>
  <c r="K16293" i="2"/>
  <c r="L16293" i="2"/>
  <c r="D16294" i="2"/>
  <c r="I16294" i="2"/>
  <c r="K16294" i="2"/>
  <c r="L16294" i="2"/>
  <c r="D16295" i="2"/>
  <c r="I16295" i="2"/>
  <c r="K16295" i="2"/>
  <c r="L16295" i="2"/>
  <c r="D16296" i="2"/>
  <c r="I16296" i="2"/>
  <c r="K16296" i="2"/>
  <c r="L16296" i="2"/>
  <c r="D16297" i="2"/>
  <c r="I16297" i="2"/>
  <c r="K16297" i="2"/>
  <c r="L16297" i="2"/>
  <c r="D16298" i="2"/>
  <c r="I16298" i="2"/>
  <c r="K16298" i="2"/>
  <c r="L16298" i="2"/>
  <c r="D16299" i="2"/>
  <c r="I16299" i="2"/>
  <c r="K16299" i="2"/>
  <c r="L16299" i="2"/>
  <c r="D16300" i="2"/>
  <c r="I16300" i="2"/>
  <c r="K16300" i="2"/>
  <c r="L16300" i="2"/>
  <c r="D16301" i="2"/>
  <c r="I16301" i="2"/>
  <c r="K16301" i="2"/>
  <c r="L16301" i="2"/>
  <c r="D16302" i="2"/>
  <c r="I16302" i="2"/>
  <c r="K16302" i="2"/>
  <c r="L16302" i="2"/>
  <c r="D16303" i="2"/>
  <c r="I16303" i="2"/>
  <c r="K16303" i="2"/>
  <c r="L16303" i="2"/>
  <c r="D16304" i="2"/>
  <c r="I16304" i="2"/>
  <c r="K16304" i="2"/>
  <c r="L16304" i="2"/>
  <c r="D16305" i="2"/>
  <c r="I16305" i="2"/>
  <c r="K16305" i="2"/>
  <c r="L16305" i="2"/>
  <c r="D16306" i="2"/>
  <c r="I16306" i="2"/>
  <c r="K16306" i="2"/>
  <c r="L16306" i="2"/>
  <c r="D16307" i="2"/>
  <c r="I16307" i="2"/>
  <c r="K16307" i="2"/>
  <c r="L16307" i="2"/>
  <c r="D16308" i="2"/>
  <c r="I16308" i="2"/>
  <c r="K16308" i="2"/>
  <c r="L16308" i="2"/>
  <c r="D16309" i="2"/>
  <c r="I16309" i="2"/>
  <c r="K16309" i="2"/>
  <c r="L16309" i="2"/>
  <c r="D16310" i="2"/>
  <c r="I16310" i="2"/>
  <c r="K16310" i="2"/>
  <c r="L16310" i="2"/>
  <c r="D16311" i="2"/>
  <c r="I16311" i="2"/>
  <c r="K16311" i="2"/>
  <c r="L16311" i="2"/>
  <c r="D16312" i="2"/>
  <c r="I16312" i="2"/>
  <c r="K16312" i="2"/>
  <c r="L16312" i="2"/>
  <c r="D16313" i="2"/>
  <c r="I16313" i="2"/>
  <c r="K16313" i="2"/>
  <c r="L16313" i="2"/>
  <c r="D16314" i="2"/>
  <c r="I16314" i="2"/>
  <c r="K16314" i="2"/>
  <c r="L16314" i="2"/>
  <c r="D16315" i="2"/>
  <c r="I16315" i="2"/>
  <c r="K16315" i="2"/>
  <c r="L16315" i="2"/>
  <c r="D16316" i="2"/>
  <c r="I16316" i="2"/>
  <c r="K16316" i="2"/>
  <c r="L16316" i="2"/>
  <c r="D16317" i="2"/>
  <c r="I16317" i="2"/>
  <c r="K16317" i="2"/>
  <c r="L16317" i="2"/>
  <c r="D16318" i="2"/>
  <c r="I16318" i="2"/>
  <c r="K16318" i="2"/>
  <c r="L16318" i="2"/>
  <c r="D16319" i="2"/>
  <c r="I16319" i="2"/>
  <c r="K16319" i="2"/>
  <c r="L16319" i="2"/>
  <c r="D16320" i="2"/>
  <c r="I16320" i="2"/>
  <c r="K16320" i="2"/>
  <c r="L16320" i="2"/>
  <c r="D16321" i="2"/>
  <c r="I16321" i="2"/>
  <c r="K16321" i="2"/>
  <c r="L16321" i="2"/>
  <c r="D16322" i="2"/>
  <c r="I16322" i="2"/>
  <c r="K16322" i="2"/>
  <c r="L16322" i="2"/>
  <c r="D16323" i="2"/>
  <c r="I16323" i="2"/>
  <c r="K16323" i="2"/>
  <c r="L16323" i="2"/>
  <c r="D16324" i="2"/>
  <c r="I16324" i="2"/>
  <c r="K16324" i="2"/>
  <c r="L16324" i="2"/>
  <c r="D16325" i="2"/>
  <c r="I16325" i="2"/>
  <c r="K16325" i="2"/>
  <c r="L16325" i="2"/>
  <c r="D16326" i="2"/>
  <c r="I16326" i="2"/>
  <c r="K16326" i="2"/>
  <c r="L16326" i="2"/>
  <c r="D16327" i="2"/>
  <c r="I16327" i="2"/>
  <c r="K16327" i="2"/>
  <c r="L16327" i="2"/>
  <c r="D16328" i="2"/>
  <c r="I16328" i="2"/>
  <c r="K16328" i="2"/>
  <c r="L16328" i="2"/>
  <c r="D16329" i="2"/>
  <c r="I16329" i="2"/>
  <c r="K16329" i="2"/>
  <c r="L16329" i="2"/>
  <c r="D16330" i="2"/>
  <c r="I16330" i="2"/>
  <c r="K16330" i="2"/>
  <c r="L16330" i="2"/>
  <c r="D16331" i="2"/>
  <c r="I16331" i="2"/>
  <c r="K16331" i="2"/>
  <c r="L16331" i="2"/>
  <c r="D16332" i="2"/>
  <c r="I16332" i="2"/>
  <c r="K16332" i="2"/>
  <c r="L16332" i="2"/>
  <c r="D16333" i="2"/>
  <c r="I16333" i="2"/>
  <c r="K16333" i="2"/>
  <c r="L16333" i="2"/>
  <c r="D16334" i="2"/>
  <c r="I16334" i="2"/>
  <c r="K16334" i="2"/>
  <c r="L16334" i="2"/>
  <c r="D16335" i="2"/>
  <c r="I16335" i="2"/>
  <c r="K16335" i="2"/>
  <c r="L16335" i="2"/>
  <c r="D16336" i="2"/>
  <c r="I16336" i="2"/>
  <c r="K16336" i="2"/>
  <c r="L16336" i="2"/>
  <c r="D16337" i="2"/>
  <c r="I16337" i="2"/>
  <c r="K16337" i="2"/>
  <c r="L16337" i="2"/>
  <c r="D16338" i="2"/>
  <c r="I16338" i="2"/>
  <c r="K16338" i="2"/>
  <c r="L16338" i="2"/>
  <c r="D16339" i="2"/>
  <c r="I16339" i="2"/>
  <c r="K16339" i="2"/>
  <c r="L16339" i="2"/>
  <c r="D16340" i="2"/>
  <c r="I16340" i="2"/>
  <c r="K16340" i="2"/>
  <c r="L16340" i="2"/>
  <c r="D16341" i="2"/>
  <c r="I16341" i="2"/>
  <c r="K16341" i="2"/>
  <c r="L16341" i="2"/>
  <c r="D16342" i="2"/>
  <c r="I16342" i="2"/>
  <c r="K16342" i="2"/>
  <c r="L16342" i="2"/>
  <c r="D16343" i="2"/>
  <c r="I16343" i="2"/>
  <c r="K16343" i="2"/>
  <c r="L16343" i="2"/>
  <c r="D16344" i="2"/>
  <c r="I16344" i="2"/>
  <c r="K16344" i="2"/>
  <c r="L16344" i="2"/>
  <c r="D16345" i="2"/>
  <c r="I16345" i="2"/>
  <c r="K16345" i="2"/>
  <c r="L16345" i="2"/>
  <c r="D16346" i="2"/>
  <c r="I16346" i="2"/>
  <c r="K16346" i="2"/>
  <c r="L16346" i="2"/>
  <c r="D16347" i="2"/>
  <c r="I16347" i="2"/>
  <c r="K16347" i="2"/>
  <c r="L16347" i="2"/>
  <c r="D16348" i="2"/>
  <c r="I16348" i="2"/>
  <c r="K16348" i="2"/>
  <c r="L16348" i="2"/>
  <c r="D16349" i="2"/>
  <c r="I16349" i="2"/>
  <c r="K16349" i="2"/>
  <c r="L16349" i="2"/>
  <c r="D16350" i="2"/>
  <c r="I16350" i="2"/>
  <c r="K16350" i="2"/>
  <c r="L16350" i="2"/>
  <c r="D16351" i="2"/>
  <c r="I16351" i="2"/>
  <c r="K16351" i="2"/>
  <c r="L16351" i="2"/>
  <c r="D16352" i="2"/>
  <c r="I16352" i="2"/>
  <c r="K16352" i="2"/>
  <c r="L16352" i="2"/>
  <c r="D16353" i="2"/>
  <c r="I16353" i="2"/>
  <c r="K16353" i="2"/>
  <c r="L16353" i="2"/>
  <c r="D16354" i="2"/>
  <c r="I16354" i="2"/>
  <c r="K16354" i="2"/>
  <c r="L16354" i="2"/>
  <c r="D16355" i="2"/>
  <c r="I16355" i="2"/>
  <c r="K16355" i="2"/>
  <c r="L16355" i="2"/>
  <c r="D16356" i="2"/>
  <c r="I16356" i="2"/>
  <c r="K16356" i="2"/>
  <c r="L16356" i="2"/>
  <c r="D16357" i="2"/>
  <c r="I16357" i="2"/>
  <c r="K16357" i="2"/>
  <c r="L16357" i="2"/>
  <c r="D16358" i="2"/>
  <c r="I16358" i="2"/>
  <c r="K16358" i="2"/>
  <c r="L16358" i="2"/>
  <c r="D16359" i="2"/>
  <c r="I16359" i="2"/>
  <c r="K16359" i="2"/>
  <c r="L16359" i="2"/>
  <c r="D16360" i="2"/>
  <c r="I16360" i="2"/>
  <c r="K16360" i="2"/>
  <c r="L16360" i="2"/>
  <c r="D16361" i="2"/>
  <c r="I16361" i="2"/>
  <c r="K16361" i="2"/>
  <c r="L16361" i="2"/>
  <c r="D16362" i="2"/>
  <c r="I16362" i="2"/>
  <c r="K16362" i="2"/>
  <c r="L16362" i="2"/>
  <c r="D16363" i="2"/>
  <c r="I16363" i="2"/>
  <c r="K16363" i="2"/>
  <c r="L16363" i="2"/>
  <c r="D16364" i="2"/>
  <c r="I16364" i="2"/>
  <c r="K16364" i="2"/>
  <c r="L16364" i="2"/>
  <c r="D16365" i="2"/>
  <c r="I16365" i="2"/>
  <c r="K16365" i="2"/>
  <c r="L16365" i="2"/>
  <c r="D16366" i="2"/>
  <c r="I16366" i="2"/>
  <c r="K16366" i="2"/>
  <c r="L16366" i="2"/>
  <c r="D16367" i="2"/>
  <c r="I16367" i="2"/>
  <c r="K16367" i="2"/>
  <c r="L16367" i="2"/>
  <c r="D16368" i="2"/>
  <c r="I16368" i="2"/>
  <c r="K16368" i="2"/>
  <c r="L16368" i="2"/>
  <c r="D16369" i="2"/>
  <c r="I16369" i="2"/>
  <c r="K16369" i="2"/>
  <c r="L16369" i="2"/>
  <c r="D16370" i="2"/>
  <c r="I16370" i="2"/>
  <c r="K16370" i="2"/>
  <c r="L16370" i="2"/>
  <c r="D16371" i="2"/>
  <c r="I16371" i="2"/>
  <c r="K16371" i="2"/>
  <c r="L16371" i="2"/>
  <c r="D16372" i="2"/>
  <c r="I16372" i="2"/>
  <c r="K16372" i="2"/>
  <c r="L16372" i="2"/>
  <c r="D16373" i="2"/>
  <c r="I16373" i="2"/>
  <c r="K16373" i="2"/>
  <c r="L16373" i="2"/>
  <c r="D16374" i="2"/>
  <c r="I16374" i="2"/>
  <c r="K16374" i="2"/>
  <c r="L16374" i="2"/>
  <c r="D16375" i="2"/>
  <c r="I16375" i="2"/>
  <c r="K16375" i="2"/>
  <c r="L16375" i="2"/>
  <c r="D16376" i="2"/>
  <c r="I16376" i="2"/>
  <c r="K16376" i="2"/>
  <c r="L16376" i="2"/>
  <c r="D16377" i="2"/>
  <c r="I16377" i="2"/>
  <c r="K16377" i="2"/>
  <c r="L16377" i="2"/>
  <c r="D16378" i="2"/>
  <c r="I16378" i="2"/>
  <c r="K16378" i="2"/>
  <c r="L16378" i="2"/>
  <c r="D16379" i="2"/>
  <c r="I16379" i="2"/>
  <c r="K16379" i="2"/>
  <c r="L16379" i="2"/>
  <c r="D16380" i="2"/>
  <c r="I16380" i="2"/>
  <c r="K16380" i="2"/>
  <c r="L16380" i="2"/>
  <c r="D16381" i="2"/>
  <c r="I16381" i="2"/>
  <c r="K16381" i="2"/>
  <c r="L16381" i="2"/>
  <c r="D16382" i="2"/>
  <c r="I16382" i="2"/>
  <c r="K16382" i="2"/>
  <c r="L16382" i="2"/>
  <c r="D16383" i="2"/>
  <c r="I16383" i="2"/>
  <c r="K16383" i="2"/>
  <c r="L16383" i="2"/>
  <c r="D16384" i="2"/>
  <c r="I16384" i="2"/>
  <c r="K16384" i="2"/>
  <c r="L16384" i="2"/>
  <c r="D16385" i="2"/>
  <c r="I16385" i="2"/>
  <c r="K16385" i="2"/>
  <c r="L16385" i="2"/>
  <c r="D16386" i="2"/>
  <c r="I16386" i="2"/>
  <c r="K16386" i="2"/>
  <c r="L16386" i="2"/>
  <c r="D16387" i="2"/>
  <c r="I16387" i="2"/>
  <c r="K16387" i="2"/>
  <c r="L16387" i="2"/>
  <c r="D16388" i="2"/>
  <c r="I16388" i="2"/>
  <c r="K16388" i="2"/>
  <c r="L16388" i="2"/>
  <c r="D16389" i="2"/>
  <c r="I16389" i="2"/>
  <c r="K16389" i="2"/>
  <c r="L16389" i="2"/>
  <c r="D16390" i="2"/>
  <c r="I16390" i="2"/>
  <c r="K16390" i="2"/>
  <c r="L16390" i="2"/>
  <c r="D16391" i="2"/>
  <c r="I16391" i="2"/>
  <c r="K16391" i="2"/>
  <c r="L16391" i="2"/>
  <c r="D16392" i="2"/>
  <c r="I16392" i="2"/>
  <c r="K16392" i="2"/>
  <c r="L16392" i="2"/>
  <c r="D16393" i="2"/>
  <c r="I16393" i="2"/>
  <c r="K16393" i="2"/>
  <c r="L16393" i="2"/>
  <c r="D16394" i="2"/>
  <c r="I16394" i="2"/>
  <c r="K16394" i="2"/>
  <c r="L16394" i="2"/>
  <c r="D16395" i="2"/>
  <c r="I16395" i="2"/>
  <c r="K16395" i="2"/>
  <c r="L16395" i="2"/>
  <c r="D16396" i="2"/>
  <c r="I16396" i="2"/>
  <c r="K16396" i="2"/>
  <c r="L16396" i="2"/>
  <c r="D16397" i="2"/>
  <c r="I16397" i="2"/>
  <c r="K16397" i="2"/>
  <c r="L16397" i="2"/>
  <c r="D16398" i="2"/>
  <c r="I16398" i="2"/>
  <c r="K16398" i="2"/>
  <c r="L16398" i="2"/>
  <c r="D16399" i="2"/>
  <c r="I16399" i="2"/>
  <c r="K16399" i="2"/>
  <c r="L16399" i="2"/>
  <c r="D16400" i="2"/>
  <c r="I16400" i="2"/>
  <c r="K16400" i="2"/>
  <c r="L16400" i="2"/>
  <c r="D16401" i="2"/>
  <c r="I16401" i="2"/>
  <c r="K16401" i="2"/>
  <c r="L16401" i="2"/>
  <c r="D16402" i="2"/>
  <c r="I16402" i="2"/>
  <c r="K16402" i="2"/>
  <c r="L16402" i="2"/>
  <c r="D16403" i="2"/>
  <c r="I16403" i="2"/>
  <c r="K16403" i="2"/>
  <c r="L16403" i="2"/>
  <c r="D16404" i="2"/>
  <c r="I16404" i="2"/>
  <c r="K16404" i="2"/>
  <c r="L16404" i="2"/>
  <c r="D16405" i="2"/>
  <c r="I16405" i="2"/>
  <c r="K16405" i="2"/>
  <c r="L16405" i="2"/>
  <c r="D16406" i="2"/>
  <c r="I16406" i="2"/>
  <c r="K16406" i="2"/>
  <c r="L16406" i="2"/>
  <c r="D16407" i="2"/>
  <c r="I16407" i="2"/>
  <c r="K16407" i="2"/>
  <c r="L16407" i="2"/>
  <c r="D16408" i="2"/>
  <c r="I16408" i="2"/>
  <c r="K16408" i="2"/>
  <c r="L16408" i="2"/>
  <c r="D16409" i="2"/>
  <c r="I16409" i="2"/>
  <c r="K16409" i="2"/>
  <c r="L16409" i="2"/>
  <c r="D16410" i="2"/>
  <c r="I16410" i="2"/>
  <c r="K16410" i="2"/>
  <c r="L16410" i="2"/>
  <c r="D16411" i="2"/>
  <c r="I16411" i="2"/>
  <c r="K16411" i="2"/>
  <c r="L16411" i="2"/>
  <c r="D16412" i="2"/>
  <c r="I16412" i="2"/>
  <c r="K16412" i="2"/>
  <c r="L16412" i="2"/>
  <c r="D16413" i="2"/>
  <c r="I16413" i="2"/>
  <c r="K16413" i="2"/>
  <c r="L16413" i="2"/>
  <c r="D16414" i="2"/>
  <c r="I16414" i="2"/>
  <c r="K16414" i="2"/>
  <c r="L16414" i="2"/>
  <c r="D16415" i="2"/>
  <c r="I16415" i="2"/>
  <c r="K16415" i="2"/>
  <c r="L16415" i="2"/>
  <c r="D16416" i="2"/>
  <c r="I16416" i="2"/>
  <c r="K16416" i="2"/>
  <c r="L16416" i="2"/>
  <c r="D16417" i="2"/>
  <c r="I16417" i="2"/>
  <c r="K16417" i="2"/>
  <c r="L16417" i="2"/>
  <c r="D16418" i="2"/>
  <c r="I16418" i="2"/>
  <c r="K16418" i="2"/>
  <c r="L16418" i="2"/>
  <c r="D16419" i="2"/>
  <c r="I16419" i="2"/>
  <c r="K16419" i="2"/>
  <c r="L16419" i="2"/>
  <c r="D16420" i="2"/>
  <c r="I16420" i="2"/>
  <c r="K16420" i="2"/>
  <c r="L16420" i="2"/>
  <c r="D16421" i="2"/>
  <c r="I16421" i="2"/>
  <c r="K16421" i="2"/>
  <c r="L16421" i="2"/>
  <c r="D16422" i="2"/>
  <c r="I16422" i="2"/>
  <c r="K16422" i="2"/>
  <c r="L16422" i="2"/>
  <c r="D16423" i="2"/>
  <c r="I16423" i="2"/>
  <c r="K16423" i="2"/>
  <c r="L16423" i="2"/>
  <c r="D16424" i="2"/>
  <c r="I16424" i="2"/>
  <c r="K16424" i="2"/>
  <c r="L16424" i="2"/>
  <c r="D16425" i="2"/>
  <c r="I16425" i="2"/>
  <c r="K16425" i="2"/>
  <c r="L16425" i="2"/>
  <c r="D16426" i="2"/>
  <c r="I16426" i="2"/>
  <c r="K16426" i="2"/>
  <c r="L16426" i="2"/>
  <c r="D16427" i="2"/>
  <c r="I16427" i="2"/>
  <c r="K16427" i="2"/>
  <c r="L16427" i="2"/>
  <c r="D16428" i="2"/>
  <c r="I16428" i="2"/>
  <c r="K16428" i="2"/>
  <c r="L16428" i="2"/>
  <c r="D16429" i="2"/>
  <c r="I16429" i="2"/>
  <c r="K16429" i="2"/>
  <c r="L16429" i="2"/>
  <c r="D16430" i="2"/>
  <c r="I16430" i="2"/>
  <c r="K16430" i="2"/>
  <c r="L16430" i="2"/>
  <c r="D16431" i="2"/>
  <c r="I16431" i="2"/>
  <c r="K16431" i="2"/>
  <c r="L16431" i="2"/>
  <c r="D16432" i="2"/>
  <c r="I16432" i="2"/>
  <c r="K16432" i="2"/>
  <c r="L16432" i="2"/>
  <c r="D16433" i="2"/>
  <c r="I16433" i="2"/>
  <c r="K16433" i="2"/>
  <c r="L16433" i="2"/>
  <c r="D16434" i="2"/>
  <c r="I16434" i="2"/>
  <c r="K16434" i="2"/>
  <c r="L16434" i="2"/>
  <c r="D16435" i="2"/>
  <c r="I16435" i="2"/>
  <c r="K16435" i="2"/>
  <c r="L16435" i="2"/>
  <c r="D16436" i="2"/>
  <c r="I16436" i="2"/>
  <c r="K16436" i="2"/>
  <c r="L16436" i="2"/>
  <c r="D16437" i="2"/>
  <c r="I16437" i="2"/>
  <c r="K16437" i="2"/>
  <c r="L16437" i="2"/>
  <c r="D16438" i="2"/>
  <c r="I16438" i="2"/>
  <c r="K16438" i="2"/>
  <c r="L16438" i="2"/>
  <c r="D16439" i="2"/>
  <c r="I16439" i="2"/>
  <c r="K16439" i="2"/>
  <c r="L16439" i="2"/>
  <c r="D16440" i="2"/>
  <c r="I16440" i="2"/>
  <c r="K16440" i="2"/>
  <c r="L16440" i="2"/>
  <c r="D16441" i="2"/>
  <c r="I16441" i="2"/>
  <c r="K16441" i="2"/>
  <c r="L16441" i="2"/>
  <c r="D16442" i="2"/>
  <c r="I16442" i="2"/>
  <c r="K16442" i="2"/>
  <c r="L16442" i="2"/>
  <c r="D16443" i="2"/>
  <c r="I16443" i="2"/>
  <c r="K16443" i="2"/>
  <c r="L16443" i="2"/>
  <c r="D16444" i="2"/>
  <c r="I16444" i="2"/>
  <c r="K16444" i="2"/>
  <c r="L16444" i="2"/>
  <c r="D16445" i="2"/>
  <c r="I16445" i="2"/>
  <c r="K16445" i="2"/>
  <c r="L16445" i="2"/>
  <c r="D16446" i="2"/>
  <c r="I16446" i="2"/>
  <c r="K16446" i="2"/>
  <c r="L16446" i="2"/>
  <c r="D16447" i="2"/>
  <c r="I16447" i="2"/>
  <c r="K16447" i="2"/>
  <c r="L16447" i="2"/>
  <c r="D16448" i="2"/>
  <c r="I16448" i="2"/>
  <c r="K16448" i="2"/>
  <c r="L16448" i="2"/>
  <c r="D16449" i="2"/>
  <c r="I16449" i="2"/>
  <c r="K16449" i="2"/>
  <c r="L16449" i="2"/>
  <c r="D16450" i="2"/>
  <c r="I16450" i="2"/>
  <c r="K16450" i="2"/>
  <c r="L16450" i="2"/>
  <c r="D16451" i="2"/>
  <c r="I16451" i="2"/>
  <c r="K16451" i="2"/>
  <c r="L16451" i="2"/>
  <c r="D16452" i="2"/>
  <c r="I16452" i="2"/>
  <c r="K16452" i="2"/>
  <c r="L16452" i="2"/>
  <c r="D16453" i="2"/>
  <c r="I16453" i="2"/>
  <c r="K16453" i="2"/>
  <c r="L16453" i="2"/>
  <c r="D16454" i="2"/>
  <c r="I16454" i="2"/>
  <c r="K16454" i="2"/>
  <c r="L16454" i="2"/>
  <c r="D16455" i="2"/>
  <c r="I16455" i="2"/>
  <c r="K16455" i="2"/>
  <c r="L16455" i="2"/>
  <c r="D16456" i="2"/>
  <c r="I16456" i="2"/>
  <c r="K16456" i="2"/>
  <c r="L16456" i="2"/>
  <c r="D16457" i="2"/>
  <c r="I16457" i="2"/>
  <c r="K16457" i="2"/>
  <c r="L16457" i="2"/>
  <c r="D16458" i="2"/>
  <c r="I16458" i="2"/>
  <c r="K16458" i="2"/>
  <c r="L16458" i="2"/>
  <c r="D16459" i="2"/>
  <c r="I16459" i="2"/>
  <c r="K16459" i="2"/>
  <c r="L16459" i="2"/>
  <c r="D16460" i="2"/>
  <c r="I16460" i="2"/>
  <c r="K16460" i="2"/>
  <c r="L16460" i="2"/>
  <c r="D16461" i="2"/>
  <c r="I16461" i="2"/>
  <c r="K16461" i="2"/>
  <c r="L16461" i="2"/>
  <c r="D16462" i="2"/>
  <c r="I16462" i="2"/>
  <c r="K16462" i="2"/>
  <c r="L16462" i="2"/>
  <c r="D16463" i="2"/>
  <c r="I16463" i="2"/>
  <c r="K16463" i="2"/>
  <c r="L16463" i="2"/>
  <c r="D16464" i="2"/>
  <c r="I16464" i="2"/>
  <c r="K16464" i="2"/>
  <c r="L16464" i="2"/>
  <c r="D16465" i="2"/>
  <c r="I16465" i="2"/>
  <c r="K16465" i="2"/>
  <c r="L16465" i="2"/>
  <c r="D16466" i="2"/>
  <c r="I16466" i="2"/>
  <c r="K16466" i="2"/>
  <c r="L16466" i="2"/>
  <c r="D16467" i="2"/>
  <c r="I16467" i="2"/>
  <c r="K16467" i="2"/>
  <c r="L16467" i="2"/>
  <c r="D16468" i="2"/>
  <c r="I16468" i="2"/>
  <c r="K16468" i="2"/>
  <c r="L16468" i="2"/>
  <c r="D16469" i="2"/>
  <c r="I16469" i="2"/>
  <c r="K16469" i="2"/>
  <c r="L16469" i="2"/>
  <c r="D16470" i="2"/>
  <c r="I16470" i="2"/>
  <c r="K16470" i="2"/>
  <c r="L16470" i="2"/>
  <c r="D16471" i="2"/>
  <c r="I16471" i="2"/>
  <c r="K16471" i="2"/>
  <c r="L16471" i="2"/>
  <c r="D16472" i="2"/>
  <c r="I16472" i="2"/>
  <c r="K16472" i="2"/>
  <c r="L16472" i="2"/>
  <c r="D16473" i="2"/>
  <c r="I16473" i="2"/>
  <c r="K16473" i="2"/>
  <c r="L16473" i="2"/>
  <c r="D16474" i="2"/>
  <c r="I16474" i="2"/>
  <c r="K16474" i="2"/>
  <c r="L16474" i="2"/>
  <c r="D16475" i="2"/>
  <c r="I16475" i="2"/>
  <c r="K16475" i="2"/>
  <c r="L16475" i="2"/>
  <c r="D16476" i="2"/>
  <c r="I16476" i="2"/>
  <c r="K16476" i="2"/>
  <c r="L16476" i="2"/>
  <c r="D16477" i="2"/>
  <c r="I16477" i="2"/>
  <c r="K16477" i="2"/>
  <c r="L16477" i="2"/>
  <c r="D16478" i="2"/>
  <c r="I16478" i="2"/>
  <c r="K16478" i="2"/>
  <c r="L16478" i="2"/>
  <c r="D16479" i="2"/>
  <c r="I16479" i="2"/>
  <c r="K16479" i="2"/>
  <c r="L16479" i="2"/>
  <c r="D16480" i="2"/>
  <c r="I16480" i="2"/>
  <c r="K16480" i="2"/>
  <c r="L16480" i="2"/>
  <c r="D16481" i="2"/>
  <c r="I16481" i="2"/>
  <c r="K16481" i="2"/>
  <c r="L16481" i="2"/>
  <c r="D16482" i="2"/>
  <c r="I16482" i="2"/>
  <c r="K16482" i="2"/>
  <c r="L16482" i="2"/>
  <c r="D16483" i="2"/>
  <c r="I16483" i="2"/>
  <c r="K16483" i="2"/>
  <c r="L16483" i="2"/>
  <c r="D16484" i="2"/>
  <c r="I16484" i="2"/>
  <c r="K16484" i="2"/>
  <c r="L16484" i="2"/>
  <c r="D16485" i="2"/>
  <c r="I16485" i="2"/>
  <c r="K16485" i="2"/>
  <c r="L16485" i="2"/>
  <c r="D16486" i="2"/>
  <c r="I16486" i="2"/>
  <c r="K16486" i="2"/>
  <c r="L16486" i="2"/>
  <c r="D16487" i="2"/>
  <c r="I16487" i="2"/>
  <c r="K16487" i="2"/>
  <c r="L16487" i="2"/>
  <c r="D16488" i="2"/>
  <c r="I16488" i="2"/>
  <c r="K16488" i="2"/>
  <c r="L16488" i="2"/>
  <c r="D16489" i="2"/>
  <c r="I16489" i="2"/>
  <c r="K16489" i="2"/>
  <c r="L16489" i="2"/>
  <c r="D16490" i="2"/>
  <c r="I16490" i="2"/>
  <c r="K16490" i="2"/>
  <c r="L16490" i="2"/>
  <c r="D16491" i="2"/>
  <c r="I16491" i="2"/>
  <c r="K16491" i="2"/>
  <c r="L16491" i="2"/>
  <c r="D16492" i="2"/>
  <c r="I16492" i="2"/>
  <c r="K16492" i="2"/>
  <c r="L16492" i="2"/>
  <c r="D16493" i="2"/>
  <c r="I16493" i="2"/>
  <c r="K16493" i="2"/>
  <c r="L16493" i="2"/>
  <c r="D16494" i="2"/>
  <c r="I16494" i="2"/>
  <c r="K16494" i="2"/>
  <c r="L16494" i="2"/>
  <c r="D16495" i="2"/>
  <c r="I16495" i="2"/>
  <c r="K16495" i="2"/>
  <c r="L16495" i="2"/>
  <c r="D16496" i="2"/>
  <c r="I16496" i="2"/>
  <c r="K16496" i="2"/>
  <c r="L16496" i="2"/>
  <c r="D16497" i="2"/>
  <c r="I16497" i="2"/>
  <c r="K16497" i="2"/>
  <c r="L16497" i="2"/>
  <c r="D16498" i="2"/>
  <c r="I16498" i="2"/>
  <c r="K16498" i="2"/>
  <c r="L16498" i="2"/>
  <c r="D16499" i="2"/>
  <c r="I16499" i="2"/>
  <c r="K16499" i="2"/>
  <c r="L16499" i="2"/>
  <c r="D16500" i="2"/>
  <c r="I16500" i="2"/>
  <c r="K16500" i="2"/>
  <c r="L16500" i="2"/>
  <c r="D16501" i="2"/>
  <c r="I16501" i="2"/>
  <c r="K16501" i="2"/>
  <c r="L16501" i="2"/>
  <c r="D16502" i="2"/>
  <c r="I16502" i="2"/>
  <c r="K16502" i="2"/>
  <c r="L16502" i="2"/>
  <c r="D16503" i="2"/>
  <c r="I16503" i="2"/>
  <c r="K16503" i="2"/>
  <c r="L16503" i="2"/>
  <c r="D16504" i="2"/>
  <c r="I16504" i="2"/>
  <c r="K16504" i="2"/>
  <c r="L16504" i="2"/>
  <c r="D16505" i="2"/>
  <c r="I16505" i="2"/>
  <c r="K16505" i="2"/>
  <c r="L16505" i="2"/>
  <c r="D16506" i="2"/>
  <c r="I16506" i="2"/>
  <c r="K16506" i="2"/>
  <c r="L16506" i="2"/>
  <c r="D16507" i="2"/>
  <c r="I16507" i="2"/>
  <c r="K16507" i="2"/>
  <c r="L16507" i="2"/>
  <c r="D16508" i="2"/>
  <c r="I16508" i="2"/>
  <c r="K16508" i="2"/>
  <c r="L16508" i="2"/>
  <c r="D16509" i="2"/>
  <c r="I16509" i="2"/>
  <c r="K16509" i="2"/>
  <c r="L16509" i="2"/>
  <c r="D16510" i="2"/>
  <c r="I16510" i="2"/>
  <c r="K16510" i="2"/>
  <c r="L16510" i="2"/>
  <c r="D16511" i="2"/>
  <c r="I16511" i="2"/>
  <c r="K16511" i="2"/>
  <c r="L16511" i="2"/>
  <c r="D16512" i="2"/>
  <c r="I16512" i="2"/>
  <c r="K16512" i="2"/>
  <c r="L16512" i="2"/>
  <c r="D16513" i="2"/>
  <c r="I16513" i="2"/>
  <c r="K16513" i="2"/>
  <c r="L16513" i="2"/>
  <c r="D16514" i="2"/>
  <c r="I16514" i="2"/>
  <c r="K16514" i="2"/>
  <c r="L16514" i="2"/>
  <c r="D16515" i="2"/>
  <c r="I16515" i="2"/>
  <c r="K16515" i="2"/>
  <c r="L16515" i="2"/>
  <c r="D16516" i="2"/>
  <c r="I16516" i="2"/>
  <c r="K16516" i="2"/>
  <c r="L16516" i="2"/>
  <c r="D16517" i="2"/>
  <c r="I16517" i="2"/>
  <c r="K16517" i="2"/>
  <c r="L16517" i="2"/>
  <c r="D16518" i="2"/>
  <c r="I16518" i="2"/>
  <c r="K16518" i="2"/>
  <c r="L16518" i="2"/>
  <c r="D16519" i="2"/>
  <c r="I16519" i="2"/>
  <c r="K16519" i="2"/>
  <c r="L16519" i="2"/>
  <c r="D16520" i="2"/>
  <c r="I16520" i="2"/>
  <c r="K16520" i="2"/>
  <c r="L16520" i="2"/>
  <c r="D16521" i="2"/>
  <c r="I16521" i="2"/>
  <c r="K16521" i="2"/>
  <c r="L16521" i="2"/>
  <c r="D16522" i="2"/>
  <c r="I16522" i="2"/>
  <c r="K16522" i="2"/>
  <c r="L16522" i="2"/>
  <c r="D16523" i="2"/>
  <c r="I16523" i="2"/>
  <c r="K16523" i="2"/>
  <c r="L16523" i="2"/>
  <c r="D16524" i="2"/>
  <c r="I16524" i="2"/>
  <c r="K16524" i="2"/>
  <c r="L16524" i="2"/>
  <c r="D16525" i="2"/>
  <c r="I16525" i="2"/>
  <c r="K16525" i="2"/>
  <c r="L16525" i="2"/>
  <c r="D16526" i="2"/>
  <c r="I16526" i="2"/>
  <c r="K16526" i="2"/>
  <c r="L16526" i="2"/>
  <c r="D16527" i="2"/>
  <c r="I16527" i="2"/>
  <c r="K16527" i="2"/>
  <c r="L16527" i="2"/>
  <c r="D16528" i="2"/>
  <c r="I16528" i="2"/>
  <c r="K16528" i="2"/>
  <c r="L16528" i="2"/>
  <c r="D16529" i="2"/>
  <c r="I16529" i="2"/>
  <c r="K16529" i="2"/>
  <c r="L16529" i="2"/>
  <c r="D16530" i="2"/>
  <c r="I16530" i="2"/>
  <c r="K16530" i="2"/>
  <c r="L16530" i="2"/>
  <c r="D16531" i="2"/>
  <c r="I16531" i="2"/>
  <c r="K16531" i="2"/>
  <c r="L16531" i="2"/>
  <c r="D16532" i="2"/>
  <c r="I16532" i="2"/>
  <c r="K16532" i="2"/>
  <c r="L16532" i="2"/>
  <c r="D16533" i="2"/>
  <c r="I16533" i="2"/>
  <c r="K16533" i="2"/>
  <c r="L16533" i="2"/>
  <c r="D16534" i="2"/>
  <c r="I16534" i="2"/>
  <c r="K16534" i="2"/>
  <c r="L16534" i="2"/>
  <c r="D16535" i="2"/>
  <c r="I16535" i="2"/>
  <c r="K16535" i="2"/>
  <c r="L16535" i="2"/>
  <c r="D16536" i="2"/>
  <c r="I16536" i="2"/>
  <c r="K16536" i="2"/>
  <c r="L16536" i="2"/>
  <c r="D16537" i="2"/>
  <c r="I16537" i="2"/>
  <c r="K16537" i="2"/>
  <c r="L16537" i="2"/>
  <c r="D16538" i="2"/>
  <c r="I16538" i="2"/>
  <c r="K16538" i="2"/>
  <c r="L16538" i="2"/>
  <c r="D16539" i="2"/>
  <c r="I16539" i="2"/>
  <c r="K16539" i="2"/>
  <c r="L16539" i="2"/>
  <c r="D16540" i="2"/>
  <c r="I16540" i="2"/>
  <c r="K16540" i="2"/>
  <c r="L16540" i="2"/>
  <c r="D16541" i="2"/>
  <c r="I16541" i="2"/>
  <c r="K16541" i="2"/>
  <c r="L16541" i="2"/>
  <c r="D16542" i="2"/>
  <c r="I16542" i="2"/>
  <c r="K16542" i="2"/>
  <c r="L16542" i="2"/>
  <c r="D16543" i="2"/>
  <c r="I16543" i="2"/>
  <c r="K16543" i="2"/>
  <c r="L16543" i="2"/>
  <c r="D16544" i="2"/>
  <c r="I16544" i="2"/>
  <c r="K16544" i="2"/>
  <c r="L16544" i="2"/>
  <c r="D16545" i="2"/>
  <c r="I16545" i="2"/>
  <c r="K16545" i="2"/>
  <c r="L16545" i="2"/>
  <c r="D16546" i="2"/>
  <c r="I16546" i="2"/>
  <c r="K16546" i="2"/>
  <c r="L16546" i="2"/>
  <c r="D16547" i="2"/>
  <c r="I16547" i="2"/>
  <c r="K16547" i="2"/>
  <c r="L16547" i="2"/>
  <c r="D16548" i="2"/>
  <c r="I16548" i="2"/>
  <c r="K16548" i="2"/>
  <c r="L16548" i="2"/>
  <c r="D16549" i="2"/>
  <c r="I16549" i="2"/>
  <c r="K16549" i="2"/>
  <c r="L16549" i="2"/>
  <c r="D16550" i="2"/>
  <c r="I16550" i="2"/>
  <c r="K16550" i="2"/>
  <c r="L16550" i="2"/>
  <c r="D16551" i="2"/>
  <c r="I16551" i="2"/>
  <c r="K16551" i="2"/>
  <c r="L16551" i="2"/>
  <c r="D16552" i="2"/>
  <c r="I16552" i="2"/>
  <c r="K16552" i="2"/>
  <c r="L16552" i="2"/>
  <c r="D16553" i="2"/>
  <c r="I16553" i="2"/>
  <c r="K16553" i="2"/>
  <c r="L16553" i="2"/>
  <c r="D16554" i="2"/>
  <c r="I16554" i="2"/>
  <c r="K16554" i="2"/>
  <c r="L16554" i="2"/>
  <c r="D16555" i="2"/>
  <c r="I16555" i="2"/>
  <c r="K16555" i="2"/>
  <c r="L16555" i="2"/>
  <c r="D16556" i="2"/>
  <c r="I16556" i="2"/>
  <c r="K16556" i="2"/>
  <c r="L16556" i="2"/>
  <c r="D16557" i="2"/>
  <c r="I16557" i="2"/>
  <c r="K16557" i="2"/>
  <c r="L16557" i="2"/>
  <c r="D16558" i="2"/>
  <c r="I16558" i="2"/>
  <c r="K16558" i="2"/>
  <c r="L16558" i="2"/>
  <c r="D16559" i="2"/>
  <c r="I16559" i="2"/>
  <c r="K16559" i="2"/>
  <c r="L16559" i="2"/>
  <c r="D16560" i="2"/>
  <c r="I16560" i="2"/>
  <c r="K16560" i="2"/>
  <c r="L16560" i="2"/>
  <c r="D16561" i="2"/>
  <c r="I16561" i="2"/>
  <c r="K16561" i="2"/>
  <c r="L16561" i="2"/>
  <c r="D16562" i="2"/>
  <c r="I16562" i="2"/>
  <c r="K16562" i="2"/>
  <c r="L16562" i="2"/>
  <c r="D16563" i="2"/>
  <c r="I16563" i="2"/>
  <c r="K16563" i="2"/>
  <c r="L16563" i="2"/>
  <c r="D16564" i="2"/>
  <c r="I16564" i="2"/>
  <c r="K16564" i="2"/>
  <c r="L16564" i="2"/>
  <c r="D16565" i="2"/>
  <c r="I16565" i="2"/>
  <c r="K16565" i="2"/>
  <c r="L16565" i="2"/>
  <c r="D16566" i="2"/>
  <c r="I16566" i="2"/>
  <c r="K16566" i="2"/>
  <c r="L16566" i="2"/>
  <c r="D16567" i="2"/>
  <c r="I16567" i="2"/>
  <c r="K16567" i="2"/>
  <c r="L16567" i="2"/>
  <c r="D16568" i="2"/>
  <c r="I16568" i="2"/>
  <c r="K16568" i="2"/>
  <c r="L16568" i="2"/>
  <c r="D16569" i="2"/>
  <c r="I16569" i="2"/>
  <c r="K16569" i="2"/>
  <c r="L16569" i="2"/>
  <c r="D16570" i="2"/>
  <c r="I16570" i="2"/>
  <c r="K16570" i="2"/>
  <c r="L16570" i="2"/>
  <c r="D16571" i="2"/>
  <c r="I16571" i="2"/>
  <c r="K16571" i="2"/>
  <c r="L16571" i="2"/>
  <c r="D16572" i="2"/>
  <c r="I16572" i="2"/>
  <c r="K16572" i="2"/>
  <c r="L16572" i="2"/>
  <c r="D16573" i="2"/>
  <c r="I16573" i="2"/>
  <c r="K16573" i="2"/>
  <c r="L16573" i="2"/>
  <c r="D16574" i="2"/>
  <c r="I16574" i="2"/>
  <c r="K16574" i="2"/>
  <c r="L16574" i="2"/>
  <c r="D16575" i="2"/>
  <c r="I16575" i="2"/>
  <c r="K16575" i="2"/>
  <c r="L16575" i="2"/>
  <c r="D16576" i="2"/>
  <c r="I16576" i="2"/>
  <c r="K16576" i="2"/>
  <c r="L16576" i="2"/>
  <c r="D16577" i="2"/>
  <c r="I16577" i="2"/>
  <c r="K16577" i="2"/>
  <c r="L16577" i="2"/>
  <c r="D16578" i="2"/>
  <c r="I16578" i="2"/>
  <c r="K16578" i="2"/>
  <c r="L16578" i="2"/>
  <c r="D16579" i="2"/>
  <c r="I16579" i="2"/>
  <c r="K16579" i="2"/>
  <c r="L16579" i="2"/>
  <c r="D16580" i="2"/>
  <c r="I16580" i="2"/>
  <c r="K16580" i="2"/>
  <c r="L16580" i="2"/>
  <c r="D16581" i="2"/>
  <c r="I16581" i="2"/>
  <c r="K16581" i="2"/>
  <c r="L16581" i="2"/>
  <c r="D16582" i="2"/>
  <c r="I16582" i="2"/>
  <c r="K16582" i="2"/>
  <c r="L16582" i="2"/>
  <c r="D16583" i="2"/>
  <c r="I16583" i="2"/>
  <c r="K16583" i="2"/>
  <c r="L16583" i="2"/>
  <c r="D16584" i="2"/>
  <c r="I16584" i="2"/>
  <c r="K16584" i="2"/>
  <c r="L16584" i="2"/>
  <c r="D16585" i="2"/>
  <c r="I16585" i="2"/>
  <c r="K16585" i="2"/>
  <c r="L16585" i="2"/>
  <c r="D16586" i="2"/>
  <c r="I16586" i="2"/>
  <c r="K16586" i="2"/>
  <c r="L16586" i="2"/>
  <c r="D16587" i="2"/>
  <c r="I16587" i="2"/>
  <c r="K16587" i="2"/>
  <c r="L16587" i="2"/>
  <c r="D16588" i="2"/>
  <c r="I16588" i="2"/>
  <c r="K16588" i="2"/>
  <c r="L16588" i="2"/>
  <c r="D16589" i="2"/>
  <c r="I16589" i="2"/>
  <c r="K16589" i="2"/>
  <c r="L16589" i="2"/>
  <c r="D16590" i="2"/>
  <c r="I16590" i="2"/>
  <c r="K16590" i="2"/>
  <c r="L16590" i="2"/>
  <c r="D16591" i="2"/>
  <c r="I16591" i="2"/>
  <c r="K16591" i="2"/>
  <c r="L16591" i="2"/>
  <c r="D16592" i="2"/>
  <c r="I16592" i="2"/>
  <c r="K16592" i="2"/>
  <c r="L16592" i="2"/>
  <c r="D16593" i="2"/>
  <c r="I16593" i="2"/>
  <c r="K16593" i="2"/>
  <c r="L16593" i="2"/>
  <c r="D16594" i="2"/>
  <c r="I16594" i="2"/>
  <c r="K16594" i="2"/>
  <c r="L16594" i="2"/>
  <c r="D16595" i="2"/>
  <c r="I16595" i="2"/>
  <c r="K16595" i="2"/>
  <c r="L16595" i="2"/>
  <c r="D16596" i="2"/>
  <c r="I16596" i="2"/>
  <c r="K16596" i="2"/>
  <c r="L16596" i="2"/>
  <c r="D16597" i="2"/>
  <c r="I16597" i="2"/>
  <c r="K16597" i="2"/>
  <c r="L16597" i="2"/>
  <c r="D16598" i="2"/>
  <c r="I16598" i="2"/>
  <c r="K16598" i="2"/>
  <c r="L16598" i="2"/>
  <c r="D16599" i="2"/>
  <c r="I16599" i="2"/>
  <c r="K16599" i="2"/>
  <c r="L16599" i="2"/>
  <c r="D16600" i="2"/>
  <c r="I16600" i="2"/>
  <c r="K16600" i="2"/>
  <c r="L16600" i="2"/>
  <c r="D16601" i="2"/>
  <c r="I16601" i="2"/>
  <c r="K16601" i="2"/>
  <c r="L16601" i="2"/>
  <c r="D16602" i="2"/>
  <c r="I16602" i="2"/>
  <c r="K16602" i="2"/>
  <c r="L16602" i="2"/>
  <c r="D16603" i="2"/>
  <c r="I16603" i="2"/>
  <c r="K16603" i="2"/>
  <c r="L16603" i="2"/>
  <c r="D16604" i="2"/>
  <c r="I16604" i="2"/>
  <c r="K16604" i="2"/>
  <c r="L16604" i="2"/>
  <c r="D16605" i="2"/>
  <c r="I16605" i="2"/>
  <c r="K16605" i="2"/>
  <c r="L16605" i="2"/>
  <c r="D16606" i="2"/>
  <c r="I16606" i="2"/>
  <c r="K16606" i="2"/>
  <c r="L16606" i="2"/>
  <c r="D16607" i="2"/>
  <c r="I16607" i="2"/>
  <c r="K16607" i="2"/>
  <c r="L16607" i="2"/>
  <c r="D16608" i="2"/>
  <c r="I16608" i="2"/>
  <c r="K16608" i="2"/>
  <c r="L16608" i="2"/>
  <c r="D16609" i="2"/>
  <c r="I16609" i="2"/>
  <c r="K16609" i="2"/>
  <c r="L16609" i="2"/>
  <c r="D16610" i="2"/>
  <c r="I16610" i="2"/>
  <c r="K16610" i="2"/>
  <c r="L16610" i="2"/>
  <c r="D16611" i="2"/>
  <c r="I16611" i="2"/>
  <c r="K16611" i="2"/>
  <c r="L16611" i="2"/>
  <c r="D16612" i="2"/>
  <c r="I16612" i="2"/>
  <c r="K16612" i="2"/>
  <c r="L16612" i="2"/>
  <c r="D16613" i="2"/>
  <c r="I16613" i="2"/>
  <c r="K16613" i="2"/>
  <c r="L16613" i="2"/>
  <c r="D16614" i="2"/>
  <c r="I16614" i="2"/>
  <c r="K16614" i="2"/>
  <c r="L16614" i="2"/>
  <c r="D16615" i="2"/>
  <c r="I16615" i="2"/>
  <c r="K16615" i="2"/>
  <c r="L16615" i="2"/>
  <c r="D16616" i="2"/>
  <c r="I16616" i="2"/>
  <c r="K16616" i="2"/>
  <c r="L16616" i="2"/>
  <c r="D16617" i="2"/>
  <c r="I16617" i="2"/>
  <c r="K16617" i="2"/>
  <c r="L16617" i="2"/>
  <c r="D16618" i="2"/>
  <c r="I16618" i="2"/>
  <c r="K16618" i="2"/>
  <c r="L16618" i="2"/>
  <c r="D16619" i="2"/>
  <c r="I16619" i="2"/>
  <c r="K16619" i="2"/>
  <c r="L16619" i="2"/>
  <c r="D16620" i="2"/>
  <c r="I16620" i="2"/>
  <c r="K16620" i="2"/>
  <c r="L16620" i="2"/>
  <c r="D16621" i="2"/>
  <c r="I16621" i="2"/>
  <c r="K16621" i="2"/>
  <c r="L16621" i="2"/>
  <c r="D16622" i="2"/>
  <c r="I16622" i="2"/>
  <c r="K16622" i="2"/>
  <c r="L16622" i="2"/>
  <c r="D16623" i="2"/>
  <c r="I16623" i="2"/>
  <c r="K16623" i="2"/>
  <c r="L16623" i="2"/>
  <c r="D16624" i="2"/>
  <c r="I16624" i="2"/>
  <c r="K16624" i="2"/>
  <c r="L16624" i="2"/>
  <c r="D16625" i="2"/>
  <c r="I16625" i="2"/>
  <c r="K16625" i="2"/>
  <c r="L16625" i="2"/>
  <c r="D16626" i="2"/>
  <c r="I16626" i="2"/>
  <c r="K16626" i="2"/>
  <c r="L16626" i="2"/>
  <c r="D16627" i="2"/>
  <c r="I16627" i="2"/>
  <c r="K16627" i="2"/>
  <c r="L16627" i="2"/>
  <c r="D16628" i="2"/>
  <c r="I16628" i="2"/>
  <c r="K16628" i="2"/>
  <c r="L16628" i="2"/>
  <c r="D16629" i="2"/>
  <c r="I16629" i="2"/>
  <c r="K16629" i="2"/>
  <c r="L16629" i="2"/>
  <c r="D16630" i="2"/>
  <c r="I16630" i="2"/>
  <c r="K16630" i="2"/>
  <c r="L16630" i="2"/>
  <c r="D16631" i="2"/>
  <c r="I16631" i="2"/>
  <c r="K16631" i="2"/>
  <c r="L16631" i="2"/>
  <c r="D16632" i="2"/>
  <c r="I16632" i="2"/>
  <c r="K16632" i="2"/>
  <c r="L16632" i="2"/>
  <c r="D16633" i="2"/>
  <c r="I16633" i="2"/>
  <c r="K16633" i="2"/>
  <c r="L16633" i="2"/>
  <c r="D16634" i="2"/>
  <c r="I16634" i="2"/>
  <c r="K16634" i="2"/>
  <c r="L16634" i="2"/>
  <c r="D16635" i="2"/>
  <c r="I16635" i="2"/>
  <c r="K16635" i="2"/>
  <c r="L16635" i="2"/>
  <c r="D16636" i="2"/>
  <c r="I16636" i="2"/>
  <c r="K16636" i="2"/>
  <c r="L16636" i="2"/>
  <c r="D16637" i="2"/>
  <c r="I16637" i="2"/>
  <c r="K16637" i="2"/>
  <c r="L16637" i="2"/>
  <c r="D16638" i="2"/>
  <c r="I16638" i="2"/>
  <c r="K16638" i="2"/>
  <c r="L16638" i="2"/>
  <c r="D16639" i="2"/>
  <c r="I16639" i="2"/>
  <c r="K16639" i="2"/>
  <c r="L16639" i="2"/>
  <c r="D16640" i="2"/>
  <c r="I16640" i="2"/>
  <c r="K16640" i="2"/>
  <c r="L16640" i="2"/>
  <c r="D16641" i="2"/>
  <c r="I16641" i="2"/>
  <c r="K16641" i="2"/>
  <c r="L16641" i="2"/>
  <c r="D16642" i="2"/>
  <c r="I16642" i="2"/>
  <c r="K16642" i="2"/>
  <c r="L16642" i="2"/>
  <c r="D16643" i="2"/>
  <c r="I16643" i="2"/>
  <c r="K16643" i="2"/>
  <c r="L16643" i="2"/>
  <c r="D16644" i="2"/>
  <c r="I16644" i="2"/>
  <c r="K16644" i="2"/>
  <c r="L16644" i="2"/>
  <c r="D16645" i="2"/>
  <c r="I16645" i="2"/>
  <c r="K16645" i="2"/>
  <c r="L16645" i="2"/>
  <c r="D16646" i="2"/>
  <c r="I16646" i="2"/>
  <c r="K16646" i="2"/>
  <c r="L16646" i="2"/>
  <c r="D16647" i="2"/>
  <c r="I16647" i="2"/>
  <c r="K16647" i="2"/>
  <c r="L16647" i="2"/>
  <c r="D16648" i="2"/>
  <c r="I16648" i="2"/>
  <c r="K16648" i="2"/>
  <c r="L16648" i="2"/>
  <c r="D16649" i="2"/>
  <c r="I16649" i="2"/>
  <c r="K16649" i="2"/>
  <c r="L16649" i="2"/>
  <c r="D16650" i="2"/>
  <c r="I16650" i="2"/>
  <c r="K16650" i="2"/>
  <c r="L16650" i="2"/>
  <c r="D16651" i="2"/>
  <c r="I16651" i="2"/>
  <c r="K16651" i="2"/>
  <c r="L16651" i="2"/>
  <c r="D16652" i="2"/>
  <c r="I16652" i="2"/>
  <c r="K16652" i="2"/>
  <c r="L16652" i="2"/>
  <c r="D16653" i="2"/>
  <c r="I16653" i="2"/>
  <c r="K16653" i="2"/>
  <c r="L16653" i="2"/>
  <c r="D16654" i="2"/>
  <c r="I16654" i="2"/>
  <c r="K16654" i="2"/>
  <c r="L16654" i="2"/>
  <c r="D16655" i="2"/>
  <c r="I16655" i="2"/>
  <c r="K16655" i="2"/>
  <c r="L16655" i="2"/>
  <c r="D16656" i="2"/>
  <c r="I16656" i="2"/>
  <c r="K16656" i="2"/>
  <c r="L16656" i="2"/>
  <c r="D16657" i="2"/>
  <c r="I16657" i="2"/>
  <c r="K16657" i="2"/>
  <c r="L16657" i="2"/>
  <c r="D16658" i="2"/>
  <c r="I16658" i="2"/>
  <c r="K16658" i="2"/>
  <c r="L16658" i="2"/>
  <c r="D16659" i="2"/>
  <c r="I16659" i="2"/>
  <c r="K16659" i="2"/>
  <c r="L16659" i="2"/>
  <c r="D16660" i="2"/>
  <c r="I16660" i="2"/>
  <c r="K16660" i="2"/>
  <c r="L16660" i="2"/>
  <c r="D16661" i="2"/>
  <c r="I16661" i="2"/>
  <c r="K16661" i="2"/>
  <c r="L16661" i="2"/>
  <c r="D16662" i="2"/>
  <c r="I16662" i="2"/>
  <c r="K16662" i="2"/>
  <c r="L16662" i="2"/>
  <c r="D16663" i="2"/>
  <c r="I16663" i="2"/>
  <c r="K16663" i="2"/>
  <c r="L16663" i="2"/>
  <c r="D16664" i="2"/>
  <c r="I16664" i="2"/>
  <c r="K16664" i="2"/>
  <c r="L16664" i="2"/>
  <c r="D16665" i="2"/>
  <c r="I16665" i="2"/>
  <c r="K16665" i="2"/>
  <c r="L16665" i="2"/>
  <c r="D16666" i="2"/>
  <c r="I16666" i="2"/>
  <c r="K16666" i="2"/>
  <c r="L16666" i="2"/>
  <c r="D16667" i="2"/>
  <c r="I16667" i="2"/>
  <c r="K16667" i="2"/>
  <c r="L16667" i="2"/>
  <c r="D16668" i="2"/>
  <c r="I16668" i="2"/>
  <c r="K16668" i="2"/>
  <c r="L16668" i="2"/>
  <c r="D16669" i="2"/>
  <c r="I16669" i="2"/>
  <c r="K16669" i="2"/>
  <c r="L16669" i="2"/>
  <c r="D16670" i="2"/>
  <c r="I16670" i="2"/>
  <c r="K16670" i="2"/>
  <c r="L16670" i="2"/>
  <c r="D16671" i="2"/>
  <c r="I16671" i="2"/>
  <c r="K16671" i="2"/>
  <c r="L16671" i="2"/>
  <c r="D16672" i="2"/>
  <c r="I16672" i="2"/>
  <c r="K16672" i="2"/>
  <c r="L16672" i="2"/>
  <c r="D16673" i="2"/>
  <c r="I16673" i="2"/>
  <c r="K16673" i="2"/>
  <c r="L16673" i="2"/>
  <c r="D16674" i="2"/>
  <c r="I16674" i="2"/>
  <c r="K16674" i="2"/>
  <c r="L16674" i="2"/>
  <c r="D16675" i="2"/>
  <c r="I16675" i="2"/>
  <c r="K16675" i="2"/>
  <c r="L16675" i="2"/>
  <c r="D16676" i="2"/>
  <c r="I16676" i="2"/>
  <c r="K16676" i="2"/>
  <c r="L16676" i="2"/>
  <c r="D16677" i="2"/>
  <c r="I16677" i="2"/>
  <c r="K16677" i="2"/>
  <c r="L16677" i="2"/>
  <c r="D16678" i="2"/>
  <c r="I16678" i="2"/>
  <c r="K16678" i="2"/>
  <c r="L16678" i="2"/>
  <c r="D16679" i="2"/>
  <c r="I16679" i="2"/>
  <c r="K16679" i="2"/>
  <c r="L16679" i="2"/>
  <c r="D16680" i="2"/>
  <c r="I16680" i="2"/>
  <c r="K16680" i="2"/>
  <c r="L16680" i="2"/>
  <c r="D16681" i="2"/>
  <c r="I16681" i="2"/>
  <c r="K16681" i="2"/>
  <c r="L16681" i="2"/>
  <c r="D16682" i="2"/>
  <c r="I16682" i="2"/>
  <c r="K16682" i="2"/>
  <c r="L16682" i="2"/>
  <c r="D16683" i="2"/>
  <c r="I16683" i="2"/>
  <c r="K16683" i="2"/>
  <c r="L16683" i="2"/>
  <c r="D16684" i="2"/>
  <c r="I16684" i="2"/>
  <c r="K16684" i="2"/>
  <c r="L16684" i="2"/>
  <c r="D16685" i="2"/>
  <c r="I16685" i="2"/>
  <c r="K16685" i="2"/>
  <c r="L16685" i="2"/>
  <c r="D16686" i="2"/>
  <c r="I16686" i="2"/>
  <c r="K16686" i="2"/>
  <c r="L16686" i="2"/>
  <c r="D16687" i="2"/>
  <c r="I16687" i="2"/>
  <c r="K16687" i="2"/>
  <c r="L16687" i="2"/>
  <c r="D16688" i="2"/>
  <c r="I16688" i="2"/>
  <c r="K16688" i="2"/>
  <c r="L16688" i="2"/>
  <c r="D16689" i="2"/>
  <c r="I16689" i="2"/>
  <c r="K16689" i="2"/>
  <c r="L16689" i="2"/>
  <c r="D16690" i="2"/>
  <c r="I16690" i="2"/>
  <c r="K16690" i="2"/>
  <c r="L16690" i="2"/>
  <c r="D16691" i="2"/>
  <c r="I16691" i="2"/>
  <c r="K16691" i="2"/>
  <c r="L16691" i="2"/>
  <c r="D16692" i="2"/>
  <c r="I16692" i="2"/>
  <c r="K16692" i="2"/>
  <c r="L16692" i="2"/>
  <c r="D16693" i="2"/>
  <c r="I16693" i="2"/>
  <c r="K16693" i="2"/>
  <c r="L16693" i="2"/>
  <c r="D16694" i="2"/>
  <c r="I16694" i="2"/>
  <c r="K16694" i="2"/>
  <c r="L16694" i="2"/>
  <c r="D16695" i="2"/>
  <c r="I16695" i="2"/>
  <c r="K16695" i="2"/>
  <c r="L16695" i="2"/>
  <c r="D16696" i="2"/>
  <c r="I16696" i="2"/>
  <c r="K16696" i="2"/>
  <c r="L16696" i="2"/>
  <c r="D16697" i="2"/>
  <c r="I16697" i="2"/>
  <c r="K16697" i="2"/>
  <c r="L16697" i="2"/>
  <c r="D16698" i="2"/>
  <c r="I16698" i="2"/>
  <c r="K16698" i="2"/>
  <c r="L16698" i="2"/>
  <c r="D16699" i="2"/>
  <c r="I16699" i="2"/>
  <c r="K16699" i="2"/>
  <c r="L16699" i="2"/>
  <c r="D16700" i="2"/>
  <c r="I16700" i="2"/>
  <c r="K16700" i="2"/>
  <c r="L16700" i="2"/>
  <c r="D16701" i="2"/>
  <c r="I16701" i="2"/>
  <c r="K16701" i="2"/>
  <c r="L16701" i="2"/>
  <c r="D16702" i="2"/>
  <c r="I16702" i="2"/>
  <c r="K16702" i="2"/>
  <c r="L16702" i="2"/>
  <c r="D16703" i="2"/>
  <c r="I16703" i="2"/>
  <c r="K16703" i="2"/>
  <c r="L16703" i="2"/>
  <c r="D16704" i="2"/>
  <c r="I16704" i="2"/>
  <c r="K16704" i="2"/>
  <c r="L16704" i="2"/>
  <c r="D16705" i="2"/>
  <c r="I16705" i="2"/>
  <c r="K16705" i="2"/>
  <c r="L16705" i="2"/>
  <c r="D16706" i="2"/>
  <c r="I16706" i="2"/>
  <c r="K16706" i="2"/>
  <c r="L16706" i="2"/>
  <c r="D16707" i="2"/>
  <c r="I16707" i="2"/>
  <c r="K16707" i="2"/>
  <c r="L16707" i="2"/>
  <c r="D16708" i="2"/>
  <c r="I16708" i="2"/>
  <c r="K16708" i="2"/>
  <c r="L16708" i="2"/>
  <c r="D16709" i="2"/>
  <c r="I16709" i="2"/>
  <c r="K16709" i="2"/>
  <c r="L16709" i="2"/>
  <c r="D16710" i="2"/>
  <c r="I16710" i="2"/>
  <c r="K16710" i="2"/>
  <c r="L16710" i="2"/>
  <c r="D16711" i="2"/>
  <c r="I16711" i="2"/>
  <c r="K16711" i="2"/>
  <c r="L16711" i="2"/>
  <c r="D16712" i="2"/>
  <c r="I16712" i="2"/>
  <c r="K16712" i="2"/>
  <c r="L16712" i="2"/>
  <c r="D16713" i="2"/>
  <c r="I16713" i="2"/>
  <c r="K16713" i="2"/>
  <c r="L16713" i="2"/>
  <c r="D16714" i="2"/>
  <c r="I16714" i="2"/>
  <c r="K16714" i="2"/>
  <c r="L16714" i="2"/>
  <c r="D16715" i="2"/>
  <c r="I16715" i="2"/>
  <c r="K16715" i="2"/>
  <c r="L16715" i="2"/>
  <c r="D16716" i="2"/>
  <c r="I16716" i="2"/>
  <c r="K16716" i="2"/>
  <c r="L16716" i="2"/>
  <c r="D16717" i="2"/>
  <c r="I16717" i="2"/>
  <c r="K16717" i="2"/>
  <c r="L16717" i="2"/>
  <c r="D16718" i="2"/>
  <c r="I16718" i="2"/>
  <c r="K16718" i="2"/>
  <c r="L16718" i="2"/>
  <c r="D16719" i="2"/>
  <c r="I16719" i="2"/>
  <c r="K16719" i="2"/>
  <c r="L16719" i="2"/>
  <c r="D16720" i="2"/>
  <c r="I16720" i="2"/>
  <c r="K16720" i="2"/>
  <c r="L16720" i="2"/>
  <c r="D16721" i="2"/>
  <c r="I16721" i="2"/>
  <c r="K16721" i="2"/>
  <c r="L16721" i="2"/>
  <c r="D16722" i="2"/>
  <c r="I16722" i="2"/>
  <c r="K16722" i="2"/>
  <c r="L16722" i="2"/>
  <c r="D16723" i="2"/>
  <c r="I16723" i="2"/>
  <c r="K16723" i="2"/>
  <c r="L16723" i="2"/>
  <c r="D16724" i="2"/>
  <c r="I16724" i="2"/>
  <c r="K16724" i="2"/>
  <c r="L16724" i="2"/>
  <c r="D16725" i="2"/>
  <c r="I16725" i="2"/>
  <c r="K16725" i="2"/>
  <c r="L16725" i="2"/>
  <c r="D16726" i="2"/>
  <c r="I16726" i="2"/>
  <c r="K16726" i="2"/>
  <c r="L16726" i="2"/>
  <c r="D16727" i="2"/>
  <c r="I16727" i="2"/>
  <c r="K16727" i="2"/>
  <c r="L16727" i="2"/>
  <c r="D16728" i="2"/>
  <c r="I16728" i="2"/>
  <c r="K16728" i="2"/>
  <c r="L16728" i="2"/>
  <c r="D16729" i="2"/>
  <c r="I16729" i="2"/>
  <c r="K16729" i="2"/>
  <c r="L16729" i="2"/>
  <c r="D16730" i="2"/>
  <c r="I16730" i="2"/>
  <c r="K16730" i="2"/>
  <c r="L16730" i="2"/>
  <c r="D16731" i="2"/>
  <c r="I16731" i="2"/>
  <c r="K16731" i="2"/>
  <c r="L16731" i="2"/>
  <c r="D16732" i="2"/>
  <c r="I16732" i="2"/>
  <c r="K16732" i="2"/>
  <c r="L16732" i="2"/>
  <c r="D16733" i="2"/>
  <c r="I16733" i="2"/>
  <c r="K16733" i="2"/>
  <c r="L16733" i="2"/>
  <c r="D16734" i="2"/>
  <c r="I16734" i="2"/>
  <c r="K16734" i="2"/>
  <c r="L16734" i="2"/>
  <c r="D16735" i="2"/>
  <c r="I16735" i="2"/>
  <c r="K16735" i="2"/>
  <c r="L16735" i="2"/>
  <c r="D16736" i="2"/>
  <c r="I16736" i="2"/>
  <c r="K16736" i="2"/>
  <c r="L16736" i="2"/>
  <c r="D16737" i="2"/>
  <c r="I16737" i="2"/>
  <c r="K16737" i="2"/>
  <c r="L16737" i="2"/>
  <c r="D16738" i="2"/>
  <c r="I16738" i="2"/>
  <c r="K16738" i="2"/>
  <c r="L16738" i="2"/>
  <c r="D16739" i="2"/>
  <c r="I16739" i="2"/>
  <c r="K16739" i="2"/>
  <c r="L16739" i="2"/>
  <c r="D16740" i="2"/>
  <c r="I16740" i="2"/>
  <c r="K16740" i="2"/>
  <c r="L16740" i="2"/>
  <c r="D16741" i="2"/>
  <c r="I16741" i="2"/>
  <c r="K16741" i="2"/>
  <c r="L16741" i="2"/>
  <c r="D16742" i="2"/>
  <c r="I16742" i="2"/>
  <c r="K16742" i="2"/>
  <c r="L16742" i="2"/>
  <c r="D16743" i="2"/>
  <c r="I16743" i="2"/>
  <c r="K16743" i="2"/>
  <c r="L16743" i="2"/>
  <c r="D16744" i="2"/>
  <c r="I16744" i="2"/>
  <c r="K16744" i="2"/>
  <c r="L16744" i="2"/>
  <c r="D16745" i="2"/>
  <c r="I16745" i="2"/>
  <c r="K16745" i="2"/>
  <c r="L16745" i="2"/>
  <c r="D16746" i="2"/>
  <c r="I16746" i="2"/>
  <c r="K16746" i="2"/>
  <c r="L16746" i="2"/>
  <c r="D16747" i="2"/>
  <c r="I16747" i="2"/>
  <c r="K16747" i="2"/>
  <c r="L16747" i="2"/>
  <c r="D16748" i="2"/>
  <c r="I16748" i="2"/>
  <c r="K16748" i="2"/>
  <c r="L16748" i="2"/>
  <c r="D16749" i="2"/>
  <c r="I16749" i="2"/>
  <c r="K16749" i="2"/>
  <c r="L16749" i="2"/>
  <c r="D16750" i="2"/>
  <c r="I16750" i="2"/>
  <c r="K16750" i="2"/>
  <c r="L16750" i="2"/>
  <c r="D16751" i="2"/>
  <c r="I16751" i="2"/>
  <c r="K16751" i="2"/>
  <c r="L16751" i="2"/>
  <c r="D16752" i="2"/>
  <c r="I16752" i="2"/>
  <c r="K16752" i="2"/>
  <c r="L16752" i="2"/>
  <c r="D16753" i="2"/>
  <c r="I16753" i="2"/>
  <c r="K16753" i="2"/>
  <c r="L16753" i="2"/>
  <c r="D16754" i="2"/>
  <c r="I16754" i="2"/>
  <c r="K16754" i="2"/>
  <c r="L16754" i="2"/>
  <c r="D16755" i="2"/>
  <c r="I16755" i="2"/>
  <c r="K16755" i="2"/>
  <c r="L16755" i="2"/>
  <c r="D16756" i="2"/>
  <c r="I16756" i="2"/>
  <c r="K16756" i="2"/>
  <c r="L16756" i="2"/>
  <c r="D16757" i="2"/>
  <c r="I16757" i="2"/>
  <c r="K16757" i="2"/>
  <c r="L16757" i="2"/>
  <c r="D16758" i="2"/>
  <c r="I16758" i="2"/>
  <c r="K16758" i="2"/>
  <c r="L16758" i="2"/>
  <c r="D16759" i="2"/>
  <c r="I16759" i="2"/>
  <c r="K16759" i="2"/>
  <c r="L16759" i="2"/>
  <c r="D16760" i="2"/>
  <c r="I16760" i="2"/>
  <c r="K16760" i="2"/>
  <c r="L16760" i="2"/>
  <c r="D16761" i="2"/>
  <c r="I16761" i="2"/>
  <c r="K16761" i="2"/>
  <c r="L16761" i="2"/>
  <c r="D16762" i="2"/>
  <c r="I16762" i="2"/>
  <c r="K16762" i="2"/>
  <c r="L16762" i="2"/>
  <c r="D16763" i="2"/>
  <c r="I16763" i="2"/>
  <c r="K16763" i="2"/>
  <c r="L16763" i="2"/>
  <c r="D16764" i="2"/>
  <c r="I16764" i="2"/>
  <c r="K16764" i="2"/>
  <c r="L16764" i="2"/>
  <c r="D16765" i="2"/>
  <c r="I16765" i="2"/>
  <c r="K16765" i="2"/>
  <c r="L16765" i="2"/>
  <c r="D16766" i="2"/>
  <c r="I16766" i="2"/>
  <c r="K16766" i="2"/>
  <c r="L16766" i="2"/>
  <c r="D16767" i="2"/>
  <c r="I16767" i="2"/>
  <c r="K16767" i="2"/>
  <c r="L16767" i="2"/>
  <c r="D16768" i="2"/>
  <c r="I16768" i="2"/>
  <c r="K16768" i="2"/>
  <c r="L16768" i="2"/>
  <c r="D16769" i="2"/>
  <c r="I16769" i="2"/>
  <c r="K16769" i="2"/>
  <c r="L16769" i="2"/>
  <c r="D16770" i="2"/>
  <c r="I16770" i="2"/>
  <c r="K16770" i="2"/>
  <c r="L16770" i="2"/>
  <c r="D16771" i="2"/>
  <c r="I16771" i="2"/>
  <c r="K16771" i="2"/>
  <c r="L16771" i="2"/>
  <c r="D16772" i="2"/>
  <c r="I16772" i="2"/>
  <c r="K16772" i="2"/>
  <c r="L16772" i="2"/>
  <c r="D16773" i="2"/>
  <c r="I16773" i="2"/>
  <c r="K16773" i="2"/>
  <c r="L16773" i="2"/>
  <c r="D16774" i="2"/>
  <c r="I16774" i="2"/>
  <c r="K16774" i="2"/>
  <c r="L16774" i="2"/>
  <c r="D16775" i="2"/>
  <c r="I16775" i="2"/>
  <c r="K16775" i="2"/>
  <c r="L16775" i="2"/>
  <c r="D16776" i="2"/>
  <c r="I16776" i="2"/>
  <c r="K16776" i="2"/>
  <c r="L16776" i="2"/>
  <c r="D16777" i="2"/>
  <c r="I16777" i="2"/>
  <c r="K16777" i="2"/>
  <c r="L16777" i="2"/>
  <c r="D16778" i="2"/>
  <c r="I16778" i="2"/>
  <c r="K16778" i="2"/>
  <c r="L16778" i="2"/>
  <c r="D16779" i="2"/>
  <c r="I16779" i="2"/>
  <c r="K16779" i="2"/>
  <c r="L16779" i="2"/>
  <c r="D16780" i="2"/>
  <c r="I16780" i="2"/>
  <c r="K16780" i="2"/>
  <c r="L16780" i="2"/>
  <c r="D16781" i="2"/>
  <c r="I16781" i="2"/>
  <c r="K16781" i="2"/>
  <c r="L16781" i="2"/>
  <c r="D16782" i="2"/>
  <c r="I16782" i="2"/>
  <c r="K16782" i="2"/>
  <c r="L16782" i="2"/>
  <c r="D16783" i="2"/>
  <c r="I16783" i="2"/>
  <c r="K16783" i="2"/>
  <c r="L16783" i="2"/>
  <c r="D16784" i="2"/>
  <c r="I16784" i="2"/>
  <c r="K16784" i="2"/>
  <c r="L16784" i="2"/>
  <c r="D16785" i="2"/>
  <c r="I16785" i="2"/>
  <c r="K16785" i="2"/>
  <c r="L16785" i="2"/>
  <c r="D16786" i="2"/>
  <c r="I16786" i="2"/>
  <c r="K16786" i="2"/>
  <c r="L16786" i="2"/>
  <c r="D16787" i="2"/>
  <c r="I16787" i="2"/>
  <c r="K16787" i="2"/>
  <c r="L16787" i="2"/>
  <c r="D16788" i="2"/>
  <c r="I16788" i="2"/>
  <c r="K16788" i="2"/>
  <c r="L16788" i="2"/>
  <c r="D16789" i="2"/>
  <c r="I16789" i="2"/>
  <c r="K16789" i="2"/>
  <c r="L16789" i="2"/>
  <c r="D16790" i="2"/>
  <c r="I16790" i="2"/>
  <c r="K16790" i="2"/>
  <c r="L16790" i="2"/>
  <c r="D16791" i="2"/>
  <c r="I16791" i="2"/>
  <c r="K16791" i="2"/>
  <c r="L16791" i="2"/>
  <c r="D16792" i="2"/>
  <c r="I16792" i="2"/>
  <c r="K16792" i="2"/>
  <c r="L16792" i="2"/>
  <c r="D16793" i="2"/>
  <c r="I16793" i="2"/>
  <c r="K16793" i="2"/>
  <c r="L16793" i="2"/>
  <c r="D16794" i="2"/>
  <c r="I16794" i="2"/>
  <c r="K16794" i="2"/>
  <c r="L16794" i="2"/>
  <c r="D16795" i="2"/>
  <c r="I16795" i="2"/>
  <c r="K16795" i="2"/>
  <c r="L16795" i="2"/>
  <c r="D16796" i="2"/>
  <c r="I16796" i="2"/>
  <c r="K16796" i="2"/>
  <c r="L16796" i="2"/>
  <c r="D16797" i="2"/>
  <c r="I16797" i="2"/>
  <c r="K16797" i="2"/>
  <c r="L16797" i="2"/>
  <c r="D16798" i="2"/>
  <c r="I16798" i="2"/>
  <c r="K16798" i="2"/>
  <c r="L16798" i="2"/>
  <c r="D16799" i="2"/>
  <c r="I16799" i="2"/>
  <c r="K16799" i="2"/>
  <c r="L16799" i="2"/>
  <c r="D16800" i="2"/>
  <c r="I16800" i="2"/>
  <c r="K16800" i="2"/>
  <c r="L16800" i="2"/>
  <c r="D16801" i="2"/>
  <c r="I16801" i="2"/>
  <c r="K16801" i="2"/>
  <c r="L16801" i="2"/>
  <c r="D16802" i="2"/>
  <c r="I16802" i="2"/>
  <c r="K16802" i="2"/>
  <c r="L16802" i="2"/>
  <c r="D16803" i="2"/>
  <c r="I16803" i="2"/>
  <c r="K16803" i="2"/>
  <c r="L16803" i="2"/>
  <c r="D16804" i="2"/>
  <c r="I16804" i="2"/>
  <c r="K16804" i="2"/>
  <c r="L16804" i="2"/>
  <c r="D16805" i="2"/>
  <c r="I16805" i="2"/>
  <c r="K16805" i="2"/>
  <c r="L16805" i="2"/>
  <c r="D16806" i="2"/>
  <c r="I16806" i="2"/>
  <c r="K16806" i="2"/>
  <c r="L16806" i="2"/>
  <c r="D16807" i="2"/>
  <c r="I16807" i="2"/>
  <c r="K16807" i="2"/>
  <c r="L16807" i="2"/>
  <c r="D16808" i="2"/>
  <c r="I16808" i="2"/>
  <c r="K16808" i="2"/>
  <c r="L16808" i="2"/>
  <c r="D16809" i="2"/>
  <c r="I16809" i="2"/>
  <c r="K16809" i="2"/>
  <c r="L16809" i="2"/>
  <c r="D16810" i="2"/>
  <c r="I16810" i="2"/>
  <c r="K16810" i="2"/>
  <c r="L16810" i="2"/>
  <c r="D16811" i="2"/>
  <c r="I16811" i="2"/>
  <c r="K16811" i="2"/>
  <c r="L16811" i="2"/>
  <c r="D16812" i="2"/>
  <c r="I16812" i="2"/>
  <c r="K16812" i="2"/>
  <c r="L16812" i="2"/>
  <c r="D16813" i="2"/>
  <c r="I16813" i="2"/>
  <c r="K16813" i="2"/>
  <c r="L16813" i="2"/>
  <c r="D16814" i="2"/>
  <c r="I16814" i="2"/>
  <c r="K16814" i="2"/>
  <c r="L16814" i="2"/>
  <c r="D16815" i="2"/>
  <c r="I16815" i="2"/>
  <c r="K16815" i="2"/>
  <c r="L16815" i="2"/>
  <c r="D16816" i="2"/>
  <c r="I16816" i="2"/>
  <c r="K16816" i="2"/>
  <c r="L16816" i="2"/>
  <c r="D16817" i="2"/>
  <c r="I16817" i="2"/>
  <c r="K16817" i="2"/>
  <c r="L16817" i="2"/>
  <c r="D16818" i="2"/>
  <c r="I16818" i="2"/>
  <c r="K16818" i="2"/>
  <c r="L16818" i="2"/>
  <c r="D16819" i="2"/>
  <c r="I16819" i="2"/>
  <c r="K16819" i="2"/>
  <c r="L16819" i="2"/>
  <c r="D16820" i="2"/>
  <c r="I16820" i="2"/>
  <c r="K16820" i="2"/>
  <c r="L16820" i="2"/>
  <c r="D16821" i="2"/>
  <c r="I16821" i="2"/>
  <c r="K16821" i="2"/>
  <c r="L16821" i="2"/>
  <c r="D16822" i="2"/>
  <c r="I16822" i="2"/>
  <c r="K16822" i="2"/>
  <c r="L16822" i="2"/>
  <c r="D16823" i="2"/>
  <c r="I16823" i="2"/>
  <c r="K16823" i="2"/>
  <c r="L16823" i="2"/>
  <c r="D16824" i="2"/>
  <c r="I16824" i="2"/>
  <c r="K16824" i="2"/>
  <c r="L16824" i="2"/>
  <c r="D16825" i="2"/>
  <c r="I16825" i="2"/>
  <c r="K16825" i="2"/>
  <c r="L16825" i="2"/>
  <c r="D16826" i="2"/>
  <c r="I16826" i="2"/>
  <c r="K16826" i="2"/>
  <c r="L16826" i="2"/>
  <c r="D16827" i="2"/>
  <c r="I16827" i="2"/>
  <c r="K16827" i="2"/>
  <c r="L16827" i="2"/>
  <c r="D16828" i="2"/>
  <c r="I16828" i="2"/>
  <c r="K16828" i="2"/>
  <c r="L16828" i="2"/>
  <c r="D16829" i="2"/>
  <c r="I16829" i="2"/>
  <c r="K16829" i="2"/>
  <c r="L16829" i="2"/>
  <c r="D16830" i="2"/>
  <c r="I16830" i="2"/>
  <c r="K16830" i="2"/>
  <c r="L16830" i="2"/>
  <c r="D16831" i="2"/>
  <c r="I16831" i="2"/>
  <c r="K16831" i="2"/>
  <c r="L16831" i="2"/>
  <c r="D16832" i="2"/>
  <c r="I16832" i="2"/>
  <c r="K16832" i="2"/>
  <c r="L16832" i="2"/>
  <c r="D16833" i="2"/>
  <c r="I16833" i="2"/>
  <c r="K16833" i="2"/>
  <c r="L16833" i="2"/>
  <c r="D16834" i="2"/>
  <c r="I16834" i="2"/>
  <c r="K16834" i="2"/>
  <c r="L16834" i="2"/>
  <c r="D16835" i="2"/>
  <c r="I16835" i="2"/>
  <c r="K16835" i="2"/>
  <c r="L16835" i="2"/>
  <c r="D16836" i="2"/>
  <c r="I16836" i="2"/>
  <c r="K16836" i="2"/>
  <c r="L16836" i="2"/>
  <c r="D16837" i="2"/>
  <c r="I16837" i="2"/>
  <c r="K16837" i="2"/>
  <c r="L16837" i="2"/>
  <c r="D16838" i="2"/>
  <c r="I16838" i="2"/>
  <c r="K16838" i="2"/>
  <c r="L16838" i="2"/>
  <c r="D16839" i="2"/>
  <c r="I16839" i="2"/>
  <c r="K16839" i="2"/>
  <c r="L16839" i="2"/>
  <c r="D16840" i="2"/>
  <c r="I16840" i="2"/>
  <c r="K16840" i="2"/>
  <c r="L16840" i="2"/>
  <c r="D16841" i="2"/>
  <c r="I16841" i="2"/>
  <c r="K16841" i="2"/>
  <c r="L16841" i="2"/>
  <c r="D16842" i="2"/>
  <c r="I16842" i="2"/>
  <c r="K16842" i="2"/>
  <c r="L16842" i="2"/>
  <c r="D16843" i="2"/>
  <c r="I16843" i="2"/>
  <c r="K16843" i="2"/>
  <c r="L16843" i="2"/>
  <c r="D16844" i="2"/>
  <c r="I16844" i="2"/>
  <c r="K16844" i="2"/>
  <c r="L16844" i="2"/>
  <c r="D16845" i="2"/>
  <c r="I16845" i="2"/>
  <c r="K16845" i="2"/>
  <c r="L16845" i="2"/>
  <c r="D16846" i="2"/>
  <c r="I16846" i="2"/>
  <c r="K16846" i="2"/>
  <c r="L16846" i="2"/>
  <c r="D16847" i="2"/>
  <c r="I16847" i="2"/>
  <c r="K16847" i="2"/>
  <c r="L16847" i="2"/>
  <c r="D16848" i="2"/>
  <c r="I16848" i="2"/>
  <c r="K16848" i="2"/>
  <c r="L16848" i="2"/>
  <c r="D16849" i="2"/>
  <c r="I16849" i="2"/>
  <c r="K16849" i="2"/>
  <c r="L16849" i="2"/>
  <c r="D16850" i="2"/>
  <c r="I16850" i="2"/>
  <c r="K16850" i="2"/>
  <c r="L16850" i="2"/>
  <c r="D16851" i="2"/>
  <c r="I16851" i="2"/>
  <c r="K16851" i="2"/>
  <c r="L16851" i="2"/>
  <c r="D16852" i="2"/>
  <c r="I16852" i="2"/>
  <c r="K16852" i="2"/>
  <c r="L16852" i="2"/>
  <c r="D16853" i="2"/>
  <c r="I16853" i="2"/>
  <c r="K16853" i="2"/>
  <c r="L16853" i="2"/>
  <c r="D16854" i="2"/>
  <c r="I16854" i="2"/>
  <c r="K16854" i="2"/>
  <c r="L16854" i="2"/>
  <c r="D16855" i="2"/>
  <c r="I16855" i="2"/>
  <c r="K16855" i="2"/>
  <c r="L16855" i="2"/>
  <c r="D16856" i="2"/>
  <c r="I16856" i="2"/>
  <c r="K16856" i="2"/>
  <c r="L16856" i="2"/>
  <c r="D16857" i="2"/>
  <c r="I16857" i="2"/>
  <c r="K16857" i="2"/>
  <c r="L16857" i="2"/>
  <c r="D16858" i="2"/>
  <c r="I16858" i="2"/>
  <c r="K16858" i="2"/>
  <c r="L16858" i="2"/>
  <c r="D16859" i="2"/>
  <c r="I16859" i="2"/>
  <c r="K16859" i="2"/>
  <c r="L16859" i="2"/>
  <c r="D16860" i="2"/>
  <c r="I16860" i="2"/>
  <c r="K16860" i="2"/>
  <c r="L16860" i="2"/>
  <c r="D16861" i="2"/>
  <c r="I16861" i="2"/>
  <c r="K16861" i="2"/>
  <c r="L16861" i="2"/>
  <c r="D16862" i="2"/>
  <c r="I16862" i="2"/>
  <c r="K16862" i="2"/>
  <c r="L16862" i="2"/>
  <c r="D16863" i="2"/>
  <c r="I16863" i="2"/>
  <c r="K16863" i="2"/>
  <c r="L16863" i="2"/>
  <c r="D16864" i="2"/>
  <c r="I16864" i="2"/>
  <c r="K16864" i="2"/>
  <c r="L16864" i="2"/>
  <c r="D16865" i="2"/>
  <c r="I16865" i="2"/>
  <c r="K16865" i="2"/>
  <c r="L16865" i="2"/>
  <c r="D16866" i="2"/>
  <c r="I16866" i="2"/>
  <c r="K16866" i="2"/>
  <c r="L16866" i="2"/>
  <c r="D16867" i="2"/>
  <c r="I16867" i="2"/>
  <c r="K16867" i="2"/>
  <c r="L16867" i="2"/>
  <c r="D16868" i="2"/>
  <c r="I16868" i="2"/>
  <c r="K16868" i="2"/>
  <c r="L16868" i="2"/>
  <c r="D16869" i="2"/>
  <c r="I16869" i="2"/>
  <c r="K16869" i="2"/>
  <c r="L16869" i="2"/>
  <c r="D16870" i="2"/>
  <c r="I16870" i="2"/>
  <c r="K16870" i="2"/>
  <c r="L16870" i="2"/>
  <c r="D16871" i="2"/>
  <c r="I16871" i="2"/>
  <c r="K16871" i="2"/>
  <c r="L16871" i="2"/>
  <c r="D16872" i="2"/>
  <c r="I16872" i="2"/>
  <c r="K16872" i="2"/>
  <c r="L16872" i="2"/>
  <c r="D16873" i="2"/>
  <c r="I16873" i="2"/>
  <c r="K16873" i="2"/>
  <c r="L16873" i="2"/>
  <c r="D16874" i="2"/>
  <c r="I16874" i="2"/>
  <c r="K16874" i="2"/>
  <c r="L16874" i="2"/>
  <c r="D16875" i="2"/>
  <c r="I16875" i="2"/>
  <c r="K16875" i="2"/>
  <c r="L16875" i="2"/>
  <c r="D16876" i="2"/>
  <c r="I16876" i="2"/>
  <c r="K16876" i="2"/>
  <c r="L16876" i="2"/>
  <c r="D16877" i="2"/>
  <c r="I16877" i="2"/>
  <c r="K16877" i="2"/>
  <c r="L16877" i="2"/>
  <c r="D16878" i="2"/>
  <c r="I16878" i="2"/>
  <c r="K16878" i="2"/>
  <c r="L16878" i="2"/>
  <c r="D16879" i="2"/>
  <c r="I16879" i="2"/>
  <c r="K16879" i="2"/>
  <c r="L16879" i="2"/>
  <c r="D16880" i="2"/>
  <c r="I16880" i="2"/>
  <c r="K16880" i="2"/>
  <c r="L16880" i="2"/>
  <c r="D16881" i="2"/>
  <c r="I16881" i="2"/>
  <c r="K16881" i="2"/>
  <c r="L16881" i="2"/>
  <c r="D16882" i="2"/>
  <c r="I16882" i="2"/>
  <c r="K16882" i="2"/>
  <c r="L16882" i="2"/>
  <c r="D16883" i="2"/>
  <c r="I16883" i="2"/>
  <c r="K16883" i="2"/>
  <c r="L16883" i="2"/>
  <c r="D16884" i="2"/>
  <c r="I16884" i="2"/>
  <c r="K16884" i="2"/>
  <c r="L16884" i="2"/>
  <c r="D16885" i="2"/>
  <c r="I16885" i="2"/>
  <c r="K16885" i="2"/>
  <c r="L16885" i="2"/>
  <c r="D16886" i="2"/>
  <c r="I16886" i="2"/>
  <c r="K16886" i="2"/>
  <c r="L16886" i="2"/>
  <c r="D16887" i="2"/>
  <c r="I16887" i="2"/>
  <c r="K16887" i="2"/>
  <c r="L16887" i="2"/>
  <c r="D16888" i="2"/>
  <c r="I16888" i="2"/>
  <c r="K16888" i="2"/>
  <c r="L16888" i="2"/>
  <c r="D16889" i="2"/>
  <c r="I16889" i="2"/>
  <c r="K16889" i="2"/>
  <c r="L16889" i="2"/>
  <c r="D16890" i="2"/>
  <c r="I16890" i="2"/>
  <c r="K16890" i="2"/>
  <c r="L16890" i="2"/>
  <c r="D16891" i="2"/>
  <c r="I16891" i="2"/>
  <c r="K16891" i="2"/>
  <c r="L16891" i="2"/>
  <c r="D16892" i="2"/>
  <c r="I16892" i="2"/>
  <c r="K16892" i="2"/>
  <c r="L16892" i="2"/>
  <c r="D16893" i="2"/>
  <c r="I16893" i="2"/>
  <c r="K16893" i="2"/>
  <c r="L16893" i="2"/>
  <c r="D16894" i="2"/>
  <c r="I16894" i="2"/>
  <c r="K16894" i="2"/>
  <c r="L16894" i="2"/>
  <c r="D16895" i="2"/>
  <c r="I16895" i="2"/>
  <c r="K16895" i="2"/>
  <c r="L16895" i="2"/>
  <c r="D16896" i="2"/>
  <c r="I16896" i="2"/>
  <c r="K16896" i="2"/>
  <c r="L16896" i="2"/>
  <c r="D16897" i="2"/>
  <c r="I16897" i="2"/>
  <c r="K16897" i="2"/>
  <c r="L16897" i="2"/>
  <c r="D16898" i="2"/>
  <c r="I16898" i="2"/>
  <c r="K16898" i="2"/>
  <c r="L16898" i="2"/>
  <c r="D16899" i="2"/>
  <c r="I16899" i="2"/>
  <c r="K16899" i="2"/>
  <c r="L16899" i="2"/>
  <c r="D16900" i="2"/>
  <c r="I16900" i="2"/>
  <c r="K16900" i="2"/>
  <c r="L16900" i="2"/>
  <c r="D16901" i="2"/>
  <c r="I16901" i="2"/>
  <c r="K16901" i="2"/>
  <c r="L16901" i="2"/>
  <c r="D16902" i="2"/>
  <c r="I16902" i="2"/>
  <c r="K16902" i="2"/>
  <c r="L16902" i="2"/>
  <c r="D16903" i="2"/>
  <c r="I16903" i="2"/>
  <c r="K16903" i="2"/>
  <c r="L16903" i="2"/>
  <c r="D16904" i="2"/>
  <c r="I16904" i="2"/>
  <c r="K16904" i="2"/>
  <c r="L16904" i="2"/>
  <c r="D16905" i="2"/>
  <c r="I16905" i="2"/>
  <c r="K16905" i="2"/>
  <c r="L16905" i="2"/>
  <c r="D16906" i="2"/>
  <c r="I16906" i="2"/>
  <c r="K16906" i="2"/>
  <c r="L16906" i="2"/>
  <c r="D16907" i="2"/>
  <c r="I16907" i="2"/>
  <c r="K16907" i="2"/>
  <c r="L16907" i="2"/>
  <c r="D16908" i="2"/>
  <c r="I16908" i="2"/>
  <c r="K16908" i="2"/>
  <c r="L16908" i="2"/>
  <c r="D16909" i="2"/>
  <c r="I16909" i="2"/>
  <c r="K16909" i="2"/>
  <c r="L16909" i="2"/>
  <c r="D16910" i="2"/>
  <c r="I16910" i="2"/>
  <c r="K16910" i="2"/>
  <c r="L16910" i="2"/>
  <c r="D16911" i="2"/>
  <c r="I16911" i="2"/>
  <c r="K16911" i="2"/>
  <c r="L16911" i="2"/>
  <c r="D16912" i="2"/>
  <c r="I16912" i="2"/>
  <c r="K16912" i="2"/>
  <c r="L16912" i="2"/>
  <c r="D16913" i="2"/>
  <c r="I16913" i="2"/>
  <c r="K16913" i="2"/>
  <c r="L16913" i="2"/>
  <c r="D16914" i="2"/>
  <c r="I16914" i="2"/>
  <c r="K16914" i="2"/>
  <c r="L16914" i="2"/>
  <c r="D16915" i="2"/>
  <c r="I16915" i="2"/>
  <c r="K16915" i="2"/>
  <c r="L16915" i="2"/>
  <c r="D16916" i="2"/>
  <c r="I16916" i="2"/>
  <c r="K16916" i="2"/>
  <c r="L16916" i="2"/>
  <c r="D16917" i="2"/>
  <c r="I16917" i="2"/>
  <c r="K16917" i="2"/>
  <c r="L16917" i="2"/>
  <c r="D16918" i="2"/>
  <c r="I16918" i="2"/>
  <c r="K16918" i="2"/>
  <c r="L16918" i="2"/>
  <c r="D16919" i="2"/>
  <c r="I16919" i="2"/>
  <c r="K16919" i="2"/>
  <c r="L16919" i="2"/>
  <c r="D16920" i="2"/>
  <c r="I16920" i="2"/>
  <c r="K16920" i="2"/>
  <c r="L16920" i="2"/>
  <c r="D16921" i="2"/>
  <c r="I16921" i="2"/>
  <c r="K16921" i="2"/>
  <c r="L16921" i="2"/>
  <c r="D16922" i="2"/>
  <c r="I16922" i="2"/>
  <c r="K16922" i="2"/>
  <c r="L16922" i="2"/>
  <c r="D16923" i="2"/>
  <c r="I16923" i="2"/>
  <c r="K16923" i="2"/>
  <c r="L16923" i="2"/>
  <c r="D16924" i="2"/>
  <c r="I16924" i="2"/>
  <c r="K16924" i="2"/>
  <c r="L16924" i="2"/>
  <c r="D16925" i="2"/>
  <c r="I16925" i="2"/>
  <c r="K16925" i="2"/>
  <c r="L16925" i="2"/>
  <c r="D16926" i="2"/>
  <c r="I16926" i="2"/>
  <c r="K16926" i="2"/>
  <c r="L16926" i="2"/>
  <c r="D16927" i="2"/>
  <c r="I16927" i="2"/>
  <c r="K16927" i="2"/>
  <c r="L16927" i="2"/>
  <c r="D16928" i="2"/>
  <c r="I16928" i="2"/>
  <c r="K16928" i="2"/>
  <c r="L16928" i="2"/>
  <c r="D16929" i="2"/>
  <c r="I16929" i="2"/>
  <c r="K16929" i="2"/>
  <c r="L16929" i="2"/>
  <c r="D16930" i="2"/>
  <c r="I16930" i="2"/>
  <c r="K16930" i="2"/>
  <c r="L16930" i="2"/>
  <c r="D16931" i="2"/>
  <c r="I16931" i="2"/>
  <c r="K16931" i="2"/>
  <c r="L16931" i="2"/>
  <c r="D16932" i="2"/>
  <c r="I16932" i="2"/>
  <c r="K16932" i="2"/>
  <c r="L16932" i="2"/>
  <c r="D16933" i="2"/>
  <c r="I16933" i="2"/>
  <c r="K16933" i="2"/>
  <c r="L16933" i="2"/>
  <c r="D16934" i="2"/>
  <c r="I16934" i="2"/>
  <c r="K16934" i="2"/>
  <c r="L16934" i="2"/>
  <c r="D16935" i="2"/>
  <c r="I16935" i="2"/>
  <c r="K16935" i="2"/>
  <c r="L16935" i="2"/>
  <c r="D16936" i="2"/>
  <c r="I16936" i="2"/>
  <c r="K16936" i="2"/>
  <c r="L16936" i="2"/>
  <c r="D16937" i="2"/>
  <c r="I16937" i="2"/>
  <c r="K16937" i="2"/>
  <c r="L16937" i="2"/>
  <c r="D16938" i="2"/>
  <c r="I16938" i="2"/>
  <c r="K16938" i="2"/>
  <c r="L16938" i="2"/>
  <c r="D16939" i="2"/>
  <c r="I16939" i="2"/>
  <c r="K16939" i="2"/>
  <c r="L16939" i="2"/>
  <c r="D16940" i="2"/>
  <c r="I16940" i="2"/>
  <c r="K16940" i="2"/>
  <c r="L16940" i="2"/>
  <c r="D16941" i="2"/>
  <c r="I16941" i="2"/>
  <c r="K16941" i="2"/>
  <c r="L16941" i="2"/>
  <c r="D16942" i="2"/>
  <c r="I16942" i="2"/>
  <c r="K16942" i="2"/>
  <c r="L16942" i="2"/>
  <c r="D16943" i="2"/>
  <c r="I16943" i="2"/>
  <c r="K16943" i="2"/>
  <c r="L16943" i="2"/>
  <c r="D16944" i="2"/>
  <c r="I16944" i="2"/>
  <c r="K16944" i="2"/>
  <c r="L16944" i="2"/>
  <c r="D16945" i="2"/>
  <c r="I16945" i="2"/>
  <c r="K16945" i="2"/>
  <c r="L16945" i="2"/>
  <c r="D16946" i="2"/>
  <c r="I16946" i="2"/>
  <c r="K16946" i="2"/>
  <c r="L16946" i="2"/>
  <c r="D16947" i="2"/>
  <c r="I16947" i="2"/>
  <c r="K16947" i="2"/>
  <c r="L16947" i="2"/>
  <c r="D16948" i="2"/>
  <c r="I16948" i="2"/>
  <c r="K16948" i="2"/>
  <c r="L16948" i="2"/>
  <c r="D16949" i="2"/>
  <c r="I16949" i="2"/>
  <c r="K16949" i="2"/>
  <c r="L16949" i="2"/>
  <c r="D16950" i="2"/>
  <c r="I16950" i="2"/>
  <c r="K16950" i="2"/>
  <c r="L16950" i="2"/>
  <c r="D16951" i="2"/>
  <c r="I16951" i="2"/>
  <c r="K16951" i="2"/>
  <c r="L16951" i="2"/>
  <c r="D16952" i="2"/>
  <c r="I16952" i="2"/>
  <c r="K16952" i="2"/>
  <c r="L16952" i="2"/>
  <c r="D16953" i="2"/>
  <c r="I16953" i="2"/>
  <c r="K16953" i="2"/>
  <c r="L16953" i="2"/>
  <c r="D16954" i="2"/>
  <c r="I16954" i="2"/>
  <c r="K16954" i="2"/>
  <c r="L16954" i="2"/>
  <c r="D16955" i="2"/>
  <c r="I16955" i="2"/>
  <c r="K16955" i="2"/>
  <c r="L16955" i="2"/>
  <c r="D16956" i="2"/>
  <c r="I16956" i="2"/>
  <c r="K16956" i="2"/>
  <c r="L16956" i="2"/>
  <c r="D16957" i="2"/>
  <c r="I16957" i="2"/>
  <c r="K16957" i="2"/>
  <c r="L16957" i="2"/>
  <c r="D16958" i="2"/>
  <c r="I16958" i="2"/>
  <c r="K16958" i="2"/>
  <c r="L16958" i="2"/>
  <c r="D16959" i="2"/>
  <c r="I16959" i="2"/>
  <c r="K16959" i="2"/>
  <c r="L16959" i="2"/>
  <c r="D16960" i="2"/>
  <c r="I16960" i="2"/>
  <c r="K16960" i="2"/>
  <c r="L16960" i="2"/>
  <c r="D16961" i="2"/>
  <c r="I16961" i="2"/>
  <c r="K16961" i="2"/>
  <c r="L16961" i="2"/>
  <c r="D16962" i="2"/>
  <c r="I16962" i="2"/>
  <c r="K16962" i="2"/>
  <c r="L16962" i="2"/>
  <c r="D16963" i="2"/>
  <c r="I16963" i="2"/>
  <c r="K16963" i="2"/>
  <c r="L16963" i="2"/>
  <c r="D16964" i="2"/>
  <c r="I16964" i="2"/>
  <c r="K16964" i="2"/>
  <c r="L16964" i="2"/>
  <c r="D16965" i="2"/>
  <c r="I16965" i="2"/>
  <c r="K16965" i="2"/>
  <c r="L16965" i="2"/>
  <c r="D16966" i="2"/>
  <c r="I16966" i="2"/>
  <c r="K16966" i="2"/>
  <c r="L16966" i="2"/>
  <c r="D16967" i="2"/>
  <c r="I16967" i="2"/>
  <c r="K16967" i="2"/>
  <c r="L16967" i="2"/>
  <c r="D16968" i="2"/>
  <c r="I16968" i="2"/>
  <c r="K16968" i="2"/>
  <c r="L16968" i="2"/>
  <c r="D16969" i="2"/>
  <c r="I16969" i="2"/>
  <c r="K16969" i="2"/>
  <c r="L16969" i="2"/>
  <c r="D16970" i="2"/>
  <c r="I16970" i="2"/>
  <c r="K16970" i="2"/>
  <c r="L16970" i="2"/>
  <c r="D16971" i="2"/>
  <c r="I16971" i="2"/>
  <c r="K16971" i="2"/>
  <c r="L16971" i="2"/>
  <c r="D16972" i="2"/>
  <c r="I16972" i="2"/>
  <c r="K16972" i="2"/>
  <c r="L16972" i="2"/>
  <c r="D16973" i="2"/>
  <c r="I16973" i="2"/>
  <c r="K16973" i="2"/>
  <c r="L16973" i="2"/>
  <c r="D16974" i="2"/>
  <c r="I16974" i="2"/>
  <c r="K16974" i="2"/>
  <c r="L16974" i="2"/>
  <c r="D16975" i="2"/>
  <c r="I16975" i="2"/>
  <c r="K16975" i="2"/>
  <c r="L16975" i="2"/>
  <c r="D16976" i="2"/>
  <c r="I16976" i="2"/>
  <c r="K16976" i="2"/>
  <c r="L16976" i="2"/>
  <c r="D16977" i="2"/>
  <c r="I16977" i="2"/>
  <c r="K16977" i="2"/>
  <c r="L16977" i="2"/>
  <c r="D16978" i="2"/>
  <c r="I16978" i="2"/>
  <c r="K16978" i="2"/>
  <c r="L16978" i="2"/>
  <c r="D16979" i="2"/>
  <c r="I16979" i="2"/>
  <c r="K16979" i="2"/>
  <c r="L16979" i="2"/>
  <c r="D16980" i="2"/>
  <c r="I16980" i="2"/>
  <c r="K16980" i="2"/>
  <c r="L16980" i="2"/>
  <c r="D16981" i="2"/>
  <c r="I16981" i="2"/>
  <c r="K16981" i="2"/>
  <c r="L16981" i="2"/>
  <c r="D16982" i="2"/>
  <c r="I16982" i="2"/>
  <c r="K16982" i="2"/>
  <c r="L16982" i="2"/>
  <c r="D16983" i="2"/>
  <c r="I16983" i="2"/>
  <c r="K16983" i="2"/>
  <c r="L16983" i="2"/>
  <c r="D16984" i="2"/>
  <c r="I16984" i="2"/>
  <c r="K16984" i="2"/>
  <c r="L16984" i="2"/>
  <c r="D16985" i="2"/>
  <c r="I16985" i="2"/>
  <c r="K16985" i="2"/>
  <c r="L16985" i="2"/>
  <c r="D16986" i="2"/>
  <c r="I16986" i="2"/>
  <c r="K16986" i="2"/>
  <c r="L16986" i="2"/>
  <c r="D16987" i="2"/>
  <c r="I16987" i="2"/>
  <c r="K16987" i="2"/>
  <c r="L16987" i="2"/>
  <c r="D16988" i="2"/>
  <c r="I16988" i="2"/>
  <c r="K16988" i="2"/>
  <c r="L16988" i="2"/>
  <c r="D16989" i="2"/>
  <c r="I16989" i="2"/>
  <c r="K16989" i="2"/>
  <c r="L16989" i="2"/>
  <c r="D16990" i="2"/>
  <c r="I16990" i="2"/>
  <c r="K16990" i="2"/>
  <c r="L16990" i="2"/>
  <c r="D16991" i="2"/>
  <c r="I16991" i="2"/>
  <c r="K16991" i="2"/>
  <c r="L16991" i="2"/>
  <c r="D16992" i="2"/>
  <c r="I16992" i="2"/>
  <c r="K16992" i="2"/>
  <c r="L16992" i="2"/>
  <c r="D16993" i="2"/>
  <c r="I16993" i="2"/>
  <c r="K16993" i="2"/>
  <c r="L16993" i="2"/>
  <c r="D16994" i="2"/>
  <c r="I16994" i="2"/>
  <c r="K16994" i="2"/>
  <c r="L16994" i="2"/>
  <c r="D16995" i="2"/>
  <c r="I16995" i="2"/>
  <c r="K16995" i="2"/>
  <c r="L16995" i="2"/>
  <c r="D16996" i="2"/>
  <c r="I16996" i="2"/>
  <c r="K16996" i="2"/>
  <c r="L16996" i="2"/>
  <c r="D16997" i="2"/>
  <c r="I16997" i="2"/>
  <c r="K16997" i="2"/>
  <c r="L16997" i="2"/>
  <c r="D16998" i="2"/>
  <c r="I16998" i="2"/>
  <c r="K16998" i="2"/>
  <c r="L16998" i="2"/>
  <c r="D16999" i="2"/>
  <c r="I16999" i="2"/>
  <c r="K16999" i="2"/>
  <c r="L16999" i="2"/>
  <c r="D17000" i="2"/>
  <c r="I17000" i="2"/>
  <c r="K17000" i="2"/>
  <c r="L17000" i="2"/>
  <c r="D17001" i="2"/>
  <c r="I17001" i="2"/>
  <c r="K17001" i="2"/>
  <c r="L17001" i="2"/>
  <c r="D17002" i="2"/>
  <c r="I17002" i="2"/>
  <c r="K17002" i="2"/>
  <c r="L17002" i="2"/>
  <c r="D17003" i="2"/>
  <c r="I17003" i="2"/>
  <c r="K17003" i="2"/>
  <c r="L17003" i="2"/>
  <c r="D17004" i="2"/>
  <c r="I17004" i="2"/>
  <c r="K17004" i="2"/>
  <c r="L17004" i="2"/>
  <c r="D17005" i="2"/>
  <c r="I17005" i="2"/>
  <c r="K17005" i="2"/>
  <c r="L17005" i="2"/>
  <c r="D17006" i="2"/>
  <c r="I17006" i="2"/>
  <c r="K17006" i="2"/>
  <c r="L17006" i="2"/>
  <c r="D17007" i="2"/>
  <c r="I17007" i="2"/>
  <c r="K17007" i="2"/>
  <c r="L17007" i="2"/>
  <c r="D17008" i="2"/>
  <c r="I17008" i="2"/>
  <c r="K17008" i="2"/>
  <c r="L17008" i="2"/>
  <c r="D17009" i="2"/>
  <c r="I17009" i="2"/>
  <c r="K17009" i="2"/>
  <c r="L17009" i="2"/>
  <c r="D17010" i="2"/>
  <c r="I17010" i="2"/>
  <c r="K17010" i="2"/>
  <c r="L17010" i="2"/>
  <c r="D17011" i="2"/>
  <c r="I17011" i="2"/>
  <c r="K17011" i="2"/>
  <c r="L17011" i="2"/>
  <c r="D17012" i="2"/>
  <c r="I17012" i="2"/>
  <c r="K17012" i="2"/>
  <c r="L17012" i="2"/>
  <c r="D17013" i="2"/>
  <c r="I17013" i="2"/>
  <c r="K17013" i="2"/>
  <c r="L17013" i="2"/>
  <c r="D17014" i="2"/>
  <c r="I17014" i="2"/>
  <c r="K17014" i="2"/>
  <c r="L17014" i="2"/>
  <c r="D17015" i="2"/>
  <c r="I17015" i="2"/>
  <c r="K17015" i="2"/>
  <c r="L17015" i="2"/>
  <c r="D17016" i="2"/>
  <c r="I17016" i="2"/>
  <c r="K17016" i="2"/>
  <c r="L17016" i="2"/>
  <c r="D17017" i="2"/>
  <c r="I17017" i="2"/>
  <c r="K17017" i="2"/>
  <c r="L17017" i="2"/>
  <c r="D17018" i="2"/>
  <c r="I17018" i="2"/>
  <c r="K17018" i="2"/>
  <c r="L17018" i="2"/>
  <c r="D17019" i="2"/>
  <c r="I17019" i="2"/>
  <c r="K17019" i="2"/>
  <c r="L17019" i="2"/>
  <c r="D17020" i="2"/>
  <c r="I17020" i="2"/>
  <c r="K17020" i="2"/>
  <c r="L17020" i="2"/>
  <c r="D17021" i="2"/>
  <c r="I17021" i="2"/>
  <c r="K17021" i="2"/>
  <c r="L17021" i="2"/>
  <c r="D17022" i="2"/>
  <c r="I17022" i="2"/>
  <c r="K17022" i="2"/>
  <c r="L17022" i="2"/>
  <c r="D17023" i="2"/>
  <c r="I17023" i="2"/>
  <c r="K17023" i="2"/>
  <c r="L17023" i="2"/>
  <c r="D17024" i="2"/>
  <c r="I17024" i="2"/>
  <c r="K17024" i="2"/>
  <c r="L17024" i="2"/>
  <c r="D17025" i="2"/>
  <c r="I17025" i="2"/>
  <c r="K17025" i="2"/>
  <c r="L17025" i="2"/>
  <c r="D17026" i="2"/>
  <c r="I17026" i="2"/>
  <c r="K17026" i="2"/>
  <c r="L17026" i="2"/>
  <c r="D17027" i="2"/>
  <c r="I17027" i="2"/>
  <c r="K17027" i="2"/>
  <c r="L17027" i="2"/>
  <c r="D17028" i="2"/>
  <c r="I17028" i="2"/>
  <c r="K17028" i="2"/>
  <c r="L17028" i="2"/>
  <c r="D17029" i="2"/>
  <c r="I17029" i="2"/>
  <c r="K17029" i="2"/>
  <c r="L17029" i="2"/>
  <c r="D17030" i="2"/>
  <c r="I17030" i="2"/>
  <c r="K17030" i="2"/>
  <c r="L17030" i="2"/>
  <c r="D17031" i="2"/>
  <c r="I17031" i="2"/>
  <c r="K17031" i="2"/>
  <c r="L17031" i="2"/>
  <c r="D17032" i="2"/>
  <c r="I17032" i="2"/>
  <c r="K17032" i="2"/>
  <c r="L17032" i="2"/>
  <c r="D17033" i="2"/>
  <c r="I17033" i="2"/>
  <c r="K17033" i="2"/>
  <c r="L17033" i="2"/>
  <c r="D17034" i="2"/>
  <c r="I17034" i="2"/>
  <c r="K17034" i="2"/>
  <c r="L17034" i="2"/>
  <c r="D17035" i="2"/>
  <c r="I17035" i="2"/>
  <c r="K17035" i="2"/>
  <c r="L17035" i="2"/>
  <c r="D17036" i="2"/>
  <c r="I17036" i="2"/>
  <c r="K17036" i="2"/>
  <c r="L17036" i="2"/>
  <c r="D17037" i="2"/>
  <c r="I17037" i="2"/>
  <c r="K17037" i="2"/>
  <c r="L17037" i="2"/>
  <c r="D17038" i="2"/>
  <c r="I17038" i="2"/>
  <c r="K17038" i="2"/>
  <c r="L17038" i="2"/>
  <c r="D17039" i="2"/>
  <c r="I17039" i="2"/>
  <c r="K17039" i="2"/>
  <c r="L17039" i="2"/>
  <c r="D17040" i="2"/>
  <c r="I17040" i="2"/>
  <c r="K17040" i="2"/>
  <c r="L17040" i="2"/>
  <c r="D17041" i="2"/>
  <c r="I17041" i="2"/>
  <c r="K17041" i="2"/>
  <c r="L17041" i="2"/>
  <c r="D17042" i="2"/>
  <c r="I17042" i="2"/>
  <c r="K17042" i="2"/>
  <c r="L17042" i="2"/>
  <c r="D17043" i="2"/>
  <c r="I17043" i="2"/>
  <c r="K17043" i="2"/>
  <c r="L17043" i="2"/>
  <c r="D17044" i="2"/>
  <c r="I17044" i="2"/>
  <c r="K17044" i="2"/>
  <c r="L17044" i="2"/>
  <c r="D17045" i="2"/>
  <c r="I17045" i="2"/>
  <c r="K17045" i="2"/>
  <c r="L17045" i="2"/>
  <c r="D17046" i="2"/>
  <c r="I17046" i="2"/>
  <c r="K17046" i="2"/>
  <c r="L17046" i="2"/>
  <c r="D17047" i="2"/>
  <c r="I17047" i="2"/>
  <c r="K17047" i="2"/>
  <c r="L17047" i="2"/>
  <c r="D17048" i="2"/>
  <c r="I17048" i="2"/>
  <c r="K17048" i="2"/>
  <c r="L17048" i="2"/>
  <c r="D17049" i="2"/>
  <c r="I17049" i="2"/>
  <c r="K17049" i="2"/>
  <c r="L17049" i="2"/>
  <c r="D17050" i="2"/>
  <c r="I17050" i="2"/>
  <c r="K17050" i="2"/>
  <c r="L17050" i="2"/>
  <c r="D17051" i="2"/>
  <c r="I17051" i="2"/>
  <c r="K17051" i="2"/>
  <c r="L17051" i="2"/>
  <c r="D17052" i="2"/>
  <c r="I17052" i="2"/>
  <c r="K17052" i="2"/>
  <c r="L17052" i="2"/>
  <c r="D17053" i="2"/>
  <c r="I17053" i="2"/>
  <c r="K17053" i="2"/>
  <c r="L17053" i="2"/>
  <c r="D17054" i="2"/>
  <c r="I17054" i="2"/>
  <c r="K17054" i="2"/>
  <c r="L17054" i="2"/>
  <c r="D17055" i="2"/>
  <c r="I17055" i="2"/>
  <c r="K17055" i="2"/>
  <c r="L17055" i="2"/>
  <c r="D17056" i="2"/>
  <c r="I17056" i="2"/>
  <c r="K17056" i="2"/>
  <c r="L17056" i="2"/>
  <c r="D17057" i="2"/>
  <c r="I17057" i="2"/>
  <c r="K17057" i="2"/>
  <c r="L17057" i="2"/>
  <c r="D17058" i="2"/>
  <c r="I17058" i="2"/>
  <c r="K17058" i="2"/>
  <c r="L17058" i="2"/>
  <c r="D17059" i="2"/>
  <c r="I17059" i="2"/>
  <c r="K17059" i="2"/>
  <c r="L17059" i="2"/>
  <c r="D17060" i="2"/>
  <c r="I17060" i="2"/>
  <c r="K17060" i="2"/>
  <c r="L17060" i="2"/>
  <c r="D17061" i="2"/>
  <c r="I17061" i="2"/>
  <c r="K17061" i="2"/>
  <c r="L17061" i="2"/>
  <c r="D17062" i="2"/>
  <c r="I17062" i="2"/>
  <c r="K17062" i="2"/>
  <c r="L17062" i="2"/>
  <c r="D17063" i="2"/>
  <c r="I17063" i="2"/>
  <c r="K17063" i="2"/>
  <c r="L17063" i="2"/>
  <c r="D17064" i="2"/>
  <c r="I17064" i="2"/>
  <c r="K17064" i="2"/>
  <c r="L17064" i="2"/>
  <c r="D17065" i="2"/>
  <c r="I17065" i="2"/>
  <c r="K17065" i="2"/>
  <c r="L17065" i="2"/>
  <c r="D17066" i="2"/>
  <c r="I17066" i="2"/>
  <c r="K17066" i="2"/>
  <c r="L17066" i="2"/>
  <c r="D17067" i="2"/>
  <c r="I17067" i="2"/>
  <c r="K17067" i="2"/>
  <c r="L17067" i="2"/>
  <c r="D17068" i="2"/>
  <c r="I17068" i="2"/>
  <c r="K17068" i="2"/>
  <c r="L17068" i="2"/>
  <c r="D17069" i="2"/>
  <c r="I17069" i="2"/>
  <c r="K17069" i="2"/>
  <c r="L17069" i="2"/>
  <c r="D17070" i="2"/>
  <c r="I17070" i="2"/>
  <c r="K17070" i="2"/>
  <c r="L17070" i="2"/>
  <c r="D17071" i="2"/>
  <c r="I17071" i="2"/>
  <c r="K17071" i="2"/>
  <c r="L17071" i="2"/>
  <c r="D17072" i="2"/>
  <c r="I17072" i="2"/>
  <c r="K17072" i="2"/>
  <c r="L17072" i="2"/>
  <c r="D17073" i="2"/>
  <c r="I17073" i="2"/>
  <c r="K17073" i="2"/>
  <c r="L17073" i="2"/>
  <c r="D17074" i="2"/>
  <c r="I17074" i="2"/>
  <c r="K17074" i="2"/>
  <c r="L17074" i="2"/>
  <c r="D17075" i="2"/>
  <c r="I17075" i="2"/>
  <c r="K17075" i="2"/>
  <c r="L17075" i="2"/>
  <c r="D17076" i="2"/>
  <c r="I17076" i="2"/>
  <c r="K17076" i="2"/>
  <c r="L17076" i="2"/>
  <c r="D17077" i="2"/>
  <c r="I17077" i="2"/>
  <c r="K17077" i="2"/>
  <c r="L17077" i="2"/>
  <c r="D17078" i="2"/>
  <c r="I17078" i="2"/>
  <c r="K17078" i="2"/>
  <c r="L17078" i="2"/>
  <c r="D17079" i="2"/>
  <c r="I17079" i="2"/>
  <c r="K17079" i="2"/>
  <c r="L17079" i="2"/>
  <c r="D17080" i="2"/>
  <c r="I17080" i="2"/>
  <c r="K17080" i="2"/>
  <c r="L17080" i="2"/>
  <c r="D17081" i="2"/>
  <c r="I17081" i="2"/>
  <c r="K17081" i="2"/>
  <c r="L17081" i="2"/>
  <c r="D17082" i="2"/>
  <c r="I17082" i="2"/>
  <c r="K17082" i="2"/>
  <c r="L17082" i="2"/>
  <c r="D17083" i="2"/>
  <c r="I17083" i="2"/>
  <c r="K17083" i="2"/>
  <c r="L17083" i="2"/>
  <c r="D17084" i="2"/>
  <c r="I17084" i="2"/>
  <c r="K17084" i="2"/>
  <c r="L17084" i="2"/>
  <c r="D17085" i="2"/>
  <c r="I17085" i="2"/>
  <c r="K17085" i="2"/>
  <c r="L17085" i="2"/>
  <c r="D17086" i="2"/>
  <c r="I17086" i="2"/>
  <c r="K17086" i="2"/>
  <c r="L17086" i="2"/>
  <c r="D17087" i="2"/>
  <c r="I17087" i="2"/>
  <c r="K17087" i="2"/>
  <c r="L17087" i="2"/>
  <c r="D17088" i="2"/>
  <c r="I17088" i="2"/>
  <c r="K17088" i="2"/>
  <c r="L17088" i="2"/>
  <c r="D17089" i="2"/>
  <c r="I17089" i="2"/>
  <c r="K17089" i="2"/>
  <c r="L17089" i="2"/>
  <c r="D17090" i="2"/>
  <c r="I17090" i="2"/>
  <c r="K17090" i="2"/>
  <c r="L17090" i="2"/>
  <c r="D17091" i="2"/>
  <c r="I17091" i="2"/>
  <c r="K17091" i="2"/>
  <c r="L17091" i="2"/>
  <c r="D17092" i="2"/>
  <c r="I17092" i="2"/>
  <c r="K17092" i="2"/>
  <c r="L17092" i="2"/>
  <c r="D17093" i="2"/>
  <c r="I17093" i="2"/>
  <c r="K17093" i="2"/>
  <c r="L17093" i="2"/>
  <c r="D17094" i="2"/>
  <c r="I17094" i="2"/>
  <c r="K17094" i="2"/>
  <c r="L17094" i="2"/>
  <c r="D17095" i="2"/>
  <c r="I17095" i="2"/>
  <c r="K17095" i="2"/>
  <c r="L17095" i="2"/>
  <c r="D17096" i="2"/>
  <c r="I17096" i="2"/>
  <c r="K17096" i="2"/>
  <c r="L17096" i="2"/>
  <c r="D17097" i="2"/>
  <c r="I17097" i="2"/>
  <c r="K17097" i="2"/>
  <c r="L17097" i="2"/>
  <c r="D17098" i="2"/>
  <c r="I17098" i="2"/>
  <c r="K17098" i="2"/>
  <c r="L17098" i="2"/>
  <c r="D17099" i="2"/>
  <c r="I17099" i="2"/>
  <c r="K17099" i="2"/>
  <c r="L17099" i="2"/>
  <c r="D17100" i="2"/>
  <c r="I17100" i="2"/>
  <c r="K17100" i="2"/>
  <c r="L17100" i="2"/>
  <c r="D17101" i="2"/>
  <c r="I17101" i="2"/>
  <c r="K17101" i="2"/>
  <c r="L17101" i="2"/>
  <c r="D17102" i="2"/>
  <c r="I17102" i="2"/>
  <c r="K17102" i="2"/>
  <c r="L17102" i="2"/>
  <c r="D17103" i="2"/>
  <c r="I17103" i="2"/>
  <c r="K17103" i="2"/>
  <c r="L17103" i="2"/>
  <c r="D17104" i="2"/>
  <c r="I17104" i="2"/>
  <c r="K17104" i="2"/>
  <c r="L17104" i="2"/>
  <c r="D17105" i="2"/>
  <c r="I17105" i="2"/>
  <c r="K17105" i="2"/>
  <c r="L17105" i="2"/>
  <c r="D17106" i="2"/>
  <c r="I17106" i="2"/>
  <c r="K17106" i="2"/>
  <c r="L17106" i="2"/>
  <c r="D17107" i="2"/>
  <c r="I17107" i="2"/>
  <c r="K17107" i="2"/>
  <c r="L17107" i="2"/>
  <c r="D17108" i="2"/>
  <c r="I17108" i="2"/>
  <c r="K17108" i="2"/>
  <c r="L17108" i="2"/>
  <c r="D17109" i="2"/>
  <c r="I17109" i="2"/>
  <c r="K17109" i="2"/>
  <c r="L17109" i="2"/>
  <c r="D17110" i="2"/>
  <c r="I17110" i="2"/>
  <c r="K17110" i="2"/>
  <c r="L17110" i="2"/>
  <c r="D17111" i="2"/>
  <c r="I17111" i="2"/>
  <c r="K17111" i="2"/>
  <c r="L17111" i="2"/>
  <c r="D17112" i="2"/>
  <c r="I17112" i="2"/>
  <c r="K17112" i="2"/>
  <c r="L17112" i="2"/>
  <c r="D17113" i="2"/>
  <c r="I17113" i="2"/>
  <c r="K17113" i="2"/>
  <c r="L17113" i="2"/>
  <c r="D17114" i="2"/>
  <c r="I17114" i="2"/>
  <c r="K17114" i="2"/>
  <c r="L17114" i="2"/>
  <c r="D17115" i="2"/>
  <c r="I17115" i="2"/>
  <c r="K17115" i="2"/>
  <c r="L17115" i="2"/>
  <c r="D17116" i="2"/>
  <c r="I17116" i="2"/>
  <c r="K17116" i="2"/>
  <c r="L17116" i="2"/>
  <c r="D17117" i="2"/>
  <c r="I17117" i="2"/>
  <c r="K17117" i="2"/>
  <c r="L17117" i="2"/>
  <c r="D17118" i="2"/>
  <c r="I17118" i="2"/>
  <c r="K17118" i="2"/>
  <c r="L17118" i="2"/>
  <c r="D17119" i="2"/>
  <c r="I17119" i="2"/>
  <c r="K17119" i="2"/>
  <c r="L17119" i="2"/>
  <c r="D17120" i="2"/>
  <c r="I17120" i="2"/>
  <c r="K17120" i="2"/>
  <c r="L17120" i="2"/>
  <c r="D17121" i="2"/>
  <c r="I17121" i="2"/>
  <c r="K17121" i="2"/>
  <c r="L17121" i="2"/>
  <c r="D17122" i="2"/>
  <c r="I17122" i="2"/>
  <c r="K17122" i="2"/>
  <c r="L17122" i="2"/>
  <c r="D17123" i="2"/>
  <c r="I17123" i="2"/>
  <c r="K17123" i="2"/>
  <c r="L17123" i="2"/>
  <c r="D17124" i="2"/>
  <c r="I17124" i="2"/>
  <c r="K17124" i="2"/>
  <c r="L17124" i="2"/>
  <c r="D17125" i="2"/>
  <c r="I17125" i="2"/>
  <c r="K17125" i="2"/>
  <c r="L17125" i="2"/>
  <c r="D17126" i="2"/>
  <c r="I17126" i="2"/>
  <c r="K17126" i="2"/>
  <c r="L17126" i="2"/>
  <c r="D17127" i="2"/>
  <c r="I17127" i="2"/>
  <c r="K17127" i="2"/>
  <c r="L17127" i="2"/>
  <c r="D17128" i="2"/>
  <c r="I17128" i="2"/>
  <c r="K17128" i="2"/>
  <c r="L17128" i="2"/>
  <c r="D17129" i="2"/>
  <c r="I17129" i="2"/>
  <c r="K17129" i="2"/>
  <c r="L17129" i="2"/>
  <c r="D17130" i="2"/>
  <c r="I17130" i="2"/>
  <c r="K17130" i="2"/>
  <c r="L17130" i="2"/>
  <c r="D17131" i="2"/>
  <c r="I17131" i="2"/>
  <c r="K17131" i="2"/>
  <c r="L17131" i="2"/>
  <c r="D17132" i="2"/>
  <c r="I17132" i="2"/>
  <c r="K17132" i="2"/>
  <c r="L17132" i="2"/>
  <c r="D17133" i="2"/>
  <c r="I17133" i="2"/>
  <c r="K17133" i="2"/>
  <c r="L17133" i="2"/>
  <c r="D17134" i="2"/>
  <c r="I17134" i="2"/>
  <c r="K17134" i="2"/>
  <c r="L17134" i="2"/>
  <c r="D17135" i="2"/>
  <c r="I17135" i="2"/>
  <c r="K17135" i="2"/>
  <c r="L17135" i="2"/>
  <c r="D17136" i="2"/>
  <c r="I17136" i="2"/>
  <c r="K17136" i="2"/>
  <c r="L17136" i="2"/>
  <c r="D17137" i="2"/>
  <c r="I17137" i="2"/>
  <c r="K17137" i="2"/>
  <c r="L17137" i="2"/>
  <c r="D17138" i="2"/>
  <c r="I17138" i="2"/>
  <c r="K17138" i="2"/>
  <c r="L17138" i="2"/>
  <c r="D17139" i="2"/>
  <c r="I17139" i="2"/>
  <c r="K17139" i="2"/>
  <c r="L17139" i="2"/>
  <c r="D17140" i="2"/>
  <c r="I17140" i="2"/>
  <c r="K17140" i="2"/>
  <c r="L17140" i="2"/>
  <c r="D17141" i="2"/>
  <c r="I17141" i="2"/>
  <c r="K17141" i="2"/>
  <c r="L17141" i="2"/>
  <c r="D17142" i="2"/>
  <c r="I17142" i="2"/>
  <c r="K17142" i="2"/>
  <c r="L17142" i="2"/>
  <c r="D17143" i="2"/>
  <c r="I17143" i="2"/>
  <c r="K17143" i="2"/>
  <c r="L17143" i="2"/>
  <c r="D17144" i="2"/>
  <c r="I17144" i="2"/>
  <c r="K17144" i="2"/>
  <c r="L17144" i="2"/>
  <c r="D17145" i="2"/>
  <c r="I17145" i="2"/>
  <c r="K17145" i="2"/>
  <c r="L17145" i="2"/>
  <c r="D17146" i="2"/>
  <c r="I17146" i="2"/>
  <c r="K17146" i="2"/>
  <c r="L17146" i="2"/>
  <c r="D17147" i="2"/>
  <c r="I17147" i="2"/>
  <c r="K17147" i="2"/>
  <c r="L17147" i="2"/>
  <c r="D17148" i="2"/>
  <c r="I17148" i="2"/>
  <c r="K17148" i="2"/>
  <c r="L17148" i="2"/>
  <c r="D17149" i="2"/>
  <c r="I17149" i="2"/>
  <c r="K17149" i="2"/>
  <c r="L17149" i="2"/>
  <c r="D17150" i="2"/>
  <c r="I17150" i="2"/>
  <c r="K17150" i="2"/>
  <c r="L17150" i="2"/>
  <c r="D17151" i="2"/>
  <c r="I17151" i="2"/>
  <c r="K17151" i="2"/>
  <c r="L17151" i="2"/>
  <c r="D17152" i="2"/>
  <c r="I17152" i="2"/>
  <c r="K17152" i="2"/>
  <c r="L17152" i="2"/>
  <c r="D17153" i="2"/>
  <c r="I17153" i="2"/>
  <c r="K17153" i="2"/>
  <c r="L17153" i="2"/>
  <c r="D17154" i="2"/>
  <c r="I17154" i="2"/>
  <c r="K17154" i="2"/>
  <c r="L17154" i="2"/>
  <c r="D17155" i="2"/>
  <c r="I17155" i="2"/>
  <c r="K17155" i="2"/>
  <c r="L17155" i="2"/>
  <c r="D17156" i="2"/>
  <c r="I17156" i="2"/>
  <c r="K17156" i="2"/>
  <c r="L17156" i="2"/>
  <c r="D17157" i="2"/>
  <c r="I17157" i="2"/>
  <c r="K17157" i="2"/>
  <c r="L17157" i="2"/>
  <c r="D17158" i="2"/>
  <c r="I17158" i="2"/>
  <c r="K17158" i="2"/>
  <c r="L17158" i="2"/>
  <c r="D17159" i="2"/>
  <c r="I17159" i="2"/>
  <c r="K17159" i="2"/>
  <c r="L17159" i="2"/>
  <c r="D17160" i="2"/>
  <c r="I17160" i="2"/>
  <c r="K17160" i="2"/>
  <c r="L17160" i="2"/>
  <c r="D17161" i="2"/>
  <c r="I17161" i="2"/>
  <c r="K17161" i="2"/>
  <c r="L17161" i="2"/>
  <c r="D17162" i="2"/>
  <c r="I17162" i="2"/>
  <c r="K17162" i="2"/>
  <c r="L17162" i="2"/>
  <c r="D17163" i="2"/>
  <c r="I17163" i="2"/>
  <c r="K17163" i="2"/>
  <c r="L17163" i="2"/>
  <c r="D17164" i="2"/>
  <c r="I17164" i="2"/>
  <c r="K17164" i="2"/>
  <c r="L17164" i="2"/>
  <c r="D17165" i="2"/>
  <c r="I17165" i="2"/>
  <c r="K17165" i="2"/>
  <c r="L17165" i="2"/>
  <c r="D17166" i="2"/>
  <c r="I17166" i="2"/>
  <c r="K17166" i="2"/>
  <c r="L17166" i="2"/>
  <c r="D17167" i="2"/>
  <c r="I17167" i="2"/>
  <c r="K17167" i="2"/>
  <c r="L17167" i="2"/>
  <c r="D17168" i="2"/>
  <c r="I17168" i="2"/>
  <c r="K17168" i="2"/>
  <c r="L17168" i="2"/>
  <c r="D17169" i="2"/>
  <c r="I17169" i="2"/>
  <c r="K17169" i="2"/>
  <c r="L17169" i="2"/>
  <c r="D17170" i="2"/>
  <c r="I17170" i="2"/>
  <c r="K17170" i="2"/>
  <c r="L17170" i="2"/>
  <c r="D17171" i="2"/>
  <c r="I17171" i="2"/>
  <c r="K17171" i="2"/>
  <c r="L17171" i="2"/>
  <c r="D17172" i="2"/>
  <c r="I17172" i="2"/>
  <c r="K17172" i="2"/>
  <c r="L17172" i="2"/>
  <c r="D17173" i="2"/>
  <c r="I17173" i="2"/>
  <c r="K17173" i="2"/>
  <c r="L17173" i="2"/>
  <c r="D17174" i="2"/>
  <c r="I17174" i="2"/>
  <c r="K17174" i="2"/>
  <c r="L17174" i="2"/>
  <c r="D17175" i="2"/>
  <c r="I17175" i="2"/>
  <c r="K17175" i="2"/>
  <c r="L17175" i="2"/>
  <c r="D17176" i="2"/>
  <c r="I17176" i="2"/>
  <c r="K17176" i="2"/>
  <c r="L17176" i="2"/>
  <c r="D17177" i="2"/>
  <c r="I17177" i="2"/>
  <c r="K17177" i="2"/>
  <c r="L17177" i="2"/>
  <c r="D17178" i="2"/>
  <c r="I17178" i="2"/>
  <c r="K17178" i="2"/>
  <c r="L17178" i="2"/>
  <c r="D17179" i="2"/>
  <c r="I17179" i="2"/>
  <c r="K17179" i="2"/>
  <c r="L17179" i="2"/>
  <c r="D17180" i="2"/>
  <c r="I17180" i="2"/>
  <c r="K17180" i="2"/>
  <c r="L17180" i="2"/>
  <c r="D17181" i="2"/>
  <c r="I17181" i="2"/>
  <c r="K17181" i="2"/>
  <c r="L17181" i="2"/>
  <c r="D17182" i="2"/>
  <c r="I17182" i="2"/>
  <c r="K17182" i="2"/>
  <c r="L17182" i="2"/>
  <c r="D17183" i="2"/>
  <c r="I17183" i="2"/>
  <c r="K17183" i="2"/>
  <c r="L17183" i="2"/>
  <c r="D17184" i="2"/>
  <c r="I17184" i="2"/>
  <c r="K17184" i="2"/>
  <c r="L17184" i="2"/>
  <c r="D17185" i="2"/>
  <c r="I17185" i="2"/>
  <c r="K17185" i="2"/>
  <c r="L17185" i="2"/>
  <c r="D17186" i="2"/>
  <c r="I17186" i="2"/>
  <c r="K17186" i="2"/>
  <c r="L17186" i="2"/>
  <c r="D17187" i="2"/>
  <c r="I17187" i="2"/>
  <c r="K17187" i="2"/>
  <c r="L17187" i="2"/>
  <c r="D17188" i="2"/>
  <c r="I17188" i="2"/>
  <c r="K17188" i="2"/>
  <c r="L17188" i="2"/>
  <c r="D17189" i="2"/>
  <c r="I17189" i="2"/>
  <c r="K17189" i="2"/>
  <c r="L17189" i="2"/>
  <c r="D17190" i="2"/>
  <c r="I17190" i="2"/>
  <c r="K17190" i="2"/>
  <c r="L17190" i="2"/>
  <c r="D17191" i="2"/>
  <c r="I17191" i="2"/>
  <c r="K17191" i="2"/>
  <c r="L17191" i="2"/>
  <c r="D17192" i="2"/>
  <c r="I17192" i="2"/>
  <c r="K17192" i="2"/>
  <c r="L17192" i="2"/>
  <c r="D17193" i="2"/>
  <c r="I17193" i="2"/>
  <c r="K17193" i="2"/>
  <c r="L17193" i="2"/>
  <c r="D17194" i="2"/>
  <c r="I17194" i="2"/>
  <c r="K17194" i="2"/>
  <c r="L17194" i="2"/>
  <c r="D17195" i="2"/>
  <c r="I17195" i="2"/>
  <c r="K17195" i="2"/>
  <c r="L17195" i="2"/>
  <c r="D17196" i="2"/>
  <c r="I17196" i="2"/>
  <c r="K17196" i="2"/>
  <c r="L17196" i="2"/>
  <c r="D17197" i="2"/>
  <c r="I17197" i="2"/>
  <c r="K17197" i="2"/>
  <c r="L17197" i="2"/>
  <c r="D17198" i="2"/>
  <c r="I17198" i="2"/>
  <c r="K17198" i="2"/>
  <c r="L17198" i="2"/>
  <c r="D17199" i="2"/>
  <c r="I17199" i="2"/>
  <c r="K17199" i="2"/>
  <c r="L17199" i="2"/>
  <c r="D17200" i="2"/>
  <c r="I17200" i="2"/>
  <c r="K17200" i="2"/>
  <c r="L17200" i="2"/>
  <c r="D17201" i="2"/>
  <c r="I17201" i="2"/>
  <c r="K17201" i="2"/>
  <c r="L17201" i="2"/>
  <c r="D17202" i="2"/>
  <c r="I17202" i="2"/>
  <c r="K17202" i="2"/>
  <c r="L17202" i="2"/>
  <c r="D17203" i="2"/>
  <c r="I17203" i="2"/>
  <c r="K17203" i="2"/>
  <c r="L17203" i="2"/>
  <c r="D17204" i="2"/>
  <c r="I17204" i="2"/>
  <c r="K17204" i="2"/>
  <c r="L17204" i="2"/>
  <c r="D17205" i="2"/>
  <c r="I17205" i="2"/>
  <c r="K17205" i="2"/>
  <c r="L17205" i="2"/>
  <c r="D17206" i="2"/>
  <c r="I17206" i="2"/>
  <c r="K17206" i="2"/>
  <c r="L17206" i="2"/>
  <c r="D17207" i="2"/>
  <c r="I17207" i="2"/>
  <c r="K17207" i="2"/>
  <c r="L17207" i="2"/>
  <c r="D17208" i="2"/>
  <c r="I17208" i="2"/>
  <c r="K17208" i="2"/>
  <c r="L17208" i="2"/>
  <c r="D17209" i="2"/>
  <c r="I17209" i="2"/>
  <c r="K17209" i="2"/>
  <c r="L17209" i="2"/>
  <c r="D17210" i="2"/>
  <c r="I17210" i="2"/>
  <c r="K17210" i="2"/>
  <c r="L17210" i="2"/>
  <c r="D17211" i="2"/>
  <c r="I17211" i="2"/>
  <c r="K17211" i="2"/>
  <c r="L17211" i="2"/>
  <c r="D17212" i="2"/>
  <c r="I17212" i="2"/>
  <c r="K17212" i="2"/>
  <c r="L17212" i="2"/>
  <c r="D17213" i="2"/>
  <c r="I17213" i="2"/>
  <c r="K17213" i="2"/>
  <c r="L17213" i="2"/>
  <c r="D17214" i="2"/>
  <c r="I17214" i="2"/>
  <c r="K17214" i="2"/>
  <c r="L17214" i="2"/>
  <c r="D17215" i="2"/>
  <c r="I17215" i="2"/>
  <c r="K17215" i="2"/>
  <c r="L17215" i="2"/>
  <c r="D17216" i="2"/>
  <c r="I17216" i="2"/>
  <c r="K17216" i="2"/>
  <c r="L17216" i="2"/>
  <c r="D17217" i="2"/>
  <c r="I17217" i="2"/>
  <c r="K17217" i="2"/>
  <c r="L17217" i="2"/>
  <c r="D17218" i="2"/>
  <c r="I17218" i="2"/>
  <c r="K17218" i="2"/>
  <c r="L17218" i="2"/>
  <c r="D17219" i="2"/>
  <c r="I17219" i="2"/>
  <c r="K17219" i="2"/>
  <c r="L17219" i="2"/>
  <c r="D17220" i="2"/>
  <c r="I17220" i="2"/>
  <c r="K17220" i="2"/>
  <c r="L17220" i="2"/>
  <c r="D17221" i="2"/>
  <c r="I17221" i="2"/>
  <c r="K17221" i="2"/>
  <c r="L17221" i="2"/>
  <c r="D17222" i="2"/>
  <c r="I17222" i="2"/>
  <c r="K17222" i="2"/>
  <c r="L17222" i="2"/>
  <c r="D17223" i="2"/>
  <c r="I17223" i="2"/>
  <c r="K17223" i="2"/>
  <c r="L17223" i="2"/>
  <c r="D17224" i="2"/>
  <c r="I17224" i="2"/>
  <c r="K17224" i="2"/>
  <c r="L17224" i="2"/>
  <c r="D17225" i="2"/>
  <c r="I17225" i="2"/>
  <c r="K17225" i="2"/>
  <c r="L17225" i="2"/>
  <c r="D17226" i="2"/>
  <c r="I17226" i="2"/>
  <c r="K17226" i="2"/>
  <c r="L17226" i="2"/>
  <c r="D17227" i="2"/>
  <c r="I17227" i="2"/>
  <c r="K17227" i="2"/>
  <c r="L17227" i="2"/>
  <c r="D17228" i="2"/>
  <c r="I17228" i="2"/>
  <c r="K17228" i="2"/>
  <c r="L17228" i="2"/>
  <c r="D17229" i="2"/>
  <c r="I17229" i="2"/>
  <c r="K17229" i="2"/>
  <c r="L17229" i="2"/>
  <c r="D17230" i="2"/>
  <c r="I17230" i="2"/>
  <c r="K17230" i="2"/>
  <c r="L17230" i="2"/>
  <c r="D17231" i="2"/>
  <c r="I17231" i="2"/>
  <c r="K17231" i="2"/>
  <c r="L17231" i="2"/>
  <c r="D17232" i="2"/>
  <c r="I17232" i="2"/>
  <c r="K17232" i="2"/>
  <c r="L17232" i="2"/>
  <c r="D17233" i="2"/>
  <c r="I17233" i="2"/>
  <c r="K17233" i="2"/>
  <c r="L17233" i="2"/>
  <c r="D17234" i="2"/>
  <c r="I17234" i="2"/>
  <c r="K17234" i="2"/>
  <c r="L17234" i="2"/>
  <c r="D17235" i="2"/>
  <c r="I17235" i="2"/>
  <c r="K17235" i="2"/>
  <c r="L17235" i="2"/>
  <c r="D17236" i="2"/>
  <c r="I17236" i="2"/>
  <c r="K17236" i="2"/>
  <c r="L17236" i="2"/>
  <c r="D17237" i="2"/>
  <c r="I17237" i="2"/>
  <c r="K17237" i="2"/>
  <c r="L17237" i="2"/>
  <c r="D17238" i="2"/>
  <c r="I17238" i="2"/>
  <c r="K17238" i="2"/>
  <c r="L17238" i="2"/>
  <c r="D17239" i="2"/>
  <c r="I17239" i="2"/>
  <c r="K17239" i="2"/>
  <c r="L17239" i="2"/>
  <c r="D17240" i="2"/>
  <c r="I17240" i="2"/>
  <c r="K17240" i="2"/>
  <c r="L17240" i="2"/>
  <c r="D17241" i="2"/>
  <c r="I17241" i="2"/>
  <c r="K17241" i="2"/>
  <c r="L17241" i="2"/>
  <c r="D17242" i="2"/>
  <c r="I17242" i="2"/>
  <c r="K17242" i="2"/>
  <c r="L17242" i="2"/>
  <c r="D17243" i="2"/>
  <c r="I17243" i="2"/>
  <c r="K17243" i="2"/>
  <c r="L17243" i="2"/>
  <c r="D17244" i="2"/>
  <c r="I17244" i="2"/>
  <c r="K17244" i="2"/>
  <c r="L17244" i="2"/>
  <c r="D17245" i="2"/>
  <c r="I17245" i="2"/>
  <c r="K17245" i="2"/>
  <c r="L17245" i="2"/>
  <c r="D17246" i="2"/>
  <c r="I17246" i="2"/>
  <c r="K17246" i="2"/>
  <c r="L17246" i="2"/>
  <c r="D17247" i="2"/>
  <c r="I17247" i="2"/>
  <c r="K17247" i="2"/>
  <c r="L17247" i="2"/>
  <c r="D17248" i="2"/>
  <c r="I17248" i="2"/>
  <c r="K17248" i="2"/>
  <c r="L17248" i="2"/>
  <c r="D17249" i="2"/>
  <c r="I17249" i="2"/>
  <c r="K17249" i="2"/>
  <c r="L17249" i="2"/>
  <c r="D17250" i="2"/>
  <c r="I17250" i="2"/>
  <c r="K17250" i="2"/>
  <c r="L17250" i="2"/>
  <c r="D17251" i="2"/>
  <c r="I17251" i="2"/>
  <c r="K17251" i="2"/>
  <c r="L17251" i="2"/>
  <c r="D17252" i="2"/>
  <c r="I17252" i="2"/>
  <c r="K17252" i="2"/>
  <c r="L17252" i="2"/>
  <c r="D17253" i="2"/>
  <c r="I17253" i="2"/>
  <c r="K17253" i="2"/>
  <c r="L17253" i="2"/>
  <c r="D17254" i="2"/>
  <c r="I17254" i="2"/>
  <c r="K17254" i="2"/>
  <c r="L17254" i="2"/>
  <c r="D17255" i="2"/>
  <c r="I17255" i="2"/>
  <c r="K17255" i="2"/>
  <c r="L17255" i="2"/>
  <c r="D17256" i="2"/>
  <c r="I17256" i="2"/>
  <c r="K17256" i="2"/>
  <c r="L17256" i="2"/>
  <c r="D17257" i="2"/>
  <c r="I17257" i="2"/>
  <c r="K17257" i="2"/>
  <c r="L17257" i="2"/>
  <c r="D17258" i="2"/>
  <c r="I17258" i="2"/>
  <c r="K17258" i="2"/>
  <c r="L17258" i="2"/>
  <c r="D17259" i="2"/>
  <c r="I17259" i="2"/>
  <c r="K17259" i="2"/>
  <c r="L17259" i="2"/>
  <c r="D17260" i="2"/>
  <c r="I17260" i="2"/>
  <c r="K17260" i="2"/>
  <c r="L17260" i="2"/>
  <c r="D17261" i="2"/>
  <c r="I17261" i="2"/>
  <c r="K17261" i="2"/>
  <c r="L17261" i="2"/>
  <c r="D17262" i="2"/>
  <c r="I17262" i="2"/>
  <c r="K17262" i="2"/>
  <c r="L17262" i="2"/>
  <c r="D17263" i="2"/>
  <c r="I17263" i="2"/>
  <c r="K17263" i="2"/>
  <c r="L17263" i="2"/>
  <c r="D17264" i="2"/>
  <c r="I17264" i="2"/>
  <c r="K17264" i="2"/>
  <c r="L17264" i="2"/>
  <c r="D17265" i="2"/>
  <c r="I17265" i="2"/>
  <c r="K17265" i="2"/>
  <c r="L17265" i="2"/>
  <c r="D17266" i="2"/>
  <c r="I17266" i="2"/>
  <c r="K17266" i="2"/>
  <c r="L17266" i="2"/>
  <c r="D17267" i="2"/>
  <c r="I17267" i="2"/>
  <c r="K17267" i="2"/>
  <c r="L17267" i="2"/>
  <c r="D17268" i="2"/>
  <c r="I17268" i="2"/>
  <c r="K17268" i="2"/>
  <c r="L17268" i="2"/>
  <c r="D17269" i="2"/>
  <c r="I17269" i="2"/>
  <c r="K17269" i="2"/>
  <c r="L17269" i="2"/>
  <c r="D17270" i="2"/>
  <c r="I17270" i="2"/>
  <c r="K17270" i="2"/>
  <c r="L17270" i="2"/>
  <c r="D17271" i="2"/>
  <c r="I17271" i="2"/>
  <c r="K17271" i="2"/>
  <c r="L17271" i="2"/>
  <c r="D17272" i="2"/>
  <c r="I17272" i="2"/>
  <c r="K17272" i="2"/>
  <c r="L17272" i="2"/>
  <c r="D17273" i="2"/>
  <c r="I17273" i="2"/>
  <c r="K17273" i="2"/>
  <c r="L17273" i="2"/>
  <c r="D17274" i="2"/>
  <c r="I17274" i="2"/>
  <c r="K17274" i="2"/>
  <c r="L17274" i="2"/>
  <c r="D17275" i="2"/>
  <c r="I17275" i="2"/>
  <c r="K17275" i="2"/>
  <c r="L17275" i="2"/>
  <c r="D17276" i="2"/>
  <c r="I17276" i="2"/>
  <c r="K17276" i="2"/>
  <c r="L17276" i="2"/>
  <c r="D17277" i="2"/>
  <c r="I17277" i="2"/>
  <c r="K17277" i="2"/>
  <c r="L17277" i="2"/>
  <c r="D17278" i="2"/>
  <c r="I17278" i="2"/>
  <c r="K17278" i="2"/>
  <c r="L17278" i="2"/>
  <c r="D17279" i="2"/>
  <c r="I17279" i="2"/>
  <c r="K17279" i="2"/>
  <c r="L17279" i="2"/>
  <c r="D17280" i="2"/>
  <c r="I17280" i="2"/>
  <c r="K17280" i="2"/>
  <c r="L17280" i="2"/>
  <c r="D17281" i="2"/>
  <c r="I17281" i="2"/>
  <c r="K17281" i="2"/>
  <c r="L17281" i="2"/>
  <c r="D17282" i="2"/>
  <c r="I17282" i="2"/>
  <c r="K17282" i="2"/>
  <c r="L17282" i="2"/>
  <c r="D17283" i="2"/>
  <c r="I17283" i="2"/>
  <c r="K17283" i="2"/>
  <c r="L17283" i="2"/>
  <c r="D17284" i="2"/>
  <c r="I17284" i="2"/>
  <c r="K17284" i="2"/>
  <c r="L17284" i="2"/>
  <c r="D17285" i="2"/>
  <c r="I17285" i="2"/>
  <c r="K17285" i="2"/>
  <c r="L17285" i="2"/>
  <c r="D17286" i="2"/>
  <c r="I17286" i="2"/>
  <c r="K17286" i="2"/>
  <c r="L17286" i="2"/>
  <c r="D17287" i="2"/>
  <c r="I17287" i="2"/>
  <c r="K17287" i="2"/>
  <c r="L17287" i="2"/>
  <c r="D17288" i="2"/>
  <c r="I17288" i="2"/>
  <c r="K17288" i="2"/>
  <c r="L17288" i="2"/>
  <c r="D17289" i="2"/>
  <c r="I17289" i="2"/>
  <c r="K17289" i="2"/>
  <c r="L17289" i="2"/>
  <c r="D17290" i="2"/>
  <c r="I17290" i="2"/>
  <c r="K17290" i="2"/>
  <c r="L17290" i="2"/>
  <c r="D17291" i="2"/>
  <c r="I17291" i="2"/>
  <c r="K17291" i="2"/>
  <c r="L17291" i="2"/>
  <c r="D17292" i="2"/>
  <c r="I17292" i="2"/>
  <c r="K17292" i="2"/>
  <c r="L17292" i="2"/>
  <c r="D17293" i="2"/>
  <c r="I17293" i="2"/>
  <c r="K17293" i="2"/>
  <c r="L17293" i="2"/>
  <c r="D17294" i="2"/>
  <c r="I17294" i="2"/>
  <c r="K17294" i="2"/>
  <c r="L17294" i="2"/>
  <c r="D17295" i="2"/>
  <c r="I17295" i="2"/>
  <c r="K17295" i="2"/>
  <c r="L17295" i="2"/>
  <c r="D17296" i="2"/>
  <c r="I17296" i="2"/>
  <c r="K17296" i="2"/>
  <c r="L17296" i="2"/>
  <c r="D17297" i="2"/>
  <c r="I17297" i="2"/>
  <c r="K17297" i="2"/>
  <c r="L17297" i="2"/>
  <c r="D17298" i="2"/>
  <c r="I17298" i="2"/>
  <c r="K17298" i="2"/>
  <c r="L17298" i="2"/>
  <c r="D17299" i="2"/>
  <c r="I17299" i="2"/>
  <c r="K17299" i="2"/>
  <c r="L17299" i="2"/>
  <c r="D17300" i="2"/>
  <c r="I17300" i="2"/>
  <c r="K17300" i="2"/>
  <c r="L17300" i="2"/>
  <c r="D17301" i="2"/>
  <c r="I17301" i="2"/>
  <c r="K17301" i="2"/>
  <c r="L17301" i="2"/>
  <c r="D17302" i="2"/>
  <c r="I17302" i="2"/>
  <c r="K17302" i="2"/>
  <c r="L17302" i="2"/>
  <c r="D17303" i="2"/>
  <c r="I17303" i="2"/>
  <c r="K17303" i="2"/>
  <c r="L17303" i="2"/>
  <c r="D17304" i="2"/>
  <c r="I17304" i="2"/>
  <c r="K17304" i="2"/>
  <c r="L17304" i="2"/>
  <c r="D17305" i="2"/>
  <c r="I17305" i="2"/>
  <c r="K17305" i="2"/>
  <c r="L17305" i="2"/>
  <c r="D17306" i="2"/>
  <c r="I17306" i="2"/>
  <c r="K17306" i="2"/>
  <c r="L17306" i="2"/>
  <c r="D17307" i="2"/>
  <c r="I17307" i="2"/>
  <c r="K17307" i="2"/>
  <c r="L17307" i="2"/>
  <c r="D17308" i="2"/>
  <c r="I17308" i="2"/>
  <c r="K17308" i="2"/>
  <c r="L17308" i="2"/>
  <c r="D17309" i="2"/>
  <c r="I17309" i="2"/>
  <c r="K17309" i="2"/>
  <c r="L17309" i="2"/>
  <c r="D17310" i="2"/>
  <c r="I17310" i="2"/>
  <c r="K17310" i="2"/>
  <c r="L17310" i="2"/>
  <c r="D17311" i="2"/>
  <c r="I17311" i="2"/>
  <c r="K17311" i="2"/>
  <c r="L17311" i="2"/>
  <c r="D17312" i="2"/>
  <c r="I17312" i="2"/>
  <c r="K17312" i="2"/>
  <c r="L17312" i="2"/>
  <c r="D17313" i="2"/>
  <c r="I17313" i="2"/>
  <c r="K17313" i="2"/>
  <c r="L17313" i="2"/>
  <c r="D17314" i="2"/>
  <c r="I17314" i="2"/>
  <c r="K17314" i="2"/>
  <c r="L17314" i="2"/>
  <c r="D17315" i="2"/>
  <c r="I17315" i="2"/>
  <c r="K17315" i="2"/>
  <c r="L17315" i="2"/>
  <c r="D17316" i="2"/>
  <c r="I17316" i="2"/>
  <c r="K17316" i="2"/>
  <c r="L17316" i="2"/>
  <c r="D17317" i="2"/>
  <c r="I17317" i="2"/>
  <c r="K17317" i="2"/>
  <c r="L17317" i="2"/>
  <c r="D17318" i="2"/>
  <c r="I17318" i="2"/>
  <c r="K17318" i="2"/>
  <c r="L17318" i="2"/>
  <c r="D17319" i="2"/>
  <c r="I17319" i="2"/>
  <c r="K17319" i="2"/>
  <c r="L17319" i="2"/>
  <c r="D17320" i="2"/>
  <c r="I17320" i="2"/>
  <c r="K17320" i="2"/>
  <c r="L17320" i="2"/>
  <c r="D17321" i="2"/>
  <c r="I17321" i="2"/>
  <c r="K17321" i="2"/>
  <c r="L17321" i="2"/>
  <c r="D17322" i="2"/>
  <c r="I17322" i="2"/>
  <c r="K17322" i="2"/>
  <c r="L17322" i="2"/>
  <c r="D17323" i="2"/>
  <c r="I17323" i="2"/>
  <c r="K17323" i="2"/>
  <c r="L17323" i="2"/>
  <c r="D17324" i="2"/>
  <c r="I17324" i="2"/>
  <c r="K17324" i="2"/>
  <c r="L17324" i="2"/>
  <c r="D17325" i="2"/>
  <c r="I17325" i="2"/>
  <c r="K17325" i="2"/>
  <c r="L17325" i="2"/>
  <c r="D17326" i="2"/>
  <c r="I17326" i="2"/>
  <c r="K17326" i="2"/>
  <c r="L17326" i="2"/>
  <c r="D17327" i="2"/>
  <c r="I17327" i="2"/>
  <c r="K17327" i="2"/>
  <c r="L17327" i="2"/>
  <c r="D17328" i="2"/>
  <c r="I17328" i="2"/>
  <c r="K17328" i="2"/>
  <c r="L17328" i="2"/>
  <c r="D17329" i="2"/>
  <c r="I17329" i="2"/>
  <c r="K17329" i="2"/>
  <c r="L17329" i="2"/>
  <c r="D17330" i="2"/>
  <c r="I17330" i="2"/>
  <c r="K17330" i="2"/>
  <c r="L17330" i="2"/>
  <c r="D17331" i="2"/>
  <c r="I17331" i="2"/>
  <c r="K17331" i="2"/>
  <c r="L17331" i="2"/>
  <c r="D17332" i="2"/>
  <c r="I17332" i="2"/>
  <c r="K17332" i="2"/>
  <c r="L17332" i="2"/>
  <c r="D17333" i="2"/>
  <c r="I17333" i="2"/>
  <c r="K17333" i="2"/>
  <c r="L17333" i="2"/>
  <c r="D17334" i="2"/>
  <c r="I17334" i="2"/>
  <c r="K17334" i="2"/>
  <c r="L17334" i="2"/>
  <c r="D17335" i="2"/>
  <c r="I17335" i="2"/>
  <c r="K17335" i="2"/>
  <c r="L17335" i="2"/>
  <c r="D17336" i="2"/>
  <c r="I17336" i="2"/>
  <c r="K17336" i="2"/>
  <c r="L17336" i="2"/>
  <c r="D17337" i="2"/>
  <c r="I17337" i="2"/>
  <c r="K17337" i="2"/>
  <c r="L17337" i="2"/>
  <c r="D17338" i="2"/>
  <c r="I17338" i="2"/>
  <c r="K17338" i="2"/>
  <c r="L17338" i="2"/>
  <c r="D17339" i="2"/>
  <c r="I17339" i="2"/>
  <c r="K17339" i="2"/>
  <c r="L17339" i="2"/>
  <c r="D17340" i="2"/>
  <c r="I17340" i="2"/>
  <c r="K17340" i="2"/>
  <c r="L17340" i="2"/>
  <c r="D17341" i="2"/>
  <c r="I17341" i="2"/>
  <c r="K17341" i="2"/>
  <c r="L17341" i="2"/>
  <c r="D17342" i="2"/>
  <c r="I17342" i="2"/>
  <c r="K17342" i="2"/>
  <c r="L17342" i="2"/>
  <c r="D17343" i="2"/>
  <c r="I17343" i="2"/>
  <c r="K17343" i="2"/>
  <c r="L17343" i="2"/>
  <c r="D17344" i="2"/>
  <c r="I17344" i="2"/>
  <c r="K17344" i="2"/>
  <c r="L17344" i="2"/>
  <c r="D17345" i="2"/>
  <c r="I17345" i="2"/>
  <c r="K17345" i="2"/>
  <c r="L17345" i="2"/>
  <c r="D17346" i="2"/>
  <c r="I17346" i="2"/>
  <c r="K17346" i="2"/>
  <c r="L17346" i="2"/>
  <c r="D17347" i="2"/>
  <c r="I17347" i="2"/>
  <c r="K17347" i="2"/>
  <c r="L17347" i="2"/>
  <c r="D17348" i="2"/>
  <c r="I17348" i="2"/>
  <c r="K17348" i="2"/>
  <c r="L17348" i="2"/>
  <c r="D17349" i="2"/>
  <c r="I17349" i="2"/>
  <c r="K17349" i="2"/>
  <c r="L17349" i="2"/>
  <c r="D17350" i="2"/>
  <c r="I17350" i="2"/>
  <c r="K17350" i="2"/>
  <c r="L17350" i="2"/>
  <c r="D17351" i="2"/>
  <c r="I17351" i="2"/>
  <c r="K17351" i="2"/>
  <c r="L17351" i="2"/>
  <c r="D17352" i="2"/>
  <c r="I17352" i="2"/>
  <c r="K17352" i="2"/>
  <c r="L17352" i="2"/>
  <c r="D17353" i="2"/>
  <c r="I17353" i="2"/>
  <c r="K17353" i="2"/>
  <c r="L17353" i="2"/>
  <c r="D17354" i="2"/>
  <c r="I17354" i="2"/>
  <c r="K17354" i="2"/>
  <c r="L17354" i="2"/>
  <c r="D17355" i="2"/>
  <c r="I17355" i="2"/>
  <c r="K17355" i="2"/>
  <c r="L17355" i="2"/>
  <c r="D17356" i="2"/>
  <c r="I17356" i="2"/>
  <c r="K17356" i="2"/>
  <c r="L17356" i="2"/>
  <c r="D17357" i="2"/>
  <c r="I17357" i="2"/>
  <c r="K17357" i="2"/>
  <c r="L17357" i="2"/>
  <c r="D17358" i="2"/>
  <c r="I17358" i="2"/>
  <c r="K17358" i="2"/>
  <c r="L17358" i="2"/>
  <c r="D17359" i="2"/>
  <c r="I17359" i="2"/>
  <c r="K17359" i="2"/>
  <c r="L17359" i="2"/>
  <c r="D17360" i="2"/>
  <c r="I17360" i="2"/>
  <c r="K17360" i="2"/>
  <c r="L17360" i="2"/>
  <c r="D17361" i="2"/>
  <c r="I17361" i="2"/>
  <c r="K17361" i="2"/>
  <c r="L17361" i="2"/>
  <c r="D17362" i="2"/>
  <c r="I17362" i="2"/>
  <c r="K17362" i="2"/>
  <c r="L17362" i="2"/>
  <c r="D17363" i="2"/>
  <c r="I17363" i="2"/>
  <c r="K17363" i="2"/>
  <c r="L17363" i="2"/>
  <c r="D17364" i="2"/>
  <c r="I17364" i="2"/>
  <c r="K17364" i="2"/>
  <c r="L17364" i="2"/>
  <c r="D17365" i="2"/>
  <c r="I17365" i="2"/>
  <c r="K17365" i="2"/>
  <c r="L17365" i="2"/>
  <c r="D17366" i="2"/>
  <c r="I17366" i="2"/>
  <c r="K17366" i="2"/>
  <c r="L17366" i="2"/>
  <c r="D17367" i="2"/>
  <c r="I17367" i="2"/>
  <c r="K17367" i="2"/>
  <c r="L17367" i="2"/>
  <c r="D17368" i="2"/>
  <c r="I17368" i="2"/>
  <c r="K17368" i="2"/>
  <c r="L17368" i="2"/>
  <c r="D17369" i="2"/>
  <c r="I17369" i="2"/>
  <c r="K17369" i="2"/>
  <c r="L17369" i="2"/>
  <c r="D17370" i="2"/>
  <c r="I17370" i="2"/>
  <c r="K17370" i="2"/>
  <c r="L17370" i="2"/>
  <c r="D17371" i="2"/>
  <c r="I17371" i="2"/>
  <c r="K17371" i="2"/>
  <c r="L17371" i="2"/>
  <c r="D17372" i="2"/>
  <c r="I17372" i="2"/>
  <c r="K17372" i="2"/>
  <c r="L17372" i="2"/>
  <c r="D17373" i="2"/>
  <c r="I17373" i="2"/>
  <c r="K17373" i="2"/>
  <c r="L17373" i="2"/>
  <c r="D17374" i="2"/>
  <c r="I17374" i="2"/>
  <c r="K17374" i="2"/>
  <c r="L17374" i="2"/>
  <c r="D17375" i="2"/>
  <c r="I17375" i="2"/>
  <c r="K17375" i="2"/>
  <c r="L17375" i="2"/>
  <c r="D17376" i="2"/>
  <c r="I17376" i="2"/>
  <c r="K17376" i="2"/>
  <c r="L17376" i="2"/>
  <c r="D17377" i="2"/>
  <c r="I17377" i="2"/>
  <c r="K17377" i="2"/>
  <c r="L17377" i="2"/>
  <c r="D17378" i="2"/>
  <c r="I17378" i="2"/>
  <c r="K17378" i="2"/>
  <c r="L17378" i="2"/>
  <c r="D17379" i="2"/>
  <c r="I17379" i="2"/>
  <c r="K17379" i="2"/>
  <c r="L17379" i="2"/>
  <c r="D17380" i="2"/>
  <c r="I17380" i="2"/>
  <c r="K17380" i="2"/>
  <c r="L17380" i="2"/>
  <c r="D17381" i="2"/>
  <c r="I17381" i="2"/>
  <c r="K17381" i="2"/>
  <c r="L17381" i="2"/>
  <c r="D17382" i="2"/>
  <c r="I17382" i="2"/>
  <c r="K17382" i="2"/>
  <c r="L17382" i="2"/>
  <c r="D17383" i="2"/>
  <c r="I17383" i="2"/>
  <c r="K17383" i="2"/>
  <c r="L17383" i="2"/>
  <c r="D17384" i="2"/>
  <c r="I17384" i="2"/>
  <c r="K17384" i="2"/>
  <c r="L17384" i="2"/>
  <c r="D17385" i="2"/>
  <c r="I17385" i="2"/>
  <c r="K17385" i="2"/>
  <c r="L17385" i="2"/>
  <c r="D17386" i="2"/>
  <c r="I17386" i="2"/>
  <c r="K17386" i="2"/>
  <c r="L17386" i="2"/>
  <c r="D17387" i="2"/>
  <c r="I17387" i="2"/>
  <c r="K17387" i="2"/>
  <c r="L17387" i="2"/>
  <c r="D17388" i="2"/>
  <c r="I17388" i="2"/>
  <c r="K17388" i="2"/>
  <c r="L17388" i="2"/>
  <c r="D17389" i="2"/>
  <c r="I17389" i="2"/>
  <c r="K17389" i="2"/>
  <c r="L17389" i="2"/>
  <c r="D17390" i="2"/>
  <c r="I17390" i="2"/>
  <c r="K17390" i="2"/>
  <c r="L17390" i="2"/>
  <c r="D17391" i="2"/>
  <c r="I17391" i="2"/>
  <c r="K17391" i="2"/>
  <c r="L17391" i="2"/>
  <c r="D17392" i="2"/>
  <c r="I17392" i="2"/>
  <c r="K17392" i="2"/>
  <c r="L17392" i="2"/>
  <c r="D17393" i="2"/>
  <c r="I17393" i="2"/>
  <c r="K17393" i="2"/>
  <c r="L17393" i="2"/>
  <c r="D17394" i="2"/>
  <c r="I17394" i="2"/>
  <c r="K17394" i="2"/>
  <c r="L17394" i="2"/>
  <c r="D17395" i="2"/>
  <c r="I17395" i="2"/>
  <c r="K17395" i="2"/>
  <c r="L17395" i="2"/>
  <c r="D17396" i="2"/>
  <c r="I17396" i="2"/>
  <c r="K17396" i="2"/>
  <c r="L17396" i="2"/>
  <c r="D17397" i="2"/>
  <c r="I17397" i="2"/>
  <c r="K17397" i="2"/>
  <c r="L17397" i="2"/>
  <c r="D17398" i="2"/>
  <c r="I17398" i="2"/>
  <c r="K17398" i="2"/>
  <c r="L17398" i="2"/>
  <c r="D17399" i="2"/>
  <c r="I17399" i="2"/>
  <c r="K17399" i="2"/>
  <c r="L17399" i="2"/>
  <c r="D17400" i="2"/>
  <c r="I17400" i="2"/>
  <c r="K17400" i="2"/>
  <c r="L17400" i="2"/>
  <c r="D17401" i="2"/>
  <c r="I17401" i="2"/>
  <c r="K17401" i="2"/>
  <c r="L17401" i="2"/>
  <c r="D17402" i="2"/>
  <c r="I17402" i="2"/>
  <c r="K17402" i="2"/>
  <c r="L17402" i="2"/>
  <c r="D17403" i="2"/>
  <c r="I17403" i="2"/>
  <c r="K17403" i="2"/>
  <c r="L17403" i="2"/>
  <c r="D17404" i="2"/>
  <c r="I17404" i="2"/>
  <c r="K17404" i="2"/>
  <c r="L17404" i="2"/>
  <c r="D17405" i="2"/>
  <c r="I17405" i="2"/>
  <c r="K17405" i="2"/>
  <c r="L17405" i="2"/>
  <c r="D17406" i="2"/>
  <c r="I17406" i="2"/>
  <c r="K17406" i="2"/>
  <c r="L17406" i="2"/>
  <c r="D17407" i="2"/>
  <c r="I17407" i="2"/>
  <c r="K17407" i="2"/>
  <c r="L17407" i="2"/>
  <c r="D17408" i="2"/>
  <c r="I17408" i="2"/>
  <c r="K17408" i="2"/>
  <c r="L17408" i="2"/>
  <c r="D17409" i="2"/>
  <c r="I17409" i="2"/>
  <c r="K17409" i="2"/>
  <c r="L17409" i="2"/>
  <c r="D17410" i="2"/>
  <c r="I17410" i="2"/>
  <c r="K17410" i="2"/>
  <c r="L17410" i="2"/>
  <c r="D17411" i="2"/>
  <c r="I17411" i="2"/>
  <c r="K17411" i="2"/>
  <c r="L17411" i="2"/>
  <c r="D17412" i="2"/>
  <c r="I17412" i="2"/>
  <c r="K17412" i="2"/>
  <c r="L17412" i="2"/>
  <c r="D17413" i="2"/>
  <c r="I17413" i="2"/>
  <c r="K17413" i="2"/>
  <c r="L17413" i="2"/>
  <c r="D17414" i="2"/>
  <c r="I17414" i="2"/>
  <c r="K17414" i="2"/>
  <c r="L17414" i="2"/>
  <c r="D17415" i="2"/>
  <c r="I17415" i="2"/>
  <c r="K17415" i="2"/>
  <c r="L17415" i="2"/>
  <c r="D17416" i="2"/>
  <c r="I17416" i="2"/>
  <c r="K17416" i="2"/>
  <c r="L17416" i="2"/>
  <c r="D17417" i="2"/>
  <c r="I17417" i="2"/>
  <c r="K17417" i="2"/>
  <c r="L17417" i="2"/>
  <c r="D17418" i="2"/>
  <c r="I17418" i="2"/>
  <c r="K17418" i="2"/>
  <c r="L17418" i="2"/>
  <c r="D17419" i="2"/>
  <c r="I17419" i="2"/>
  <c r="K17419" i="2"/>
  <c r="L17419" i="2"/>
  <c r="D17420" i="2"/>
  <c r="I17420" i="2"/>
  <c r="K17420" i="2"/>
  <c r="L17420" i="2"/>
  <c r="D17421" i="2"/>
  <c r="I17421" i="2"/>
  <c r="K17421" i="2"/>
  <c r="L17421" i="2"/>
  <c r="D17422" i="2"/>
  <c r="I17422" i="2"/>
  <c r="K17422" i="2"/>
  <c r="L17422" i="2"/>
  <c r="D17423" i="2"/>
  <c r="I17423" i="2"/>
  <c r="K17423" i="2"/>
  <c r="L17423" i="2"/>
  <c r="D17424" i="2"/>
  <c r="I17424" i="2"/>
  <c r="K17424" i="2"/>
  <c r="L17424" i="2"/>
  <c r="D17425" i="2"/>
  <c r="I17425" i="2"/>
  <c r="K17425" i="2"/>
  <c r="L17425" i="2"/>
  <c r="D17426" i="2"/>
  <c r="I17426" i="2"/>
  <c r="K17426" i="2"/>
  <c r="L17426" i="2"/>
  <c r="D17427" i="2"/>
  <c r="I17427" i="2"/>
  <c r="K17427" i="2"/>
  <c r="L17427" i="2"/>
  <c r="D17428" i="2"/>
  <c r="I17428" i="2"/>
  <c r="K17428" i="2"/>
  <c r="L17428" i="2"/>
  <c r="D17429" i="2"/>
  <c r="I17429" i="2"/>
  <c r="K17429" i="2"/>
  <c r="L17429" i="2"/>
  <c r="D17430" i="2"/>
  <c r="I17430" i="2"/>
  <c r="K17430" i="2"/>
  <c r="L17430" i="2"/>
  <c r="D17431" i="2"/>
  <c r="I17431" i="2"/>
  <c r="K17431" i="2"/>
  <c r="L17431" i="2"/>
  <c r="D17432" i="2"/>
  <c r="I17432" i="2"/>
  <c r="K17432" i="2"/>
  <c r="L17432" i="2"/>
  <c r="D17433" i="2"/>
  <c r="I17433" i="2"/>
  <c r="K17433" i="2"/>
  <c r="L17433" i="2"/>
  <c r="D17434" i="2"/>
  <c r="I17434" i="2"/>
  <c r="K17434" i="2"/>
  <c r="L17434" i="2"/>
  <c r="D17435" i="2"/>
  <c r="I17435" i="2"/>
  <c r="K17435" i="2"/>
  <c r="L17435" i="2"/>
  <c r="D17436" i="2"/>
  <c r="I17436" i="2"/>
  <c r="K17436" i="2"/>
  <c r="L17436" i="2"/>
  <c r="D17437" i="2"/>
  <c r="I17437" i="2"/>
  <c r="K17437" i="2"/>
  <c r="L17437" i="2"/>
  <c r="D17438" i="2"/>
  <c r="I17438" i="2"/>
  <c r="K17438" i="2"/>
  <c r="L17438" i="2"/>
  <c r="D17439" i="2"/>
  <c r="I17439" i="2"/>
  <c r="K17439" i="2"/>
  <c r="L17439" i="2"/>
  <c r="D17440" i="2"/>
  <c r="I17440" i="2"/>
  <c r="K17440" i="2"/>
  <c r="L17440" i="2"/>
  <c r="D17441" i="2"/>
  <c r="I17441" i="2"/>
  <c r="K17441" i="2"/>
  <c r="L17441" i="2"/>
  <c r="D17442" i="2"/>
  <c r="I17442" i="2"/>
  <c r="K17442" i="2"/>
  <c r="L17442" i="2"/>
  <c r="D17443" i="2"/>
  <c r="I17443" i="2"/>
  <c r="K17443" i="2"/>
  <c r="L17443" i="2"/>
  <c r="D17444" i="2"/>
  <c r="I17444" i="2"/>
  <c r="K17444" i="2"/>
  <c r="L17444" i="2"/>
  <c r="D17445" i="2"/>
  <c r="I17445" i="2"/>
  <c r="K17445" i="2"/>
  <c r="L17445" i="2"/>
  <c r="D17446" i="2"/>
  <c r="I17446" i="2"/>
  <c r="K17446" i="2"/>
  <c r="L17446" i="2"/>
  <c r="D17447" i="2"/>
  <c r="I17447" i="2"/>
  <c r="K17447" i="2"/>
  <c r="L17447" i="2"/>
  <c r="D17448" i="2"/>
  <c r="I17448" i="2"/>
  <c r="K17448" i="2"/>
  <c r="L17448" i="2"/>
  <c r="D17449" i="2"/>
  <c r="I17449" i="2"/>
  <c r="K17449" i="2"/>
  <c r="L17449" i="2"/>
  <c r="D17450" i="2"/>
  <c r="I17450" i="2"/>
  <c r="K17450" i="2"/>
  <c r="L17450" i="2"/>
  <c r="D17451" i="2"/>
  <c r="I17451" i="2"/>
  <c r="K17451" i="2"/>
  <c r="L17451" i="2"/>
  <c r="D17452" i="2"/>
  <c r="I17452" i="2"/>
  <c r="K17452" i="2"/>
  <c r="L17452" i="2"/>
  <c r="D17453" i="2"/>
  <c r="I17453" i="2"/>
  <c r="K17453" i="2"/>
  <c r="L17453" i="2"/>
  <c r="D17454" i="2"/>
  <c r="I17454" i="2"/>
  <c r="K17454" i="2"/>
  <c r="L17454" i="2"/>
  <c r="D17455" i="2"/>
  <c r="I17455" i="2"/>
  <c r="K17455" i="2"/>
  <c r="L17455" i="2"/>
  <c r="D17456" i="2"/>
  <c r="I17456" i="2"/>
  <c r="K17456" i="2"/>
  <c r="L17456" i="2"/>
  <c r="D17457" i="2"/>
  <c r="I17457" i="2"/>
  <c r="K17457" i="2"/>
  <c r="L17457" i="2"/>
  <c r="D17458" i="2"/>
  <c r="I17458" i="2"/>
  <c r="K17458" i="2"/>
  <c r="L17458" i="2"/>
  <c r="D17459" i="2"/>
  <c r="I17459" i="2"/>
  <c r="K17459" i="2"/>
  <c r="L17459" i="2"/>
  <c r="D17460" i="2"/>
  <c r="I17460" i="2"/>
  <c r="K17460" i="2"/>
  <c r="L17460" i="2"/>
  <c r="D17461" i="2"/>
  <c r="I17461" i="2"/>
  <c r="K17461" i="2"/>
  <c r="L17461" i="2"/>
  <c r="D17462" i="2"/>
  <c r="I17462" i="2"/>
  <c r="K17462" i="2"/>
  <c r="L17462" i="2"/>
  <c r="D17463" i="2"/>
  <c r="I17463" i="2"/>
  <c r="K17463" i="2"/>
  <c r="L17463" i="2"/>
  <c r="D17464" i="2"/>
  <c r="I17464" i="2"/>
  <c r="K17464" i="2"/>
  <c r="L17464" i="2"/>
  <c r="D17465" i="2"/>
  <c r="I17465" i="2"/>
  <c r="K17465" i="2"/>
  <c r="L17465" i="2"/>
  <c r="D17466" i="2"/>
  <c r="I17466" i="2"/>
  <c r="K17466" i="2"/>
  <c r="L17466" i="2"/>
  <c r="D17467" i="2"/>
  <c r="I17467" i="2"/>
  <c r="K17467" i="2"/>
  <c r="L17467" i="2"/>
  <c r="D17468" i="2"/>
  <c r="I17468" i="2"/>
  <c r="K17468" i="2"/>
  <c r="L17468" i="2"/>
  <c r="D17469" i="2"/>
  <c r="I17469" i="2"/>
  <c r="K17469" i="2"/>
  <c r="L17469" i="2"/>
  <c r="D17470" i="2"/>
  <c r="I17470" i="2"/>
  <c r="K17470" i="2"/>
  <c r="L17470" i="2"/>
  <c r="D17471" i="2"/>
  <c r="I17471" i="2"/>
  <c r="K17471" i="2"/>
  <c r="L17471" i="2"/>
  <c r="D17472" i="2"/>
  <c r="I17472" i="2"/>
  <c r="K17472" i="2"/>
  <c r="L17472" i="2"/>
  <c r="D17473" i="2"/>
  <c r="I17473" i="2"/>
  <c r="K17473" i="2"/>
  <c r="L17473" i="2"/>
  <c r="D17474" i="2"/>
  <c r="I17474" i="2"/>
  <c r="K17474" i="2"/>
  <c r="L17474" i="2"/>
  <c r="D17475" i="2"/>
  <c r="I17475" i="2"/>
  <c r="K17475" i="2"/>
  <c r="L17475" i="2"/>
  <c r="D17476" i="2"/>
  <c r="I17476" i="2"/>
  <c r="K17476" i="2"/>
  <c r="L17476" i="2"/>
  <c r="D17477" i="2"/>
  <c r="I17477" i="2"/>
  <c r="K17477" i="2"/>
  <c r="L17477" i="2"/>
  <c r="D17478" i="2"/>
  <c r="I17478" i="2"/>
  <c r="K17478" i="2"/>
  <c r="L17478" i="2"/>
  <c r="D17479" i="2"/>
  <c r="I17479" i="2"/>
  <c r="K17479" i="2"/>
  <c r="L17479" i="2"/>
  <c r="D17480" i="2"/>
  <c r="I17480" i="2"/>
  <c r="K17480" i="2"/>
  <c r="L17480" i="2"/>
  <c r="D17481" i="2"/>
  <c r="I17481" i="2"/>
  <c r="K17481" i="2"/>
  <c r="L17481" i="2"/>
  <c r="D17482" i="2"/>
  <c r="I17482" i="2"/>
  <c r="K17482" i="2"/>
  <c r="L17482" i="2"/>
  <c r="D17483" i="2"/>
  <c r="I17483" i="2"/>
  <c r="K17483" i="2"/>
  <c r="L17483" i="2"/>
  <c r="D17484" i="2"/>
  <c r="I17484" i="2"/>
  <c r="K17484" i="2"/>
  <c r="L17484" i="2"/>
  <c r="D17485" i="2"/>
  <c r="I17485" i="2"/>
  <c r="K17485" i="2"/>
  <c r="L17485" i="2"/>
  <c r="D17486" i="2"/>
  <c r="I17486" i="2"/>
  <c r="K17486" i="2"/>
  <c r="L17486" i="2"/>
  <c r="D17487" i="2"/>
  <c r="I17487" i="2"/>
  <c r="K17487" i="2"/>
  <c r="L17487" i="2"/>
  <c r="D17488" i="2"/>
  <c r="I17488" i="2"/>
  <c r="K17488" i="2"/>
  <c r="L17488" i="2"/>
  <c r="D17489" i="2"/>
  <c r="I17489" i="2"/>
  <c r="K17489" i="2"/>
  <c r="L17489" i="2"/>
  <c r="D17490" i="2"/>
  <c r="I17490" i="2"/>
  <c r="K17490" i="2"/>
  <c r="L17490" i="2"/>
  <c r="D17491" i="2"/>
  <c r="I17491" i="2"/>
  <c r="K17491" i="2"/>
  <c r="L17491" i="2"/>
  <c r="D17492" i="2"/>
  <c r="I17492" i="2"/>
  <c r="K17492" i="2"/>
  <c r="L17492" i="2"/>
  <c r="D17493" i="2"/>
  <c r="I17493" i="2"/>
  <c r="K17493" i="2"/>
  <c r="L17493" i="2"/>
  <c r="D17494" i="2"/>
  <c r="I17494" i="2"/>
  <c r="K17494" i="2"/>
  <c r="L17494" i="2"/>
  <c r="D17495" i="2"/>
  <c r="I17495" i="2"/>
  <c r="K17495" i="2"/>
  <c r="L17495" i="2"/>
  <c r="D17496" i="2"/>
  <c r="I17496" i="2"/>
  <c r="K17496" i="2"/>
  <c r="L17496" i="2"/>
  <c r="D17497" i="2"/>
  <c r="I17497" i="2"/>
  <c r="K17497" i="2"/>
  <c r="L17497" i="2"/>
  <c r="D17498" i="2"/>
  <c r="I17498" i="2"/>
  <c r="K17498" i="2"/>
  <c r="L17498" i="2"/>
  <c r="D17499" i="2"/>
  <c r="I17499" i="2"/>
  <c r="K17499" i="2"/>
  <c r="L17499" i="2"/>
  <c r="D17500" i="2"/>
  <c r="I17500" i="2"/>
  <c r="K17500" i="2"/>
  <c r="L17500" i="2"/>
  <c r="D17501" i="2"/>
  <c r="I17501" i="2"/>
  <c r="K17501" i="2"/>
  <c r="L17501" i="2"/>
  <c r="D17502" i="2"/>
  <c r="I17502" i="2"/>
  <c r="K17502" i="2"/>
  <c r="L17502" i="2"/>
  <c r="D17503" i="2"/>
  <c r="I17503" i="2"/>
  <c r="K17503" i="2"/>
  <c r="L17503" i="2"/>
  <c r="D17504" i="2"/>
  <c r="I17504" i="2"/>
  <c r="K17504" i="2"/>
  <c r="L17504" i="2"/>
  <c r="D17505" i="2"/>
  <c r="I17505" i="2"/>
  <c r="K17505" i="2"/>
  <c r="L17505" i="2"/>
  <c r="D17506" i="2"/>
  <c r="I17506" i="2"/>
  <c r="K17506" i="2"/>
  <c r="L17506" i="2"/>
  <c r="D17507" i="2"/>
  <c r="I17507" i="2"/>
  <c r="K17507" i="2"/>
  <c r="L17507" i="2"/>
  <c r="D17508" i="2"/>
  <c r="I17508" i="2"/>
  <c r="K17508" i="2"/>
  <c r="L17508" i="2"/>
  <c r="D17509" i="2"/>
  <c r="I17509" i="2"/>
  <c r="K17509" i="2"/>
  <c r="L17509" i="2"/>
  <c r="D17510" i="2"/>
  <c r="I17510" i="2"/>
  <c r="K17510" i="2"/>
  <c r="L17510" i="2"/>
  <c r="D17511" i="2"/>
  <c r="I17511" i="2"/>
  <c r="K17511" i="2"/>
  <c r="L17511" i="2"/>
  <c r="D17512" i="2"/>
  <c r="I17512" i="2"/>
  <c r="K17512" i="2"/>
  <c r="L17512" i="2"/>
  <c r="D17513" i="2"/>
  <c r="I17513" i="2"/>
  <c r="K17513" i="2"/>
  <c r="L17513" i="2"/>
  <c r="D17514" i="2"/>
  <c r="I17514" i="2"/>
  <c r="K17514" i="2"/>
  <c r="L17514" i="2"/>
  <c r="D17515" i="2"/>
  <c r="I17515" i="2"/>
  <c r="K17515" i="2"/>
  <c r="L17515" i="2"/>
  <c r="D17516" i="2"/>
  <c r="I17516" i="2"/>
  <c r="K17516" i="2"/>
  <c r="L17516" i="2"/>
  <c r="D17517" i="2"/>
  <c r="I17517" i="2"/>
  <c r="K17517" i="2"/>
  <c r="L17517" i="2"/>
  <c r="D17518" i="2"/>
  <c r="I17518" i="2"/>
  <c r="K17518" i="2"/>
  <c r="L17518" i="2"/>
  <c r="D17519" i="2"/>
  <c r="I17519" i="2"/>
  <c r="K17519" i="2"/>
  <c r="L17519" i="2"/>
  <c r="D17520" i="2"/>
  <c r="I17520" i="2"/>
  <c r="K17520" i="2"/>
  <c r="L17520" i="2"/>
  <c r="D17521" i="2"/>
  <c r="I17521" i="2"/>
  <c r="K17521" i="2"/>
  <c r="L17521" i="2"/>
  <c r="D17522" i="2"/>
  <c r="I17522" i="2"/>
  <c r="K17522" i="2"/>
  <c r="L17522" i="2"/>
  <c r="D17523" i="2"/>
  <c r="I17523" i="2"/>
  <c r="K17523" i="2"/>
  <c r="L17523" i="2"/>
  <c r="D17524" i="2"/>
  <c r="I17524" i="2"/>
  <c r="K17524" i="2"/>
  <c r="L17524" i="2"/>
  <c r="D17525" i="2"/>
  <c r="I17525" i="2"/>
  <c r="K17525" i="2"/>
  <c r="L17525" i="2"/>
  <c r="D17526" i="2"/>
  <c r="I17526" i="2"/>
  <c r="K17526" i="2"/>
  <c r="L17526" i="2"/>
  <c r="D17527" i="2"/>
  <c r="I17527" i="2"/>
  <c r="K17527" i="2"/>
  <c r="L17527" i="2"/>
  <c r="D17528" i="2"/>
  <c r="I17528" i="2"/>
  <c r="K17528" i="2"/>
  <c r="L17528" i="2"/>
  <c r="D17529" i="2"/>
  <c r="I17529" i="2"/>
  <c r="K17529" i="2"/>
  <c r="L17529" i="2"/>
  <c r="D17530" i="2"/>
  <c r="I17530" i="2"/>
  <c r="K17530" i="2"/>
  <c r="L17530" i="2"/>
  <c r="D17531" i="2"/>
  <c r="I17531" i="2"/>
  <c r="K17531" i="2"/>
  <c r="L17531" i="2"/>
  <c r="D17532" i="2"/>
  <c r="I17532" i="2"/>
  <c r="K17532" i="2"/>
  <c r="L17532" i="2"/>
  <c r="D17533" i="2"/>
  <c r="I17533" i="2"/>
  <c r="K17533" i="2"/>
  <c r="L17533" i="2"/>
  <c r="D17534" i="2"/>
  <c r="I17534" i="2"/>
  <c r="K17534" i="2"/>
  <c r="L17534" i="2"/>
  <c r="D17535" i="2"/>
  <c r="I17535" i="2"/>
  <c r="K17535" i="2"/>
  <c r="L17535" i="2"/>
  <c r="D17536" i="2"/>
  <c r="I17536" i="2"/>
  <c r="K17536" i="2"/>
  <c r="L17536" i="2"/>
  <c r="D17537" i="2"/>
  <c r="I17537" i="2"/>
  <c r="K17537" i="2"/>
  <c r="L17537" i="2"/>
  <c r="D17538" i="2"/>
  <c r="I17538" i="2"/>
  <c r="K17538" i="2"/>
  <c r="L17538" i="2"/>
  <c r="D17539" i="2"/>
  <c r="I17539" i="2"/>
  <c r="K17539" i="2"/>
  <c r="L17539" i="2"/>
  <c r="D17540" i="2"/>
  <c r="I17540" i="2"/>
  <c r="K17540" i="2"/>
  <c r="L17540" i="2"/>
  <c r="D17541" i="2"/>
  <c r="I17541" i="2"/>
  <c r="K17541" i="2"/>
  <c r="L17541" i="2"/>
  <c r="D17542" i="2"/>
  <c r="I17542" i="2"/>
  <c r="K17542" i="2"/>
  <c r="L17542" i="2"/>
  <c r="D17543" i="2"/>
  <c r="I17543" i="2"/>
  <c r="K17543" i="2"/>
  <c r="L17543" i="2"/>
  <c r="D17544" i="2"/>
  <c r="I17544" i="2"/>
  <c r="K17544" i="2"/>
  <c r="L17544" i="2"/>
  <c r="D17545" i="2"/>
  <c r="I17545" i="2"/>
  <c r="K17545" i="2"/>
  <c r="L17545" i="2"/>
  <c r="D17546" i="2"/>
  <c r="I17546" i="2"/>
  <c r="K17546" i="2"/>
  <c r="L17546" i="2"/>
  <c r="D17547" i="2"/>
  <c r="I17547" i="2"/>
  <c r="K17547" i="2"/>
  <c r="L17547" i="2"/>
  <c r="D17548" i="2"/>
  <c r="I17548" i="2"/>
  <c r="K17548" i="2"/>
  <c r="L17548" i="2"/>
  <c r="D17549" i="2"/>
  <c r="I17549" i="2"/>
  <c r="K17549" i="2"/>
  <c r="L17549" i="2"/>
  <c r="D17550" i="2"/>
  <c r="I17550" i="2"/>
  <c r="K17550" i="2"/>
  <c r="L17550" i="2"/>
  <c r="D17551" i="2"/>
  <c r="I17551" i="2"/>
  <c r="K17551" i="2"/>
  <c r="L17551" i="2"/>
  <c r="D17552" i="2"/>
  <c r="I17552" i="2"/>
  <c r="K17552" i="2"/>
  <c r="L17552" i="2"/>
  <c r="D17553" i="2"/>
  <c r="I17553" i="2"/>
  <c r="K17553" i="2"/>
  <c r="L17553" i="2"/>
  <c r="D17554" i="2"/>
  <c r="I17554" i="2"/>
  <c r="K17554" i="2"/>
  <c r="L17554" i="2"/>
  <c r="D17555" i="2"/>
  <c r="I17555" i="2"/>
  <c r="K17555" i="2"/>
  <c r="L17555" i="2"/>
  <c r="D17556" i="2"/>
  <c r="I17556" i="2"/>
  <c r="K17556" i="2"/>
  <c r="L17556" i="2"/>
  <c r="D17557" i="2"/>
  <c r="I17557" i="2"/>
  <c r="K17557" i="2"/>
  <c r="L17557" i="2"/>
  <c r="D17558" i="2"/>
  <c r="I17558" i="2"/>
  <c r="K17558" i="2"/>
  <c r="L17558" i="2"/>
  <c r="D17559" i="2"/>
  <c r="I17559" i="2"/>
  <c r="K17559" i="2"/>
  <c r="L17559" i="2"/>
  <c r="D17560" i="2"/>
  <c r="I17560" i="2"/>
  <c r="K17560" i="2"/>
  <c r="L17560" i="2"/>
  <c r="D17561" i="2"/>
  <c r="I17561" i="2"/>
  <c r="K17561" i="2"/>
  <c r="L17561" i="2"/>
  <c r="D17562" i="2"/>
  <c r="I17562" i="2"/>
  <c r="K17562" i="2"/>
  <c r="L17562" i="2"/>
  <c r="D17563" i="2"/>
  <c r="I17563" i="2"/>
  <c r="K17563" i="2"/>
  <c r="L17563" i="2"/>
  <c r="D17564" i="2"/>
  <c r="I17564" i="2"/>
  <c r="K17564" i="2"/>
  <c r="L17564" i="2"/>
  <c r="D17565" i="2"/>
  <c r="I17565" i="2"/>
  <c r="K17565" i="2"/>
  <c r="L17565" i="2"/>
  <c r="D17566" i="2"/>
  <c r="I17566" i="2"/>
  <c r="K17566" i="2"/>
  <c r="L17566" i="2"/>
  <c r="D17567" i="2"/>
  <c r="I17567" i="2"/>
  <c r="K17567" i="2"/>
  <c r="L17567" i="2"/>
  <c r="D17568" i="2"/>
  <c r="I17568" i="2"/>
  <c r="K17568" i="2"/>
  <c r="L17568" i="2"/>
  <c r="D17569" i="2"/>
  <c r="I17569" i="2"/>
  <c r="K17569" i="2"/>
  <c r="L17569" i="2"/>
  <c r="D17570" i="2"/>
  <c r="I17570" i="2"/>
  <c r="K17570" i="2"/>
  <c r="L17570" i="2"/>
  <c r="D17571" i="2"/>
  <c r="I17571" i="2"/>
  <c r="K17571" i="2"/>
  <c r="L17571" i="2"/>
  <c r="D17572" i="2"/>
  <c r="I17572" i="2"/>
  <c r="K17572" i="2"/>
  <c r="L17572" i="2"/>
  <c r="D17573" i="2"/>
  <c r="I17573" i="2"/>
  <c r="K17573" i="2"/>
  <c r="L17573" i="2"/>
  <c r="D17574" i="2"/>
  <c r="I17574" i="2"/>
  <c r="K17574" i="2"/>
  <c r="L17574" i="2"/>
  <c r="D17575" i="2"/>
  <c r="I17575" i="2"/>
  <c r="K17575" i="2"/>
  <c r="L17575" i="2"/>
  <c r="D17576" i="2"/>
  <c r="I17576" i="2"/>
  <c r="K17576" i="2"/>
  <c r="L17576" i="2"/>
  <c r="D17577" i="2"/>
  <c r="I17577" i="2"/>
  <c r="K17577" i="2"/>
  <c r="L17577" i="2"/>
  <c r="D17578" i="2"/>
  <c r="I17578" i="2"/>
  <c r="K17578" i="2"/>
  <c r="L17578" i="2"/>
  <c r="D17579" i="2"/>
  <c r="I17579" i="2"/>
  <c r="K17579" i="2"/>
  <c r="L17579" i="2"/>
  <c r="D17580" i="2"/>
  <c r="I17580" i="2"/>
  <c r="K17580" i="2"/>
  <c r="L17580" i="2"/>
  <c r="D17581" i="2"/>
  <c r="I17581" i="2"/>
  <c r="K17581" i="2"/>
  <c r="L17581" i="2"/>
  <c r="D17582" i="2"/>
  <c r="I17582" i="2"/>
  <c r="K17582" i="2"/>
  <c r="L17582" i="2"/>
  <c r="D17583" i="2"/>
  <c r="I17583" i="2"/>
  <c r="K17583" i="2"/>
  <c r="L17583" i="2"/>
  <c r="D17584" i="2"/>
  <c r="I17584" i="2"/>
  <c r="K17584" i="2"/>
  <c r="L17584" i="2"/>
  <c r="D17585" i="2"/>
  <c r="I17585" i="2"/>
  <c r="K17585" i="2"/>
  <c r="L17585" i="2"/>
  <c r="D17586" i="2"/>
  <c r="I17586" i="2"/>
  <c r="K17586" i="2"/>
  <c r="L17586" i="2"/>
  <c r="D17587" i="2"/>
  <c r="I17587" i="2"/>
  <c r="K17587" i="2"/>
  <c r="L17587" i="2"/>
  <c r="D17588" i="2"/>
  <c r="I17588" i="2"/>
  <c r="K17588" i="2"/>
  <c r="L17588" i="2"/>
  <c r="D17589" i="2"/>
  <c r="I17589" i="2"/>
  <c r="K17589" i="2"/>
  <c r="L17589" i="2"/>
  <c r="D17590" i="2"/>
  <c r="I17590" i="2"/>
  <c r="K17590" i="2"/>
  <c r="L17590" i="2"/>
  <c r="D17591" i="2"/>
  <c r="I17591" i="2"/>
  <c r="K17591" i="2"/>
  <c r="L17591" i="2"/>
  <c r="D17592" i="2"/>
  <c r="I17592" i="2"/>
  <c r="K17592" i="2"/>
  <c r="L17592" i="2"/>
  <c r="D17593" i="2"/>
  <c r="I17593" i="2"/>
  <c r="K17593" i="2"/>
  <c r="L17593" i="2"/>
  <c r="D17594" i="2"/>
  <c r="I17594" i="2"/>
  <c r="K17594" i="2"/>
  <c r="L17594" i="2"/>
  <c r="D17595" i="2"/>
  <c r="I17595" i="2"/>
  <c r="K17595" i="2"/>
  <c r="L17595" i="2"/>
  <c r="D17596" i="2"/>
  <c r="I17596" i="2"/>
  <c r="K17596" i="2"/>
  <c r="L17596" i="2"/>
  <c r="D17597" i="2"/>
  <c r="I17597" i="2"/>
  <c r="K17597" i="2"/>
  <c r="L17597" i="2"/>
  <c r="D17598" i="2"/>
  <c r="I17598" i="2"/>
  <c r="K17598" i="2"/>
  <c r="L17598" i="2"/>
  <c r="D17599" i="2"/>
  <c r="I17599" i="2"/>
  <c r="K17599" i="2"/>
  <c r="L17599" i="2"/>
  <c r="D17600" i="2"/>
  <c r="I17600" i="2"/>
  <c r="K17600" i="2"/>
  <c r="L17600" i="2"/>
  <c r="D17601" i="2"/>
  <c r="I17601" i="2"/>
  <c r="K17601" i="2"/>
  <c r="L17601" i="2"/>
  <c r="D17602" i="2"/>
  <c r="I17602" i="2"/>
  <c r="K17602" i="2"/>
  <c r="L17602" i="2"/>
  <c r="D17603" i="2"/>
  <c r="I17603" i="2"/>
  <c r="K17603" i="2"/>
  <c r="L17603" i="2"/>
  <c r="D17604" i="2"/>
  <c r="I17604" i="2"/>
  <c r="K17604" i="2"/>
  <c r="L17604" i="2"/>
  <c r="D17605" i="2"/>
  <c r="I17605" i="2"/>
  <c r="K17605" i="2"/>
  <c r="L17605" i="2"/>
  <c r="D17606" i="2"/>
  <c r="I17606" i="2"/>
  <c r="K17606" i="2"/>
  <c r="L17606" i="2"/>
  <c r="D17607" i="2"/>
  <c r="I17607" i="2"/>
  <c r="K17607" i="2"/>
  <c r="L17607" i="2"/>
  <c r="D17608" i="2"/>
  <c r="I17608" i="2"/>
  <c r="K17608" i="2"/>
  <c r="L17608" i="2"/>
  <c r="D17609" i="2"/>
  <c r="I17609" i="2"/>
  <c r="K17609" i="2"/>
  <c r="L17609" i="2"/>
  <c r="D17610" i="2"/>
  <c r="I17610" i="2"/>
  <c r="K17610" i="2"/>
  <c r="L17610" i="2"/>
  <c r="D17611" i="2"/>
  <c r="I17611" i="2"/>
  <c r="K17611" i="2"/>
  <c r="L17611" i="2"/>
  <c r="D17612" i="2"/>
  <c r="I17612" i="2"/>
  <c r="K17612" i="2"/>
  <c r="L17612" i="2"/>
  <c r="D17613" i="2"/>
  <c r="I17613" i="2"/>
  <c r="K17613" i="2"/>
  <c r="L17613" i="2"/>
  <c r="D17614" i="2"/>
  <c r="I17614" i="2"/>
  <c r="K17614" i="2"/>
  <c r="L17614" i="2"/>
  <c r="D17615" i="2"/>
  <c r="I17615" i="2"/>
  <c r="K17615" i="2"/>
  <c r="L17615" i="2"/>
  <c r="D17616" i="2"/>
  <c r="I17616" i="2"/>
  <c r="K17616" i="2"/>
  <c r="L17616" i="2"/>
  <c r="D17617" i="2"/>
  <c r="I17617" i="2"/>
  <c r="K17617" i="2"/>
  <c r="L17617" i="2"/>
  <c r="D17618" i="2"/>
  <c r="I17618" i="2"/>
  <c r="K17618" i="2"/>
  <c r="L17618" i="2"/>
  <c r="D17619" i="2"/>
  <c r="I17619" i="2"/>
  <c r="K17619" i="2"/>
  <c r="L17619" i="2"/>
  <c r="D17620" i="2"/>
  <c r="I17620" i="2"/>
  <c r="K17620" i="2"/>
  <c r="L17620" i="2"/>
  <c r="D17621" i="2"/>
  <c r="I17621" i="2"/>
  <c r="K17621" i="2"/>
  <c r="L17621" i="2"/>
  <c r="D17622" i="2"/>
  <c r="I17622" i="2"/>
  <c r="K17622" i="2"/>
  <c r="L17622" i="2"/>
  <c r="D17623" i="2"/>
  <c r="I17623" i="2"/>
  <c r="K17623" i="2"/>
  <c r="L17623" i="2"/>
  <c r="D17624" i="2"/>
  <c r="I17624" i="2"/>
  <c r="K17624" i="2"/>
  <c r="L17624" i="2"/>
  <c r="D17625" i="2"/>
  <c r="I17625" i="2"/>
  <c r="K17625" i="2"/>
  <c r="L17625" i="2"/>
  <c r="D17626" i="2"/>
  <c r="I17626" i="2"/>
  <c r="K17626" i="2"/>
  <c r="L17626" i="2"/>
  <c r="D17627" i="2"/>
  <c r="I17627" i="2"/>
  <c r="K17627" i="2"/>
  <c r="L17627" i="2"/>
  <c r="D17628" i="2"/>
  <c r="I17628" i="2"/>
  <c r="K17628" i="2"/>
  <c r="L17628" i="2"/>
  <c r="D17629" i="2"/>
  <c r="I17629" i="2"/>
  <c r="K17629" i="2"/>
  <c r="L17629" i="2"/>
  <c r="D17630" i="2"/>
  <c r="I17630" i="2"/>
  <c r="K17630" i="2"/>
  <c r="L17630" i="2"/>
  <c r="D17631" i="2"/>
  <c r="I17631" i="2"/>
  <c r="K17631" i="2"/>
  <c r="L17631" i="2"/>
  <c r="D17632" i="2"/>
  <c r="I17632" i="2"/>
  <c r="K17632" i="2"/>
  <c r="L17632" i="2"/>
  <c r="D17633" i="2"/>
  <c r="I17633" i="2"/>
  <c r="K17633" i="2"/>
  <c r="L17633" i="2"/>
  <c r="D17634" i="2"/>
  <c r="I17634" i="2"/>
  <c r="K17634" i="2"/>
  <c r="L17634" i="2"/>
  <c r="D17635" i="2"/>
  <c r="I17635" i="2"/>
  <c r="K17635" i="2"/>
  <c r="L17635" i="2"/>
  <c r="D17636" i="2"/>
  <c r="I17636" i="2"/>
  <c r="K17636" i="2"/>
  <c r="L17636" i="2"/>
  <c r="D17637" i="2"/>
  <c r="I17637" i="2"/>
  <c r="K17637" i="2"/>
  <c r="L17637" i="2"/>
  <c r="D17638" i="2"/>
  <c r="I17638" i="2"/>
  <c r="K17638" i="2"/>
  <c r="L17638" i="2"/>
  <c r="D17639" i="2"/>
  <c r="I17639" i="2"/>
  <c r="K17639" i="2"/>
  <c r="L17639" i="2"/>
  <c r="D17640" i="2"/>
  <c r="I17640" i="2"/>
  <c r="K17640" i="2"/>
  <c r="L17640" i="2"/>
  <c r="D17641" i="2"/>
  <c r="I17641" i="2"/>
  <c r="K17641" i="2"/>
  <c r="L17641" i="2"/>
  <c r="D17642" i="2"/>
  <c r="I17642" i="2"/>
  <c r="K17642" i="2"/>
  <c r="L17642" i="2"/>
  <c r="D17643" i="2"/>
  <c r="I17643" i="2"/>
  <c r="K17643" i="2"/>
  <c r="L17643" i="2"/>
  <c r="D17644" i="2"/>
  <c r="I17644" i="2"/>
  <c r="K17644" i="2"/>
  <c r="L17644" i="2"/>
  <c r="D17645" i="2"/>
  <c r="I17645" i="2"/>
  <c r="K17645" i="2"/>
  <c r="L17645" i="2"/>
  <c r="D17646" i="2"/>
  <c r="I17646" i="2"/>
  <c r="K17646" i="2"/>
  <c r="L17646" i="2"/>
  <c r="D17647" i="2"/>
  <c r="I17647" i="2"/>
  <c r="K17647" i="2"/>
  <c r="L17647" i="2"/>
  <c r="D17648" i="2"/>
  <c r="I17648" i="2"/>
  <c r="K17648" i="2"/>
  <c r="L17648" i="2"/>
  <c r="D17649" i="2"/>
  <c r="I17649" i="2"/>
  <c r="K17649" i="2"/>
  <c r="L17649" i="2"/>
  <c r="D17650" i="2"/>
  <c r="I17650" i="2"/>
  <c r="K17650" i="2"/>
  <c r="L17650" i="2"/>
  <c r="D17651" i="2"/>
  <c r="I17651" i="2"/>
  <c r="K17651" i="2"/>
  <c r="L17651" i="2"/>
  <c r="D17652" i="2"/>
  <c r="I17652" i="2"/>
  <c r="K17652" i="2"/>
  <c r="L17652" i="2"/>
  <c r="D17653" i="2"/>
  <c r="I17653" i="2"/>
  <c r="K17653" i="2"/>
  <c r="L17653" i="2"/>
  <c r="D17654" i="2"/>
  <c r="I17654" i="2"/>
  <c r="K17654" i="2"/>
  <c r="L17654" i="2"/>
  <c r="D17655" i="2"/>
  <c r="I17655" i="2"/>
  <c r="K17655" i="2"/>
  <c r="L17655" i="2"/>
  <c r="D17656" i="2"/>
  <c r="I17656" i="2"/>
  <c r="K17656" i="2"/>
  <c r="L17656" i="2"/>
  <c r="D17657" i="2"/>
  <c r="I17657" i="2"/>
  <c r="K17657" i="2"/>
  <c r="L17657" i="2"/>
  <c r="D17658" i="2"/>
  <c r="I17658" i="2"/>
  <c r="K17658" i="2"/>
  <c r="L17658" i="2"/>
  <c r="D17659" i="2"/>
  <c r="I17659" i="2"/>
  <c r="K17659" i="2"/>
  <c r="L17659" i="2"/>
  <c r="D17660" i="2"/>
  <c r="I17660" i="2"/>
  <c r="K17660" i="2"/>
  <c r="L17660" i="2"/>
  <c r="D17661" i="2"/>
  <c r="I17661" i="2"/>
  <c r="K17661" i="2"/>
  <c r="L17661" i="2"/>
  <c r="D17662" i="2"/>
  <c r="I17662" i="2"/>
  <c r="K17662" i="2"/>
  <c r="L17662" i="2"/>
  <c r="D17663" i="2"/>
  <c r="I17663" i="2"/>
  <c r="K17663" i="2"/>
  <c r="L17663" i="2"/>
  <c r="D17664" i="2"/>
  <c r="I17664" i="2"/>
  <c r="K17664" i="2"/>
  <c r="L17664" i="2"/>
  <c r="D17665" i="2"/>
  <c r="I17665" i="2"/>
  <c r="K17665" i="2"/>
  <c r="L17665" i="2"/>
  <c r="D17666" i="2"/>
  <c r="I17666" i="2"/>
  <c r="K17666" i="2"/>
  <c r="L17666" i="2"/>
  <c r="D17667" i="2"/>
  <c r="I17667" i="2"/>
  <c r="K17667" i="2"/>
  <c r="L17667" i="2"/>
  <c r="D17668" i="2"/>
  <c r="I17668" i="2"/>
  <c r="K17668" i="2"/>
  <c r="L17668" i="2"/>
  <c r="D17669" i="2"/>
  <c r="I17669" i="2"/>
  <c r="K17669" i="2"/>
  <c r="L17669" i="2"/>
  <c r="D17670" i="2"/>
  <c r="I17670" i="2"/>
  <c r="K17670" i="2"/>
  <c r="L17670" i="2"/>
  <c r="D17671" i="2"/>
  <c r="I17671" i="2"/>
  <c r="K17671" i="2"/>
  <c r="L17671" i="2"/>
  <c r="D17672" i="2"/>
  <c r="I17672" i="2"/>
  <c r="K17672" i="2"/>
  <c r="L17672" i="2"/>
  <c r="D17673" i="2"/>
  <c r="I17673" i="2"/>
  <c r="K17673" i="2"/>
  <c r="L17673" i="2"/>
  <c r="D17674" i="2"/>
  <c r="I17674" i="2"/>
  <c r="K17674" i="2"/>
  <c r="L17674" i="2"/>
  <c r="D17675" i="2"/>
  <c r="I17675" i="2"/>
  <c r="K17675" i="2"/>
  <c r="L17675" i="2"/>
  <c r="D17676" i="2"/>
  <c r="I17676" i="2"/>
  <c r="K17676" i="2"/>
  <c r="L17676" i="2"/>
  <c r="D17677" i="2"/>
  <c r="I17677" i="2"/>
  <c r="K17677" i="2"/>
  <c r="L17677" i="2"/>
  <c r="D17678" i="2"/>
  <c r="I17678" i="2"/>
  <c r="K17678" i="2"/>
  <c r="L17678" i="2"/>
  <c r="D17679" i="2"/>
  <c r="I17679" i="2"/>
  <c r="K17679" i="2"/>
  <c r="L17679" i="2"/>
  <c r="D17680" i="2"/>
  <c r="I17680" i="2"/>
  <c r="K17680" i="2"/>
  <c r="L17680" i="2"/>
  <c r="D17681" i="2"/>
  <c r="I17681" i="2"/>
  <c r="K17681" i="2"/>
  <c r="L17681" i="2"/>
  <c r="D17682" i="2"/>
  <c r="I17682" i="2"/>
  <c r="K17682" i="2"/>
  <c r="L17682" i="2"/>
  <c r="D17683" i="2"/>
  <c r="I17683" i="2"/>
  <c r="K17683" i="2"/>
  <c r="L17683" i="2"/>
  <c r="D17684" i="2"/>
  <c r="I17684" i="2"/>
  <c r="K17684" i="2"/>
  <c r="L17684" i="2"/>
  <c r="D17685" i="2"/>
  <c r="I17685" i="2"/>
  <c r="K17685" i="2"/>
  <c r="L17685" i="2"/>
  <c r="D17686" i="2"/>
  <c r="I17686" i="2"/>
  <c r="K17686" i="2"/>
  <c r="L17686" i="2"/>
  <c r="D17687" i="2"/>
  <c r="I17687" i="2"/>
  <c r="K17687" i="2"/>
  <c r="L17687" i="2"/>
  <c r="D17688" i="2"/>
  <c r="I17688" i="2"/>
  <c r="K17688" i="2"/>
  <c r="L17688" i="2"/>
  <c r="D17689" i="2"/>
  <c r="I17689" i="2"/>
  <c r="K17689" i="2"/>
  <c r="L17689" i="2"/>
  <c r="D17690" i="2"/>
  <c r="I17690" i="2"/>
  <c r="K17690" i="2"/>
  <c r="L17690" i="2"/>
  <c r="D17691" i="2"/>
  <c r="I17691" i="2"/>
  <c r="K17691" i="2"/>
  <c r="L17691" i="2"/>
  <c r="D17692" i="2"/>
  <c r="I17692" i="2"/>
  <c r="K17692" i="2"/>
  <c r="L17692" i="2"/>
  <c r="D17693" i="2"/>
  <c r="I17693" i="2"/>
  <c r="K17693" i="2"/>
  <c r="L17693" i="2"/>
  <c r="D17694" i="2"/>
  <c r="I17694" i="2"/>
  <c r="K17694" i="2"/>
  <c r="L17694" i="2"/>
  <c r="D17695" i="2"/>
  <c r="I17695" i="2"/>
  <c r="K17695" i="2"/>
  <c r="L17695" i="2"/>
  <c r="D17696" i="2"/>
  <c r="I17696" i="2"/>
  <c r="K17696" i="2"/>
  <c r="L17696" i="2"/>
  <c r="D17697" i="2"/>
  <c r="I17697" i="2"/>
  <c r="K17697" i="2"/>
  <c r="L17697" i="2"/>
  <c r="D17698" i="2"/>
  <c r="I17698" i="2"/>
  <c r="K17698" i="2"/>
  <c r="L17698" i="2"/>
  <c r="D17699" i="2"/>
  <c r="I17699" i="2"/>
  <c r="K17699" i="2"/>
  <c r="L17699" i="2"/>
  <c r="D17700" i="2"/>
  <c r="I17700" i="2"/>
  <c r="K17700" i="2"/>
  <c r="L17700" i="2"/>
  <c r="D17701" i="2"/>
  <c r="I17701" i="2"/>
  <c r="K17701" i="2"/>
  <c r="L17701" i="2"/>
  <c r="D17702" i="2"/>
  <c r="I17702" i="2"/>
  <c r="K17702" i="2"/>
  <c r="L17702" i="2"/>
  <c r="D17703" i="2"/>
  <c r="I17703" i="2"/>
  <c r="K17703" i="2"/>
  <c r="L17703" i="2"/>
  <c r="D17704" i="2"/>
  <c r="I17704" i="2"/>
  <c r="K17704" i="2"/>
  <c r="L17704" i="2"/>
  <c r="D17705" i="2"/>
  <c r="I17705" i="2"/>
  <c r="K17705" i="2"/>
  <c r="L17705" i="2"/>
  <c r="D17706" i="2"/>
  <c r="I17706" i="2"/>
  <c r="K17706" i="2"/>
  <c r="L17706" i="2"/>
  <c r="D17707" i="2"/>
  <c r="I17707" i="2"/>
  <c r="K17707" i="2"/>
  <c r="L17707" i="2"/>
  <c r="D17708" i="2"/>
  <c r="I17708" i="2"/>
  <c r="K17708" i="2"/>
  <c r="L17708" i="2"/>
  <c r="D17709" i="2"/>
  <c r="I17709" i="2"/>
  <c r="K17709" i="2"/>
  <c r="L17709" i="2"/>
  <c r="D17710" i="2"/>
  <c r="I17710" i="2"/>
  <c r="K17710" i="2"/>
  <c r="L17710" i="2"/>
  <c r="D17711" i="2"/>
  <c r="I17711" i="2"/>
  <c r="K17711" i="2"/>
  <c r="L17711" i="2"/>
  <c r="D17712" i="2"/>
  <c r="I17712" i="2"/>
  <c r="K17712" i="2"/>
  <c r="L17712" i="2"/>
  <c r="D17713" i="2"/>
  <c r="I17713" i="2"/>
  <c r="K17713" i="2"/>
  <c r="L17713" i="2"/>
  <c r="D17714" i="2"/>
  <c r="I17714" i="2"/>
  <c r="K17714" i="2"/>
  <c r="L17714" i="2"/>
  <c r="D17715" i="2"/>
  <c r="I17715" i="2"/>
  <c r="K17715" i="2"/>
  <c r="L17715" i="2"/>
  <c r="D17716" i="2"/>
  <c r="I17716" i="2"/>
  <c r="K17716" i="2"/>
  <c r="L17716" i="2"/>
  <c r="D17717" i="2"/>
  <c r="I17717" i="2"/>
  <c r="K17717" i="2"/>
  <c r="L17717" i="2"/>
  <c r="D17718" i="2"/>
  <c r="I17718" i="2"/>
  <c r="K17718" i="2"/>
  <c r="L17718" i="2"/>
  <c r="D17719" i="2"/>
  <c r="I17719" i="2"/>
  <c r="K17719" i="2"/>
  <c r="L17719" i="2"/>
  <c r="D17720" i="2"/>
  <c r="I17720" i="2"/>
  <c r="K17720" i="2"/>
  <c r="L17720" i="2"/>
  <c r="D17721" i="2"/>
  <c r="I17721" i="2"/>
  <c r="K17721" i="2"/>
  <c r="L17721" i="2"/>
  <c r="D17722" i="2"/>
  <c r="I17722" i="2"/>
  <c r="K17722" i="2"/>
  <c r="L17722" i="2"/>
  <c r="D17723" i="2"/>
  <c r="I17723" i="2"/>
  <c r="K17723" i="2"/>
  <c r="L17723" i="2"/>
  <c r="D17724" i="2"/>
  <c r="I17724" i="2"/>
  <c r="K17724" i="2"/>
  <c r="L17724" i="2"/>
  <c r="D17725" i="2"/>
  <c r="I17725" i="2"/>
  <c r="K17725" i="2"/>
  <c r="L17725" i="2"/>
  <c r="D17726" i="2"/>
  <c r="I17726" i="2"/>
  <c r="K17726" i="2"/>
  <c r="L17726" i="2"/>
  <c r="D17727" i="2"/>
  <c r="I17727" i="2"/>
  <c r="K17727" i="2"/>
  <c r="L17727" i="2"/>
  <c r="D17728" i="2"/>
  <c r="I17728" i="2"/>
  <c r="K17728" i="2"/>
  <c r="L17728" i="2"/>
  <c r="D17729" i="2"/>
  <c r="I17729" i="2"/>
  <c r="K17729" i="2"/>
  <c r="L17729" i="2"/>
  <c r="D17730" i="2"/>
  <c r="I17730" i="2"/>
  <c r="K17730" i="2"/>
  <c r="L17730" i="2"/>
  <c r="D17731" i="2"/>
  <c r="I17731" i="2"/>
  <c r="K17731" i="2"/>
  <c r="L17731" i="2"/>
  <c r="D17732" i="2"/>
  <c r="I17732" i="2"/>
  <c r="K17732" i="2"/>
  <c r="L17732" i="2"/>
  <c r="D17733" i="2"/>
  <c r="I17733" i="2"/>
  <c r="K17733" i="2"/>
  <c r="L17733" i="2"/>
  <c r="D17734" i="2"/>
  <c r="I17734" i="2"/>
  <c r="K17734" i="2"/>
  <c r="L17734" i="2"/>
  <c r="D17735" i="2"/>
  <c r="I17735" i="2"/>
  <c r="K17735" i="2"/>
  <c r="L17735" i="2"/>
  <c r="D17736" i="2"/>
  <c r="I17736" i="2"/>
  <c r="K17736" i="2"/>
  <c r="L17736" i="2"/>
  <c r="D17737" i="2"/>
  <c r="I17737" i="2"/>
  <c r="K17737" i="2"/>
  <c r="L17737" i="2"/>
  <c r="D17738" i="2"/>
  <c r="I17738" i="2"/>
  <c r="K17738" i="2"/>
  <c r="L17738" i="2"/>
  <c r="D17739" i="2"/>
  <c r="I17739" i="2"/>
  <c r="K17739" i="2"/>
  <c r="L17739" i="2"/>
  <c r="D17740" i="2"/>
  <c r="I17740" i="2"/>
  <c r="K17740" i="2"/>
  <c r="L17740" i="2"/>
  <c r="D17741" i="2"/>
  <c r="I17741" i="2"/>
  <c r="K17741" i="2"/>
  <c r="L17741" i="2"/>
  <c r="D17742" i="2"/>
  <c r="I17742" i="2"/>
  <c r="K17742" i="2"/>
  <c r="L17742" i="2"/>
  <c r="D17743" i="2"/>
  <c r="I17743" i="2"/>
  <c r="K17743" i="2"/>
  <c r="L17743" i="2"/>
  <c r="D17744" i="2"/>
  <c r="I17744" i="2"/>
  <c r="K17744" i="2"/>
  <c r="L17744" i="2"/>
  <c r="D17745" i="2"/>
  <c r="I17745" i="2"/>
  <c r="K17745" i="2"/>
  <c r="L17745" i="2"/>
  <c r="D17746" i="2"/>
  <c r="I17746" i="2"/>
  <c r="K17746" i="2"/>
  <c r="L17746" i="2"/>
  <c r="D17747" i="2"/>
  <c r="I17747" i="2"/>
  <c r="K17747" i="2"/>
  <c r="L17747" i="2"/>
  <c r="D17748" i="2"/>
  <c r="I17748" i="2"/>
  <c r="K17748" i="2"/>
  <c r="L17748" i="2"/>
  <c r="D17749" i="2"/>
  <c r="I17749" i="2"/>
  <c r="K17749" i="2"/>
  <c r="L17749" i="2"/>
  <c r="D17750" i="2"/>
  <c r="I17750" i="2"/>
  <c r="K17750" i="2"/>
  <c r="L17750" i="2"/>
  <c r="D17751" i="2"/>
  <c r="I17751" i="2"/>
  <c r="K17751" i="2"/>
  <c r="L17751" i="2"/>
  <c r="D17752" i="2"/>
  <c r="I17752" i="2"/>
  <c r="K17752" i="2"/>
  <c r="L17752" i="2"/>
  <c r="D17753" i="2"/>
  <c r="I17753" i="2"/>
  <c r="K17753" i="2"/>
  <c r="L17753" i="2"/>
  <c r="D17754" i="2"/>
  <c r="I17754" i="2"/>
  <c r="K17754" i="2"/>
  <c r="L17754" i="2"/>
  <c r="D17755" i="2"/>
  <c r="I17755" i="2"/>
  <c r="K17755" i="2"/>
  <c r="L17755" i="2"/>
  <c r="D17756" i="2"/>
  <c r="I17756" i="2"/>
  <c r="K17756" i="2"/>
  <c r="L17756" i="2"/>
  <c r="D17757" i="2"/>
  <c r="I17757" i="2"/>
  <c r="K17757" i="2"/>
  <c r="L17757" i="2"/>
  <c r="D17758" i="2"/>
  <c r="I17758" i="2"/>
  <c r="K17758" i="2"/>
  <c r="L17758" i="2"/>
  <c r="D17759" i="2"/>
  <c r="I17759" i="2"/>
  <c r="K17759" i="2"/>
  <c r="L17759" i="2"/>
  <c r="D17760" i="2"/>
  <c r="I17760" i="2"/>
  <c r="K17760" i="2"/>
  <c r="L17760" i="2"/>
  <c r="D17761" i="2"/>
  <c r="I17761" i="2"/>
  <c r="K17761" i="2"/>
  <c r="L17761" i="2"/>
  <c r="D17762" i="2"/>
  <c r="I17762" i="2"/>
  <c r="K17762" i="2"/>
  <c r="L17762" i="2"/>
  <c r="D17763" i="2"/>
  <c r="I17763" i="2"/>
  <c r="K17763" i="2"/>
  <c r="L17763" i="2"/>
  <c r="D17764" i="2"/>
  <c r="I17764" i="2"/>
  <c r="K17764" i="2"/>
  <c r="L17764" i="2"/>
  <c r="D17765" i="2"/>
  <c r="I17765" i="2"/>
  <c r="K17765" i="2"/>
  <c r="L17765" i="2"/>
  <c r="D17766" i="2"/>
  <c r="I17766" i="2"/>
  <c r="K17766" i="2"/>
  <c r="L17766" i="2"/>
  <c r="D17767" i="2"/>
  <c r="I17767" i="2"/>
  <c r="K17767" i="2"/>
  <c r="L17767" i="2"/>
  <c r="D17768" i="2"/>
  <c r="I17768" i="2"/>
  <c r="K17768" i="2"/>
  <c r="L17768" i="2"/>
  <c r="D17769" i="2"/>
  <c r="I17769" i="2"/>
  <c r="K17769" i="2"/>
  <c r="L17769" i="2"/>
  <c r="D17770" i="2"/>
  <c r="I17770" i="2"/>
  <c r="K17770" i="2"/>
  <c r="L17770" i="2"/>
  <c r="D17771" i="2"/>
  <c r="I17771" i="2"/>
  <c r="K17771" i="2"/>
  <c r="L17771" i="2"/>
  <c r="D17772" i="2"/>
  <c r="I17772" i="2"/>
  <c r="K17772" i="2"/>
  <c r="L17772" i="2"/>
  <c r="D17773" i="2"/>
  <c r="I17773" i="2"/>
  <c r="K17773" i="2"/>
  <c r="L17773" i="2"/>
  <c r="D17774" i="2"/>
  <c r="I17774" i="2"/>
  <c r="K17774" i="2"/>
  <c r="L17774" i="2"/>
  <c r="D17775" i="2"/>
  <c r="I17775" i="2"/>
  <c r="K17775" i="2"/>
  <c r="L17775" i="2"/>
  <c r="D17776" i="2"/>
  <c r="I17776" i="2"/>
  <c r="K17776" i="2"/>
  <c r="L17776" i="2"/>
  <c r="D17777" i="2"/>
  <c r="I17777" i="2"/>
  <c r="K17777" i="2"/>
  <c r="L17777" i="2"/>
  <c r="D17778" i="2"/>
  <c r="I17778" i="2"/>
  <c r="K17778" i="2"/>
  <c r="L17778" i="2"/>
  <c r="D17779" i="2"/>
  <c r="I17779" i="2"/>
  <c r="K17779" i="2"/>
  <c r="L17779" i="2"/>
  <c r="D17780" i="2"/>
  <c r="I17780" i="2"/>
  <c r="K17780" i="2"/>
  <c r="L17780" i="2"/>
  <c r="D17781" i="2"/>
  <c r="I17781" i="2"/>
  <c r="K17781" i="2"/>
  <c r="L17781" i="2"/>
  <c r="D17782" i="2"/>
  <c r="I17782" i="2"/>
  <c r="K17782" i="2"/>
  <c r="L17782" i="2"/>
  <c r="D17783" i="2"/>
  <c r="I17783" i="2"/>
  <c r="K17783" i="2"/>
  <c r="L17783" i="2"/>
  <c r="D17784" i="2"/>
  <c r="I17784" i="2"/>
  <c r="K17784" i="2"/>
  <c r="L17784" i="2"/>
  <c r="D17785" i="2"/>
  <c r="I17785" i="2"/>
  <c r="K17785" i="2"/>
  <c r="L17785" i="2"/>
  <c r="D17786" i="2"/>
  <c r="I17786" i="2"/>
  <c r="K17786" i="2"/>
  <c r="L17786" i="2"/>
  <c r="D17787" i="2"/>
  <c r="I17787" i="2"/>
  <c r="K17787" i="2"/>
  <c r="L17787" i="2"/>
  <c r="D17788" i="2"/>
  <c r="I17788" i="2"/>
  <c r="K17788" i="2"/>
  <c r="L17788" i="2"/>
  <c r="D17789" i="2"/>
  <c r="I17789" i="2"/>
  <c r="K17789" i="2"/>
  <c r="L17789" i="2"/>
  <c r="D17790" i="2"/>
  <c r="I17790" i="2"/>
  <c r="K17790" i="2"/>
  <c r="L17790" i="2"/>
  <c r="D17791" i="2"/>
  <c r="I17791" i="2"/>
  <c r="K17791" i="2"/>
  <c r="L17791" i="2"/>
  <c r="D17792" i="2"/>
  <c r="I17792" i="2"/>
  <c r="K17792" i="2"/>
  <c r="L17792" i="2"/>
  <c r="D17793" i="2"/>
  <c r="I17793" i="2"/>
  <c r="K17793" i="2"/>
  <c r="L17793" i="2"/>
  <c r="D17794" i="2"/>
  <c r="I17794" i="2"/>
  <c r="K17794" i="2"/>
  <c r="L17794" i="2"/>
  <c r="D17795" i="2"/>
  <c r="I17795" i="2"/>
  <c r="K17795" i="2"/>
  <c r="L17795" i="2"/>
  <c r="D17796" i="2"/>
  <c r="I17796" i="2"/>
  <c r="K17796" i="2"/>
  <c r="L17796" i="2"/>
  <c r="D17797" i="2"/>
  <c r="I17797" i="2"/>
  <c r="K17797" i="2"/>
  <c r="L17797" i="2"/>
  <c r="D17798" i="2"/>
  <c r="I17798" i="2"/>
  <c r="K17798" i="2"/>
  <c r="L17798" i="2"/>
  <c r="D17799" i="2"/>
  <c r="I17799" i="2"/>
  <c r="K17799" i="2"/>
  <c r="L17799" i="2"/>
  <c r="D17800" i="2"/>
  <c r="I17800" i="2"/>
  <c r="K17800" i="2"/>
  <c r="L17800" i="2"/>
  <c r="D17801" i="2"/>
  <c r="I17801" i="2"/>
  <c r="K17801" i="2"/>
  <c r="L17801" i="2"/>
  <c r="D17802" i="2"/>
  <c r="I17802" i="2"/>
  <c r="K17802" i="2"/>
  <c r="L17802" i="2"/>
  <c r="D17803" i="2"/>
  <c r="I17803" i="2"/>
  <c r="K17803" i="2"/>
  <c r="L17803" i="2"/>
  <c r="D17804" i="2"/>
  <c r="I17804" i="2"/>
  <c r="K17804" i="2"/>
  <c r="L17804" i="2"/>
  <c r="D17805" i="2"/>
  <c r="I17805" i="2"/>
  <c r="K17805" i="2"/>
  <c r="L17805" i="2"/>
  <c r="D17806" i="2"/>
  <c r="I17806" i="2"/>
  <c r="K17806" i="2"/>
  <c r="L17806" i="2"/>
  <c r="D17807" i="2"/>
  <c r="I17807" i="2"/>
  <c r="K17807" i="2"/>
  <c r="L17807" i="2"/>
  <c r="D17808" i="2"/>
  <c r="I17808" i="2"/>
  <c r="K17808" i="2"/>
  <c r="L17808" i="2"/>
  <c r="D17809" i="2"/>
  <c r="I17809" i="2"/>
  <c r="K17809" i="2"/>
  <c r="L17809" i="2"/>
  <c r="D17810" i="2"/>
  <c r="I17810" i="2"/>
  <c r="K17810" i="2"/>
  <c r="L17810" i="2"/>
  <c r="D17811" i="2"/>
  <c r="I17811" i="2"/>
  <c r="K17811" i="2"/>
  <c r="L17811" i="2"/>
  <c r="D17812" i="2"/>
  <c r="I17812" i="2"/>
  <c r="K17812" i="2"/>
  <c r="L17812" i="2"/>
  <c r="D17813" i="2"/>
  <c r="I17813" i="2"/>
  <c r="K17813" i="2"/>
  <c r="L17813" i="2"/>
  <c r="D17814" i="2"/>
  <c r="I17814" i="2"/>
  <c r="K17814" i="2"/>
  <c r="L17814" i="2"/>
  <c r="D17815" i="2"/>
  <c r="I17815" i="2"/>
  <c r="K17815" i="2"/>
  <c r="L17815" i="2"/>
  <c r="D17816" i="2"/>
  <c r="I17816" i="2"/>
  <c r="K17816" i="2"/>
  <c r="L17816" i="2"/>
  <c r="D17817" i="2"/>
  <c r="I17817" i="2"/>
  <c r="K17817" i="2"/>
  <c r="L17817" i="2"/>
  <c r="D17818" i="2"/>
  <c r="I17818" i="2"/>
  <c r="K17818" i="2"/>
  <c r="L17818" i="2"/>
  <c r="D17819" i="2"/>
  <c r="I17819" i="2"/>
  <c r="K17819" i="2"/>
  <c r="L17819" i="2"/>
  <c r="D17820" i="2"/>
  <c r="I17820" i="2"/>
  <c r="K17820" i="2"/>
  <c r="L17820" i="2"/>
  <c r="D17821" i="2"/>
  <c r="I17821" i="2"/>
  <c r="K17821" i="2"/>
  <c r="L17821" i="2"/>
  <c r="D17822" i="2"/>
  <c r="I17822" i="2"/>
  <c r="K17822" i="2"/>
  <c r="L17822" i="2"/>
  <c r="D17823" i="2"/>
  <c r="I17823" i="2"/>
  <c r="K17823" i="2"/>
  <c r="L17823" i="2"/>
  <c r="D17824" i="2"/>
  <c r="I17824" i="2"/>
  <c r="K17824" i="2"/>
  <c r="L17824" i="2"/>
  <c r="D17825" i="2"/>
  <c r="I17825" i="2"/>
  <c r="K17825" i="2"/>
  <c r="L17825" i="2"/>
  <c r="D17826" i="2"/>
  <c r="I17826" i="2"/>
  <c r="K17826" i="2"/>
  <c r="L17826" i="2"/>
  <c r="D17827" i="2"/>
  <c r="I17827" i="2"/>
  <c r="K17827" i="2"/>
  <c r="L17827" i="2"/>
  <c r="D17828" i="2"/>
  <c r="I17828" i="2"/>
  <c r="K17828" i="2"/>
  <c r="L17828" i="2"/>
  <c r="D17829" i="2"/>
  <c r="I17829" i="2"/>
  <c r="K17829" i="2"/>
  <c r="L17829" i="2"/>
  <c r="D17830" i="2"/>
  <c r="I17830" i="2"/>
  <c r="K17830" i="2"/>
  <c r="L17830" i="2"/>
  <c r="D17831" i="2"/>
  <c r="I17831" i="2"/>
  <c r="K17831" i="2"/>
  <c r="L17831" i="2"/>
  <c r="D17832" i="2"/>
  <c r="I17832" i="2"/>
  <c r="K17832" i="2"/>
  <c r="L17832" i="2"/>
  <c r="D17833" i="2"/>
  <c r="I17833" i="2"/>
  <c r="K17833" i="2"/>
  <c r="L17833" i="2"/>
  <c r="D17834" i="2"/>
  <c r="I17834" i="2"/>
  <c r="K17834" i="2"/>
  <c r="L17834" i="2"/>
  <c r="D17835" i="2"/>
  <c r="I17835" i="2"/>
  <c r="K17835" i="2"/>
  <c r="L17835" i="2"/>
  <c r="D17836" i="2"/>
  <c r="I17836" i="2"/>
  <c r="K17836" i="2"/>
  <c r="L17836" i="2"/>
  <c r="D17837" i="2"/>
  <c r="I17837" i="2"/>
  <c r="K17837" i="2"/>
  <c r="L17837" i="2"/>
  <c r="D17838" i="2"/>
  <c r="I17838" i="2"/>
  <c r="K17838" i="2"/>
  <c r="L17838" i="2"/>
  <c r="D17839" i="2"/>
  <c r="I17839" i="2"/>
  <c r="K17839" i="2"/>
  <c r="L17839" i="2"/>
  <c r="D17840" i="2"/>
  <c r="I17840" i="2"/>
  <c r="K17840" i="2"/>
  <c r="L17840" i="2"/>
  <c r="D17841" i="2"/>
  <c r="I17841" i="2"/>
  <c r="K17841" i="2"/>
  <c r="L17841" i="2"/>
  <c r="D17842" i="2"/>
  <c r="I17842" i="2"/>
  <c r="K17842" i="2"/>
  <c r="L17842" i="2"/>
  <c r="D17843" i="2"/>
  <c r="I17843" i="2"/>
  <c r="K17843" i="2"/>
  <c r="L17843" i="2"/>
  <c r="D17844" i="2"/>
  <c r="I17844" i="2"/>
  <c r="K17844" i="2"/>
  <c r="L17844" i="2"/>
  <c r="D17845" i="2"/>
  <c r="I17845" i="2"/>
  <c r="K17845" i="2"/>
  <c r="L17845" i="2"/>
  <c r="D17846" i="2"/>
  <c r="I17846" i="2"/>
  <c r="K17846" i="2"/>
  <c r="L17846" i="2"/>
  <c r="D17847" i="2"/>
  <c r="I17847" i="2"/>
  <c r="K17847" i="2"/>
  <c r="L17847" i="2"/>
  <c r="D17848" i="2"/>
  <c r="I17848" i="2"/>
  <c r="K17848" i="2"/>
  <c r="L17848" i="2"/>
  <c r="D17849" i="2"/>
  <c r="I17849" i="2"/>
  <c r="K17849" i="2"/>
  <c r="L17849" i="2"/>
  <c r="D17850" i="2"/>
  <c r="I17850" i="2"/>
  <c r="K17850" i="2"/>
  <c r="L17850" i="2"/>
  <c r="D17851" i="2"/>
  <c r="I17851" i="2"/>
  <c r="K17851" i="2"/>
  <c r="L17851" i="2"/>
  <c r="D17852" i="2"/>
  <c r="I17852" i="2"/>
  <c r="K17852" i="2"/>
  <c r="L17852" i="2"/>
  <c r="D17853" i="2"/>
  <c r="I17853" i="2"/>
  <c r="K17853" i="2"/>
  <c r="L17853" i="2"/>
  <c r="D17854" i="2"/>
  <c r="I17854" i="2"/>
  <c r="K17854" i="2"/>
  <c r="L17854" i="2"/>
  <c r="D17855" i="2"/>
  <c r="I17855" i="2"/>
  <c r="K17855" i="2"/>
  <c r="L17855" i="2"/>
  <c r="D17856" i="2"/>
  <c r="I17856" i="2"/>
  <c r="K17856" i="2"/>
  <c r="L17856" i="2"/>
  <c r="D17857" i="2"/>
  <c r="I17857" i="2"/>
  <c r="K17857" i="2"/>
  <c r="L17857" i="2"/>
  <c r="D17858" i="2"/>
  <c r="I17858" i="2"/>
  <c r="K17858" i="2"/>
  <c r="L17858" i="2"/>
  <c r="D17859" i="2"/>
  <c r="I17859" i="2"/>
  <c r="K17859" i="2"/>
  <c r="L17859" i="2"/>
  <c r="D17860" i="2"/>
  <c r="I17860" i="2"/>
  <c r="K17860" i="2"/>
  <c r="L17860" i="2"/>
  <c r="D17861" i="2"/>
  <c r="I17861" i="2"/>
  <c r="K17861" i="2"/>
  <c r="L17861" i="2"/>
  <c r="D17862" i="2"/>
  <c r="I17862" i="2"/>
  <c r="K17862" i="2"/>
  <c r="L17862" i="2"/>
  <c r="D17863" i="2"/>
  <c r="I17863" i="2"/>
  <c r="K17863" i="2"/>
  <c r="L17863" i="2"/>
  <c r="D17864" i="2"/>
  <c r="I17864" i="2"/>
  <c r="K17864" i="2"/>
  <c r="L17864" i="2"/>
  <c r="D17865" i="2"/>
  <c r="I17865" i="2"/>
  <c r="K17865" i="2"/>
  <c r="L17865" i="2"/>
  <c r="D17866" i="2"/>
  <c r="I17866" i="2"/>
  <c r="K17866" i="2"/>
  <c r="L17866" i="2"/>
  <c r="D17867" i="2"/>
  <c r="I17867" i="2"/>
  <c r="K17867" i="2"/>
  <c r="L17867" i="2"/>
  <c r="D17868" i="2"/>
  <c r="I17868" i="2"/>
  <c r="K17868" i="2"/>
  <c r="L17868" i="2"/>
  <c r="D17869" i="2"/>
  <c r="I17869" i="2"/>
  <c r="K17869" i="2"/>
  <c r="L17869" i="2"/>
  <c r="D17870" i="2"/>
  <c r="I17870" i="2"/>
  <c r="K17870" i="2"/>
  <c r="L17870" i="2"/>
  <c r="D17871" i="2"/>
  <c r="I17871" i="2"/>
  <c r="K17871" i="2"/>
  <c r="L17871" i="2"/>
  <c r="D17872" i="2"/>
  <c r="I17872" i="2"/>
  <c r="K17872" i="2"/>
  <c r="L17872" i="2"/>
  <c r="D17873" i="2"/>
  <c r="I17873" i="2"/>
  <c r="K17873" i="2"/>
  <c r="L17873" i="2"/>
  <c r="D17874" i="2"/>
  <c r="I17874" i="2"/>
  <c r="K17874" i="2"/>
  <c r="L17874" i="2"/>
  <c r="D17875" i="2"/>
  <c r="I17875" i="2"/>
  <c r="K17875" i="2"/>
  <c r="L17875" i="2"/>
  <c r="D17876" i="2"/>
  <c r="I17876" i="2"/>
  <c r="K17876" i="2"/>
  <c r="L17876" i="2"/>
  <c r="D17877" i="2"/>
  <c r="I17877" i="2"/>
  <c r="K17877" i="2"/>
  <c r="L17877" i="2"/>
  <c r="D17878" i="2"/>
  <c r="I17878" i="2"/>
  <c r="K17878" i="2"/>
  <c r="L17878" i="2"/>
  <c r="D17879" i="2"/>
  <c r="I17879" i="2"/>
  <c r="K17879" i="2"/>
  <c r="L17879" i="2"/>
  <c r="D17880" i="2"/>
  <c r="I17880" i="2"/>
  <c r="K17880" i="2"/>
  <c r="L17880" i="2"/>
  <c r="D17881" i="2"/>
  <c r="I17881" i="2"/>
  <c r="K17881" i="2"/>
  <c r="L17881" i="2"/>
  <c r="D17882" i="2"/>
  <c r="I17882" i="2"/>
  <c r="K17882" i="2"/>
  <c r="L17882" i="2"/>
  <c r="D17883" i="2"/>
  <c r="I17883" i="2"/>
  <c r="K17883" i="2"/>
  <c r="L17883" i="2"/>
  <c r="D17884" i="2"/>
  <c r="I17884" i="2"/>
  <c r="K17884" i="2"/>
  <c r="L17884" i="2"/>
  <c r="D17885" i="2"/>
  <c r="I17885" i="2"/>
  <c r="K17885" i="2"/>
  <c r="L17885" i="2"/>
  <c r="D17886" i="2"/>
  <c r="I17886" i="2"/>
  <c r="K17886" i="2"/>
  <c r="L17886" i="2"/>
  <c r="D17887" i="2"/>
  <c r="I17887" i="2"/>
  <c r="K17887" i="2"/>
  <c r="L17887" i="2"/>
  <c r="D17888" i="2"/>
  <c r="I17888" i="2"/>
  <c r="K17888" i="2"/>
  <c r="L17888" i="2"/>
  <c r="D17889" i="2"/>
  <c r="I17889" i="2"/>
  <c r="K17889" i="2"/>
  <c r="L17889" i="2"/>
  <c r="D17890" i="2"/>
  <c r="I17890" i="2"/>
  <c r="K17890" i="2"/>
  <c r="L17890" i="2"/>
  <c r="D17891" i="2"/>
  <c r="I17891" i="2"/>
  <c r="K17891" i="2"/>
  <c r="L17891" i="2"/>
  <c r="D17892" i="2"/>
  <c r="I17892" i="2"/>
  <c r="K17892" i="2"/>
  <c r="L17892" i="2"/>
  <c r="D17893" i="2"/>
  <c r="I17893" i="2"/>
  <c r="K17893" i="2"/>
  <c r="L17893" i="2"/>
  <c r="D17894" i="2"/>
  <c r="I17894" i="2"/>
  <c r="K17894" i="2"/>
  <c r="L17894" i="2"/>
  <c r="D17895" i="2"/>
  <c r="I17895" i="2"/>
  <c r="K17895" i="2"/>
  <c r="L17895" i="2"/>
  <c r="D17896" i="2"/>
  <c r="I17896" i="2"/>
  <c r="K17896" i="2"/>
  <c r="L17896" i="2"/>
  <c r="D17897" i="2"/>
  <c r="I17897" i="2"/>
  <c r="K17897" i="2"/>
  <c r="L17897" i="2"/>
  <c r="D17898" i="2"/>
  <c r="I17898" i="2"/>
  <c r="K17898" i="2"/>
  <c r="L17898" i="2"/>
  <c r="D17899" i="2"/>
  <c r="I17899" i="2"/>
  <c r="K17899" i="2"/>
  <c r="L17899" i="2"/>
  <c r="D17900" i="2"/>
  <c r="I17900" i="2"/>
  <c r="K17900" i="2"/>
  <c r="L17900" i="2"/>
  <c r="D17901" i="2"/>
  <c r="I17901" i="2"/>
  <c r="K17901" i="2"/>
  <c r="L17901" i="2"/>
  <c r="D17902" i="2"/>
  <c r="I17902" i="2"/>
  <c r="K17902" i="2"/>
  <c r="L17902" i="2"/>
  <c r="D17903" i="2"/>
  <c r="I17903" i="2"/>
  <c r="K17903" i="2"/>
  <c r="L17903" i="2"/>
  <c r="D17904" i="2"/>
  <c r="I17904" i="2"/>
  <c r="K17904" i="2"/>
  <c r="L17904" i="2"/>
  <c r="D17905" i="2"/>
  <c r="I17905" i="2"/>
  <c r="K17905" i="2"/>
  <c r="L17905" i="2"/>
  <c r="D17906" i="2"/>
  <c r="I17906" i="2"/>
  <c r="K17906" i="2"/>
  <c r="L17906" i="2"/>
  <c r="D17907" i="2"/>
  <c r="I17907" i="2"/>
  <c r="K17907" i="2"/>
  <c r="L17907" i="2"/>
  <c r="D17908" i="2"/>
  <c r="I17908" i="2"/>
  <c r="K17908" i="2"/>
  <c r="L17908" i="2"/>
  <c r="D17909" i="2"/>
  <c r="I17909" i="2"/>
  <c r="K17909" i="2"/>
  <c r="L17909" i="2"/>
  <c r="D17910" i="2"/>
  <c r="I17910" i="2"/>
  <c r="K17910" i="2"/>
  <c r="L17910" i="2"/>
  <c r="D17911" i="2"/>
  <c r="I17911" i="2"/>
  <c r="K17911" i="2"/>
  <c r="L17911" i="2"/>
  <c r="D17912" i="2"/>
  <c r="I17912" i="2"/>
  <c r="K17912" i="2"/>
  <c r="L17912" i="2"/>
  <c r="D17913" i="2"/>
  <c r="I17913" i="2"/>
  <c r="K17913" i="2"/>
  <c r="L17913" i="2"/>
  <c r="D17914" i="2"/>
  <c r="I17914" i="2"/>
  <c r="K17914" i="2"/>
  <c r="L17914" i="2"/>
  <c r="D17915" i="2"/>
  <c r="I17915" i="2"/>
  <c r="K17915" i="2"/>
  <c r="L17915" i="2"/>
  <c r="D17916" i="2"/>
  <c r="I17916" i="2"/>
  <c r="K17916" i="2"/>
  <c r="L17916" i="2"/>
  <c r="D17917" i="2"/>
  <c r="I17917" i="2"/>
  <c r="K17917" i="2"/>
  <c r="L17917" i="2"/>
  <c r="D17918" i="2"/>
  <c r="I17918" i="2"/>
  <c r="K17918" i="2"/>
  <c r="L17918" i="2"/>
  <c r="D17919" i="2"/>
  <c r="I17919" i="2"/>
  <c r="K17919" i="2"/>
  <c r="L17919" i="2"/>
  <c r="D17920" i="2"/>
  <c r="I17920" i="2"/>
  <c r="K17920" i="2"/>
  <c r="L17920" i="2"/>
  <c r="D17921" i="2"/>
  <c r="I17921" i="2"/>
  <c r="K17921" i="2"/>
  <c r="L17921" i="2"/>
  <c r="D17922" i="2"/>
  <c r="I17922" i="2"/>
  <c r="K17922" i="2"/>
  <c r="L17922" i="2"/>
  <c r="D17923" i="2"/>
  <c r="I17923" i="2"/>
  <c r="K17923" i="2"/>
  <c r="L17923" i="2"/>
  <c r="D17924" i="2"/>
  <c r="I17924" i="2"/>
  <c r="K17924" i="2"/>
  <c r="L17924" i="2"/>
  <c r="D17925" i="2"/>
  <c r="I17925" i="2"/>
  <c r="K17925" i="2"/>
  <c r="L17925" i="2"/>
  <c r="D17926" i="2"/>
  <c r="I17926" i="2"/>
  <c r="K17926" i="2"/>
  <c r="L17926" i="2"/>
  <c r="D17927" i="2"/>
  <c r="I17927" i="2"/>
  <c r="K17927" i="2"/>
  <c r="L17927" i="2"/>
  <c r="D17928" i="2"/>
  <c r="I17928" i="2"/>
  <c r="K17928" i="2"/>
  <c r="L17928" i="2"/>
  <c r="D17929" i="2"/>
  <c r="I17929" i="2"/>
  <c r="K17929" i="2"/>
  <c r="L17929" i="2"/>
  <c r="D17930" i="2"/>
  <c r="I17930" i="2"/>
  <c r="K17930" i="2"/>
  <c r="L17930" i="2"/>
  <c r="D17931" i="2"/>
  <c r="I17931" i="2"/>
  <c r="K17931" i="2"/>
  <c r="L17931" i="2"/>
  <c r="D17932" i="2"/>
  <c r="I17932" i="2"/>
  <c r="K17932" i="2"/>
  <c r="L17932" i="2"/>
  <c r="D17933" i="2"/>
  <c r="I17933" i="2"/>
  <c r="K17933" i="2"/>
  <c r="L17933" i="2"/>
  <c r="D17934" i="2"/>
  <c r="I17934" i="2"/>
  <c r="K17934" i="2"/>
  <c r="L17934" i="2"/>
  <c r="D17935" i="2"/>
  <c r="I17935" i="2"/>
  <c r="K17935" i="2"/>
  <c r="L17935" i="2"/>
  <c r="D17936" i="2"/>
  <c r="I17936" i="2"/>
  <c r="K17936" i="2"/>
  <c r="L17936" i="2"/>
  <c r="D17937" i="2"/>
  <c r="I17937" i="2"/>
  <c r="K17937" i="2"/>
  <c r="L17937" i="2"/>
  <c r="D17938" i="2"/>
  <c r="I17938" i="2"/>
  <c r="K17938" i="2"/>
  <c r="L17938" i="2"/>
  <c r="D17939" i="2"/>
  <c r="I17939" i="2"/>
  <c r="K17939" i="2"/>
  <c r="L17939" i="2"/>
  <c r="D17940" i="2"/>
  <c r="I17940" i="2"/>
  <c r="K17940" i="2"/>
  <c r="L17940" i="2"/>
  <c r="D17941" i="2"/>
  <c r="I17941" i="2"/>
  <c r="K17941" i="2"/>
  <c r="L17941" i="2"/>
  <c r="D17942" i="2"/>
  <c r="I17942" i="2"/>
  <c r="K17942" i="2"/>
  <c r="L17942" i="2"/>
  <c r="D17943" i="2"/>
  <c r="I17943" i="2"/>
  <c r="K17943" i="2"/>
  <c r="L17943" i="2"/>
  <c r="D17944" i="2"/>
  <c r="I17944" i="2"/>
  <c r="K17944" i="2"/>
  <c r="L17944" i="2"/>
  <c r="D17945" i="2"/>
  <c r="I17945" i="2"/>
  <c r="K17945" i="2"/>
  <c r="L17945" i="2"/>
  <c r="D17946" i="2"/>
  <c r="I17946" i="2"/>
  <c r="K17946" i="2"/>
  <c r="L17946" i="2"/>
  <c r="D17947" i="2"/>
  <c r="I17947" i="2"/>
  <c r="K17947" i="2"/>
  <c r="L17947" i="2"/>
  <c r="D17948" i="2"/>
  <c r="I17948" i="2"/>
  <c r="K17948" i="2"/>
  <c r="L17948" i="2"/>
  <c r="D17949" i="2"/>
  <c r="I17949" i="2"/>
  <c r="K17949" i="2"/>
  <c r="L17949" i="2"/>
  <c r="D17950" i="2"/>
  <c r="I17950" i="2"/>
  <c r="K17950" i="2"/>
  <c r="L17950" i="2"/>
  <c r="D17951" i="2"/>
  <c r="I17951" i="2"/>
  <c r="K17951" i="2"/>
  <c r="L17951" i="2"/>
  <c r="D17952" i="2"/>
  <c r="I17952" i="2"/>
  <c r="K17952" i="2"/>
  <c r="L17952" i="2"/>
  <c r="D17953" i="2"/>
  <c r="I17953" i="2"/>
  <c r="K17953" i="2"/>
  <c r="L17953" i="2"/>
  <c r="D17954" i="2"/>
  <c r="I17954" i="2"/>
  <c r="K17954" i="2"/>
  <c r="L17954" i="2"/>
  <c r="D17955" i="2"/>
  <c r="I17955" i="2"/>
  <c r="K17955" i="2"/>
  <c r="L17955" i="2"/>
  <c r="D17956" i="2"/>
  <c r="I17956" i="2"/>
  <c r="K17956" i="2"/>
  <c r="L17956" i="2"/>
  <c r="D17957" i="2"/>
  <c r="I17957" i="2"/>
  <c r="K17957" i="2"/>
  <c r="L17957" i="2"/>
  <c r="D17958" i="2"/>
  <c r="I17958" i="2"/>
  <c r="K17958" i="2"/>
  <c r="L17958" i="2"/>
  <c r="D17959" i="2"/>
  <c r="I17959" i="2"/>
  <c r="K17959" i="2"/>
  <c r="L17959" i="2"/>
  <c r="D17960" i="2"/>
  <c r="I17960" i="2"/>
  <c r="K17960" i="2"/>
  <c r="L17960" i="2"/>
  <c r="D17961" i="2"/>
  <c r="I17961" i="2"/>
  <c r="K17961" i="2"/>
  <c r="L17961" i="2"/>
  <c r="D17962" i="2"/>
  <c r="I17962" i="2"/>
  <c r="K17962" i="2"/>
  <c r="L17962" i="2"/>
  <c r="D17963" i="2"/>
  <c r="I17963" i="2"/>
  <c r="K17963" i="2"/>
  <c r="L17963" i="2"/>
  <c r="D17964" i="2"/>
  <c r="I17964" i="2"/>
  <c r="K17964" i="2"/>
  <c r="L17964" i="2"/>
  <c r="D17965" i="2"/>
  <c r="I17965" i="2"/>
  <c r="K17965" i="2"/>
  <c r="L17965" i="2"/>
  <c r="D17966" i="2"/>
  <c r="I17966" i="2"/>
  <c r="K17966" i="2"/>
  <c r="L17966" i="2"/>
  <c r="D17967" i="2"/>
  <c r="I17967" i="2"/>
  <c r="K17967" i="2"/>
  <c r="L17967" i="2"/>
  <c r="D17968" i="2"/>
  <c r="I17968" i="2"/>
  <c r="K17968" i="2"/>
  <c r="L17968" i="2"/>
  <c r="D17969" i="2"/>
  <c r="I17969" i="2"/>
  <c r="K17969" i="2"/>
  <c r="L17969" i="2"/>
  <c r="D17970" i="2"/>
  <c r="I17970" i="2"/>
  <c r="K17970" i="2"/>
  <c r="L17970" i="2"/>
  <c r="D17971" i="2"/>
  <c r="I17971" i="2"/>
  <c r="K17971" i="2"/>
  <c r="L17971" i="2"/>
  <c r="D17972" i="2"/>
  <c r="I17972" i="2"/>
  <c r="K17972" i="2"/>
  <c r="L17972" i="2"/>
  <c r="D17973" i="2"/>
  <c r="I17973" i="2"/>
  <c r="K17973" i="2"/>
  <c r="L17973" i="2"/>
  <c r="D17974" i="2"/>
  <c r="I17974" i="2"/>
  <c r="K17974" i="2"/>
  <c r="L17974" i="2"/>
  <c r="D17975" i="2"/>
  <c r="I17975" i="2"/>
  <c r="K17975" i="2"/>
  <c r="L17975" i="2"/>
  <c r="D17976" i="2"/>
  <c r="I17976" i="2"/>
  <c r="K17976" i="2"/>
  <c r="L17976" i="2"/>
  <c r="D17977" i="2"/>
  <c r="I17977" i="2"/>
  <c r="K17977" i="2"/>
  <c r="L17977" i="2"/>
  <c r="D17978" i="2"/>
  <c r="I17978" i="2"/>
  <c r="K17978" i="2"/>
  <c r="L17978" i="2"/>
  <c r="D17979" i="2"/>
  <c r="I17979" i="2"/>
  <c r="K17979" i="2"/>
  <c r="L17979" i="2"/>
  <c r="D17980" i="2"/>
  <c r="I17980" i="2"/>
  <c r="K17980" i="2"/>
  <c r="L17980" i="2"/>
  <c r="D17981" i="2"/>
  <c r="I17981" i="2"/>
  <c r="K17981" i="2"/>
  <c r="L17981" i="2"/>
  <c r="D17982" i="2"/>
  <c r="I17982" i="2"/>
  <c r="K17982" i="2"/>
  <c r="L17982" i="2"/>
  <c r="D17983" i="2"/>
  <c r="I17983" i="2"/>
  <c r="K17983" i="2"/>
  <c r="L17983" i="2"/>
  <c r="D17984" i="2"/>
  <c r="I17984" i="2"/>
  <c r="K17984" i="2"/>
  <c r="L17984" i="2"/>
  <c r="D17985" i="2"/>
  <c r="I17985" i="2"/>
  <c r="K17985" i="2"/>
  <c r="L17985" i="2"/>
  <c r="D17986" i="2"/>
  <c r="I17986" i="2"/>
  <c r="K17986" i="2"/>
  <c r="L17986" i="2"/>
  <c r="D17987" i="2"/>
  <c r="I17987" i="2"/>
  <c r="K17987" i="2"/>
  <c r="L17987" i="2"/>
  <c r="D17988" i="2"/>
  <c r="I17988" i="2"/>
  <c r="K17988" i="2"/>
  <c r="L17988" i="2"/>
  <c r="D17989" i="2"/>
  <c r="I17989" i="2"/>
  <c r="K17989" i="2"/>
  <c r="L17989" i="2"/>
  <c r="D17990" i="2"/>
  <c r="I17990" i="2"/>
  <c r="K17990" i="2"/>
  <c r="L17990" i="2"/>
  <c r="D17991" i="2"/>
  <c r="I17991" i="2"/>
  <c r="K17991" i="2"/>
  <c r="L17991" i="2"/>
  <c r="D17992" i="2"/>
  <c r="I17992" i="2"/>
  <c r="K17992" i="2"/>
  <c r="L17992" i="2"/>
  <c r="D17993" i="2"/>
  <c r="I17993" i="2"/>
  <c r="K17993" i="2"/>
  <c r="L17993" i="2"/>
  <c r="D17994" i="2"/>
  <c r="I17994" i="2"/>
  <c r="K17994" i="2"/>
  <c r="L17994" i="2"/>
  <c r="D17995" i="2"/>
  <c r="I17995" i="2"/>
  <c r="K17995" i="2"/>
  <c r="L17995" i="2"/>
  <c r="D17996" i="2"/>
  <c r="I17996" i="2"/>
  <c r="K17996" i="2"/>
  <c r="L17996" i="2"/>
  <c r="D17997" i="2"/>
  <c r="I17997" i="2"/>
  <c r="K17997" i="2"/>
  <c r="L17997" i="2"/>
  <c r="D17998" i="2"/>
  <c r="I17998" i="2"/>
  <c r="K17998" i="2"/>
  <c r="L17998" i="2"/>
  <c r="D17999" i="2"/>
  <c r="I17999" i="2"/>
  <c r="K17999" i="2"/>
  <c r="L17999" i="2"/>
  <c r="D18000" i="2"/>
  <c r="I18000" i="2"/>
  <c r="K18000" i="2"/>
  <c r="L18000" i="2"/>
  <c r="D18001" i="2"/>
  <c r="I18001" i="2"/>
  <c r="K18001" i="2"/>
  <c r="L18001" i="2"/>
  <c r="D18002" i="2"/>
  <c r="I18002" i="2"/>
  <c r="K18002" i="2"/>
  <c r="L18002" i="2"/>
  <c r="D18003" i="2"/>
  <c r="I18003" i="2"/>
  <c r="K18003" i="2"/>
  <c r="L18003" i="2"/>
  <c r="D18004" i="2"/>
  <c r="I18004" i="2"/>
  <c r="K18004" i="2"/>
  <c r="L18004" i="2"/>
  <c r="D18005" i="2"/>
  <c r="I18005" i="2"/>
  <c r="K18005" i="2"/>
  <c r="L18005" i="2"/>
  <c r="D18006" i="2"/>
  <c r="I18006" i="2"/>
  <c r="K18006" i="2"/>
  <c r="L18006" i="2"/>
  <c r="D18007" i="2"/>
  <c r="I18007" i="2"/>
  <c r="K18007" i="2"/>
  <c r="L18007" i="2"/>
  <c r="D18008" i="2"/>
  <c r="I18008" i="2"/>
  <c r="K18008" i="2"/>
  <c r="L18008" i="2"/>
  <c r="D18009" i="2"/>
  <c r="I18009" i="2"/>
  <c r="K18009" i="2"/>
  <c r="L18009" i="2"/>
  <c r="D18010" i="2"/>
  <c r="I18010" i="2"/>
  <c r="K18010" i="2"/>
  <c r="L18010" i="2"/>
  <c r="D18011" i="2"/>
  <c r="I18011" i="2"/>
  <c r="K18011" i="2"/>
  <c r="L18011" i="2"/>
  <c r="D18012" i="2"/>
  <c r="I18012" i="2"/>
  <c r="K18012" i="2"/>
  <c r="L18012" i="2"/>
  <c r="D18013" i="2"/>
  <c r="I18013" i="2"/>
  <c r="K18013" i="2"/>
  <c r="L18013" i="2"/>
  <c r="D18014" i="2"/>
  <c r="I18014" i="2"/>
  <c r="K18014" i="2"/>
  <c r="L18014" i="2"/>
  <c r="D18015" i="2"/>
  <c r="I18015" i="2"/>
  <c r="K18015" i="2"/>
  <c r="L18015" i="2"/>
  <c r="D18016" i="2"/>
  <c r="I18016" i="2"/>
  <c r="K18016" i="2"/>
  <c r="L18016" i="2"/>
  <c r="D18017" i="2"/>
  <c r="I18017" i="2"/>
  <c r="K18017" i="2"/>
  <c r="L18017" i="2"/>
  <c r="D18018" i="2"/>
  <c r="I18018" i="2"/>
  <c r="K18018" i="2"/>
  <c r="L18018" i="2"/>
  <c r="D18019" i="2"/>
  <c r="I18019" i="2"/>
  <c r="K18019" i="2"/>
  <c r="L18019" i="2"/>
  <c r="D18020" i="2"/>
  <c r="I18020" i="2"/>
  <c r="K18020" i="2"/>
  <c r="L18020" i="2"/>
  <c r="D18021" i="2"/>
  <c r="I18021" i="2"/>
  <c r="K18021" i="2"/>
  <c r="L18021" i="2"/>
  <c r="D18022" i="2"/>
  <c r="I18022" i="2"/>
  <c r="K18022" i="2"/>
  <c r="L18022" i="2"/>
  <c r="D18023" i="2"/>
  <c r="I18023" i="2"/>
  <c r="K18023" i="2"/>
  <c r="L18023" i="2"/>
  <c r="D18024" i="2"/>
  <c r="I18024" i="2"/>
  <c r="K18024" i="2"/>
  <c r="L18024" i="2"/>
  <c r="D18025" i="2"/>
  <c r="I18025" i="2"/>
  <c r="K18025" i="2"/>
  <c r="L18025" i="2"/>
  <c r="D18026" i="2"/>
  <c r="I18026" i="2"/>
  <c r="K18026" i="2"/>
  <c r="L18026" i="2"/>
  <c r="D18027" i="2"/>
  <c r="I18027" i="2"/>
  <c r="K18027" i="2"/>
  <c r="L18027" i="2"/>
  <c r="D18028" i="2"/>
  <c r="I18028" i="2"/>
  <c r="K18028" i="2"/>
  <c r="L18028" i="2"/>
  <c r="D18029" i="2"/>
  <c r="I18029" i="2"/>
  <c r="K18029" i="2"/>
  <c r="L18029" i="2"/>
  <c r="D18030" i="2"/>
  <c r="I18030" i="2"/>
  <c r="K18030" i="2"/>
  <c r="L18030" i="2"/>
  <c r="D18031" i="2"/>
  <c r="I18031" i="2"/>
  <c r="K18031" i="2"/>
  <c r="L18031" i="2"/>
  <c r="D18032" i="2"/>
  <c r="I18032" i="2"/>
  <c r="K18032" i="2"/>
  <c r="L18032" i="2"/>
  <c r="D18033" i="2"/>
  <c r="I18033" i="2"/>
  <c r="K18033" i="2"/>
  <c r="L18033" i="2"/>
  <c r="D18034" i="2"/>
  <c r="I18034" i="2"/>
  <c r="K18034" i="2"/>
  <c r="L18034" i="2"/>
  <c r="D18035" i="2"/>
  <c r="I18035" i="2"/>
  <c r="K18035" i="2"/>
  <c r="L18035" i="2"/>
  <c r="D18036" i="2"/>
  <c r="I18036" i="2"/>
  <c r="K18036" i="2"/>
  <c r="L18036" i="2"/>
  <c r="D18037" i="2"/>
  <c r="I18037" i="2"/>
  <c r="K18037" i="2"/>
  <c r="L18037" i="2"/>
  <c r="D18038" i="2"/>
  <c r="I18038" i="2"/>
  <c r="K18038" i="2"/>
  <c r="L18038" i="2"/>
  <c r="D18039" i="2"/>
  <c r="I18039" i="2"/>
  <c r="K18039" i="2"/>
  <c r="L18039" i="2"/>
  <c r="D18040" i="2"/>
  <c r="I18040" i="2"/>
  <c r="K18040" i="2"/>
  <c r="L18040" i="2"/>
  <c r="D18041" i="2"/>
  <c r="I18041" i="2"/>
  <c r="K18041" i="2"/>
  <c r="L18041" i="2"/>
  <c r="D18042" i="2"/>
  <c r="I18042" i="2"/>
  <c r="K18042" i="2"/>
  <c r="L18042" i="2"/>
  <c r="D18043" i="2"/>
  <c r="I18043" i="2"/>
  <c r="K18043" i="2"/>
  <c r="L18043" i="2"/>
  <c r="D18044" i="2"/>
  <c r="I18044" i="2"/>
  <c r="K18044" i="2"/>
  <c r="L18044" i="2"/>
  <c r="D18045" i="2"/>
  <c r="I18045" i="2"/>
  <c r="K18045" i="2"/>
  <c r="L18045" i="2"/>
  <c r="D18046" i="2"/>
  <c r="I18046" i="2"/>
  <c r="K18046" i="2"/>
  <c r="L18046" i="2"/>
  <c r="D18047" i="2"/>
  <c r="I18047" i="2"/>
  <c r="K18047" i="2"/>
  <c r="L18047" i="2"/>
  <c r="D18048" i="2"/>
  <c r="I18048" i="2"/>
  <c r="K18048" i="2"/>
  <c r="L18048" i="2"/>
  <c r="D18049" i="2"/>
  <c r="I18049" i="2"/>
  <c r="K18049" i="2"/>
  <c r="L18049" i="2"/>
  <c r="D18050" i="2"/>
  <c r="I18050" i="2"/>
  <c r="K18050" i="2"/>
  <c r="L18050" i="2"/>
  <c r="D18051" i="2"/>
  <c r="I18051" i="2"/>
  <c r="K18051" i="2"/>
  <c r="L18051" i="2"/>
  <c r="D18052" i="2"/>
  <c r="I18052" i="2"/>
  <c r="K18052" i="2"/>
  <c r="L18052" i="2"/>
  <c r="D18053" i="2"/>
  <c r="I18053" i="2"/>
  <c r="K18053" i="2"/>
  <c r="L18053" i="2"/>
  <c r="D18054" i="2"/>
  <c r="I18054" i="2"/>
  <c r="K18054" i="2"/>
  <c r="L18054" i="2"/>
  <c r="D18055" i="2"/>
  <c r="I18055" i="2"/>
  <c r="K18055" i="2"/>
  <c r="L18055" i="2"/>
  <c r="D18056" i="2"/>
  <c r="I18056" i="2"/>
  <c r="K18056" i="2"/>
  <c r="L18056" i="2"/>
  <c r="D18057" i="2"/>
  <c r="I18057" i="2"/>
  <c r="K18057" i="2"/>
  <c r="L18057" i="2"/>
  <c r="D18058" i="2"/>
  <c r="I18058" i="2"/>
  <c r="K18058" i="2"/>
  <c r="L18058" i="2"/>
  <c r="D18059" i="2"/>
  <c r="I18059" i="2"/>
  <c r="K18059" i="2"/>
  <c r="L18059" i="2"/>
  <c r="D18060" i="2"/>
  <c r="I18060" i="2"/>
  <c r="K18060" i="2"/>
  <c r="L18060" i="2"/>
  <c r="D18061" i="2"/>
  <c r="I18061" i="2"/>
  <c r="K18061" i="2"/>
  <c r="L18061" i="2"/>
  <c r="D18062" i="2"/>
  <c r="I18062" i="2"/>
  <c r="K18062" i="2"/>
  <c r="L18062" i="2"/>
  <c r="D18063" i="2"/>
  <c r="I18063" i="2"/>
  <c r="K18063" i="2"/>
  <c r="L18063" i="2"/>
  <c r="D18064" i="2"/>
  <c r="I18064" i="2"/>
  <c r="K18064" i="2"/>
  <c r="L18064" i="2"/>
  <c r="D18065" i="2"/>
  <c r="I18065" i="2"/>
  <c r="K18065" i="2"/>
  <c r="L18065" i="2"/>
  <c r="D18066" i="2"/>
  <c r="I18066" i="2"/>
  <c r="K18066" i="2"/>
  <c r="L18066" i="2"/>
  <c r="D18067" i="2"/>
  <c r="I18067" i="2"/>
  <c r="K18067" i="2"/>
  <c r="L18067" i="2"/>
  <c r="D18068" i="2"/>
  <c r="I18068" i="2"/>
  <c r="K18068" i="2"/>
  <c r="L18068" i="2"/>
  <c r="D18069" i="2"/>
  <c r="I18069" i="2"/>
  <c r="K18069" i="2"/>
  <c r="L18069" i="2"/>
  <c r="D18070" i="2"/>
  <c r="I18070" i="2"/>
  <c r="K18070" i="2"/>
  <c r="L18070" i="2"/>
  <c r="D18071" i="2"/>
  <c r="I18071" i="2"/>
  <c r="K18071" i="2"/>
  <c r="L18071" i="2"/>
  <c r="D18072" i="2"/>
  <c r="I18072" i="2"/>
  <c r="K18072" i="2"/>
  <c r="L18072" i="2"/>
  <c r="D18073" i="2"/>
  <c r="I18073" i="2"/>
  <c r="K18073" i="2"/>
  <c r="L18073" i="2"/>
  <c r="D18074" i="2"/>
  <c r="I18074" i="2"/>
  <c r="K18074" i="2"/>
  <c r="L18074" i="2"/>
  <c r="D18075" i="2"/>
  <c r="I18075" i="2"/>
  <c r="K18075" i="2"/>
  <c r="L18075" i="2"/>
  <c r="D18076" i="2"/>
  <c r="I18076" i="2"/>
  <c r="K18076" i="2"/>
  <c r="L18076" i="2"/>
  <c r="D18077" i="2"/>
  <c r="I18077" i="2"/>
  <c r="K18077" i="2"/>
  <c r="L18077" i="2"/>
  <c r="D18078" i="2"/>
  <c r="I18078" i="2"/>
  <c r="K18078" i="2"/>
  <c r="L18078" i="2"/>
  <c r="D18079" i="2"/>
  <c r="I18079" i="2"/>
  <c r="K18079" i="2"/>
  <c r="L18079" i="2"/>
  <c r="D18080" i="2"/>
  <c r="I18080" i="2"/>
  <c r="K18080" i="2"/>
  <c r="L18080" i="2"/>
  <c r="D18081" i="2"/>
  <c r="I18081" i="2"/>
  <c r="K18081" i="2"/>
  <c r="L18081" i="2"/>
  <c r="D18082" i="2"/>
  <c r="I18082" i="2"/>
  <c r="K18082" i="2"/>
  <c r="L18082" i="2"/>
  <c r="D18083" i="2"/>
  <c r="I18083" i="2"/>
  <c r="K18083" i="2"/>
  <c r="L18083" i="2"/>
  <c r="D18084" i="2"/>
  <c r="I18084" i="2"/>
  <c r="K18084" i="2"/>
  <c r="L18084" i="2"/>
  <c r="D18085" i="2"/>
  <c r="I18085" i="2"/>
  <c r="K18085" i="2"/>
  <c r="L18085" i="2"/>
  <c r="D18086" i="2"/>
  <c r="I18086" i="2"/>
  <c r="K18086" i="2"/>
  <c r="L18086" i="2"/>
  <c r="D18087" i="2"/>
  <c r="I18087" i="2"/>
  <c r="K18087" i="2"/>
  <c r="L18087" i="2"/>
  <c r="D18088" i="2"/>
  <c r="I18088" i="2"/>
  <c r="K18088" i="2"/>
  <c r="L18088" i="2"/>
  <c r="D18089" i="2"/>
  <c r="I18089" i="2"/>
  <c r="K18089" i="2"/>
  <c r="L18089" i="2"/>
  <c r="D18090" i="2"/>
  <c r="I18090" i="2"/>
  <c r="K18090" i="2"/>
  <c r="L18090" i="2"/>
  <c r="D18091" i="2"/>
  <c r="I18091" i="2"/>
  <c r="K18091" i="2"/>
  <c r="L18091" i="2"/>
  <c r="D18092" i="2"/>
  <c r="I18092" i="2"/>
  <c r="K18092" i="2"/>
  <c r="L18092" i="2"/>
  <c r="D18093" i="2"/>
  <c r="I18093" i="2"/>
  <c r="K18093" i="2"/>
  <c r="L18093" i="2"/>
  <c r="D18094" i="2"/>
  <c r="I18094" i="2"/>
  <c r="K18094" i="2"/>
  <c r="L18094" i="2"/>
  <c r="D18095" i="2"/>
  <c r="I18095" i="2"/>
  <c r="K18095" i="2"/>
  <c r="L18095" i="2"/>
  <c r="D18096" i="2"/>
  <c r="I18096" i="2"/>
  <c r="K18096" i="2"/>
  <c r="L18096" i="2"/>
  <c r="D18097" i="2"/>
  <c r="I18097" i="2"/>
  <c r="K18097" i="2"/>
  <c r="L18097" i="2"/>
  <c r="D18098" i="2"/>
  <c r="I18098" i="2"/>
  <c r="K18098" i="2"/>
  <c r="L18098" i="2"/>
  <c r="D18099" i="2"/>
  <c r="I18099" i="2"/>
  <c r="K18099" i="2"/>
  <c r="L18099" i="2"/>
  <c r="D18100" i="2"/>
  <c r="I18100" i="2"/>
  <c r="K18100" i="2"/>
  <c r="L18100" i="2"/>
  <c r="D18101" i="2"/>
  <c r="I18101" i="2"/>
  <c r="K18101" i="2"/>
  <c r="L18101" i="2"/>
  <c r="D18102" i="2"/>
  <c r="I18102" i="2"/>
  <c r="K18102" i="2"/>
  <c r="L18102" i="2"/>
  <c r="D18103" i="2"/>
  <c r="I18103" i="2"/>
  <c r="K18103" i="2"/>
  <c r="L18103" i="2"/>
  <c r="D18104" i="2"/>
  <c r="I18104" i="2"/>
  <c r="K18104" i="2"/>
  <c r="L18104" i="2"/>
  <c r="D18105" i="2"/>
  <c r="I18105" i="2"/>
  <c r="K18105" i="2"/>
  <c r="L18105" i="2"/>
  <c r="D18106" i="2"/>
  <c r="I18106" i="2"/>
  <c r="K18106" i="2"/>
  <c r="L18106" i="2"/>
  <c r="D18107" i="2"/>
  <c r="I18107" i="2"/>
  <c r="K18107" i="2"/>
  <c r="L18107" i="2"/>
  <c r="D18108" i="2"/>
  <c r="I18108" i="2"/>
  <c r="K18108" i="2"/>
  <c r="L18108" i="2"/>
  <c r="D18109" i="2"/>
  <c r="I18109" i="2"/>
  <c r="K18109" i="2"/>
  <c r="L18109" i="2"/>
  <c r="D18110" i="2"/>
  <c r="I18110" i="2"/>
  <c r="K18110" i="2"/>
  <c r="L18110" i="2"/>
  <c r="D18111" i="2"/>
  <c r="I18111" i="2"/>
  <c r="K18111" i="2"/>
  <c r="L18111" i="2"/>
  <c r="D18112" i="2"/>
  <c r="I18112" i="2"/>
  <c r="K18112" i="2"/>
  <c r="L18112" i="2"/>
  <c r="D18113" i="2"/>
  <c r="I18113" i="2"/>
  <c r="K18113" i="2"/>
  <c r="L18113" i="2"/>
  <c r="D18114" i="2"/>
  <c r="I18114" i="2"/>
  <c r="K18114" i="2"/>
  <c r="L18114" i="2"/>
  <c r="D18115" i="2"/>
  <c r="I18115" i="2"/>
  <c r="K18115" i="2"/>
  <c r="L18115" i="2"/>
  <c r="D18116" i="2"/>
  <c r="I18116" i="2"/>
  <c r="K18116" i="2"/>
  <c r="L18116" i="2"/>
  <c r="D18117" i="2"/>
  <c r="I18117" i="2"/>
  <c r="K18117" i="2"/>
  <c r="L18117" i="2"/>
  <c r="D18118" i="2"/>
  <c r="I18118" i="2"/>
  <c r="K18118" i="2"/>
  <c r="L18118" i="2"/>
  <c r="D18119" i="2"/>
  <c r="I18119" i="2"/>
  <c r="K18119" i="2"/>
  <c r="L18119" i="2"/>
  <c r="D18120" i="2"/>
  <c r="I18120" i="2"/>
  <c r="K18120" i="2"/>
  <c r="L18120" i="2"/>
  <c r="D18121" i="2"/>
  <c r="I18121" i="2"/>
  <c r="K18121" i="2"/>
  <c r="L18121" i="2"/>
  <c r="D18122" i="2"/>
  <c r="I18122" i="2"/>
  <c r="K18122" i="2"/>
  <c r="L18122" i="2"/>
  <c r="D18123" i="2"/>
  <c r="I18123" i="2"/>
  <c r="K18123" i="2"/>
  <c r="L18123" i="2"/>
  <c r="D18124" i="2"/>
  <c r="I18124" i="2"/>
  <c r="K18124" i="2"/>
  <c r="L18124" i="2"/>
  <c r="D18125" i="2"/>
  <c r="I18125" i="2"/>
  <c r="K18125" i="2"/>
  <c r="L18125" i="2"/>
  <c r="D18126" i="2"/>
  <c r="I18126" i="2"/>
  <c r="K18126" i="2"/>
  <c r="L18126" i="2"/>
  <c r="D18127" i="2"/>
  <c r="I18127" i="2"/>
  <c r="K18127" i="2"/>
  <c r="L18127" i="2"/>
  <c r="D18128" i="2"/>
  <c r="I18128" i="2"/>
  <c r="K18128" i="2"/>
  <c r="L18128" i="2"/>
  <c r="D18129" i="2"/>
  <c r="I18129" i="2"/>
  <c r="K18129" i="2"/>
  <c r="L18129" i="2"/>
  <c r="D18130" i="2"/>
  <c r="I18130" i="2"/>
  <c r="K18130" i="2"/>
  <c r="L18130" i="2"/>
  <c r="D18131" i="2"/>
  <c r="I18131" i="2"/>
  <c r="K18131" i="2"/>
  <c r="L18131" i="2"/>
  <c r="D18132" i="2"/>
  <c r="I18132" i="2"/>
  <c r="K18132" i="2"/>
  <c r="L18132" i="2"/>
  <c r="D18133" i="2"/>
  <c r="I18133" i="2"/>
  <c r="K18133" i="2"/>
  <c r="L18133" i="2"/>
  <c r="D18134" i="2"/>
  <c r="I18134" i="2"/>
  <c r="K18134" i="2"/>
  <c r="L18134" i="2"/>
  <c r="D18135" i="2"/>
  <c r="I18135" i="2"/>
  <c r="K18135" i="2"/>
  <c r="L18135" i="2"/>
  <c r="D18136" i="2"/>
  <c r="I18136" i="2"/>
  <c r="K18136" i="2"/>
  <c r="L18136" i="2"/>
  <c r="D18137" i="2"/>
  <c r="I18137" i="2"/>
  <c r="K18137" i="2"/>
  <c r="L18137" i="2"/>
  <c r="D18138" i="2"/>
  <c r="I18138" i="2"/>
  <c r="K18138" i="2"/>
  <c r="L18138" i="2"/>
  <c r="D18139" i="2"/>
  <c r="I18139" i="2"/>
  <c r="K18139" i="2"/>
  <c r="L18139" i="2"/>
  <c r="D18140" i="2"/>
  <c r="I18140" i="2"/>
  <c r="K18140" i="2"/>
  <c r="L18140" i="2"/>
  <c r="D18141" i="2"/>
  <c r="I18141" i="2"/>
  <c r="K18141" i="2"/>
  <c r="L18141" i="2"/>
  <c r="D18142" i="2"/>
  <c r="I18142" i="2"/>
  <c r="K18142" i="2"/>
  <c r="L18142" i="2"/>
  <c r="D18143" i="2"/>
  <c r="I18143" i="2"/>
  <c r="K18143" i="2"/>
  <c r="L18143" i="2"/>
  <c r="D18144" i="2"/>
  <c r="I18144" i="2"/>
  <c r="K18144" i="2"/>
  <c r="L18144" i="2"/>
  <c r="D18145" i="2"/>
  <c r="I18145" i="2"/>
  <c r="K18145" i="2"/>
  <c r="L18145" i="2"/>
  <c r="D18146" i="2"/>
  <c r="I18146" i="2"/>
  <c r="K18146" i="2"/>
  <c r="L18146" i="2"/>
  <c r="D18147" i="2"/>
  <c r="I18147" i="2"/>
  <c r="K18147" i="2"/>
  <c r="L18147" i="2"/>
  <c r="D18148" i="2"/>
  <c r="I18148" i="2"/>
  <c r="K18148" i="2"/>
  <c r="L18148" i="2"/>
  <c r="D18149" i="2"/>
  <c r="I18149" i="2"/>
  <c r="K18149" i="2"/>
  <c r="L18149" i="2"/>
  <c r="D18150" i="2"/>
  <c r="I18150" i="2"/>
  <c r="K18150" i="2"/>
  <c r="L18150" i="2"/>
  <c r="D18151" i="2"/>
  <c r="I18151" i="2"/>
  <c r="K18151" i="2"/>
  <c r="L18151" i="2"/>
  <c r="D18152" i="2"/>
  <c r="I18152" i="2"/>
  <c r="K18152" i="2"/>
  <c r="L18152" i="2"/>
  <c r="D18153" i="2"/>
  <c r="I18153" i="2"/>
  <c r="K18153" i="2"/>
  <c r="L18153" i="2"/>
  <c r="D18154" i="2"/>
  <c r="I18154" i="2"/>
  <c r="K18154" i="2"/>
  <c r="L18154" i="2"/>
  <c r="D18155" i="2"/>
  <c r="I18155" i="2"/>
  <c r="K18155" i="2"/>
  <c r="L18155" i="2"/>
  <c r="D18156" i="2"/>
  <c r="I18156" i="2"/>
  <c r="K18156" i="2"/>
  <c r="L18156" i="2"/>
  <c r="D18157" i="2"/>
  <c r="I18157" i="2"/>
  <c r="K18157" i="2"/>
  <c r="L18157" i="2"/>
  <c r="D18158" i="2"/>
  <c r="I18158" i="2"/>
  <c r="K18158" i="2"/>
  <c r="L18158" i="2"/>
  <c r="D18159" i="2"/>
  <c r="I18159" i="2"/>
  <c r="K18159" i="2"/>
  <c r="L18159" i="2"/>
  <c r="D18160" i="2"/>
  <c r="I18160" i="2"/>
  <c r="K18160" i="2"/>
  <c r="L18160" i="2"/>
  <c r="D18161" i="2"/>
  <c r="I18161" i="2"/>
  <c r="K18161" i="2"/>
  <c r="L18161" i="2"/>
  <c r="D18162" i="2"/>
  <c r="I18162" i="2"/>
  <c r="K18162" i="2"/>
  <c r="L18162" i="2"/>
  <c r="D18163" i="2"/>
  <c r="I18163" i="2"/>
  <c r="K18163" i="2"/>
  <c r="L18163" i="2"/>
  <c r="D18164" i="2"/>
  <c r="I18164" i="2"/>
  <c r="K18164" i="2"/>
  <c r="L18164" i="2"/>
  <c r="D18165" i="2"/>
  <c r="I18165" i="2"/>
  <c r="K18165" i="2"/>
  <c r="L18165" i="2"/>
  <c r="D18166" i="2"/>
  <c r="I18166" i="2"/>
  <c r="K18166" i="2"/>
  <c r="L18166" i="2"/>
  <c r="D18167" i="2"/>
  <c r="I18167" i="2"/>
  <c r="K18167" i="2"/>
  <c r="L18167" i="2"/>
  <c r="D18168" i="2"/>
  <c r="I18168" i="2"/>
  <c r="K18168" i="2"/>
  <c r="L18168" i="2"/>
  <c r="D18169" i="2"/>
  <c r="I18169" i="2"/>
  <c r="K18169" i="2"/>
  <c r="L18169" i="2"/>
  <c r="D18170" i="2"/>
  <c r="I18170" i="2"/>
  <c r="K18170" i="2"/>
  <c r="L18170" i="2"/>
  <c r="D18171" i="2"/>
  <c r="I18171" i="2"/>
  <c r="K18171" i="2"/>
  <c r="L18171" i="2"/>
  <c r="D18172" i="2"/>
  <c r="I18172" i="2"/>
  <c r="K18172" i="2"/>
  <c r="L18172" i="2"/>
  <c r="D18173" i="2"/>
  <c r="I18173" i="2"/>
  <c r="K18173" i="2"/>
  <c r="L18173" i="2"/>
  <c r="D18174" i="2"/>
  <c r="I18174" i="2"/>
  <c r="K18174" i="2"/>
  <c r="L18174" i="2"/>
  <c r="D18175" i="2"/>
  <c r="I18175" i="2"/>
  <c r="K18175" i="2"/>
  <c r="L18175" i="2"/>
  <c r="D18176" i="2"/>
  <c r="I18176" i="2"/>
  <c r="K18176" i="2"/>
  <c r="L18176" i="2"/>
  <c r="D18177" i="2"/>
  <c r="I18177" i="2"/>
  <c r="K18177" i="2"/>
  <c r="L18177" i="2"/>
  <c r="D18178" i="2"/>
  <c r="I18178" i="2"/>
  <c r="K18178" i="2"/>
  <c r="L18178" i="2"/>
  <c r="D18179" i="2"/>
  <c r="I18179" i="2"/>
  <c r="K18179" i="2"/>
  <c r="L18179" i="2"/>
  <c r="D18180" i="2"/>
  <c r="I18180" i="2"/>
  <c r="K18180" i="2"/>
  <c r="L18180" i="2"/>
  <c r="D18181" i="2"/>
  <c r="I18181" i="2"/>
  <c r="K18181" i="2"/>
  <c r="L18181" i="2"/>
  <c r="D18182" i="2"/>
  <c r="I18182" i="2"/>
  <c r="K18182" i="2"/>
  <c r="L18182" i="2"/>
  <c r="D18183" i="2"/>
  <c r="I18183" i="2"/>
  <c r="K18183" i="2"/>
  <c r="L18183" i="2"/>
  <c r="D18184" i="2"/>
  <c r="I18184" i="2"/>
  <c r="K18184" i="2"/>
  <c r="L18184" i="2"/>
  <c r="D18185" i="2"/>
  <c r="I18185" i="2"/>
  <c r="K18185" i="2"/>
  <c r="L18185" i="2"/>
  <c r="D18186" i="2"/>
  <c r="I18186" i="2"/>
  <c r="K18186" i="2"/>
  <c r="L18186" i="2"/>
  <c r="D18187" i="2"/>
  <c r="I18187" i="2"/>
  <c r="K18187" i="2"/>
  <c r="L18187" i="2"/>
  <c r="D18188" i="2"/>
  <c r="I18188" i="2"/>
  <c r="K18188" i="2"/>
  <c r="L18188" i="2"/>
  <c r="D18189" i="2"/>
  <c r="I18189" i="2"/>
  <c r="K18189" i="2"/>
  <c r="L18189" i="2"/>
  <c r="D18190" i="2"/>
  <c r="I18190" i="2"/>
  <c r="K18190" i="2"/>
  <c r="L18190" i="2"/>
  <c r="D18191" i="2"/>
  <c r="I18191" i="2"/>
  <c r="K18191" i="2"/>
  <c r="L18191" i="2"/>
  <c r="D18192" i="2"/>
  <c r="I18192" i="2"/>
  <c r="K18192" i="2"/>
  <c r="L18192" i="2"/>
  <c r="D18193" i="2"/>
  <c r="I18193" i="2"/>
  <c r="K18193" i="2"/>
  <c r="L18193" i="2"/>
  <c r="D18194" i="2"/>
  <c r="I18194" i="2"/>
  <c r="K18194" i="2"/>
  <c r="L18194" i="2"/>
  <c r="D18195" i="2"/>
  <c r="I18195" i="2"/>
  <c r="K18195" i="2"/>
  <c r="L18195" i="2"/>
  <c r="D18196" i="2"/>
  <c r="I18196" i="2"/>
  <c r="K18196" i="2"/>
  <c r="L18196" i="2"/>
  <c r="D18197" i="2"/>
  <c r="I18197" i="2"/>
  <c r="K18197" i="2"/>
  <c r="L18197" i="2"/>
  <c r="D18198" i="2"/>
  <c r="I18198" i="2"/>
  <c r="K18198" i="2"/>
  <c r="L18198" i="2"/>
  <c r="D18199" i="2"/>
  <c r="I18199" i="2"/>
  <c r="K18199" i="2"/>
  <c r="L18199" i="2"/>
  <c r="D18200" i="2"/>
  <c r="I18200" i="2"/>
  <c r="K18200" i="2"/>
  <c r="L18200" i="2"/>
  <c r="D18201" i="2"/>
  <c r="I18201" i="2"/>
  <c r="K18201" i="2"/>
  <c r="L18201" i="2"/>
  <c r="D18202" i="2"/>
  <c r="I18202" i="2"/>
  <c r="K18202" i="2"/>
  <c r="L18202" i="2"/>
  <c r="D18203" i="2"/>
  <c r="I18203" i="2"/>
  <c r="K18203" i="2"/>
  <c r="L18203" i="2"/>
  <c r="D18204" i="2"/>
  <c r="I18204" i="2"/>
  <c r="K18204" i="2"/>
  <c r="L18204" i="2"/>
  <c r="D18205" i="2"/>
  <c r="I18205" i="2"/>
  <c r="K18205" i="2"/>
  <c r="L18205" i="2"/>
  <c r="D18206" i="2"/>
  <c r="I18206" i="2"/>
  <c r="K18206" i="2"/>
  <c r="L18206" i="2"/>
  <c r="D18207" i="2"/>
  <c r="I18207" i="2"/>
  <c r="K18207" i="2"/>
  <c r="L18207" i="2"/>
  <c r="D18208" i="2"/>
  <c r="I18208" i="2"/>
  <c r="K18208" i="2"/>
  <c r="L18208" i="2"/>
  <c r="D18209" i="2"/>
  <c r="I18209" i="2"/>
  <c r="K18209" i="2"/>
  <c r="L18209" i="2"/>
  <c r="D18210" i="2"/>
  <c r="I18210" i="2"/>
  <c r="K18210" i="2"/>
  <c r="L18210" i="2"/>
  <c r="D18211" i="2"/>
  <c r="I18211" i="2"/>
  <c r="K18211" i="2"/>
  <c r="L18211" i="2"/>
  <c r="D18212" i="2"/>
  <c r="I18212" i="2"/>
  <c r="K18212" i="2"/>
  <c r="L18212" i="2"/>
  <c r="D18213" i="2"/>
  <c r="I18213" i="2"/>
  <c r="K18213" i="2"/>
  <c r="L18213" i="2"/>
  <c r="D18214" i="2"/>
  <c r="I18214" i="2"/>
  <c r="K18214" i="2"/>
  <c r="L18214" i="2"/>
  <c r="D18215" i="2"/>
  <c r="I18215" i="2"/>
  <c r="K18215" i="2"/>
  <c r="L18215" i="2"/>
  <c r="D18216" i="2"/>
  <c r="I18216" i="2"/>
  <c r="K18216" i="2"/>
  <c r="L18216" i="2"/>
  <c r="D18217" i="2"/>
  <c r="I18217" i="2"/>
  <c r="K18217" i="2"/>
  <c r="L18217" i="2"/>
  <c r="D18218" i="2"/>
  <c r="I18218" i="2"/>
  <c r="K18218" i="2"/>
  <c r="L18218" i="2"/>
  <c r="D18219" i="2"/>
  <c r="I18219" i="2"/>
  <c r="K18219" i="2"/>
  <c r="L18219" i="2"/>
  <c r="D18220" i="2"/>
  <c r="I18220" i="2"/>
  <c r="K18220" i="2"/>
  <c r="L18220" i="2"/>
  <c r="D18221" i="2"/>
  <c r="I18221" i="2"/>
  <c r="K18221" i="2"/>
  <c r="L18221" i="2"/>
  <c r="D18222" i="2"/>
  <c r="I18222" i="2"/>
  <c r="K18222" i="2"/>
  <c r="L18222" i="2"/>
  <c r="D18223" i="2"/>
  <c r="I18223" i="2"/>
  <c r="K18223" i="2"/>
  <c r="L18223" i="2"/>
  <c r="D18224" i="2"/>
  <c r="I18224" i="2"/>
  <c r="K18224" i="2"/>
  <c r="L18224" i="2"/>
  <c r="D18225" i="2"/>
  <c r="I18225" i="2"/>
  <c r="K18225" i="2"/>
  <c r="L18225" i="2"/>
  <c r="D18226" i="2"/>
  <c r="I18226" i="2"/>
  <c r="K18226" i="2"/>
  <c r="L18226" i="2"/>
  <c r="D18227" i="2"/>
  <c r="I18227" i="2"/>
  <c r="K18227" i="2"/>
  <c r="L18227" i="2"/>
  <c r="D18228" i="2"/>
  <c r="I18228" i="2"/>
  <c r="K18228" i="2"/>
  <c r="L18228" i="2"/>
  <c r="D18229" i="2"/>
  <c r="I18229" i="2"/>
  <c r="K18229" i="2"/>
  <c r="L18229" i="2"/>
  <c r="D18230" i="2"/>
  <c r="I18230" i="2"/>
  <c r="K18230" i="2"/>
  <c r="L18230" i="2"/>
  <c r="D18231" i="2"/>
  <c r="I18231" i="2"/>
  <c r="K18231" i="2"/>
  <c r="L18231" i="2"/>
  <c r="D18232" i="2"/>
  <c r="I18232" i="2"/>
  <c r="K18232" i="2"/>
  <c r="L18232" i="2"/>
  <c r="D18233" i="2"/>
  <c r="I18233" i="2"/>
  <c r="K18233" i="2"/>
  <c r="L18233" i="2"/>
  <c r="D18234" i="2"/>
  <c r="I18234" i="2"/>
  <c r="K18234" i="2"/>
  <c r="L18234" i="2"/>
  <c r="D18235" i="2"/>
  <c r="I18235" i="2"/>
  <c r="K18235" i="2"/>
  <c r="L18235" i="2"/>
  <c r="D18236" i="2"/>
  <c r="I18236" i="2"/>
  <c r="K18236" i="2"/>
  <c r="L18236" i="2"/>
  <c r="D18237" i="2"/>
  <c r="I18237" i="2"/>
  <c r="K18237" i="2"/>
  <c r="L18237" i="2"/>
  <c r="D18238" i="2"/>
  <c r="I18238" i="2"/>
  <c r="K18238" i="2"/>
  <c r="L18238" i="2"/>
  <c r="D18239" i="2"/>
  <c r="I18239" i="2"/>
  <c r="K18239" i="2"/>
  <c r="L18239" i="2"/>
  <c r="D18240" i="2"/>
  <c r="I18240" i="2"/>
  <c r="K18240" i="2"/>
  <c r="L18240" i="2"/>
  <c r="D18241" i="2"/>
  <c r="I18241" i="2"/>
  <c r="K18241" i="2"/>
  <c r="L18241" i="2"/>
  <c r="D18242" i="2"/>
  <c r="I18242" i="2"/>
  <c r="K18242" i="2"/>
  <c r="L18242" i="2"/>
  <c r="D18243" i="2"/>
  <c r="I18243" i="2"/>
  <c r="K18243" i="2"/>
  <c r="L18243" i="2"/>
  <c r="D18244" i="2"/>
  <c r="I18244" i="2"/>
  <c r="K18244" i="2"/>
  <c r="L18244" i="2"/>
  <c r="D18245" i="2"/>
  <c r="I18245" i="2"/>
  <c r="K18245" i="2"/>
  <c r="L18245" i="2"/>
  <c r="D18246" i="2"/>
  <c r="I18246" i="2"/>
  <c r="K18246" i="2"/>
  <c r="L18246" i="2"/>
  <c r="D18247" i="2"/>
  <c r="I18247" i="2"/>
  <c r="K18247" i="2"/>
  <c r="L18247" i="2"/>
  <c r="D18248" i="2"/>
  <c r="I18248" i="2"/>
  <c r="K18248" i="2"/>
  <c r="L18248" i="2"/>
  <c r="D18249" i="2"/>
  <c r="I18249" i="2"/>
  <c r="K18249" i="2"/>
  <c r="L18249" i="2"/>
  <c r="D18250" i="2"/>
  <c r="I18250" i="2"/>
  <c r="K18250" i="2"/>
  <c r="L18250" i="2"/>
  <c r="D18251" i="2"/>
  <c r="I18251" i="2"/>
  <c r="K18251" i="2"/>
  <c r="L18251" i="2"/>
  <c r="D18252" i="2"/>
  <c r="I18252" i="2"/>
  <c r="K18252" i="2"/>
  <c r="L18252" i="2"/>
  <c r="D18253" i="2"/>
  <c r="I18253" i="2"/>
  <c r="K18253" i="2"/>
  <c r="L18253" i="2"/>
  <c r="D18254" i="2"/>
  <c r="I18254" i="2"/>
  <c r="K18254" i="2"/>
  <c r="L18254" i="2"/>
  <c r="D18255" i="2"/>
  <c r="I18255" i="2"/>
  <c r="K18255" i="2"/>
  <c r="L18255" i="2"/>
  <c r="D18256" i="2"/>
  <c r="I18256" i="2"/>
  <c r="K18256" i="2"/>
  <c r="L18256" i="2"/>
  <c r="D18257" i="2"/>
  <c r="I18257" i="2"/>
  <c r="K18257" i="2"/>
  <c r="L18257" i="2"/>
  <c r="D18258" i="2"/>
  <c r="I18258" i="2"/>
  <c r="K18258" i="2"/>
  <c r="L18258" i="2"/>
  <c r="D18259" i="2"/>
  <c r="I18259" i="2"/>
  <c r="K18259" i="2"/>
  <c r="L18259" i="2"/>
  <c r="D18260" i="2"/>
  <c r="I18260" i="2"/>
  <c r="K18260" i="2"/>
  <c r="L18260" i="2"/>
  <c r="D18261" i="2"/>
  <c r="I18261" i="2"/>
  <c r="K18261" i="2"/>
  <c r="L18261" i="2"/>
  <c r="D18262" i="2"/>
  <c r="I18262" i="2"/>
  <c r="K18262" i="2"/>
  <c r="L18262" i="2"/>
  <c r="D18263" i="2"/>
  <c r="I18263" i="2"/>
  <c r="K18263" i="2"/>
  <c r="L18263" i="2"/>
  <c r="D18264" i="2"/>
  <c r="I18264" i="2"/>
  <c r="K18264" i="2"/>
  <c r="L18264" i="2"/>
  <c r="D18265" i="2"/>
  <c r="I18265" i="2"/>
  <c r="K18265" i="2"/>
  <c r="L18265" i="2"/>
  <c r="D18266" i="2"/>
  <c r="I18266" i="2"/>
  <c r="K18266" i="2"/>
  <c r="L18266" i="2"/>
  <c r="D18267" i="2"/>
  <c r="I18267" i="2"/>
  <c r="K18267" i="2"/>
  <c r="L18267" i="2"/>
  <c r="D18268" i="2"/>
  <c r="I18268" i="2"/>
  <c r="K18268" i="2"/>
  <c r="L18268" i="2"/>
  <c r="D18269" i="2"/>
  <c r="I18269" i="2"/>
  <c r="K18269" i="2"/>
  <c r="L18269" i="2"/>
  <c r="D18270" i="2"/>
  <c r="I18270" i="2"/>
  <c r="K18270" i="2"/>
  <c r="L18270" i="2"/>
  <c r="D18271" i="2"/>
  <c r="I18271" i="2"/>
  <c r="K18271" i="2"/>
  <c r="L18271" i="2"/>
  <c r="D18272" i="2"/>
  <c r="I18272" i="2"/>
  <c r="K18272" i="2"/>
  <c r="L18272" i="2"/>
  <c r="D18273" i="2"/>
  <c r="I18273" i="2"/>
  <c r="K18273" i="2"/>
  <c r="L18273" i="2"/>
  <c r="D18274" i="2"/>
  <c r="I18274" i="2"/>
  <c r="K18274" i="2"/>
  <c r="L18274" i="2"/>
  <c r="D18275" i="2"/>
  <c r="I18275" i="2"/>
  <c r="K18275" i="2"/>
  <c r="L18275" i="2"/>
  <c r="D18276" i="2"/>
  <c r="I18276" i="2"/>
  <c r="K18276" i="2"/>
  <c r="L18276" i="2"/>
  <c r="D18277" i="2"/>
  <c r="I18277" i="2"/>
  <c r="K18277" i="2"/>
  <c r="L18277" i="2"/>
  <c r="D18278" i="2"/>
  <c r="I18278" i="2"/>
  <c r="K18278" i="2"/>
  <c r="L18278" i="2"/>
  <c r="D18279" i="2"/>
  <c r="I18279" i="2"/>
  <c r="K18279" i="2"/>
  <c r="L18279" i="2"/>
  <c r="D18280" i="2"/>
  <c r="I18280" i="2"/>
  <c r="K18280" i="2"/>
  <c r="L18280" i="2"/>
  <c r="D18281" i="2"/>
  <c r="I18281" i="2"/>
  <c r="K18281" i="2"/>
  <c r="L18281" i="2"/>
  <c r="D18282" i="2"/>
  <c r="I18282" i="2"/>
  <c r="K18282" i="2"/>
  <c r="L18282" i="2"/>
  <c r="D18283" i="2"/>
  <c r="I18283" i="2"/>
  <c r="K18283" i="2"/>
  <c r="L18283" i="2"/>
  <c r="D18284" i="2"/>
  <c r="I18284" i="2"/>
  <c r="K18284" i="2"/>
  <c r="L18284" i="2"/>
  <c r="D18285" i="2"/>
  <c r="I18285" i="2"/>
  <c r="K18285" i="2"/>
  <c r="L18285" i="2"/>
  <c r="D18286" i="2"/>
  <c r="I18286" i="2"/>
  <c r="K18286" i="2"/>
  <c r="L18286" i="2"/>
  <c r="D18287" i="2"/>
  <c r="I18287" i="2"/>
  <c r="K18287" i="2"/>
  <c r="L18287" i="2"/>
  <c r="D18288" i="2"/>
  <c r="I18288" i="2"/>
  <c r="K18288" i="2"/>
  <c r="L18288" i="2"/>
  <c r="D18289" i="2"/>
  <c r="I18289" i="2"/>
  <c r="K18289" i="2"/>
  <c r="L18289" i="2"/>
  <c r="D18290" i="2"/>
  <c r="I18290" i="2"/>
  <c r="K18290" i="2"/>
  <c r="L18290" i="2"/>
  <c r="D18291" i="2"/>
  <c r="I18291" i="2"/>
  <c r="K18291" i="2"/>
  <c r="L18291" i="2"/>
  <c r="D18292" i="2"/>
  <c r="I18292" i="2"/>
  <c r="K18292" i="2"/>
  <c r="L18292" i="2"/>
  <c r="D18293" i="2"/>
  <c r="I18293" i="2"/>
  <c r="K18293" i="2"/>
  <c r="L18293" i="2"/>
  <c r="D18294" i="2"/>
  <c r="I18294" i="2"/>
  <c r="K18294" i="2"/>
  <c r="L18294" i="2"/>
  <c r="D18295" i="2"/>
  <c r="I18295" i="2"/>
  <c r="K18295" i="2"/>
  <c r="L18295" i="2"/>
  <c r="D18296" i="2"/>
  <c r="I18296" i="2"/>
  <c r="K18296" i="2"/>
  <c r="L18296" i="2"/>
  <c r="D18297" i="2"/>
  <c r="I18297" i="2"/>
  <c r="K18297" i="2"/>
  <c r="L18297" i="2"/>
  <c r="D18298" i="2"/>
  <c r="I18298" i="2"/>
  <c r="K18298" i="2"/>
  <c r="L18298" i="2"/>
  <c r="D18299" i="2"/>
  <c r="I18299" i="2"/>
  <c r="K18299" i="2"/>
  <c r="L18299" i="2"/>
  <c r="D18300" i="2"/>
  <c r="I18300" i="2"/>
  <c r="K18300" i="2"/>
  <c r="L18300" i="2"/>
  <c r="D18301" i="2"/>
  <c r="I18301" i="2"/>
  <c r="K18301" i="2"/>
  <c r="L18301" i="2"/>
  <c r="D18302" i="2"/>
  <c r="I18302" i="2"/>
  <c r="K18302" i="2"/>
  <c r="L18302" i="2"/>
  <c r="D18303" i="2"/>
  <c r="I18303" i="2"/>
  <c r="K18303" i="2"/>
  <c r="L18303" i="2"/>
  <c r="D18304" i="2"/>
  <c r="I18304" i="2"/>
  <c r="K18304" i="2"/>
  <c r="L18304" i="2"/>
  <c r="D18305" i="2"/>
  <c r="I18305" i="2"/>
  <c r="K18305" i="2"/>
  <c r="L18305" i="2"/>
  <c r="D18306" i="2"/>
  <c r="I18306" i="2"/>
  <c r="K18306" i="2"/>
  <c r="L18306" i="2"/>
  <c r="D18307" i="2"/>
  <c r="I18307" i="2"/>
  <c r="K18307" i="2"/>
  <c r="L18307" i="2"/>
  <c r="D18308" i="2"/>
  <c r="I18308" i="2"/>
  <c r="K18308" i="2"/>
  <c r="L18308" i="2"/>
  <c r="D18309" i="2"/>
  <c r="I18309" i="2"/>
  <c r="K18309" i="2"/>
  <c r="L18309" i="2"/>
  <c r="D18310" i="2"/>
  <c r="I18310" i="2"/>
  <c r="K18310" i="2"/>
  <c r="L18310" i="2"/>
  <c r="D18311" i="2"/>
  <c r="I18311" i="2"/>
  <c r="K18311" i="2"/>
  <c r="L18311" i="2"/>
  <c r="D18312" i="2"/>
  <c r="I18312" i="2"/>
  <c r="K18312" i="2"/>
  <c r="L18312" i="2"/>
  <c r="D18313" i="2"/>
  <c r="I18313" i="2"/>
  <c r="K18313" i="2"/>
  <c r="L18313" i="2"/>
  <c r="D18314" i="2"/>
  <c r="I18314" i="2"/>
  <c r="K18314" i="2"/>
  <c r="L18314" i="2"/>
  <c r="D18315" i="2"/>
  <c r="I18315" i="2"/>
  <c r="K18315" i="2"/>
  <c r="L18315" i="2"/>
  <c r="D18316" i="2"/>
  <c r="I18316" i="2"/>
  <c r="K18316" i="2"/>
  <c r="L18316" i="2"/>
  <c r="D18317" i="2"/>
  <c r="I18317" i="2"/>
  <c r="K18317" i="2"/>
  <c r="L18317" i="2"/>
  <c r="D18318" i="2"/>
  <c r="I18318" i="2"/>
  <c r="K18318" i="2"/>
  <c r="L18318" i="2"/>
  <c r="D18319" i="2"/>
  <c r="I18319" i="2"/>
  <c r="K18319" i="2"/>
  <c r="L18319" i="2"/>
  <c r="D18320" i="2"/>
  <c r="I18320" i="2"/>
  <c r="K18320" i="2"/>
  <c r="L18320" i="2"/>
  <c r="D18321" i="2"/>
  <c r="I18321" i="2"/>
  <c r="K18321" i="2"/>
  <c r="L18321" i="2"/>
  <c r="D18322" i="2"/>
  <c r="I18322" i="2"/>
  <c r="K18322" i="2"/>
  <c r="L18322" i="2"/>
  <c r="D18323" i="2"/>
  <c r="I18323" i="2"/>
  <c r="K18323" i="2"/>
  <c r="L18323" i="2"/>
  <c r="D18324" i="2"/>
  <c r="I18324" i="2"/>
  <c r="K18324" i="2"/>
  <c r="L18324" i="2"/>
  <c r="D18325" i="2"/>
  <c r="I18325" i="2"/>
  <c r="K18325" i="2"/>
  <c r="L18325" i="2"/>
  <c r="D18326" i="2"/>
  <c r="I18326" i="2"/>
  <c r="K18326" i="2"/>
  <c r="L18326" i="2"/>
  <c r="D18327" i="2"/>
  <c r="I18327" i="2"/>
  <c r="K18327" i="2"/>
  <c r="L18327" i="2"/>
  <c r="D18328" i="2"/>
  <c r="I18328" i="2"/>
  <c r="K18328" i="2"/>
  <c r="L18328" i="2"/>
  <c r="D18329" i="2"/>
  <c r="I18329" i="2"/>
  <c r="K18329" i="2"/>
  <c r="L18329" i="2"/>
  <c r="D18330" i="2"/>
  <c r="I18330" i="2"/>
  <c r="K18330" i="2"/>
  <c r="L18330" i="2"/>
  <c r="D18331" i="2"/>
  <c r="I18331" i="2"/>
  <c r="K18331" i="2"/>
  <c r="L18331" i="2"/>
  <c r="D18332" i="2"/>
  <c r="I18332" i="2"/>
  <c r="K18332" i="2"/>
  <c r="L18332" i="2"/>
  <c r="D18333" i="2"/>
  <c r="I18333" i="2"/>
  <c r="K18333" i="2"/>
  <c r="L18333" i="2"/>
  <c r="D18334" i="2"/>
  <c r="I18334" i="2"/>
  <c r="K18334" i="2"/>
  <c r="L18334" i="2"/>
  <c r="D18335" i="2"/>
  <c r="I18335" i="2"/>
  <c r="K18335" i="2"/>
  <c r="L18335" i="2"/>
  <c r="D18336" i="2"/>
  <c r="I18336" i="2"/>
  <c r="K18336" i="2"/>
  <c r="L18336" i="2"/>
  <c r="D18337" i="2"/>
  <c r="I18337" i="2"/>
  <c r="K18337" i="2"/>
  <c r="L18337" i="2"/>
  <c r="D18338" i="2"/>
  <c r="I18338" i="2"/>
  <c r="K18338" i="2"/>
  <c r="L18338" i="2"/>
  <c r="D18339" i="2"/>
  <c r="I18339" i="2"/>
  <c r="K18339" i="2"/>
  <c r="L18339" i="2"/>
  <c r="D18340" i="2"/>
  <c r="I18340" i="2"/>
  <c r="K18340" i="2"/>
  <c r="L18340" i="2"/>
  <c r="D18341" i="2"/>
  <c r="I18341" i="2"/>
  <c r="K18341" i="2"/>
  <c r="L18341" i="2"/>
  <c r="D18342" i="2"/>
  <c r="I18342" i="2"/>
  <c r="K18342" i="2"/>
  <c r="L18342" i="2"/>
  <c r="D18343" i="2"/>
  <c r="I18343" i="2"/>
  <c r="K18343" i="2"/>
  <c r="L18343" i="2"/>
  <c r="D18344" i="2"/>
  <c r="I18344" i="2"/>
  <c r="K18344" i="2"/>
  <c r="L18344" i="2"/>
  <c r="D18345" i="2"/>
  <c r="I18345" i="2"/>
  <c r="K18345" i="2"/>
  <c r="L18345" i="2"/>
  <c r="D18346" i="2"/>
  <c r="I18346" i="2"/>
  <c r="K18346" i="2"/>
  <c r="L18346" i="2"/>
  <c r="D18347" i="2"/>
  <c r="I18347" i="2"/>
  <c r="K18347" i="2"/>
  <c r="L18347" i="2"/>
  <c r="D18348" i="2"/>
  <c r="I18348" i="2"/>
  <c r="K18348" i="2"/>
  <c r="L18348" i="2"/>
  <c r="D18349" i="2"/>
  <c r="I18349" i="2"/>
  <c r="K18349" i="2"/>
  <c r="L18349" i="2"/>
  <c r="D18350" i="2"/>
  <c r="I18350" i="2"/>
  <c r="K18350" i="2"/>
  <c r="L18350" i="2"/>
  <c r="D18351" i="2"/>
  <c r="I18351" i="2"/>
  <c r="K18351" i="2"/>
  <c r="L18351" i="2"/>
  <c r="D18352" i="2"/>
  <c r="I18352" i="2"/>
  <c r="K18352" i="2"/>
  <c r="L18352" i="2"/>
  <c r="D18353" i="2"/>
  <c r="I18353" i="2"/>
  <c r="K18353" i="2"/>
  <c r="L18353" i="2"/>
  <c r="D18354" i="2"/>
  <c r="I18354" i="2"/>
  <c r="K18354" i="2"/>
  <c r="L18354" i="2"/>
  <c r="D18355" i="2"/>
  <c r="I18355" i="2"/>
  <c r="K18355" i="2"/>
  <c r="L18355" i="2"/>
  <c r="D18356" i="2"/>
  <c r="I18356" i="2"/>
  <c r="K18356" i="2"/>
  <c r="L18356" i="2"/>
  <c r="D18357" i="2"/>
  <c r="I18357" i="2"/>
  <c r="K18357" i="2"/>
  <c r="L18357" i="2"/>
  <c r="D18358" i="2"/>
  <c r="I18358" i="2"/>
  <c r="K18358" i="2"/>
  <c r="L18358" i="2"/>
  <c r="D18359" i="2"/>
  <c r="I18359" i="2"/>
  <c r="K18359" i="2"/>
  <c r="L18359" i="2"/>
  <c r="D18360" i="2"/>
  <c r="I18360" i="2"/>
  <c r="K18360" i="2"/>
  <c r="L18360" i="2"/>
  <c r="D18361" i="2"/>
  <c r="I18361" i="2"/>
  <c r="K18361" i="2"/>
  <c r="L18361" i="2"/>
  <c r="D18362" i="2"/>
  <c r="I18362" i="2"/>
  <c r="K18362" i="2"/>
  <c r="L18362" i="2"/>
  <c r="D18363" i="2"/>
  <c r="I18363" i="2"/>
  <c r="K18363" i="2"/>
  <c r="L18363" i="2"/>
  <c r="D18364" i="2"/>
  <c r="I18364" i="2"/>
  <c r="K18364" i="2"/>
  <c r="L18364" i="2"/>
  <c r="D18365" i="2"/>
  <c r="I18365" i="2"/>
  <c r="K18365" i="2"/>
  <c r="L18365" i="2"/>
  <c r="D18366" i="2"/>
  <c r="I18366" i="2"/>
  <c r="K18366" i="2"/>
  <c r="L18366" i="2"/>
  <c r="D18367" i="2"/>
  <c r="I18367" i="2"/>
  <c r="K18367" i="2"/>
  <c r="L18367" i="2"/>
  <c r="D18368" i="2"/>
  <c r="I18368" i="2"/>
  <c r="K18368" i="2"/>
  <c r="L18368" i="2"/>
  <c r="D18369" i="2"/>
  <c r="I18369" i="2"/>
  <c r="K18369" i="2"/>
  <c r="L18369" i="2"/>
  <c r="D18370" i="2"/>
  <c r="I18370" i="2"/>
  <c r="K18370" i="2"/>
  <c r="L18370" i="2"/>
  <c r="D18371" i="2"/>
  <c r="I18371" i="2"/>
  <c r="K18371" i="2"/>
  <c r="L18371" i="2"/>
  <c r="D18372" i="2"/>
  <c r="I18372" i="2"/>
  <c r="K18372" i="2"/>
  <c r="L18372" i="2"/>
  <c r="D18373" i="2"/>
  <c r="I18373" i="2"/>
  <c r="K18373" i="2"/>
  <c r="L18373" i="2"/>
  <c r="D18374" i="2"/>
  <c r="I18374" i="2"/>
  <c r="K18374" i="2"/>
  <c r="L18374" i="2"/>
  <c r="D18375" i="2"/>
  <c r="I18375" i="2"/>
  <c r="K18375" i="2"/>
  <c r="L18375" i="2"/>
  <c r="D18376" i="2"/>
  <c r="I18376" i="2"/>
  <c r="K18376" i="2"/>
  <c r="L18376" i="2"/>
  <c r="D18377" i="2"/>
  <c r="I18377" i="2"/>
  <c r="K18377" i="2"/>
  <c r="L18377" i="2"/>
  <c r="D18378" i="2"/>
  <c r="I18378" i="2"/>
  <c r="K18378" i="2"/>
  <c r="L18378" i="2"/>
  <c r="D18379" i="2"/>
  <c r="I18379" i="2"/>
  <c r="K18379" i="2"/>
  <c r="L18379" i="2"/>
  <c r="D18380" i="2"/>
  <c r="I18380" i="2"/>
  <c r="K18380" i="2"/>
  <c r="L18380" i="2"/>
  <c r="D18381" i="2"/>
  <c r="I18381" i="2"/>
  <c r="K18381" i="2"/>
  <c r="L18381" i="2"/>
  <c r="D18382" i="2"/>
  <c r="I18382" i="2"/>
  <c r="K18382" i="2"/>
  <c r="L18382" i="2"/>
  <c r="D18383" i="2"/>
  <c r="I18383" i="2"/>
  <c r="K18383" i="2"/>
  <c r="L18383" i="2"/>
  <c r="D18384" i="2"/>
  <c r="I18384" i="2"/>
  <c r="K18384" i="2"/>
  <c r="L18384" i="2"/>
  <c r="D18385" i="2"/>
  <c r="I18385" i="2"/>
  <c r="K18385" i="2"/>
  <c r="L18385" i="2"/>
  <c r="D18386" i="2"/>
  <c r="I18386" i="2"/>
  <c r="K18386" i="2"/>
  <c r="L18386" i="2"/>
  <c r="D18387" i="2"/>
  <c r="I18387" i="2"/>
  <c r="K18387" i="2"/>
  <c r="L18387" i="2"/>
  <c r="D18388" i="2"/>
  <c r="I18388" i="2"/>
  <c r="K18388" i="2"/>
  <c r="L18388" i="2"/>
  <c r="D18389" i="2"/>
  <c r="I18389" i="2"/>
  <c r="K18389" i="2"/>
  <c r="L18389" i="2"/>
  <c r="D18390" i="2"/>
  <c r="I18390" i="2"/>
  <c r="K18390" i="2"/>
  <c r="L18390" i="2"/>
  <c r="D18391" i="2"/>
  <c r="I18391" i="2"/>
  <c r="K18391" i="2"/>
  <c r="L18391" i="2"/>
  <c r="D18392" i="2"/>
  <c r="I18392" i="2"/>
  <c r="K18392" i="2"/>
  <c r="L18392" i="2"/>
  <c r="D18393" i="2"/>
  <c r="I18393" i="2"/>
  <c r="K18393" i="2"/>
  <c r="L18393" i="2"/>
  <c r="D18394" i="2"/>
  <c r="I18394" i="2"/>
  <c r="K18394" i="2"/>
  <c r="L18394" i="2"/>
  <c r="D18395" i="2"/>
  <c r="I18395" i="2"/>
  <c r="K18395" i="2"/>
  <c r="L18395" i="2"/>
  <c r="D18396" i="2"/>
  <c r="I18396" i="2"/>
  <c r="K18396" i="2"/>
  <c r="L18396" i="2"/>
  <c r="D18397" i="2"/>
  <c r="I18397" i="2"/>
  <c r="K18397" i="2"/>
  <c r="L18397" i="2"/>
  <c r="D18398" i="2"/>
  <c r="I18398" i="2"/>
  <c r="K18398" i="2"/>
  <c r="L18398" i="2"/>
  <c r="D18399" i="2"/>
  <c r="I18399" i="2"/>
  <c r="K18399" i="2"/>
  <c r="L18399" i="2"/>
  <c r="D18400" i="2"/>
  <c r="I18400" i="2"/>
  <c r="K18400" i="2"/>
  <c r="L18400" i="2"/>
  <c r="D18401" i="2"/>
  <c r="I18401" i="2"/>
  <c r="K18401" i="2"/>
  <c r="L18401" i="2"/>
  <c r="D18402" i="2"/>
  <c r="I18402" i="2"/>
  <c r="K18402" i="2"/>
  <c r="L18402" i="2"/>
  <c r="D18403" i="2"/>
  <c r="I18403" i="2"/>
  <c r="K18403" i="2"/>
  <c r="L18403" i="2"/>
  <c r="D18404" i="2"/>
  <c r="I18404" i="2"/>
  <c r="K18404" i="2"/>
  <c r="L18404" i="2"/>
  <c r="D18405" i="2"/>
  <c r="I18405" i="2"/>
  <c r="K18405" i="2"/>
  <c r="L18405" i="2"/>
  <c r="D18406" i="2"/>
  <c r="I18406" i="2"/>
  <c r="K18406" i="2"/>
  <c r="L18406" i="2"/>
  <c r="D18407" i="2"/>
  <c r="I18407" i="2"/>
  <c r="K18407" i="2"/>
  <c r="L18407" i="2"/>
  <c r="D18408" i="2"/>
  <c r="I18408" i="2"/>
  <c r="K18408" i="2"/>
  <c r="L18408" i="2"/>
  <c r="D18409" i="2"/>
  <c r="I18409" i="2"/>
  <c r="K18409" i="2"/>
  <c r="L18409" i="2"/>
  <c r="D18410" i="2"/>
  <c r="I18410" i="2"/>
  <c r="K18410" i="2"/>
  <c r="L18410" i="2"/>
  <c r="D18411" i="2"/>
  <c r="I18411" i="2"/>
  <c r="K18411" i="2"/>
  <c r="L18411" i="2"/>
  <c r="D18412" i="2"/>
  <c r="I18412" i="2"/>
  <c r="K18412" i="2"/>
  <c r="L18412" i="2"/>
  <c r="D18413" i="2"/>
  <c r="I18413" i="2"/>
  <c r="K18413" i="2"/>
  <c r="L18413" i="2"/>
  <c r="D18414" i="2"/>
  <c r="I18414" i="2"/>
  <c r="K18414" i="2"/>
  <c r="L18414" i="2"/>
  <c r="D18415" i="2"/>
  <c r="I18415" i="2"/>
  <c r="K18415" i="2"/>
  <c r="L18415" i="2"/>
  <c r="D18416" i="2"/>
  <c r="I18416" i="2"/>
  <c r="K18416" i="2"/>
  <c r="L18416" i="2"/>
  <c r="D18417" i="2"/>
  <c r="I18417" i="2"/>
  <c r="K18417" i="2"/>
  <c r="L18417" i="2"/>
  <c r="D18418" i="2"/>
  <c r="I18418" i="2"/>
  <c r="K18418" i="2"/>
  <c r="L18418" i="2"/>
  <c r="D18419" i="2"/>
  <c r="I18419" i="2"/>
  <c r="K18419" i="2"/>
  <c r="L18419" i="2"/>
  <c r="D18420" i="2"/>
  <c r="I18420" i="2"/>
  <c r="K18420" i="2"/>
  <c r="L18420" i="2"/>
  <c r="D18421" i="2"/>
  <c r="I18421" i="2"/>
  <c r="K18421" i="2"/>
  <c r="L18421" i="2"/>
  <c r="D18422" i="2"/>
  <c r="I18422" i="2"/>
  <c r="K18422" i="2"/>
  <c r="L18422" i="2"/>
  <c r="D18423" i="2"/>
  <c r="I18423" i="2"/>
  <c r="K18423" i="2"/>
  <c r="L18423" i="2"/>
  <c r="D18424" i="2"/>
  <c r="I18424" i="2"/>
  <c r="K18424" i="2"/>
  <c r="L18424" i="2"/>
  <c r="D18425" i="2"/>
  <c r="I18425" i="2"/>
  <c r="K18425" i="2"/>
  <c r="L18425" i="2"/>
  <c r="D18426" i="2"/>
  <c r="I18426" i="2"/>
  <c r="K18426" i="2"/>
  <c r="L18426" i="2"/>
  <c r="D18427" i="2"/>
  <c r="I18427" i="2"/>
  <c r="K18427" i="2"/>
  <c r="L18427" i="2"/>
  <c r="D18428" i="2"/>
  <c r="I18428" i="2"/>
  <c r="K18428" i="2"/>
  <c r="L18428" i="2"/>
  <c r="D18429" i="2"/>
  <c r="I18429" i="2"/>
  <c r="K18429" i="2"/>
  <c r="L18429" i="2"/>
  <c r="D18430" i="2"/>
  <c r="I18430" i="2"/>
  <c r="K18430" i="2"/>
  <c r="L18430" i="2"/>
  <c r="D18431" i="2"/>
  <c r="I18431" i="2"/>
  <c r="K18431" i="2"/>
  <c r="L18431" i="2"/>
  <c r="D18432" i="2"/>
  <c r="I18432" i="2"/>
  <c r="K18432" i="2"/>
  <c r="L18432" i="2"/>
  <c r="D18433" i="2"/>
  <c r="I18433" i="2"/>
  <c r="K18433" i="2"/>
  <c r="L18433" i="2"/>
  <c r="D18434" i="2"/>
  <c r="I18434" i="2"/>
  <c r="K18434" i="2"/>
  <c r="L18434" i="2"/>
  <c r="D18435" i="2"/>
  <c r="I18435" i="2"/>
  <c r="K18435" i="2"/>
  <c r="L18435" i="2"/>
  <c r="D18436" i="2"/>
  <c r="I18436" i="2"/>
  <c r="K18436" i="2"/>
  <c r="L18436" i="2"/>
  <c r="D18437" i="2"/>
  <c r="I18437" i="2"/>
  <c r="K18437" i="2"/>
  <c r="L18437" i="2"/>
  <c r="D18438" i="2"/>
  <c r="I18438" i="2"/>
  <c r="K18438" i="2"/>
  <c r="L18438" i="2"/>
  <c r="D18439" i="2"/>
  <c r="I18439" i="2"/>
  <c r="K18439" i="2"/>
  <c r="L18439" i="2"/>
  <c r="D18440" i="2"/>
  <c r="I18440" i="2"/>
  <c r="K18440" i="2"/>
  <c r="L18440" i="2"/>
  <c r="D18441" i="2"/>
  <c r="I18441" i="2"/>
  <c r="K18441" i="2"/>
  <c r="L18441" i="2"/>
  <c r="D18442" i="2"/>
  <c r="I18442" i="2"/>
  <c r="K18442" i="2"/>
  <c r="L18442" i="2"/>
  <c r="D18443" i="2"/>
  <c r="I18443" i="2"/>
  <c r="K18443" i="2"/>
  <c r="L18443" i="2"/>
  <c r="D18444" i="2"/>
  <c r="I18444" i="2"/>
  <c r="K18444" i="2"/>
  <c r="L18444" i="2"/>
  <c r="D18445" i="2"/>
  <c r="I18445" i="2"/>
  <c r="K18445" i="2"/>
  <c r="L18445" i="2"/>
  <c r="D18446" i="2"/>
  <c r="I18446" i="2"/>
  <c r="K18446" i="2"/>
  <c r="L18446" i="2"/>
  <c r="D18447" i="2"/>
  <c r="I18447" i="2"/>
  <c r="K18447" i="2"/>
  <c r="L18447" i="2"/>
  <c r="D18448" i="2"/>
  <c r="I18448" i="2"/>
  <c r="K18448" i="2"/>
  <c r="L18448" i="2"/>
  <c r="D18449" i="2"/>
  <c r="I18449" i="2"/>
  <c r="K18449" i="2"/>
  <c r="L18449" i="2"/>
  <c r="D18450" i="2"/>
  <c r="I18450" i="2"/>
  <c r="K18450" i="2"/>
  <c r="L18450" i="2"/>
  <c r="D18451" i="2"/>
  <c r="I18451" i="2"/>
  <c r="K18451" i="2"/>
  <c r="L18451" i="2"/>
  <c r="D18452" i="2"/>
  <c r="I18452" i="2"/>
  <c r="K18452" i="2"/>
  <c r="L18452" i="2"/>
  <c r="D18453" i="2"/>
  <c r="I18453" i="2"/>
  <c r="K18453" i="2"/>
  <c r="L18453" i="2"/>
  <c r="D18454" i="2"/>
  <c r="I18454" i="2"/>
  <c r="K18454" i="2"/>
  <c r="L18454" i="2"/>
  <c r="D18455" i="2"/>
  <c r="I18455" i="2"/>
  <c r="K18455" i="2"/>
  <c r="L18455" i="2"/>
  <c r="D18456" i="2"/>
  <c r="I18456" i="2"/>
  <c r="K18456" i="2"/>
  <c r="L18456" i="2"/>
  <c r="D18457" i="2"/>
  <c r="I18457" i="2"/>
  <c r="K18457" i="2"/>
  <c r="L18457" i="2"/>
  <c r="D18458" i="2"/>
  <c r="I18458" i="2"/>
  <c r="K18458" i="2"/>
  <c r="L18458" i="2"/>
  <c r="D18459" i="2"/>
  <c r="I18459" i="2"/>
  <c r="K18459" i="2"/>
  <c r="L18459" i="2"/>
  <c r="D18460" i="2"/>
  <c r="I18460" i="2"/>
  <c r="K18460" i="2"/>
  <c r="L18460" i="2"/>
  <c r="D18461" i="2"/>
  <c r="I18461" i="2"/>
  <c r="K18461" i="2"/>
  <c r="L18461" i="2"/>
  <c r="D18462" i="2"/>
  <c r="I18462" i="2"/>
  <c r="K18462" i="2"/>
  <c r="L18462" i="2"/>
  <c r="D18463" i="2"/>
  <c r="I18463" i="2"/>
  <c r="K18463" i="2"/>
  <c r="L18463" i="2"/>
  <c r="D18464" i="2"/>
  <c r="I18464" i="2"/>
  <c r="K18464" i="2"/>
  <c r="L18464" i="2"/>
  <c r="D18465" i="2"/>
  <c r="I18465" i="2"/>
  <c r="K18465" i="2"/>
  <c r="L18465" i="2"/>
  <c r="D18466" i="2"/>
  <c r="I18466" i="2"/>
  <c r="K18466" i="2"/>
  <c r="L18466" i="2"/>
  <c r="D18467" i="2"/>
  <c r="I18467" i="2"/>
  <c r="K18467" i="2"/>
  <c r="L18467" i="2"/>
  <c r="D18468" i="2"/>
  <c r="I18468" i="2"/>
  <c r="K18468" i="2"/>
  <c r="L18468" i="2"/>
  <c r="D18469" i="2"/>
  <c r="I18469" i="2"/>
  <c r="K18469" i="2"/>
  <c r="L18469" i="2"/>
  <c r="D18470" i="2"/>
  <c r="I18470" i="2"/>
  <c r="K18470" i="2"/>
  <c r="L18470" i="2"/>
  <c r="D18471" i="2"/>
  <c r="I18471" i="2"/>
  <c r="K18471" i="2"/>
  <c r="L18471" i="2"/>
  <c r="D18472" i="2"/>
  <c r="I18472" i="2"/>
  <c r="K18472" i="2"/>
  <c r="L18472" i="2"/>
  <c r="D18473" i="2"/>
  <c r="I18473" i="2"/>
  <c r="K18473" i="2"/>
  <c r="L18473" i="2"/>
  <c r="D18474" i="2"/>
  <c r="I18474" i="2"/>
  <c r="K18474" i="2"/>
  <c r="L18474" i="2"/>
  <c r="D18475" i="2"/>
  <c r="I18475" i="2"/>
  <c r="K18475" i="2"/>
  <c r="L18475" i="2"/>
  <c r="D18476" i="2"/>
  <c r="I18476" i="2"/>
  <c r="K18476" i="2"/>
  <c r="L18476" i="2"/>
  <c r="D18477" i="2"/>
  <c r="I18477" i="2"/>
  <c r="K18477" i="2"/>
  <c r="L18477" i="2"/>
  <c r="D18478" i="2"/>
  <c r="I18478" i="2"/>
  <c r="K18478" i="2"/>
  <c r="L18478" i="2"/>
  <c r="D18479" i="2"/>
  <c r="I18479" i="2"/>
  <c r="K18479" i="2"/>
  <c r="L18479" i="2"/>
  <c r="D18480" i="2"/>
  <c r="I18480" i="2"/>
  <c r="K18480" i="2"/>
  <c r="L18480" i="2"/>
  <c r="D18481" i="2"/>
  <c r="I18481" i="2"/>
  <c r="K18481" i="2"/>
  <c r="L18481" i="2"/>
  <c r="D18482" i="2"/>
  <c r="I18482" i="2"/>
  <c r="K18482" i="2"/>
  <c r="L18482" i="2"/>
  <c r="D18483" i="2"/>
  <c r="I18483" i="2"/>
  <c r="K18483" i="2"/>
  <c r="L18483" i="2"/>
  <c r="D18484" i="2"/>
  <c r="I18484" i="2"/>
  <c r="K18484" i="2"/>
  <c r="L18484" i="2"/>
  <c r="D18485" i="2"/>
  <c r="I18485" i="2"/>
  <c r="K18485" i="2"/>
  <c r="L18485" i="2"/>
  <c r="D18486" i="2"/>
  <c r="I18486" i="2"/>
  <c r="K18486" i="2"/>
  <c r="L18486" i="2"/>
  <c r="D18487" i="2"/>
  <c r="I18487" i="2"/>
  <c r="K18487" i="2"/>
  <c r="L18487" i="2"/>
  <c r="D18488" i="2"/>
  <c r="I18488" i="2"/>
  <c r="K18488" i="2"/>
  <c r="L18488" i="2"/>
  <c r="D18489" i="2"/>
  <c r="I18489" i="2"/>
  <c r="K18489" i="2"/>
  <c r="L18489" i="2"/>
  <c r="D18490" i="2"/>
  <c r="I18490" i="2"/>
  <c r="K18490" i="2"/>
  <c r="L18490" i="2"/>
  <c r="D18491" i="2"/>
  <c r="I18491" i="2"/>
  <c r="K18491" i="2"/>
  <c r="L18491" i="2"/>
  <c r="D18492" i="2"/>
  <c r="I18492" i="2"/>
  <c r="K18492" i="2"/>
  <c r="L18492" i="2"/>
  <c r="D18493" i="2"/>
  <c r="I18493" i="2"/>
  <c r="K18493" i="2"/>
  <c r="L18493" i="2"/>
  <c r="D18494" i="2"/>
  <c r="I18494" i="2"/>
  <c r="K18494" i="2"/>
  <c r="L18494" i="2"/>
  <c r="D18495" i="2"/>
  <c r="I18495" i="2"/>
  <c r="K18495" i="2"/>
  <c r="L18495" i="2"/>
  <c r="D18496" i="2"/>
  <c r="I18496" i="2"/>
  <c r="K18496" i="2"/>
  <c r="L18496" i="2"/>
  <c r="D18497" i="2"/>
  <c r="I18497" i="2"/>
  <c r="K18497" i="2"/>
  <c r="L18497" i="2"/>
  <c r="D18498" i="2"/>
  <c r="I18498" i="2"/>
  <c r="K18498" i="2"/>
  <c r="L18498" i="2"/>
  <c r="D18499" i="2"/>
  <c r="I18499" i="2"/>
  <c r="K18499" i="2"/>
  <c r="L18499" i="2"/>
  <c r="D18500" i="2"/>
  <c r="I18500" i="2"/>
  <c r="K18500" i="2"/>
  <c r="L18500" i="2"/>
  <c r="D18501" i="2"/>
  <c r="I18501" i="2"/>
  <c r="K18501" i="2"/>
  <c r="L18501" i="2"/>
  <c r="D18502" i="2"/>
  <c r="I18502" i="2"/>
  <c r="K18502" i="2"/>
  <c r="L18502" i="2"/>
  <c r="D18503" i="2"/>
  <c r="I18503" i="2"/>
  <c r="K18503" i="2"/>
  <c r="L18503" i="2"/>
  <c r="D18504" i="2"/>
  <c r="I18504" i="2"/>
  <c r="K18504" i="2"/>
  <c r="L18504" i="2"/>
  <c r="D18505" i="2"/>
  <c r="I18505" i="2"/>
  <c r="K18505" i="2"/>
  <c r="L18505" i="2"/>
  <c r="D18506" i="2"/>
  <c r="I18506" i="2"/>
  <c r="K18506" i="2"/>
  <c r="L18506" i="2"/>
  <c r="D18507" i="2"/>
  <c r="I18507" i="2"/>
  <c r="K18507" i="2"/>
  <c r="L18507" i="2"/>
  <c r="D18508" i="2"/>
  <c r="I18508" i="2"/>
  <c r="K18508" i="2"/>
  <c r="L18508" i="2"/>
  <c r="D18509" i="2"/>
  <c r="I18509" i="2"/>
  <c r="K18509" i="2"/>
  <c r="L18509" i="2"/>
  <c r="D18510" i="2"/>
  <c r="I18510" i="2"/>
  <c r="K18510" i="2"/>
  <c r="L18510" i="2"/>
  <c r="D18511" i="2"/>
  <c r="I18511" i="2"/>
  <c r="K18511" i="2"/>
  <c r="L18511" i="2"/>
  <c r="D18512" i="2"/>
  <c r="I18512" i="2"/>
  <c r="K18512" i="2"/>
  <c r="L18512" i="2"/>
  <c r="D18513" i="2"/>
  <c r="I18513" i="2"/>
  <c r="K18513" i="2"/>
  <c r="L18513" i="2"/>
  <c r="D18514" i="2"/>
  <c r="I18514" i="2"/>
  <c r="K18514" i="2"/>
  <c r="L18514" i="2"/>
  <c r="D18515" i="2"/>
  <c r="I18515" i="2"/>
  <c r="K18515" i="2"/>
  <c r="L18515" i="2"/>
  <c r="D18516" i="2"/>
  <c r="I18516" i="2"/>
  <c r="K18516" i="2"/>
  <c r="L18516" i="2"/>
  <c r="D18517" i="2"/>
  <c r="I18517" i="2"/>
  <c r="K18517" i="2"/>
  <c r="L18517" i="2"/>
  <c r="D18518" i="2"/>
  <c r="I18518" i="2"/>
  <c r="K18518" i="2"/>
  <c r="L18518" i="2"/>
  <c r="D18519" i="2"/>
  <c r="I18519" i="2"/>
  <c r="K18519" i="2"/>
  <c r="L18519" i="2"/>
  <c r="D18520" i="2"/>
  <c r="I18520" i="2"/>
  <c r="K18520" i="2"/>
  <c r="L18520" i="2"/>
  <c r="D18521" i="2"/>
  <c r="I18521" i="2"/>
  <c r="K18521" i="2"/>
  <c r="L18521" i="2"/>
  <c r="D18522" i="2"/>
  <c r="I18522" i="2"/>
  <c r="K18522" i="2"/>
  <c r="L18522" i="2"/>
  <c r="D18523" i="2"/>
  <c r="I18523" i="2"/>
  <c r="K18523" i="2"/>
  <c r="L18523" i="2"/>
  <c r="D18524" i="2"/>
  <c r="I18524" i="2"/>
  <c r="K18524" i="2"/>
  <c r="L18524" i="2"/>
  <c r="D18525" i="2"/>
  <c r="I18525" i="2"/>
  <c r="K18525" i="2"/>
  <c r="L18525" i="2"/>
  <c r="D18526" i="2"/>
  <c r="I18526" i="2"/>
  <c r="K18526" i="2"/>
  <c r="L18526" i="2"/>
  <c r="D18527" i="2"/>
  <c r="I18527" i="2"/>
  <c r="K18527" i="2"/>
  <c r="L18527" i="2"/>
  <c r="D18528" i="2"/>
  <c r="I18528" i="2"/>
  <c r="K18528" i="2"/>
  <c r="L18528" i="2"/>
  <c r="D18529" i="2"/>
  <c r="I18529" i="2"/>
  <c r="K18529" i="2"/>
  <c r="L18529" i="2"/>
  <c r="D18530" i="2"/>
  <c r="I18530" i="2"/>
  <c r="K18530" i="2"/>
  <c r="L18530" i="2"/>
  <c r="D18531" i="2"/>
  <c r="I18531" i="2"/>
  <c r="K18531" i="2"/>
  <c r="L18531" i="2"/>
  <c r="D18532" i="2"/>
  <c r="I18532" i="2"/>
  <c r="K18532" i="2"/>
  <c r="L18532" i="2"/>
  <c r="D18533" i="2"/>
  <c r="I18533" i="2"/>
  <c r="K18533" i="2"/>
  <c r="L18533" i="2"/>
  <c r="D18534" i="2"/>
  <c r="I18534" i="2"/>
  <c r="K18534" i="2"/>
  <c r="L18534" i="2"/>
  <c r="D18535" i="2"/>
  <c r="I18535" i="2"/>
  <c r="K18535" i="2"/>
  <c r="L18535" i="2"/>
  <c r="D18536" i="2"/>
  <c r="I18536" i="2"/>
  <c r="K18536" i="2"/>
  <c r="L18536" i="2"/>
  <c r="D18537" i="2"/>
  <c r="I18537" i="2"/>
  <c r="K18537" i="2"/>
  <c r="L18537" i="2"/>
  <c r="D18538" i="2"/>
  <c r="I18538" i="2"/>
  <c r="K18538" i="2"/>
  <c r="L18538" i="2"/>
  <c r="D18539" i="2"/>
  <c r="I18539" i="2"/>
  <c r="K18539" i="2"/>
  <c r="L18539" i="2"/>
  <c r="D18540" i="2"/>
  <c r="I18540" i="2"/>
  <c r="K18540" i="2"/>
  <c r="L18540" i="2"/>
  <c r="D18541" i="2"/>
  <c r="I18541" i="2"/>
  <c r="K18541" i="2"/>
  <c r="L18541" i="2"/>
  <c r="D18542" i="2"/>
  <c r="I18542" i="2"/>
  <c r="K18542" i="2"/>
  <c r="L18542" i="2"/>
  <c r="D18543" i="2"/>
  <c r="I18543" i="2"/>
  <c r="K18543" i="2"/>
  <c r="L18543" i="2"/>
  <c r="D18544" i="2"/>
  <c r="I18544" i="2"/>
  <c r="K18544" i="2"/>
  <c r="L18544" i="2"/>
  <c r="D18545" i="2"/>
  <c r="I18545" i="2"/>
  <c r="K18545" i="2"/>
  <c r="L18545" i="2"/>
  <c r="D18546" i="2"/>
  <c r="I18546" i="2"/>
  <c r="K18546" i="2"/>
  <c r="L18546" i="2"/>
  <c r="D18547" i="2"/>
  <c r="I18547" i="2"/>
  <c r="K18547" i="2"/>
  <c r="L18547" i="2"/>
  <c r="D18548" i="2"/>
  <c r="I18548" i="2"/>
  <c r="K18548" i="2"/>
  <c r="L18548" i="2"/>
  <c r="D18549" i="2"/>
  <c r="I18549" i="2"/>
  <c r="K18549" i="2"/>
  <c r="L18549" i="2"/>
  <c r="D18550" i="2"/>
  <c r="I18550" i="2"/>
  <c r="K18550" i="2"/>
  <c r="L18550" i="2"/>
  <c r="D18551" i="2"/>
  <c r="I18551" i="2"/>
  <c r="K18551" i="2"/>
  <c r="L18551" i="2"/>
  <c r="D18552" i="2"/>
  <c r="I18552" i="2"/>
  <c r="K18552" i="2"/>
  <c r="L18552" i="2"/>
  <c r="D18553" i="2"/>
  <c r="I18553" i="2"/>
  <c r="K18553" i="2"/>
  <c r="L18553" i="2"/>
  <c r="D18554" i="2"/>
  <c r="I18554" i="2"/>
  <c r="K18554" i="2"/>
  <c r="L18554" i="2"/>
  <c r="D18555" i="2"/>
  <c r="I18555" i="2"/>
  <c r="K18555" i="2"/>
  <c r="L18555" i="2"/>
  <c r="D18556" i="2"/>
  <c r="I18556" i="2"/>
  <c r="K18556" i="2"/>
  <c r="L18556" i="2"/>
  <c r="D18557" i="2"/>
  <c r="I18557" i="2"/>
  <c r="K18557" i="2"/>
  <c r="L18557" i="2"/>
  <c r="D18558" i="2"/>
  <c r="I18558" i="2"/>
  <c r="K18558" i="2"/>
  <c r="L18558" i="2"/>
  <c r="D18559" i="2"/>
  <c r="I18559" i="2"/>
  <c r="K18559" i="2"/>
  <c r="L18559" i="2"/>
  <c r="D18560" i="2"/>
  <c r="I18560" i="2"/>
  <c r="K18560" i="2"/>
  <c r="L18560" i="2"/>
  <c r="D18561" i="2"/>
  <c r="I18561" i="2"/>
  <c r="K18561" i="2"/>
  <c r="L18561" i="2"/>
  <c r="D18562" i="2"/>
  <c r="I18562" i="2"/>
  <c r="K18562" i="2"/>
  <c r="L18562" i="2"/>
  <c r="D18563" i="2"/>
  <c r="I18563" i="2"/>
  <c r="K18563" i="2"/>
  <c r="L18563" i="2"/>
  <c r="D18564" i="2"/>
  <c r="I18564" i="2"/>
  <c r="K18564" i="2"/>
  <c r="L18564" i="2"/>
  <c r="D18565" i="2"/>
  <c r="I18565" i="2"/>
  <c r="K18565" i="2"/>
  <c r="L18565" i="2"/>
  <c r="D18566" i="2"/>
  <c r="I18566" i="2"/>
  <c r="K18566" i="2"/>
  <c r="L18566" i="2"/>
  <c r="D18567" i="2"/>
  <c r="I18567" i="2"/>
  <c r="K18567" i="2"/>
  <c r="L18567" i="2"/>
  <c r="D18568" i="2"/>
  <c r="I18568" i="2"/>
  <c r="K18568" i="2"/>
  <c r="L18568" i="2"/>
  <c r="D18569" i="2"/>
  <c r="I18569" i="2"/>
  <c r="K18569" i="2"/>
  <c r="L18569" i="2"/>
  <c r="D18570" i="2"/>
  <c r="I18570" i="2"/>
  <c r="K18570" i="2"/>
  <c r="L18570" i="2"/>
  <c r="D18571" i="2"/>
  <c r="I18571" i="2"/>
  <c r="K18571" i="2"/>
  <c r="L18571" i="2"/>
  <c r="D18572" i="2"/>
  <c r="I18572" i="2"/>
  <c r="K18572" i="2"/>
  <c r="L18572" i="2"/>
  <c r="D18573" i="2"/>
  <c r="I18573" i="2"/>
  <c r="K18573" i="2"/>
  <c r="L18573" i="2"/>
  <c r="D18574" i="2"/>
  <c r="I18574" i="2"/>
  <c r="K18574" i="2"/>
  <c r="L18574" i="2"/>
  <c r="D18575" i="2"/>
  <c r="I18575" i="2"/>
  <c r="K18575" i="2"/>
  <c r="L18575" i="2"/>
  <c r="D18576" i="2"/>
  <c r="I18576" i="2"/>
  <c r="K18576" i="2"/>
  <c r="L18576" i="2"/>
  <c r="D18577" i="2"/>
  <c r="I18577" i="2"/>
  <c r="K18577" i="2"/>
  <c r="L18577" i="2"/>
  <c r="D18578" i="2"/>
  <c r="I18578" i="2"/>
  <c r="K18578" i="2"/>
  <c r="L18578" i="2"/>
  <c r="D18579" i="2"/>
  <c r="I18579" i="2"/>
  <c r="K18579" i="2"/>
  <c r="L18579" i="2"/>
  <c r="D18580" i="2"/>
  <c r="I18580" i="2"/>
  <c r="K18580" i="2"/>
  <c r="L18580" i="2"/>
  <c r="D18581" i="2"/>
  <c r="I18581" i="2"/>
  <c r="K18581" i="2"/>
  <c r="L18581" i="2"/>
  <c r="D18582" i="2"/>
  <c r="I18582" i="2"/>
  <c r="K18582" i="2"/>
  <c r="L18582" i="2"/>
  <c r="D18583" i="2"/>
  <c r="I18583" i="2"/>
  <c r="K18583" i="2"/>
  <c r="L18583" i="2"/>
  <c r="D18584" i="2"/>
  <c r="I18584" i="2"/>
  <c r="K18584" i="2"/>
  <c r="L18584" i="2"/>
  <c r="D18585" i="2"/>
  <c r="I18585" i="2"/>
  <c r="K18585" i="2"/>
  <c r="L18585" i="2"/>
  <c r="D18586" i="2"/>
  <c r="I18586" i="2"/>
  <c r="K18586" i="2"/>
  <c r="L18586" i="2"/>
  <c r="D18587" i="2"/>
  <c r="I18587" i="2"/>
  <c r="K18587" i="2"/>
  <c r="L18587" i="2"/>
  <c r="D18588" i="2"/>
  <c r="I18588" i="2"/>
  <c r="K18588" i="2"/>
  <c r="L18588" i="2"/>
  <c r="D18589" i="2"/>
  <c r="I18589" i="2"/>
  <c r="K18589" i="2"/>
  <c r="L18589" i="2"/>
  <c r="D18590" i="2"/>
  <c r="I18590" i="2"/>
  <c r="K18590" i="2"/>
  <c r="L18590" i="2"/>
  <c r="D18591" i="2"/>
  <c r="I18591" i="2"/>
  <c r="K18591" i="2"/>
  <c r="L18591" i="2"/>
  <c r="D18592" i="2"/>
  <c r="I18592" i="2"/>
  <c r="K18592" i="2"/>
  <c r="L18592" i="2"/>
  <c r="D18593" i="2"/>
  <c r="I18593" i="2"/>
  <c r="K18593" i="2"/>
  <c r="L18593" i="2"/>
  <c r="D18594" i="2"/>
  <c r="I18594" i="2"/>
  <c r="K18594" i="2"/>
  <c r="L18594" i="2"/>
  <c r="D18595" i="2"/>
  <c r="I18595" i="2"/>
  <c r="K18595" i="2"/>
  <c r="L18595" i="2"/>
  <c r="D18596" i="2"/>
  <c r="I18596" i="2"/>
  <c r="K18596" i="2"/>
  <c r="L18596" i="2"/>
  <c r="D18597" i="2"/>
  <c r="I18597" i="2"/>
  <c r="K18597" i="2"/>
  <c r="L18597" i="2"/>
  <c r="D18598" i="2"/>
  <c r="I18598" i="2"/>
  <c r="K18598" i="2"/>
  <c r="L18598" i="2"/>
  <c r="D18599" i="2"/>
  <c r="I18599" i="2"/>
  <c r="K18599" i="2"/>
  <c r="L18599" i="2"/>
  <c r="D18600" i="2"/>
  <c r="I18600" i="2"/>
  <c r="K18600" i="2"/>
  <c r="L18600" i="2"/>
  <c r="D18601" i="2"/>
  <c r="I18601" i="2"/>
  <c r="K18601" i="2"/>
  <c r="L18601" i="2"/>
  <c r="D18602" i="2"/>
  <c r="I18602" i="2"/>
  <c r="K18602" i="2"/>
  <c r="L18602" i="2"/>
  <c r="D18603" i="2"/>
  <c r="I18603" i="2"/>
  <c r="K18603" i="2"/>
  <c r="L18603" i="2"/>
  <c r="D18604" i="2"/>
  <c r="I18604" i="2"/>
  <c r="K18604" i="2"/>
  <c r="L18604" i="2"/>
  <c r="D18605" i="2"/>
  <c r="I18605" i="2"/>
  <c r="K18605" i="2"/>
  <c r="L18605" i="2"/>
  <c r="D18606" i="2"/>
  <c r="I18606" i="2"/>
  <c r="K18606" i="2"/>
  <c r="L18606" i="2"/>
  <c r="D18607" i="2"/>
  <c r="I18607" i="2"/>
  <c r="K18607" i="2"/>
  <c r="L18607" i="2"/>
  <c r="D18608" i="2"/>
  <c r="I18608" i="2"/>
  <c r="K18608" i="2"/>
  <c r="L18608" i="2"/>
  <c r="D18609" i="2"/>
  <c r="I18609" i="2"/>
  <c r="K18609" i="2"/>
  <c r="L18609" i="2"/>
  <c r="D18610" i="2"/>
  <c r="I18610" i="2"/>
  <c r="K18610" i="2"/>
  <c r="L18610" i="2"/>
  <c r="D18611" i="2"/>
  <c r="I18611" i="2"/>
  <c r="K18611" i="2"/>
  <c r="L18611" i="2"/>
  <c r="D18612" i="2"/>
  <c r="I18612" i="2"/>
  <c r="K18612" i="2"/>
  <c r="L18612" i="2"/>
  <c r="D18613" i="2"/>
  <c r="I18613" i="2"/>
  <c r="K18613" i="2"/>
  <c r="L18613" i="2"/>
  <c r="D18614" i="2"/>
  <c r="I18614" i="2"/>
  <c r="K18614" i="2"/>
  <c r="L18614" i="2"/>
  <c r="D18615" i="2"/>
  <c r="I18615" i="2"/>
  <c r="K18615" i="2"/>
  <c r="L18615" i="2"/>
  <c r="D18616" i="2"/>
  <c r="I18616" i="2"/>
  <c r="K18616" i="2"/>
  <c r="L18616" i="2"/>
  <c r="D18617" i="2"/>
  <c r="I18617" i="2"/>
  <c r="K18617" i="2"/>
  <c r="L18617" i="2"/>
  <c r="D18618" i="2"/>
  <c r="I18618" i="2"/>
  <c r="K18618" i="2"/>
  <c r="L18618" i="2"/>
  <c r="D18619" i="2"/>
  <c r="I18619" i="2"/>
  <c r="K18619" i="2"/>
  <c r="L18619" i="2"/>
  <c r="D18620" i="2"/>
  <c r="I18620" i="2"/>
  <c r="K18620" i="2"/>
  <c r="L18620" i="2"/>
  <c r="D18621" i="2"/>
  <c r="I18621" i="2"/>
  <c r="K18621" i="2"/>
  <c r="L18621" i="2"/>
  <c r="D18622" i="2"/>
  <c r="I18622" i="2"/>
  <c r="K18622" i="2"/>
  <c r="L18622" i="2"/>
  <c r="D18623" i="2"/>
  <c r="I18623" i="2"/>
  <c r="K18623" i="2"/>
  <c r="L18623" i="2"/>
  <c r="D18624" i="2"/>
  <c r="I18624" i="2"/>
  <c r="K18624" i="2"/>
  <c r="L18624" i="2"/>
  <c r="D18625" i="2"/>
  <c r="I18625" i="2"/>
  <c r="K18625" i="2"/>
  <c r="L18625" i="2"/>
  <c r="D18626" i="2"/>
  <c r="I18626" i="2"/>
  <c r="K18626" i="2"/>
  <c r="L18626" i="2"/>
  <c r="D18627" i="2"/>
  <c r="I18627" i="2"/>
  <c r="K18627" i="2"/>
  <c r="L18627" i="2"/>
  <c r="D18628" i="2"/>
  <c r="I18628" i="2"/>
  <c r="K18628" i="2"/>
  <c r="L18628" i="2"/>
  <c r="D18629" i="2"/>
  <c r="I18629" i="2"/>
  <c r="K18629" i="2"/>
  <c r="L18629" i="2"/>
  <c r="D18630" i="2"/>
  <c r="I18630" i="2"/>
  <c r="K18630" i="2"/>
  <c r="L18630" i="2"/>
  <c r="D18631" i="2"/>
  <c r="I18631" i="2"/>
  <c r="K18631" i="2"/>
  <c r="L18631" i="2"/>
  <c r="D18632" i="2"/>
  <c r="I18632" i="2"/>
  <c r="K18632" i="2"/>
  <c r="L18632" i="2"/>
  <c r="D18633" i="2"/>
  <c r="I18633" i="2"/>
  <c r="K18633" i="2"/>
  <c r="L18633" i="2"/>
  <c r="D18634" i="2"/>
  <c r="I18634" i="2"/>
  <c r="K18634" i="2"/>
  <c r="L18634" i="2"/>
  <c r="D18635" i="2"/>
  <c r="I18635" i="2"/>
  <c r="K18635" i="2"/>
  <c r="L18635" i="2"/>
  <c r="D18636" i="2"/>
  <c r="I18636" i="2"/>
  <c r="K18636" i="2"/>
  <c r="L18636" i="2"/>
  <c r="D18637" i="2"/>
  <c r="I18637" i="2"/>
  <c r="K18637" i="2"/>
  <c r="L18637" i="2"/>
  <c r="D18638" i="2"/>
  <c r="I18638" i="2"/>
  <c r="K18638" i="2"/>
  <c r="L18638" i="2"/>
  <c r="D18639" i="2"/>
  <c r="I18639" i="2"/>
  <c r="K18639" i="2"/>
  <c r="L18639" i="2"/>
  <c r="D18640" i="2"/>
  <c r="I18640" i="2"/>
  <c r="K18640" i="2"/>
  <c r="L18640" i="2"/>
  <c r="D18641" i="2"/>
  <c r="I18641" i="2"/>
  <c r="K18641" i="2"/>
  <c r="L18641" i="2"/>
  <c r="D18642" i="2"/>
  <c r="I18642" i="2"/>
  <c r="K18642" i="2"/>
  <c r="L18642" i="2"/>
  <c r="D18643" i="2"/>
  <c r="I18643" i="2"/>
  <c r="K18643" i="2"/>
  <c r="L18643" i="2"/>
  <c r="D18644" i="2"/>
  <c r="I18644" i="2"/>
  <c r="K18644" i="2"/>
  <c r="L18644" i="2"/>
  <c r="D18645" i="2"/>
  <c r="I18645" i="2"/>
  <c r="K18645" i="2"/>
  <c r="L18645" i="2"/>
  <c r="D18646" i="2"/>
  <c r="I18646" i="2"/>
  <c r="K18646" i="2"/>
  <c r="L18646" i="2"/>
  <c r="D18647" i="2"/>
  <c r="I18647" i="2"/>
  <c r="K18647" i="2"/>
  <c r="L18647" i="2"/>
  <c r="D18648" i="2"/>
  <c r="I18648" i="2"/>
  <c r="K18648" i="2"/>
  <c r="L18648" i="2"/>
  <c r="D18649" i="2"/>
  <c r="I18649" i="2"/>
  <c r="K18649" i="2"/>
  <c r="L18649" i="2"/>
  <c r="D18650" i="2"/>
  <c r="I18650" i="2"/>
  <c r="K18650" i="2"/>
  <c r="L18650" i="2"/>
  <c r="D18651" i="2"/>
  <c r="I18651" i="2"/>
  <c r="K18651" i="2"/>
  <c r="L18651" i="2"/>
  <c r="D18652" i="2"/>
  <c r="I18652" i="2"/>
  <c r="K18652" i="2"/>
  <c r="L18652" i="2"/>
  <c r="D18653" i="2"/>
  <c r="I18653" i="2"/>
  <c r="K18653" i="2"/>
  <c r="L18653" i="2"/>
  <c r="D18654" i="2"/>
  <c r="I18654" i="2"/>
  <c r="K18654" i="2"/>
  <c r="L18654" i="2"/>
  <c r="D18655" i="2"/>
  <c r="I18655" i="2"/>
  <c r="K18655" i="2"/>
  <c r="L18655" i="2"/>
  <c r="D18656" i="2"/>
  <c r="I18656" i="2"/>
  <c r="K18656" i="2"/>
  <c r="L18656" i="2"/>
  <c r="D18657" i="2"/>
  <c r="I18657" i="2"/>
  <c r="K18657" i="2"/>
  <c r="L18657" i="2"/>
  <c r="D18658" i="2"/>
  <c r="I18658" i="2"/>
  <c r="K18658" i="2"/>
  <c r="L18658" i="2"/>
  <c r="D18659" i="2"/>
  <c r="I18659" i="2"/>
  <c r="K18659" i="2"/>
  <c r="L18659" i="2"/>
  <c r="D18660" i="2"/>
  <c r="I18660" i="2"/>
  <c r="K18660" i="2"/>
  <c r="L18660" i="2"/>
  <c r="D18661" i="2"/>
  <c r="I18661" i="2"/>
  <c r="K18661" i="2"/>
  <c r="L18661" i="2"/>
  <c r="D18662" i="2"/>
  <c r="I18662" i="2"/>
  <c r="K18662" i="2"/>
  <c r="L18662" i="2"/>
  <c r="D18663" i="2"/>
  <c r="I18663" i="2"/>
  <c r="K18663" i="2"/>
  <c r="L18663" i="2"/>
  <c r="D18664" i="2"/>
  <c r="I18664" i="2"/>
  <c r="K18664" i="2"/>
  <c r="L18664" i="2"/>
  <c r="D18665" i="2"/>
  <c r="I18665" i="2"/>
  <c r="K18665" i="2"/>
  <c r="L18665" i="2"/>
  <c r="D18666" i="2"/>
  <c r="I18666" i="2"/>
  <c r="K18666" i="2"/>
  <c r="L18666" i="2"/>
  <c r="D18667" i="2"/>
  <c r="I18667" i="2"/>
  <c r="K18667" i="2"/>
  <c r="L18667" i="2"/>
  <c r="D18668" i="2"/>
  <c r="I18668" i="2"/>
  <c r="K18668" i="2"/>
  <c r="L18668" i="2"/>
  <c r="D18669" i="2"/>
  <c r="I18669" i="2"/>
  <c r="K18669" i="2"/>
  <c r="L18669" i="2"/>
  <c r="D18670" i="2"/>
  <c r="I18670" i="2"/>
  <c r="K18670" i="2"/>
  <c r="L18670" i="2"/>
  <c r="D18671" i="2"/>
  <c r="I18671" i="2"/>
  <c r="K18671" i="2"/>
  <c r="L18671" i="2"/>
  <c r="D18672" i="2"/>
  <c r="I18672" i="2"/>
  <c r="K18672" i="2"/>
  <c r="L18672" i="2"/>
  <c r="D18673" i="2"/>
  <c r="I18673" i="2"/>
  <c r="K18673" i="2"/>
  <c r="L18673" i="2"/>
  <c r="D18674" i="2"/>
  <c r="I18674" i="2"/>
  <c r="K18674" i="2"/>
  <c r="L18674" i="2"/>
  <c r="D18675" i="2"/>
  <c r="I18675" i="2"/>
  <c r="K18675" i="2"/>
  <c r="L18675" i="2"/>
  <c r="D18676" i="2"/>
  <c r="I18676" i="2"/>
  <c r="K18676" i="2"/>
  <c r="L18676" i="2"/>
  <c r="D18677" i="2"/>
  <c r="I18677" i="2"/>
  <c r="K18677" i="2"/>
  <c r="L18677" i="2"/>
  <c r="D18678" i="2"/>
  <c r="I18678" i="2"/>
  <c r="K18678" i="2"/>
  <c r="L18678" i="2"/>
  <c r="D18679" i="2"/>
  <c r="I18679" i="2"/>
  <c r="K18679" i="2"/>
  <c r="L18679" i="2"/>
  <c r="D18680" i="2"/>
  <c r="I18680" i="2"/>
  <c r="K18680" i="2"/>
  <c r="L18680" i="2"/>
  <c r="D18681" i="2"/>
  <c r="I18681" i="2"/>
  <c r="K18681" i="2"/>
  <c r="L18681" i="2"/>
  <c r="D18682" i="2"/>
  <c r="I18682" i="2"/>
  <c r="K18682" i="2"/>
  <c r="L18682" i="2"/>
  <c r="D18683" i="2"/>
  <c r="I18683" i="2"/>
  <c r="K18683" i="2"/>
  <c r="L18683" i="2"/>
  <c r="D18684" i="2"/>
  <c r="I18684" i="2"/>
  <c r="K18684" i="2"/>
  <c r="L18684" i="2"/>
  <c r="D18685" i="2"/>
  <c r="I18685" i="2"/>
  <c r="K18685" i="2"/>
  <c r="L18685" i="2"/>
  <c r="D18686" i="2"/>
  <c r="I18686" i="2"/>
  <c r="K18686" i="2"/>
  <c r="L18686" i="2"/>
  <c r="D18687" i="2"/>
  <c r="I18687" i="2"/>
  <c r="K18687" i="2"/>
  <c r="L18687" i="2"/>
  <c r="D18688" i="2"/>
  <c r="I18688" i="2"/>
  <c r="K18688" i="2"/>
  <c r="L18688" i="2"/>
  <c r="D18689" i="2"/>
  <c r="I18689" i="2"/>
  <c r="K18689" i="2"/>
  <c r="L18689" i="2"/>
  <c r="D18690" i="2"/>
  <c r="I18690" i="2"/>
  <c r="K18690" i="2"/>
  <c r="L18690" i="2"/>
  <c r="D18691" i="2"/>
  <c r="I18691" i="2"/>
  <c r="K18691" i="2"/>
  <c r="L18691" i="2"/>
  <c r="D18692" i="2"/>
  <c r="I18692" i="2"/>
  <c r="K18692" i="2"/>
  <c r="L18692" i="2"/>
  <c r="D18693" i="2"/>
  <c r="I18693" i="2"/>
  <c r="K18693" i="2"/>
  <c r="L18693" i="2"/>
  <c r="D18694" i="2"/>
  <c r="I18694" i="2"/>
  <c r="K18694" i="2"/>
  <c r="L18694" i="2"/>
  <c r="D18695" i="2"/>
  <c r="I18695" i="2"/>
  <c r="K18695" i="2"/>
  <c r="L18695" i="2"/>
  <c r="D18696" i="2"/>
  <c r="I18696" i="2"/>
  <c r="K18696" i="2"/>
  <c r="L18696" i="2"/>
  <c r="D18697" i="2"/>
  <c r="I18697" i="2"/>
  <c r="K18697" i="2"/>
  <c r="L18697" i="2"/>
  <c r="D18698" i="2"/>
  <c r="I18698" i="2"/>
  <c r="K18698" i="2"/>
  <c r="L18698" i="2"/>
  <c r="D18699" i="2"/>
  <c r="I18699" i="2"/>
  <c r="K18699" i="2"/>
  <c r="L18699" i="2"/>
  <c r="D18700" i="2"/>
  <c r="I18700" i="2"/>
  <c r="K18700" i="2"/>
  <c r="L18700" i="2"/>
  <c r="D18701" i="2"/>
  <c r="I18701" i="2"/>
  <c r="K18701" i="2"/>
  <c r="L18701" i="2"/>
  <c r="D18702" i="2"/>
  <c r="I18702" i="2"/>
  <c r="K18702" i="2"/>
  <c r="L18702" i="2"/>
  <c r="D18703" i="2"/>
  <c r="I18703" i="2"/>
  <c r="K18703" i="2"/>
  <c r="L18703" i="2"/>
  <c r="D18704" i="2"/>
  <c r="I18704" i="2"/>
  <c r="K18704" i="2"/>
  <c r="L18704" i="2"/>
  <c r="D18705" i="2"/>
  <c r="I18705" i="2"/>
  <c r="K18705" i="2"/>
  <c r="L18705" i="2"/>
  <c r="D18706" i="2"/>
  <c r="I18706" i="2"/>
  <c r="K18706" i="2"/>
  <c r="L18706" i="2"/>
  <c r="D18707" i="2"/>
  <c r="I18707" i="2"/>
  <c r="K18707" i="2"/>
  <c r="L18707" i="2"/>
  <c r="D18708" i="2"/>
  <c r="I18708" i="2"/>
  <c r="K18708" i="2"/>
  <c r="L18708" i="2"/>
  <c r="D18709" i="2"/>
  <c r="I18709" i="2"/>
  <c r="K18709" i="2"/>
  <c r="L18709" i="2"/>
  <c r="D18710" i="2"/>
  <c r="I18710" i="2"/>
  <c r="K18710" i="2"/>
  <c r="L18710" i="2"/>
  <c r="D18711" i="2"/>
  <c r="I18711" i="2"/>
  <c r="K18711" i="2"/>
  <c r="L18711" i="2"/>
  <c r="D18712" i="2"/>
  <c r="I18712" i="2"/>
  <c r="K18712" i="2"/>
  <c r="L18712" i="2"/>
  <c r="D18713" i="2"/>
  <c r="I18713" i="2"/>
  <c r="K18713" i="2"/>
  <c r="L18713" i="2"/>
  <c r="D18714" i="2"/>
  <c r="I18714" i="2"/>
  <c r="K18714" i="2"/>
  <c r="L18714" i="2"/>
  <c r="D18715" i="2"/>
  <c r="I18715" i="2"/>
  <c r="K18715" i="2"/>
  <c r="L18715" i="2"/>
  <c r="D18716" i="2"/>
  <c r="I18716" i="2"/>
  <c r="K18716" i="2"/>
  <c r="L18716" i="2"/>
  <c r="D18717" i="2"/>
  <c r="I18717" i="2"/>
  <c r="K18717" i="2"/>
  <c r="L18717" i="2"/>
  <c r="D18718" i="2"/>
  <c r="I18718" i="2"/>
  <c r="K18718" i="2"/>
  <c r="L18718" i="2"/>
  <c r="D18719" i="2"/>
  <c r="I18719" i="2"/>
  <c r="K18719" i="2"/>
  <c r="L18719" i="2"/>
  <c r="D18720" i="2"/>
  <c r="I18720" i="2"/>
  <c r="K18720" i="2"/>
  <c r="L18720" i="2"/>
  <c r="D18721" i="2"/>
  <c r="I18721" i="2"/>
  <c r="K18721" i="2"/>
  <c r="L18721" i="2"/>
  <c r="D18722" i="2"/>
  <c r="I18722" i="2"/>
  <c r="K18722" i="2"/>
  <c r="L18722" i="2"/>
  <c r="D18723" i="2"/>
  <c r="I18723" i="2"/>
  <c r="K18723" i="2"/>
  <c r="L18723" i="2"/>
  <c r="D18724" i="2"/>
  <c r="I18724" i="2"/>
  <c r="K18724" i="2"/>
  <c r="L18724" i="2"/>
  <c r="D18725" i="2"/>
  <c r="I18725" i="2"/>
  <c r="K18725" i="2"/>
  <c r="L18725" i="2"/>
  <c r="D18726" i="2"/>
  <c r="I18726" i="2"/>
  <c r="K18726" i="2"/>
  <c r="L18726" i="2"/>
  <c r="D18727" i="2"/>
  <c r="I18727" i="2"/>
  <c r="K18727" i="2"/>
  <c r="L18727" i="2"/>
  <c r="D18728" i="2"/>
  <c r="I18728" i="2"/>
  <c r="K18728" i="2"/>
  <c r="L18728" i="2"/>
  <c r="D18729" i="2"/>
  <c r="I18729" i="2"/>
  <c r="K18729" i="2"/>
  <c r="L18729" i="2"/>
  <c r="D18730" i="2"/>
  <c r="I18730" i="2"/>
  <c r="K18730" i="2"/>
  <c r="L18730" i="2"/>
  <c r="D18731" i="2"/>
  <c r="I18731" i="2"/>
  <c r="K18731" i="2"/>
  <c r="L18731" i="2"/>
  <c r="D18732" i="2"/>
  <c r="I18732" i="2"/>
  <c r="K18732" i="2"/>
  <c r="L18732" i="2"/>
  <c r="D18733" i="2"/>
  <c r="I18733" i="2"/>
  <c r="K18733" i="2"/>
  <c r="L18733" i="2"/>
  <c r="D18734" i="2"/>
  <c r="I18734" i="2"/>
  <c r="K18734" i="2"/>
  <c r="L18734" i="2"/>
  <c r="D18735" i="2"/>
  <c r="I18735" i="2"/>
  <c r="K18735" i="2"/>
  <c r="L18735" i="2"/>
  <c r="D18736" i="2"/>
  <c r="I18736" i="2"/>
  <c r="K18736" i="2"/>
  <c r="L18736" i="2"/>
  <c r="D18737" i="2"/>
  <c r="I18737" i="2"/>
  <c r="K18737" i="2"/>
  <c r="L18737" i="2"/>
  <c r="D18738" i="2"/>
  <c r="I18738" i="2"/>
  <c r="K18738" i="2"/>
  <c r="L18738" i="2"/>
  <c r="D18739" i="2"/>
  <c r="I18739" i="2"/>
  <c r="K18739" i="2"/>
  <c r="L18739" i="2"/>
  <c r="D18740" i="2"/>
  <c r="I18740" i="2"/>
  <c r="K18740" i="2"/>
  <c r="L18740" i="2"/>
  <c r="D18741" i="2"/>
  <c r="I18741" i="2"/>
  <c r="K18741" i="2"/>
  <c r="L18741" i="2"/>
  <c r="D18742" i="2"/>
  <c r="I18742" i="2"/>
  <c r="K18742" i="2"/>
  <c r="L18742" i="2"/>
  <c r="D18743" i="2"/>
  <c r="I18743" i="2"/>
  <c r="K18743" i="2"/>
  <c r="L18743" i="2"/>
  <c r="D18744" i="2"/>
  <c r="I18744" i="2"/>
  <c r="K18744" i="2"/>
  <c r="L18744" i="2"/>
  <c r="D18745" i="2"/>
  <c r="I18745" i="2"/>
  <c r="K18745" i="2"/>
  <c r="L18745" i="2"/>
  <c r="D18746" i="2"/>
  <c r="I18746" i="2"/>
  <c r="K18746" i="2"/>
  <c r="L18746" i="2"/>
  <c r="D18747" i="2"/>
  <c r="I18747" i="2"/>
  <c r="K18747" i="2"/>
  <c r="L18747" i="2"/>
  <c r="D18748" i="2"/>
  <c r="I18748" i="2"/>
  <c r="K18748" i="2"/>
  <c r="L18748" i="2"/>
  <c r="D18749" i="2"/>
  <c r="I18749" i="2"/>
  <c r="K18749" i="2"/>
  <c r="L18749" i="2"/>
  <c r="D18750" i="2"/>
  <c r="I18750" i="2"/>
  <c r="K18750" i="2"/>
  <c r="L18750" i="2"/>
  <c r="D18751" i="2"/>
  <c r="I18751" i="2"/>
  <c r="K18751" i="2"/>
  <c r="L18751" i="2"/>
  <c r="D18752" i="2"/>
  <c r="I18752" i="2"/>
  <c r="K18752" i="2"/>
  <c r="L18752" i="2"/>
  <c r="D18753" i="2"/>
  <c r="I18753" i="2"/>
  <c r="K18753" i="2"/>
  <c r="L18753" i="2"/>
  <c r="D18754" i="2"/>
  <c r="I18754" i="2"/>
  <c r="K18754" i="2"/>
  <c r="L18754" i="2"/>
  <c r="D18755" i="2"/>
  <c r="I18755" i="2"/>
  <c r="K18755" i="2"/>
  <c r="L18755" i="2"/>
  <c r="D18756" i="2"/>
  <c r="I18756" i="2"/>
  <c r="K18756" i="2"/>
  <c r="L18756" i="2"/>
  <c r="D18757" i="2"/>
  <c r="I18757" i="2"/>
  <c r="K18757" i="2"/>
  <c r="L18757" i="2"/>
  <c r="D18758" i="2"/>
  <c r="I18758" i="2"/>
  <c r="K18758" i="2"/>
  <c r="L18758" i="2"/>
  <c r="D18759" i="2"/>
  <c r="I18759" i="2"/>
  <c r="K18759" i="2"/>
  <c r="L18759" i="2"/>
  <c r="D18760" i="2"/>
  <c r="I18760" i="2"/>
  <c r="K18760" i="2"/>
  <c r="L18760" i="2"/>
  <c r="D18761" i="2"/>
  <c r="I18761" i="2"/>
  <c r="K18761" i="2"/>
  <c r="L18761" i="2"/>
  <c r="D18762" i="2"/>
  <c r="I18762" i="2"/>
  <c r="K18762" i="2"/>
  <c r="L18762" i="2"/>
  <c r="D18763" i="2"/>
  <c r="I18763" i="2"/>
  <c r="K18763" i="2"/>
  <c r="L18763" i="2"/>
  <c r="D18764" i="2"/>
  <c r="I18764" i="2"/>
  <c r="K18764" i="2"/>
  <c r="L18764" i="2"/>
  <c r="D18765" i="2"/>
  <c r="I18765" i="2"/>
  <c r="K18765" i="2"/>
  <c r="L18765" i="2"/>
  <c r="D18766" i="2"/>
  <c r="I18766" i="2"/>
  <c r="K18766" i="2"/>
  <c r="L18766" i="2"/>
  <c r="D18767" i="2"/>
  <c r="I18767" i="2"/>
  <c r="K18767" i="2"/>
  <c r="L18767" i="2"/>
  <c r="D18768" i="2"/>
  <c r="I18768" i="2"/>
  <c r="K18768" i="2"/>
  <c r="L18768" i="2"/>
  <c r="D18769" i="2"/>
  <c r="I18769" i="2"/>
  <c r="K18769" i="2"/>
  <c r="L18769" i="2"/>
  <c r="D18770" i="2"/>
  <c r="I18770" i="2"/>
  <c r="K18770" i="2"/>
  <c r="L18770" i="2"/>
  <c r="D18771" i="2"/>
  <c r="I18771" i="2"/>
  <c r="K18771" i="2"/>
  <c r="L18771" i="2"/>
  <c r="D18772" i="2"/>
  <c r="I18772" i="2"/>
  <c r="K18772" i="2"/>
  <c r="L18772" i="2"/>
  <c r="D18773" i="2"/>
  <c r="I18773" i="2"/>
  <c r="K18773" i="2"/>
  <c r="L18773" i="2"/>
  <c r="D18774" i="2"/>
  <c r="I18774" i="2"/>
  <c r="K18774" i="2"/>
  <c r="L18774" i="2"/>
  <c r="D18775" i="2"/>
  <c r="I18775" i="2"/>
  <c r="K18775" i="2"/>
  <c r="L18775" i="2"/>
  <c r="D18776" i="2"/>
  <c r="I18776" i="2"/>
  <c r="K18776" i="2"/>
  <c r="L18776" i="2"/>
  <c r="D18777" i="2"/>
  <c r="I18777" i="2"/>
  <c r="K18777" i="2"/>
  <c r="L18777" i="2"/>
  <c r="D18778" i="2"/>
  <c r="I18778" i="2"/>
  <c r="K18778" i="2"/>
  <c r="L18778" i="2"/>
  <c r="D18779" i="2"/>
  <c r="I18779" i="2"/>
  <c r="K18779" i="2"/>
  <c r="L18779" i="2"/>
  <c r="D18780" i="2"/>
  <c r="I18780" i="2"/>
  <c r="K18780" i="2"/>
  <c r="L18780" i="2"/>
  <c r="D18781" i="2"/>
  <c r="I18781" i="2"/>
  <c r="K18781" i="2"/>
  <c r="L18781" i="2"/>
  <c r="D18782" i="2"/>
  <c r="I18782" i="2"/>
  <c r="K18782" i="2"/>
  <c r="L18782" i="2"/>
  <c r="D18783" i="2"/>
  <c r="I18783" i="2"/>
  <c r="K18783" i="2"/>
  <c r="L18783" i="2"/>
  <c r="D18784" i="2"/>
  <c r="I18784" i="2"/>
  <c r="K18784" i="2"/>
  <c r="L18784" i="2"/>
  <c r="D18785" i="2"/>
  <c r="I18785" i="2"/>
  <c r="K18785" i="2"/>
  <c r="L18785" i="2"/>
  <c r="D18786" i="2"/>
  <c r="I18786" i="2"/>
  <c r="K18786" i="2"/>
  <c r="L18786" i="2"/>
  <c r="D18787" i="2"/>
  <c r="I18787" i="2"/>
  <c r="K18787" i="2"/>
  <c r="L18787" i="2"/>
  <c r="D18788" i="2"/>
  <c r="I18788" i="2"/>
  <c r="K18788" i="2"/>
  <c r="L18788" i="2"/>
  <c r="D18789" i="2"/>
  <c r="I18789" i="2"/>
  <c r="K18789" i="2"/>
  <c r="L18789" i="2"/>
  <c r="D18790" i="2"/>
  <c r="I18790" i="2"/>
  <c r="K18790" i="2"/>
  <c r="L18790" i="2"/>
  <c r="D18791" i="2"/>
  <c r="I18791" i="2"/>
  <c r="K18791" i="2"/>
  <c r="L18791" i="2"/>
  <c r="D18792" i="2"/>
  <c r="I18792" i="2"/>
  <c r="K18792" i="2"/>
  <c r="L18792" i="2"/>
  <c r="D18793" i="2"/>
  <c r="I18793" i="2"/>
  <c r="K18793" i="2"/>
  <c r="L18793" i="2"/>
  <c r="D18794" i="2"/>
  <c r="I18794" i="2"/>
  <c r="K18794" i="2"/>
  <c r="L18794" i="2"/>
  <c r="D18795" i="2"/>
  <c r="I18795" i="2"/>
  <c r="K18795" i="2"/>
  <c r="L18795" i="2"/>
  <c r="D18796" i="2"/>
  <c r="I18796" i="2"/>
  <c r="K18796" i="2"/>
  <c r="L18796" i="2"/>
  <c r="D18797" i="2"/>
  <c r="I18797" i="2"/>
  <c r="K18797" i="2"/>
  <c r="L18797" i="2"/>
  <c r="D18798" i="2"/>
  <c r="I18798" i="2"/>
  <c r="K18798" i="2"/>
  <c r="L18798" i="2"/>
  <c r="D18799" i="2"/>
  <c r="I18799" i="2"/>
  <c r="K18799" i="2"/>
  <c r="L18799" i="2"/>
  <c r="D18800" i="2"/>
  <c r="I18800" i="2"/>
  <c r="K18800" i="2"/>
  <c r="L18800" i="2"/>
  <c r="D18801" i="2"/>
  <c r="I18801" i="2"/>
  <c r="K18801" i="2"/>
  <c r="L18801" i="2"/>
  <c r="D18802" i="2"/>
  <c r="I18802" i="2"/>
  <c r="K18802" i="2"/>
  <c r="L18802" i="2"/>
  <c r="D18803" i="2"/>
  <c r="I18803" i="2"/>
  <c r="K18803" i="2"/>
  <c r="L18803" i="2"/>
  <c r="D18804" i="2"/>
  <c r="I18804" i="2"/>
  <c r="K18804" i="2"/>
  <c r="L18804" i="2"/>
  <c r="D18805" i="2"/>
  <c r="I18805" i="2"/>
  <c r="K18805" i="2"/>
  <c r="L18805" i="2"/>
  <c r="D18806" i="2"/>
  <c r="I18806" i="2"/>
  <c r="K18806" i="2"/>
  <c r="L18806" i="2"/>
  <c r="D18807" i="2"/>
  <c r="I18807" i="2"/>
  <c r="K18807" i="2"/>
  <c r="L18807" i="2"/>
  <c r="D18808" i="2"/>
  <c r="I18808" i="2"/>
  <c r="K18808" i="2"/>
  <c r="L18808" i="2"/>
  <c r="D18809" i="2"/>
  <c r="I18809" i="2"/>
  <c r="K18809" i="2"/>
  <c r="L18809" i="2"/>
  <c r="D18810" i="2"/>
  <c r="I18810" i="2"/>
  <c r="K18810" i="2"/>
  <c r="L18810" i="2"/>
  <c r="D18811" i="2"/>
  <c r="I18811" i="2"/>
  <c r="K18811" i="2"/>
  <c r="L18811" i="2"/>
  <c r="D18812" i="2"/>
  <c r="I18812" i="2"/>
  <c r="K18812" i="2"/>
  <c r="L18812" i="2"/>
  <c r="D18813" i="2"/>
  <c r="I18813" i="2"/>
  <c r="K18813" i="2"/>
  <c r="L18813" i="2"/>
  <c r="D18814" i="2"/>
  <c r="I18814" i="2"/>
  <c r="K18814" i="2"/>
  <c r="L18814" i="2"/>
  <c r="D18815" i="2"/>
  <c r="I18815" i="2"/>
  <c r="K18815" i="2"/>
  <c r="L18815" i="2"/>
  <c r="D18816" i="2"/>
  <c r="I18816" i="2"/>
  <c r="K18816" i="2"/>
  <c r="L18816" i="2"/>
  <c r="D18817" i="2"/>
  <c r="I18817" i="2"/>
  <c r="K18817" i="2"/>
  <c r="L18817" i="2"/>
  <c r="D18818" i="2"/>
  <c r="I18818" i="2"/>
  <c r="K18818" i="2"/>
  <c r="L18818" i="2"/>
  <c r="D18819" i="2"/>
  <c r="I18819" i="2"/>
  <c r="K18819" i="2"/>
  <c r="L18819" i="2"/>
  <c r="D18820" i="2"/>
  <c r="I18820" i="2"/>
  <c r="K18820" i="2"/>
  <c r="L18820" i="2"/>
  <c r="D18821" i="2"/>
  <c r="I18821" i="2"/>
  <c r="K18821" i="2"/>
  <c r="L18821" i="2"/>
  <c r="D18822" i="2"/>
  <c r="I18822" i="2"/>
  <c r="K18822" i="2"/>
  <c r="L18822" i="2"/>
  <c r="D18823" i="2"/>
  <c r="I18823" i="2"/>
  <c r="K18823" i="2"/>
  <c r="L18823" i="2"/>
  <c r="D18824" i="2"/>
  <c r="I18824" i="2"/>
  <c r="K18824" i="2"/>
  <c r="L18824" i="2"/>
  <c r="D18825" i="2"/>
  <c r="I18825" i="2"/>
  <c r="K18825" i="2"/>
  <c r="L18825" i="2"/>
  <c r="D18826" i="2"/>
  <c r="I18826" i="2"/>
  <c r="K18826" i="2"/>
  <c r="L18826" i="2"/>
  <c r="D18827" i="2"/>
  <c r="I18827" i="2"/>
  <c r="K18827" i="2"/>
  <c r="L18827" i="2"/>
  <c r="D18828" i="2"/>
  <c r="I18828" i="2"/>
  <c r="K18828" i="2"/>
  <c r="L18828" i="2"/>
  <c r="D18829" i="2"/>
  <c r="I18829" i="2"/>
  <c r="K18829" i="2"/>
  <c r="L18829" i="2"/>
  <c r="D18830" i="2"/>
  <c r="I18830" i="2"/>
  <c r="K18830" i="2"/>
  <c r="L18830" i="2"/>
  <c r="D18831" i="2"/>
  <c r="I18831" i="2"/>
  <c r="K18831" i="2"/>
  <c r="L18831" i="2"/>
  <c r="D18832" i="2"/>
  <c r="I18832" i="2"/>
  <c r="K18832" i="2"/>
  <c r="L18832" i="2"/>
  <c r="D18833" i="2"/>
  <c r="I18833" i="2"/>
  <c r="K18833" i="2"/>
  <c r="L18833" i="2"/>
  <c r="D18834" i="2"/>
  <c r="I18834" i="2"/>
  <c r="K18834" i="2"/>
  <c r="L18834" i="2"/>
  <c r="D18835" i="2"/>
  <c r="I18835" i="2"/>
  <c r="K18835" i="2"/>
  <c r="L18835" i="2"/>
  <c r="D18836" i="2"/>
  <c r="I18836" i="2"/>
  <c r="K18836" i="2"/>
  <c r="L18836" i="2"/>
  <c r="D18837" i="2"/>
  <c r="I18837" i="2"/>
  <c r="K18837" i="2"/>
  <c r="L18837" i="2"/>
  <c r="D18838" i="2"/>
  <c r="I18838" i="2"/>
  <c r="K18838" i="2"/>
  <c r="L18838" i="2"/>
  <c r="D18839" i="2"/>
  <c r="I18839" i="2"/>
  <c r="K18839" i="2"/>
  <c r="L18839" i="2"/>
  <c r="D18840" i="2"/>
  <c r="I18840" i="2"/>
  <c r="K18840" i="2"/>
  <c r="L18840" i="2"/>
  <c r="D18841" i="2"/>
  <c r="I18841" i="2"/>
  <c r="K18841" i="2"/>
  <c r="L18841" i="2"/>
  <c r="D18842" i="2"/>
  <c r="I18842" i="2"/>
  <c r="K18842" i="2"/>
  <c r="L18842" i="2"/>
  <c r="D18843" i="2"/>
  <c r="I18843" i="2"/>
  <c r="K18843" i="2"/>
  <c r="L18843" i="2"/>
  <c r="D18844" i="2"/>
  <c r="I18844" i="2"/>
  <c r="K18844" i="2"/>
  <c r="L18844" i="2"/>
  <c r="D18845" i="2"/>
  <c r="I18845" i="2"/>
  <c r="K18845" i="2"/>
  <c r="L18845" i="2"/>
  <c r="D18846" i="2"/>
  <c r="I18846" i="2"/>
  <c r="K18846" i="2"/>
  <c r="L18846" i="2"/>
  <c r="D18847" i="2"/>
  <c r="I18847" i="2"/>
  <c r="K18847" i="2"/>
  <c r="L18847" i="2"/>
  <c r="D18848" i="2"/>
  <c r="I18848" i="2"/>
  <c r="K18848" i="2"/>
  <c r="L18848" i="2"/>
  <c r="D18849" i="2"/>
  <c r="I18849" i="2"/>
  <c r="K18849" i="2"/>
  <c r="L18849" i="2"/>
  <c r="D18850" i="2"/>
  <c r="I18850" i="2"/>
  <c r="K18850" i="2"/>
  <c r="L18850" i="2"/>
  <c r="D18851" i="2"/>
  <c r="I18851" i="2"/>
  <c r="K18851" i="2"/>
  <c r="L18851" i="2"/>
  <c r="D18852" i="2"/>
  <c r="I18852" i="2"/>
  <c r="K18852" i="2"/>
  <c r="L18852" i="2"/>
  <c r="D18853" i="2"/>
  <c r="I18853" i="2"/>
  <c r="K18853" i="2"/>
  <c r="L18853" i="2"/>
  <c r="D18854" i="2"/>
  <c r="I18854" i="2"/>
  <c r="K18854" i="2"/>
  <c r="L18854" i="2"/>
  <c r="D18855" i="2"/>
  <c r="I18855" i="2"/>
  <c r="K18855" i="2"/>
  <c r="L18855" i="2"/>
  <c r="D18856" i="2"/>
  <c r="I18856" i="2"/>
  <c r="K18856" i="2"/>
  <c r="L18856" i="2"/>
  <c r="D18857" i="2"/>
  <c r="I18857" i="2"/>
  <c r="K18857" i="2"/>
  <c r="L18857" i="2"/>
  <c r="D18858" i="2"/>
  <c r="I18858" i="2"/>
  <c r="K18858" i="2"/>
  <c r="L18858" i="2"/>
  <c r="D18859" i="2"/>
  <c r="I18859" i="2"/>
  <c r="K18859" i="2"/>
  <c r="L18859" i="2"/>
  <c r="D18860" i="2"/>
  <c r="I18860" i="2"/>
  <c r="K18860" i="2"/>
  <c r="L18860" i="2"/>
  <c r="D18861" i="2"/>
  <c r="I18861" i="2"/>
  <c r="K18861" i="2"/>
  <c r="L18861" i="2"/>
  <c r="D18862" i="2"/>
  <c r="I18862" i="2"/>
  <c r="K18862" i="2"/>
  <c r="L18862" i="2"/>
  <c r="D18863" i="2"/>
  <c r="I18863" i="2"/>
  <c r="K18863" i="2"/>
  <c r="L18863" i="2"/>
  <c r="D18864" i="2"/>
  <c r="I18864" i="2"/>
  <c r="K18864" i="2"/>
  <c r="L18864" i="2"/>
  <c r="D18865" i="2"/>
  <c r="I18865" i="2"/>
  <c r="K18865" i="2"/>
  <c r="L18865" i="2"/>
  <c r="D18866" i="2"/>
  <c r="I18866" i="2"/>
  <c r="K18866" i="2"/>
  <c r="L18866" i="2"/>
  <c r="D18867" i="2"/>
  <c r="I18867" i="2"/>
  <c r="K18867" i="2"/>
  <c r="L18867" i="2"/>
  <c r="D18868" i="2"/>
  <c r="I18868" i="2"/>
  <c r="K18868" i="2"/>
  <c r="L18868" i="2"/>
  <c r="D18869" i="2"/>
  <c r="I18869" i="2"/>
  <c r="K18869" i="2"/>
  <c r="L18869" i="2"/>
  <c r="D18870" i="2"/>
  <c r="I18870" i="2"/>
  <c r="K18870" i="2"/>
  <c r="L18870" i="2"/>
  <c r="D18871" i="2"/>
  <c r="I18871" i="2"/>
  <c r="K18871" i="2"/>
  <c r="L18871" i="2"/>
  <c r="D18872" i="2"/>
  <c r="I18872" i="2"/>
  <c r="K18872" i="2"/>
  <c r="L18872" i="2"/>
  <c r="D18873" i="2"/>
  <c r="I18873" i="2"/>
  <c r="K18873" i="2"/>
  <c r="L18873" i="2"/>
  <c r="D18874" i="2"/>
  <c r="I18874" i="2"/>
  <c r="K18874" i="2"/>
  <c r="L18874" i="2"/>
  <c r="D18875" i="2"/>
  <c r="I18875" i="2"/>
  <c r="K18875" i="2"/>
  <c r="L18875" i="2"/>
  <c r="D18876" i="2"/>
  <c r="I18876" i="2"/>
  <c r="K18876" i="2"/>
  <c r="L18876" i="2"/>
  <c r="D18877" i="2"/>
  <c r="I18877" i="2"/>
  <c r="K18877" i="2"/>
  <c r="L18877" i="2"/>
  <c r="D18878" i="2"/>
  <c r="I18878" i="2"/>
  <c r="K18878" i="2"/>
  <c r="L18878" i="2"/>
  <c r="D18879" i="2"/>
  <c r="I18879" i="2"/>
  <c r="K18879" i="2"/>
  <c r="L18879" i="2"/>
  <c r="D18880" i="2"/>
  <c r="I18880" i="2"/>
  <c r="K18880" i="2"/>
  <c r="L18880" i="2"/>
  <c r="D18881" i="2"/>
  <c r="I18881" i="2"/>
  <c r="K18881" i="2"/>
  <c r="L18881" i="2"/>
  <c r="D18882" i="2"/>
  <c r="I18882" i="2"/>
  <c r="K18882" i="2"/>
  <c r="L18882" i="2"/>
  <c r="D18883" i="2"/>
  <c r="I18883" i="2"/>
  <c r="K18883" i="2"/>
  <c r="L18883" i="2"/>
  <c r="D18884" i="2"/>
  <c r="I18884" i="2"/>
  <c r="K18884" i="2"/>
  <c r="L18884" i="2"/>
  <c r="D18885" i="2"/>
  <c r="I18885" i="2"/>
  <c r="K18885" i="2"/>
  <c r="L18885" i="2"/>
  <c r="D18886" i="2"/>
  <c r="I18886" i="2"/>
  <c r="K18886" i="2"/>
  <c r="L18886" i="2"/>
  <c r="D18887" i="2"/>
  <c r="I18887" i="2"/>
  <c r="K18887" i="2"/>
  <c r="L18887" i="2"/>
  <c r="D18888" i="2"/>
  <c r="I18888" i="2"/>
  <c r="K18888" i="2"/>
  <c r="L18888" i="2"/>
  <c r="D18889" i="2"/>
  <c r="I18889" i="2"/>
  <c r="K18889" i="2"/>
  <c r="L18889" i="2"/>
  <c r="D18890" i="2"/>
  <c r="I18890" i="2"/>
  <c r="K18890" i="2"/>
  <c r="L18890" i="2"/>
  <c r="D18891" i="2"/>
  <c r="I18891" i="2"/>
  <c r="K18891" i="2"/>
  <c r="L18891" i="2"/>
  <c r="D18892" i="2"/>
  <c r="I18892" i="2"/>
  <c r="K18892" i="2"/>
  <c r="L18892" i="2"/>
  <c r="D18893" i="2"/>
  <c r="I18893" i="2"/>
  <c r="K18893" i="2"/>
  <c r="L18893" i="2"/>
  <c r="D18894" i="2"/>
  <c r="I18894" i="2"/>
  <c r="K18894" i="2"/>
  <c r="L18894" i="2"/>
  <c r="D18895" i="2"/>
  <c r="I18895" i="2"/>
  <c r="K18895" i="2"/>
  <c r="L18895" i="2"/>
  <c r="D18896" i="2"/>
  <c r="I18896" i="2"/>
  <c r="K18896" i="2"/>
  <c r="L18896" i="2"/>
  <c r="D18897" i="2"/>
  <c r="I18897" i="2"/>
  <c r="K18897" i="2"/>
  <c r="L18897" i="2"/>
  <c r="D18898" i="2"/>
  <c r="I18898" i="2"/>
  <c r="K18898" i="2"/>
  <c r="L18898" i="2"/>
  <c r="D18899" i="2"/>
  <c r="I18899" i="2"/>
  <c r="K18899" i="2"/>
  <c r="L18899" i="2"/>
  <c r="D18900" i="2"/>
  <c r="I18900" i="2"/>
  <c r="K18900" i="2"/>
  <c r="L18900" i="2"/>
  <c r="D18901" i="2"/>
  <c r="I18901" i="2"/>
  <c r="K18901" i="2"/>
  <c r="L18901" i="2"/>
  <c r="D18902" i="2"/>
  <c r="I18902" i="2"/>
  <c r="K18902" i="2"/>
  <c r="L18902" i="2"/>
  <c r="D18903" i="2"/>
  <c r="I18903" i="2"/>
  <c r="K18903" i="2"/>
  <c r="L18903" i="2"/>
  <c r="D18904" i="2"/>
  <c r="I18904" i="2"/>
  <c r="K18904" i="2"/>
  <c r="L18904" i="2"/>
  <c r="D18905" i="2"/>
  <c r="I18905" i="2"/>
  <c r="K18905" i="2"/>
  <c r="L18905" i="2"/>
  <c r="D18906" i="2"/>
  <c r="I18906" i="2"/>
  <c r="K18906" i="2"/>
  <c r="L18906" i="2"/>
  <c r="D18907" i="2"/>
  <c r="I18907" i="2"/>
  <c r="K18907" i="2"/>
  <c r="L18907" i="2"/>
  <c r="D18908" i="2"/>
  <c r="I18908" i="2"/>
  <c r="K18908" i="2"/>
  <c r="L18908" i="2"/>
  <c r="D18909" i="2"/>
  <c r="I18909" i="2"/>
  <c r="K18909" i="2"/>
  <c r="L18909" i="2"/>
  <c r="D18910" i="2"/>
  <c r="I18910" i="2"/>
  <c r="K18910" i="2"/>
  <c r="L18910" i="2"/>
  <c r="D18911" i="2"/>
  <c r="I18911" i="2"/>
  <c r="K18911" i="2"/>
  <c r="L18911" i="2"/>
  <c r="D18912" i="2"/>
  <c r="I18912" i="2"/>
  <c r="K18912" i="2"/>
  <c r="L18912" i="2"/>
  <c r="D18913" i="2"/>
  <c r="I18913" i="2"/>
  <c r="K18913" i="2"/>
  <c r="L18913" i="2"/>
  <c r="D18914" i="2"/>
  <c r="I18914" i="2"/>
  <c r="K18914" i="2"/>
  <c r="L18914" i="2"/>
  <c r="D18915" i="2"/>
  <c r="I18915" i="2"/>
  <c r="K18915" i="2"/>
  <c r="L18915" i="2"/>
  <c r="D18916" i="2"/>
  <c r="I18916" i="2"/>
  <c r="K18916" i="2"/>
  <c r="L18916" i="2"/>
  <c r="D18917" i="2"/>
  <c r="I18917" i="2"/>
  <c r="K18917" i="2"/>
  <c r="L18917" i="2"/>
  <c r="D18918" i="2"/>
  <c r="I18918" i="2"/>
  <c r="K18918" i="2"/>
  <c r="L18918" i="2"/>
  <c r="D18919" i="2"/>
  <c r="I18919" i="2"/>
  <c r="K18919" i="2"/>
  <c r="L18919" i="2"/>
  <c r="D18920" i="2"/>
  <c r="I18920" i="2"/>
  <c r="K18920" i="2"/>
  <c r="L18920" i="2"/>
  <c r="D18921" i="2"/>
  <c r="I18921" i="2"/>
  <c r="K18921" i="2"/>
  <c r="L18921" i="2"/>
  <c r="D18922" i="2"/>
  <c r="I18922" i="2"/>
  <c r="K18922" i="2"/>
  <c r="L18922" i="2"/>
  <c r="D18923" i="2"/>
  <c r="I18923" i="2"/>
  <c r="K18923" i="2"/>
  <c r="L18923" i="2"/>
  <c r="D18924" i="2"/>
  <c r="I18924" i="2"/>
  <c r="K18924" i="2"/>
  <c r="L18924" i="2"/>
  <c r="D18925" i="2"/>
  <c r="I18925" i="2"/>
  <c r="K18925" i="2"/>
  <c r="L18925" i="2"/>
  <c r="D18926" i="2"/>
  <c r="I18926" i="2"/>
  <c r="K18926" i="2"/>
  <c r="L18926" i="2"/>
  <c r="D18927" i="2"/>
  <c r="I18927" i="2"/>
  <c r="K18927" i="2"/>
  <c r="L18927" i="2"/>
  <c r="D18928" i="2"/>
  <c r="I18928" i="2"/>
  <c r="K18928" i="2"/>
  <c r="L18928" i="2"/>
  <c r="D18929" i="2"/>
  <c r="I18929" i="2"/>
  <c r="K18929" i="2"/>
  <c r="L18929" i="2"/>
  <c r="D18930" i="2"/>
  <c r="I18930" i="2"/>
  <c r="K18930" i="2"/>
  <c r="L18930" i="2"/>
  <c r="D18931" i="2"/>
  <c r="I18931" i="2"/>
  <c r="K18931" i="2"/>
  <c r="L18931" i="2"/>
  <c r="D18932" i="2"/>
  <c r="I18932" i="2"/>
  <c r="K18932" i="2"/>
  <c r="L18932" i="2"/>
  <c r="D18933" i="2"/>
  <c r="I18933" i="2"/>
  <c r="K18933" i="2"/>
  <c r="L18933" i="2"/>
  <c r="D18934" i="2"/>
  <c r="I18934" i="2"/>
  <c r="K18934" i="2"/>
  <c r="L18934" i="2"/>
  <c r="D18935" i="2"/>
  <c r="I18935" i="2"/>
  <c r="K18935" i="2"/>
  <c r="L18935" i="2"/>
  <c r="D18936" i="2"/>
  <c r="I18936" i="2"/>
  <c r="K18936" i="2"/>
  <c r="L18936" i="2"/>
  <c r="D18937" i="2"/>
  <c r="I18937" i="2"/>
  <c r="K18937" i="2"/>
  <c r="L18937" i="2"/>
  <c r="D18938" i="2"/>
  <c r="I18938" i="2"/>
  <c r="K18938" i="2"/>
  <c r="L18938" i="2"/>
  <c r="D18939" i="2"/>
  <c r="I18939" i="2"/>
  <c r="K18939" i="2"/>
  <c r="L18939" i="2"/>
  <c r="D18940" i="2"/>
  <c r="I18940" i="2"/>
  <c r="K18940" i="2"/>
  <c r="L18940" i="2"/>
  <c r="D18941" i="2"/>
  <c r="I18941" i="2"/>
  <c r="K18941" i="2"/>
  <c r="L18941" i="2"/>
  <c r="D18942" i="2"/>
  <c r="I18942" i="2"/>
  <c r="K18942" i="2"/>
  <c r="L18942" i="2"/>
  <c r="D18943" i="2"/>
  <c r="I18943" i="2"/>
  <c r="K18943" i="2"/>
  <c r="L18943" i="2"/>
  <c r="D18944" i="2"/>
  <c r="I18944" i="2"/>
  <c r="K18944" i="2"/>
  <c r="L18944" i="2"/>
  <c r="D18945" i="2"/>
  <c r="I18945" i="2"/>
  <c r="K18945" i="2"/>
  <c r="L18945" i="2"/>
  <c r="D18946" i="2"/>
  <c r="I18946" i="2"/>
  <c r="K18946" i="2"/>
  <c r="L18946" i="2"/>
  <c r="D18947" i="2"/>
  <c r="I18947" i="2"/>
  <c r="K18947" i="2"/>
  <c r="L18947" i="2"/>
  <c r="D18948" i="2"/>
  <c r="I18948" i="2"/>
  <c r="K18948" i="2"/>
  <c r="L18948" i="2"/>
  <c r="D18949" i="2"/>
  <c r="I18949" i="2"/>
  <c r="K18949" i="2"/>
  <c r="L18949" i="2"/>
  <c r="D18950" i="2"/>
  <c r="I18950" i="2"/>
  <c r="K18950" i="2"/>
  <c r="L18950" i="2"/>
  <c r="D18951" i="2"/>
  <c r="I18951" i="2"/>
  <c r="K18951" i="2"/>
  <c r="L18951" i="2"/>
  <c r="D18952" i="2"/>
  <c r="I18952" i="2"/>
  <c r="K18952" i="2"/>
  <c r="L18952" i="2"/>
  <c r="D18953" i="2"/>
  <c r="I18953" i="2"/>
  <c r="K18953" i="2"/>
  <c r="L18953" i="2"/>
  <c r="D18954" i="2"/>
  <c r="I18954" i="2"/>
  <c r="K18954" i="2"/>
  <c r="L18954" i="2"/>
  <c r="D18955" i="2"/>
  <c r="I18955" i="2"/>
  <c r="K18955" i="2"/>
  <c r="L18955" i="2"/>
  <c r="D18956" i="2"/>
  <c r="I18956" i="2"/>
  <c r="K18956" i="2"/>
  <c r="L18956" i="2"/>
  <c r="D18957" i="2"/>
  <c r="I18957" i="2"/>
  <c r="K18957" i="2"/>
  <c r="L18957" i="2"/>
  <c r="D18958" i="2"/>
  <c r="I18958" i="2"/>
  <c r="K18958" i="2"/>
  <c r="L18958" i="2"/>
  <c r="D18959" i="2"/>
  <c r="I18959" i="2"/>
  <c r="K18959" i="2"/>
  <c r="L18959" i="2"/>
  <c r="D18960" i="2"/>
  <c r="I18960" i="2"/>
  <c r="K18960" i="2"/>
  <c r="L18960" i="2"/>
  <c r="D18961" i="2"/>
  <c r="I18961" i="2"/>
  <c r="K18961" i="2"/>
  <c r="L18961" i="2"/>
  <c r="D18962" i="2"/>
  <c r="I18962" i="2"/>
  <c r="K18962" i="2"/>
  <c r="L18962" i="2"/>
  <c r="D18963" i="2"/>
  <c r="I18963" i="2"/>
  <c r="K18963" i="2"/>
  <c r="L18963" i="2"/>
  <c r="D18964" i="2"/>
  <c r="I18964" i="2"/>
  <c r="K18964" i="2"/>
  <c r="L18964" i="2"/>
  <c r="D18965" i="2"/>
  <c r="I18965" i="2"/>
  <c r="K18965" i="2"/>
  <c r="L18965" i="2"/>
  <c r="D18966" i="2"/>
  <c r="I18966" i="2"/>
  <c r="K18966" i="2"/>
  <c r="L18966" i="2"/>
  <c r="D18967" i="2"/>
  <c r="I18967" i="2"/>
  <c r="K18967" i="2"/>
  <c r="L18967" i="2"/>
  <c r="D18968" i="2"/>
  <c r="I18968" i="2"/>
  <c r="K18968" i="2"/>
  <c r="L18968" i="2"/>
  <c r="D18969" i="2"/>
  <c r="I18969" i="2"/>
  <c r="K18969" i="2"/>
  <c r="L18969" i="2"/>
  <c r="D18970" i="2"/>
  <c r="I18970" i="2"/>
  <c r="K18970" i="2"/>
  <c r="L18970" i="2"/>
  <c r="D18971" i="2"/>
  <c r="I18971" i="2"/>
  <c r="K18971" i="2"/>
  <c r="L18971" i="2"/>
  <c r="D18972" i="2"/>
  <c r="I18972" i="2"/>
  <c r="K18972" i="2"/>
  <c r="L18972" i="2"/>
  <c r="D18973" i="2"/>
  <c r="I18973" i="2"/>
  <c r="K18973" i="2"/>
  <c r="L18973" i="2"/>
  <c r="D18974" i="2"/>
  <c r="I18974" i="2"/>
  <c r="K18974" i="2"/>
  <c r="L18974" i="2"/>
  <c r="D18975" i="2"/>
  <c r="I18975" i="2"/>
  <c r="K18975" i="2"/>
  <c r="L18975" i="2"/>
  <c r="D18976" i="2"/>
  <c r="I18976" i="2"/>
  <c r="K18976" i="2"/>
  <c r="L18976" i="2"/>
  <c r="D18977" i="2"/>
  <c r="I18977" i="2"/>
  <c r="K18977" i="2"/>
  <c r="L18977" i="2"/>
  <c r="D18978" i="2"/>
  <c r="I18978" i="2"/>
  <c r="K18978" i="2"/>
  <c r="L18978" i="2"/>
  <c r="D18979" i="2"/>
  <c r="I18979" i="2"/>
  <c r="K18979" i="2"/>
  <c r="L18979" i="2"/>
  <c r="D18980" i="2"/>
  <c r="I18980" i="2"/>
  <c r="K18980" i="2"/>
  <c r="L18980" i="2"/>
  <c r="D18981" i="2"/>
  <c r="I18981" i="2"/>
  <c r="K18981" i="2"/>
  <c r="L18981" i="2"/>
  <c r="D18982" i="2"/>
  <c r="I18982" i="2"/>
  <c r="K18982" i="2"/>
  <c r="L18982" i="2"/>
  <c r="D18983" i="2"/>
  <c r="I18983" i="2"/>
  <c r="K18983" i="2"/>
  <c r="L18983" i="2"/>
  <c r="D18984" i="2"/>
  <c r="I18984" i="2"/>
  <c r="K18984" i="2"/>
  <c r="L18984" i="2"/>
  <c r="D18985" i="2"/>
  <c r="I18985" i="2"/>
  <c r="K18985" i="2"/>
  <c r="L18985" i="2"/>
  <c r="D18986" i="2"/>
  <c r="I18986" i="2"/>
  <c r="K18986" i="2"/>
  <c r="L18986" i="2"/>
  <c r="D18987" i="2"/>
  <c r="I18987" i="2"/>
  <c r="K18987" i="2"/>
  <c r="L18987" i="2"/>
  <c r="D18988" i="2"/>
  <c r="I18988" i="2"/>
  <c r="K18988" i="2"/>
  <c r="L18988" i="2"/>
  <c r="D18989" i="2"/>
  <c r="I18989" i="2"/>
  <c r="K18989" i="2"/>
  <c r="L18989" i="2"/>
  <c r="D18990" i="2"/>
  <c r="I18990" i="2"/>
  <c r="K18990" i="2"/>
  <c r="L18990" i="2"/>
  <c r="D18991" i="2"/>
  <c r="I18991" i="2"/>
  <c r="K18991" i="2"/>
  <c r="L18991" i="2"/>
  <c r="D18992" i="2"/>
  <c r="I18992" i="2"/>
  <c r="K18992" i="2"/>
  <c r="L18992" i="2"/>
  <c r="D18993" i="2"/>
  <c r="I18993" i="2"/>
  <c r="K18993" i="2"/>
  <c r="L18993" i="2"/>
  <c r="D18994" i="2"/>
  <c r="I18994" i="2"/>
  <c r="K18994" i="2"/>
  <c r="L18994" i="2"/>
  <c r="D18995" i="2"/>
  <c r="I18995" i="2"/>
  <c r="K18995" i="2"/>
  <c r="L18995" i="2"/>
  <c r="D18996" i="2"/>
  <c r="I18996" i="2"/>
  <c r="K18996" i="2"/>
  <c r="L18996" i="2"/>
  <c r="D18997" i="2"/>
  <c r="I18997" i="2"/>
  <c r="K18997" i="2"/>
  <c r="L18997" i="2"/>
  <c r="D18998" i="2"/>
  <c r="I18998" i="2"/>
  <c r="K18998" i="2"/>
  <c r="L18998" i="2"/>
  <c r="D18999" i="2"/>
  <c r="I18999" i="2"/>
  <c r="K18999" i="2"/>
  <c r="L18999" i="2"/>
  <c r="D19000" i="2"/>
  <c r="I19000" i="2"/>
  <c r="K19000" i="2"/>
  <c r="L19000" i="2"/>
  <c r="D19001" i="2"/>
  <c r="I19001" i="2"/>
  <c r="K19001" i="2"/>
  <c r="L19001" i="2"/>
  <c r="D19002" i="2"/>
  <c r="I19002" i="2"/>
  <c r="K19002" i="2"/>
  <c r="L19002" i="2"/>
  <c r="D19003" i="2"/>
  <c r="I19003" i="2"/>
  <c r="K19003" i="2"/>
  <c r="L19003" i="2"/>
  <c r="D19004" i="2"/>
  <c r="I19004" i="2"/>
  <c r="K19004" i="2"/>
  <c r="L19004" i="2"/>
  <c r="D19005" i="2"/>
  <c r="I19005" i="2"/>
  <c r="K19005" i="2"/>
  <c r="L19005" i="2"/>
  <c r="D19006" i="2"/>
  <c r="I19006" i="2"/>
  <c r="K19006" i="2"/>
  <c r="L19006" i="2"/>
  <c r="D19007" i="2"/>
  <c r="I19007" i="2"/>
  <c r="K19007" i="2"/>
  <c r="L19007" i="2"/>
  <c r="D19008" i="2"/>
  <c r="I19008" i="2"/>
  <c r="K19008" i="2"/>
  <c r="L19008" i="2"/>
  <c r="D19009" i="2"/>
  <c r="I19009" i="2"/>
  <c r="K19009" i="2"/>
  <c r="L19009" i="2"/>
  <c r="D19010" i="2"/>
  <c r="I19010" i="2"/>
  <c r="K19010" i="2"/>
  <c r="L19010" i="2"/>
  <c r="D19011" i="2"/>
  <c r="I19011" i="2"/>
  <c r="K19011" i="2"/>
  <c r="L19011" i="2"/>
  <c r="D19012" i="2"/>
  <c r="I19012" i="2"/>
  <c r="K19012" i="2"/>
  <c r="L19012" i="2"/>
  <c r="D19013" i="2"/>
  <c r="I19013" i="2"/>
  <c r="K19013" i="2"/>
  <c r="L19013" i="2"/>
  <c r="D19014" i="2"/>
  <c r="I19014" i="2"/>
  <c r="K19014" i="2"/>
  <c r="L19014" i="2"/>
  <c r="D19015" i="2"/>
  <c r="I19015" i="2"/>
  <c r="K19015" i="2"/>
  <c r="L19015" i="2"/>
  <c r="D19016" i="2"/>
  <c r="I19016" i="2"/>
  <c r="K19016" i="2"/>
  <c r="L19016" i="2"/>
  <c r="D19017" i="2"/>
  <c r="I19017" i="2"/>
  <c r="K19017" i="2"/>
  <c r="L19017" i="2"/>
  <c r="D19018" i="2"/>
  <c r="I19018" i="2"/>
  <c r="K19018" i="2"/>
  <c r="L19018" i="2"/>
  <c r="D19019" i="2"/>
  <c r="I19019" i="2"/>
  <c r="K19019" i="2"/>
  <c r="L19019" i="2"/>
  <c r="D19020" i="2"/>
  <c r="I19020" i="2"/>
  <c r="K19020" i="2"/>
  <c r="L19020" i="2"/>
  <c r="D19021" i="2"/>
  <c r="I19021" i="2"/>
  <c r="K19021" i="2"/>
  <c r="L19021" i="2"/>
  <c r="D19022" i="2"/>
  <c r="I19022" i="2"/>
  <c r="K19022" i="2"/>
  <c r="L19022" i="2"/>
  <c r="D19023" i="2"/>
  <c r="I19023" i="2"/>
  <c r="K19023" i="2"/>
  <c r="L19023" i="2"/>
  <c r="D19024" i="2"/>
  <c r="I19024" i="2"/>
  <c r="K19024" i="2"/>
  <c r="L19024" i="2"/>
  <c r="D19025" i="2"/>
  <c r="I19025" i="2"/>
  <c r="K19025" i="2"/>
  <c r="L19025" i="2"/>
  <c r="D19026" i="2"/>
  <c r="I19026" i="2"/>
  <c r="K19026" i="2"/>
  <c r="L19026" i="2"/>
  <c r="D19027" i="2"/>
  <c r="I19027" i="2"/>
  <c r="K19027" i="2"/>
  <c r="L19027" i="2"/>
  <c r="D19028" i="2"/>
  <c r="I19028" i="2"/>
  <c r="K19028" i="2"/>
  <c r="L19028" i="2"/>
  <c r="D19029" i="2"/>
  <c r="I19029" i="2"/>
  <c r="K19029" i="2"/>
  <c r="L19029" i="2"/>
  <c r="D19030" i="2"/>
  <c r="I19030" i="2"/>
  <c r="K19030" i="2"/>
  <c r="L19030" i="2"/>
  <c r="D19031" i="2"/>
  <c r="I19031" i="2"/>
  <c r="K19031" i="2"/>
  <c r="L19031" i="2"/>
  <c r="D19032" i="2"/>
  <c r="I19032" i="2"/>
  <c r="K19032" i="2"/>
  <c r="L19032" i="2"/>
  <c r="D19033" i="2"/>
  <c r="I19033" i="2"/>
  <c r="K19033" i="2"/>
  <c r="L19033" i="2"/>
  <c r="D19034" i="2"/>
  <c r="I19034" i="2"/>
  <c r="K19034" i="2"/>
  <c r="L19034" i="2"/>
  <c r="D19035" i="2"/>
  <c r="I19035" i="2"/>
  <c r="K19035" i="2"/>
  <c r="L19035" i="2"/>
  <c r="D19036" i="2"/>
  <c r="I19036" i="2"/>
  <c r="K19036" i="2"/>
  <c r="L19036" i="2"/>
  <c r="D19037" i="2"/>
  <c r="I19037" i="2"/>
  <c r="K19037" i="2"/>
  <c r="L19037" i="2"/>
  <c r="D19038" i="2"/>
  <c r="I19038" i="2"/>
  <c r="K19038" i="2"/>
  <c r="L19038" i="2"/>
  <c r="D19039" i="2"/>
  <c r="I19039" i="2"/>
  <c r="K19039" i="2"/>
  <c r="L19039" i="2"/>
  <c r="D19040" i="2"/>
  <c r="I19040" i="2"/>
  <c r="K19040" i="2"/>
  <c r="L19040" i="2"/>
  <c r="D19041" i="2"/>
  <c r="I19041" i="2"/>
  <c r="K19041" i="2"/>
  <c r="L19041" i="2"/>
  <c r="D19042" i="2"/>
  <c r="I19042" i="2"/>
  <c r="K19042" i="2"/>
  <c r="L19042" i="2"/>
  <c r="D19043" i="2"/>
  <c r="I19043" i="2"/>
  <c r="K19043" i="2"/>
  <c r="L19043" i="2"/>
  <c r="D19044" i="2"/>
  <c r="I19044" i="2"/>
  <c r="K19044" i="2"/>
  <c r="L19044" i="2"/>
  <c r="D19045" i="2"/>
  <c r="I19045" i="2"/>
  <c r="K19045" i="2"/>
  <c r="L19045" i="2"/>
  <c r="D19046" i="2"/>
  <c r="I19046" i="2"/>
  <c r="K19046" i="2"/>
  <c r="L19046" i="2"/>
  <c r="D19047" i="2"/>
  <c r="I19047" i="2"/>
  <c r="K19047" i="2"/>
  <c r="L19047" i="2"/>
  <c r="D19048" i="2"/>
  <c r="I19048" i="2"/>
  <c r="K19048" i="2"/>
  <c r="L19048" i="2"/>
  <c r="D19049" i="2"/>
  <c r="I19049" i="2"/>
  <c r="K19049" i="2"/>
  <c r="L19049" i="2"/>
  <c r="D19050" i="2"/>
  <c r="I19050" i="2"/>
  <c r="K19050" i="2"/>
  <c r="L19050" i="2"/>
  <c r="D19051" i="2"/>
  <c r="I19051" i="2"/>
  <c r="K19051" i="2"/>
  <c r="L19051" i="2"/>
  <c r="D19052" i="2"/>
  <c r="I19052" i="2"/>
  <c r="K19052" i="2"/>
  <c r="L19052" i="2"/>
  <c r="D19053" i="2"/>
  <c r="I19053" i="2"/>
  <c r="K19053" i="2"/>
  <c r="L19053" i="2"/>
  <c r="D19054" i="2"/>
  <c r="I19054" i="2"/>
  <c r="K19054" i="2"/>
  <c r="L19054" i="2"/>
  <c r="D19055" i="2"/>
  <c r="I19055" i="2"/>
  <c r="K19055" i="2"/>
  <c r="L19055" i="2"/>
  <c r="D19056" i="2"/>
  <c r="I19056" i="2"/>
  <c r="K19056" i="2"/>
  <c r="L19056" i="2"/>
  <c r="D19057" i="2"/>
  <c r="I19057" i="2"/>
  <c r="K19057" i="2"/>
  <c r="L19057" i="2"/>
  <c r="D19058" i="2"/>
  <c r="I19058" i="2"/>
  <c r="K19058" i="2"/>
  <c r="L19058" i="2"/>
  <c r="D19059" i="2"/>
  <c r="I19059" i="2"/>
  <c r="K19059" i="2"/>
  <c r="L19059" i="2"/>
  <c r="D19060" i="2"/>
  <c r="I19060" i="2"/>
  <c r="K19060" i="2"/>
  <c r="L19060" i="2"/>
  <c r="D19061" i="2"/>
  <c r="I19061" i="2"/>
  <c r="K19061" i="2"/>
  <c r="L19061" i="2"/>
  <c r="D19062" i="2"/>
  <c r="I19062" i="2"/>
  <c r="K19062" i="2"/>
  <c r="L19062" i="2"/>
  <c r="D19063" i="2"/>
  <c r="I19063" i="2"/>
  <c r="K19063" i="2"/>
  <c r="L19063" i="2"/>
  <c r="D19064" i="2"/>
  <c r="I19064" i="2"/>
  <c r="K19064" i="2"/>
  <c r="L19064" i="2"/>
  <c r="D19065" i="2"/>
  <c r="I19065" i="2"/>
  <c r="K19065" i="2"/>
  <c r="L19065" i="2"/>
  <c r="D19066" i="2"/>
  <c r="I19066" i="2"/>
  <c r="K19066" i="2"/>
  <c r="L19066" i="2"/>
  <c r="D19067" i="2"/>
  <c r="I19067" i="2"/>
  <c r="K19067" i="2"/>
  <c r="L19067" i="2"/>
  <c r="D19068" i="2"/>
  <c r="I19068" i="2"/>
  <c r="K19068" i="2"/>
  <c r="L19068" i="2"/>
  <c r="D19069" i="2"/>
  <c r="I19069" i="2"/>
  <c r="K19069" i="2"/>
  <c r="L19069" i="2"/>
  <c r="D19070" i="2"/>
  <c r="I19070" i="2"/>
  <c r="K19070" i="2"/>
  <c r="L19070" i="2"/>
  <c r="D19071" i="2"/>
  <c r="I19071" i="2"/>
  <c r="K19071" i="2"/>
  <c r="L19071" i="2"/>
  <c r="D19072" i="2"/>
  <c r="I19072" i="2"/>
  <c r="K19072" i="2"/>
  <c r="L19072" i="2"/>
  <c r="D19073" i="2"/>
  <c r="I19073" i="2"/>
  <c r="K19073" i="2"/>
  <c r="L19073" i="2"/>
  <c r="D19074" i="2"/>
  <c r="I19074" i="2"/>
  <c r="K19074" i="2"/>
  <c r="L19074" i="2"/>
  <c r="D19075" i="2"/>
  <c r="I19075" i="2"/>
  <c r="K19075" i="2"/>
  <c r="L19075" i="2"/>
  <c r="D19076" i="2"/>
  <c r="I19076" i="2"/>
  <c r="K19076" i="2"/>
  <c r="L19076" i="2"/>
  <c r="D19077" i="2"/>
  <c r="I19077" i="2"/>
  <c r="K19077" i="2"/>
  <c r="L19077" i="2"/>
  <c r="D19078" i="2"/>
  <c r="I19078" i="2"/>
  <c r="K19078" i="2"/>
  <c r="L19078" i="2"/>
  <c r="D19079" i="2"/>
  <c r="I19079" i="2"/>
  <c r="K19079" i="2"/>
  <c r="L19079" i="2"/>
  <c r="D19080" i="2"/>
  <c r="I19080" i="2"/>
  <c r="K19080" i="2"/>
  <c r="L19080" i="2"/>
  <c r="D19081" i="2"/>
  <c r="I19081" i="2"/>
  <c r="K19081" i="2"/>
  <c r="L19081" i="2"/>
  <c r="D19082" i="2"/>
  <c r="I19082" i="2"/>
  <c r="K19082" i="2"/>
  <c r="L19082" i="2"/>
  <c r="D19083" i="2"/>
  <c r="I19083" i="2"/>
  <c r="K19083" i="2"/>
  <c r="L19083" i="2"/>
  <c r="D19084" i="2"/>
  <c r="I19084" i="2"/>
  <c r="K19084" i="2"/>
  <c r="L19084" i="2"/>
  <c r="D19085" i="2"/>
  <c r="I19085" i="2"/>
  <c r="K19085" i="2"/>
  <c r="L19085" i="2"/>
  <c r="D19086" i="2"/>
  <c r="I19086" i="2"/>
  <c r="K19086" i="2"/>
  <c r="L19086" i="2"/>
  <c r="D19087" i="2"/>
  <c r="I19087" i="2"/>
  <c r="K19087" i="2"/>
  <c r="L19087" i="2"/>
  <c r="D19088" i="2"/>
  <c r="I19088" i="2"/>
  <c r="K19088" i="2"/>
  <c r="L19088" i="2"/>
  <c r="D19089" i="2"/>
  <c r="I19089" i="2"/>
  <c r="K19089" i="2"/>
  <c r="L19089" i="2"/>
  <c r="D19090" i="2"/>
  <c r="I19090" i="2"/>
  <c r="K19090" i="2"/>
  <c r="L19090" i="2"/>
  <c r="D19091" i="2"/>
  <c r="I19091" i="2"/>
  <c r="K19091" i="2"/>
  <c r="L19091" i="2"/>
  <c r="D19092" i="2"/>
  <c r="I19092" i="2"/>
  <c r="K19092" i="2"/>
  <c r="L19092" i="2"/>
  <c r="D19093" i="2"/>
  <c r="I19093" i="2"/>
  <c r="K19093" i="2"/>
  <c r="L19093" i="2"/>
  <c r="D19094" i="2"/>
  <c r="I19094" i="2"/>
  <c r="K19094" i="2"/>
  <c r="L19094" i="2"/>
  <c r="D19095" i="2"/>
  <c r="I19095" i="2"/>
  <c r="K19095" i="2"/>
  <c r="L19095" i="2"/>
  <c r="D19096" i="2"/>
  <c r="I19096" i="2"/>
  <c r="K19096" i="2"/>
  <c r="L19096" i="2"/>
  <c r="D19097" i="2"/>
  <c r="I19097" i="2"/>
  <c r="K19097" i="2"/>
  <c r="L19097" i="2"/>
  <c r="D19098" i="2"/>
  <c r="I19098" i="2"/>
  <c r="K19098" i="2"/>
  <c r="L19098" i="2"/>
  <c r="D19099" i="2"/>
  <c r="I19099" i="2"/>
  <c r="K19099" i="2"/>
  <c r="L19099" i="2"/>
  <c r="D19100" i="2"/>
  <c r="I19100" i="2"/>
  <c r="K19100" i="2"/>
  <c r="L19100" i="2"/>
  <c r="D19101" i="2"/>
  <c r="I19101" i="2"/>
  <c r="K19101" i="2"/>
  <c r="L19101" i="2"/>
  <c r="D19102" i="2"/>
  <c r="I19102" i="2"/>
  <c r="K19102" i="2"/>
  <c r="L19102" i="2"/>
  <c r="D19103" i="2"/>
  <c r="I19103" i="2"/>
  <c r="K19103" i="2"/>
  <c r="L19103" i="2"/>
  <c r="D19104" i="2"/>
  <c r="I19104" i="2"/>
  <c r="K19104" i="2"/>
  <c r="L19104" i="2"/>
  <c r="D19105" i="2"/>
  <c r="I19105" i="2"/>
  <c r="K19105" i="2"/>
  <c r="L19105" i="2"/>
  <c r="D19106" i="2"/>
  <c r="I19106" i="2"/>
  <c r="K19106" i="2"/>
  <c r="L19106" i="2"/>
  <c r="D19107" i="2"/>
  <c r="I19107" i="2"/>
  <c r="K19107" i="2"/>
  <c r="L19107" i="2"/>
  <c r="D19108" i="2"/>
  <c r="I19108" i="2"/>
  <c r="K19108" i="2"/>
  <c r="L19108" i="2"/>
  <c r="D19109" i="2"/>
  <c r="I19109" i="2"/>
  <c r="K19109" i="2"/>
  <c r="L19109" i="2"/>
  <c r="D19110" i="2"/>
  <c r="I19110" i="2"/>
  <c r="K19110" i="2"/>
  <c r="L19110" i="2"/>
  <c r="D19111" i="2"/>
  <c r="I19111" i="2"/>
  <c r="K19111" i="2"/>
  <c r="L19111" i="2"/>
  <c r="D19112" i="2"/>
  <c r="I19112" i="2"/>
  <c r="K19112" i="2"/>
  <c r="L19112" i="2"/>
  <c r="D19113" i="2"/>
  <c r="I19113" i="2"/>
  <c r="K19113" i="2"/>
  <c r="L19113" i="2"/>
  <c r="D19114" i="2"/>
  <c r="I19114" i="2"/>
  <c r="K19114" i="2"/>
  <c r="L19114" i="2"/>
  <c r="D19115" i="2"/>
  <c r="I19115" i="2"/>
  <c r="K19115" i="2"/>
  <c r="L19115" i="2"/>
  <c r="D19116" i="2"/>
  <c r="I19116" i="2"/>
  <c r="K19116" i="2"/>
  <c r="L19116" i="2"/>
  <c r="D19117" i="2"/>
  <c r="I19117" i="2"/>
  <c r="K19117" i="2"/>
  <c r="L19117" i="2"/>
  <c r="D19118" i="2"/>
  <c r="I19118" i="2"/>
  <c r="K19118" i="2"/>
  <c r="L19118" i="2"/>
  <c r="D19119" i="2"/>
  <c r="I19119" i="2"/>
  <c r="K19119" i="2"/>
  <c r="L19119" i="2"/>
  <c r="D19120" i="2"/>
  <c r="I19120" i="2"/>
  <c r="K19120" i="2"/>
  <c r="L19120" i="2"/>
  <c r="D19121" i="2"/>
  <c r="I19121" i="2"/>
  <c r="K19121" i="2"/>
  <c r="L19121" i="2"/>
  <c r="D19122" i="2"/>
  <c r="I19122" i="2"/>
  <c r="K19122" i="2"/>
  <c r="L19122" i="2"/>
  <c r="D19123" i="2"/>
  <c r="I19123" i="2"/>
  <c r="K19123" i="2"/>
  <c r="L19123" i="2"/>
  <c r="D19124" i="2"/>
  <c r="I19124" i="2"/>
  <c r="K19124" i="2"/>
  <c r="L19124" i="2"/>
  <c r="D19125" i="2"/>
  <c r="I19125" i="2"/>
  <c r="K19125" i="2"/>
  <c r="L19125" i="2"/>
  <c r="D19126" i="2"/>
  <c r="I19126" i="2"/>
  <c r="K19126" i="2"/>
  <c r="L19126" i="2"/>
  <c r="D19127" i="2"/>
  <c r="I19127" i="2"/>
  <c r="K19127" i="2"/>
  <c r="L19127" i="2"/>
  <c r="D19128" i="2"/>
  <c r="I19128" i="2"/>
  <c r="K19128" i="2"/>
  <c r="L19128" i="2"/>
  <c r="D19129" i="2"/>
  <c r="I19129" i="2"/>
  <c r="K19129" i="2"/>
  <c r="L19129" i="2"/>
  <c r="D19130" i="2"/>
  <c r="I19130" i="2"/>
  <c r="K19130" i="2"/>
  <c r="L19130" i="2"/>
  <c r="D19131" i="2"/>
  <c r="I19131" i="2"/>
  <c r="K19131" i="2"/>
  <c r="L19131" i="2"/>
  <c r="D19132" i="2"/>
  <c r="I19132" i="2"/>
  <c r="K19132" i="2"/>
  <c r="L19132" i="2"/>
  <c r="D19133" i="2"/>
  <c r="I19133" i="2"/>
  <c r="K19133" i="2"/>
  <c r="L19133" i="2"/>
  <c r="D19134" i="2"/>
  <c r="I19134" i="2"/>
  <c r="K19134" i="2"/>
  <c r="L19134" i="2"/>
  <c r="D19135" i="2"/>
  <c r="I19135" i="2"/>
  <c r="K19135" i="2"/>
  <c r="L19135" i="2"/>
  <c r="D19136" i="2"/>
  <c r="I19136" i="2"/>
  <c r="K19136" i="2"/>
  <c r="L19136" i="2"/>
  <c r="D19137" i="2"/>
  <c r="I19137" i="2"/>
  <c r="K19137" i="2"/>
  <c r="L19137" i="2"/>
  <c r="D19138" i="2"/>
  <c r="I19138" i="2"/>
  <c r="K19138" i="2"/>
  <c r="L19138" i="2"/>
  <c r="D19139" i="2"/>
  <c r="I19139" i="2"/>
  <c r="K19139" i="2"/>
  <c r="L19139" i="2"/>
  <c r="D19140" i="2"/>
  <c r="I19140" i="2"/>
  <c r="K19140" i="2"/>
  <c r="L19140" i="2"/>
  <c r="D19141" i="2"/>
  <c r="I19141" i="2"/>
  <c r="K19141" i="2"/>
  <c r="L19141" i="2"/>
  <c r="D19142" i="2"/>
  <c r="I19142" i="2"/>
  <c r="K19142" i="2"/>
  <c r="L19142" i="2"/>
  <c r="D19143" i="2"/>
  <c r="I19143" i="2"/>
  <c r="K19143" i="2"/>
  <c r="L19143" i="2"/>
  <c r="D19144" i="2"/>
  <c r="I19144" i="2"/>
  <c r="K19144" i="2"/>
  <c r="L19144" i="2"/>
  <c r="D19145" i="2"/>
  <c r="I19145" i="2"/>
  <c r="K19145" i="2"/>
  <c r="L19145" i="2"/>
  <c r="D19146" i="2"/>
  <c r="I19146" i="2"/>
  <c r="K19146" i="2"/>
  <c r="L19146" i="2"/>
  <c r="D19147" i="2"/>
  <c r="I19147" i="2"/>
  <c r="K19147" i="2"/>
  <c r="L19147" i="2"/>
  <c r="D19148" i="2"/>
  <c r="I19148" i="2"/>
  <c r="K19148" i="2"/>
  <c r="L19148" i="2"/>
  <c r="D19149" i="2"/>
  <c r="I19149" i="2"/>
  <c r="K19149" i="2"/>
  <c r="L19149" i="2"/>
  <c r="D19150" i="2"/>
  <c r="I19150" i="2"/>
  <c r="K19150" i="2"/>
  <c r="L19150" i="2"/>
  <c r="D19151" i="2"/>
  <c r="I19151" i="2"/>
  <c r="K19151" i="2"/>
  <c r="L19151" i="2"/>
  <c r="D19152" i="2"/>
  <c r="I19152" i="2"/>
  <c r="K19152" i="2"/>
  <c r="L19152" i="2"/>
  <c r="D19153" i="2"/>
  <c r="I19153" i="2"/>
  <c r="K19153" i="2"/>
  <c r="L19153" i="2"/>
  <c r="D19154" i="2"/>
  <c r="I19154" i="2"/>
  <c r="K19154" i="2"/>
  <c r="L19154" i="2"/>
  <c r="D19155" i="2"/>
  <c r="I19155" i="2"/>
  <c r="K19155" i="2"/>
  <c r="L19155" i="2"/>
  <c r="D19156" i="2"/>
  <c r="I19156" i="2"/>
  <c r="K19156" i="2"/>
  <c r="L19156" i="2"/>
  <c r="D19157" i="2"/>
  <c r="I19157" i="2"/>
  <c r="K19157" i="2"/>
  <c r="L19157" i="2"/>
  <c r="D19158" i="2"/>
  <c r="I19158" i="2"/>
  <c r="K19158" i="2"/>
  <c r="L19158" i="2"/>
  <c r="D19159" i="2"/>
  <c r="I19159" i="2"/>
  <c r="K19159" i="2"/>
  <c r="L19159" i="2"/>
  <c r="D19160" i="2"/>
  <c r="I19160" i="2"/>
  <c r="K19160" i="2"/>
  <c r="L19160" i="2"/>
  <c r="D19161" i="2"/>
  <c r="I19161" i="2"/>
  <c r="K19161" i="2"/>
  <c r="L19161" i="2"/>
  <c r="D19162" i="2"/>
  <c r="I19162" i="2"/>
  <c r="K19162" i="2"/>
  <c r="L19162" i="2"/>
  <c r="D19163" i="2"/>
  <c r="I19163" i="2"/>
  <c r="K19163" i="2"/>
  <c r="L19163" i="2"/>
  <c r="D19164" i="2"/>
  <c r="I19164" i="2"/>
  <c r="K19164" i="2"/>
  <c r="L19164" i="2"/>
  <c r="D19165" i="2"/>
  <c r="I19165" i="2"/>
  <c r="K19165" i="2"/>
  <c r="L19165" i="2"/>
  <c r="D19166" i="2"/>
  <c r="I19166" i="2"/>
  <c r="K19166" i="2"/>
  <c r="L19166" i="2"/>
  <c r="D19167" i="2"/>
  <c r="I19167" i="2"/>
  <c r="K19167" i="2"/>
  <c r="L19167" i="2"/>
  <c r="D19168" i="2"/>
  <c r="I19168" i="2"/>
  <c r="K19168" i="2"/>
  <c r="L19168" i="2"/>
  <c r="D19169" i="2"/>
  <c r="I19169" i="2"/>
  <c r="K19169" i="2"/>
  <c r="L19169" i="2"/>
  <c r="D19170" i="2"/>
  <c r="I19170" i="2"/>
  <c r="K19170" i="2"/>
  <c r="L19170" i="2"/>
  <c r="D19171" i="2"/>
  <c r="I19171" i="2"/>
  <c r="K19171" i="2"/>
  <c r="L19171" i="2"/>
  <c r="D19172" i="2"/>
  <c r="I19172" i="2"/>
  <c r="K19172" i="2"/>
  <c r="L19172" i="2"/>
  <c r="D19173" i="2"/>
  <c r="I19173" i="2"/>
  <c r="K19173" i="2"/>
  <c r="L19173" i="2"/>
  <c r="D19174" i="2"/>
  <c r="I19174" i="2"/>
  <c r="K19174" i="2"/>
  <c r="L19174" i="2"/>
  <c r="D19175" i="2"/>
  <c r="I19175" i="2"/>
  <c r="K19175" i="2"/>
  <c r="L19175" i="2"/>
  <c r="D19176" i="2"/>
  <c r="I19176" i="2"/>
  <c r="K19176" i="2"/>
  <c r="L19176" i="2"/>
  <c r="D19177" i="2"/>
  <c r="I19177" i="2"/>
  <c r="K19177" i="2"/>
  <c r="L19177" i="2"/>
  <c r="D19178" i="2"/>
  <c r="I19178" i="2"/>
  <c r="K19178" i="2"/>
  <c r="L19178" i="2"/>
  <c r="D19179" i="2"/>
  <c r="I19179" i="2"/>
  <c r="K19179" i="2"/>
  <c r="L19179" i="2"/>
  <c r="D19180" i="2"/>
  <c r="I19180" i="2"/>
  <c r="K19180" i="2"/>
  <c r="L19180" i="2"/>
  <c r="D19181" i="2"/>
  <c r="I19181" i="2"/>
  <c r="K19181" i="2"/>
  <c r="L19181" i="2"/>
  <c r="D19182" i="2"/>
  <c r="I19182" i="2"/>
  <c r="K19182" i="2"/>
  <c r="L19182" i="2"/>
  <c r="D19183" i="2"/>
  <c r="I19183" i="2"/>
  <c r="K19183" i="2"/>
  <c r="L19183" i="2"/>
  <c r="D19184" i="2"/>
  <c r="I19184" i="2"/>
  <c r="K19184" i="2"/>
  <c r="L19184" i="2"/>
  <c r="D19185" i="2"/>
  <c r="I19185" i="2"/>
  <c r="K19185" i="2"/>
  <c r="L19185" i="2"/>
  <c r="D19186" i="2"/>
  <c r="I19186" i="2"/>
  <c r="K19186" i="2"/>
  <c r="L19186" i="2"/>
  <c r="D19187" i="2"/>
  <c r="I19187" i="2"/>
  <c r="K19187" i="2"/>
  <c r="L19187" i="2"/>
  <c r="D19188" i="2"/>
  <c r="I19188" i="2"/>
  <c r="K19188" i="2"/>
  <c r="L19188" i="2"/>
  <c r="D19189" i="2"/>
  <c r="I19189" i="2"/>
  <c r="K19189" i="2"/>
  <c r="L19189" i="2"/>
  <c r="D19190" i="2"/>
  <c r="I19190" i="2"/>
  <c r="K19190" i="2"/>
  <c r="L19190" i="2"/>
  <c r="D19191" i="2"/>
  <c r="I19191" i="2"/>
  <c r="K19191" i="2"/>
  <c r="L19191" i="2"/>
  <c r="D19192" i="2"/>
  <c r="I19192" i="2"/>
  <c r="K19192" i="2"/>
  <c r="L19192" i="2"/>
  <c r="D19193" i="2"/>
  <c r="I19193" i="2"/>
  <c r="K19193" i="2"/>
  <c r="L19193" i="2"/>
  <c r="D19194" i="2"/>
  <c r="I19194" i="2"/>
  <c r="K19194" i="2"/>
  <c r="L19194" i="2"/>
  <c r="D19195" i="2"/>
  <c r="I19195" i="2"/>
  <c r="K19195" i="2"/>
  <c r="L19195" i="2"/>
  <c r="D19196" i="2"/>
  <c r="I19196" i="2"/>
  <c r="K19196" i="2"/>
  <c r="L19196" i="2"/>
  <c r="D19197" i="2"/>
  <c r="I19197" i="2"/>
  <c r="K19197" i="2"/>
  <c r="L19197" i="2"/>
  <c r="D19198" i="2"/>
  <c r="I19198" i="2"/>
  <c r="K19198" i="2"/>
  <c r="L19198" i="2"/>
  <c r="D19199" i="2"/>
  <c r="I19199" i="2"/>
  <c r="K19199" i="2"/>
  <c r="L19199" i="2"/>
  <c r="D19200" i="2"/>
  <c r="I19200" i="2"/>
  <c r="K19200" i="2"/>
  <c r="L19200" i="2"/>
  <c r="D19201" i="2"/>
  <c r="I19201" i="2"/>
  <c r="K19201" i="2"/>
  <c r="L19201" i="2"/>
  <c r="D19202" i="2"/>
  <c r="I19202" i="2"/>
  <c r="K19202" i="2"/>
  <c r="L19202" i="2"/>
  <c r="D19203" i="2"/>
  <c r="I19203" i="2"/>
  <c r="K19203" i="2"/>
  <c r="L19203" i="2"/>
  <c r="D19204" i="2"/>
  <c r="I19204" i="2"/>
  <c r="K19204" i="2"/>
  <c r="L19204" i="2"/>
  <c r="D19205" i="2"/>
  <c r="I19205" i="2"/>
  <c r="K19205" i="2"/>
  <c r="L19205" i="2"/>
  <c r="D19206" i="2"/>
  <c r="I19206" i="2"/>
  <c r="K19206" i="2"/>
  <c r="L19206" i="2"/>
  <c r="D19207" i="2"/>
  <c r="I19207" i="2"/>
  <c r="K19207" i="2"/>
  <c r="L19207" i="2"/>
  <c r="D19208" i="2"/>
  <c r="I19208" i="2"/>
  <c r="K19208" i="2"/>
  <c r="L19208" i="2"/>
  <c r="D19209" i="2"/>
  <c r="I19209" i="2"/>
  <c r="K19209" i="2"/>
  <c r="L19209" i="2"/>
  <c r="D19210" i="2"/>
  <c r="I19210" i="2"/>
  <c r="K19210" i="2"/>
  <c r="L19210" i="2"/>
  <c r="D19211" i="2"/>
  <c r="I19211" i="2"/>
  <c r="K19211" i="2"/>
  <c r="L19211" i="2"/>
  <c r="D19212" i="2"/>
  <c r="I19212" i="2"/>
  <c r="K19212" i="2"/>
  <c r="L19212" i="2"/>
  <c r="D19213" i="2"/>
  <c r="I19213" i="2"/>
  <c r="K19213" i="2"/>
  <c r="L19213" i="2"/>
  <c r="D19214" i="2"/>
  <c r="I19214" i="2"/>
  <c r="K19214" i="2"/>
  <c r="L19214" i="2"/>
  <c r="D19215" i="2"/>
  <c r="I19215" i="2"/>
  <c r="K19215" i="2"/>
  <c r="L19215" i="2"/>
  <c r="D19216" i="2"/>
  <c r="I19216" i="2"/>
  <c r="K19216" i="2"/>
  <c r="L19216" i="2"/>
  <c r="D19217" i="2"/>
  <c r="I19217" i="2"/>
  <c r="K19217" i="2"/>
  <c r="L19217" i="2"/>
  <c r="D19218" i="2"/>
  <c r="I19218" i="2"/>
  <c r="K19218" i="2"/>
  <c r="L19218" i="2"/>
  <c r="D19219" i="2"/>
  <c r="I19219" i="2"/>
  <c r="K19219" i="2"/>
  <c r="L19219" i="2"/>
  <c r="D19220" i="2"/>
  <c r="I19220" i="2"/>
  <c r="K19220" i="2"/>
  <c r="L19220" i="2"/>
  <c r="D19221" i="2"/>
  <c r="I19221" i="2"/>
  <c r="K19221" i="2"/>
  <c r="L19221" i="2"/>
  <c r="D19222" i="2"/>
  <c r="I19222" i="2"/>
  <c r="K19222" i="2"/>
  <c r="L19222" i="2"/>
  <c r="D19223" i="2"/>
  <c r="I19223" i="2"/>
  <c r="K19223" i="2"/>
  <c r="L19223" i="2"/>
  <c r="D19224" i="2"/>
  <c r="I19224" i="2"/>
  <c r="K19224" i="2"/>
  <c r="L19224" i="2"/>
  <c r="D19225" i="2"/>
  <c r="I19225" i="2"/>
  <c r="K19225" i="2"/>
  <c r="L19225" i="2"/>
  <c r="D19226" i="2"/>
  <c r="I19226" i="2"/>
  <c r="K19226" i="2"/>
  <c r="L19226" i="2"/>
  <c r="D19227" i="2"/>
  <c r="I19227" i="2"/>
  <c r="K19227" i="2"/>
  <c r="L19227" i="2"/>
  <c r="D19228" i="2"/>
  <c r="I19228" i="2"/>
  <c r="K19228" i="2"/>
  <c r="L19228" i="2"/>
  <c r="D19229" i="2"/>
  <c r="I19229" i="2"/>
  <c r="K19229" i="2"/>
  <c r="L19229" i="2"/>
  <c r="D19230" i="2"/>
  <c r="I19230" i="2"/>
  <c r="K19230" i="2"/>
  <c r="L19230" i="2"/>
  <c r="D19231" i="2"/>
  <c r="I19231" i="2"/>
  <c r="K19231" i="2"/>
  <c r="L19231" i="2"/>
  <c r="D19232" i="2"/>
  <c r="I19232" i="2"/>
  <c r="K19232" i="2"/>
  <c r="L19232" i="2"/>
  <c r="D19233" i="2"/>
  <c r="I19233" i="2"/>
  <c r="K19233" i="2"/>
  <c r="L19233" i="2"/>
  <c r="D19234" i="2"/>
  <c r="I19234" i="2"/>
  <c r="K19234" i="2"/>
  <c r="L19234" i="2"/>
  <c r="D19235" i="2"/>
  <c r="I19235" i="2"/>
  <c r="K19235" i="2"/>
  <c r="L19235" i="2"/>
  <c r="D19236" i="2"/>
  <c r="I19236" i="2"/>
  <c r="K19236" i="2"/>
  <c r="L19236" i="2"/>
  <c r="D19237" i="2"/>
  <c r="I19237" i="2"/>
  <c r="K19237" i="2"/>
  <c r="L19237" i="2"/>
  <c r="D19238" i="2"/>
  <c r="I19238" i="2"/>
  <c r="K19238" i="2"/>
  <c r="L19238" i="2"/>
  <c r="D19239" i="2"/>
  <c r="I19239" i="2"/>
  <c r="K19239" i="2"/>
  <c r="L19239" i="2"/>
  <c r="D19240" i="2"/>
  <c r="I19240" i="2"/>
  <c r="K19240" i="2"/>
  <c r="L19240" i="2"/>
  <c r="D19241" i="2"/>
  <c r="I19241" i="2"/>
  <c r="K19241" i="2"/>
  <c r="L19241" i="2"/>
  <c r="D19242" i="2"/>
  <c r="I19242" i="2"/>
  <c r="K19242" i="2"/>
  <c r="L19242" i="2"/>
  <c r="D19243" i="2"/>
  <c r="I19243" i="2"/>
  <c r="K19243" i="2"/>
  <c r="L19243" i="2"/>
  <c r="D19244" i="2"/>
  <c r="I19244" i="2"/>
  <c r="K19244" i="2"/>
  <c r="L19244" i="2"/>
  <c r="D19245" i="2"/>
  <c r="I19245" i="2"/>
  <c r="K19245" i="2"/>
  <c r="L19245" i="2"/>
  <c r="D19246" i="2"/>
  <c r="I19246" i="2"/>
  <c r="K19246" i="2"/>
  <c r="L19246" i="2"/>
  <c r="D19247" i="2"/>
  <c r="I19247" i="2"/>
  <c r="K19247" i="2"/>
  <c r="L19247" i="2"/>
  <c r="D19248" i="2"/>
  <c r="I19248" i="2"/>
  <c r="K19248" i="2"/>
  <c r="L19248" i="2"/>
  <c r="D19249" i="2"/>
  <c r="I19249" i="2"/>
  <c r="K19249" i="2"/>
  <c r="L19249" i="2"/>
  <c r="D19250" i="2"/>
  <c r="I19250" i="2"/>
  <c r="K19250" i="2"/>
  <c r="L19250" i="2"/>
  <c r="D19251" i="2"/>
  <c r="I19251" i="2"/>
  <c r="K19251" i="2"/>
  <c r="L19251" i="2"/>
  <c r="D19252" i="2"/>
  <c r="I19252" i="2"/>
  <c r="K19252" i="2"/>
  <c r="L19252" i="2"/>
  <c r="D19253" i="2"/>
  <c r="I19253" i="2"/>
  <c r="K19253" i="2"/>
  <c r="L19253" i="2"/>
  <c r="D19254" i="2"/>
  <c r="I19254" i="2"/>
  <c r="K19254" i="2"/>
  <c r="L19254" i="2"/>
  <c r="D19255" i="2"/>
  <c r="I19255" i="2"/>
  <c r="K19255" i="2"/>
  <c r="L19255" i="2"/>
  <c r="D19256" i="2"/>
  <c r="I19256" i="2"/>
  <c r="K19256" i="2"/>
  <c r="L19256" i="2"/>
  <c r="D19257" i="2"/>
  <c r="I19257" i="2"/>
  <c r="K19257" i="2"/>
  <c r="L19257" i="2"/>
  <c r="D19258" i="2"/>
  <c r="I19258" i="2"/>
  <c r="K19258" i="2"/>
  <c r="L19258" i="2"/>
  <c r="D19259" i="2"/>
  <c r="I19259" i="2"/>
  <c r="K19259" i="2"/>
  <c r="L19259" i="2"/>
  <c r="D19260" i="2"/>
  <c r="I19260" i="2"/>
  <c r="K19260" i="2"/>
  <c r="L19260" i="2"/>
  <c r="D19261" i="2"/>
  <c r="I19261" i="2"/>
  <c r="K19261" i="2"/>
  <c r="L19261" i="2"/>
  <c r="D19262" i="2"/>
  <c r="I19262" i="2"/>
  <c r="K19262" i="2"/>
  <c r="L19262" i="2"/>
  <c r="D19263" i="2"/>
  <c r="I19263" i="2"/>
  <c r="K19263" i="2"/>
  <c r="L19263" i="2"/>
  <c r="D19264" i="2"/>
  <c r="I19264" i="2"/>
  <c r="K19264" i="2"/>
  <c r="L19264" i="2"/>
  <c r="D19265" i="2"/>
  <c r="I19265" i="2"/>
  <c r="K19265" i="2"/>
  <c r="L19265" i="2"/>
  <c r="D19266" i="2"/>
  <c r="I19266" i="2"/>
  <c r="K19266" i="2"/>
  <c r="L19266" i="2"/>
  <c r="D19267" i="2"/>
  <c r="I19267" i="2"/>
  <c r="K19267" i="2"/>
  <c r="L19267" i="2"/>
  <c r="D19268" i="2"/>
  <c r="I19268" i="2"/>
  <c r="K19268" i="2"/>
  <c r="L19268" i="2"/>
  <c r="D19269" i="2"/>
  <c r="I19269" i="2"/>
  <c r="K19269" i="2"/>
  <c r="L19269" i="2"/>
  <c r="D19270" i="2"/>
  <c r="I19270" i="2"/>
  <c r="K19270" i="2"/>
  <c r="L19270" i="2"/>
  <c r="D19271" i="2"/>
  <c r="I19271" i="2"/>
  <c r="K19271" i="2"/>
  <c r="L19271" i="2"/>
  <c r="D19272" i="2"/>
  <c r="I19272" i="2"/>
  <c r="K19272" i="2"/>
  <c r="L19272" i="2"/>
  <c r="D19273" i="2"/>
  <c r="I19273" i="2"/>
  <c r="K19273" i="2"/>
  <c r="L19273" i="2"/>
  <c r="D19274" i="2"/>
  <c r="I19274" i="2"/>
  <c r="K19274" i="2"/>
  <c r="L19274" i="2"/>
  <c r="D19275" i="2"/>
  <c r="I19275" i="2"/>
  <c r="K19275" i="2"/>
  <c r="L19275" i="2"/>
  <c r="D19276" i="2"/>
  <c r="I19276" i="2"/>
  <c r="K19276" i="2"/>
  <c r="L19276" i="2"/>
  <c r="D19277" i="2"/>
  <c r="I19277" i="2"/>
  <c r="K19277" i="2"/>
  <c r="L19277" i="2"/>
  <c r="D19278" i="2"/>
  <c r="I19278" i="2"/>
  <c r="K19278" i="2"/>
  <c r="L19278" i="2"/>
  <c r="D19279" i="2"/>
  <c r="I19279" i="2"/>
  <c r="K19279" i="2"/>
  <c r="L19279" i="2"/>
  <c r="D19280" i="2"/>
  <c r="I19280" i="2"/>
  <c r="K19280" i="2"/>
  <c r="L19280" i="2"/>
  <c r="D19281" i="2"/>
  <c r="I19281" i="2"/>
  <c r="K19281" i="2"/>
  <c r="L19281" i="2"/>
  <c r="D19282" i="2"/>
  <c r="I19282" i="2"/>
  <c r="K19282" i="2"/>
  <c r="L19282" i="2"/>
  <c r="D19283" i="2"/>
  <c r="I19283" i="2"/>
  <c r="K19283" i="2"/>
  <c r="L19283" i="2"/>
  <c r="D19284" i="2"/>
  <c r="I19284" i="2"/>
  <c r="K19284" i="2"/>
  <c r="L19284" i="2"/>
  <c r="D19285" i="2"/>
  <c r="I19285" i="2"/>
  <c r="K19285" i="2"/>
  <c r="L19285" i="2"/>
  <c r="D19286" i="2"/>
  <c r="I19286" i="2"/>
  <c r="K19286" i="2"/>
  <c r="L19286" i="2"/>
  <c r="D19287" i="2"/>
  <c r="I19287" i="2"/>
  <c r="K19287" i="2"/>
  <c r="L19287" i="2"/>
  <c r="D19288" i="2"/>
  <c r="I19288" i="2"/>
  <c r="K19288" i="2"/>
  <c r="L19288" i="2"/>
  <c r="D19289" i="2"/>
  <c r="I19289" i="2"/>
  <c r="K19289" i="2"/>
  <c r="L19289" i="2"/>
  <c r="D19290" i="2"/>
  <c r="I19290" i="2"/>
  <c r="K19290" i="2"/>
  <c r="L19290" i="2"/>
  <c r="D19291" i="2"/>
  <c r="I19291" i="2"/>
  <c r="K19291" i="2"/>
  <c r="L19291" i="2"/>
  <c r="D19292" i="2"/>
  <c r="I19292" i="2"/>
  <c r="K19292" i="2"/>
  <c r="L19292" i="2"/>
  <c r="D19293" i="2"/>
  <c r="I19293" i="2"/>
  <c r="K19293" i="2"/>
  <c r="L19293" i="2"/>
  <c r="D19294" i="2"/>
  <c r="I19294" i="2"/>
  <c r="K19294" i="2"/>
  <c r="L19294" i="2"/>
  <c r="D19295" i="2"/>
  <c r="I19295" i="2"/>
  <c r="K19295" i="2"/>
  <c r="L19295" i="2"/>
  <c r="D19296" i="2"/>
  <c r="I19296" i="2"/>
  <c r="K19296" i="2"/>
  <c r="L19296" i="2"/>
  <c r="D19297" i="2"/>
  <c r="I19297" i="2"/>
  <c r="K19297" i="2"/>
  <c r="L19297" i="2"/>
  <c r="D19298" i="2"/>
  <c r="I19298" i="2"/>
  <c r="K19298" i="2"/>
  <c r="L19298" i="2"/>
  <c r="D19299" i="2"/>
  <c r="I19299" i="2"/>
  <c r="K19299" i="2"/>
  <c r="L19299" i="2"/>
  <c r="D19300" i="2"/>
  <c r="I19300" i="2"/>
  <c r="K19300" i="2"/>
  <c r="L19300" i="2"/>
  <c r="D19301" i="2"/>
  <c r="I19301" i="2"/>
  <c r="K19301" i="2"/>
  <c r="L19301" i="2"/>
  <c r="D19302" i="2"/>
  <c r="I19302" i="2"/>
  <c r="K19302" i="2"/>
  <c r="L19302" i="2"/>
  <c r="D19303" i="2"/>
  <c r="I19303" i="2"/>
  <c r="K19303" i="2"/>
  <c r="L19303" i="2"/>
  <c r="D19304" i="2"/>
  <c r="I19304" i="2"/>
  <c r="K19304" i="2"/>
  <c r="L19304" i="2"/>
  <c r="D19305" i="2"/>
  <c r="I19305" i="2"/>
  <c r="K19305" i="2"/>
  <c r="L19305" i="2"/>
  <c r="D19306" i="2"/>
  <c r="I19306" i="2"/>
  <c r="K19306" i="2"/>
  <c r="L19306" i="2"/>
  <c r="D19307" i="2"/>
  <c r="I19307" i="2"/>
  <c r="K19307" i="2"/>
  <c r="L19307" i="2"/>
  <c r="D19308" i="2"/>
  <c r="I19308" i="2"/>
  <c r="K19308" i="2"/>
  <c r="L19308" i="2"/>
  <c r="D19309" i="2"/>
  <c r="I19309" i="2"/>
  <c r="K19309" i="2"/>
  <c r="L19309" i="2"/>
  <c r="D19310" i="2"/>
  <c r="I19310" i="2"/>
  <c r="K19310" i="2"/>
  <c r="L19310" i="2"/>
  <c r="D19311" i="2"/>
  <c r="I19311" i="2"/>
  <c r="K19311" i="2"/>
  <c r="L19311" i="2"/>
  <c r="D19312" i="2"/>
  <c r="I19312" i="2"/>
  <c r="K19312" i="2"/>
  <c r="L19312" i="2"/>
  <c r="D19313" i="2"/>
  <c r="I19313" i="2"/>
  <c r="K19313" i="2"/>
  <c r="L19313" i="2"/>
  <c r="D19314" i="2"/>
  <c r="I19314" i="2"/>
  <c r="K19314" i="2"/>
  <c r="L19314" i="2"/>
  <c r="D19315" i="2"/>
  <c r="I19315" i="2"/>
  <c r="K19315" i="2"/>
  <c r="L19315" i="2"/>
  <c r="D19316" i="2"/>
  <c r="I19316" i="2"/>
  <c r="K19316" i="2"/>
  <c r="L19316" i="2"/>
  <c r="D19317" i="2"/>
  <c r="I19317" i="2"/>
  <c r="K19317" i="2"/>
  <c r="L19317" i="2"/>
  <c r="D19318" i="2"/>
  <c r="I19318" i="2"/>
  <c r="K19318" i="2"/>
  <c r="L19318" i="2"/>
  <c r="D19319" i="2"/>
  <c r="I19319" i="2"/>
  <c r="K19319" i="2"/>
  <c r="L19319" i="2"/>
  <c r="D19320" i="2"/>
  <c r="I19320" i="2"/>
  <c r="K19320" i="2"/>
  <c r="L19320" i="2"/>
  <c r="D19321" i="2"/>
  <c r="I19321" i="2"/>
  <c r="K19321" i="2"/>
  <c r="L19321" i="2"/>
  <c r="D19322" i="2"/>
  <c r="I19322" i="2"/>
  <c r="K19322" i="2"/>
  <c r="L19322" i="2"/>
  <c r="D19323" i="2"/>
  <c r="I19323" i="2"/>
  <c r="K19323" i="2"/>
  <c r="L19323" i="2"/>
  <c r="D19324" i="2"/>
  <c r="I19324" i="2"/>
  <c r="K19324" i="2"/>
  <c r="L19324" i="2"/>
  <c r="D19325" i="2"/>
  <c r="I19325" i="2"/>
  <c r="K19325" i="2"/>
  <c r="L19325" i="2"/>
  <c r="D19326" i="2"/>
  <c r="I19326" i="2"/>
  <c r="K19326" i="2"/>
  <c r="L19326" i="2"/>
  <c r="D19327" i="2"/>
  <c r="I19327" i="2"/>
  <c r="K19327" i="2"/>
  <c r="L19327" i="2"/>
  <c r="D19328" i="2"/>
  <c r="I19328" i="2"/>
  <c r="K19328" i="2"/>
  <c r="L19328" i="2"/>
  <c r="D19329" i="2"/>
  <c r="I19329" i="2"/>
  <c r="K19329" i="2"/>
  <c r="L19329" i="2"/>
  <c r="D19330" i="2"/>
  <c r="I19330" i="2"/>
  <c r="K19330" i="2"/>
  <c r="L19330" i="2"/>
  <c r="D19331" i="2"/>
  <c r="I19331" i="2"/>
  <c r="K19331" i="2"/>
  <c r="L19331" i="2"/>
  <c r="D19332" i="2"/>
  <c r="I19332" i="2"/>
  <c r="K19332" i="2"/>
  <c r="L19332" i="2"/>
  <c r="D19333" i="2"/>
  <c r="I19333" i="2"/>
  <c r="K19333" i="2"/>
  <c r="L19333" i="2"/>
  <c r="D19334" i="2"/>
  <c r="I19334" i="2"/>
  <c r="K19334" i="2"/>
  <c r="L19334" i="2"/>
  <c r="D19335" i="2"/>
  <c r="I19335" i="2"/>
  <c r="K19335" i="2"/>
  <c r="L19335" i="2"/>
  <c r="D19336" i="2"/>
  <c r="I19336" i="2"/>
  <c r="K19336" i="2"/>
  <c r="L19336" i="2"/>
  <c r="D19337" i="2"/>
  <c r="I19337" i="2"/>
  <c r="K19337" i="2"/>
  <c r="L19337" i="2"/>
  <c r="D19338" i="2"/>
  <c r="I19338" i="2"/>
  <c r="K19338" i="2"/>
  <c r="L19338" i="2"/>
  <c r="D19339" i="2"/>
  <c r="I19339" i="2"/>
  <c r="K19339" i="2"/>
  <c r="L19339" i="2"/>
  <c r="D19340" i="2"/>
  <c r="I19340" i="2"/>
  <c r="K19340" i="2"/>
  <c r="L19340" i="2"/>
  <c r="D19341" i="2"/>
  <c r="I19341" i="2"/>
  <c r="K19341" i="2"/>
  <c r="L19341" i="2"/>
  <c r="D19342" i="2"/>
  <c r="I19342" i="2"/>
  <c r="K19342" i="2"/>
  <c r="L19342" i="2"/>
  <c r="D19343" i="2"/>
  <c r="I19343" i="2"/>
  <c r="K19343" i="2"/>
  <c r="L19343" i="2"/>
  <c r="D19344" i="2"/>
  <c r="I19344" i="2"/>
  <c r="K19344" i="2"/>
  <c r="L19344" i="2"/>
  <c r="D19345" i="2"/>
  <c r="I19345" i="2"/>
  <c r="K19345" i="2"/>
  <c r="L19345" i="2"/>
  <c r="D19346" i="2"/>
  <c r="I19346" i="2"/>
  <c r="K19346" i="2"/>
  <c r="L19346" i="2"/>
  <c r="D19347" i="2"/>
  <c r="I19347" i="2"/>
  <c r="K19347" i="2"/>
  <c r="L19347" i="2"/>
  <c r="D19348" i="2"/>
  <c r="I19348" i="2"/>
  <c r="K19348" i="2"/>
  <c r="L19348" i="2"/>
  <c r="D19349" i="2"/>
  <c r="I19349" i="2"/>
  <c r="K19349" i="2"/>
  <c r="L19349" i="2"/>
  <c r="D19350" i="2"/>
  <c r="I19350" i="2"/>
  <c r="K19350" i="2"/>
  <c r="L19350" i="2"/>
  <c r="D19351" i="2"/>
  <c r="I19351" i="2"/>
  <c r="K19351" i="2"/>
  <c r="L19351" i="2"/>
  <c r="D19352" i="2"/>
  <c r="I19352" i="2"/>
  <c r="K19352" i="2"/>
  <c r="L19352" i="2"/>
  <c r="D19353" i="2"/>
  <c r="I19353" i="2"/>
  <c r="K19353" i="2"/>
  <c r="L19353" i="2"/>
  <c r="D19354" i="2"/>
  <c r="I19354" i="2"/>
  <c r="K19354" i="2"/>
  <c r="L19354" i="2"/>
  <c r="D19355" i="2"/>
  <c r="I19355" i="2"/>
  <c r="K19355" i="2"/>
  <c r="L19355" i="2"/>
  <c r="D19356" i="2"/>
  <c r="I19356" i="2"/>
  <c r="K19356" i="2"/>
  <c r="L19356" i="2"/>
  <c r="D19357" i="2"/>
  <c r="I19357" i="2"/>
  <c r="K19357" i="2"/>
  <c r="L19357" i="2"/>
  <c r="D19358" i="2"/>
  <c r="I19358" i="2"/>
  <c r="K19358" i="2"/>
  <c r="L19358" i="2"/>
  <c r="D19359" i="2"/>
  <c r="I19359" i="2"/>
  <c r="K19359" i="2"/>
  <c r="L19359" i="2"/>
  <c r="D19360" i="2"/>
  <c r="I19360" i="2"/>
  <c r="K19360" i="2"/>
  <c r="L19360" i="2"/>
  <c r="D19361" i="2"/>
  <c r="I19361" i="2"/>
  <c r="K19361" i="2"/>
  <c r="L19361" i="2"/>
  <c r="D19362" i="2"/>
  <c r="I19362" i="2"/>
  <c r="K19362" i="2"/>
  <c r="L19362" i="2"/>
  <c r="D19363" i="2"/>
  <c r="I19363" i="2"/>
  <c r="K19363" i="2"/>
  <c r="L19363" i="2"/>
  <c r="D19364" i="2"/>
  <c r="I19364" i="2"/>
  <c r="K19364" i="2"/>
  <c r="L19364" i="2"/>
  <c r="D19365" i="2"/>
  <c r="I19365" i="2"/>
  <c r="K19365" i="2"/>
  <c r="L19365" i="2"/>
  <c r="D19366" i="2"/>
  <c r="I19366" i="2"/>
  <c r="K19366" i="2"/>
  <c r="L19366" i="2"/>
  <c r="D19367" i="2"/>
  <c r="I19367" i="2"/>
  <c r="K19367" i="2"/>
  <c r="L19367" i="2"/>
  <c r="D19368" i="2"/>
  <c r="I19368" i="2"/>
  <c r="K19368" i="2"/>
  <c r="L19368" i="2"/>
  <c r="D19369" i="2"/>
  <c r="I19369" i="2"/>
  <c r="K19369" i="2"/>
  <c r="L19369" i="2"/>
  <c r="D19370" i="2"/>
  <c r="I19370" i="2"/>
  <c r="K19370" i="2"/>
  <c r="L19370" i="2"/>
  <c r="D19371" i="2"/>
  <c r="I19371" i="2"/>
  <c r="K19371" i="2"/>
  <c r="L19371" i="2"/>
  <c r="D19372" i="2"/>
  <c r="I19372" i="2"/>
  <c r="K19372" i="2"/>
  <c r="L19372" i="2"/>
  <c r="D19373" i="2"/>
  <c r="I19373" i="2"/>
  <c r="K19373" i="2"/>
  <c r="L19373" i="2"/>
  <c r="D19374" i="2"/>
  <c r="I19374" i="2"/>
  <c r="K19374" i="2"/>
  <c r="L19374" i="2"/>
  <c r="D19375" i="2"/>
  <c r="I19375" i="2"/>
  <c r="K19375" i="2"/>
  <c r="L19375" i="2"/>
  <c r="D19376" i="2"/>
  <c r="I19376" i="2"/>
  <c r="K19376" i="2"/>
  <c r="L19376" i="2"/>
  <c r="D19377" i="2"/>
  <c r="I19377" i="2"/>
  <c r="K19377" i="2"/>
  <c r="L19377" i="2"/>
  <c r="D19378" i="2"/>
  <c r="I19378" i="2"/>
  <c r="K19378" i="2"/>
  <c r="L19378" i="2"/>
  <c r="D19379" i="2"/>
  <c r="I19379" i="2"/>
  <c r="K19379" i="2"/>
  <c r="L19379" i="2"/>
  <c r="D19380" i="2"/>
  <c r="I19380" i="2"/>
  <c r="K19380" i="2"/>
  <c r="L19380" i="2"/>
  <c r="D19381" i="2"/>
  <c r="I19381" i="2"/>
  <c r="K19381" i="2"/>
  <c r="L19381" i="2"/>
  <c r="D19382" i="2"/>
  <c r="I19382" i="2"/>
  <c r="K19382" i="2"/>
  <c r="L19382" i="2"/>
  <c r="D19383" i="2"/>
  <c r="I19383" i="2"/>
  <c r="K19383" i="2"/>
  <c r="L19383" i="2"/>
  <c r="D19384" i="2"/>
  <c r="I19384" i="2"/>
  <c r="K19384" i="2"/>
  <c r="L19384" i="2"/>
  <c r="D19385" i="2"/>
  <c r="I19385" i="2"/>
  <c r="K19385" i="2"/>
  <c r="L19385" i="2"/>
  <c r="D19386" i="2"/>
  <c r="I19386" i="2"/>
  <c r="K19386" i="2"/>
  <c r="L19386" i="2"/>
  <c r="D19387" i="2"/>
  <c r="I19387" i="2"/>
  <c r="K19387" i="2"/>
  <c r="L19387" i="2"/>
  <c r="D19388" i="2"/>
  <c r="I19388" i="2"/>
  <c r="K19388" i="2"/>
  <c r="L19388" i="2"/>
  <c r="D19389" i="2"/>
  <c r="I19389" i="2"/>
  <c r="K19389" i="2"/>
  <c r="L19389" i="2"/>
  <c r="D19390" i="2"/>
  <c r="I19390" i="2"/>
  <c r="K19390" i="2"/>
  <c r="L19390" i="2"/>
  <c r="D19391" i="2"/>
  <c r="I19391" i="2"/>
  <c r="K19391" i="2"/>
  <c r="L19391" i="2"/>
  <c r="D19392" i="2"/>
  <c r="I19392" i="2"/>
  <c r="K19392" i="2"/>
  <c r="L19392" i="2"/>
  <c r="D19393" i="2"/>
  <c r="I19393" i="2"/>
  <c r="K19393" i="2"/>
  <c r="L19393" i="2"/>
  <c r="D19394" i="2"/>
  <c r="I19394" i="2"/>
  <c r="K19394" i="2"/>
  <c r="L19394" i="2"/>
  <c r="D19395" i="2"/>
  <c r="I19395" i="2"/>
  <c r="K19395" i="2"/>
  <c r="L19395" i="2"/>
  <c r="D19396" i="2"/>
  <c r="I19396" i="2"/>
  <c r="K19396" i="2"/>
  <c r="L19396" i="2"/>
  <c r="D19397" i="2"/>
  <c r="I19397" i="2"/>
  <c r="K19397" i="2"/>
  <c r="L19397" i="2"/>
  <c r="D19398" i="2"/>
  <c r="I19398" i="2"/>
  <c r="K19398" i="2"/>
  <c r="L19398" i="2"/>
  <c r="D19399" i="2"/>
  <c r="I19399" i="2"/>
  <c r="K19399" i="2"/>
  <c r="L19399" i="2"/>
  <c r="D19400" i="2"/>
  <c r="I19400" i="2"/>
  <c r="K19400" i="2"/>
  <c r="L19400" i="2"/>
  <c r="D19401" i="2"/>
  <c r="I19401" i="2"/>
  <c r="K19401" i="2"/>
  <c r="L19401" i="2"/>
  <c r="D19402" i="2"/>
  <c r="I19402" i="2"/>
  <c r="K19402" i="2"/>
  <c r="L19402" i="2"/>
  <c r="D19403" i="2"/>
  <c r="I19403" i="2"/>
  <c r="K19403" i="2"/>
  <c r="L19403" i="2"/>
  <c r="D19404" i="2"/>
  <c r="I19404" i="2"/>
  <c r="K19404" i="2"/>
  <c r="L19404" i="2"/>
  <c r="D19405" i="2"/>
  <c r="I19405" i="2"/>
  <c r="K19405" i="2"/>
  <c r="L19405" i="2"/>
  <c r="D19406" i="2"/>
  <c r="I19406" i="2"/>
  <c r="K19406" i="2"/>
  <c r="L19406" i="2"/>
  <c r="D19407" i="2"/>
  <c r="I19407" i="2"/>
  <c r="K19407" i="2"/>
  <c r="L19407" i="2"/>
  <c r="D19408" i="2"/>
  <c r="I19408" i="2"/>
  <c r="K19408" i="2"/>
  <c r="L19408" i="2"/>
  <c r="D19409" i="2"/>
  <c r="I19409" i="2"/>
  <c r="K19409" i="2"/>
  <c r="L19409" i="2"/>
  <c r="D19410" i="2"/>
  <c r="I19410" i="2"/>
  <c r="K19410" i="2"/>
  <c r="L19410" i="2"/>
  <c r="D19411" i="2"/>
  <c r="I19411" i="2"/>
  <c r="K19411" i="2"/>
  <c r="L19411" i="2"/>
  <c r="D19412" i="2"/>
  <c r="I19412" i="2"/>
  <c r="K19412" i="2"/>
  <c r="L19412" i="2"/>
  <c r="D19413" i="2"/>
  <c r="I19413" i="2"/>
  <c r="K19413" i="2"/>
  <c r="L19413" i="2"/>
  <c r="D19414" i="2"/>
  <c r="I19414" i="2"/>
  <c r="K19414" i="2"/>
  <c r="L19414" i="2"/>
  <c r="D19415" i="2"/>
  <c r="I19415" i="2"/>
  <c r="K19415" i="2"/>
  <c r="L19415" i="2"/>
  <c r="D19416" i="2"/>
  <c r="I19416" i="2"/>
  <c r="K19416" i="2"/>
  <c r="L19416" i="2"/>
  <c r="D19417" i="2"/>
  <c r="I19417" i="2"/>
  <c r="K19417" i="2"/>
  <c r="L19417" i="2"/>
  <c r="D19418" i="2"/>
  <c r="I19418" i="2"/>
  <c r="K19418" i="2"/>
  <c r="L19418" i="2"/>
  <c r="D19419" i="2"/>
  <c r="I19419" i="2"/>
  <c r="K19419" i="2"/>
  <c r="L19419" i="2"/>
  <c r="D19420" i="2"/>
  <c r="I19420" i="2"/>
  <c r="K19420" i="2"/>
  <c r="L19420" i="2"/>
  <c r="D19421" i="2"/>
  <c r="I19421" i="2"/>
  <c r="K19421" i="2"/>
  <c r="L19421" i="2"/>
  <c r="D19422" i="2"/>
  <c r="I19422" i="2"/>
  <c r="K19422" i="2"/>
  <c r="L19422" i="2"/>
  <c r="D19423" i="2"/>
  <c r="I19423" i="2"/>
  <c r="K19423" i="2"/>
  <c r="L19423" i="2"/>
  <c r="D19424" i="2"/>
  <c r="I19424" i="2"/>
  <c r="K19424" i="2"/>
  <c r="L19424" i="2"/>
  <c r="D19425" i="2"/>
  <c r="I19425" i="2"/>
  <c r="K19425" i="2"/>
  <c r="L19425" i="2"/>
  <c r="D19426" i="2"/>
  <c r="I19426" i="2"/>
  <c r="K19426" i="2"/>
  <c r="L19426" i="2"/>
  <c r="D19427" i="2"/>
  <c r="I19427" i="2"/>
  <c r="K19427" i="2"/>
  <c r="L19427" i="2"/>
  <c r="D19428" i="2"/>
  <c r="I19428" i="2"/>
  <c r="K19428" i="2"/>
  <c r="L19428" i="2"/>
  <c r="D19429" i="2"/>
  <c r="I19429" i="2"/>
  <c r="K19429" i="2"/>
  <c r="L19429" i="2"/>
  <c r="D19430" i="2"/>
  <c r="I19430" i="2"/>
  <c r="K19430" i="2"/>
  <c r="L19430" i="2"/>
  <c r="D19431" i="2"/>
  <c r="I19431" i="2"/>
  <c r="K19431" i="2"/>
  <c r="L19431" i="2"/>
  <c r="D19432" i="2"/>
  <c r="I19432" i="2"/>
  <c r="K19432" i="2"/>
  <c r="L19432" i="2"/>
  <c r="D19433" i="2"/>
  <c r="I19433" i="2"/>
  <c r="K19433" i="2"/>
  <c r="L19433" i="2"/>
  <c r="D19434" i="2"/>
  <c r="I19434" i="2"/>
  <c r="K19434" i="2"/>
  <c r="L19434" i="2"/>
  <c r="D19435" i="2"/>
  <c r="I19435" i="2"/>
  <c r="K19435" i="2"/>
  <c r="L19435" i="2"/>
  <c r="D19436" i="2"/>
  <c r="I19436" i="2"/>
  <c r="K19436" i="2"/>
  <c r="L19436" i="2"/>
  <c r="D19437" i="2"/>
  <c r="I19437" i="2"/>
  <c r="K19437" i="2"/>
  <c r="L19437" i="2"/>
  <c r="D19438" i="2"/>
  <c r="I19438" i="2"/>
  <c r="K19438" i="2"/>
  <c r="L19438" i="2"/>
  <c r="D19439" i="2"/>
  <c r="I19439" i="2"/>
  <c r="K19439" i="2"/>
  <c r="L19439" i="2"/>
  <c r="D19440" i="2"/>
  <c r="I19440" i="2"/>
  <c r="K19440" i="2"/>
  <c r="L19440" i="2"/>
  <c r="D19441" i="2"/>
  <c r="I19441" i="2"/>
  <c r="K19441" i="2"/>
  <c r="L19441" i="2"/>
  <c r="D19442" i="2"/>
  <c r="I19442" i="2"/>
  <c r="K19442" i="2"/>
  <c r="L19442" i="2"/>
  <c r="D19443" i="2"/>
  <c r="I19443" i="2"/>
  <c r="K19443" i="2"/>
  <c r="L19443" i="2"/>
  <c r="D19444" i="2"/>
  <c r="I19444" i="2"/>
  <c r="K19444" i="2"/>
  <c r="L19444" i="2"/>
  <c r="D19445" i="2"/>
  <c r="I19445" i="2"/>
  <c r="K19445" i="2"/>
  <c r="L19445" i="2"/>
  <c r="D19446" i="2"/>
  <c r="I19446" i="2"/>
  <c r="K19446" i="2"/>
  <c r="L19446" i="2"/>
  <c r="D19447" i="2"/>
  <c r="I19447" i="2"/>
  <c r="K19447" i="2"/>
  <c r="L19447" i="2"/>
  <c r="D19448" i="2"/>
  <c r="I19448" i="2"/>
  <c r="K19448" i="2"/>
  <c r="L19448" i="2"/>
  <c r="D19449" i="2"/>
  <c r="I19449" i="2"/>
  <c r="K19449" i="2"/>
  <c r="L19449" i="2"/>
  <c r="D19450" i="2"/>
  <c r="I19450" i="2"/>
  <c r="K19450" i="2"/>
  <c r="L19450" i="2"/>
  <c r="D19451" i="2"/>
  <c r="I19451" i="2"/>
  <c r="K19451" i="2"/>
  <c r="L19451" i="2"/>
  <c r="D19452" i="2"/>
  <c r="I19452" i="2"/>
  <c r="K19452" i="2"/>
  <c r="L19452" i="2"/>
  <c r="D19453" i="2"/>
  <c r="I19453" i="2"/>
  <c r="K19453" i="2"/>
  <c r="L19453" i="2"/>
  <c r="D19454" i="2"/>
  <c r="I19454" i="2"/>
  <c r="K19454" i="2"/>
  <c r="L19454" i="2"/>
  <c r="D19455" i="2"/>
  <c r="I19455" i="2"/>
  <c r="K19455" i="2"/>
  <c r="L19455" i="2"/>
  <c r="D19456" i="2"/>
  <c r="I19456" i="2"/>
  <c r="K19456" i="2"/>
  <c r="L19456" i="2"/>
  <c r="D19457" i="2"/>
  <c r="I19457" i="2"/>
  <c r="K19457" i="2"/>
  <c r="L19457" i="2"/>
  <c r="D19458" i="2"/>
  <c r="I19458" i="2"/>
  <c r="K19458" i="2"/>
  <c r="L19458" i="2"/>
  <c r="D19459" i="2"/>
  <c r="I19459" i="2"/>
  <c r="K19459" i="2"/>
  <c r="L19459" i="2"/>
  <c r="D19460" i="2"/>
  <c r="I19460" i="2"/>
  <c r="K19460" i="2"/>
  <c r="L19460" i="2"/>
  <c r="D19461" i="2"/>
  <c r="I19461" i="2"/>
  <c r="K19461" i="2"/>
  <c r="L19461" i="2"/>
  <c r="D19462" i="2"/>
  <c r="I19462" i="2"/>
  <c r="K19462" i="2"/>
  <c r="L19462" i="2"/>
  <c r="D19463" i="2"/>
  <c r="I19463" i="2"/>
  <c r="K19463" i="2"/>
  <c r="L19463" i="2"/>
  <c r="D19464" i="2"/>
  <c r="I19464" i="2"/>
  <c r="K19464" i="2"/>
  <c r="L19464" i="2"/>
  <c r="D19465" i="2"/>
  <c r="I19465" i="2"/>
  <c r="K19465" i="2"/>
  <c r="L19465" i="2"/>
  <c r="D19466" i="2"/>
  <c r="I19466" i="2"/>
  <c r="K19466" i="2"/>
  <c r="L19466" i="2"/>
  <c r="D19467" i="2"/>
  <c r="I19467" i="2"/>
  <c r="K19467" i="2"/>
  <c r="L19467" i="2"/>
  <c r="D19468" i="2"/>
  <c r="I19468" i="2"/>
  <c r="K19468" i="2"/>
  <c r="L19468" i="2"/>
  <c r="D19469" i="2"/>
  <c r="I19469" i="2"/>
  <c r="K19469" i="2"/>
  <c r="L19469" i="2"/>
  <c r="D19470" i="2"/>
  <c r="I19470" i="2"/>
  <c r="K19470" i="2"/>
  <c r="L19470" i="2"/>
  <c r="D19471" i="2"/>
  <c r="I19471" i="2"/>
  <c r="K19471" i="2"/>
  <c r="L19471" i="2"/>
  <c r="D19472" i="2"/>
  <c r="I19472" i="2"/>
  <c r="K19472" i="2"/>
  <c r="L19472" i="2"/>
  <c r="D19473" i="2"/>
  <c r="I19473" i="2"/>
  <c r="K19473" i="2"/>
  <c r="L19473" i="2"/>
  <c r="D19474" i="2"/>
  <c r="I19474" i="2"/>
  <c r="K19474" i="2"/>
  <c r="L19474" i="2"/>
  <c r="D19475" i="2"/>
  <c r="I19475" i="2"/>
  <c r="K19475" i="2"/>
  <c r="L19475" i="2"/>
  <c r="D19476" i="2"/>
  <c r="I19476" i="2"/>
  <c r="K19476" i="2"/>
  <c r="L19476" i="2"/>
  <c r="D19477" i="2"/>
  <c r="I19477" i="2"/>
  <c r="K19477" i="2"/>
  <c r="L19477" i="2"/>
  <c r="D19478" i="2"/>
  <c r="I19478" i="2"/>
  <c r="K19478" i="2"/>
  <c r="L19478" i="2"/>
  <c r="D19479" i="2"/>
  <c r="I19479" i="2"/>
  <c r="K19479" i="2"/>
  <c r="L19479" i="2"/>
  <c r="D19480" i="2"/>
  <c r="I19480" i="2"/>
  <c r="K19480" i="2"/>
  <c r="L19480" i="2"/>
  <c r="D19481" i="2"/>
  <c r="I19481" i="2"/>
  <c r="K19481" i="2"/>
  <c r="L19481" i="2"/>
  <c r="D19482" i="2"/>
  <c r="I19482" i="2"/>
  <c r="K19482" i="2"/>
  <c r="L19482" i="2"/>
  <c r="D19483" i="2"/>
  <c r="I19483" i="2"/>
  <c r="K19483" i="2"/>
  <c r="L19483" i="2"/>
  <c r="D19484" i="2"/>
  <c r="I19484" i="2"/>
  <c r="K19484" i="2"/>
  <c r="L19484" i="2"/>
  <c r="D19485" i="2"/>
  <c r="I19485" i="2"/>
  <c r="K19485" i="2"/>
  <c r="L19485" i="2"/>
  <c r="D19486" i="2"/>
  <c r="I19486" i="2"/>
  <c r="K19486" i="2"/>
  <c r="L19486" i="2"/>
  <c r="D19487" i="2"/>
  <c r="I19487" i="2"/>
  <c r="K19487" i="2"/>
  <c r="L19487" i="2"/>
  <c r="D19488" i="2"/>
  <c r="I19488" i="2"/>
  <c r="K19488" i="2"/>
  <c r="L19488" i="2"/>
  <c r="D19489" i="2"/>
  <c r="I19489" i="2"/>
  <c r="K19489" i="2"/>
  <c r="L19489" i="2"/>
  <c r="D19490" i="2"/>
  <c r="I19490" i="2"/>
  <c r="K19490" i="2"/>
  <c r="L19490" i="2"/>
  <c r="D19491" i="2"/>
  <c r="I19491" i="2"/>
  <c r="K19491" i="2"/>
  <c r="L19491" i="2"/>
  <c r="D19492" i="2"/>
  <c r="I19492" i="2"/>
  <c r="K19492" i="2"/>
  <c r="L19492" i="2"/>
  <c r="D19493" i="2"/>
  <c r="I19493" i="2"/>
  <c r="K19493" i="2"/>
  <c r="L19493" i="2"/>
  <c r="D19494" i="2"/>
  <c r="I19494" i="2"/>
  <c r="K19494" i="2"/>
  <c r="L19494" i="2"/>
  <c r="D19495" i="2"/>
  <c r="I19495" i="2"/>
  <c r="K19495" i="2"/>
  <c r="L19495" i="2"/>
  <c r="D19496" i="2"/>
  <c r="I19496" i="2"/>
  <c r="K19496" i="2"/>
  <c r="L19496" i="2"/>
  <c r="D19497" i="2"/>
  <c r="I19497" i="2"/>
  <c r="K19497" i="2"/>
  <c r="L19497" i="2"/>
  <c r="D19498" i="2"/>
  <c r="I19498" i="2"/>
  <c r="K19498" i="2"/>
  <c r="L19498" i="2"/>
  <c r="D19499" i="2"/>
  <c r="I19499" i="2"/>
  <c r="K19499" i="2"/>
  <c r="L19499" i="2"/>
  <c r="D19500" i="2"/>
  <c r="I19500" i="2"/>
  <c r="K19500" i="2"/>
  <c r="L19500" i="2"/>
  <c r="D19501" i="2"/>
  <c r="I19501" i="2"/>
  <c r="K19501" i="2"/>
  <c r="L19501" i="2"/>
  <c r="D19502" i="2"/>
  <c r="I19502" i="2"/>
  <c r="K19502" i="2"/>
  <c r="L19502" i="2"/>
  <c r="D19503" i="2"/>
  <c r="I19503" i="2"/>
  <c r="K19503" i="2"/>
  <c r="L19503" i="2"/>
  <c r="D19504" i="2"/>
  <c r="I19504" i="2"/>
  <c r="K19504" i="2"/>
  <c r="L19504" i="2"/>
  <c r="D19505" i="2"/>
  <c r="I19505" i="2"/>
  <c r="K19505" i="2"/>
  <c r="L19505" i="2"/>
  <c r="D19506" i="2"/>
  <c r="I19506" i="2"/>
  <c r="K19506" i="2"/>
  <c r="L19506" i="2"/>
  <c r="D19507" i="2"/>
  <c r="I19507" i="2"/>
  <c r="K19507" i="2"/>
  <c r="L19507" i="2"/>
  <c r="D19508" i="2"/>
  <c r="I19508" i="2"/>
  <c r="K19508" i="2"/>
  <c r="L19508" i="2"/>
  <c r="D19509" i="2"/>
  <c r="I19509" i="2"/>
  <c r="K19509" i="2"/>
  <c r="L19509" i="2"/>
  <c r="D19510" i="2"/>
  <c r="I19510" i="2"/>
  <c r="K19510" i="2"/>
  <c r="L19510" i="2"/>
  <c r="D19511" i="2"/>
  <c r="I19511" i="2"/>
  <c r="K19511" i="2"/>
  <c r="L19511" i="2"/>
  <c r="D19512" i="2"/>
  <c r="I19512" i="2"/>
  <c r="K19512" i="2"/>
  <c r="L19512" i="2"/>
  <c r="D19513" i="2"/>
  <c r="I19513" i="2"/>
  <c r="K19513" i="2"/>
  <c r="L19513" i="2"/>
  <c r="D19514" i="2"/>
  <c r="I19514" i="2"/>
  <c r="K19514" i="2"/>
  <c r="L19514" i="2"/>
  <c r="D19515" i="2"/>
  <c r="I19515" i="2"/>
  <c r="K19515" i="2"/>
  <c r="L19515" i="2"/>
  <c r="D19516" i="2"/>
  <c r="I19516" i="2"/>
  <c r="K19516" i="2"/>
  <c r="L19516" i="2"/>
  <c r="D19517" i="2"/>
  <c r="I19517" i="2"/>
  <c r="K19517" i="2"/>
  <c r="L19517" i="2"/>
  <c r="D19518" i="2"/>
  <c r="I19518" i="2"/>
  <c r="K19518" i="2"/>
  <c r="L19518" i="2"/>
  <c r="D19519" i="2"/>
  <c r="I19519" i="2"/>
  <c r="K19519" i="2"/>
  <c r="L19519" i="2"/>
  <c r="D19520" i="2"/>
  <c r="I19520" i="2"/>
  <c r="K19520" i="2"/>
  <c r="L19520" i="2"/>
  <c r="D19521" i="2"/>
  <c r="I19521" i="2"/>
  <c r="K19521" i="2"/>
  <c r="L19521" i="2"/>
  <c r="D19522" i="2"/>
  <c r="I19522" i="2"/>
  <c r="K19522" i="2"/>
  <c r="L19522" i="2"/>
  <c r="D19523" i="2"/>
  <c r="I19523" i="2"/>
  <c r="K19523" i="2"/>
  <c r="L19523" i="2"/>
  <c r="D19524" i="2"/>
  <c r="I19524" i="2"/>
  <c r="K19524" i="2"/>
  <c r="L19524" i="2"/>
  <c r="D19525" i="2"/>
  <c r="I19525" i="2"/>
  <c r="K19525" i="2"/>
  <c r="L19525" i="2"/>
  <c r="D19526" i="2"/>
  <c r="I19526" i="2"/>
  <c r="K19526" i="2"/>
  <c r="L19526" i="2"/>
  <c r="D19527" i="2"/>
  <c r="I19527" i="2"/>
  <c r="K19527" i="2"/>
  <c r="L19527" i="2"/>
  <c r="D19528" i="2"/>
  <c r="I19528" i="2"/>
  <c r="K19528" i="2"/>
  <c r="L19528" i="2"/>
  <c r="D19529" i="2"/>
  <c r="I19529" i="2"/>
  <c r="K19529" i="2"/>
  <c r="L19529" i="2"/>
  <c r="D19530" i="2"/>
  <c r="I19530" i="2"/>
  <c r="K19530" i="2"/>
  <c r="L19530" i="2"/>
  <c r="D19531" i="2"/>
  <c r="I19531" i="2"/>
  <c r="K19531" i="2"/>
  <c r="L19531" i="2"/>
  <c r="D19532" i="2"/>
  <c r="I19532" i="2"/>
  <c r="K19532" i="2"/>
  <c r="L19532" i="2"/>
  <c r="D19533" i="2"/>
  <c r="I19533" i="2"/>
  <c r="K19533" i="2"/>
  <c r="L19533" i="2"/>
  <c r="D19534" i="2"/>
  <c r="I19534" i="2"/>
  <c r="K19534" i="2"/>
  <c r="L19534" i="2"/>
  <c r="D19535" i="2"/>
  <c r="I19535" i="2"/>
  <c r="K19535" i="2"/>
  <c r="L19535" i="2"/>
  <c r="D19536" i="2"/>
  <c r="I19536" i="2"/>
  <c r="K19536" i="2"/>
  <c r="L19536" i="2"/>
  <c r="D19537" i="2"/>
  <c r="I19537" i="2"/>
  <c r="K19537" i="2"/>
  <c r="L19537" i="2"/>
  <c r="D19538" i="2"/>
  <c r="I19538" i="2"/>
  <c r="K19538" i="2"/>
  <c r="L19538" i="2"/>
  <c r="D19539" i="2"/>
  <c r="I19539" i="2"/>
  <c r="K19539" i="2"/>
  <c r="L19539" i="2"/>
  <c r="D19540" i="2"/>
  <c r="I19540" i="2"/>
  <c r="K19540" i="2"/>
  <c r="L19540" i="2"/>
  <c r="D19541" i="2"/>
  <c r="I19541" i="2"/>
  <c r="K19541" i="2"/>
  <c r="L19541" i="2"/>
  <c r="D19542" i="2"/>
  <c r="I19542" i="2"/>
  <c r="K19542" i="2"/>
  <c r="L19542" i="2"/>
  <c r="D19543" i="2"/>
  <c r="I19543" i="2"/>
  <c r="K19543" i="2"/>
  <c r="L19543" i="2"/>
  <c r="D19544" i="2"/>
  <c r="I19544" i="2"/>
  <c r="K19544" i="2"/>
  <c r="L19544" i="2"/>
  <c r="D19545" i="2"/>
  <c r="I19545" i="2"/>
  <c r="K19545" i="2"/>
  <c r="L19545" i="2"/>
  <c r="D19546" i="2"/>
  <c r="I19546" i="2"/>
  <c r="K19546" i="2"/>
  <c r="L19546" i="2"/>
  <c r="D19547" i="2"/>
  <c r="I19547" i="2"/>
  <c r="K19547" i="2"/>
  <c r="L19547" i="2"/>
  <c r="D19548" i="2"/>
  <c r="I19548" i="2"/>
  <c r="K19548" i="2"/>
  <c r="L19548" i="2"/>
  <c r="D19549" i="2"/>
  <c r="I19549" i="2"/>
  <c r="K19549" i="2"/>
  <c r="L19549" i="2"/>
  <c r="D19550" i="2"/>
  <c r="I19550" i="2"/>
  <c r="K19550" i="2"/>
  <c r="L19550" i="2"/>
  <c r="D19551" i="2"/>
  <c r="I19551" i="2"/>
  <c r="K19551" i="2"/>
  <c r="L19551" i="2"/>
  <c r="D19552" i="2"/>
  <c r="I19552" i="2"/>
  <c r="K19552" i="2"/>
  <c r="L19552" i="2"/>
  <c r="D19553" i="2"/>
  <c r="I19553" i="2"/>
  <c r="K19553" i="2"/>
  <c r="L19553" i="2"/>
  <c r="D19554" i="2"/>
  <c r="I19554" i="2"/>
  <c r="K19554" i="2"/>
  <c r="L19554" i="2"/>
  <c r="D19555" i="2"/>
  <c r="I19555" i="2"/>
  <c r="K19555" i="2"/>
  <c r="L19555" i="2"/>
  <c r="D19556" i="2"/>
  <c r="I19556" i="2"/>
  <c r="K19556" i="2"/>
  <c r="L19556" i="2"/>
  <c r="D19557" i="2"/>
  <c r="I19557" i="2"/>
  <c r="K19557" i="2"/>
  <c r="L19557" i="2"/>
  <c r="D19558" i="2"/>
  <c r="I19558" i="2"/>
  <c r="K19558" i="2"/>
  <c r="L19558" i="2"/>
  <c r="D19559" i="2"/>
  <c r="I19559" i="2"/>
  <c r="K19559" i="2"/>
  <c r="L19559" i="2"/>
  <c r="D19560" i="2"/>
  <c r="I19560" i="2"/>
  <c r="K19560" i="2"/>
  <c r="L19560" i="2"/>
  <c r="D19561" i="2"/>
  <c r="I19561" i="2"/>
  <c r="K19561" i="2"/>
  <c r="L19561" i="2"/>
  <c r="D19562" i="2"/>
  <c r="I19562" i="2"/>
  <c r="K19562" i="2"/>
  <c r="L19562" i="2"/>
  <c r="D19563" i="2"/>
  <c r="I19563" i="2"/>
  <c r="K19563" i="2"/>
  <c r="L19563" i="2"/>
  <c r="D19564" i="2"/>
  <c r="I19564" i="2"/>
  <c r="K19564" i="2"/>
  <c r="L19564" i="2"/>
  <c r="D19565" i="2"/>
  <c r="I19565" i="2"/>
  <c r="K19565" i="2"/>
  <c r="L19565" i="2"/>
  <c r="D19566" i="2"/>
  <c r="I19566" i="2"/>
  <c r="K19566" i="2"/>
  <c r="L19566" i="2"/>
  <c r="D19567" i="2"/>
  <c r="I19567" i="2"/>
  <c r="K19567" i="2"/>
  <c r="L19567" i="2"/>
  <c r="D19568" i="2"/>
  <c r="I19568" i="2"/>
  <c r="K19568" i="2"/>
  <c r="L19568" i="2"/>
  <c r="D19569" i="2"/>
  <c r="I19569" i="2"/>
  <c r="K19569" i="2"/>
  <c r="L19569" i="2"/>
  <c r="D19570" i="2"/>
  <c r="I19570" i="2"/>
  <c r="K19570" i="2"/>
  <c r="L19570" i="2"/>
  <c r="D19571" i="2"/>
  <c r="I19571" i="2"/>
  <c r="K19571" i="2"/>
  <c r="L19571" i="2"/>
  <c r="D19572" i="2"/>
  <c r="I19572" i="2"/>
  <c r="K19572" i="2"/>
  <c r="L19572" i="2"/>
  <c r="D19573" i="2"/>
  <c r="I19573" i="2"/>
  <c r="K19573" i="2"/>
  <c r="L19573" i="2"/>
  <c r="D19574" i="2"/>
  <c r="I19574" i="2"/>
  <c r="K19574" i="2"/>
  <c r="L19574" i="2"/>
  <c r="D19575" i="2"/>
  <c r="I19575" i="2"/>
  <c r="K19575" i="2"/>
  <c r="L19575" i="2"/>
  <c r="D19576" i="2"/>
  <c r="I19576" i="2"/>
  <c r="K19576" i="2"/>
  <c r="L19576" i="2"/>
  <c r="D19577" i="2"/>
  <c r="I19577" i="2"/>
  <c r="K19577" i="2"/>
  <c r="L19577" i="2"/>
  <c r="D19578" i="2"/>
  <c r="I19578" i="2"/>
  <c r="K19578" i="2"/>
  <c r="L19578" i="2"/>
  <c r="D19579" i="2"/>
  <c r="I19579" i="2"/>
  <c r="K19579" i="2"/>
  <c r="L19579" i="2"/>
  <c r="D19580" i="2"/>
  <c r="I19580" i="2"/>
  <c r="K19580" i="2"/>
  <c r="L19580" i="2"/>
  <c r="D19581" i="2"/>
  <c r="I19581" i="2"/>
  <c r="K19581" i="2"/>
  <c r="L19581" i="2"/>
  <c r="D19582" i="2"/>
  <c r="I19582" i="2"/>
  <c r="K19582" i="2"/>
  <c r="L19582" i="2"/>
  <c r="D19583" i="2"/>
  <c r="I19583" i="2"/>
  <c r="K19583" i="2"/>
  <c r="L19583" i="2"/>
  <c r="D19584" i="2"/>
  <c r="I19584" i="2"/>
  <c r="K19584" i="2"/>
  <c r="L19584" i="2"/>
  <c r="D19585" i="2"/>
  <c r="I19585" i="2"/>
  <c r="K19585" i="2"/>
  <c r="L19585" i="2"/>
  <c r="D19586" i="2"/>
  <c r="I19586" i="2"/>
  <c r="K19586" i="2"/>
  <c r="L19586" i="2"/>
  <c r="D19587" i="2"/>
  <c r="I19587" i="2"/>
  <c r="K19587" i="2"/>
  <c r="L19587" i="2"/>
  <c r="D19588" i="2"/>
  <c r="I19588" i="2"/>
  <c r="K19588" i="2"/>
  <c r="L19588" i="2"/>
  <c r="D19589" i="2"/>
  <c r="I19589" i="2"/>
  <c r="K19589" i="2"/>
  <c r="L19589" i="2"/>
  <c r="D19590" i="2"/>
  <c r="I19590" i="2"/>
  <c r="K19590" i="2"/>
  <c r="L19590" i="2"/>
  <c r="D19591" i="2"/>
  <c r="I19591" i="2"/>
  <c r="K19591" i="2"/>
  <c r="L19591" i="2"/>
  <c r="D19592" i="2"/>
  <c r="I19592" i="2"/>
  <c r="K19592" i="2"/>
  <c r="L19592" i="2"/>
  <c r="D19593" i="2"/>
  <c r="I19593" i="2"/>
  <c r="K19593" i="2"/>
  <c r="L19593" i="2"/>
  <c r="D19594" i="2"/>
  <c r="I19594" i="2"/>
  <c r="K19594" i="2"/>
  <c r="L19594" i="2"/>
  <c r="D19595" i="2"/>
  <c r="I19595" i="2"/>
  <c r="K19595" i="2"/>
  <c r="L19595" i="2"/>
  <c r="D19596" i="2"/>
  <c r="I19596" i="2"/>
  <c r="K19596" i="2"/>
  <c r="L19596" i="2"/>
  <c r="D19597" i="2"/>
  <c r="I19597" i="2"/>
  <c r="K19597" i="2"/>
  <c r="L19597" i="2"/>
  <c r="D19598" i="2"/>
  <c r="I19598" i="2"/>
  <c r="K19598" i="2"/>
  <c r="L19598" i="2"/>
  <c r="D19599" i="2"/>
  <c r="I19599" i="2"/>
  <c r="K19599" i="2"/>
  <c r="L19599" i="2"/>
  <c r="D19600" i="2"/>
  <c r="I19600" i="2"/>
  <c r="K19600" i="2"/>
  <c r="L19600" i="2"/>
  <c r="D19601" i="2"/>
  <c r="I19601" i="2"/>
  <c r="K19601" i="2"/>
  <c r="L19601" i="2"/>
  <c r="D19602" i="2"/>
  <c r="I19602" i="2"/>
  <c r="K19602" i="2"/>
  <c r="L19602" i="2"/>
  <c r="D19603" i="2"/>
  <c r="I19603" i="2"/>
  <c r="K19603" i="2"/>
  <c r="L19603" i="2"/>
  <c r="D19604" i="2"/>
  <c r="I19604" i="2"/>
  <c r="K19604" i="2"/>
  <c r="L19604" i="2"/>
  <c r="D19605" i="2"/>
  <c r="I19605" i="2"/>
  <c r="K19605" i="2"/>
  <c r="L19605" i="2"/>
  <c r="D19606" i="2"/>
  <c r="I19606" i="2"/>
  <c r="K19606" i="2"/>
  <c r="L19606" i="2"/>
  <c r="D19607" i="2"/>
  <c r="I19607" i="2"/>
  <c r="K19607" i="2"/>
  <c r="L19607" i="2"/>
  <c r="D19608" i="2"/>
  <c r="I19608" i="2"/>
  <c r="K19608" i="2"/>
  <c r="L19608" i="2"/>
  <c r="D19609" i="2"/>
  <c r="I19609" i="2"/>
  <c r="K19609" i="2"/>
  <c r="L19609" i="2"/>
  <c r="D19610" i="2"/>
  <c r="I19610" i="2"/>
  <c r="K19610" i="2"/>
  <c r="L19610" i="2"/>
  <c r="D19611" i="2"/>
  <c r="I19611" i="2"/>
  <c r="K19611" i="2"/>
  <c r="L19611" i="2"/>
  <c r="D19612" i="2"/>
  <c r="I19612" i="2"/>
  <c r="K19612" i="2"/>
  <c r="L19612" i="2"/>
  <c r="D19613" i="2"/>
  <c r="I19613" i="2"/>
  <c r="K19613" i="2"/>
  <c r="L19613" i="2"/>
  <c r="D19614" i="2"/>
  <c r="I19614" i="2"/>
  <c r="K19614" i="2"/>
  <c r="L19614" i="2"/>
  <c r="D19615" i="2"/>
  <c r="I19615" i="2"/>
  <c r="K19615" i="2"/>
  <c r="L19615" i="2"/>
  <c r="D19616" i="2"/>
  <c r="I19616" i="2"/>
  <c r="K19616" i="2"/>
  <c r="L19616" i="2"/>
  <c r="D19617" i="2"/>
  <c r="I19617" i="2"/>
  <c r="K19617" i="2"/>
  <c r="L19617" i="2"/>
  <c r="D19618" i="2"/>
  <c r="I19618" i="2"/>
  <c r="K19618" i="2"/>
  <c r="L19618" i="2"/>
  <c r="D19619" i="2"/>
  <c r="I19619" i="2"/>
  <c r="K19619" i="2"/>
  <c r="L19619" i="2"/>
  <c r="D19620" i="2"/>
  <c r="I19620" i="2"/>
  <c r="K19620" i="2"/>
  <c r="L19620" i="2"/>
  <c r="D19621" i="2"/>
  <c r="I19621" i="2"/>
  <c r="K19621" i="2"/>
  <c r="L19621" i="2"/>
  <c r="D19622" i="2"/>
  <c r="I19622" i="2"/>
  <c r="K19622" i="2"/>
  <c r="L19622" i="2"/>
  <c r="D19623" i="2"/>
  <c r="I19623" i="2"/>
  <c r="K19623" i="2"/>
  <c r="L19623" i="2"/>
  <c r="D19624" i="2"/>
  <c r="I19624" i="2"/>
  <c r="K19624" i="2"/>
  <c r="L19624" i="2"/>
  <c r="D19625" i="2"/>
  <c r="I19625" i="2"/>
  <c r="K19625" i="2"/>
  <c r="L19625" i="2"/>
  <c r="D19626" i="2"/>
  <c r="I19626" i="2"/>
  <c r="K19626" i="2"/>
  <c r="L19626" i="2"/>
  <c r="D19627" i="2"/>
  <c r="I19627" i="2"/>
  <c r="K19627" i="2"/>
  <c r="L19627" i="2"/>
  <c r="D19628" i="2"/>
  <c r="I19628" i="2"/>
  <c r="K19628" i="2"/>
  <c r="L19628" i="2"/>
  <c r="D19629" i="2"/>
  <c r="I19629" i="2"/>
  <c r="K19629" i="2"/>
  <c r="L19629" i="2"/>
  <c r="D19630" i="2"/>
  <c r="I19630" i="2"/>
  <c r="K19630" i="2"/>
  <c r="L19630" i="2"/>
  <c r="D19631" i="2"/>
  <c r="I19631" i="2"/>
  <c r="K19631" i="2"/>
  <c r="L19631" i="2"/>
  <c r="D19632" i="2"/>
  <c r="I19632" i="2"/>
  <c r="K19632" i="2"/>
  <c r="L19632" i="2"/>
  <c r="D19633" i="2"/>
  <c r="I19633" i="2"/>
  <c r="K19633" i="2"/>
  <c r="L19633" i="2"/>
  <c r="D19634" i="2"/>
  <c r="I19634" i="2"/>
  <c r="K19634" i="2"/>
  <c r="L19634" i="2"/>
  <c r="D19635" i="2"/>
  <c r="I19635" i="2"/>
  <c r="K19635" i="2"/>
  <c r="L19635" i="2"/>
  <c r="D19636" i="2"/>
  <c r="I19636" i="2"/>
  <c r="K19636" i="2"/>
  <c r="L19636" i="2"/>
  <c r="D19637" i="2"/>
  <c r="I19637" i="2"/>
  <c r="K19637" i="2"/>
  <c r="L19637" i="2"/>
  <c r="D19638" i="2"/>
  <c r="I19638" i="2"/>
  <c r="K19638" i="2"/>
  <c r="L19638" i="2"/>
  <c r="D19639" i="2"/>
  <c r="I19639" i="2"/>
  <c r="K19639" i="2"/>
  <c r="L19639" i="2"/>
  <c r="D19640" i="2"/>
  <c r="I19640" i="2"/>
  <c r="K19640" i="2"/>
  <c r="L19640" i="2"/>
  <c r="D19641" i="2"/>
  <c r="I19641" i="2"/>
  <c r="K19641" i="2"/>
  <c r="L19641" i="2"/>
  <c r="D19642" i="2"/>
  <c r="I19642" i="2"/>
  <c r="K19642" i="2"/>
  <c r="L19642" i="2"/>
  <c r="D19643" i="2"/>
  <c r="I19643" i="2"/>
  <c r="K19643" i="2"/>
  <c r="L19643" i="2"/>
  <c r="D19644" i="2"/>
  <c r="I19644" i="2"/>
  <c r="K19644" i="2"/>
  <c r="L19644" i="2"/>
  <c r="D19645" i="2"/>
  <c r="I19645" i="2"/>
  <c r="K19645" i="2"/>
  <c r="L19645" i="2"/>
  <c r="D19646" i="2"/>
  <c r="I19646" i="2"/>
  <c r="K19646" i="2"/>
  <c r="L19646" i="2"/>
  <c r="D19647" i="2"/>
  <c r="I19647" i="2"/>
  <c r="K19647" i="2"/>
  <c r="L19647" i="2"/>
  <c r="D19648" i="2"/>
  <c r="I19648" i="2"/>
  <c r="K19648" i="2"/>
  <c r="L19648" i="2"/>
  <c r="D19649" i="2"/>
  <c r="I19649" i="2"/>
  <c r="K19649" i="2"/>
  <c r="L19649" i="2"/>
  <c r="D19650" i="2"/>
  <c r="I19650" i="2"/>
  <c r="K19650" i="2"/>
  <c r="L19650" i="2"/>
  <c r="D19651" i="2"/>
  <c r="I19651" i="2"/>
  <c r="K19651" i="2"/>
  <c r="L19651" i="2"/>
  <c r="D19652" i="2"/>
  <c r="I19652" i="2"/>
  <c r="K19652" i="2"/>
  <c r="L19652" i="2"/>
  <c r="D19653" i="2"/>
  <c r="I19653" i="2"/>
  <c r="K19653" i="2"/>
  <c r="L19653" i="2"/>
  <c r="D19654" i="2"/>
  <c r="I19654" i="2"/>
  <c r="K19654" i="2"/>
  <c r="L19654" i="2"/>
  <c r="D19655" i="2"/>
  <c r="I19655" i="2"/>
  <c r="K19655" i="2"/>
  <c r="L19655" i="2"/>
  <c r="D19656" i="2"/>
  <c r="I19656" i="2"/>
  <c r="K19656" i="2"/>
  <c r="L19656" i="2"/>
  <c r="D19657" i="2"/>
  <c r="I19657" i="2"/>
  <c r="K19657" i="2"/>
  <c r="L19657" i="2"/>
  <c r="D19658" i="2"/>
  <c r="I19658" i="2"/>
  <c r="K19658" i="2"/>
  <c r="L19658" i="2"/>
  <c r="D19659" i="2"/>
  <c r="I19659" i="2"/>
  <c r="K19659" i="2"/>
  <c r="L19659" i="2"/>
  <c r="D19660" i="2"/>
  <c r="I19660" i="2"/>
  <c r="K19660" i="2"/>
  <c r="L19660" i="2"/>
  <c r="D19661" i="2"/>
  <c r="I19661" i="2"/>
  <c r="K19661" i="2"/>
  <c r="L19661" i="2"/>
  <c r="D19662" i="2"/>
  <c r="I19662" i="2"/>
  <c r="K19662" i="2"/>
  <c r="L19662" i="2"/>
  <c r="D19663" i="2"/>
  <c r="I19663" i="2"/>
  <c r="K19663" i="2"/>
  <c r="L19663" i="2"/>
  <c r="D19664" i="2"/>
  <c r="I19664" i="2"/>
  <c r="K19664" i="2"/>
  <c r="L19664" i="2"/>
  <c r="D19665" i="2"/>
  <c r="I19665" i="2"/>
  <c r="K19665" i="2"/>
  <c r="L19665" i="2"/>
  <c r="D19666" i="2"/>
  <c r="I19666" i="2"/>
  <c r="K19666" i="2"/>
  <c r="L19666" i="2"/>
  <c r="D19667" i="2"/>
  <c r="I19667" i="2"/>
  <c r="K19667" i="2"/>
  <c r="L19667" i="2"/>
  <c r="D19668" i="2"/>
  <c r="I19668" i="2"/>
  <c r="K19668" i="2"/>
  <c r="L19668" i="2"/>
  <c r="D19669" i="2"/>
  <c r="I19669" i="2"/>
  <c r="K19669" i="2"/>
  <c r="L19669" i="2"/>
  <c r="D19670" i="2"/>
  <c r="I19670" i="2"/>
  <c r="K19670" i="2"/>
  <c r="L19670" i="2"/>
  <c r="D19671" i="2"/>
  <c r="I19671" i="2"/>
  <c r="K19671" i="2"/>
  <c r="L19671" i="2"/>
  <c r="D19672" i="2"/>
  <c r="I19672" i="2"/>
  <c r="K19672" i="2"/>
  <c r="L19672" i="2"/>
  <c r="D19673" i="2"/>
  <c r="I19673" i="2"/>
  <c r="K19673" i="2"/>
  <c r="L19673" i="2"/>
  <c r="D19674" i="2"/>
  <c r="I19674" i="2"/>
  <c r="K19674" i="2"/>
  <c r="L19674" i="2"/>
  <c r="D19675" i="2"/>
  <c r="I19675" i="2"/>
  <c r="K19675" i="2"/>
  <c r="L19675" i="2"/>
  <c r="D19676" i="2"/>
  <c r="I19676" i="2"/>
  <c r="K19676" i="2"/>
  <c r="L19676" i="2"/>
  <c r="D19677" i="2"/>
  <c r="I19677" i="2"/>
  <c r="K19677" i="2"/>
  <c r="L19677" i="2"/>
  <c r="D19678" i="2"/>
  <c r="I19678" i="2"/>
  <c r="K19678" i="2"/>
  <c r="L19678" i="2"/>
  <c r="D19679" i="2"/>
  <c r="I19679" i="2"/>
  <c r="K19679" i="2"/>
  <c r="L19679" i="2"/>
  <c r="D19680" i="2"/>
  <c r="I19680" i="2"/>
  <c r="K19680" i="2"/>
  <c r="L19680" i="2"/>
  <c r="D19681" i="2"/>
  <c r="I19681" i="2"/>
  <c r="K19681" i="2"/>
  <c r="L19681" i="2"/>
  <c r="D19682" i="2"/>
  <c r="I19682" i="2"/>
  <c r="K19682" i="2"/>
  <c r="L19682" i="2"/>
  <c r="D19683" i="2"/>
  <c r="I19683" i="2"/>
  <c r="K19683" i="2"/>
  <c r="L19683" i="2"/>
  <c r="D19684" i="2"/>
  <c r="I19684" i="2"/>
  <c r="K19684" i="2"/>
  <c r="L19684" i="2"/>
  <c r="D19685" i="2"/>
  <c r="I19685" i="2"/>
  <c r="K19685" i="2"/>
  <c r="L19685" i="2"/>
  <c r="D19686" i="2"/>
  <c r="I19686" i="2"/>
  <c r="K19686" i="2"/>
  <c r="L19686" i="2"/>
  <c r="D19687" i="2"/>
  <c r="I19687" i="2"/>
  <c r="K19687" i="2"/>
  <c r="L19687" i="2"/>
  <c r="D19688" i="2"/>
  <c r="I19688" i="2"/>
  <c r="K19688" i="2"/>
  <c r="L19688" i="2"/>
  <c r="D19689" i="2"/>
  <c r="I19689" i="2"/>
  <c r="K19689" i="2"/>
  <c r="L19689" i="2"/>
  <c r="D19690" i="2"/>
  <c r="I19690" i="2"/>
  <c r="K19690" i="2"/>
  <c r="L19690" i="2"/>
  <c r="D19691" i="2"/>
  <c r="I19691" i="2"/>
  <c r="K19691" i="2"/>
  <c r="L19691" i="2"/>
  <c r="D19692" i="2"/>
  <c r="I19692" i="2"/>
  <c r="K19692" i="2"/>
  <c r="L19692" i="2"/>
  <c r="D19693" i="2"/>
  <c r="I19693" i="2"/>
  <c r="K19693" i="2"/>
  <c r="L19693" i="2"/>
  <c r="D19694" i="2"/>
  <c r="I19694" i="2"/>
  <c r="K19694" i="2"/>
  <c r="L19694" i="2"/>
  <c r="D19695" i="2"/>
  <c r="I19695" i="2"/>
  <c r="K19695" i="2"/>
  <c r="L19695" i="2"/>
  <c r="D19696" i="2"/>
  <c r="I19696" i="2"/>
  <c r="K19696" i="2"/>
  <c r="L19696" i="2"/>
  <c r="D19697" i="2"/>
  <c r="I19697" i="2"/>
  <c r="K19697" i="2"/>
  <c r="L19697" i="2"/>
  <c r="D19698" i="2"/>
  <c r="I19698" i="2"/>
  <c r="K19698" i="2"/>
  <c r="L19698" i="2"/>
  <c r="D19699" i="2"/>
  <c r="I19699" i="2"/>
  <c r="K19699" i="2"/>
  <c r="L19699" i="2"/>
  <c r="D19700" i="2"/>
  <c r="I19700" i="2"/>
  <c r="K19700" i="2"/>
  <c r="L19700" i="2"/>
  <c r="D19701" i="2"/>
  <c r="I19701" i="2"/>
  <c r="K19701" i="2"/>
  <c r="L19701" i="2"/>
  <c r="D19702" i="2"/>
  <c r="I19702" i="2"/>
  <c r="K19702" i="2"/>
  <c r="L19702" i="2"/>
  <c r="D19703" i="2"/>
  <c r="I19703" i="2"/>
  <c r="K19703" i="2"/>
  <c r="L19703" i="2"/>
  <c r="D19704" i="2"/>
  <c r="I19704" i="2"/>
  <c r="K19704" i="2"/>
  <c r="L19704" i="2"/>
  <c r="D19705" i="2"/>
  <c r="I19705" i="2"/>
  <c r="K19705" i="2"/>
  <c r="L19705" i="2"/>
  <c r="D19706" i="2"/>
  <c r="I19706" i="2"/>
  <c r="K19706" i="2"/>
  <c r="L19706" i="2"/>
  <c r="D19707" i="2"/>
  <c r="I19707" i="2"/>
  <c r="K19707" i="2"/>
  <c r="L19707" i="2"/>
  <c r="D19708" i="2"/>
  <c r="I19708" i="2"/>
  <c r="K19708" i="2"/>
  <c r="L19708" i="2"/>
  <c r="D19709" i="2"/>
  <c r="I19709" i="2"/>
  <c r="K19709" i="2"/>
  <c r="L19709" i="2"/>
  <c r="D19710" i="2"/>
  <c r="I19710" i="2"/>
  <c r="K19710" i="2"/>
  <c r="L19710" i="2"/>
  <c r="D19711" i="2"/>
  <c r="I19711" i="2"/>
  <c r="K19711" i="2"/>
  <c r="L19711" i="2"/>
  <c r="D19712" i="2"/>
  <c r="I19712" i="2"/>
  <c r="K19712" i="2"/>
  <c r="L19712" i="2"/>
  <c r="D19713" i="2"/>
  <c r="I19713" i="2"/>
  <c r="K19713" i="2"/>
  <c r="L19713" i="2"/>
  <c r="D19714" i="2"/>
  <c r="I19714" i="2"/>
  <c r="K19714" i="2"/>
  <c r="L19714" i="2"/>
  <c r="D19715" i="2"/>
  <c r="I19715" i="2"/>
  <c r="K19715" i="2"/>
  <c r="L19715" i="2"/>
  <c r="D19716" i="2"/>
  <c r="I19716" i="2"/>
  <c r="K19716" i="2"/>
  <c r="L19716" i="2"/>
  <c r="D19717" i="2"/>
  <c r="I19717" i="2"/>
  <c r="K19717" i="2"/>
  <c r="L19717" i="2"/>
  <c r="D19718" i="2"/>
  <c r="I19718" i="2"/>
  <c r="K19718" i="2"/>
  <c r="L19718" i="2"/>
  <c r="D19719" i="2"/>
  <c r="I19719" i="2"/>
  <c r="K19719" i="2"/>
  <c r="L19719" i="2"/>
  <c r="D19720" i="2"/>
  <c r="I19720" i="2"/>
  <c r="K19720" i="2"/>
  <c r="L19720" i="2"/>
  <c r="D19721" i="2"/>
  <c r="I19721" i="2"/>
  <c r="K19721" i="2"/>
  <c r="L19721" i="2"/>
  <c r="D19722" i="2"/>
  <c r="I19722" i="2"/>
  <c r="K19722" i="2"/>
  <c r="L19722" i="2"/>
  <c r="D19723" i="2"/>
  <c r="I19723" i="2"/>
  <c r="K19723" i="2"/>
  <c r="L19723" i="2"/>
  <c r="D19724" i="2"/>
  <c r="I19724" i="2"/>
  <c r="K19724" i="2"/>
  <c r="L19724" i="2"/>
  <c r="D19725" i="2"/>
  <c r="I19725" i="2"/>
  <c r="K19725" i="2"/>
  <c r="L19725" i="2"/>
  <c r="D19726" i="2"/>
  <c r="I19726" i="2"/>
  <c r="K19726" i="2"/>
  <c r="L19726" i="2"/>
  <c r="D19727" i="2"/>
  <c r="I19727" i="2"/>
  <c r="K19727" i="2"/>
  <c r="L19727" i="2"/>
  <c r="D19728" i="2"/>
  <c r="I19728" i="2"/>
  <c r="K19728" i="2"/>
  <c r="L19728" i="2"/>
  <c r="D19729" i="2"/>
  <c r="I19729" i="2"/>
  <c r="K19729" i="2"/>
  <c r="L19729" i="2"/>
  <c r="D19730" i="2"/>
  <c r="I19730" i="2"/>
  <c r="K19730" i="2"/>
  <c r="L19730" i="2"/>
  <c r="D19731" i="2"/>
  <c r="I19731" i="2"/>
  <c r="K19731" i="2"/>
  <c r="L19731" i="2"/>
  <c r="D19732" i="2"/>
  <c r="I19732" i="2"/>
  <c r="K19732" i="2"/>
  <c r="L19732" i="2"/>
  <c r="D19733" i="2"/>
  <c r="I19733" i="2"/>
  <c r="K19733" i="2"/>
  <c r="L19733" i="2"/>
  <c r="D19734" i="2"/>
  <c r="I19734" i="2"/>
  <c r="K19734" i="2"/>
  <c r="L19734" i="2"/>
  <c r="D19735" i="2"/>
  <c r="I19735" i="2"/>
  <c r="K19735" i="2"/>
  <c r="L19735" i="2"/>
  <c r="D19736" i="2"/>
  <c r="I19736" i="2"/>
  <c r="K19736" i="2"/>
  <c r="L19736" i="2"/>
  <c r="D19737" i="2"/>
  <c r="I19737" i="2"/>
  <c r="K19737" i="2"/>
  <c r="L19737" i="2"/>
  <c r="D19738" i="2"/>
  <c r="I19738" i="2"/>
  <c r="K19738" i="2"/>
  <c r="L19738" i="2"/>
  <c r="D19739" i="2"/>
  <c r="I19739" i="2"/>
  <c r="K19739" i="2"/>
  <c r="L19739" i="2"/>
  <c r="D19740" i="2"/>
  <c r="I19740" i="2"/>
  <c r="K19740" i="2"/>
  <c r="L19740" i="2"/>
  <c r="D19741" i="2"/>
  <c r="I19741" i="2"/>
  <c r="K19741" i="2"/>
  <c r="L19741" i="2"/>
  <c r="D19742" i="2"/>
  <c r="I19742" i="2"/>
  <c r="K19742" i="2"/>
  <c r="L19742" i="2"/>
  <c r="D19743" i="2"/>
  <c r="I19743" i="2"/>
  <c r="K19743" i="2"/>
  <c r="L19743" i="2"/>
  <c r="D19744" i="2"/>
  <c r="I19744" i="2"/>
  <c r="K19744" i="2"/>
  <c r="L19744" i="2"/>
  <c r="D19745" i="2"/>
  <c r="I19745" i="2"/>
  <c r="K19745" i="2"/>
  <c r="L19745" i="2"/>
  <c r="D19746" i="2"/>
  <c r="I19746" i="2"/>
  <c r="K19746" i="2"/>
  <c r="L19746" i="2"/>
  <c r="D19747" i="2"/>
  <c r="I19747" i="2"/>
  <c r="K19747" i="2"/>
  <c r="L19747" i="2"/>
  <c r="D19748" i="2"/>
  <c r="I19748" i="2"/>
  <c r="K19748" i="2"/>
  <c r="L19748" i="2"/>
  <c r="D19749" i="2"/>
  <c r="I19749" i="2"/>
  <c r="K19749" i="2"/>
  <c r="L19749" i="2"/>
  <c r="D19750" i="2"/>
  <c r="I19750" i="2"/>
  <c r="K19750" i="2"/>
  <c r="L19750" i="2"/>
  <c r="D19751" i="2"/>
  <c r="I19751" i="2"/>
  <c r="K19751" i="2"/>
  <c r="L19751" i="2"/>
  <c r="D19752" i="2"/>
  <c r="I19752" i="2"/>
  <c r="K19752" i="2"/>
  <c r="L19752" i="2"/>
  <c r="D19753" i="2"/>
  <c r="I19753" i="2"/>
  <c r="K19753" i="2"/>
  <c r="L19753" i="2"/>
  <c r="D19754" i="2"/>
  <c r="I19754" i="2"/>
  <c r="K19754" i="2"/>
  <c r="L19754" i="2"/>
  <c r="D19755" i="2"/>
  <c r="I19755" i="2"/>
  <c r="K19755" i="2"/>
  <c r="L19755" i="2"/>
  <c r="D19756" i="2"/>
  <c r="I19756" i="2"/>
  <c r="K19756" i="2"/>
  <c r="L19756" i="2"/>
  <c r="D19757" i="2"/>
  <c r="I19757" i="2"/>
  <c r="K19757" i="2"/>
  <c r="L19757" i="2"/>
  <c r="D19758" i="2"/>
  <c r="I19758" i="2"/>
  <c r="K19758" i="2"/>
  <c r="L19758" i="2"/>
  <c r="D19759" i="2"/>
  <c r="I19759" i="2"/>
  <c r="K19759" i="2"/>
  <c r="L19759" i="2"/>
  <c r="D19760" i="2"/>
  <c r="I19760" i="2"/>
  <c r="K19760" i="2"/>
  <c r="L19760" i="2"/>
  <c r="D19761" i="2"/>
  <c r="I19761" i="2"/>
  <c r="K19761" i="2"/>
  <c r="L19761" i="2"/>
  <c r="D19762" i="2"/>
  <c r="I19762" i="2"/>
  <c r="K19762" i="2"/>
  <c r="L19762" i="2"/>
  <c r="D19763" i="2"/>
  <c r="I19763" i="2"/>
  <c r="K19763" i="2"/>
  <c r="L19763" i="2"/>
  <c r="D19764" i="2"/>
  <c r="I19764" i="2"/>
  <c r="K19764" i="2"/>
  <c r="L19764" i="2"/>
  <c r="D19765" i="2"/>
  <c r="I19765" i="2"/>
  <c r="K19765" i="2"/>
  <c r="L19765" i="2"/>
  <c r="D19766" i="2"/>
  <c r="I19766" i="2"/>
  <c r="K19766" i="2"/>
  <c r="L19766" i="2"/>
  <c r="D19767" i="2"/>
  <c r="I19767" i="2"/>
  <c r="K19767" i="2"/>
  <c r="L19767" i="2"/>
  <c r="D19768" i="2"/>
  <c r="I19768" i="2"/>
  <c r="K19768" i="2"/>
  <c r="L19768" i="2"/>
  <c r="D19769" i="2"/>
  <c r="I19769" i="2"/>
  <c r="K19769" i="2"/>
  <c r="L19769" i="2"/>
  <c r="D19770" i="2"/>
  <c r="I19770" i="2"/>
  <c r="K19770" i="2"/>
  <c r="L19770" i="2"/>
  <c r="D19771" i="2"/>
  <c r="I19771" i="2"/>
  <c r="K19771" i="2"/>
  <c r="L19771" i="2"/>
  <c r="D19772" i="2"/>
  <c r="I19772" i="2"/>
  <c r="K19772" i="2"/>
  <c r="L19772" i="2"/>
  <c r="D19773" i="2"/>
  <c r="I19773" i="2"/>
  <c r="K19773" i="2"/>
  <c r="L19773" i="2"/>
  <c r="D19774" i="2"/>
  <c r="I19774" i="2"/>
  <c r="K19774" i="2"/>
  <c r="L19774" i="2"/>
  <c r="D19775" i="2"/>
  <c r="I19775" i="2"/>
  <c r="K19775" i="2"/>
  <c r="L19775" i="2"/>
  <c r="D19776" i="2"/>
  <c r="I19776" i="2"/>
  <c r="K19776" i="2"/>
  <c r="L19776" i="2"/>
  <c r="D19777" i="2"/>
  <c r="I19777" i="2"/>
  <c r="K19777" i="2"/>
  <c r="L19777" i="2"/>
  <c r="D19778" i="2"/>
  <c r="I19778" i="2"/>
  <c r="K19778" i="2"/>
  <c r="L19778" i="2"/>
  <c r="D19779" i="2"/>
  <c r="I19779" i="2"/>
  <c r="K19779" i="2"/>
  <c r="L19779" i="2"/>
  <c r="D19780" i="2"/>
  <c r="I19780" i="2"/>
  <c r="K19780" i="2"/>
  <c r="L19780" i="2"/>
  <c r="D19781" i="2"/>
  <c r="I19781" i="2"/>
  <c r="K19781" i="2"/>
  <c r="L19781" i="2"/>
  <c r="D19782" i="2"/>
  <c r="I19782" i="2"/>
  <c r="K19782" i="2"/>
  <c r="L19782" i="2"/>
  <c r="D19783" i="2"/>
  <c r="I19783" i="2"/>
  <c r="K19783" i="2"/>
  <c r="L19783" i="2"/>
  <c r="D19784" i="2"/>
  <c r="I19784" i="2"/>
  <c r="K19784" i="2"/>
  <c r="L19784" i="2"/>
  <c r="D19785" i="2"/>
  <c r="I19785" i="2"/>
  <c r="K19785" i="2"/>
  <c r="L19785" i="2"/>
  <c r="D19786" i="2"/>
  <c r="I19786" i="2"/>
  <c r="K19786" i="2"/>
  <c r="L19786" i="2"/>
  <c r="D19787" i="2"/>
  <c r="I19787" i="2"/>
  <c r="K19787" i="2"/>
  <c r="L19787" i="2"/>
  <c r="D19788" i="2"/>
  <c r="I19788" i="2"/>
  <c r="K19788" i="2"/>
  <c r="L19788" i="2"/>
  <c r="D19789" i="2"/>
  <c r="I19789" i="2"/>
  <c r="K19789" i="2"/>
  <c r="L19789" i="2"/>
  <c r="D19790" i="2"/>
  <c r="I19790" i="2"/>
  <c r="K19790" i="2"/>
  <c r="L19790" i="2"/>
  <c r="D19791" i="2"/>
  <c r="I19791" i="2"/>
  <c r="K19791" i="2"/>
  <c r="L19791" i="2"/>
  <c r="D19792" i="2"/>
  <c r="I19792" i="2"/>
  <c r="K19792" i="2"/>
  <c r="L19792" i="2"/>
  <c r="D19793" i="2"/>
  <c r="I19793" i="2"/>
  <c r="K19793" i="2"/>
  <c r="L19793" i="2"/>
  <c r="D19794" i="2"/>
  <c r="I19794" i="2"/>
  <c r="K19794" i="2"/>
  <c r="L19794" i="2"/>
  <c r="D19795" i="2"/>
  <c r="I19795" i="2"/>
  <c r="K19795" i="2"/>
  <c r="L19795" i="2"/>
  <c r="D19796" i="2"/>
  <c r="I19796" i="2"/>
  <c r="K19796" i="2"/>
  <c r="L19796" i="2"/>
  <c r="D19797" i="2"/>
  <c r="I19797" i="2"/>
  <c r="K19797" i="2"/>
  <c r="L19797" i="2"/>
  <c r="D19798" i="2"/>
  <c r="I19798" i="2"/>
  <c r="K19798" i="2"/>
  <c r="L19798" i="2"/>
  <c r="D19799" i="2"/>
  <c r="I19799" i="2"/>
  <c r="K19799" i="2"/>
  <c r="L19799" i="2"/>
  <c r="D19800" i="2"/>
  <c r="I19800" i="2"/>
  <c r="K19800" i="2"/>
  <c r="L19800" i="2"/>
  <c r="D19801" i="2"/>
  <c r="I19801" i="2"/>
  <c r="K19801" i="2"/>
  <c r="L19801" i="2"/>
  <c r="D19802" i="2"/>
  <c r="I19802" i="2"/>
  <c r="K19802" i="2"/>
  <c r="L19802" i="2"/>
  <c r="D19803" i="2"/>
  <c r="I19803" i="2"/>
  <c r="K19803" i="2"/>
  <c r="L19803" i="2"/>
  <c r="D19804" i="2"/>
  <c r="I19804" i="2"/>
  <c r="K19804" i="2"/>
  <c r="L19804" i="2"/>
  <c r="D19805" i="2"/>
  <c r="I19805" i="2"/>
  <c r="K19805" i="2"/>
  <c r="L19805" i="2"/>
  <c r="D19806" i="2"/>
  <c r="I19806" i="2"/>
  <c r="K19806" i="2"/>
  <c r="L19806" i="2"/>
  <c r="D19807" i="2"/>
  <c r="I19807" i="2"/>
  <c r="K19807" i="2"/>
  <c r="L19807" i="2"/>
  <c r="D19808" i="2"/>
  <c r="I19808" i="2"/>
  <c r="K19808" i="2"/>
  <c r="L19808" i="2"/>
  <c r="D19809" i="2"/>
  <c r="I19809" i="2"/>
  <c r="K19809" i="2"/>
  <c r="L19809" i="2"/>
  <c r="D19810" i="2"/>
  <c r="I19810" i="2"/>
  <c r="K19810" i="2"/>
  <c r="L19810" i="2"/>
  <c r="D19811" i="2"/>
  <c r="I19811" i="2"/>
  <c r="K19811" i="2"/>
  <c r="L19811" i="2"/>
  <c r="D19812" i="2"/>
  <c r="I19812" i="2"/>
  <c r="K19812" i="2"/>
  <c r="L19812" i="2"/>
  <c r="D19813" i="2"/>
  <c r="I19813" i="2"/>
  <c r="K19813" i="2"/>
  <c r="L19813" i="2"/>
  <c r="D19814" i="2"/>
  <c r="I19814" i="2"/>
  <c r="K19814" i="2"/>
  <c r="L19814" i="2"/>
  <c r="D19815" i="2"/>
  <c r="I19815" i="2"/>
  <c r="K19815" i="2"/>
  <c r="L19815" i="2"/>
  <c r="D19816" i="2"/>
  <c r="I19816" i="2"/>
  <c r="K19816" i="2"/>
  <c r="L19816" i="2"/>
  <c r="D19817" i="2"/>
  <c r="I19817" i="2"/>
  <c r="K19817" i="2"/>
  <c r="L19817" i="2"/>
  <c r="D19818" i="2"/>
  <c r="I19818" i="2"/>
  <c r="K19818" i="2"/>
  <c r="L19818" i="2"/>
  <c r="D19819" i="2"/>
  <c r="I19819" i="2"/>
  <c r="K19819" i="2"/>
  <c r="L19819" i="2"/>
  <c r="D19820" i="2"/>
  <c r="I19820" i="2"/>
  <c r="K19820" i="2"/>
  <c r="L19820" i="2"/>
  <c r="D19821" i="2"/>
  <c r="I19821" i="2"/>
  <c r="K19821" i="2"/>
  <c r="L19821" i="2"/>
  <c r="D19822" i="2"/>
  <c r="I19822" i="2"/>
  <c r="K19822" i="2"/>
  <c r="L19822" i="2"/>
  <c r="D19823" i="2"/>
  <c r="I19823" i="2"/>
  <c r="K19823" i="2"/>
  <c r="L19823" i="2"/>
  <c r="D19824" i="2"/>
  <c r="I19824" i="2"/>
  <c r="K19824" i="2"/>
  <c r="L19824" i="2"/>
  <c r="D19825" i="2"/>
  <c r="I19825" i="2"/>
  <c r="K19825" i="2"/>
  <c r="L19825" i="2"/>
  <c r="D19826" i="2"/>
  <c r="I19826" i="2"/>
  <c r="K19826" i="2"/>
  <c r="L19826" i="2"/>
  <c r="D19827" i="2"/>
  <c r="I19827" i="2"/>
  <c r="K19827" i="2"/>
  <c r="L19827" i="2"/>
  <c r="D19828" i="2"/>
  <c r="I19828" i="2"/>
  <c r="K19828" i="2"/>
  <c r="L19828" i="2"/>
  <c r="D19829" i="2"/>
  <c r="I19829" i="2"/>
  <c r="K19829" i="2"/>
  <c r="L19829" i="2"/>
  <c r="D19830" i="2"/>
  <c r="I19830" i="2"/>
  <c r="K19830" i="2"/>
  <c r="L19830" i="2"/>
  <c r="D19831" i="2"/>
  <c r="I19831" i="2"/>
  <c r="K19831" i="2"/>
  <c r="L19831" i="2"/>
  <c r="D19832" i="2"/>
  <c r="I19832" i="2"/>
  <c r="K19832" i="2"/>
  <c r="L19832" i="2"/>
  <c r="D19833" i="2"/>
  <c r="I19833" i="2"/>
  <c r="K19833" i="2"/>
  <c r="L19833" i="2"/>
  <c r="D19834" i="2"/>
  <c r="I19834" i="2"/>
  <c r="K19834" i="2"/>
  <c r="L19834" i="2"/>
  <c r="D19835" i="2"/>
  <c r="I19835" i="2"/>
  <c r="K19835" i="2"/>
  <c r="L19835" i="2"/>
  <c r="D19836" i="2"/>
  <c r="I19836" i="2"/>
  <c r="K19836" i="2"/>
  <c r="L19836" i="2"/>
  <c r="D19837" i="2"/>
  <c r="I19837" i="2"/>
  <c r="K19837" i="2"/>
  <c r="L19837" i="2"/>
  <c r="D19838" i="2"/>
  <c r="I19838" i="2"/>
  <c r="K19838" i="2"/>
  <c r="L19838" i="2"/>
  <c r="D19839" i="2"/>
  <c r="I19839" i="2"/>
  <c r="K19839" i="2"/>
  <c r="L19839" i="2"/>
  <c r="D19840" i="2"/>
  <c r="I19840" i="2"/>
  <c r="K19840" i="2"/>
  <c r="L19840" i="2"/>
  <c r="D19841" i="2"/>
  <c r="I19841" i="2"/>
  <c r="K19841" i="2"/>
  <c r="L19841" i="2"/>
  <c r="D19842" i="2"/>
  <c r="I19842" i="2"/>
  <c r="K19842" i="2"/>
  <c r="L19842" i="2"/>
  <c r="D19843" i="2"/>
  <c r="I19843" i="2"/>
  <c r="K19843" i="2"/>
  <c r="L19843" i="2"/>
  <c r="D19844" i="2"/>
  <c r="I19844" i="2"/>
  <c r="K19844" i="2"/>
  <c r="L19844" i="2"/>
  <c r="D19845" i="2"/>
  <c r="I19845" i="2"/>
  <c r="K19845" i="2"/>
  <c r="L19845" i="2"/>
  <c r="D19846" i="2"/>
  <c r="I19846" i="2"/>
  <c r="K19846" i="2"/>
  <c r="L19846" i="2"/>
  <c r="D19847" i="2"/>
  <c r="I19847" i="2"/>
  <c r="K19847" i="2"/>
  <c r="L19847" i="2"/>
  <c r="D19848" i="2"/>
  <c r="I19848" i="2"/>
  <c r="K19848" i="2"/>
  <c r="L19848" i="2"/>
  <c r="D19849" i="2"/>
  <c r="I19849" i="2"/>
  <c r="K19849" i="2"/>
  <c r="L19849" i="2"/>
  <c r="D19850" i="2"/>
  <c r="I19850" i="2"/>
  <c r="K19850" i="2"/>
  <c r="L19850" i="2"/>
  <c r="D19851" i="2"/>
  <c r="I19851" i="2"/>
  <c r="K19851" i="2"/>
  <c r="L19851" i="2"/>
  <c r="D19852" i="2"/>
  <c r="I19852" i="2"/>
  <c r="K19852" i="2"/>
  <c r="L19852" i="2"/>
  <c r="D19853" i="2"/>
  <c r="I19853" i="2"/>
  <c r="K19853" i="2"/>
  <c r="L19853" i="2"/>
  <c r="D19854" i="2"/>
  <c r="I19854" i="2"/>
  <c r="K19854" i="2"/>
  <c r="L19854" i="2"/>
  <c r="D19855" i="2"/>
  <c r="I19855" i="2"/>
  <c r="K19855" i="2"/>
  <c r="L19855" i="2"/>
  <c r="D19856" i="2"/>
  <c r="I19856" i="2"/>
  <c r="K19856" i="2"/>
  <c r="L19856" i="2"/>
  <c r="D19857" i="2"/>
  <c r="I19857" i="2"/>
  <c r="K19857" i="2"/>
  <c r="L19857" i="2"/>
  <c r="D19858" i="2"/>
  <c r="I19858" i="2"/>
  <c r="K19858" i="2"/>
  <c r="L19858" i="2"/>
  <c r="D19859" i="2"/>
  <c r="I19859" i="2"/>
  <c r="K19859" i="2"/>
  <c r="L19859" i="2"/>
  <c r="D19860" i="2"/>
  <c r="I19860" i="2"/>
  <c r="K19860" i="2"/>
  <c r="L19860" i="2"/>
  <c r="D19861" i="2"/>
  <c r="I19861" i="2"/>
  <c r="K19861" i="2"/>
  <c r="L19861" i="2"/>
  <c r="D19862" i="2"/>
  <c r="I19862" i="2"/>
  <c r="K19862" i="2"/>
  <c r="L19862" i="2"/>
  <c r="D19863" i="2"/>
  <c r="I19863" i="2"/>
  <c r="K19863" i="2"/>
  <c r="L19863" i="2"/>
  <c r="D19864" i="2"/>
  <c r="I19864" i="2"/>
  <c r="K19864" i="2"/>
  <c r="L19864" i="2"/>
  <c r="D19865" i="2"/>
  <c r="I19865" i="2"/>
  <c r="K19865" i="2"/>
  <c r="L19865" i="2"/>
  <c r="D19866" i="2"/>
  <c r="I19866" i="2"/>
  <c r="K19866" i="2"/>
  <c r="L19866" i="2"/>
  <c r="D19867" i="2"/>
  <c r="I19867" i="2"/>
  <c r="K19867" i="2"/>
  <c r="L19867" i="2"/>
  <c r="D19868" i="2"/>
  <c r="I19868" i="2"/>
  <c r="K19868" i="2"/>
  <c r="L19868" i="2"/>
  <c r="D19869" i="2"/>
  <c r="I19869" i="2"/>
  <c r="K19869" i="2"/>
  <c r="L19869" i="2"/>
  <c r="D19870" i="2"/>
  <c r="I19870" i="2"/>
  <c r="K19870" i="2"/>
  <c r="L19870" i="2"/>
  <c r="D19871" i="2"/>
  <c r="I19871" i="2"/>
  <c r="K19871" i="2"/>
  <c r="L19871" i="2"/>
  <c r="D19872" i="2"/>
  <c r="I19872" i="2"/>
  <c r="K19872" i="2"/>
  <c r="L19872" i="2"/>
  <c r="D19873" i="2"/>
  <c r="I19873" i="2"/>
  <c r="K19873" i="2"/>
  <c r="L19873" i="2"/>
  <c r="D19874" i="2"/>
  <c r="I19874" i="2"/>
  <c r="K19874" i="2"/>
  <c r="L19874" i="2"/>
  <c r="D19875" i="2"/>
  <c r="I19875" i="2"/>
  <c r="K19875" i="2"/>
  <c r="L19875" i="2"/>
  <c r="D19876" i="2"/>
  <c r="I19876" i="2"/>
  <c r="K19876" i="2"/>
  <c r="L19876" i="2"/>
  <c r="D19877" i="2"/>
  <c r="I19877" i="2"/>
  <c r="K19877" i="2"/>
  <c r="L19877" i="2"/>
  <c r="D19878" i="2"/>
  <c r="I19878" i="2"/>
  <c r="K19878" i="2"/>
  <c r="L19878" i="2"/>
  <c r="D19879" i="2"/>
  <c r="I19879" i="2"/>
  <c r="K19879" i="2"/>
  <c r="L19879" i="2"/>
  <c r="D19880" i="2"/>
  <c r="I19880" i="2"/>
  <c r="K19880" i="2"/>
  <c r="L19880" i="2"/>
  <c r="D19881" i="2"/>
  <c r="I19881" i="2"/>
  <c r="K19881" i="2"/>
  <c r="L19881" i="2"/>
  <c r="D19882" i="2"/>
  <c r="I19882" i="2"/>
  <c r="K19882" i="2"/>
  <c r="L19882" i="2"/>
  <c r="D19883" i="2"/>
  <c r="I19883" i="2"/>
  <c r="K19883" i="2"/>
  <c r="L19883" i="2"/>
  <c r="D19884" i="2"/>
  <c r="I19884" i="2"/>
  <c r="K19884" i="2"/>
  <c r="L19884" i="2"/>
  <c r="D19885" i="2"/>
  <c r="I19885" i="2"/>
  <c r="K19885" i="2"/>
  <c r="L19885" i="2"/>
  <c r="D19886" i="2"/>
  <c r="I19886" i="2"/>
  <c r="K19886" i="2"/>
  <c r="L19886" i="2"/>
  <c r="D19887" i="2"/>
  <c r="I19887" i="2"/>
  <c r="K19887" i="2"/>
  <c r="L19887" i="2"/>
  <c r="D19888" i="2"/>
  <c r="I19888" i="2"/>
  <c r="K19888" i="2"/>
  <c r="L19888" i="2"/>
  <c r="D19889" i="2"/>
  <c r="I19889" i="2"/>
  <c r="K19889" i="2"/>
  <c r="L19889" i="2"/>
  <c r="D19890" i="2"/>
  <c r="I19890" i="2"/>
  <c r="K19890" i="2"/>
  <c r="L19890" i="2"/>
  <c r="D19891" i="2"/>
  <c r="I19891" i="2"/>
  <c r="K19891" i="2"/>
  <c r="L19891" i="2"/>
  <c r="D19892" i="2"/>
  <c r="I19892" i="2"/>
  <c r="K19892" i="2"/>
  <c r="L19892" i="2"/>
  <c r="D19893" i="2"/>
  <c r="I19893" i="2"/>
  <c r="K19893" i="2"/>
  <c r="L19893" i="2"/>
  <c r="D19894" i="2"/>
  <c r="I19894" i="2"/>
  <c r="K19894" i="2"/>
  <c r="L19894" i="2"/>
  <c r="D19895" i="2"/>
  <c r="I19895" i="2"/>
  <c r="K19895" i="2"/>
  <c r="L19895" i="2"/>
  <c r="D19896" i="2"/>
  <c r="I19896" i="2"/>
  <c r="K19896" i="2"/>
  <c r="L19896" i="2"/>
  <c r="D19897" i="2"/>
  <c r="I19897" i="2"/>
  <c r="K19897" i="2"/>
  <c r="L19897" i="2"/>
  <c r="D19898" i="2"/>
  <c r="I19898" i="2"/>
  <c r="K19898" i="2"/>
  <c r="L19898" i="2"/>
  <c r="D19899" i="2"/>
  <c r="I19899" i="2"/>
  <c r="K19899" i="2"/>
  <c r="L19899" i="2"/>
  <c r="D19900" i="2"/>
  <c r="I19900" i="2"/>
  <c r="K19900" i="2"/>
  <c r="L19900" i="2"/>
  <c r="D19901" i="2"/>
  <c r="I19901" i="2"/>
  <c r="K19901" i="2"/>
  <c r="L19901" i="2"/>
  <c r="D19902" i="2"/>
  <c r="I19902" i="2"/>
  <c r="K19902" i="2"/>
  <c r="L19902" i="2"/>
  <c r="D19903" i="2"/>
  <c r="I19903" i="2"/>
  <c r="K19903" i="2"/>
  <c r="L19903" i="2"/>
  <c r="D19904" i="2"/>
  <c r="I19904" i="2"/>
  <c r="K19904" i="2"/>
  <c r="L19904" i="2"/>
  <c r="D19905" i="2"/>
  <c r="I19905" i="2"/>
  <c r="K19905" i="2"/>
  <c r="L19905" i="2"/>
  <c r="D19906" i="2"/>
  <c r="I19906" i="2"/>
  <c r="K19906" i="2"/>
  <c r="L19906" i="2"/>
  <c r="D19907" i="2"/>
  <c r="I19907" i="2"/>
  <c r="K19907" i="2"/>
  <c r="L19907" i="2"/>
  <c r="D19908" i="2"/>
  <c r="I19908" i="2"/>
  <c r="K19908" i="2"/>
  <c r="L19908" i="2"/>
  <c r="D19909" i="2"/>
  <c r="I19909" i="2"/>
  <c r="K19909" i="2"/>
  <c r="L19909" i="2"/>
  <c r="D19910" i="2"/>
  <c r="I19910" i="2"/>
  <c r="K19910" i="2"/>
  <c r="L19910" i="2"/>
  <c r="D19911" i="2"/>
  <c r="I19911" i="2"/>
  <c r="K19911" i="2"/>
  <c r="L19911" i="2"/>
  <c r="D19912" i="2"/>
  <c r="I19912" i="2"/>
  <c r="K19912" i="2"/>
  <c r="L19912" i="2"/>
  <c r="D19913" i="2"/>
  <c r="I19913" i="2"/>
  <c r="K19913" i="2"/>
  <c r="L19913" i="2"/>
  <c r="D19914" i="2"/>
  <c r="I19914" i="2"/>
  <c r="K19914" i="2"/>
  <c r="L19914" i="2"/>
  <c r="D19915" i="2"/>
  <c r="I19915" i="2"/>
  <c r="K19915" i="2"/>
  <c r="L19915" i="2"/>
  <c r="D19916" i="2"/>
  <c r="I19916" i="2"/>
  <c r="K19916" i="2"/>
  <c r="L19916" i="2"/>
  <c r="D19917" i="2"/>
  <c r="I19917" i="2"/>
  <c r="K19917" i="2"/>
  <c r="L19917" i="2"/>
  <c r="D19918" i="2"/>
  <c r="I19918" i="2"/>
  <c r="K19918" i="2"/>
  <c r="L19918" i="2"/>
  <c r="D19919" i="2"/>
  <c r="I19919" i="2"/>
  <c r="K19919" i="2"/>
  <c r="L19919" i="2"/>
  <c r="D19920" i="2"/>
  <c r="I19920" i="2"/>
  <c r="K19920" i="2"/>
  <c r="L19920" i="2"/>
  <c r="D19921" i="2"/>
  <c r="I19921" i="2"/>
  <c r="K19921" i="2"/>
  <c r="L19921" i="2"/>
  <c r="D19922" i="2"/>
  <c r="I19922" i="2"/>
  <c r="K19922" i="2"/>
  <c r="L19922" i="2"/>
  <c r="D19923" i="2"/>
  <c r="I19923" i="2"/>
  <c r="K19923" i="2"/>
  <c r="L19923" i="2"/>
  <c r="D19924" i="2"/>
  <c r="I19924" i="2"/>
  <c r="K19924" i="2"/>
  <c r="L19924" i="2"/>
  <c r="D19925" i="2"/>
  <c r="I19925" i="2"/>
  <c r="K19925" i="2"/>
  <c r="L19925" i="2"/>
  <c r="D19926" i="2"/>
  <c r="I19926" i="2"/>
  <c r="K19926" i="2"/>
  <c r="L19926" i="2"/>
  <c r="D19927" i="2"/>
  <c r="I19927" i="2"/>
  <c r="K19927" i="2"/>
  <c r="L19927" i="2"/>
  <c r="D19928" i="2"/>
  <c r="I19928" i="2"/>
  <c r="K19928" i="2"/>
  <c r="L19928" i="2"/>
  <c r="D19929" i="2"/>
  <c r="I19929" i="2"/>
  <c r="K19929" i="2"/>
  <c r="L19929" i="2"/>
  <c r="D19930" i="2"/>
  <c r="I19930" i="2"/>
  <c r="K19930" i="2"/>
  <c r="L19930" i="2"/>
  <c r="D19931" i="2"/>
  <c r="I19931" i="2"/>
  <c r="K19931" i="2"/>
  <c r="L19931" i="2"/>
  <c r="D19932" i="2"/>
  <c r="I19932" i="2"/>
  <c r="K19932" i="2"/>
  <c r="L19932" i="2"/>
  <c r="D19933" i="2"/>
  <c r="I19933" i="2"/>
  <c r="K19933" i="2"/>
  <c r="L19933" i="2"/>
  <c r="D19934" i="2"/>
  <c r="I19934" i="2"/>
  <c r="K19934" i="2"/>
  <c r="L19934" i="2"/>
  <c r="D19935" i="2"/>
  <c r="I19935" i="2"/>
  <c r="K19935" i="2"/>
  <c r="L19935" i="2"/>
  <c r="D19936" i="2"/>
  <c r="I19936" i="2"/>
  <c r="K19936" i="2"/>
  <c r="L19936" i="2"/>
  <c r="D19937" i="2"/>
  <c r="I19937" i="2"/>
  <c r="K19937" i="2"/>
  <c r="L19937" i="2"/>
  <c r="D19938" i="2"/>
  <c r="I19938" i="2"/>
  <c r="K19938" i="2"/>
  <c r="L19938" i="2"/>
  <c r="D19939" i="2"/>
  <c r="I19939" i="2"/>
  <c r="K19939" i="2"/>
  <c r="L19939" i="2"/>
  <c r="D19940" i="2"/>
  <c r="I19940" i="2"/>
  <c r="K19940" i="2"/>
  <c r="L19940" i="2"/>
  <c r="D19941" i="2"/>
  <c r="I19941" i="2"/>
  <c r="K19941" i="2"/>
  <c r="L19941" i="2"/>
  <c r="D19942" i="2"/>
  <c r="I19942" i="2"/>
  <c r="K19942" i="2"/>
  <c r="L19942" i="2"/>
  <c r="D19943" i="2"/>
  <c r="I19943" i="2"/>
  <c r="K19943" i="2"/>
  <c r="L19943" i="2"/>
  <c r="D19944" i="2"/>
  <c r="I19944" i="2"/>
  <c r="K19944" i="2"/>
  <c r="L19944" i="2"/>
  <c r="D19945" i="2"/>
  <c r="I19945" i="2"/>
  <c r="K19945" i="2"/>
  <c r="L19945" i="2"/>
  <c r="D19946" i="2"/>
  <c r="I19946" i="2"/>
  <c r="K19946" i="2"/>
  <c r="L19946" i="2"/>
  <c r="D19947" i="2"/>
  <c r="I19947" i="2"/>
  <c r="K19947" i="2"/>
  <c r="L19947" i="2"/>
  <c r="D19948" i="2"/>
  <c r="I19948" i="2"/>
  <c r="K19948" i="2"/>
  <c r="L19948" i="2"/>
  <c r="D19949" i="2"/>
  <c r="I19949" i="2"/>
  <c r="K19949" i="2"/>
  <c r="L19949" i="2"/>
  <c r="D19950" i="2"/>
  <c r="I19950" i="2"/>
  <c r="K19950" i="2"/>
  <c r="L19950" i="2"/>
  <c r="D19951" i="2"/>
  <c r="I19951" i="2"/>
  <c r="K19951" i="2"/>
  <c r="L19951" i="2"/>
  <c r="D19952" i="2"/>
  <c r="I19952" i="2"/>
  <c r="K19952" i="2"/>
  <c r="L19952" i="2"/>
  <c r="D19953" i="2"/>
  <c r="I19953" i="2"/>
  <c r="K19953" i="2"/>
  <c r="L19953" i="2"/>
  <c r="D19954" i="2"/>
  <c r="I19954" i="2"/>
  <c r="K19954" i="2"/>
  <c r="L19954" i="2"/>
  <c r="D19955" i="2"/>
  <c r="I19955" i="2"/>
  <c r="K19955" i="2"/>
  <c r="L19955" i="2"/>
  <c r="D19956" i="2"/>
  <c r="I19956" i="2"/>
  <c r="K19956" i="2"/>
  <c r="L19956" i="2"/>
  <c r="D19957" i="2"/>
  <c r="I19957" i="2"/>
  <c r="K19957" i="2"/>
  <c r="L19957" i="2"/>
  <c r="D19958" i="2"/>
  <c r="I19958" i="2"/>
  <c r="K19958" i="2"/>
  <c r="L19958" i="2"/>
  <c r="D19959" i="2"/>
  <c r="I19959" i="2"/>
  <c r="K19959" i="2"/>
  <c r="L19959" i="2"/>
  <c r="D19960" i="2"/>
  <c r="I19960" i="2"/>
  <c r="K19960" i="2"/>
  <c r="L19960" i="2"/>
  <c r="D19961" i="2"/>
  <c r="I19961" i="2"/>
  <c r="K19961" i="2"/>
  <c r="L19961" i="2"/>
  <c r="D19962" i="2"/>
  <c r="I19962" i="2"/>
  <c r="K19962" i="2"/>
  <c r="L19962" i="2"/>
  <c r="D19963" i="2"/>
  <c r="I19963" i="2"/>
  <c r="K19963" i="2"/>
  <c r="L19963" i="2"/>
  <c r="D19964" i="2"/>
  <c r="I19964" i="2"/>
  <c r="K19964" i="2"/>
  <c r="L19964" i="2"/>
  <c r="D19965" i="2"/>
  <c r="I19965" i="2"/>
  <c r="K19965" i="2"/>
  <c r="L19965" i="2"/>
  <c r="D19966" i="2"/>
  <c r="I19966" i="2"/>
  <c r="K19966" i="2"/>
  <c r="L19966" i="2"/>
  <c r="D19967" i="2"/>
  <c r="I19967" i="2"/>
  <c r="K19967" i="2"/>
  <c r="L19967" i="2"/>
  <c r="D19968" i="2"/>
  <c r="I19968" i="2"/>
  <c r="K19968" i="2"/>
  <c r="L19968" i="2"/>
  <c r="D19969" i="2"/>
  <c r="I19969" i="2"/>
  <c r="K19969" i="2"/>
  <c r="L19969" i="2"/>
  <c r="D19970" i="2"/>
  <c r="I19970" i="2"/>
  <c r="K19970" i="2"/>
  <c r="L19970" i="2"/>
  <c r="D19971" i="2"/>
  <c r="I19971" i="2"/>
  <c r="K19971" i="2"/>
  <c r="L19971" i="2"/>
  <c r="D19972" i="2"/>
  <c r="I19972" i="2"/>
  <c r="K19972" i="2"/>
  <c r="L19972" i="2"/>
  <c r="D19973" i="2"/>
  <c r="I19973" i="2"/>
  <c r="K19973" i="2"/>
  <c r="L19973" i="2"/>
  <c r="D19974" i="2"/>
  <c r="I19974" i="2"/>
  <c r="K19974" i="2"/>
  <c r="L19974" i="2"/>
  <c r="D19975" i="2"/>
  <c r="I19975" i="2"/>
  <c r="K19975" i="2"/>
  <c r="L19975" i="2"/>
  <c r="D19976" i="2"/>
  <c r="I19976" i="2"/>
  <c r="K19976" i="2"/>
  <c r="L19976" i="2"/>
  <c r="D19977" i="2"/>
  <c r="I19977" i="2"/>
  <c r="K19977" i="2"/>
  <c r="L19977" i="2"/>
  <c r="D19978" i="2"/>
  <c r="I19978" i="2"/>
  <c r="K19978" i="2"/>
  <c r="L19978" i="2"/>
  <c r="D19979" i="2"/>
  <c r="I19979" i="2"/>
  <c r="K19979" i="2"/>
  <c r="L19979" i="2"/>
  <c r="D19980" i="2"/>
  <c r="I19980" i="2"/>
  <c r="K19980" i="2"/>
  <c r="L19980" i="2"/>
  <c r="D19981" i="2"/>
  <c r="I19981" i="2"/>
  <c r="K19981" i="2"/>
  <c r="L19981" i="2"/>
  <c r="D19982" i="2"/>
  <c r="I19982" i="2"/>
  <c r="K19982" i="2"/>
  <c r="L19982" i="2"/>
  <c r="D19983" i="2"/>
  <c r="I19983" i="2"/>
  <c r="K19983" i="2"/>
  <c r="L19983" i="2"/>
  <c r="D19984" i="2"/>
  <c r="I19984" i="2"/>
  <c r="K19984" i="2"/>
  <c r="L19984" i="2"/>
  <c r="D19985" i="2"/>
  <c r="I19985" i="2"/>
  <c r="K19985" i="2"/>
  <c r="L19985" i="2"/>
  <c r="D19986" i="2"/>
  <c r="I19986" i="2"/>
  <c r="K19986" i="2"/>
  <c r="L19986" i="2"/>
  <c r="D19987" i="2"/>
  <c r="I19987" i="2"/>
  <c r="K19987" i="2"/>
  <c r="L19987" i="2"/>
  <c r="D19988" i="2"/>
  <c r="I19988" i="2"/>
  <c r="K19988" i="2"/>
  <c r="L19988" i="2"/>
  <c r="D19989" i="2"/>
  <c r="I19989" i="2"/>
  <c r="K19989" i="2"/>
  <c r="L19989" i="2"/>
  <c r="D19990" i="2"/>
  <c r="I19990" i="2"/>
  <c r="K19990" i="2"/>
  <c r="L19990" i="2"/>
  <c r="D19991" i="2"/>
  <c r="I19991" i="2"/>
  <c r="K19991" i="2"/>
  <c r="L19991" i="2"/>
  <c r="D19992" i="2"/>
  <c r="I19992" i="2"/>
  <c r="K19992" i="2"/>
  <c r="L19992" i="2"/>
  <c r="D19993" i="2"/>
  <c r="I19993" i="2"/>
  <c r="K19993" i="2"/>
  <c r="L19993" i="2"/>
  <c r="D19994" i="2"/>
  <c r="I19994" i="2"/>
  <c r="K19994" i="2"/>
  <c r="L19994" i="2"/>
  <c r="D19995" i="2"/>
  <c r="I19995" i="2"/>
  <c r="K19995" i="2"/>
  <c r="L19995" i="2"/>
  <c r="D19996" i="2"/>
  <c r="I19996" i="2"/>
  <c r="K19996" i="2"/>
  <c r="L19996" i="2"/>
  <c r="D19997" i="2"/>
  <c r="I19997" i="2"/>
  <c r="K19997" i="2"/>
  <c r="L19997" i="2"/>
  <c r="D19998" i="2"/>
  <c r="I19998" i="2"/>
  <c r="K19998" i="2"/>
  <c r="L19998" i="2"/>
  <c r="D19999" i="2"/>
  <c r="I19999" i="2"/>
  <c r="K19999" i="2"/>
  <c r="L19999" i="2"/>
  <c r="D20000" i="2"/>
  <c r="I20000" i="2"/>
  <c r="K20000" i="2"/>
  <c r="L20000" i="2"/>
  <c r="L2" i="2" l="1"/>
  <c r="K2" i="2"/>
  <c r="D2" i="2"/>
  <c r="I2" i="2" s="1"/>
  <c r="B3" i="1"/>
  <c r="S1" i="1"/>
  <c r="S11" i="1" s="1"/>
  <c r="L11" i="1"/>
  <c r="L1" i="1"/>
  <c r="E11" i="1"/>
  <c r="S12" i="1" l="1"/>
  <c r="L12" i="1"/>
  <c r="E12" i="1"/>
  <c r="S42" i="1"/>
  <c r="S41" i="1"/>
  <c r="S32" i="1"/>
  <c r="S17" i="1"/>
  <c r="Q36" i="1"/>
  <c r="Q27" i="1"/>
  <c r="S39" i="1"/>
  <c r="S31" i="1"/>
  <c r="S16" i="1"/>
  <c r="Q35" i="1"/>
  <c r="Q20" i="1"/>
  <c r="L39" i="1"/>
  <c r="L31" i="1"/>
  <c r="S29" i="1"/>
  <c r="S15" i="1"/>
  <c r="Q34" i="1"/>
  <c r="Q19" i="1"/>
  <c r="L38" i="1"/>
  <c r="L29" i="1"/>
  <c r="S38" i="1"/>
  <c r="S37" i="1"/>
  <c r="S28" i="1"/>
  <c r="Q42" i="1"/>
  <c r="Q33" i="1"/>
  <c r="Q18" i="1"/>
  <c r="L37" i="1"/>
  <c r="L28" i="1"/>
  <c r="S27" i="1"/>
  <c r="Q32" i="1"/>
  <c r="Q17" i="1"/>
  <c r="L27" i="1"/>
  <c r="S34" i="1"/>
  <c r="Q38" i="1"/>
  <c r="Q29" i="1"/>
  <c r="L34" i="1"/>
  <c r="S33" i="1"/>
  <c r="Q28" i="1"/>
  <c r="L32" i="1"/>
  <c r="S36" i="1"/>
  <c r="Q41" i="1"/>
  <c r="L36" i="1"/>
  <c r="S19" i="1"/>
  <c r="Q15" i="1"/>
  <c r="Q37" i="1"/>
  <c r="L42" i="1"/>
  <c r="L41" i="1"/>
  <c r="S35" i="1"/>
  <c r="S20" i="1"/>
  <c r="Q39" i="1"/>
  <c r="Q31" i="1"/>
  <c r="Q16" i="1"/>
  <c r="L35" i="1"/>
  <c r="S18" i="1"/>
  <c r="L33" i="1"/>
  <c r="J17" i="1"/>
  <c r="J32" i="1"/>
  <c r="J41" i="1"/>
  <c r="J18" i="1"/>
  <c r="J33" i="1"/>
  <c r="J42" i="1"/>
  <c r="J19" i="1"/>
  <c r="J34" i="1"/>
  <c r="L15" i="1"/>
  <c r="J20" i="1"/>
  <c r="J35" i="1"/>
  <c r="L16" i="1"/>
  <c r="J27" i="1"/>
  <c r="J36" i="1"/>
  <c r="L17" i="1"/>
  <c r="J28" i="1"/>
  <c r="J37" i="1"/>
  <c r="L18" i="1"/>
  <c r="J29" i="1"/>
  <c r="J38" i="1"/>
  <c r="L19" i="1"/>
  <c r="J16" i="1"/>
  <c r="J31" i="1"/>
  <c r="J39" i="1"/>
  <c r="L20" i="1"/>
  <c r="E37" i="1"/>
  <c r="J15" i="1"/>
  <c r="C20" i="1"/>
  <c r="C35" i="1"/>
  <c r="E16" i="1"/>
  <c r="E31" i="1"/>
  <c r="E39" i="1"/>
  <c r="C27" i="1"/>
  <c r="C36" i="1"/>
  <c r="E17" i="1"/>
  <c r="E32" i="1"/>
  <c r="E41" i="1"/>
  <c r="C28" i="1"/>
  <c r="C37" i="1"/>
  <c r="E18" i="1"/>
  <c r="E33" i="1"/>
  <c r="E42" i="1"/>
  <c r="C15" i="1"/>
  <c r="C29" i="1"/>
  <c r="C38" i="1"/>
  <c r="E19" i="1"/>
  <c r="E34" i="1"/>
  <c r="C16" i="1"/>
  <c r="C31" i="1"/>
  <c r="C39" i="1"/>
  <c r="E20" i="1"/>
  <c r="E35" i="1"/>
  <c r="C17" i="1"/>
  <c r="C32" i="1"/>
  <c r="C41" i="1"/>
  <c r="E27" i="1"/>
  <c r="E36" i="1"/>
  <c r="C18" i="1"/>
  <c r="C33" i="1"/>
  <c r="C42" i="1"/>
  <c r="E28" i="1"/>
  <c r="C19" i="1"/>
  <c r="C34" i="1"/>
  <c r="E15" i="1"/>
  <c r="E29" i="1"/>
  <c r="E38" i="1"/>
  <c r="C1" i="1" l="1"/>
  <c r="T39" i="1" l="1"/>
  <c r="R39" i="1"/>
  <c r="M39" i="1"/>
  <c r="F39" i="1"/>
  <c r="T38" i="1"/>
  <c r="R38" i="1"/>
  <c r="M38" i="1"/>
  <c r="F38" i="1"/>
  <c r="T37" i="1"/>
  <c r="R37" i="1"/>
  <c r="M37" i="1"/>
  <c r="F37" i="1"/>
  <c r="T36" i="1"/>
  <c r="R36" i="1"/>
  <c r="M36" i="1"/>
  <c r="F36" i="1"/>
  <c r="T35" i="1"/>
  <c r="R35" i="1"/>
  <c r="M35" i="1"/>
  <c r="F35" i="1"/>
  <c r="T34" i="1"/>
  <c r="R34" i="1"/>
  <c r="M34" i="1"/>
  <c r="F34" i="1"/>
  <c r="T33" i="1"/>
  <c r="R33" i="1"/>
  <c r="M33" i="1"/>
  <c r="F33" i="1"/>
  <c r="T32" i="1"/>
  <c r="R32" i="1"/>
  <c r="M32" i="1"/>
  <c r="F32" i="1"/>
  <c r="T31" i="1"/>
  <c r="R31" i="1"/>
  <c r="M31" i="1"/>
  <c r="F31" i="1"/>
  <c r="S30" i="1"/>
  <c r="S40" i="1" s="1"/>
  <c r="Q30" i="1"/>
  <c r="R30" i="1" s="1"/>
  <c r="L30" i="1"/>
  <c r="L40" i="1" s="1"/>
  <c r="J30" i="1"/>
  <c r="J40" i="1" s="1"/>
  <c r="E30" i="1"/>
  <c r="E40" i="1" s="1"/>
  <c r="C30" i="1"/>
  <c r="D30" i="1" s="1"/>
  <c r="T29" i="1"/>
  <c r="U29" i="1" s="1"/>
  <c r="R29" i="1"/>
  <c r="M29" i="1"/>
  <c r="N29" i="1" s="1"/>
  <c r="F29" i="1"/>
  <c r="G29" i="1" s="1"/>
  <c r="T28" i="1"/>
  <c r="U28" i="1" s="1"/>
  <c r="R28" i="1"/>
  <c r="M28" i="1"/>
  <c r="N28" i="1" s="1"/>
  <c r="F28" i="1"/>
  <c r="G28" i="1" s="1"/>
  <c r="T27" i="1"/>
  <c r="R27" i="1"/>
  <c r="M27" i="1"/>
  <c r="N27" i="1" s="1"/>
  <c r="F27" i="1"/>
  <c r="G27" i="1" s="1"/>
  <c r="T20" i="1"/>
  <c r="U20" i="1" s="1"/>
  <c r="R20" i="1"/>
  <c r="M20" i="1"/>
  <c r="N20" i="1" s="1"/>
  <c r="F20" i="1"/>
  <c r="G20" i="1" s="1"/>
  <c r="D20" i="1"/>
  <c r="T19" i="1"/>
  <c r="U19" i="1" s="1"/>
  <c r="R19" i="1"/>
  <c r="M19" i="1"/>
  <c r="N19" i="1" s="1"/>
  <c r="F19" i="1"/>
  <c r="G19" i="1" s="1"/>
  <c r="T18" i="1"/>
  <c r="U18" i="1" s="1"/>
  <c r="R18" i="1"/>
  <c r="M18" i="1"/>
  <c r="N18" i="1" s="1"/>
  <c r="F18" i="1"/>
  <c r="G18" i="1" s="1"/>
  <c r="T17" i="1"/>
  <c r="U17" i="1" s="1"/>
  <c r="R17" i="1"/>
  <c r="M17" i="1"/>
  <c r="N17" i="1" s="1"/>
  <c r="F17" i="1"/>
  <c r="G17" i="1" s="1"/>
  <c r="T16" i="1"/>
  <c r="U16" i="1" s="1"/>
  <c r="R16" i="1"/>
  <c r="M16" i="1"/>
  <c r="N16" i="1" s="1"/>
  <c r="F16" i="1"/>
  <c r="G16" i="1" s="1"/>
  <c r="T15" i="1"/>
  <c r="U15" i="1" s="1"/>
  <c r="R15" i="1"/>
  <c r="M15" i="1"/>
  <c r="F15" i="1"/>
  <c r="G15" i="1" s="1"/>
  <c r="D37" i="1"/>
  <c r="S9" i="1"/>
  <c r="L9" i="1"/>
  <c r="S8" i="1"/>
  <c r="L8" i="1"/>
  <c r="S7" i="1"/>
  <c r="L7" i="1"/>
  <c r="Q40" i="1" l="1"/>
  <c r="R40" i="1" s="1"/>
  <c r="T30" i="1"/>
  <c r="U30" i="1" s="1"/>
  <c r="M30" i="1"/>
  <c r="M40" i="1" s="1"/>
  <c r="N40" i="1" s="1"/>
  <c r="N15" i="1"/>
  <c r="F30" i="1"/>
  <c r="F40" i="1" s="1"/>
  <c r="G40" i="1" s="1"/>
  <c r="C40" i="1"/>
  <c r="D40" i="1" s="1"/>
  <c r="K38" i="1"/>
  <c r="K34" i="1"/>
  <c r="K16" i="1"/>
  <c r="K19" i="1"/>
  <c r="K33" i="1"/>
  <c r="K17" i="1"/>
  <c r="K29" i="1"/>
  <c r="K15" i="1"/>
  <c r="K27" i="1"/>
  <c r="K36" i="1"/>
  <c r="K32" i="1"/>
  <c r="K20" i="1"/>
  <c r="K37" i="1"/>
  <c r="K18" i="1"/>
  <c r="K39" i="1"/>
  <c r="K35" i="1"/>
  <c r="K31" i="1"/>
  <c r="K28" i="1"/>
  <c r="K40" i="1"/>
  <c r="D28" i="1"/>
  <c r="K30" i="1"/>
  <c r="D17" i="1"/>
  <c r="D34" i="1"/>
  <c r="D38" i="1"/>
  <c r="U27" i="1"/>
  <c r="D32" i="1"/>
  <c r="D36" i="1"/>
  <c r="D15" i="1"/>
  <c r="D29" i="1"/>
  <c r="D31" i="1"/>
  <c r="D35" i="1"/>
  <c r="D39" i="1"/>
  <c r="D16" i="1"/>
  <c r="D18" i="1"/>
  <c r="D27" i="1"/>
  <c r="D19" i="1"/>
  <c r="D33" i="1"/>
  <c r="T40" i="1" l="1"/>
  <c r="U40" i="1" s="1"/>
  <c r="N30" i="1"/>
  <c r="G3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FA3924-A04C-48A9-9EB6-1403E1638EC4}" name="Query from AXSQL2-BIWALLEM" type="1" refreshedVersion="8" deleted="1" background="1" saveData="1">
    <dbPr connection="" command=""/>
    <parameters count="1">
      <parameter name="Parameter 1" sqlType="11" parameterType="cell" refreshOnChange="1" cell="Zonda!$L$1"/>
    </parameters>
  </connection>
</connections>
</file>

<file path=xl/sharedStrings.xml><?xml version="1.0" encoding="utf-8"?>
<sst xmlns="http://schemas.openxmlformats.org/spreadsheetml/2006/main" count="112" uniqueCount="87">
  <si>
    <t>WALLEM SHIPMANAGEMENT LIMITED</t>
  </si>
  <si>
    <t>YEAR TO DATE COST ANALYSIS</t>
  </si>
  <si>
    <t>MONTHLY COST ANALYSIS</t>
  </si>
  <si>
    <t>ROLLING 12 MONTHS COST ANALYSIS</t>
  </si>
  <si>
    <t>Vessel Code :</t>
  </si>
  <si>
    <t>AX9</t>
  </si>
  <si>
    <t>Vessel Name :</t>
  </si>
  <si>
    <t>ZONDA</t>
  </si>
  <si>
    <t>Currency :</t>
  </si>
  <si>
    <t>USD</t>
  </si>
  <si>
    <t>For the period of:</t>
  </si>
  <si>
    <t>For the period of :</t>
  </si>
  <si>
    <t>No. of Running Days :</t>
  </si>
  <si>
    <t>Description</t>
  </si>
  <si>
    <t>A/C Code</t>
  </si>
  <si>
    <t>YTD Total</t>
  </si>
  <si>
    <t>Daily Average</t>
  </si>
  <si>
    <t>YTD Accumalate Budget</t>
  </si>
  <si>
    <t>Variance</t>
  </si>
  <si>
    <t>Variance %</t>
  </si>
  <si>
    <t>Comments</t>
  </si>
  <si>
    <t>Monthly Total</t>
  </si>
  <si>
    <t>Monthly Budget</t>
  </si>
  <si>
    <t>12 Months Total</t>
  </si>
  <si>
    <t>12 Months Accumalate Budget</t>
  </si>
  <si>
    <t>WAGES/MISC CREW COSTS</t>
  </si>
  <si>
    <t>921*</t>
  </si>
  <si>
    <t>JOINING/REPATRIATION</t>
  </si>
  <si>
    <t>922*</t>
  </si>
  <si>
    <t>VICTUALLING</t>
  </si>
  <si>
    <t>923*</t>
  </si>
  <si>
    <t>STORES &amp; SUPPLIES</t>
  </si>
  <si>
    <t>926*</t>
  </si>
  <si>
    <t>SPARES</t>
  </si>
  <si>
    <t>927*</t>
  </si>
  <si>
    <t>LUBOIL &amp; GREASE</t>
  </si>
  <si>
    <t>928*</t>
  </si>
  <si>
    <t>Details regarding ME Cyl oil consumption YTD</t>
  </si>
  <si>
    <t>Cyl. Oil</t>
  </si>
  <si>
    <t>Budgeted YTD</t>
  </si>
  <si>
    <t>Actual YTD</t>
  </si>
  <si>
    <t>Sailing days</t>
  </si>
  <si>
    <t>Avg. Feed rate</t>
  </si>
  <si>
    <t>Avg. ME Load</t>
  </si>
  <si>
    <t xml:space="preserve">Avg. Unit Price / liter </t>
  </si>
  <si>
    <t>REPAIRS &amp; MAINTENANCE</t>
  </si>
  <si>
    <t>929*</t>
  </si>
  <si>
    <t>MANAGEMENT FEES</t>
  </si>
  <si>
    <t>930*</t>
  </si>
  <si>
    <t>ADMINISTRATION EXPENSES</t>
  </si>
  <si>
    <t>931*</t>
  </si>
  <si>
    <t>SHIP OPERATING EXPENSES</t>
  </si>
  <si>
    <t>DOCKING</t>
  </si>
  <si>
    <t>932*</t>
  </si>
  <si>
    <t>INSURANCE PREMIUMS</t>
  </si>
  <si>
    <t>924*</t>
  </si>
  <si>
    <t>DEDUCTIBILE/NON RECOV. CLAIMS</t>
  </si>
  <si>
    <t>925*</t>
  </si>
  <si>
    <t>SPECIAL ITEMS</t>
  </si>
  <si>
    <t>933*</t>
  </si>
  <si>
    <t>VOYAGE CHARTER EXPENSES</t>
  </si>
  <si>
    <t>934*</t>
  </si>
  <si>
    <t>STOCK/BUNKER ADJS</t>
  </si>
  <si>
    <t>935*</t>
  </si>
  <si>
    <t>PRE-OP EXPENSES W/O</t>
  </si>
  <si>
    <t>936*</t>
  </si>
  <si>
    <t>PRIOR YEAR'S EXPENSES</t>
  </si>
  <si>
    <t>937*</t>
  </si>
  <si>
    <t>SUNDRY</t>
  </si>
  <si>
    <t>944*</t>
  </si>
  <si>
    <t>TOTAL RUNNING COSTS</t>
  </si>
  <si>
    <t>PRE-OPERATING EXPENSES</t>
  </si>
  <si>
    <t>192*</t>
  </si>
  <si>
    <t>CLAIMS RECEIVABLE</t>
  </si>
  <si>
    <t>297*</t>
  </si>
  <si>
    <t>System</t>
  </si>
  <si>
    <t>Vessel_Code</t>
  </si>
  <si>
    <t>Vessel_Name</t>
  </si>
  <si>
    <t>Account_Code</t>
  </si>
  <si>
    <t>Account_Name</t>
  </si>
  <si>
    <t>Calendar_Month</t>
  </si>
  <si>
    <t>Type</t>
  </si>
  <si>
    <t>Amount</t>
  </si>
  <si>
    <t>Account Group</t>
  </si>
  <si>
    <t>YTD</t>
  </si>
  <si>
    <t>CM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</si>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</sst>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mmm\ yy"/>
    <numFmt numFmtId="166" formatCode="0.0%"/>
  </numFmts>
  <fonts count="23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sz val="10"/>
      <color theme="1"/>
      <name val="Calibri"/>
      <family val="2"/>
    </font>
    <font>
      <sz val="10"/>
      <color indexed="62"/>
      <name val="Calibri"/>
      <family val="2"/>
    </font>
    <font>
      <i/>
      <sz val="9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b/>
      <sz val="10"/>
      <color indexed="8"/>
      <name val="Calibri"/>
      <family val="2"/>
      <charset val="204"/>
      <scheme val="minor"/>
    </font>
    <font>
      <b/>
      <sz val="8.5"/>
      <color rgb="FF000000"/>
      <name val="Calibri"/>
      <family val="2"/>
      <charset val="204"/>
      <scheme val="minor"/>
    </font>
    <font>
      <b/>
      <u/>
      <sz val="10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AC1F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1" xfId="0" applyFont="1" applyBorder="1"/>
    <xf numFmtId="165" fontId="2" fillId="0" borderId="1" xfId="0" applyNumberFormat="1" applyFont="1" applyBorder="1"/>
    <xf numFmtId="0" fontId="2" fillId="0" borderId="0" xfId="0" applyFont="1"/>
    <xf numFmtId="0" fontId="3" fillId="0" borderId="0" xfId="0" applyFont="1"/>
    <xf numFmtId="165" fontId="2" fillId="0" borderId="0" xfId="0" applyNumberFormat="1" applyFont="1"/>
    <xf numFmtId="0" fontId="6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/>
    <xf numFmtId="0" fontId="7" fillId="0" borderId="5" xfId="0" applyFont="1" applyBorder="1" applyAlignment="1">
      <alignment horizontal="left"/>
    </xf>
    <xf numFmtId="0" fontId="7" fillId="0" borderId="0" xfId="0" applyFont="1"/>
    <xf numFmtId="49" fontId="7" fillId="0" borderId="0" xfId="0" applyNumberFormat="1" applyFont="1"/>
    <xf numFmtId="0" fontId="7" fillId="0" borderId="5" xfId="0" applyFont="1" applyBorder="1"/>
    <xf numFmtId="0" fontId="7" fillId="0" borderId="0" xfId="0" applyFont="1" applyAlignment="1">
      <alignment horizontal="right"/>
    </xf>
    <xf numFmtId="0" fontId="7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2" fillId="0" borderId="5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2" fillId="0" borderId="12" xfId="0" applyFont="1" applyBorder="1" applyAlignment="1">
      <alignment vertical="top"/>
    </xf>
    <xf numFmtId="0" fontId="2" fillId="0" borderId="12" xfId="0" quotePrefix="1" applyFont="1" applyBorder="1" applyAlignment="1">
      <alignment vertical="top"/>
    </xf>
    <xf numFmtId="38" fontId="2" fillId="0" borderId="12" xfId="1" applyNumberFormat="1" applyFont="1" applyBorder="1" applyAlignment="1">
      <alignment vertical="top"/>
    </xf>
    <xf numFmtId="38" fontId="2" fillId="0" borderId="12" xfId="0" applyNumberFormat="1" applyFont="1" applyBorder="1" applyAlignment="1">
      <alignment vertical="top"/>
    </xf>
    <xf numFmtId="166" fontId="10" fillId="0" borderId="12" xfId="0" applyNumberFormat="1" applyFont="1" applyBorder="1" applyAlignment="1">
      <alignment vertical="top"/>
    </xf>
    <xf numFmtId="0" fontId="2" fillId="0" borderId="12" xfId="0" applyFont="1" applyBorder="1" applyAlignment="1">
      <alignment vertical="top" wrapText="1"/>
    </xf>
    <xf numFmtId="0" fontId="11" fillId="0" borderId="12" xfId="0" applyFont="1" applyBorder="1" applyAlignment="1">
      <alignment vertical="top" wrapText="1"/>
    </xf>
    <xf numFmtId="0" fontId="12" fillId="0" borderId="12" xfId="0" applyFont="1" applyBorder="1" applyAlignment="1">
      <alignment vertical="top" wrapText="1"/>
    </xf>
    <xf numFmtId="0" fontId="12" fillId="0" borderId="12" xfId="0" applyFont="1" applyBorder="1" applyAlignment="1">
      <alignment horizontal="left" vertical="top" wrapText="1"/>
    </xf>
    <xf numFmtId="0" fontId="13" fillId="0" borderId="0" xfId="0" applyFont="1" applyAlignment="1">
      <alignment vertical="center"/>
    </xf>
    <xf numFmtId="0" fontId="2" fillId="0" borderId="4" xfId="0" applyFont="1" applyBorder="1" applyAlignment="1">
      <alignment vertical="top"/>
    </xf>
    <xf numFmtId="0" fontId="14" fillId="2" borderId="12" xfId="0" applyFont="1" applyFill="1" applyBorder="1" applyAlignment="1">
      <alignment vertical="center"/>
    </xf>
    <xf numFmtId="0" fontId="2" fillId="0" borderId="6" xfId="0" applyFont="1" applyBorder="1"/>
    <xf numFmtId="0" fontId="10" fillId="2" borderId="12" xfId="0" applyFont="1" applyFill="1" applyBorder="1" applyAlignment="1">
      <alignment vertical="center"/>
    </xf>
    <xf numFmtId="0" fontId="2" fillId="0" borderId="7" xfId="0" applyFont="1" applyBorder="1" applyAlignment="1">
      <alignment vertical="top"/>
    </xf>
    <xf numFmtId="0" fontId="15" fillId="2" borderId="12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right" vertical="center"/>
    </xf>
    <xf numFmtId="0" fontId="10" fillId="2" borderId="12" xfId="0" applyFont="1" applyFill="1" applyBorder="1" applyAlignment="1">
      <alignment horizontal="right" vertical="center"/>
    </xf>
    <xf numFmtId="0" fontId="17" fillId="0" borderId="0" xfId="0" applyFont="1" applyAlignment="1">
      <alignment horizontal="center" vertical="center"/>
    </xf>
    <xf numFmtId="10" fontId="14" fillId="2" borderId="12" xfId="0" applyNumberFormat="1" applyFont="1" applyFill="1" applyBorder="1" applyAlignment="1">
      <alignment horizontal="right" vertical="center"/>
    </xf>
    <xf numFmtId="0" fontId="18" fillId="0" borderId="7" xfId="0" applyFont="1" applyBorder="1" applyAlignment="1">
      <alignment vertical="top"/>
    </xf>
    <xf numFmtId="9" fontId="14" fillId="2" borderId="12" xfId="0" applyNumberFormat="1" applyFont="1" applyFill="1" applyBorder="1" applyAlignment="1">
      <alignment horizontal="right" vertical="center"/>
    </xf>
    <xf numFmtId="9" fontId="10" fillId="2" borderId="12" xfId="0" applyNumberFormat="1" applyFont="1" applyFill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2" fillId="0" borderId="13" xfId="0" applyFont="1" applyBorder="1" applyAlignment="1">
      <alignment vertical="top"/>
    </xf>
    <xf numFmtId="0" fontId="20" fillId="0" borderId="12" xfId="0" applyFont="1" applyBorder="1" applyAlignment="1">
      <alignment vertical="top" wrapText="1"/>
    </xf>
    <xf numFmtId="0" fontId="7" fillId="0" borderId="12" xfId="0" applyFont="1" applyBorder="1" applyAlignment="1">
      <alignment vertical="top"/>
    </xf>
    <xf numFmtId="38" fontId="7" fillId="0" borderId="12" xfId="1" applyNumberFormat="1" applyFont="1" applyBorder="1" applyAlignment="1">
      <alignment vertical="top"/>
    </xf>
    <xf numFmtId="166" fontId="16" fillId="0" borderId="12" xfId="0" applyNumberFormat="1" applyFont="1" applyBorder="1" applyAlignment="1">
      <alignment vertical="top"/>
    </xf>
    <xf numFmtId="0" fontId="7" fillId="0" borderId="12" xfId="0" applyFont="1" applyBorder="1" applyAlignment="1">
      <alignment vertical="top" wrapText="1"/>
    </xf>
    <xf numFmtId="0" fontId="7" fillId="0" borderId="7" xfId="0" applyFont="1" applyBorder="1"/>
    <xf numFmtId="9" fontId="19" fillId="0" borderId="0" xfId="0" applyNumberFormat="1" applyFont="1" applyAlignment="1">
      <alignment horizontal="right" vertical="center"/>
    </xf>
    <xf numFmtId="166" fontId="2" fillId="0" borderId="12" xfId="0" applyNumberFormat="1" applyFont="1" applyBorder="1" applyAlignment="1">
      <alignment vertical="top"/>
    </xf>
    <xf numFmtId="0" fontId="11" fillId="0" borderId="0" xfId="0" applyFont="1" applyAlignment="1">
      <alignment vertical="top" wrapText="1"/>
    </xf>
    <xf numFmtId="0" fontId="2" fillId="0" borderId="12" xfId="0" applyFont="1" applyBorder="1"/>
    <xf numFmtId="0" fontId="2" fillId="0" borderId="13" xfId="0" applyFont="1" applyBorder="1"/>
    <xf numFmtId="0" fontId="5" fillId="4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horizontal="right" vertical="center" wrapText="1"/>
    </xf>
    <xf numFmtId="0" fontId="21" fillId="0" borderId="0" xfId="0" applyFont="1"/>
    <xf numFmtId="17" fontId="21" fillId="0" borderId="0" xfId="0" applyNumberFormat="1" applyFont="1"/>
    <xf numFmtId="14" fontId="2" fillId="5" borderId="1" xfId="0" applyNumberFormat="1" applyFont="1" applyFill="1" applyBorder="1"/>
    <xf numFmtId="0" fontId="7" fillId="5" borderId="0" xfId="0" applyNumberFormat="1" applyFont="1" applyFill="1"/>
    <xf numFmtId="0" fontId="7" fillId="5" borderId="0" xfId="0" applyFont="1" applyFill="1" applyAlignment="1">
      <alignment horizontal="left"/>
    </xf>
    <xf numFmtId="0" fontId="7" fillId="5" borderId="0" xfId="0" applyFont="1" applyFill="1"/>
    <xf numFmtId="38" fontId="2" fillId="5" borderId="12" xfId="0" applyNumberFormat="1" applyFont="1" applyFill="1" applyBorder="1" applyAlignment="1">
      <alignment vertical="top"/>
    </xf>
    <xf numFmtId="0" fontId="4" fillId="5" borderId="0" xfId="0" applyFont="1" applyFill="1"/>
    <xf numFmtId="0" fontId="8" fillId="3" borderId="12" xfId="0" applyFont="1" applyFill="1" applyBorder="1" applyAlignment="1">
      <alignment horizontal="center" vertical="center" wrapText="1"/>
    </xf>
    <xf numFmtId="0" fontId="22" fillId="5" borderId="0" xfId="0" applyFont="1" applyFill="1"/>
    <xf numFmtId="0" fontId="21" fillId="0" borderId="0" xfId="0" applyNumberFormat="1" applyFont="1"/>
  </cellXfs>
  <cellStyles count="2">
    <cellStyle name="Comma" xfId="1" builtinId="3"/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2" formatCode="mmm\-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colors>
    <mruColors>
      <color rgb="FFBAC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AXSQL2-BIWALLEM" connectionId="1" xr16:uid="{E0038BCB-1468-4003-B522-61C42DA94911}" autoFormatId="16" applyNumberFormats="0" applyBorderFormats="0" applyFontFormats="0" applyPatternFormats="0" applyAlignmentFormats="0" applyWidthHeightFormats="0">
  <queryTableRefresh nextId="13" unboundColumnsRight="2">
    <queryTableFields count="12">
      <queryTableField id="1" name="System" tableColumnId="1"/>
      <queryTableField id="2" name="Vessel_Code" tableColumnId="2"/>
      <queryTableField id="3" name="Vessel_Name" tableColumnId="3"/>
      <queryTableField id="9" dataBound="0" tableColumnId="9"/>
      <queryTableField id="4" name="Account_Code" tableColumnId="4"/>
      <queryTableField id="5" name="Account_Name" tableColumnId="5"/>
      <queryTableField id="6" name="Calendar_Month" tableColumnId="6"/>
      <queryTableField id="7" name="Type" tableColumnId="7"/>
      <queryTableField id="12" dataBound="0" tableColumnId="12"/>
      <queryTableField id="8" name="Amount" tableColumnId="8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C84170-F42B-4F3A-8B81-2B95DDD7CEE1}" name="DATA" displayName="DATA" ref="A1:L20000" tableType="queryTable" totalsRowShown="0" headerRowDxfId="13" dataDxfId="12">
  <autoFilter ref="A1:L20000" xr:uid="{B4C84170-F42B-4F3A-8B81-2B95DDD7CEE1}"/>
  <tableColumns count="12">
    <tableColumn id="1" xr3:uid="{96C34365-37A7-41A7-B1A3-DDD62567FEF3}" uniqueName="1" name="System" queryTableFieldId="1" dataDxfId="11"/>
    <tableColumn id="2" xr3:uid="{0744748F-6365-4A6E-989D-0AACE6DDDAAD}" uniqueName="2" name="Vessel_Code" queryTableFieldId="2" dataDxfId="10"/>
    <tableColumn id="3" xr3:uid="{F8D6C42E-8FF2-4EE5-B576-3D7DF1CA8C2B}" uniqueName="3" name="Vessel_Name" queryTableFieldId="3" dataDxfId="9"/>
    <tableColumn id="9" xr3:uid="{904C975C-D9DF-49BA-BB10-8F731A3AE8A6}" uniqueName="9" name="Account Group" queryTableFieldId="9" dataDxfId="8">
      <calculatedColumnFormula>LEFT(DATA[[#This Row],[Account_Code]],3)</calculatedColumnFormula>
    </tableColumn>
    <tableColumn id="4" xr3:uid="{63B8451B-ABCF-487C-973C-5E2F145F3DB3}" uniqueName="4" name="Account_Code" queryTableFieldId="4" dataDxfId="7"/>
    <tableColumn id="5" xr3:uid="{8AB1E21B-A89D-4BC0-9C35-598D9E8FF394}" uniqueName="5" name="Account_Name" queryTableFieldId="5" dataDxfId="6"/>
    <tableColumn id="6" xr3:uid="{759A845F-AA1C-4780-8FBB-25BE457C8C7B}" uniqueName="6" name="Calendar_Month" queryTableFieldId="6" dataDxfId="5"/>
    <tableColumn id="7" xr3:uid="{3D8030DC-AB44-48A3-8CE4-DA9467A52D7B}" uniqueName="7" name="Type" queryTableFieldId="7" dataDxfId="4"/>
    <tableColumn id="12" xr3:uid="{35DDC8F0-20DC-4A70-9C53-4875275D6F6B}" uniqueName="12" name="Key" queryTableFieldId="12" dataDxfId="3">
      <calculatedColumnFormula>DATA[[#This Row],[Vessel_Code]]&amp;DATA[[#This Row],[Account Group]]&amp;DATA[[#This Row],[Type]]</calculatedColumnFormula>
    </tableColumn>
    <tableColumn id="8" xr3:uid="{1D42ECFA-1DEA-4421-8883-6963D8A2103A}" uniqueName="8" name="Amount" queryTableFieldId="8" dataDxfId="2"/>
    <tableColumn id="10" xr3:uid="{300CCCA3-B1F7-4223-B6CC-2C1785C4FAA3}" uniqueName="10" name="YTD" queryTableFieldId="10" dataDxfId="1">
      <calculatedColumnFormula>IF(YEAR(DATA[[#This Row],[Calendar_Month]])=YEAR(CURMONTHEND),DATA[[#This Row],[Amount]],0)</calculatedColumnFormula>
    </tableColumn>
    <tableColumn id="11" xr3:uid="{98DA393D-267B-4125-974A-82FC7308197D}" uniqueName="11" name="CM" queryTableFieldId="11" dataDxfId="0">
      <calculatedColumnFormula>IF(DATA[[#This Row],[Calendar_Month]]-CURMONTH=0,DATA[[#This Row],[Amount]],0)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697E-6B7A-4132-A07B-C7EB5673C10F}">
  <dimension ref="A1:X42"/>
  <sheetViews>
    <sheetView showGridLines="0" tabSelected="1"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C15" sqref="C15"/>
    </sheetView>
  </sheetViews>
  <sheetFormatPr defaultColWidth="11.5" defaultRowHeight="12.75" x14ac:dyDescent="0.2"/>
  <cols>
    <col min="1" max="1" width="30.125" style="3" bestFit="1" customWidth="1"/>
    <col min="2" max="2" width="11.375" style="3" customWidth="1"/>
    <col min="3" max="7" width="15.625" style="3" customWidth="1"/>
    <col min="8" max="8" width="32.375" style="3" customWidth="1"/>
    <col min="9" max="9" width="2.875" style="3" customWidth="1"/>
    <col min="10" max="14" width="15.625" style="3" customWidth="1"/>
    <col min="15" max="15" width="28" style="3" customWidth="1"/>
    <col min="16" max="16" width="2.875" style="3" customWidth="1"/>
    <col min="17" max="21" width="15.625" style="3" customWidth="1"/>
    <col min="22" max="22" width="37.75" style="3" customWidth="1"/>
    <col min="23" max="16384" width="11.5" style="3"/>
  </cols>
  <sheetData>
    <row r="1" spans="1:22" x14ac:dyDescent="0.2">
      <c r="A1" s="72">
        <v>44834</v>
      </c>
      <c r="B1" s="1"/>
      <c r="C1" s="72">
        <f>DATE(YEAR(A1),1,1)</f>
        <v>44562</v>
      </c>
      <c r="D1" s="2"/>
      <c r="E1" s="1"/>
      <c r="F1" s="1"/>
      <c r="G1" s="1"/>
      <c r="H1" s="1"/>
      <c r="I1" s="1"/>
      <c r="J1" s="1"/>
      <c r="K1" s="1"/>
      <c r="L1" s="72">
        <f>DATE(YEAR(A1),MONTH(A1),1)</f>
        <v>44805</v>
      </c>
      <c r="M1" s="1"/>
      <c r="N1" s="1"/>
      <c r="O1" s="1"/>
      <c r="P1" s="1"/>
      <c r="Q1" s="1"/>
      <c r="R1" s="1"/>
      <c r="S1" s="72">
        <f>MIN(Data!G:G)</f>
        <v>0</v>
      </c>
      <c r="T1" s="1"/>
      <c r="U1" s="1"/>
      <c r="V1" s="1"/>
    </row>
    <row r="2" spans="1:22" ht="18.75" x14ac:dyDescent="0.3">
      <c r="B2" s="4" t="s">
        <v>0</v>
      </c>
      <c r="C2" s="5"/>
      <c r="D2" s="5"/>
    </row>
    <row r="3" spans="1:22" ht="15.75" x14ac:dyDescent="0.25">
      <c r="B3" s="77" t="str">
        <f>UPPER("COST ANALYSIS (WITH GRN) FOR THE PERIOD "&amp;TEXT(CURMONTHEND,"MMM YYYY"))</f>
        <v>COST ANALYSIS (WITH GRN) FOR THE PERIOD SEP 2022</v>
      </c>
    </row>
    <row r="5" spans="1:22" ht="15" x14ac:dyDescent="0.25">
      <c r="C5" s="64" t="s">
        <v>1</v>
      </c>
      <c r="D5" s="65"/>
      <c r="E5" s="65"/>
      <c r="F5" s="65"/>
      <c r="G5" s="65"/>
      <c r="H5" s="66"/>
      <c r="I5" s="6"/>
      <c r="J5" s="64" t="s">
        <v>2</v>
      </c>
      <c r="K5" s="65"/>
      <c r="L5" s="65"/>
      <c r="M5" s="65"/>
      <c r="N5" s="65"/>
      <c r="O5" s="66"/>
      <c r="P5" s="6"/>
      <c r="Q5" s="64" t="s">
        <v>3</v>
      </c>
      <c r="R5" s="65"/>
      <c r="S5" s="65"/>
      <c r="T5" s="65"/>
      <c r="U5" s="65"/>
      <c r="V5" s="66"/>
    </row>
    <row r="6" spans="1:22" x14ac:dyDescent="0.2">
      <c r="C6" s="7"/>
      <c r="F6" s="8"/>
      <c r="G6" s="8"/>
      <c r="H6" s="9"/>
      <c r="I6" s="10"/>
      <c r="J6" s="7"/>
      <c r="M6" s="8"/>
      <c r="N6" s="8"/>
      <c r="O6" s="9"/>
      <c r="P6" s="10"/>
      <c r="Q6" s="7"/>
      <c r="T6" s="8"/>
      <c r="U6" s="8"/>
      <c r="V6" s="9"/>
    </row>
    <row r="7" spans="1:22" x14ac:dyDescent="0.2">
      <c r="C7" s="11" t="s">
        <v>4</v>
      </c>
      <c r="E7" s="12" t="s">
        <v>5</v>
      </c>
      <c r="F7" s="8"/>
      <c r="G7" s="8"/>
      <c r="H7" s="9"/>
      <c r="I7" s="10"/>
      <c r="J7" s="11" t="s">
        <v>4</v>
      </c>
      <c r="L7" s="13" t="str">
        <f>+E7</f>
        <v>AX9</v>
      </c>
      <c r="M7" s="8"/>
      <c r="N7" s="8"/>
      <c r="O7" s="9"/>
      <c r="P7" s="10"/>
      <c r="Q7" s="11" t="s">
        <v>4</v>
      </c>
      <c r="S7" s="12" t="str">
        <f>+E7</f>
        <v>AX9</v>
      </c>
      <c r="T7" s="8"/>
      <c r="U7" s="8"/>
      <c r="V7" s="9"/>
    </row>
    <row r="8" spans="1:22" x14ac:dyDescent="0.2">
      <c r="C8" s="11" t="s">
        <v>6</v>
      </c>
      <c r="E8" s="12" t="s">
        <v>7</v>
      </c>
      <c r="F8" s="8"/>
      <c r="G8" s="8"/>
      <c r="H8" s="9"/>
      <c r="I8" s="10"/>
      <c r="J8" s="11" t="s">
        <v>6</v>
      </c>
      <c r="L8" s="13" t="str">
        <f>+E8</f>
        <v>ZONDA</v>
      </c>
      <c r="M8" s="8"/>
      <c r="N8" s="8"/>
      <c r="O8" s="9"/>
      <c r="P8" s="10"/>
      <c r="Q8" s="11" t="s">
        <v>6</v>
      </c>
      <c r="S8" s="12" t="str">
        <f>+E8</f>
        <v>ZONDA</v>
      </c>
      <c r="T8" s="8"/>
      <c r="U8" s="8"/>
      <c r="V8" s="9"/>
    </row>
    <row r="9" spans="1:22" x14ac:dyDescent="0.2">
      <c r="C9" s="11" t="s">
        <v>8</v>
      </c>
      <c r="E9" s="12" t="s">
        <v>9</v>
      </c>
      <c r="F9" s="8"/>
      <c r="G9" s="8"/>
      <c r="H9" s="9"/>
      <c r="I9" s="10"/>
      <c r="J9" s="11" t="s">
        <v>8</v>
      </c>
      <c r="L9" s="13" t="str">
        <f>+E9</f>
        <v>USD</v>
      </c>
      <c r="M9" s="8"/>
      <c r="N9" s="8"/>
      <c r="O9" s="9"/>
      <c r="P9" s="10"/>
      <c r="Q9" s="11" t="s">
        <v>8</v>
      </c>
      <c r="S9" s="12" t="str">
        <f>+E9</f>
        <v>USD</v>
      </c>
      <c r="T9" s="8"/>
      <c r="U9" s="8"/>
      <c r="V9" s="9"/>
    </row>
    <row r="10" spans="1:22" x14ac:dyDescent="0.2">
      <c r="C10" s="11"/>
      <c r="E10" s="12"/>
      <c r="F10" s="8"/>
      <c r="G10" s="8"/>
      <c r="H10" s="9"/>
      <c r="I10" s="10"/>
      <c r="J10" s="11"/>
      <c r="L10" s="12"/>
      <c r="M10" s="8"/>
      <c r="N10" s="8"/>
      <c r="O10" s="9"/>
      <c r="P10" s="10"/>
      <c r="Q10" s="11"/>
      <c r="S10" s="12"/>
      <c r="T10" s="8"/>
      <c r="U10" s="8"/>
      <c r="V10" s="9"/>
    </row>
    <row r="11" spans="1:22" x14ac:dyDescent="0.2">
      <c r="A11" s="7"/>
      <c r="C11" s="14" t="s">
        <v>10</v>
      </c>
      <c r="D11" s="15"/>
      <c r="E11" s="73" t="str">
        <f>UPPER("JAN-"&amp;TEXT(A1,"MMM YYYY"))</f>
        <v>JAN-SEP 2022</v>
      </c>
      <c r="F11" s="16"/>
      <c r="G11" s="16"/>
      <c r="H11" s="17"/>
      <c r="I11" s="10"/>
      <c r="J11" s="14" t="s">
        <v>11</v>
      </c>
      <c r="K11" s="15"/>
      <c r="L11" s="75" t="str">
        <f>UPPER(TEXT(A1,"MMM YYYY"))</f>
        <v>SEP 2022</v>
      </c>
      <c r="M11" s="16"/>
      <c r="N11" s="16"/>
      <c r="O11" s="17"/>
      <c r="P11" s="10"/>
      <c r="Q11" s="14" t="s">
        <v>11</v>
      </c>
      <c r="R11" s="15"/>
      <c r="S11" s="75" t="str">
        <f>UPPER(TEXT(S1,"MMM YYYY"))&amp;" - "&amp;UPPER(TEXT(A1,"MMM YYYY"))</f>
        <v>JAN 1900 - SEP 2022</v>
      </c>
      <c r="T11" s="16"/>
      <c r="U11" s="16"/>
      <c r="V11" s="17"/>
    </row>
    <row r="12" spans="1:22" x14ac:dyDescent="0.2">
      <c r="A12" s="18"/>
      <c r="B12" s="19"/>
      <c r="C12" s="11" t="s">
        <v>12</v>
      </c>
      <c r="D12" s="20"/>
      <c r="E12" s="74">
        <f ca="1">SUMIF(Data!$I:$L,Zonda!$E$7&amp;"999Actual",Data!$K:$K)</f>
        <v>0</v>
      </c>
      <c r="F12" s="8"/>
      <c r="G12" s="8"/>
      <c r="H12" s="9"/>
      <c r="I12" s="10"/>
      <c r="J12" s="11" t="s">
        <v>12</v>
      </c>
      <c r="K12" s="20"/>
      <c r="L12" s="74">
        <f ca="1">SUMIF(Data!$I:$L,Zonda!$E$7&amp;"999Actual",Data!$L:$L)</f>
        <v>0</v>
      </c>
      <c r="M12" s="16"/>
      <c r="N12" s="8"/>
      <c r="O12" s="9"/>
      <c r="P12" s="10"/>
      <c r="Q12" s="11" t="s">
        <v>12</v>
      </c>
      <c r="R12" s="20"/>
      <c r="S12" s="74">
        <f ca="1">SUMIF(Data!$I:$L,Zonda!$E$7&amp;"999Actual",Data!$J:$J)</f>
        <v>0</v>
      </c>
      <c r="T12" s="8"/>
      <c r="U12" s="8"/>
      <c r="V12" s="9"/>
    </row>
    <row r="13" spans="1:22" x14ac:dyDescent="0.2">
      <c r="A13" s="21"/>
      <c r="B13" s="22"/>
      <c r="C13" s="21"/>
      <c r="D13" s="23"/>
      <c r="E13" s="23"/>
      <c r="F13" s="23"/>
      <c r="G13" s="23"/>
      <c r="H13" s="24"/>
      <c r="I13" s="10"/>
      <c r="J13" s="21"/>
      <c r="K13" s="22"/>
      <c r="L13" s="22"/>
      <c r="M13" s="23"/>
      <c r="N13" s="23"/>
      <c r="O13" s="24"/>
      <c r="P13" s="10"/>
      <c r="Q13" s="21"/>
      <c r="R13" s="22"/>
      <c r="S13" s="22"/>
      <c r="T13" s="23"/>
      <c r="U13" s="23"/>
      <c r="V13" s="24"/>
    </row>
    <row r="14" spans="1:22" s="26" customFormat="1" ht="22.5" x14ac:dyDescent="0.25">
      <c r="A14" s="67" t="s">
        <v>13</v>
      </c>
      <c r="B14" s="68" t="s">
        <v>14</v>
      </c>
      <c r="C14" s="69" t="s">
        <v>15</v>
      </c>
      <c r="D14" s="69" t="s">
        <v>16</v>
      </c>
      <c r="E14" s="69" t="s">
        <v>17</v>
      </c>
      <c r="F14" s="69" t="s">
        <v>18</v>
      </c>
      <c r="G14" s="69" t="s">
        <v>19</v>
      </c>
      <c r="H14" s="78" t="s">
        <v>20</v>
      </c>
      <c r="I14" s="25"/>
      <c r="J14" s="69" t="s">
        <v>21</v>
      </c>
      <c r="K14" s="69" t="s">
        <v>16</v>
      </c>
      <c r="L14" s="69" t="s">
        <v>22</v>
      </c>
      <c r="M14" s="69" t="s">
        <v>18</v>
      </c>
      <c r="N14" s="69" t="s">
        <v>19</v>
      </c>
      <c r="O14" s="78" t="s">
        <v>20</v>
      </c>
      <c r="P14" s="25"/>
      <c r="Q14" s="69" t="s">
        <v>23</v>
      </c>
      <c r="R14" s="69" t="s">
        <v>16</v>
      </c>
      <c r="S14" s="69" t="s">
        <v>24</v>
      </c>
      <c r="T14" s="69" t="s">
        <v>18</v>
      </c>
      <c r="U14" s="69" t="s">
        <v>19</v>
      </c>
      <c r="V14" s="78" t="s">
        <v>20</v>
      </c>
    </row>
    <row r="15" spans="1:22" x14ac:dyDescent="0.2">
      <c r="A15" s="27" t="s">
        <v>25</v>
      </c>
      <c r="B15" s="28" t="s">
        <v>26</v>
      </c>
      <c r="C15" s="76">
        <f ca="1">SUMIF(Data!$I:$L,Zonda!$E$7&amp;LEFT(Zonda!$B15,3)&amp;"Actual",Data!$K:$K)</f>
        <v>0</v>
      </c>
      <c r="D15" s="29" t="e">
        <f t="shared" ref="D15:D40" ca="1" si="0">+C15/$E$12</f>
        <v>#DIV/0!</v>
      </c>
      <c r="E15" s="76">
        <f ca="1">SUMIF(Data!$I:$L,Zonda!$E$7&amp;LEFT(Zonda!$B15,3)&amp;"Budget",Data!$K:$K)</f>
        <v>0</v>
      </c>
      <c r="F15" s="30">
        <f ca="1">E15-C15</f>
        <v>0</v>
      </c>
      <c r="G15" s="31" t="e">
        <f ca="1">+F15/E15</f>
        <v>#DIV/0!</v>
      </c>
      <c r="H15" s="32"/>
      <c r="I15" s="10"/>
      <c r="J15" s="76">
        <f ca="1">SUMIF(Data!$I:$L,Zonda!$E$7&amp;LEFT(Zonda!$B15,3)&amp;"Actual",Data!$L:$L)</f>
        <v>0</v>
      </c>
      <c r="K15" s="29" t="e">
        <f t="shared" ref="K15:K40" ca="1" si="1">+J15/$L$12</f>
        <v>#DIV/0!</v>
      </c>
      <c r="L15" s="76">
        <f ca="1">SUMIF(Data!$I:$L,Zonda!$E$7&amp;LEFT(Zonda!$B15,3)&amp;"Budget",Data!$L:$L)</f>
        <v>0</v>
      </c>
      <c r="M15" s="30">
        <f ca="1">L15-J15</f>
        <v>0</v>
      </c>
      <c r="N15" s="31" t="e">
        <f ca="1">+M15/L15</f>
        <v>#DIV/0!</v>
      </c>
      <c r="O15" s="32"/>
      <c r="P15" s="10"/>
      <c r="Q15" s="76">
        <f ca="1">SUMIF(Data!$I:$L,Zonda!$E$7&amp;LEFT(Zonda!$B15,3)&amp;"Actual",Data!$J:$J)</f>
        <v>0</v>
      </c>
      <c r="R15" s="29" t="e">
        <f ca="1">+Q15/$S$12</f>
        <v>#DIV/0!</v>
      </c>
      <c r="S15" s="76">
        <f ca="1">SUMIF(Data!$I:$L,Zonda!$E$7&amp;LEFT(Zonda!$B15,3)&amp;"Budget",Data!$J:$J)</f>
        <v>0</v>
      </c>
      <c r="T15" s="30">
        <f ca="1">S15-Q15</f>
        <v>0</v>
      </c>
      <c r="U15" s="31" t="e">
        <f ca="1">+T15/S15</f>
        <v>#DIV/0!</v>
      </c>
      <c r="V15" s="32"/>
    </row>
    <row r="16" spans="1:22" x14ac:dyDescent="0.2">
      <c r="A16" s="27" t="s">
        <v>27</v>
      </c>
      <c r="B16" s="27" t="s">
        <v>28</v>
      </c>
      <c r="C16" s="76">
        <f ca="1">SUMIF(Data!$I:$L,Zonda!$E$7&amp;LEFT(Zonda!$B16,3)&amp;"Actual",Data!$K:$K)</f>
        <v>0</v>
      </c>
      <c r="D16" s="29" t="e">
        <f t="shared" ca="1" si="0"/>
        <v>#DIV/0!</v>
      </c>
      <c r="E16" s="76">
        <f ca="1">SUMIF(Data!$I:$L,Zonda!$E$7&amp;LEFT(Zonda!$B16,3)&amp;"Budget",Data!$K:$K)</f>
        <v>0</v>
      </c>
      <c r="F16" s="30">
        <f t="shared" ref="F16:F39" ca="1" si="2">E16-C16</f>
        <v>0</v>
      </c>
      <c r="G16" s="31" t="e">
        <f t="shared" ref="G16:G30" ca="1" si="3">+F16/E16</f>
        <v>#DIV/0!</v>
      </c>
      <c r="H16" s="32"/>
      <c r="I16" s="10"/>
      <c r="J16" s="76">
        <f ca="1">SUMIF(Data!$I:$L,Zonda!$E$7&amp;LEFT(Zonda!$B16,3)&amp;"Actual",Data!$L:$L)</f>
        <v>0</v>
      </c>
      <c r="K16" s="29" t="e">
        <f t="shared" ca="1" si="1"/>
        <v>#DIV/0!</v>
      </c>
      <c r="L16" s="76">
        <f ca="1">SUMIF(Data!$I:$L,Zonda!$E$7&amp;LEFT(Zonda!$B16,3)&amp;"Budget",Data!$L:$L)</f>
        <v>0</v>
      </c>
      <c r="M16" s="30">
        <f t="shared" ref="M16:M29" ca="1" si="4">L16-J16</f>
        <v>0</v>
      </c>
      <c r="N16" s="31" t="e">
        <f t="shared" ref="N16:N30" ca="1" si="5">+M16/L16</f>
        <v>#DIV/0!</v>
      </c>
      <c r="O16" s="33"/>
      <c r="P16" s="10"/>
      <c r="Q16" s="76">
        <f ca="1">SUMIF(Data!$I:$L,Zonda!$E$7&amp;LEFT(Zonda!$B16,3)&amp;"Actual",Data!$J:$J)</f>
        <v>0</v>
      </c>
      <c r="R16" s="29" t="e">
        <f t="shared" ref="R16:R40" ca="1" si="6">+Q16/$S$12</f>
        <v>#DIV/0!</v>
      </c>
      <c r="S16" s="76">
        <f ca="1">SUMIF(Data!$I:$L,Zonda!$E$7&amp;LEFT(Zonda!$B16,3)&amp;"Budget",Data!$J:$J)</f>
        <v>0</v>
      </c>
      <c r="T16" s="30">
        <f t="shared" ref="T16:T29" ca="1" si="7">S16-Q16</f>
        <v>0</v>
      </c>
      <c r="U16" s="31" t="e">
        <f t="shared" ref="U16:U30" ca="1" si="8">+T16/S16</f>
        <v>#DIV/0!</v>
      </c>
      <c r="V16" s="32"/>
    </row>
    <row r="17" spans="1:24" x14ac:dyDescent="0.2">
      <c r="A17" s="27" t="s">
        <v>29</v>
      </c>
      <c r="B17" s="27" t="s">
        <v>30</v>
      </c>
      <c r="C17" s="76">
        <f ca="1">SUMIF(Data!$I:$L,Zonda!$E$7&amp;LEFT(Zonda!$B17,3)&amp;"Actual",Data!$K:$K)</f>
        <v>0</v>
      </c>
      <c r="D17" s="29" t="e">
        <f ca="1">+C17/$E$12</f>
        <v>#DIV/0!</v>
      </c>
      <c r="E17" s="76">
        <f ca="1">SUMIF(Data!$I:$L,Zonda!$E$7&amp;LEFT(Zonda!$B17,3)&amp;"Budget",Data!$K:$K)</f>
        <v>0</v>
      </c>
      <c r="F17" s="30">
        <f t="shared" ca="1" si="2"/>
        <v>0</v>
      </c>
      <c r="G17" s="31" t="e">
        <f t="shared" ca="1" si="3"/>
        <v>#DIV/0!</v>
      </c>
      <c r="H17" s="32"/>
      <c r="I17" s="10"/>
      <c r="J17" s="76">
        <f ca="1">SUMIF(Data!$I:$L,Zonda!$E$7&amp;LEFT(Zonda!$B17,3)&amp;"Actual",Data!$L:$L)</f>
        <v>0</v>
      </c>
      <c r="K17" s="29" t="e">
        <f t="shared" ca="1" si="1"/>
        <v>#DIV/0!</v>
      </c>
      <c r="L17" s="76">
        <f ca="1">SUMIF(Data!$I:$L,Zonda!$E$7&amp;LEFT(Zonda!$B17,3)&amp;"Budget",Data!$L:$L)</f>
        <v>0</v>
      </c>
      <c r="M17" s="30">
        <f t="shared" ca="1" si="4"/>
        <v>0</v>
      </c>
      <c r="N17" s="31" t="e">
        <f t="shared" ca="1" si="5"/>
        <v>#DIV/0!</v>
      </c>
      <c r="O17" s="32"/>
      <c r="P17" s="10"/>
      <c r="Q17" s="76">
        <f ca="1">SUMIF(Data!$I:$L,Zonda!$E$7&amp;LEFT(Zonda!$B17,3)&amp;"Actual",Data!$J:$J)</f>
        <v>0</v>
      </c>
      <c r="R17" s="29" t="e">
        <f t="shared" ca="1" si="6"/>
        <v>#DIV/0!</v>
      </c>
      <c r="S17" s="76">
        <f ca="1">SUMIF(Data!$I:$L,Zonda!$E$7&amp;LEFT(Zonda!$B17,3)&amp;"Budget",Data!$J:$J)</f>
        <v>0</v>
      </c>
      <c r="T17" s="30">
        <f t="shared" ca="1" si="7"/>
        <v>0</v>
      </c>
      <c r="U17" s="31" t="e">
        <f t="shared" ca="1" si="8"/>
        <v>#DIV/0!</v>
      </c>
      <c r="V17" s="32"/>
    </row>
    <row r="18" spans="1:24" x14ac:dyDescent="0.2">
      <c r="A18" s="27" t="s">
        <v>31</v>
      </c>
      <c r="B18" s="27" t="s">
        <v>32</v>
      </c>
      <c r="C18" s="76">
        <f ca="1">SUMIF(Data!$I:$L,Zonda!$E$7&amp;LEFT(Zonda!$B18,3)&amp;"Actual",Data!$K:$K)</f>
        <v>0</v>
      </c>
      <c r="D18" s="29" t="e">
        <f t="shared" ca="1" si="0"/>
        <v>#DIV/0!</v>
      </c>
      <c r="E18" s="76">
        <f ca="1">SUMIF(Data!$I:$L,Zonda!$E$7&amp;LEFT(Zonda!$B18,3)&amp;"Budget",Data!$K:$K)</f>
        <v>0</v>
      </c>
      <c r="F18" s="30">
        <f t="shared" ca="1" si="2"/>
        <v>0</v>
      </c>
      <c r="G18" s="31" t="e">
        <f t="shared" ca="1" si="3"/>
        <v>#DIV/0!</v>
      </c>
      <c r="H18" s="34"/>
      <c r="I18" s="10"/>
      <c r="J18" s="76">
        <f ca="1">SUMIF(Data!$I:$L,Zonda!$E$7&amp;LEFT(Zonda!$B18,3)&amp;"Actual",Data!$L:$L)</f>
        <v>0</v>
      </c>
      <c r="K18" s="29" t="e">
        <f t="shared" ca="1" si="1"/>
        <v>#DIV/0!</v>
      </c>
      <c r="L18" s="76">
        <f ca="1">SUMIF(Data!$I:$L,Zonda!$E$7&amp;LEFT(Zonda!$B18,3)&amp;"Budget",Data!$L:$L)</f>
        <v>0</v>
      </c>
      <c r="M18" s="30">
        <f t="shared" ca="1" si="4"/>
        <v>0</v>
      </c>
      <c r="N18" s="31" t="e">
        <f t="shared" ca="1" si="5"/>
        <v>#DIV/0!</v>
      </c>
      <c r="O18" s="32"/>
      <c r="P18" s="10"/>
      <c r="Q18" s="76">
        <f ca="1">SUMIF(Data!$I:$L,Zonda!$E$7&amp;LEFT(Zonda!$B18,3)&amp;"Actual",Data!$J:$J)</f>
        <v>0</v>
      </c>
      <c r="R18" s="29" t="e">
        <f t="shared" ca="1" si="6"/>
        <v>#DIV/0!</v>
      </c>
      <c r="S18" s="76">
        <f ca="1">SUMIF(Data!$I:$L,Zonda!$E$7&amp;LEFT(Zonda!$B18,3)&amp;"Budget",Data!$J:$J)</f>
        <v>0</v>
      </c>
      <c r="T18" s="30">
        <f t="shared" ca="1" si="7"/>
        <v>0</v>
      </c>
      <c r="U18" s="31" t="e">
        <f t="shared" ca="1" si="8"/>
        <v>#DIV/0!</v>
      </c>
      <c r="V18" s="34"/>
    </row>
    <row r="19" spans="1:24" x14ac:dyDescent="0.2">
      <c r="A19" s="27" t="s">
        <v>33</v>
      </c>
      <c r="B19" s="27" t="s">
        <v>34</v>
      </c>
      <c r="C19" s="76">
        <f ca="1">SUMIF(Data!$I:$L,Zonda!$E$7&amp;LEFT(Zonda!$B19,3)&amp;"Actual",Data!$K:$K)</f>
        <v>0</v>
      </c>
      <c r="D19" s="29" t="e">
        <f t="shared" ca="1" si="0"/>
        <v>#DIV/0!</v>
      </c>
      <c r="E19" s="76">
        <f ca="1">SUMIF(Data!$I:$L,Zonda!$E$7&amp;LEFT(Zonda!$B19,3)&amp;"Budget",Data!$K:$K)</f>
        <v>0</v>
      </c>
      <c r="F19" s="30">
        <f t="shared" ca="1" si="2"/>
        <v>0</v>
      </c>
      <c r="G19" s="31" t="e">
        <f t="shared" ca="1" si="3"/>
        <v>#DIV/0!</v>
      </c>
      <c r="H19" s="32"/>
      <c r="I19" s="10"/>
      <c r="J19" s="76">
        <f ca="1">SUMIF(Data!$I:$L,Zonda!$E$7&amp;LEFT(Zonda!$B19,3)&amp;"Actual",Data!$L:$L)</f>
        <v>0</v>
      </c>
      <c r="K19" s="29" t="e">
        <f t="shared" ca="1" si="1"/>
        <v>#DIV/0!</v>
      </c>
      <c r="L19" s="76">
        <f ca="1">SUMIF(Data!$I:$L,Zonda!$E$7&amp;LEFT(Zonda!$B19,3)&amp;"Budget",Data!$L:$L)</f>
        <v>0</v>
      </c>
      <c r="M19" s="30">
        <f t="shared" ca="1" si="4"/>
        <v>0</v>
      </c>
      <c r="N19" s="31" t="e">
        <f t="shared" ca="1" si="5"/>
        <v>#DIV/0!</v>
      </c>
      <c r="O19" s="32"/>
      <c r="P19" s="10"/>
      <c r="Q19" s="76">
        <f ca="1">SUMIF(Data!$I:$L,Zonda!$E$7&amp;LEFT(Zonda!$B19,3)&amp;"Actual",Data!$J:$J)</f>
        <v>0</v>
      </c>
      <c r="R19" s="29" t="e">
        <f t="shared" ca="1" si="6"/>
        <v>#DIV/0!</v>
      </c>
      <c r="S19" s="76">
        <f ca="1">SUMIF(Data!$I:$L,Zonda!$E$7&amp;LEFT(Zonda!$B19,3)&amp;"Budget",Data!$J:$J)</f>
        <v>0</v>
      </c>
      <c r="T19" s="30">
        <f t="shared" ca="1" si="7"/>
        <v>0</v>
      </c>
      <c r="U19" s="31" t="e">
        <f t="shared" ca="1" si="8"/>
        <v>#DIV/0!</v>
      </c>
      <c r="V19" s="35"/>
    </row>
    <row r="20" spans="1:24" x14ac:dyDescent="0.2">
      <c r="A20" s="27" t="s">
        <v>35</v>
      </c>
      <c r="B20" s="27" t="s">
        <v>36</v>
      </c>
      <c r="C20" s="76">
        <f ca="1">SUMIF(Data!$I:$L,Zonda!$E$7&amp;LEFT(Zonda!$B20,3)&amp;"Actual",Data!$K:$K)</f>
        <v>0</v>
      </c>
      <c r="D20" s="29" t="e">
        <f t="shared" ca="1" si="0"/>
        <v>#DIV/0!</v>
      </c>
      <c r="E20" s="76">
        <f ca="1">SUMIF(Data!$I:$L,Zonda!$E$7&amp;LEFT(Zonda!$B20,3)&amp;"Budget",Data!$K:$K)</f>
        <v>0</v>
      </c>
      <c r="F20" s="30">
        <f t="shared" ca="1" si="2"/>
        <v>0</v>
      </c>
      <c r="G20" s="31" t="e">
        <f t="shared" ca="1" si="3"/>
        <v>#DIV/0!</v>
      </c>
      <c r="H20" s="32"/>
      <c r="I20" s="10"/>
      <c r="J20" s="76">
        <f ca="1">SUMIF(Data!$I:$L,Zonda!$E$7&amp;LEFT(Zonda!$B20,3)&amp;"Actual",Data!$L:$L)</f>
        <v>0</v>
      </c>
      <c r="K20" s="29" t="e">
        <f t="shared" ca="1" si="1"/>
        <v>#DIV/0!</v>
      </c>
      <c r="L20" s="76">
        <f ca="1">SUMIF(Data!$I:$L,Zonda!$E$7&amp;LEFT(Zonda!$B20,3)&amp;"Budget",Data!$L:$L)</f>
        <v>0</v>
      </c>
      <c r="M20" s="30">
        <f t="shared" ca="1" si="4"/>
        <v>0</v>
      </c>
      <c r="N20" s="31" t="e">
        <f t="shared" ca="1" si="5"/>
        <v>#DIV/0!</v>
      </c>
      <c r="O20" s="32"/>
      <c r="P20" s="10"/>
      <c r="Q20" s="76">
        <f ca="1">SUMIF(Data!$I:$L,Zonda!$E$7&amp;LEFT(Zonda!$B20,3)&amp;"Actual",Data!$J:$J)</f>
        <v>0</v>
      </c>
      <c r="R20" s="29" t="e">
        <f t="shared" ca="1" si="6"/>
        <v>#DIV/0!</v>
      </c>
      <c r="S20" s="76">
        <f ca="1">SUMIF(Data!$I:$L,Zonda!$E$7&amp;LEFT(Zonda!$B20,3)&amp;"Budget",Data!$J:$J)</f>
        <v>0</v>
      </c>
      <c r="T20" s="30">
        <f t="shared" ca="1" si="7"/>
        <v>0</v>
      </c>
      <c r="U20" s="31" t="e">
        <f t="shared" ca="1" si="8"/>
        <v>#DIV/0!</v>
      </c>
      <c r="V20" s="32"/>
      <c r="W20" s="36"/>
      <c r="X20" s="36"/>
    </row>
    <row r="21" spans="1:24" x14ac:dyDescent="0.2">
      <c r="A21" s="37"/>
      <c r="B21" s="37"/>
      <c r="C21" s="37"/>
      <c r="D21" s="37"/>
      <c r="E21" s="37"/>
      <c r="F21" s="38" t="s">
        <v>37</v>
      </c>
      <c r="G21" s="38"/>
      <c r="H21" s="38"/>
      <c r="I21" s="39"/>
      <c r="J21" s="37"/>
      <c r="K21" s="37"/>
      <c r="L21" s="37"/>
      <c r="M21" s="40" t="s">
        <v>37</v>
      </c>
      <c r="N21" s="40"/>
      <c r="O21" s="40"/>
      <c r="P21" s="10"/>
      <c r="Q21" s="37"/>
      <c r="R21" s="37"/>
      <c r="S21" s="37"/>
      <c r="T21" s="37"/>
      <c r="U21" s="37"/>
      <c r="V21" s="37"/>
      <c r="W21" s="36"/>
      <c r="X21" s="36"/>
    </row>
    <row r="22" spans="1:24" x14ac:dyDescent="0.2">
      <c r="A22" s="41"/>
      <c r="B22" s="41"/>
      <c r="C22" s="41"/>
      <c r="D22" s="41"/>
      <c r="E22" s="41"/>
      <c r="F22" s="42" t="s">
        <v>38</v>
      </c>
      <c r="G22" s="42" t="s">
        <v>39</v>
      </c>
      <c r="H22" s="42" t="s">
        <v>40</v>
      </c>
      <c r="I22" s="39"/>
      <c r="J22" s="41"/>
      <c r="K22" s="41"/>
      <c r="L22" s="41"/>
      <c r="M22" s="43" t="s">
        <v>38</v>
      </c>
      <c r="N22" s="43" t="s">
        <v>39</v>
      </c>
      <c r="O22" s="43" t="s">
        <v>40</v>
      </c>
      <c r="P22" s="10"/>
      <c r="Q22" s="41"/>
      <c r="R22" s="41"/>
      <c r="S22" s="41"/>
      <c r="T22" s="41"/>
      <c r="U22" s="41"/>
      <c r="V22" s="41"/>
      <c r="W22" s="36"/>
      <c r="X22" s="36"/>
    </row>
    <row r="23" spans="1:24" x14ac:dyDescent="0.2">
      <c r="A23" s="41"/>
      <c r="B23" s="41"/>
      <c r="C23" s="41"/>
      <c r="D23" s="41"/>
      <c r="E23" s="41"/>
      <c r="F23" s="38" t="s">
        <v>41</v>
      </c>
      <c r="G23" s="44"/>
      <c r="H23" s="44"/>
      <c r="I23" s="39"/>
      <c r="J23" s="41"/>
      <c r="K23" s="41"/>
      <c r="L23" s="41"/>
      <c r="M23" s="40" t="s">
        <v>41</v>
      </c>
      <c r="N23" s="45"/>
      <c r="O23" s="45"/>
      <c r="P23" s="10"/>
      <c r="Q23" s="41"/>
      <c r="R23" s="41"/>
      <c r="S23" s="41"/>
      <c r="T23" s="41"/>
      <c r="U23" s="41"/>
      <c r="V23" s="41"/>
      <c r="W23" s="46"/>
      <c r="X23" s="46"/>
    </row>
    <row r="24" spans="1:24" x14ac:dyDescent="0.2">
      <c r="A24" s="41"/>
      <c r="B24" s="41"/>
      <c r="C24" s="41"/>
      <c r="D24" s="41"/>
      <c r="E24" s="41"/>
      <c r="F24" s="38" t="s">
        <v>42</v>
      </c>
      <c r="G24" s="44"/>
      <c r="H24" s="47"/>
      <c r="I24" s="39"/>
      <c r="J24" s="41"/>
      <c r="K24" s="41"/>
      <c r="L24" s="41"/>
      <c r="M24" s="40" t="s">
        <v>42</v>
      </c>
      <c r="N24" s="45"/>
      <c r="O24" s="45"/>
      <c r="P24" s="10"/>
      <c r="Q24" s="41"/>
      <c r="R24" s="41"/>
      <c r="S24" s="41"/>
      <c r="T24" s="41"/>
      <c r="U24" s="41"/>
      <c r="V24" s="48"/>
      <c r="W24" s="46"/>
      <c r="X24" s="46"/>
    </row>
    <row r="25" spans="1:24" ht="15" x14ac:dyDescent="0.2">
      <c r="A25" s="41"/>
      <c r="B25" s="41"/>
      <c r="C25" s="41"/>
      <c r="D25" s="41"/>
      <c r="E25" s="41"/>
      <c r="F25" s="38" t="s">
        <v>43</v>
      </c>
      <c r="G25" s="49"/>
      <c r="H25" s="49"/>
      <c r="I25" s="39"/>
      <c r="J25" s="41"/>
      <c r="K25" s="41"/>
      <c r="L25" s="41"/>
      <c r="M25" s="40" t="s">
        <v>43</v>
      </c>
      <c r="N25" s="50"/>
      <c r="O25" s="50"/>
      <c r="P25" s="10"/>
      <c r="Q25" s="41"/>
      <c r="R25" s="41"/>
      <c r="S25" s="41"/>
      <c r="T25" s="41"/>
      <c r="U25" s="41"/>
      <c r="V25" s="41"/>
      <c r="W25" s="51"/>
      <c r="X25" s="51"/>
    </row>
    <row r="26" spans="1:24" ht="15" x14ac:dyDescent="0.2">
      <c r="A26" s="52"/>
      <c r="B26" s="52"/>
      <c r="C26" s="52"/>
      <c r="D26" s="52"/>
      <c r="E26" s="52"/>
      <c r="F26" s="38" t="s">
        <v>44</v>
      </c>
      <c r="G26" s="44"/>
      <c r="H26" s="44"/>
      <c r="I26" s="39"/>
      <c r="J26" s="52"/>
      <c r="K26" s="52"/>
      <c r="L26" s="52"/>
      <c r="M26" s="40" t="s">
        <v>44</v>
      </c>
      <c r="N26" s="45"/>
      <c r="O26" s="45"/>
      <c r="P26" s="10"/>
      <c r="Q26" s="52"/>
      <c r="R26" s="52"/>
      <c r="S26" s="52"/>
      <c r="T26" s="52"/>
      <c r="U26" s="52"/>
      <c r="V26" s="52"/>
      <c r="W26" s="51"/>
      <c r="X26" s="51"/>
    </row>
    <row r="27" spans="1:24" ht="15" x14ac:dyDescent="0.2">
      <c r="A27" s="27" t="s">
        <v>45</v>
      </c>
      <c r="B27" s="27" t="s">
        <v>46</v>
      </c>
      <c r="C27" s="76">
        <f ca="1">SUMIF(Data!$I:$L,Zonda!$E$7&amp;LEFT(Zonda!$B27,3)&amp;"Actual",Data!$K:$K)</f>
        <v>0</v>
      </c>
      <c r="D27" s="29" t="e">
        <f t="shared" ca="1" si="0"/>
        <v>#DIV/0!</v>
      </c>
      <c r="E27" s="76">
        <f ca="1">SUMIF(Data!$I:$L,Zonda!$E$7&amp;LEFT(Zonda!$B27,3)&amp;"Budget",Data!$K:$K)</f>
        <v>0</v>
      </c>
      <c r="F27" s="30">
        <f t="shared" ca="1" si="2"/>
        <v>0</v>
      </c>
      <c r="G27" s="31" t="e">
        <f t="shared" ca="1" si="3"/>
        <v>#DIV/0!</v>
      </c>
      <c r="H27" s="32"/>
      <c r="I27" s="10"/>
      <c r="J27" s="76">
        <f ca="1">SUMIF(Data!$I:$L,Zonda!$E$7&amp;LEFT(Zonda!$B27,3)&amp;"Actual",Data!$L:$L)</f>
        <v>0</v>
      </c>
      <c r="K27" s="29" t="e">
        <f t="shared" ca="1" si="1"/>
        <v>#DIV/0!</v>
      </c>
      <c r="L27" s="76">
        <f ca="1">SUMIF(Data!$I:$L,Zonda!$E$7&amp;LEFT(Zonda!$B27,3)&amp;"Budget",Data!$L:$L)</f>
        <v>0</v>
      </c>
      <c r="M27" s="30">
        <f t="shared" ca="1" si="4"/>
        <v>0</v>
      </c>
      <c r="N27" s="31" t="e">
        <f t="shared" ca="1" si="5"/>
        <v>#DIV/0!</v>
      </c>
      <c r="O27" s="32"/>
      <c r="P27" s="10"/>
      <c r="Q27" s="76">
        <f ca="1">SUMIF(Data!$I:$L,Zonda!$E$7&amp;LEFT(Zonda!$B27,3)&amp;"Actual",Data!$J:$J)</f>
        <v>0</v>
      </c>
      <c r="R27" s="29" t="e">
        <f t="shared" ca="1" si="6"/>
        <v>#DIV/0!</v>
      </c>
      <c r="S27" s="76">
        <f ca="1">SUMIF(Data!$I:$L,Zonda!$E$7&amp;LEFT(Zonda!$B27,3)&amp;"Budget",Data!$J:$J)</f>
        <v>0</v>
      </c>
      <c r="T27" s="30">
        <f t="shared" ca="1" si="7"/>
        <v>0</v>
      </c>
      <c r="U27" s="31" t="e">
        <f t="shared" ca="1" si="8"/>
        <v>#DIV/0!</v>
      </c>
      <c r="V27" s="35"/>
      <c r="W27" s="51"/>
      <c r="X27" s="51"/>
    </row>
    <row r="28" spans="1:24" ht="15" x14ac:dyDescent="0.2">
      <c r="A28" s="27" t="s">
        <v>47</v>
      </c>
      <c r="B28" s="27" t="s">
        <v>48</v>
      </c>
      <c r="C28" s="76">
        <f ca="1">SUMIF(Data!$I:$L,Zonda!$E$7&amp;LEFT(Zonda!$B28,3)&amp;"Actual",Data!$K:$K)</f>
        <v>0</v>
      </c>
      <c r="D28" s="29" t="e">
        <f t="shared" ca="1" si="0"/>
        <v>#DIV/0!</v>
      </c>
      <c r="E28" s="76">
        <f ca="1">SUMIF(Data!$I:$L,Zonda!$E$7&amp;LEFT(Zonda!$B28,3)&amp;"Budget",Data!$K:$K)</f>
        <v>0</v>
      </c>
      <c r="F28" s="30">
        <f t="shared" ca="1" si="2"/>
        <v>0</v>
      </c>
      <c r="G28" s="31" t="e">
        <f t="shared" ca="1" si="3"/>
        <v>#DIV/0!</v>
      </c>
      <c r="H28" s="32"/>
      <c r="I28" s="10"/>
      <c r="J28" s="76">
        <f ca="1">SUMIF(Data!$I:$L,Zonda!$E$7&amp;LEFT(Zonda!$B28,3)&amp;"Actual",Data!$L:$L)</f>
        <v>0</v>
      </c>
      <c r="K28" s="29" t="e">
        <f t="shared" ca="1" si="1"/>
        <v>#DIV/0!</v>
      </c>
      <c r="L28" s="76">
        <f ca="1">SUMIF(Data!$I:$L,Zonda!$E$7&amp;LEFT(Zonda!$B28,3)&amp;"Budget",Data!$L:$L)</f>
        <v>0</v>
      </c>
      <c r="M28" s="30">
        <f t="shared" ca="1" si="4"/>
        <v>0</v>
      </c>
      <c r="N28" s="31" t="e">
        <f t="shared" ca="1" si="5"/>
        <v>#DIV/0!</v>
      </c>
      <c r="O28" s="32"/>
      <c r="P28" s="10"/>
      <c r="Q28" s="76">
        <f ca="1">SUMIF(Data!$I:$L,Zonda!$E$7&amp;LEFT(Zonda!$B28,3)&amp;"Actual",Data!$J:$J)</f>
        <v>0</v>
      </c>
      <c r="R28" s="29" t="e">
        <f t="shared" ca="1" si="6"/>
        <v>#DIV/0!</v>
      </c>
      <c r="S28" s="76">
        <f ca="1">SUMIF(Data!$I:$L,Zonda!$E$7&amp;LEFT(Zonda!$B28,3)&amp;"Budget",Data!$J:$J)</f>
        <v>0</v>
      </c>
      <c r="T28" s="30">
        <f t="shared" ca="1" si="7"/>
        <v>0</v>
      </c>
      <c r="U28" s="31" t="e">
        <f t="shared" ca="1" si="8"/>
        <v>#DIV/0!</v>
      </c>
      <c r="V28" s="32"/>
      <c r="W28" s="51"/>
      <c r="X28" s="51"/>
    </row>
    <row r="29" spans="1:24" ht="15" x14ac:dyDescent="0.2">
      <c r="A29" s="27" t="s">
        <v>49</v>
      </c>
      <c r="B29" s="27" t="s">
        <v>50</v>
      </c>
      <c r="C29" s="76">
        <f ca="1">SUMIF(Data!$I:$L,Zonda!$E$7&amp;LEFT(Zonda!$B29,3)&amp;"Actual",Data!$K:$K)</f>
        <v>0</v>
      </c>
      <c r="D29" s="29" t="e">
        <f t="shared" ca="1" si="0"/>
        <v>#DIV/0!</v>
      </c>
      <c r="E29" s="76">
        <f ca="1">SUMIF(Data!$I:$L,Zonda!$E$7&amp;LEFT(Zonda!$B29,3)&amp;"Budget",Data!$K:$K)</f>
        <v>0</v>
      </c>
      <c r="F29" s="30">
        <f ca="1">E29-C29</f>
        <v>0</v>
      </c>
      <c r="G29" s="31" t="e">
        <f ca="1">+F29/E29</f>
        <v>#DIV/0!</v>
      </c>
      <c r="H29" s="32"/>
      <c r="I29" s="10"/>
      <c r="J29" s="76">
        <f ca="1">SUMIF(Data!$I:$L,Zonda!$E$7&amp;LEFT(Zonda!$B29,3)&amp;"Actual",Data!$L:$L)</f>
        <v>0</v>
      </c>
      <c r="K29" s="29" t="e">
        <f ca="1">+J29/$L$12</f>
        <v>#DIV/0!</v>
      </c>
      <c r="L29" s="76">
        <f ca="1">SUMIF(Data!$I:$L,Zonda!$E$7&amp;LEFT(Zonda!$B29,3)&amp;"Budget",Data!$L:$L)</f>
        <v>0</v>
      </c>
      <c r="M29" s="30">
        <f t="shared" ca="1" si="4"/>
        <v>0</v>
      </c>
      <c r="N29" s="31" t="e">
        <f t="shared" ca="1" si="5"/>
        <v>#DIV/0!</v>
      </c>
      <c r="O29" s="32"/>
      <c r="P29" s="10"/>
      <c r="Q29" s="76">
        <f ca="1">SUMIF(Data!$I:$L,Zonda!$E$7&amp;LEFT(Zonda!$B29,3)&amp;"Actual",Data!$J:$J)</f>
        <v>0</v>
      </c>
      <c r="R29" s="29" t="e">
        <f t="shared" ca="1" si="6"/>
        <v>#DIV/0!</v>
      </c>
      <c r="S29" s="76">
        <f ca="1">SUMIF(Data!$I:$L,Zonda!$E$7&amp;LEFT(Zonda!$B29,3)&amp;"Budget",Data!$J:$J)</f>
        <v>0</v>
      </c>
      <c r="T29" s="30">
        <f t="shared" ca="1" si="7"/>
        <v>0</v>
      </c>
      <c r="U29" s="31" t="e">
        <f t="shared" ca="1" si="8"/>
        <v>#DIV/0!</v>
      </c>
      <c r="V29" s="53"/>
      <c r="W29" s="51"/>
      <c r="X29" s="51"/>
    </row>
    <row r="30" spans="1:24" s="12" customFormat="1" ht="15" x14ac:dyDescent="0.2">
      <c r="A30" s="54" t="s">
        <v>51</v>
      </c>
      <c r="B30" s="54"/>
      <c r="C30" s="55">
        <f ca="1">SUM(C15:C29)</f>
        <v>0</v>
      </c>
      <c r="D30" s="55" t="e">
        <f t="shared" ca="1" si="0"/>
        <v>#DIV/0!</v>
      </c>
      <c r="E30" s="55">
        <f ca="1">SUM(E15:E29)</f>
        <v>0</v>
      </c>
      <c r="F30" s="55">
        <f ca="1">SUM(F15:F29)</f>
        <v>0</v>
      </c>
      <c r="G30" s="56" t="e">
        <f t="shared" ca="1" si="3"/>
        <v>#DIV/0!</v>
      </c>
      <c r="H30" s="57"/>
      <c r="I30" s="58"/>
      <c r="J30" s="55">
        <f ca="1">SUM(J15:J29)</f>
        <v>0</v>
      </c>
      <c r="K30" s="55" t="e">
        <f t="shared" ca="1" si="1"/>
        <v>#DIV/0!</v>
      </c>
      <c r="L30" s="55">
        <f ca="1">SUM(L15:L29)</f>
        <v>0</v>
      </c>
      <c r="M30" s="55">
        <f ca="1">SUM(M15:M29)</f>
        <v>0</v>
      </c>
      <c r="N30" s="56" t="e">
        <f t="shared" ca="1" si="5"/>
        <v>#DIV/0!</v>
      </c>
      <c r="O30" s="57"/>
      <c r="P30" s="58"/>
      <c r="Q30" s="55">
        <f ca="1">SUM(Q15:Q29)</f>
        <v>0</v>
      </c>
      <c r="R30" s="55" t="e">
        <f t="shared" ca="1" si="6"/>
        <v>#DIV/0!</v>
      </c>
      <c r="S30" s="55">
        <f ca="1">SUM(S15:S29)</f>
        <v>0</v>
      </c>
      <c r="T30" s="55">
        <f ca="1">SUM(T15:T29)</f>
        <v>0</v>
      </c>
      <c r="U30" s="56" t="e">
        <f t="shared" ca="1" si="8"/>
        <v>#DIV/0!</v>
      </c>
      <c r="V30" s="32"/>
      <c r="W30" s="59"/>
      <c r="X30" s="59"/>
    </row>
    <row r="31" spans="1:24" ht="15" x14ac:dyDescent="0.2">
      <c r="A31" s="27" t="s">
        <v>52</v>
      </c>
      <c r="B31" s="27" t="s">
        <v>53</v>
      </c>
      <c r="C31" s="76">
        <f ca="1">SUMIF(Data!$I:$L,Zonda!$E$7&amp;LEFT(Zonda!$B31,3)&amp;"Actual",Data!$K:$K)</f>
        <v>0</v>
      </c>
      <c r="D31" s="29" t="e">
        <f t="shared" ca="1" si="0"/>
        <v>#DIV/0!</v>
      </c>
      <c r="E31" s="76">
        <f ca="1">SUMIF(Data!$I:$L,Zonda!$E$7&amp;LEFT(Zonda!$B31,3)&amp;"Budget",Data!$K:$K)</f>
        <v>0</v>
      </c>
      <c r="F31" s="30">
        <f t="shared" ca="1" si="2"/>
        <v>0</v>
      </c>
      <c r="G31" s="31"/>
      <c r="H31" s="32"/>
      <c r="I31" s="10"/>
      <c r="J31" s="76">
        <f ca="1">SUMIF(Data!$I:$L,Zonda!$E$7&amp;LEFT(Zonda!$B31,3)&amp;"Actual",Data!$L:$L)</f>
        <v>0</v>
      </c>
      <c r="K31" s="29" t="e">
        <f t="shared" ca="1" si="1"/>
        <v>#DIV/0!</v>
      </c>
      <c r="L31" s="76">
        <f ca="1">SUMIF(Data!$I:$L,Zonda!$E$7&amp;LEFT(Zonda!$B31,3)&amp;"Budget",Data!$L:$L)</f>
        <v>0</v>
      </c>
      <c r="M31" s="30">
        <f t="shared" ref="M31:M39" ca="1" si="9">L31-J31</f>
        <v>0</v>
      </c>
      <c r="N31" s="31"/>
      <c r="O31" s="32"/>
      <c r="P31" s="10"/>
      <c r="Q31" s="76">
        <f ca="1">SUMIF(Data!$I:$L,Zonda!$E$7&amp;LEFT(Zonda!$B31,3)&amp;"Actual",Data!$J:$J)</f>
        <v>0</v>
      </c>
      <c r="R31" s="29" t="e">
        <f t="shared" ca="1" si="6"/>
        <v>#DIV/0!</v>
      </c>
      <c r="S31" s="76">
        <f ca="1">SUMIF(Data!$I:$L,Zonda!$E$7&amp;LEFT(Zonda!$B31,3)&amp;"Budget",Data!$J:$J)</f>
        <v>0</v>
      </c>
      <c r="T31" s="30">
        <f t="shared" ref="T31:T39" ca="1" si="10">S31-Q31</f>
        <v>0</v>
      </c>
      <c r="U31" s="31"/>
      <c r="V31" s="32"/>
      <c r="W31" s="51"/>
      <c r="X31" s="51"/>
    </row>
    <row r="32" spans="1:24" x14ac:dyDescent="0.2">
      <c r="A32" s="27" t="s">
        <v>54</v>
      </c>
      <c r="B32" s="27" t="s">
        <v>55</v>
      </c>
      <c r="C32" s="76">
        <f ca="1">SUMIF(Data!$I:$L,Zonda!$E$7&amp;LEFT(Zonda!$B32,3)&amp;"Actual",Data!$K:$K)</f>
        <v>0</v>
      </c>
      <c r="D32" s="29" t="e">
        <f t="shared" ca="1" si="0"/>
        <v>#DIV/0!</v>
      </c>
      <c r="E32" s="76">
        <f ca="1">SUMIF(Data!$I:$L,Zonda!$E$7&amp;LEFT(Zonda!$B32,3)&amp;"Budget",Data!$K:$K)</f>
        <v>0</v>
      </c>
      <c r="F32" s="30">
        <f t="shared" ca="1" si="2"/>
        <v>0</v>
      </c>
      <c r="G32" s="60"/>
      <c r="H32" s="53"/>
      <c r="I32" s="10"/>
      <c r="J32" s="76">
        <f ca="1">SUMIF(Data!$I:$L,Zonda!$E$7&amp;LEFT(Zonda!$B32,3)&amp;"Actual",Data!$L:$L)</f>
        <v>0</v>
      </c>
      <c r="K32" s="29" t="e">
        <f ca="1">+J32/$L$12</f>
        <v>#DIV/0!</v>
      </c>
      <c r="L32" s="76">
        <f ca="1">SUMIF(Data!$I:$L,Zonda!$E$7&amp;LEFT(Zonda!$B32,3)&amp;"Budget",Data!$L:$L)</f>
        <v>0</v>
      </c>
      <c r="M32" s="30">
        <f t="shared" ca="1" si="9"/>
        <v>0</v>
      </c>
      <c r="N32" s="31"/>
      <c r="O32" s="61"/>
      <c r="P32" s="10"/>
      <c r="Q32" s="76">
        <f ca="1">SUMIF(Data!$I:$L,Zonda!$E$7&amp;LEFT(Zonda!$B32,3)&amp;"Actual",Data!$J:$J)</f>
        <v>0</v>
      </c>
      <c r="R32" s="29" t="e">
        <f t="shared" ca="1" si="6"/>
        <v>#DIV/0!</v>
      </c>
      <c r="S32" s="76">
        <f ca="1">SUMIF(Data!$I:$L,Zonda!$E$7&amp;LEFT(Zonda!$B32,3)&amp;"Budget",Data!$J:$J)</f>
        <v>0</v>
      </c>
      <c r="T32" s="30">
        <f t="shared" ca="1" si="10"/>
        <v>0</v>
      </c>
      <c r="U32" s="31"/>
      <c r="V32" s="34"/>
    </row>
    <row r="33" spans="1:22" x14ac:dyDescent="0.2">
      <c r="A33" s="27" t="s">
        <v>56</v>
      </c>
      <c r="B33" s="27" t="s">
        <v>57</v>
      </c>
      <c r="C33" s="76">
        <f ca="1">SUMIF(Data!$I:$L,Zonda!$E$7&amp;LEFT(Zonda!$B33,3)&amp;"Actual",Data!$K:$K)</f>
        <v>0</v>
      </c>
      <c r="D33" s="29" t="e">
        <f t="shared" ca="1" si="0"/>
        <v>#DIV/0!</v>
      </c>
      <c r="E33" s="76">
        <f ca="1">SUMIF(Data!$I:$L,Zonda!$E$7&amp;LEFT(Zonda!$B33,3)&amp;"Budget",Data!$K:$K)</f>
        <v>0</v>
      </c>
      <c r="F33" s="30">
        <f t="shared" ca="1" si="2"/>
        <v>0</v>
      </c>
      <c r="G33" s="60"/>
      <c r="H33" s="32"/>
      <c r="I33" s="10"/>
      <c r="J33" s="76">
        <f ca="1">SUMIF(Data!$I:$L,Zonda!$E$7&amp;LEFT(Zonda!$B33,3)&amp;"Actual",Data!$L:$L)</f>
        <v>0</v>
      </c>
      <c r="K33" s="29" t="e">
        <f t="shared" ca="1" si="1"/>
        <v>#DIV/0!</v>
      </c>
      <c r="L33" s="76">
        <f ca="1">SUMIF(Data!$I:$L,Zonda!$E$7&amp;LEFT(Zonda!$B33,3)&amp;"Budget",Data!$L:$L)</f>
        <v>0</v>
      </c>
      <c r="M33" s="30">
        <f t="shared" ca="1" si="9"/>
        <v>0</v>
      </c>
      <c r="N33" s="31"/>
      <c r="O33" s="32"/>
      <c r="P33" s="10"/>
      <c r="Q33" s="76">
        <f ca="1">SUMIF(Data!$I:$L,Zonda!$E$7&amp;LEFT(Zonda!$B33,3)&amp;"Actual",Data!$J:$J)</f>
        <v>0</v>
      </c>
      <c r="R33" s="29" t="e">
        <f t="shared" ca="1" si="6"/>
        <v>#DIV/0!</v>
      </c>
      <c r="S33" s="76">
        <f ca="1">SUMIF(Data!$I:$L,Zonda!$E$7&amp;LEFT(Zonda!$B33,3)&amp;"Budget",Data!$J:$J)</f>
        <v>0</v>
      </c>
      <c r="T33" s="30">
        <f t="shared" ca="1" si="10"/>
        <v>0</v>
      </c>
      <c r="U33" s="31"/>
      <c r="V33" s="32"/>
    </row>
    <row r="34" spans="1:22" x14ac:dyDescent="0.2">
      <c r="A34" s="27" t="s">
        <v>58</v>
      </c>
      <c r="B34" s="27" t="s">
        <v>59</v>
      </c>
      <c r="C34" s="76">
        <f ca="1">SUMIF(Data!$I:$L,Zonda!$E$7&amp;LEFT(Zonda!$B34,3)&amp;"Actual",Data!$K:$K)</f>
        <v>0</v>
      </c>
      <c r="D34" s="29" t="e">
        <f t="shared" ca="1" si="0"/>
        <v>#DIV/0!</v>
      </c>
      <c r="E34" s="76">
        <f ca="1">SUMIF(Data!$I:$L,Zonda!$E$7&amp;LEFT(Zonda!$B34,3)&amp;"Budget",Data!$K:$K)</f>
        <v>0</v>
      </c>
      <c r="F34" s="30">
        <f t="shared" ca="1" si="2"/>
        <v>0</v>
      </c>
      <c r="G34" s="60"/>
      <c r="H34" s="34"/>
      <c r="I34" s="10"/>
      <c r="J34" s="76">
        <f ca="1">SUMIF(Data!$I:$L,Zonda!$E$7&amp;LEFT(Zonda!$B34,3)&amp;"Actual",Data!$L:$L)</f>
        <v>0</v>
      </c>
      <c r="K34" s="29" t="e">
        <f t="shared" ca="1" si="1"/>
        <v>#DIV/0!</v>
      </c>
      <c r="L34" s="76">
        <f ca="1">SUMIF(Data!$I:$L,Zonda!$E$7&amp;LEFT(Zonda!$B34,3)&amp;"Budget",Data!$L:$L)</f>
        <v>0</v>
      </c>
      <c r="M34" s="30">
        <f t="shared" ca="1" si="9"/>
        <v>0</v>
      </c>
      <c r="N34" s="31"/>
      <c r="O34" s="34"/>
      <c r="P34" s="10"/>
      <c r="Q34" s="76">
        <f ca="1">SUMIF(Data!$I:$L,Zonda!$E$7&amp;LEFT(Zonda!$B34,3)&amp;"Actual",Data!$J:$J)</f>
        <v>0</v>
      </c>
      <c r="R34" s="29" t="e">
        <f t="shared" ca="1" si="6"/>
        <v>#DIV/0!</v>
      </c>
      <c r="S34" s="76">
        <f ca="1">SUMIF(Data!$I:$L,Zonda!$E$7&amp;LEFT(Zonda!$B34,3)&amp;"Budget",Data!$J:$J)</f>
        <v>0</v>
      </c>
      <c r="T34" s="30">
        <f t="shared" ca="1" si="10"/>
        <v>0</v>
      </c>
      <c r="U34" s="31"/>
      <c r="V34" s="34"/>
    </row>
    <row r="35" spans="1:22" x14ac:dyDescent="0.2">
      <c r="A35" s="27" t="s">
        <v>60</v>
      </c>
      <c r="B35" s="27" t="s">
        <v>61</v>
      </c>
      <c r="C35" s="76">
        <f ca="1">SUMIF(Data!$I:$L,Zonda!$E$7&amp;LEFT(Zonda!$B35,3)&amp;"Actual",Data!$K:$K)</f>
        <v>0</v>
      </c>
      <c r="D35" s="29" t="e">
        <f ca="1">+C35/$E$12</f>
        <v>#DIV/0!</v>
      </c>
      <c r="E35" s="76">
        <f ca="1">SUMIF(Data!$I:$L,Zonda!$E$7&amp;LEFT(Zonda!$B35,3)&amp;"Budget",Data!$K:$K)</f>
        <v>0</v>
      </c>
      <c r="F35" s="30">
        <f t="shared" ca="1" si="2"/>
        <v>0</v>
      </c>
      <c r="G35" s="60"/>
      <c r="H35" s="34"/>
      <c r="I35" s="10"/>
      <c r="J35" s="76">
        <f ca="1">SUMIF(Data!$I:$L,Zonda!$E$7&amp;LEFT(Zonda!$B35,3)&amp;"Actual",Data!$L:$L)</f>
        <v>0</v>
      </c>
      <c r="K35" s="29" t="e">
        <f t="shared" ca="1" si="1"/>
        <v>#DIV/0!</v>
      </c>
      <c r="L35" s="76">
        <f ca="1">SUMIF(Data!$I:$L,Zonda!$E$7&amp;LEFT(Zonda!$B35,3)&amp;"Budget",Data!$L:$L)</f>
        <v>0</v>
      </c>
      <c r="M35" s="30">
        <f t="shared" ca="1" si="9"/>
        <v>0</v>
      </c>
      <c r="N35" s="31"/>
      <c r="O35" s="32"/>
      <c r="P35" s="10"/>
      <c r="Q35" s="76">
        <f ca="1">SUMIF(Data!$I:$L,Zonda!$E$7&amp;LEFT(Zonda!$B35,3)&amp;"Actual",Data!$J:$J)</f>
        <v>0</v>
      </c>
      <c r="R35" s="29" t="e">
        <f ca="1">+Q35/$S$12</f>
        <v>#DIV/0!</v>
      </c>
      <c r="S35" s="76">
        <f ca="1">SUMIF(Data!$I:$L,Zonda!$E$7&amp;LEFT(Zonda!$B35,3)&amp;"Budget",Data!$J:$J)</f>
        <v>0</v>
      </c>
      <c r="T35" s="30">
        <f ca="1">S35-Q35</f>
        <v>0</v>
      </c>
      <c r="U35" s="31"/>
      <c r="V35" s="34"/>
    </row>
    <row r="36" spans="1:22" x14ac:dyDescent="0.2">
      <c r="A36" s="27" t="s">
        <v>62</v>
      </c>
      <c r="B36" s="27" t="s">
        <v>63</v>
      </c>
      <c r="C36" s="76">
        <f ca="1">SUMIF(Data!$I:$L,Zonda!$E$7&amp;LEFT(Zonda!$B36,3)&amp;"Actual",Data!$K:$K)</f>
        <v>0</v>
      </c>
      <c r="D36" s="29" t="e">
        <f t="shared" ca="1" si="0"/>
        <v>#DIV/0!</v>
      </c>
      <c r="E36" s="76">
        <f ca="1">SUMIF(Data!$I:$L,Zonda!$E$7&amp;LEFT(Zonda!$B36,3)&amp;"Budget",Data!$K:$K)</f>
        <v>0</v>
      </c>
      <c r="F36" s="30">
        <f t="shared" ca="1" si="2"/>
        <v>0</v>
      </c>
      <c r="G36" s="60"/>
      <c r="H36" s="32"/>
      <c r="I36" s="10"/>
      <c r="J36" s="76">
        <f ca="1">SUMIF(Data!$I:$L,Zonda!$E$7&amp;LEFT(Zonda!$B36,3)&amp;"Actual",Data!$L:$L)</f>
        <v>0</v>
      </c>
      <c r="K36" s="29" t="e">
        <f t="shared" ca="1" si="1"/>
        <v>#DIV/0!</v>
      </c>
      <c r="L36" s="76">
        <f ca="1">SUMIF(Data!$I:$L,Zonda!$E$7&amp;LEFT(Zonda!$B36,3)&amp;"Budget",Data!$L:$L)</f>
        <v>0</v>
      </c>
      <c r="M36" s="30">
        <f t="shared" ca="1" si="9"/>
        <v>0</v>
      </c>
      <c r="N36" s="31"/>
      <c r="O36" s="32"/>
      <c r="P36" s="10"/>
      <c r="Q36" s="76">
        <f ca="1">SUMIF(Data!$I:$L,Zonda!$E$7&amp;LEFT(Zonda!$B36,3)&amp;"Actual",Data!$J:$J)</f>
        <v>0</v>
      </c>
      <c r="R36" s="29" t="e">
        <f t="shared" ca="1" si="6"/>
        <v>#DIV/0!</v>
      </c>
      <c r="S36" s="76">
        <f ca="1">SUMIF(Data!$I:$L,Zonda!$E$7&amp;LEFT(Zonda!$B36,3)&amp;"Budget",Data!$J:$J)</f>
        <v>0</v>
      </c>
      <c r="T36" s="30">
        <f t="shared" ca="1" si="10"/>
        <v>0</v>
      </c>
      <c r="U36" s="31"/>
      <c r="V36" s="32"/>
    </row>
    <row r="37" spans="1:22" x14ac:dyDescent="0.2">
      <c r="A37" s="27" t="s">
        <v>64</v>
      </c>
      <c r="B37" s="27" t="s">
        <v>65</v>
      </c>
      <c r="C37" s="76">
        <f ca="1">SUMIF(Data!$I:$L,Zonda!$E$7&amp;LEFT(Zonda!$B37,3)&amp;"Actual",Data!$K:$K)</f>
        <v>0</v>
      </c>
      <c r="D37" s="29" t="e">
        <f t="shared" ca="1" si="0"/>
        <v>#DIV/0!</v>
      </c>
      <c r="E37" s="76">
        <f ca="1">SUMIF(Data!$I:$L,Zonda!$E$7&amp;LEFT(Zonda!$B37,3)&amp;"Budget",Data!$K:$K)</f>
        <v>0</v>
      </c>
      <c r="F37" s="30">
        <f t="shared" ca="1" si="2"/>
        <v>0</v>
      </c>
      <c r="G37" s="60"/>
      <c r="H37" s="32"/>
      <c r="I37" s="10"/>
      <c r="J37" s="76">
        <f ca="1">SUMIF(Data!$I:$L,Zonda!$E$7&amp;LEFT(Zonda!$B37,3)&amp;"Actual",Data!$L:$L)</f>
        <v>0</v>
      </c>
      <c r="K37" s="29" t="e">
        <f t="shared" ca="1" si="1"/>
        <v>#DIV/0!</v>
      </c>
      <c r="L37" s="76">
        <f ca="1">SUMIF(Data!$I:$L,Zonda!$E$7&amp;LEFT(Zonda!$B37,3)&amp;"Budget",Data!$L:$L)</f>
        <v>0</v>
      </c>
      <c r="M37" s="30">
        <f t="shared" ca="1" si="9"/>
        <v>0</v>
      </c>
      <c r="N37" s="31"/>
      <c r="O37" s="32"/>
      <c r="P37" s="10"/>
      <c r="Q37" s="76">
        <f ca="1">SUMIF(Data!$I:$L,Zonda!$E$7&amp;LEFT(Zonda!$B37,3)&amp;"Actual",Data!$J:$J)</f>
        <v>0</v>
      </c>
      <c r="R37" s="29" t="e">
        <f t="shared" ca="1" si="6"/>
        <v>#DIV/0!</v>
      </c>
      <c r="S37" s="76">
        <f ca="1">SUMIF(Data!$I:$L,Zonda!$E$7&amp;LEFT(Zonda!$B37,3)&amp;"Budget",Data!$J:$J)</f>
        <v>0</v>
      </c>
      <c r="T37" s="30">
        <f t="shared" ca="1" si="10"/>
        <v>0</v>
      </c>
      <c r="U37" s="31"/>
      <c r="V37" s="32"/>
    </row>
    <row r="38" spans="1:22" x14ac:dyDescent="0.2">
      <c r="A38" s="27" t="s">
        <v>66</v>
      </c>
      <c r="B38" s="27" t="s">
        <v>67</v>
      </c>
      <c r="C38" s="76">
        <f ca="1">SUMIF(Data!$I:$L,Zonda!$E$7&amp;LEFT(Zonda!$B38,3)&amp;"Actual",Data!$K:$K)</f>
        <v>0</v>
      </c>
      <c r="D38" s="29" t="e">
        <f t="shared" ca="1" si="0"/>
        <v>#DIV/0!</v>
      </c>
      <c r="E38" s="76">
        <f ca="1">SUMIF(Data!$I:$L,Zonda!$E$7&amp;LEFT(Zonda!$B38,3)&amp;"Budget",Data!$K:$K)</f>
        <v>0</v>
      </c>
      <c r="F38" s="30">
        <f t="shared" ca="1" si="2"/>
        <v>0</v>
      </c>
      <c r="G38" s="60"/>
      <c r="H38" s="32"/>
      <c r="I38" s="10"/>
      <c r="J38" s="76">
        <f ca="1">SUMIF(Data!$I:$L,Zonda!$E$7&amp;LEFT(Zonda!$B38,3)&amp;"Actual",Data!$L:$L)</f>
        <v>0</v>
      </c>
      <c r="K38" s="29" t="e">
        <f t="shared" ca="1" si="1"/>
        <v>#DIV/0!</v>
      </c>
      <c r="L38" s="76">
        <f ca="1">SUMIF(Data!$I:$L,Zonda!$E$7&amp;LEFT(Zonda!$B38,3)&amp;"Budget",Data!$L:$L)</f>
        <v>0</v>
      </c>
      <c r="M38" s="30">
        <f t="shared" ca="1" si="9"/>
        <v>0</v>
      </c>
      <c r="N38" s="31"/>
      <c r="O38" s="32"/>
      <c r="P38" s="10"/>
      <c r="Q38" s="76">
        <f ca="1">SUMIF(Data!$I:$L,Zonda!$E$7&amp;LEFT(Zonda!$B38,3)&amp;"Actual",Data!$J:$J)</f>
        <v>0</v>
      </c>
      <c r="R38" s="29" t="e">
        <f t="shared" ca="1" si="6"/>
        <v>#DIV/0!</v>
      </c>
      <c r="S38" s="76">
        <f ca="1">SUMIF(Data!$I:$L,Zonda!$E$7&amp;LEFT(Zonda!$B38,3)&amp;"Budget",Data!$J:$J)</f>
        <v>0</v>
      </c>
      <c r="T38" s="30">
        <f t="shared" ca="1" si="10"/>
        <v>0</v>
      </c>
      <c r="U38" s="31"/>
      <c r="V38" s="32"/>
    </row>
    <row r="39" spans="1:22" x14ac:dyDescent="0.2">
      <c r="A39" s="27" t="s">
        <v>68</v>
      </c>
      <c r="B39" s="27" t="s">
        <v>69</v>
      </c>
      <c r="C39" s="76">
        <f ca="1">SUMIF(Data!$I:$L,Zonda!$E$7&amp;LEFT(Zonda!$B39,3)&amp;"Actual",Data!$K:$K)</f>
        <v>0</v>
      </c>
      <c r="D39" s="29" t="e">
        <f t="shared" ca="1" si="0"/>
        <v>#DIV/0!</v>
      </c>
      <c r="E39" s="76">
        <f ca="1">SUMIF(Data!$I:$L,Zonda!$E$7&amp;LEFT(Zonda!$B39,3)&amp;"Budget",Data!$K:$K)</f>
        <v>0</v>
      </c>
      <c r="F39" s="30">
        <f t="shared" ca="1" si="2"/>
        <v>0</v>
      </c>
      <c r="G39" s="60"/>
      <c r="H39" s="32"/>
      <c r="I39" s="10"/>
      <c r="J39" s="76">
        <f ca="1">SUMIF(Data!$I:$L,Zonda!$E$7&amp;LEFT(Zonda!$B39,3)&amp;"Actual",Data!$L:$L)</f>
        <v>0</v>
      </c>
      <c r="K39" s="29" t="e">
        <f t="shared" ca="1" si="1"/>
        <v>#DIV/0!</v>
      </c>
      <c r="L39" s="76">
        <f ca="1">SUMIF(Data!$I:$L,Zonda!$E$7&amp;LEFT(Zonda!$B39,3)&amp;"Budget",Data!$L:$L)</f>
        <v>0</v>
      </c>
      <c r="M39" s="30">
        <f t="shared" ca="1" si="9"/>
        <v>0</v>
      </c>
      <c r="N39" s="31"/>
      <c r="O39" s="32"/>
      <c r="P39" s="10"/>
      <c r="Q39" s="76">
        <f ca="1">SUMIF(Data!$I:$L,Zonda!$E$7&amp;LEFT(Zonda!$B39,3)&amp;"Actual",Data!$J:$J)</f>
        <v>0</v>
      </c>
      <c r="R39" s="29" t="e">
        <f t="shared" ca="1" si="6"/>
        <v>#DIV/0!</v>
      </c>
      <c r="S39" s="76">
        <f ca="1">SUMIF(Data!$I:$L,Zonda!$E$7&amp;LEFT(Zonda!$B39,3)&amp;"Budget",Data!$J:$J)</f>
        <v>0</v>
      </c>
      <c r="T39" s="30">
        <f t="shared" ca="1" si="10"/>
        <v>0</v>
      </c>
      <c r="U39" s="31"/>
      <c r="V39" s="32"/>
    </row>
    <row r="40" spans="1:22" s="12" customFormat="1" x14ac:dyDescent="0.2">
      <c r="A40" s="54" t="s">
        <v>70</v>
      </c>
      <c r="B40" s="54"/>
      <c r="C40" s="55">
        <f ca="1">SUM(C30:C39)</f>
        <v>0</v>
      </c>
      <c r="D40" s="55" t="e">
        <f t="shared" ca="1" si="0"/>
        <v>#DIV/0!</v>
      </c>
      <c r="E40" s="55">
        <f ca="1">SUM(E30:E39)</f>
        <v>0</v>
      </c>
      <c r="F40" s="55">
        <f ca="1">SUM(F30:F39)</f>
        <v>0</v>
      </c>
      <c r="G40" s="56" t="e">
        <f ca="1">+F40/E40</f>
        <v>#DIV/0!</v>
      </c>
      <c r="H40" s="57"/>
      <c r="I40" s="58"/>
      <c r="J40" s="55">
        <f ca="1">SUM(J30:J39)</f>
        <v>0</v>
      </c>
      <c r="K40" s="55" t="e">
        <f t="shared" ca="1" si="1"/>
        <v>#DIV/0!</v>
      </c>
      <c r="L40" s="55">
        <f ca="1">SUM(L30:L39)</f>
        <v>0</v>
      </c>
      <c r="M40" s="55">
        <f ca="1">SUM(M30:M39)</f>
        <v>0</v>
      </c>
      <c r="N40" s="56" t="e">
        <f ca="1">+M40/L40</f>
        <v>#DIV/0!</v>
      </c>
      <c r="O40" s="57"/>
      <c r="P40" s="58"/>
      <c r="Q40" s="55">
        <f ca="1">SUM(Q30:Q39)</f>
        <v>0</v>
      </c>
      <c r="R40" s="55" t="e">
        <f t="shared" ca="1" si="6"/>
        <v>#DIV/0!</v>
      </c>
      <c r="S40" s="55">
        <f ca="1">SUM(S30:S39)</f>
        <v>0</v>
      </c>
      <c r="T40" s="55">
        <f ca="1">SUM(T30:T39)</f>
        <v>0</v>
      </c>
      <c r="U40" s="56" t="e">
        <f ca="1">+T40/S40</f>
        <v>#DIV/0!</v>
      </c>
      <c r="V40" s="57"/>
    </row>
    <row r="41" spans="1:22" x14ac:dyDescent="0.2">
      <c r="A41" s="27" t="s">
        <v>71</v>
      </c>
      <c r="B41" s="27" t="s">
        <v>72</v>
      </c>
      <c r="C41" s="76">
        <f ca="1">SUMIF(Data!$I:$L,Zonda!$E$7&amp;LEFT(Zonda!$B41,3)&amp;"Actual",Data!$K:$K)</f>
        <v>0</v>
      </c>
      <c r="D41" s="29"/>
      <c r="E41" s="76">
        <f ca="1">SUMIF(Data!$I:$L,Zonda!$E$7&amp;LEFT(Zonda!$B41,3)&amp;"Budget",Data!$K:$K)</f>
        <v>0</v>
      </c>
      <c r="F41" s="30"/>
      <c r="G41" s="27"/>
      <c r="H41" s="32"/>
      <c r="I41" s="10"/>
      <c r="J41" s="76">
        <f ca="1">SUMIF(Data!$I:$L,Zonda!$E$7&amp;LEFT(Zonda!$B41,3)&amp;"Actual",Data!$L:$L)</f>
        <v>0</v>
      </c>
      <c r="K41" s="29"/>
      <c r="L41" s="76">
        <f ca="1">SUMIF(Data!$I:$L,Zonda!$E$7&amp;LEFT(Zonda!$B41,3)&amp;"Budget",Data!$L:$L)</f>
        <v>0</v>
      </c>
      <c r="M41" s="30"/>
      <c r="N41" s="62"/>
      <c r="O41" s="32"/>
      <c r="P41" s="10"/>
      <c r="Q41" s="76">
        <f ca="1">SUMIF(Data!$I:$L,Zonda!$E$7&amp;LEFT(Zonda!$B41,3)&amp;"Actual",Data!$J:$J)</f>
        <v>0</v>
      </c>
      <c r="R41" s="29"/>
      <c r="S41" s="76">
        <f ca="1">SUMIF(Data!$I:$L,Zonda!$E$7&amp;LEFT(Zonda!$B41,3)&amp;"Budget",Data!$J:$J)</f>
        <v>0</v>
      </c>
      <c r="T41" s="30"/>
      <c r="U41" s="62"/>
      <c r="V41" s="32"/>
    </row>
    <row r="42" spans="1:22" x14ac:dyDescent="0.2">
      <c r="A42" s="27" t="s">
        <v>73</v>
      </c>
      <c r="B42" s="27" t="s">
        <v>74</v>
      </c>
      <c r="C42" s="76">
        <f ca="1">SUMIF(Data!$I:$L,Zonda!$E$7&amp;LEFT(Zonda!$B42,3)&amp;"Actual",Data!$K:$K)</f>
        <v>0</v>
      </c>
      <c r="D42" s="29"/>
      <c r="E42" s="76">
        <f ca="1">SUMIF(Data!$I:$L,Zonda!$E$7&amp;LEFT(Zonda!$B42,3)&amp;"Budget",Data!$K:$K)</f>
        <v>0</v>
      </c>
      <c r="F42" s="30"/>
      <c r="G42" s="27"/>
      <c r="H42" s="32"/>
      <c r="I42" s="63"/>
      <c r="J42" s="76">
        <f ca="1">SUMIF(Data!$I:$L,Zonda!$E$7&amp;LEFT(Zonda!$B42,3)&amp;"Actual",Data!$L:$L)</f>
        <v>0</v>
      </c>
      <c r="K42" s="29"/>
      <c r="L42" s="76">
        <f ca="1">SUMIF(Data!$I:$L,Zonda!$E$7&amp;LEFT(Zonda!$B42,3)&amp;"Budget",Data!$L:$L)</f>
        <v>0</v>
      </c>
      <c r="M42" s="30"/>
      <c r="N42" s="62"/>
      <c r="O42" s="32"/>
      <c r="P42" s="63"/>
      <c r="Q42" s="76">
        <f ca="1">SUMIF(Data!$I:$L,Zonda!$E$7&amp;LEFT(Zonda!$B42,3)&amp;"Actual",Data!$J:$J)</f>
        <v>0</v>
      </c>
      <c r="R42" s="29"/>
      <c r="S42" s="76">
        <f ca="1">SUMIF(Data!$I:$L,Zonda!$E$7&amp;LEFT(Zonda!$B42,3)&amp;"Budget",Data!$J:$J)</f>
        <v>0</v>
      </c>
      <c r="T42" s="30"/>
      <c r="U42" s="62"/>
      <c r="V42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91B7-F83E-4FA6-9B59-588CACBF0886}">
  <sheetPr>
    <tabColor rgb="FFFF0000"/>
  </sheetPr>
  <dimension ref="A1:L20000"/>
  <sheetViews>
    <sheetView workbookViewId="0">
      <selection activeCell="D2" sqref="D2"/>
    </sheetView>
  </sheetViews>
  <sheetFormatPr defaultRowHeight="15" x14ac:dyDescent="0.25"/>
  <cols>
    <col min="1" max="1" width="8.5" style="70" bestFit="1" customWidth="1"/>
    <col min="2" max="2" width="12.875" style="70" bestFit="1" customWidth="1"/>
    <col min="3" max="3" width="33.125" style="70" bestFit="1" customWidth="1"/>
    <col min="4" max="4" width="14.375" style="70" bestFit="1" customWidth="1"/>
    <col min="5" max="5" width="14" style="70" bestFit="1" customWidth="1"/>
    <col min="6" max="6" width="71.375" style="70" bestFit="1" customWidth="1"/>
    <col min="7" max="7" width="16" style="71" bestFit="1" customWidth="1"/>
    <col min="8" max="8" width="6.75" style="70" bestFit="1" customWidth="1"/>
    <col min="9" max="9" width="12.75" style="70" bestFit="1" customWidth="1"/>
    <col min="10" max="10" width="11.125" style="70" bestFit="1" customWidth="1"/>
    <col min="11" max="16384" width="9" style="70"/>
  </cols>
  <sheetData>
    <row r="1" spans="1:12" x14ac:dyDescent="0.25">
      <c r="A1" s="70" t="s">
        <v>75</v>
      </c>
      <c r="B1" s="70" t="s">
        <v>76</v>
      </c>
      <c r="C1" s="70" t="s">
        <v>77</v>
      </c>
      <c r="D1" s="79" t="s">
        <v>83</v>
      </c>
      <c r="E1" s="70" t="s">
        <v>78</v>
      </c>
      <c r="F1" s="70" t="s">
        <v>79</v>
      </c>
      <c r="G1" s="71" t="s">
        <v>80</v>
      </c>
      <c r="H1" s="70" t="s">
        <v>81</v>
      </c>
      <c r="I1" s="79" t="s">
        <v>86</v>
      </c>
      <c r="J1" s="70" t="s">
        <v>82</v>
      </c>
      <c r="K1" s="79" t="s">
        <v>84</v>
      </c>
      <c r="L1" s="79" t="s">
        <v>85</v>
      </c>
    </row>
    <row r="2" spans="1:12" x14ac:dyDescent="0.25">
      <c r="D2" s="70" t="str">
        <f>LEFT(DATA[[#This Row],[Account_Code]],3)</f>
        <v/>
      </c>
      <c r="I2" s="70" t="str">
        <f>DATA[[#This Row],[Vessel_Code]]&amp;DATA[[#This Row],[Account Group]]&amp;DATA[[#This Row],[Type]]</f>
        <v/>
      </c>
      <c r="K2" s="70">
        <f>IF(YEAR(DATA[[#This Row],[Calendar_Month]])=YEAR(CURMONTHEND),DATA[[#This Row],[Amount]],0)</f>
        <v>0</v>
      </c>
      <c r="L2" s="70">
        <f>IF(DATA[[#This Row],[Calendar_Month]]-CURMONTH=0,DATA[[#This Row],[Amount]],0)</f>
        <v>0</v>
      </c>
    </row>
    <row r="3" spans="1:12" x14ac:dyDescent="0.25">
      <c r="D3" s="70" t="str">
        <f>LEFT(DATA[[#This Row],[Account_Code]],3)</f>
        <v/>
      </c>
      <c r="I3" s="70" t="str">
        <f>DATA[[#This Row],[Vessel_Code]]&amp;DATA[[#This Row],[Account Group]]&amp;DATA[[#This Row],[Type]]</f>
        <v/>
      </c>
      <c r="K3" s="70">
        <f>IF(YEAR(DATA[[#This Row],[Calendar_Month]])=YEAR(CURMONTHEND),DATA[[#This Row],[Amount]],0)</f>
        <v>0</v>
      </c>
      <c r="L3" s="70">
        <f>IF(DATA[[#This Row],[Calendar_Month]]-CURMONTH=0,DATA[[#This Row],[Amount]],0)</f>
        <v>0</v>
      </c>
    </row>
    <row r="4" spans="1:12" x14ac:dyDescent="0.25">
      <c r="D4" s="70" t="str">
        <f>LEFT(DATA[[#This Row],[Account_Code]],3)</f>
        <v/>
      </c>
      <c r="I4" s="70" t="str">
        <f>DATA[[#This Row],[Vessel_Code]]&amp;DATA[[#This Row],[Account Group]]&amp;DATA[[#This Row],[Type]]</f>
        <v/>
      </c>
      <c r="K4" s="70">
        <f>IF(YEAR(DATA[[#This Row],[Calendar_Month]])=YEAR(CURMONTHEND),DATA[[#This Row],[Amount]],0)</f>
        <v>0</v>
      </c>
      <c r="L4" s="70">
        <f>IF(DATA[[#This Row],[Calendar_Month]]-CURMONTH=0,DATA[[#This Row],[Amount]],0)</f>
        <v>0</v>
      </c>
    </row>
    <row r="5" spans="1:12" x14ac:dyDescent="0.25">
      <c r="D5" s="70" t="str">
        <f>LEFT(DATA[[#This Row],[Account_Code]],3)</f>
        <v/>
      </c>
      <c r="I5" s="70" t="str">
        <f>DATA[[#This Row],[Vessel_Code]]&amp;DATA[[#This Row],[Account Group]]&amp;DATA[[#This Row],[Type]]</f>
        <v/>
      </c>
      <c r="K5" s="70">
        <f>IF(YEAR(DATA[[#This Row],[Calendar_Month]])=YEAR(CURMONTHEND),DATA[[#This Row],[Amount]],0)</f>
        <v>0</v>
      </c>
      <c r="L5" s="70">
        <f>IF(DATA[[#This Row],[Calendar_Month]]-CURMONTH=0,DATA[[#This Row],[Amount]],0)</f>
        <v>0</v>
      </c>
    </row>
    <row r="6" spans="1:12" x14ac:dyDescent="0.25">
      <c r="D6" s="70" t="str">
        <f>LEFT(DATA[[#This Row],[Account_Code]],3)</f>
        <v/>
      </c>
      <c r="I6" s="70" t="str">
        <f>DATA[[#This Row],[Vessel_Code]]&amp;DATA[[#This Row],[Account Group]]&amp;DATA[[#This Row],[Type]]</f>
        <v/>
      </c>
      <c r="K6" s="70">
        <f>IF(YEAR(DATA[[#This Row],[Calendar_Month]])=YEAR(CURMONTHEND),DATA[[#This Row],[Amount]],0)</f>
        <v>0</v>
      </c>
      <c r="L6" s="70">
        <f>IF(DATA[[#This Row],[Calendar_Month]]-CURMONTH=0,DATA[[#This Row],[Amount]],0)</f>
        <v>0</v>
      </c>
    </row>
    <row r="7" spans="1:12" x14ac:dyDescent="0.25">
      <c r="D7" s="70" t="str">
        <f>LEFT(DATA[[#This Row],[Account_Code]],3)</f>
        <v/>
      </c>
      <c r="I7" s="70" t="str">
        <f>DATA[[#This Row],[Vessel_Code]]&amp;DATA[[#This Row],[Account Group]]&amp;DATA[[#This Row],[Type]]</f>
        <v/>
      </c>
      <c r="K7" s="70">
        <f>IF(YEAR(DATA[[#This Row],[Calendar_Month]])=YEAR(CURMONTHEND),DATA[[#This Row],[Amount]],0)</f>
        <v>0</v>
      </c>
      <c r="L7" s="70">
        <f>IF(DATA[[#This Row],[Calendar_Month]]-CURMONTH=0,DATA[[#This Row],[Amount]],0)</f>
        <v>0</v>
      </c>
    </row>
    <row r="8" spans="1:12" x14ac:dyDescent="0.25">
      <c r="D8" s="70" t="str">
        <f>LEFT(DATA[[#This Row],[Account_Code]],3)</f>
        <v/>
      </c>
      <c r="I8" s="70" t="str">
        <f>DATA[[#This Row],[Vessel_Code]]&amp;DATA[[#This Row],[Account Group]]&amp;DATA[[#This Row],[Type]]</f>
        <v/>
      </c>
      <c r="K8" s="70">
        <f>IF(YEAR(DATA[[#This Row],[Calendar_Month]])=YEAR(CURMONTHEND),DATA[[#This Row],[Amount]],0)</f>
        <v>0</v>
      </c>
      <c r="L8" s="70">
        <f>IF(DATA[[#This Row],[Calendar_Month]]-CURMONTH=0,DATA[[#This Row],[Amount]],0)</f>
        <v>0</v>
      </c>
    </row>
    <row r="9" spans="1:12" x14ac:dyDescent="0.25">
      <c r="D9" s="70" t="str">
        <f>LEFT(DATA[[#This Row],[Account_Code]],3)</f>
        <v/>
      </c>
      <c r="I9" s="70" t="str">
        <f>DATA[[#This Row],[Vessel_Code]]&amp;DATA[[#This Row],[Account Group]]&amp;DATA[[#This Row],[Type]]</f>
        <v/>
      </c>
      <c r="K9" s="70">
        <f>IF(YEAR(DATA[[#This Row],[Calendar_Month]])=YEAR(CURMONTHEND),DATA[[#This Row],[Amount]],0)</f>
        <v>0</v>
      </c>
      <c r="L9" s="70">
        <f>IF(DATA[[#This Row],[Calendar_Month]]-CURMONTH=0,DATA[[#This Row],[Amount]],0)</f>
        <v>0</v>
      </c>
    </row>
    <row r="10" spans="1:12" x14ac:dyDescent="0.25">
      <c r="D10" s="70" t="str">
        <f>LEFT(DATA[[#This Row],[Account_Code]],3)</f>
        <v/>
      </c>
      <c r="I10" s="70" t="str">
        <f>DATA[[#This Row],[Vessel_Code]]&amp;DATA[[#This Row],[Account Group]]&amp;DATA[[#This Row],[Type]]</f>
        <v/>
      </c>
      <c r="K10" s="70">
        <f>IF(YEAR(DATA[[#This Row],[Calendar_Month]])=YEAR(CURMONTHEND),DATA[[#This Row],[Amount]],0)</f>
        <v>0</v>
      </c>
      <c r="L10" s="70">
        <f>IF(DATA[[#This Row],[Calendar_Month]]-CURMONTH=0,DATA[[#This Row],[Amount]],0)</f>
        <v>0</v>
      </c>
    </row>
    <row r="11" spans="1:12" x14ac:dyDescent="0.25">
      <c r="D11" s="70" t="str">
        <f>LEFT(DATA[[#This Row],[Account_Code]],3)</f>
        <v/>
      </c>
      <c r="I11" s="70" t="str">
        <f>DATA[[#This Row],[Vessel_Code]]&amp;DATA[[#This Row],[Account Group]]&amp;DATA[[#This Row],[Type]]</f>
        <v/>
      </c>
      <c r="K11" s="70">
        <f>IF(YEAR(DATA[[#This Row],[Calendar_Month]])=YEAR(CURMONTHEND),DATA[[#This Row],[Amount]],0)</f>
        <v>0</v>
      </c>
      <c r="L11" s="70">
        <f>IF(DATA[[#This Row],[Calendar_Month]]-CURMONTH=0,DATA[[#This Row],[Amount]],0)</f>
        <v>0</v>
      </c>
    </row>
    <row r="12" spans="1:12" x14ac:dyDescent="0.25">
      <c r="D12" s="70" t="str">
        <f>LEFT(DATA[[#This Row],[Account_Code]],3)</f>
        <v/>
      </c>
      <c r="I12" s="70" t="str">
        <f>DATA[[#This Row],[Vessel_Code]]&amp;DATA[[#This Row],[Account Group]]&amp;DATA[[#This Row],[Type]]</f>
        <v/>
      </c>
      <c r="K12" s="70">
        <f>IF(YEAR(DATA[[#This Row],[Calendar_Month]])=YEAR(CURMONTHEND),DATA[[#This Row],[Amount]],0)</f>
        <v>0</v>
      </c>
      <c r="L12" s="70">
        <f>IF(DATA[[#This Row],[Calendar_Month]]-CURMONTH=0,DATA[[#This Row],[Amount]],0)</f>
        <v>0</v>
      </c>
    </row>
    <row r="13" spans="1:12" x14ac:dyDescent="0.25">
      <c r="D13" s="70" t="str">
        <f>LEFT(DATA[[#This Row],[Account_Code]],3)</f>
        <v/>
      </c>
      <c r="I13" s="70" t="str">
        <f>DATA[[#This Row],[Vessel_Code]]&amp;DATA[[#This Row],[Account Group]]&amp;DATA[[#This Row],[Type]]</f>
        <v/>
      </c>
      <c r="K13" s="70">
        <f>IF(YEAR(DATA[[#This Row],[Calendar_Month]])=YEAR(CURMONTHEND),DATA[[#This Row],[Amount]],0)</f>
        <v>0</v>
      </c>
      <c r="L13" s="70">
        <f>IF(DATA[[#This Row],[Calendar_Month]]-CURMONTH=0,DATA[[#This Row],[Amount]],0)</f>
        <v>0</v>
      </c>
    </row>
    <row r="14" spans="1:12" x14ac:dyDescent="0.25">
      <c r="D14" s="70" t="str">
        <f>LEFT(DATA[[#This Row],[Account_Code]],3)</f>
        <v/>
      </c>
      <c r="I14" s="70" t="str">
        <f>DATA[[#This Row],[Vessel_Code]]&amp;DATA[[#This Row],[Account Group]]&amp;DATA[[#This Row],[Type]]</f>
        <v/>
      </c>
      <c r="K14" s="70">
        <f>IF(YEAR(DATA[[#This Row],[Calendar_Month]])=YEAR(CURMONTHEND),DATA[[#This Row],[Amount]],0)</f>
        <v>0</v>
      </c>
      <c r="L14" s="70">
        <f>IF(DATA[[#This Row],[Calendar_Month]]-CURMONTH=0,DATA[[#This Row],[Amount]],0)</f>
        <v>0</v>
      </c>
    </row>
    <row r="15" spans="1:12" x14ac:dyDescent="0.25">
      <c r="D15" s="70" t="str">
        <f>LEFT(DATA[[#This Row],[Account_Code]],3)</f>
        <v/>
      </c>
      <c r="I15" s="70" t="str">
        <f>DATA[[#This Row],[Vessel_Code]]&amp;DATA[[#This Row],[Account Group]]&amp;DATA[[#This Row],[Type]]</f>
        <v/>
      </c>
      <c r="K15" s="70">
        <f>IF(YEAR(DATA[[#This Row],[Calendar_Month]])=YEAR(CURMONTHEND),DATA[[#This Row],[Amount]],0)</f>
        <v>0</v>
      </c>
      <c r="L15" s="70">
        <f>IF(DATA[[#This Row],[Calendar_Month]]-CURMONTH=0,DATA[[#This Row],[Amount]],0)</f>
        <v>0</v>
      </c>
    </row>
    <row r="16" spans="1:12" x14ac:dyDescent="0.25">
      <c r="D16" s="70" t="str">
        <f>LEFT(DATA[[#This Row],[Account_Code]],3)</f>
        <v/>
      </c>
      <c r="I16" s="70" t="str">
        <f>DATA[[#This Row],[Vessel_Code]]&amp;DATA[[#This Row],[Account Group]]&amp;DATA[[#This Row],[Type]]</f>
        <v/>
      </c>
      <c r="K16" s="70">
        <f>IF(YEAR(DATA[[#This Row],[Calendar_Month]])=YEAR(CURMONTHEND),DATA[[#This Row],[Amount]],0)</f>
        <v>0</v>
      </c>
      <c r="L16" s="70">
        <f>IF(DATA[[#This Row],[Calendar_Month]]-CURMONTH=0,DATA[[#This Row],[Amount]],0)</f>
        <v>0</v>
      </c>
    </row>
    <row r="17" spans="4:12" x14ac:dyDescent="0.25">
      <c r="D17" s="70" t="str">
        <f>LEFT(DATA[[#This Row],[Account_Code]],3)</f>
        <v/>
      </c>
      <c r="I17" s="70" t="str">
        <f>DATA[[#This Row],[Vessel_Code]]&amp;DATA[[#This Row],[Account Group]]&amp;DATA[[#This Row],[Type]]</f>
        <v/>
      </c>
      <c r="K17" s="70">
        <f>IF(YEAR(DATA[[#This Row],[Calendar_Month]])=YEAR(CURMONTHEND),DATA[[#This Row],[Amount]],0)</f>
        <v>0</v>
      </c>
      <c r="L17" s="70">
        <f>IF(DATA[[#This Row],[Calendar_Month]]-CURMONTH=0,DATA[[#This Row],[Amount]],0)</f>
        <v>0</v>
      </c>
    </row>
    <row r="18" spans="4:12" x14ac:dyDescent="0.25">
      <c r="D18" s="70" t="str">
        <f>LEFT(DATA[[#This Row],[Account_Code]],3)</f>
        <v/>
      </c>
      <c r="I18" s="70" t="str">
        <f>DATA[[#This Row],[Vessel_Code]]&amp;DATA[[#This Row],[Account Group]]&amp;DATA[[#This Row],[Type]]</f>
        <v/>
      </c>
      <c r="K18" s="70">
        <f>IF(YEAR(DATA[[#This Row],[Calendar_Month]])=YEAR(CURMONTHEND),DATA[[#This Row],[Amount]],0)</f>
        <v>0</v>
      </c>
      <c r="L18" s="70">
        <f>IF(DATA[[#This Row],[Calendar_Month]]-CURMONTH=0,DATA[[#This Row],[Amount]],0)</f>
        <v>0</v>
      </c>
    </row>
    <row r="19" spans="4:12" x14ac:dyDescent="0.25">
      <c r="D19" s="70" t="str">
        <f>LEFT(DATA[[#This Row],[Account_Code]],3)</f>
        <v/>
      </c>
      <c r="I19" s="70" t="str">
        <f>DATA[[#This Row],[Vessel_Code]]&amp;DATA[[#This Row],[Account Group]]&amp;DATA[[#This Row],[Type]]</f>
        <v/>
      </c>
      <c r="K19" s="70">
        <f>IF(YEAR(DATA[[#This Row],[Calendar_Month]])=YEAR(CURMONTHEND),DATA[[#This Row],[Amount]],0)</f>
        <v>0</v>
      </c>
      <c r="L19" s="70">
        <f>IF(DATA[[#This Row],[Calendar_Month]]-CURMONTH=0,DATA[[#This Row],[Amount]],0)</f>
        <v>0</v>
      </c>
    </row>
    <row r="20" spans="4:12" x14ac:dyDescent="0.25">
      <c r="D20" s="70" t="str">
        <f>LEFT(DATA[[#This Row],[Account_Code]],3)</f>
        <v/>
      </c>
      <c r="I20" s="70" t="str">
        <f>DATA[[#This Row],[Vessel_Code]]&amp;DATA[[#This Row],[Account Group]]&amp;DATA[[#This Row],[Type]]</f>
        <v/>
      </c>
      <c r="K20" s="70">
        <f>IF(YEAR(DATA[[#This Row],[Calendar_Month]])=YEAR(CURMONTHEND),DATA[[#This Row],[Amount]],0)</f>
        <v>0</v>
      </c>
      <c r="L20" s="70">
        <f>IF(DATA[[#This Row],[Calendar_Month]]-CURMONTH=0,DATA[[#This Row],[Amount]],0)</f>
        <v>0</v>
      </c>
    </row>
    <row r="21" spans="4:12" x14ac:dyDescent="0.25">
      <c r="D21" s="70" t="str">
        <f>LEFT(DATA[[#This Row],[Account_Code]],3)</f>
        <v/>
      </c>
      <c r="I21" s="70" t="str">
        <f>DATA[[#This Row],[Vessel_Code]]&amp;DATA[[#This Row],[Account Group]]&amp;DATA[[#This Row],[Type]]</f>
        <v/>
      </c>
      <c r="K21" s="70">
        <f>IF(YEAR(DATA[[#This Row],[Calendar_Month]])=YEAR(CURMONTHEND),DATA[[#This Row],[Amount]],0)</f>
        <v>0</v>
      </c>
      <c r="L21" s="70">
        <f>IF(DATA[[#This Row],[Calendar_Month]]-CURMONTH=0,DATA[[#This Row],[Amount]],0)</f>
        <v>0</v>
      </c>
    </row>
    <row r="22" spans="4:12" x14ac:dyDescent="0.25">
      <c r="D22" s="70" t="str">
        <f>LEFT(DATA[[#This Row],[Account_Code]],3)</f>
        <v/>
      </c>
      <c r="I22" s="70" t="str">
        <f>DATA[[#This Row],[Vessel_Code]]&amp;DATA[[#This Row],[Account Group]]&amp;DATA[[#This Row],[Type]]</f>
        <v/>
      </c>
      <c r="K22" s="70">
        <f>IF(YEAR(DATA[[#This Row],[Calendar_Month]])=YEAR(CURMONTHEND),DATA[[#This Row],[Amount]],0)</f>
        <v>0</v>
      </c>
      <c r="L22" s="70">
        <f>IF(DATA[[#This Row],[Calendar_Month]]-CURMONTH=0,DATA[[#This Row],[Amount]],0)</f>
        <v>0</v>
      </c>
    </row>
    <row r="23" spans="4:12" x14ac:dyDescent="0.25">
      <c r="D23" s="70" t="str">
        <f>LEFT(DATA[[#This Row],[Account_Code]],3)</f>
        <v/>
      </c>
      <c r="I23" s="70" t="str">
        <f>DATA[[#This Row],[Vessel_Code]]&amp;DATA[[#This Row],[Account Group]]&amp;DATA[[#This Row],[Type]]</f>
        <v/>
      </c>
      <c r="K23" s="70">
        <f>IF(YEAR(DATA[[#This Row],[Calendar_Month]])=YEAR(CURMONTHEND),DATA[[#This Row],[Amount]],0)</f>
        <v>0</v>
      </c>
      <c r="L23" s="70">
        <f>IF(DATA[[#This Row],[Calendar_Month]]-CURMONTH=0,DATA[[#This Row],[Amount]],0)</f>
        <v>0</v>
      </c>
    </row>
    <row r="24" spans="4:12" x14ac:dyDescent="0.25">
      <c r="D24" s="70" t="str">
        <f>LEFT(DATA[[#This Row],[Account_Code]],3)</f>
        <v/>
      </c>
      <c r="I24" s="70" t="str">
        <f>DATA[[#This Row],[Vessel_Code]]&amp;DATA[[#This Row],[Account Group]]&amp;DATA[[#This Row],[Type]]</f>
        <v/>
      </c>
      <c r="K24" s="70">
        <f>IF(YEAR(DATA[[#This Row],[Calendar_Month]])=YEAR(CURMONTHEND),DATA[[#This Row],[Amount]],0)</f>
        <v>0</v>
      </c>
      <c r="L24" s="70">
        <f>IF(DATA[[#This Row],[Calendar_Month]]-CURMONTH=0,DATA[[#This Row],[Amount]],0)</f>
        <v>0</v>
      </c>
    </row>
    <row r="25" spans="4:12" x14ac:dyDescent="0.25">
      <c r="D25" s="70" t="str">
        <f>LEFT(DATA[[#This Row],[Account_Code]],3)</f>
        <v/>
      </c>
      <c r="I25" s="70" t="str">
        <f>DATA[[#This Row],[Vessel_Code]]&amp;DATA[[#This Row],[Account Group]]&amp;DATA[[#This Row],[Type]]</f>
        <v/>
      </c>
      <c r="K25" s="70">
        <f>IF(YEAR(DATA[[#This Row],[Calendar_Month]])=YEAR(CURMONTHEND),DATA[[#This Row],[Amount]],0)</f>
        <v>0</v>
      </c>
      <c r="L25" s="70">
        <f>IF(DATA[[#This Row],[Calendar_Month]]-CURMONTH=0,DATA[[#This Row],[Amount]],0)</f>
        <v>0</v>
      </c>
    </row>
    <row r="26" spans="4:12" x14ac:dyDescent="0.25">
      <c r="D26" s="70" t="str">
        <f>LEFT(DATA[[#This Row],[Account_Code]],3)</f>
        <v/>
      </c>
      <c r="I26" s="70" t="str">
        <f>DATA[[#This Row],[Vessel_Code]]&amp;DATA[[#This Row],[Account Group]]&amp;DATA[[#This Row],[Type]]</f>
        <v/>
      </c>
      <c r="K26" s="70">
        <f>IF(YEAR(DATA[[#This Row],[Calendar_Month]])=YEAR(CURMONTHEND),DATA[[#This Row],[Amount]],0)</f>
        <v>0</v>
      </c>
      <c r="L26" s="70">
        <f>IF(DATA[[#This Row],[Calendar_Month]]-CURMONTH=0,DATA[[#This Row],[Amount]],0)</f>
        <v>0</v>
      </c>
    </row>
    <row r="27" spans="4:12" x14ac:dyDescent="0.25">
      <c r="D27" s="70" t="str">
        <f>LEFT(DATA[[#This Row],[Account_Code]],3)</f>
        <v/>
      </c>
      <c r="I27" s="70" t="str">
        <f>DATA[[#This Row],[Vessel_Code]]&amp;DATA[[#This Row],[Account Group]]&amp;DATA[[#This Row],[Type]]</f>
        <v/>
      </c>
      <c r="K27" s="70">
        <f>IF(YEAR(DATA[[#This Row],[Calendar_Month]])=YEAR(CURMONTHEND),DATA[[#This Row],[Amount]],0)</f>
        <v>0</v>
      </c>
      <c r="L27" s="70">
        <f>IF(DATA[[#This Row],[Calendar_Month]]-CURMONTH=0,DATA[[#This Row],[Amount]],0)</f>
        <v>0</v>
      </c>
    </row>
    <row r="28" spans="4:12" x14ac:dyDescent="0.25">
      <c r="D28" s="70" t="str">
        <f>LEFT(DATA[[#This Row],[Account_Code]],3)</f>
        <v/>
      </c>
      <c r="I28" s="70" t="str">
        <f>DATA[[#This Row],[Vessel_Code]]&amp;DATA[[#This Row],[Account Group]]&amp;DATA[[#This Row],[Type]]</f>
        <v/>
      </c>
      <c r="K28" s="70">
        <f>IF(YEAR(DATA[[#This Row],[Calendar_Month]])=YEAR(CURMONTHEND),DATA[[#This Row],[Amount]],0)</f>
        <v>0</v>
      </c>
      <c r="L28" s="70">
        <f>IF(DATA[[#This Row],[Calendar_Month]]-CURMONTH=0,DATA[[#This Row],[Amount]],0)</f>
        <v>0</v>
      </c>
    </row>
    <row r="29" spans="4:12" x14ac:dyDescent="0.25">
      <c r="D29" s="70" t="str">
        <f>LEFT(DATA[[#This Row],[Account_Code]],3)</f>
        <v/>
      </c>
      <c r="I29" s="70" t="str">
        <f>DATA[[#This Row],[Vessel_Code]]&amp;DATA[[#This Row],[Account Group]]&amp;DATA[[#This Row],[Type]]</f>
        <v/>
      </c>
      <c r="K29" s="70">
        <f>IF(YEAR(DATA[[#This Row],[Calendar_Month]])=YEAR(CURMONTHEND),DATA[[#This Row],[Amount]],0)</f>
        <v>0</v>
      </c>
      <c r="L29" s="70">
        <f>IF(DATA[[#This Row],[Calendar_Month]]-CURMONTH=0,DATA[[#This Row],[Amount]],0)</f>
        <v>0</v>
      </c>
    </row>
    <row r="30" spans="4:12" x14ac:dyDescent="0.25">
      <c r="D30" s="70" t="str">
        <f>LEFT(DATA[[#This Row],[Account_Code]],3)</f>
        <v/>
      </c>
      <c r="I30" s="70" t="str">
        <f>DATA[[#This Row],[Vessel_Code]]&amp;DATA[[#This Row],[Account Group]]&amp;DATA[[#This Row],[Type]]</f>
        <v/>
      </c>
      <c r="K30" s="70">
        <f>IF(YEAR(DATA[[#This Row],[Calendar_Month]])=YEAR(CURMONTHEND),DATA[[#This Row],[Amount]],0)</f>
        <v>0</v>
      </c>
      <c r="L30" s="70">
        <f>IF(DATA[[#This Row],[Calendar_Month]]-CURMONTH=0,DATA[[#This Row],[Amount]],0)</f>
        <v>0</v>
      </c>
    </row>
    <row r="31" spans="4:12" x14ac:dyDescent="0.25">
      <c r="D31" s="70" t="str">
        <f>LEFT(DATA[[#This Row],[Account_Code]],3)</f>
        <v/>
      </c>
      <c r="I31" s="70" t="str">
        <f>DATA[[#This Row],[Vessel_Code]]&amp;DATA[[#This Row],[Account Group]]&amp;DATA[[#This Row],[Type]]</f>
        <v/>
      </c>
      <c r="K31" s="70">
        <f>IF(YEAR(DATA[[#This Row],[Calendar_Month]])=YEAR(CURMONTHEND),DATA[[#This Row],[Amount]],0)</f>
        <v>0</v>
      </c>
      <c r="L31" s="70">
        <f>IF(DATA[[#This Row],[Calendar_Month]]-CURMONTH=0,DATA[[#This Row],[Amount]],0)</f>
        <v>0</v>
      </c>
    </row>
    <row r="32" spans="4:12" x14ac:dyDescent="0.25">
      <c r="D32" s="70" t="str">
        <f>LEFT(DATA[[#This Row],[Account_Code]],3)</f>
        <v/>
      </c>
      <c r="I32" s="70" t="str">
        <f>DATA[[#This Row],[Vessel_Code]]&amp;DATA[[#This Row],[Account Group]]&amp;DATA[[#This Row],[Type]]</f>
        <v/>
      </c>
      <c r="K32" s="70">
        <f>IF(YEAR(DATA[[#This Row],[Calendar_Month]])=YEAR(CURMONTHEND),DATA[[#This Row],[Amount]],0)</f>
        <v>0</v>
      </c>
      <c r="L32" s="70">
        <f>IF(DATA[[#This Row],[Calendar_Month]]-CURMONTH=0,DATA[[#This Row],[Amount]],0)</f>
        <v>0</v>
      </c>
    </row>
    <row r="33" spans="4:12" x14ac:dyDescent="0.25">
      <c r="D33" s="70" t="str">
        <f>LEFT(DATA[[#This Row],[Account_Code]],3)</f>
        <v/>
      </c>
      <c r="I33" s="70" t="str">
        <f>DATA[[#This Row],[Vessel_Code]]&amp;DATA[[#This Row],[Account Group]]&amp;DATA[[#This Row],[Type]]</f>
        <v/>
      </c>
      <c r="K33" s="70">
        <f>IF(YEAR(DATA[[#This Row],[Calendar_Month]])=YEAR(CURMONTHEND),DATA[[#This Row],[Amount]],0)</f>
        <v>0</v>
      </c>
      <c r="L33" s="70">
        <f>IF(DATA[[#This Row],[Calendar_Month]]-CURMONTH=0,DATA[[#This Row],[Amount]],0)</f>
        <v>0</v>
      </c>
    </row>
    <row r="34" spans="4:12" x14ac:dyDescent="0.25">
      <c r="D34" s="70" t="str">
        <f>LEFT(DATA[[#This Row],[Account_Code]],3)</f>
        <v/>
      </c>
      <c r="I34" s="70" t="str">
        <f>DATA[[#This Row],[Vessel_Code]]&amp;DATA[[#This Row],[Account Group]]&amp;DATA[[#This Row],[Type]]</f>
        <v/>
      </c>
      <c r="K34" s="70">
        <f>IF(YEAR(DATA[[#This Row],[Calendar_Month]])=YEAR(CURMONTHEND),DATA[[#This Row],[Amount]],0)</f>
        <v>0</v>
      </c>
      <c r="L34" s="70">
        <f>IF(DATA[[#This Row],[Calendar_Month]]-CURMONTH=0,DATA[[#This Row],[Amount]],0)</f>
        <v>0</v>
      </c>
    </row>
    <row r="35" spans="4:12" x14ac:dyDescent="0.25">
      <c r="D35" s="70" t="str">
        <f>LEFT(DATA[[#This Row],[Account_Code]],3)</f>
        <v/>
      </c>
      <c r="I35" s="70" t="str">
        <f>DATA[[#This Row],[Vessel_Code]]&amp;DATA[[#This Row],[Account Group]]&amp;DATA[[#This Row],[Type]]</f>
        <v/>
      </c>
      <c r="K35" s="70">
        <f>IF(YEAR(DATA[[#This Row],[Calendar_Month]])=YEAR(CURMONTHEND),DATA[[#This Row],[Amount]],0)</f>
        <v>0</v>
      </c>
      <c r="L35" s="70">
        <f>IF(DATA[[#This Row],[Calendar_Month]]-CURMONTH=0,DATA[[#This Row],[Amount]],0)</f>
        <v>0</v>
      </c>
    </row>
    <row r="36" spans="4:12" x14ac:dyDescent="0.25">
      <c r="D36" s="70" t="str">
        <f>LEFT(DATA[[#This Row],[Account_Code]],3)</f>
        <v/>
      </c>
      <c r="I36" s="70" t="str">
        <f>DATA[[#This Row],[Vessel_Code]]&amp;DATA[[#This Row],[Account Group]]&amp;DATA[[#This Row],[Type]]</f>
        <v/>
      </c>
      <c r="K36" s="70">
        <f>IF(YEAR(DATA[[#This Row],[Calendar_Month]])=YEAR(CURMONTHEND),DATA[[#This Row],[Amount]],0)</f>
        <v>0</v>
      </c>
      <c r="L36" s="70">
        <f>IF(DATA[[#This Row],[Calendar_Month]]-CURMONTH=0,DATA[[#This Row],[Amount]],0)</f>
        <v>0</v>
      </c>
    </row>
    <row r="37" spans="4:12" x14ac:dyDescent="0.25">
      <c r="D37" s="70" t="str">
        <f>LEFT(DATA[[#This Row],[Account_Code]],3)</f>
        <v/>
      </c>
      <c r="I37" s="70" t="str">
        <f>DATA[[#This Row],[Vessel_Code]]&amp;DATA[[#This Row],[Account Group]]&amp;DATA[[#This Row],[Type]]</f>
        <v/>
      </c>
      <c r="K37" s="70">
        <f>IF(YEAR(DATA[[#This Row],[Calendar_Month]])=YEAR(CURMONTHEND),DATA[[#This Row],[Amount]],0)</f>
        <v>0</v>
      </c>
      <c r="L37" s="70">
        <f>IF(DATA[[#This Row],[Calendar_Month]]-CURMONTH=0,DATA[[#This Row],[Amount]],0)</f>
        <v>0</v>
      </c>
    </row>
    <row r="38" spans="4:12" x14ac:dyDescent="0.25">
      <c r="D38" s="70" t="str">
        <f>LEFT(DATA[[#This Row],[Account_Code]],3)</f>
        <v/>
      </c>
      <c r="I38" s="70" t="str">
        <f>DATA[[#This Row],[Vessel_Code]]&amp;DATA[[#This Row],[Account Group]]&amp;DATA[[#This Row],[Type]]</f>
        <v/>
      </c>
      <c r="K38" s="70">
        <f>IF(YEAR(DATA[[#This Row],[Calendar_Month]])=YEAR(CURMONTHEND),DATA[[#This Row],[Amount]],0)</f>
        <v>0</v>
      </c>
      <c r="L38" s="70">
        <f>IF(DATA[[#This Row],[Calendar_Month]]-CURMONTH=0,DATA[[#This Row],[Amount]],0)</f>
        <v>0</v>
      </c>
    </row>
    <row r="39" spans="4:12" x14ac:dyDescent="0.25">
      <c r="D39" s="70" t="str">
        <f>LEFT(DATA[[#This Row],[Account_Code]],3)</f>
        <v/>
      </c>
      <c r="I39" s="70" t="str">
        <f>DATA[[#This Row],[Vessel_Code]]&amp;DATA[[#This Row],[Account Group]]&amp;DATA[[#This Row],[Type]]</f>
        <v/>
      </c>
      <c r="K39" s="70">
        <f>IF(YEAR(DATA[[#This Row],[Calendar_Month]])=YEAR(CURMONTHEND),DATA[[#This Row],[Amount]],0)</f>
        <v>0</v>
      </c>
      <c r="L39" s="70">
        <f>IF(DATA[[#This Row],[Calendar_Month]]-CURMONTH=0,DATA[[#This Row],[Amount]],0)</f>
        <v>0</v>
      </c>
    </row>
    <row r="40" spans="4:12" x14ac:dyDescent="0.25">
      <c r="D40" s="70" t="str">
        <f>LEFT(DATA[[#This Row],[Account_Code]],3)</f>
        <v/>
      </c>
      <c r="I40" s="70" t="str">
        <f>DATA[[#This Row],[Vessel_Code]]&amp;DATA[[#This Row],[Account Group]]&amp;DATA[[#This Row],[Type]]</f>
        <v/>
      </c>
      <c r="K40" s="70">
        <f>IF(YEAR(DATA[[#This Row],[Calendar_Month]])=YEAR(CURMONTHEND),DATA[[#This Row],[Amount]],0)</f>
        <v>0</v>
      </c>
      <c r="L40" s="70">
        <f>IF(DATA[[#This Row],[Calendar_Month]]-CURMONTH=0,DATA[[#This Row],[Amount]],0)</f>
        <v>0</v>
      </c>
    </row>
    <row r="41" spans="4:12" x14ac:dyDescent="0.25">
      <c r="D41" s="70" t="str">
        <f>LEFT(DATA[[#This Row],[Account_Code]],3)</f>
        <v/>
      </c>
      <c r="I41" s="70" t="str">
        <f>DATA[[#This Row],[Vessel_Code]]&amp;DATA[[#This Row],[Account Group]]&amp;DATA[[#This Row],[Type]]</f>
        <v/>
      </c>
      <c r="K41" s="70">
        <f>IF(YEAR(DATA[[#This Row],[Calendar_Month]])=YEAR(CURMONTHEND),DATA[[#This Row],[Amount]],0)</f>
        <v>0</v>
      </c>
      <c r="L41" s="70">
        <f>IF(DATA[[#This Row],[Calendar_Month]]-CURMONTH=0,DATA[[#This Row],[Amount]],0)</f>
        <v>0</v>
      </c>
    </row>
    <row r="42" spans="4:12" x14ac:dyDescent="0.25">
      <c r="D42" s="70" t="str">
        <f>LEFT(DATA[[#This Row],[Account_Code]],3)</f>
        <v/>
      </c>
      <c r="I42" s="70" t="str">
        <f>DATA[[#This Row],[Vessel_Code]]&amp;DATA[[#This Row],[Account Group]]&amp;DATA[[#This Row],[Type]]</f>
        <v/>
      </c>
      <c r="K42" s="70">
        <f>IF(YEAR(DATA[[#This Row],[Calendar_Month]])=YEAR(CURMONTHEND),DATA[[#This Row],[Amount]],0)</f>
        <v>0</v>
      </c>
      <c r="L42" s="70">
        <f>IF(DATA[[#This Row],[Calendar_Month]]-CURMONTH=0,DATA[[#This Row],[Amount]],0)</f>
        <v>0</v>
      </c>
    </row>
    <row r="43" spans="4:12" x14ac:dyDescent="0.25">
      <c r="D43" s="70" t="str">
        <f>LEFT(DATA[[#This Row],[Account_Code]],3)</f>
        <v/>
      </c>
      <c r="I43" s="70" t="str">
        <f>DATA[[#This Row],[Vessel_Code]]&amp;DATA[[#This Row],[Account Group]]&amp;DATA[[#This Row],[Type]]</f>
        <v/>
      </c>
      <c r="K43" s="70">
        <f>IF(YEAR(DATA[[#This Row],[Calendar_Month]])=YEAR(CURMONTHEND),DATA[[#This Row],[Amount]],0)</f>
        <v>0</v>
      </c>
      <c r="L43" s="70">
        <f>IF(DATA[[#This Row],[Calendar_Month]]-CURMONTH=0,DATA[[#This Row],[Amount]],0)</f>
        <v>0</v>
      </c>
    </row>
    <row r="44" spans="4:12" x14ac:dyDescent="0.25">
      <c r="D44" s="70" t="str">
        <f>LEFT(DATA[[#This Row],[Account_Code]],3)</f>
        <v/>
      </c>
      <c r="I44" s="70" t="str">
        <f>DATA[[#This Row],[Vessel_Code]]&amp;DATA[[#This Row],[Account Group]]&amp;DATA[[#This Row],[Type]]</f>
        <v/>
      </c>
      <c r="K44" s="70">
        <f>IF(YEAR(DATA[[#This Row],[Calendar_Month]])=YEAR(CURMONTHEND),DATA[[#This Row],[Amount]],0)</f>
        <v>0</v>
      </c>
      <c r="L44" s="70">
        <f>IF(DATA[[#This Row],[Calendar_Month]]-CURMONTH=0,DATA[[#This Row],[Amount]],0)</f>
        <v>0</v>
      </c>
    </row>
    <row r="45" spans="4:12" x14ac:dyDescent="0.25">
      <c r="D45" s="70" t="str">
        <f>LEFT(DATA[[#This Row],[Account_Code]],3)</f>
        <v/>
      </c>
      <c r="I45" s="70" t="str">
        <f>DATA[[#This Row],[Vessel_Code]]&amp;DATA[[#This Row],[Account Group]]&amp;DATA[[#This Row],[Type]]</f>
        <v/>
      </c>
      <c r="K45" s="70">
        <f>IF(YEAR(DATA[[#This Row],[Calendar_Month]])=YEAR(CURMONTHEND),DATA[[#This Row],[Amount]],0)</f>
        <v>0</v>
      </c>
      <c r="L45" s="70">
        <f>IF(DATA[[#This Row],[Calendar_Month]]-CURMONTH=0,DATA[[#This Row],[Amount]],0)</f>
        <v>0</v>
      </c>
    </row>
    <row r="46" spans="4:12" x14ac:dyDescent="0.25">
      <c r="D46" s="70" t="str">
        <f>LEFT(DATA[[#This Row],[Account_Code]],3)</f>
        <v/>
      </c>
      <c r="I46" s="70" t="str">
        <f>DATA[[#This Row],[Vessel_Code]]&amp;DATA[[#This Row],[Account Group]]&amp;DATA[[#This Row],[Type]]</f>
        <v/>
      </c>
      <c r="K46" s="70">
        <f>IF(YEAR(DATA[[#This Row],[Calendar_Month]])=YEAR(CURMONTHEND),DATA[[#This Row],[Amount]],0)</f>
        <v>0</v>
      </c>
      <c r="L46" s="70">
        <f>IF(DATA[[#This Row],[Calendar_Month]]-CURMONTH=0,DATA[[#This Row],[Amount]],0)</f>
        <v>0</v>
      </c>
    </row>
    <row r="47" spans="4:12" x14ac:dyDescent="0.25">
      <c r="D47" s="70" t="str">
        <f>LEFT(DATA[[#This Row],[Account_Code]],3)</f>
        <v/>
      </c>
      <c r="I47" s="70" t="str">
        <f>DATA[[#This Row],[Vessel_Code]]&amp;DATA[[#This Row],[Account Group]]&amp;DATA[[#This Row],[Type]]</f>
        <v/>
      </c>
      <c r="K47" s="70">
        <f>IF(YEAR(DATA[[#This Row],[Calendar_Month]])=YEAR(CURMONTHEND),DATA[[#This Row],[Amount]],0)</f>
        <v>0</v>
      </c>
      <c r="L47" s="70">
        <f>IF(DATA[[#This Row],[Calendar_Month]]-CURMONTH=0,DATA[[#This Row],[Amount]],0)</f>
        <v>0</v>
      </c>
    </row>
    <row r="48" spans="4:12" x14ac:dyDescent="0.25">
      <c r="D48" s="70" t="str">
        <f>LEFT(DATA[[#This Row],[Account_Code]],3)</f>
        <v/>
      </c>
      <c r="I48" s="70" t="str">
        <f>DATA[[#This Row],[Vessel_Code]]&amp;DATA[[#This Row],[Account Group]]&amp;DATA[[#This Row],[Type]]</f>
        <v/>
      </c>
      <c r="K48" s="70">
        <f>IF(YEAR(DATA[[#This Row],[Calendar_Month]])=YEAR(CURMONTHEND),DATA[[#This Row],[Amount]],0)</f>
        <v>0</v>
      </c>
      <c r="L48" s="70">
        <f>IF(DATA[[#This Row],[Calendar_Month]]-CURMONTH=0,DATA[[#This Row],[Amount]],0)</f>
        <v>0</v>
      </c>
    </row>
    <row r="49" spans="4:12" x14ac:dyDescent="0.25">
      <c r="D49" s="70" t="str">
        <f>LEFT(DATA[[#This Row],[Account_Code]],3)</f>
        <v/>
      </c>
      <c r="I49" s="70" t="str">
        <f>DATA[[#This Row],[Vessel_Code]]&amp;DATA[[#This Row],[Account Group]]&amp;DATA[[#This Row],[Type]]</f>
        <v/>
      </c>
      <c r="K49" s="70">
        <f>IF(YEAR(DATA[[#This Row],[Calendar_Month]])=YEAR(CURMONTHEND),DATA[[#This Row],[Amount]],0)</f>
        <v>0</v>
      </c>
      <c r="L49" s="70">
        <f>IF(DATA[[#This Row],[Calendar_Month]]-CURMONTH=0,DATA[[#This Row],[Amount]],0)</f>
        <v>0</v>
      </c>
    </row>
    <row r="50" spans="4:12" x14ac:dyDescent="0.25">
      <c r="D50" s="70" t="str">
        <f>LEFT(DATA[[#This Row],[Account_Code]],3)</f>
        <v/>
      </c>
      <c r="I50" s="70" t="str">
        <f>DATA[[#This Row],[Vessel_Code]]&amp;DATA[[#This Row],[Account Group]]&amp;DATA[[#This Row],[Type]]</f>
        <v/>
      </c>
      <c r="K50" s="70">
        <f>IF(YEAR(DATA[[#This Row],[Calendar_Month]])=YEAR(CURMONTHEND),DATA[[#This Row],[Amount]],0)</f>
        <v>0</v>
      </c>
      <c r="L50" s="70">
        <f>IF(DATA[[#This Row],[Calendar_Month]]-CURMONTH=0,DATA[[#This Row],[Amount]],0)</f>
        <v>0</v>
      </c>
    </row>
    <row r="51" spans="4:12" x14ac:dyDescent="0.25">
      <c r="D51" s="70" t="str">
        <f>LEFT(DATA[[#This Row],[Account_Code]],3)</f>
        <v/>
      </c>
      <c r="I51" s="70" t="str">
        <f>DATA[[#This Row],[Vessel_Code]]&amp;DATA[[#This Row],[Account Group]]&amp;DATA[[#This Row],[Type]]</f>
        <v/>
      </c>
      <c r="K51" s="70">
        <f>IF(YEAR(DATA[[#This Row],[Calendar_Month]])=YEAR(CURMONTHEND),DATA[[#This Row],[Amount]],0)</f>
        <v>0</v>
      </c>
      <c r="L51" s="70">
        <f>IF(DATA[[#This Row],[Calendar_Month]]-CURMONTH=0,DATA[[#This Row],[Amount]],0)</f>
        <v>0</v>
      </c>
    </row>
    <row r="52" spans="4:12" x14ac:dyDescent="0.25">
      <c r="D52" s="70" t="str">
        <f>LEFT(DATA[[#This Row],[Account_Code]],3)</f>
        <v/>
      </c>
      <c r="I52" s="70" t="str">
        <f>DATA[[#This Row],[Vessel_Code]]&amp;DATA[[#This Row],[Account Group]]&amp;DATA[[#This Row],[Type]]</f>
        <v/>
      </c>
      <c r="K52" s="70">
        <f>IF(YEAR(DATA[[#This Row],[Calendar_Month]])=YEAR(CURMONTHEND),DATA[[#This Row],[Amount]],0)</f>
        <v>0</v>
      </c>
      <c r="L52" s="70">
        <f>IF(DATA[[#This Row],[Calendar_Month]]-CURMONTH=0,DATA[[#This Row],[Amount]],0)</f>
        <v>0</v>
      </c>
    </row>
    <row r="53" spans="4:12" x14ac:dyDescent="0.25">
      <c r="D53" s="70" t="str">
        <f>LEFT(DATA[[#This Row],[Account_Code]],3)</f>
        <v/>
      </c>
      <c r="I53" s="70" t="str">
        <f>DATA[[#This Row],[Vessel_Code]]&amp;DATA[[#This Row],[Account Group]]&amp;DATA[[#This Row],[Type]]</f>
        <v/>
      </c>
      <c r="K53" s="70">
        <f>IF(YEAR(DATA[[#This Row],[Calendar_Month]])=YEAR(CURMONTHEND),DATA[[#This Row],[Amount]],0)</f>
        <v>0</v>
      </c>
      <c r="L53" s="70">
        <f>IF(DATA[[#This Row],[Calendar_Month]]-CURMONTH=0,DATA[[#This Row],[Amount]],0)</f>
        <v>0</v>
      </c>
    </row>
    <row r="54" spans="4:12" x14ac:dyDescent="0.25">
      <c r="D54" s="70" t="str">
        <f>LEFT(DATA[[#This Row],[Account_Code]],3)</f>
        <v/>
      </c>
      <c r="I54" s="70" t="str">
        <f>DATA[[#This Row],[Vessel_Code]]&amp;DATA[[#This Row],[Account Group]]&amp;DATA[[#This Row],[Type]]</f>
        <v/>
      </c>
      <c r="K54" s="70">
        <f>IF(YEAR(DATA[[#This Row],[Calendar_Month]])=YEAR(CURMONTHEND),DATA[[#This Row],[Amount]],0)</f>
        <v>0</v>
      </c>
      <c r="L54" s="70">
        <f>IF(DATA[[#This Row],[Calendar_Month]]-CURMONTH=0,DATA[[#This Row],[Amount]],0)</f>
        <v>0</v>
      </c>
    </row>
    <row r="55" spans="4:12" x14ac:dyDescent="0.25">
      <c r="D55" s="70" t="str">
        <f>LEFT(DATA[[#This Row],[Account_Code]],3)</f>
        <v/>
      </c>
      <c r="I55" s="70" t="str">
        <f>DATA[[#This Row],[Vessel_Code]]&amp;DATA[[#This Row],[Account Group]]&amp;DATA[[#This Row],[Type]]</f>
        <v/>
      </c>
      <c r="K55" s="70">
        <f>IF(YEAR(DATA[[#This Row],[Calendar_Month]])=YEAR(CURMONTHEND),DATA[[#This Row],[Amount]],0)</f>
        <v>0</v>
      </c>
      <c r="L55" s="70">
        <f>IF(DATA[[#This Row],[Calendar_Month]]-CURMONTH=0,DATA[[#This Row],[Amount]],0)</f>
        <v>0</v>
      </c>
    </row>
    <row r="56" spans="4:12" x14ac:dyDescent="0.25">
      <c r="D56" s="70" t="str">
        <f>LEFT(DATA[[#This Row],[Account_Code]],3)</f>
        <v/>
      </c>
      <c r="I56" s="70" t="str">
        <f>DATA[[#This Row],[Vessel_Code]]&amp;DATA[[#This Row],[Account Group]]&amp;DATA[[#This Row],[Type]]</f>
        <v/>
      </c>
      <c r="K56" s="70">
        <f>IF(YEAR(DATA[[#This Row],[Calendar_Month]])=YEAR(CURMONTHEND),DATA[[#This Row],[Amount]],0)</f>
        <v>0</v>
      </c>
      <c r="L56" s="70">
        <f>IF(DATA[[#This Row],[Calendar_Month]]-CURMONTH=0,DATA[[#This Row],[Amount]],0)</f>
        <v>0</v>
      </c>
    </row>
    <row r="57" spans="4:12" x14ac:dyDescent="0.25">
      <c r="D57" s="70" t="str">
        <f>LEFT(DATA[[#This Row],[Account_Code]],3)</f>
        <v/>
      </c>
      <c r="I57" s="70" t="str">
        <f>DATA[[#This Row],[Vessel_Code]]&amp;DATA[[#This Row],[Account Group]]&amp;DATA[[#This Row],[Type]]</f>
        <v/>
      </c>
      <c r="K57" s="70">
        <f>IF(YEAR(DATA[[#This Row],[Calendar_Month]])=YEAR(CURMONTHEND),DATA[[#This Row],[Amount]],0)</f>
        <v>0</v>
      </c>
      <c r="L57" s="70">
        <f>IF(DATA[[#This Row],[Calendar_Month]]-CURMONTH=0,DATA[[#This Row],[Amount]],0)</f>
        <v>0</v>
      </c>
    </row>
    <row r="58" spans="4:12" x14ac:dyDescent="0.25">
      <c r="D58" s="70" t="str">
        <f>LEFT(DATA[[#This Row],[Account_Code]],3)</f>
        <v/>
      </c>
      <c r="I58" s="70" t="str">
        <f>DATA[[#This Row],[Vessel_Code]]&amp;DATA[[#This Row],[Account Group]]&amp;DATA[[#This Row],[Type]]</f>
        <v/>
      </c>
      <c r="K58" s="70">
        <f>IF(YEAR(DATA[[#This Row],[Calendar_Month]])=YEAR(CURMONTHEND),DATA[[#This Row],[Amount]],0)</f>
        <v>0</v>
      </c>
      <c r="L58" s="70">
        <f>IF(DATA[[#This Row],[Calendar_Month]]-CURMONTH=0,DATA[[#This Row],[Amount]],0)</f>
        <v>0</v>
      </c>
    </row>
    <row r="59" spans="4:12" x14ac:dyDescent="0.25">
      <c r="D59" s="70" t="str">
        <f>LEFT(DATA[[#This Row],[Account_Code]],3)</f>
        <v/>
      </c>
      <c r="I59" s="70" t="str">
        <f>DATA[[#This Row],[Vessel_Code]]&amp;DATA[[#This Row],[Account Group]]&amp;DATA[[#This Row],[Type]]</f>
        <v/>
      </c>
      <c r="K59" s="70">
        <f>IF(YEAR(DATA[[#This Row],[Calendar_Month]])=YEAR(CURMONTHEND),DATA[[#This Row],[Amount]],0)</f>
        <v>0</v>
      </c>
      <c r="L59" s="70">
        <f>IF(DATA[[#This Row],[Calendar_Month]]-CURMONTH=0,DATA[[#This Row],[Amount]],0)</f>
        <v>0</v>
      </c>
    </row>
    <row r="60" spans="4:12" x14ac:dyDescent="0.25">
      <c r="D60" s="70" t="str">
        <f>LEFT(DATA[[#This Row],[Account_Code]],3)</f>
        <v/>
      </c>
      <c r="I60" s="70" t="str">
        <f>DATA[[#This Row],[Vessel_Code]]&amp;DATA[[#This Row],[Account Group]]&amp;DATA[[#This Row],[Type]]</f>
        <v/>
      </c>
      <c r="K60" s="70">
        <f>IF(YEAR(DATA[[#This Row],[Calendar_Month]])=YEAR(CURMONTHEND),DATA[[#This Row],[Amount]],0)</f>
        <v>0</v>
      </c>
      <c r="L60" s="70">
        <f>IF(DATA[[#This Row],[Calendar_Month]]-CURMONTH=0,DATA[[#This Row],[Amount]],0)</f>
        <v>0</v>
      </c>
    </row>
    <row r="61" spans="4:12" x14ac:dyDescent="0.25">
      <c r="D61" s="70" t="str">
        <f>LEFT(DATA[[#This Row],[Account_Code]],3)</f>
        <v/>
      </c>
      <c r="I61" s="70" t="str">
        <f>DATA[[#This Row],[Vessel_Code]]&amp;DATA[[#This Row],[Account Group]]&amp;DATA[[#This Row],[Type]]</f>
        <v/>
      </c>
      <c r="K61" s="70">
        <f>IF(YEAR(DATA[[#This Row],[Calendar_Month]])=YEAR(CURMONTHEND),DATA[[#This Row],[Amount]],0)</f>
        <v>0</v>
      </c>
      <c r="L61" s="70">
        <f>IF(DATA[[#This Row],[Calendar_Month]]-CURMONTH=0,DATA[[#This Row],[Amount]],0)</f>
        <v>0</v>
      </c>
    </row>
    <row r="62" spans="4:12" x14ac:dyDescent="0.25">
      <c r="D62" s="70" t="str">
        <f>LEFT(DATA[[#This Row],[Account_Code]],3)</f>
        <v/>
      </c>
      <c r="I62" s="70" t="str">
        <f>DATA[[#This Row],[Vessel_Code]]&amp;DATA[[#This Row],[Account Group]]&amp;DATA[[#This Row],[Type]]</f>
        <v/>
      </c>
      <c r="K62" s="70">
        <f>IF(YEAR(DATA[[#This Row],[Calendar_Month]])=YEAR(CURMONTHEND),DATA[[#This Row],[Amount]],0)</f>
        <v>0</v>
      </c>
      <c r="L62" s="70">
        <f>IF(DATA[[#This Row],[Calendar_Month]]-CURMONTH=0,DATA[[#This Row],[Amount]],0)</f>
        <v>0</v>
      </c>
    </row>
    <row r="63" spans="4:12" x14ac:dyDescent="0.25">
      <c r="D63" s="70" t="str">
        <f>LEFT(DATA[[#This Row],[Account_Code]],3)</f>
        <v/>
      </c>
      <c r="I63" s="70" t="str">
        <f>DATA[[#This Row],[Vessel_Code]]&amp;DATA[[#This Row],[Account Group]]&amp;DATA[[#This Row],[Type]]</f>
        <v/>
      </c>
      <c r="K63" s="70">
        <f>IF(YEAR(DATA[[#This Row],[Calendar_Month]])=YEAR(CURMONTHEND),DATA[[#This Row],[Amount]],0)</f>
        <v>0</v>
      </c>
      <c r="L63" s="70">
        <f>IF(DATA[[#This Row],[Calendar_Month]]-CURMONTH=0,DATA[[#This Row],[Amount]],0)</f>
        <v>0</v>
      </c>
    </row>
    <row r="64" spans="4:12" x14ac:dyDescent="0.25">
      <c r="D64" s="70" t="str">
        <f>LEFT(DATA[[#This Row],[Account_Code]],3)</f>
        <v/>
      </c>
      <c r="I64" s="70" t="str">
        <f>DATA[[#This Row],[Vessel_Code]]&amp;DATA[[#This Row],[Account Group]]&amp;DATA[[#This Row],[Type]]</f>
        <v/>
      </c>
      <c r="K64" s="70">
        <f>IF(YEAR(DATA[[#This Row],[Calendar_Month]])=YEAR(CURMONTHEND),DATA[[#This Row],[Amount]],0)</f>
        <v>0</v>
      </c>
      <c r="L64" s="70">
        <f>IF(DATA[[#This Row],[Calendar_Month]]-CURMONTH=0,DATA[[#This Row],[Amount]],0)</f>
        <v>0</v>
      </c>
    </row>
    <row r="65" spans="4:12" x14ac:dyDescent="0.25">
      <c r="D65" s="70" t="str">
        <f>LEFT(DATA[[#This Row],[Account_Code]],3)</f>
        <v/>
      </c>
      <c r="I65" s="70" t="str">
        <f>DATA[[#This Row],[Vessel_Code]]&amp;DATA[[#This Row],[Account Group]]&amp;DATA[[#This Row],[Type]]</f>
        <v/>
      </c>
      <c r="K65" s="70">
        <f>IF(YEAR(DATA[[#This Row],[Calendar_Month]])=YEAR(CURMONTHEND),DATA[[#This Row],[Amount]],0)</f>
        <v>0</v>
      </c>
      <c r="L65" s="70">
        <f>IF(DATA[[#This Row],[Calendar_Month]]-CURMONTH=0,DATA[[#This Row],[Amount]],0)</f>
        <v>0</v>
      </c>
    </row>
    <row r="66" spans="4:12" x14ac:dyDescent="0.25">
      <c r="D66" s="70" t="str">
        <f>LEFT(DATA[[#This Row],[Account_Code]],3)</f>
        <v/>
      </c>
      <c r="I66" s="70" t="str">
        <f>DATA[[#This Row],[Vessel_Code]]&amp;DATA[[#This Row],[Account Group]]&amp;DATA[[#This Row],[Type]]</f>
        <v/>
      </c>
      <c r="K66" s="70">
        <f>IF(YEAR(DATA[[#This Row],[Calendar_Month]])=YEAR(CURMONTHEND),DATA[[#This Row],[Amount]],0)</f>
        <v>0</v>
      </c>
      <c r="L66" s="70">
        <f>IF(DATA[[#This Row],[Calendar_Month]]-CURMONTH=0,DATA[[#This Row],[Amount]],0)</f>
        <v>0</v>
      </c>
    </row>
    <row r="67" spans="4:12" x14ac:dyDescent="0.25">
      <c r="D67" s="70" t="str">
        <f>LEFT(DATA[[#This Row],[Account_Code]],3)</f>
        <v/>
      </c>
      <c r="I67" s="70" t="str">
        <f>DATA[[#This Row],[Vessel_Code]]&amp;DATA[[#This Row],[Account Group]]&amp;DATA[[#This Row],[Type]]</f>
        <v/>
      </c>
      <c r="K67" s="70">
        <f>IF(YEAR(DATA[[#This Row],[Calendar_Month]])=YEAR(CURMONTHEND),DATA[[#This Row],[Amount]],0)</f>
        <v>0</v>
      </c>
      <c r="L67" s="70">
        <f>IF(DATA[[#This Row],[Calendar_Month]]-CURMONTH=0,DATA[[#This Row],[Amount]],0)</f>
        <v>0</v>
      </c>
    </row>
    <row r="68" spans="4:12" x14ac:dyDescent="0.25">
      <c r="D68" s="70" t="str">
        <f>LEFT(DATA[[#This Row],[Account_Code]],3)</f>
        <v/>
      </c>
      <c r="I68" s="70" t="str">
        <f>DATA[[#This Row],[Vessel_Code]]&amp;DATA[[#This Row],[Account Group]]&amp;DATA[[#This Row],[Type]]</f>
        <v/>
      </c>
      <c r="K68" s="70">
        <f>IF(YEAR(DATA[[#This Row],[Calendar_Month]])=YEAR(CURMONTHEND),DATA[[#This Row],[Amount]],0)</f>
        <v>0</v>
      </c>
      <c r="L68" s="70">
        <f>IF(DATA[[#This Row],[Calendar_Month]]-CURMONTH=0,DATA[[#This Row],[Amount]],0)</f>
        <v>0</v>
      </c>
    </row>
    <row r="69" spans="4:12" x14ac:dyDescent="0.25">
      <c r="D69" s="70" t="str">
        <f>LEFT(DATA[[#This Row],[Account_Code]],3)</f>
        <v/>
      </c>
      <c r="I69" s="70" t="str">
        <f>DATA[[#This Row],[Vessel_Code]]&amp;DATA[[#This Row],[Account Group]]&amp;DATA[[#This Row],[Type]]</f>
        <v/>
      </c>
      <c r="K69" s="70">
        <f>IF(YEAR(DATA[[#This Row],[Calendar_Month]])=YEAR(CURMONTHEND),DATA[[#This Row],[Amount]],0)</f>
        <v>0</v>
      </c>
      <c r="L69" s="70">
        <f>IF(DATA[[#This Row],[Calendar_Month]]-CURMONTH=0,DATA[[#This Row],[Amount]],0)</f>
        <v>0</v>
      </c>
    </row>
    <row r="70" spans="4:12" x14ac:dyDescent="0.25">
      <c r="D70" s="70" t="str">
        <f>LEFT(DATA[[#This Row],[Account_Code]],3)</f>
        <v/>
      </c>
      <c r="I70" s="70" t="str">
        <f>DATA[[#This Row],[Vessel_Code]]&amp;DATA[[#This Row],[Account Group]]&amp;DATA[[#This Row],[Type]]</f>
        <v/>
      </c>
      <c r="K70" s="70">
        <f>IF(YEAR(DATA[[#This Row],[Calendar_Month]])=YEAR(CURMONTHEND),DATA[[#This Row],[Amount]],0)</f>
        <v>0</v>
      </c>
      <c r="L70" s="70">
        <f>IF(DATA[[#This Row],[Calendar_Month]]-CURMONTH=0,DATA[[#This Row],[Amount]],0)</f>
        <v>0</v>
      </c>
    </row>
    <row r="71" spans="4:12" x14ac:dyDescent="0.25">
      <c r="D71" s="70" t="str">
        <f>LEFT(DATA[[#This Row],[Account_Code]],3)</f>
        <v/>
      </c>
      <c r="I71" s="70" t="str">
        <f>DATA[[#This Row],[Vessel_Code]]&amp;DATA[[#This Row],[Account Group]]&amp;DATA[[#This Row],[Type]]</f>
        <v/>
      </c>
      <c r="K71" s="70">
        <f>IF(YEAR(DATA[[#This Row],[Calendar_Month]])=YEAR(CURMONTHEND),DATA[[#This Row],[Amount]],0)</f>
        <v>0</v>
      </c>
      <c r="L71" s="70">
        <f>IF(DATA[[#This Row],[Calendar_Month]]-CURMONTH=0,DATA[[#This Row],[Amount]],0)</f>
        <v>0</v>
      </c>
    </row>
    <row r="72" spans="4:12" x14ac:dyDescent="0.25">
      <c r="D72" s="70" t="str">
        <f>LEFT(DATA[[#This Row],[Account_Code]],3)</f>
        <v/>
      </c>
      <c r="I72" s="70" t="str">
        <f>DATA[[#This Row],[Vessel_Code]]&amp;DATA[[#This Row],[Account Group]]&amp;DATA[[#This Row],[Type]]</f>
        <v/>
      </c>
      <c r="K72" s="70">
        <f>IF(YEAR(DATA[[#This Row],[Calendar_Month]])=YEAR(CURMONTHEND),DATA[[#This Row],[Amount]],0)</f>
        <v>0</v>
      </c>
      <c r="L72" s="70">
        <f>IF(DATA[[#This Row],[Calendar_Month]]-CURMONTH=0,DATA[[#This Row],[Amount]],0)</f>
        <v>0</v>
      </c>
    </row>
    <row r="73" spans="4:12" x14ac:dyDescent="0.25">
      <c r="D73" s="70" t="str">
        <f>LEFT(DATA[[#This Row],[Account_Code]],3)</f>
        <v/>
      </c>
      <c r="I73" s="70" t="str">
        <f>DATA[[#This Row],[Vessel_Code]]&amp;DATA[[#This Row],[Account Group]]&amp;DATA[[#This Row],[Type]]</f>
        <v/>
      </c>
      <c r="K73" s="70">
        <f>IF(YEAR(DATA[[#This Row],[Calendar_Month]])=YEAR(CURMONTHEND),DATA[[#This Row],[Amount]],0)</f>
        <v>0</v>
      </c>
      <c r="L73" s="70">
        <f>IF(DATA[[#This Row],[Calendar_Month]]-CURMONTH=0,DATA[[#This Row],[Amount]],0)</f>
        <v>0</v>
      </c>
    </row>
    <row r="74" spans="4:12" x14ac:dyDescent="0.25">
      <c r="D74" s="70" t="str">
        <f>LEFT(DATA[[#This Row],[Account_Code]],3)</f>
        <v/>
      </c>
      <c r="I74" s="70" t="str">
        <f>DATA[[#This Row],[Vessel_Code]]&amp;DATA[[#This Row],[Account Group]]&amp;DATA[[#This Row],[Type]]</f>
        <v/>
      </c>
      <c r="K74" s="70">
        <f>IF(YEAR(DATA[[#This Row],[Calendar_Month]])=YEAR(CURMONTHEND),DATA[[#This Row],[Amount]],0)</f>
        <v>0</v>
      </c>
      <c r="L74" s="70">
        <f>IF(DATA[[#This Row],[Calendar_Month]]-CURMONTH=0,DATA[[#This Row],[Amount]],0)</f>
        <v>0</v>
      </c>
    </row>
    <row r="75" spans="4:12" x14ac:dyDescent="0.25">
      <c r="D75" s="70" t="str">
        <f>LEFT(DATA[[#This Row],[Account_Code]],3)</f>
        <v/>
      </c>
      <c r="I75" s="70" t="str">
        <f>DATA[[#This Row],[Vessel_Code]]&amp;DATA[[#This Row],[Account Group]]&amp;DATA[[#This Row],[Type]]</f>
        <v/>
      </c>
      <c r="K75" s="70">
        <f>IF(YEAR(DATA[[#This Row],[Calendar_Month]])=YEAR(CURMONTHEND),DATA[[#This Row],[Amount]],0)</f>
        <v>0</v>
      </c>
      <c r="L75" s="70">
        <f>IF(DATA[[#This Row],[Calendar_Month]]-CURMONTH=0,DATA[[#This Row],[Amount]],0)</f>
        <v>0</v>
      </c>
    </row>
    <row r="76" spans="4:12" x14ac:dyDescent="0.25">
      <c r="D76" s="70" t="str">
        <f>LEFT(DATA[[#This Row],[Account_Code]],3)</f>
        <v/>
      </c>
      <c r="I76" s="70" t="str">
        <f>DATA[[#This Row],[Vessel_Code]]&amp;DATA[[#This Row],[Account Group]]&amp;DATA[[#This Row],[Type]]</f>
        <v/>
      </c>
      <c r="K76" s="70">
        <f>IF(YEAR(DATA[[#This Row],[Calendar_Month]])=YEAR(CURMONTHEND),DATA[[#This Row],[Amount]],0)</f>
        <v>0</v>
      </c>
      <c r="L76" s="70">
        <f>IF(DATA[[#This Row],[Calendar_Month]]-CURMONTH=0,DATA[[#This Row],[Amount]],0)</f>
        <v>0</v>
      </c>
    </row>
    <row r="77" spans="4:12" x14ac:dyDescent="0.25">
      <c r="D77" s="70" t="str">
        <f>LEFT(DATA[[#This Row],[Account_Code]],3)</f>
        <v/>
      </c>
      <c r="I77" s="70" t="str">
        <f>DATA[[#This Row],[Vessel_Code]]&amp;DATA[[#This Row],[Account Group]]&amp;DATA[[#This Row],[Type]]</f>
        <v/>
      </c>
      <c r="K77" s="70">
        <f>IF(YEAR(DATA[[#This Row],[Calendar_Month]])=YEAR(CURMONTHEND),DATA[[#This Row],[Amount]],0)</f>
        <v>0</v>
      </c>
      <c r="L77" s="70">
        <f>IF(DATA[[#This Row],[Calendar_Month]]-CURMONTH=0,DATA[[#This Row],[Amount]],0)</f>
        <v>0</v>
      </c>
    </row>
    <row r="78" spans="4:12" x14ac:dyDescent="0.25">
      <c r="D78" s="70" t="str">
        <f>LEFT(DATA[[#This Row],[Account_Code]],3)</f>
        <v/>
      </c>
      <c r="I78" s="70" t="str">
        <f>DATA[[#This Row],[Vessel_Code]]&amp;DATA[[#This Row],[Account Group]]&amp;DATA[[#This Row],[Type]]</f>
        <v/>
      </c>
      <c r="K78" s="70">
        <f>IF(YEAR(DATA[[#This Row],[Calendar_Month]])=YEAR(CURMONTHEND),DATA[[#This Row],[Amount]],0)</f>
        <v>0</v>
      </c>
      <c r="L78" s="70">
        <f>IF(DATA[[#This Row],[Calendar_Month]]-CURMONTH=0,DATA[[#This Row],[Amount]],0)</f>
        <v>0</v>
      </c>
    </row>
    <row r="79" spans="4:12" x14ac:dyDescent="0.25">
      <c r="D79" s="70" t="str">
        <f>LEFT(DATA[[#This Row],[Account_Code]],3)</f>
        <v/>
      </c>
      <c r="I79" s="70" t="str">
        <f>DATA[[#This Row],[Vessel_Code]]&amp;DATA[[#This Row],[Account Group]]&amp;DATA[[#This Row],[Type]]</f>
        <v/>
      </c>
      <c r="K79" s="70">
        <f>IF(YEAR(DATA[[#This Row],[Calendar_Month]])=YEAR(CURMONTHEND),DATA[[#This Row],[Amount]],0)</f>
        <v>0</v>
      </c>
      <c r="L79" s="70">
        <f>IF(DATA[[#This Row],[Calendar_Month]]-CURMONTH=0,DATA[[#This Row],[Amount]],0)</f>
        <v>0</v>
      </c>
    </row>
    <row r="80" spans="4:12" x14ac:dyDescent="0.25">
      <c r="D80" s="70" t="str">
        <f>LEFT(DATA[[#This Row],[Account_Code]],3)</f>
        <v/>
      </c>
      <c r="I80" s="70" t="str">
        <f>DATA[[#This Row],[Vessel_Code]]&amp;DATA[[#This Row],[Account Group]]&amp;DATA[[#This Row],[Type]]</f>
        <v/>
      </c>
      <c r="K80" s="70">
        <f>IF(YEAR(DATA[[#This Row],[Calendar_Month]])=YEAR(CURMONTHEND),DATA[[#This Row],[Amount]],0)</f>
        <v>0</v>
      </c>
      <c r="L80" s="70">
        <f>IF(DATA[[#This Row],[Calendar_Month]]-CURMONTH=0,DATA[[#This Row],[Amount]],0)</f>
        <v>0</v>
      </c>
    </row>
    <row r="81" spans="4:12" x14ac:dyDescent="0.25">
      <c r="D81" s="70" t="str">
        <f>LEFT(DATA[[#This Row],[Account_Code]],3)</f>
        <v/>
      </c>
      <c r="I81" s="70" t="str">
        <f>DATA[[#This Row],[Vessel_Code]]&amp;DATA[[#This Row],[Account Group]]&amp;DATA[[#This Row],[Type]]</f>
        <v/>
      </c>
      <c r="K81" s="70">
        <f>IF(YEAR(DATA[[#This Row],[Calendar_Month]])=YEAR(CURMONTHEND),DATA[[#This Row],[Amount]],0)</f>
        <v>0</v>
      </c>
      <c r="L81" s="70">
        <f>IF(DATA[[#This Row],[Calendar_Month]]-CURMONTH=0,DATA[[#This Row],[Amount]],0)</f>
        <v>0</v>
      </c>
    </row>
    <row r="82" spans="4:12" x14ac:dyDescent="0.25">
      <c r="D82" s="70" t="str">
        <f>LEFT(DATA[[#This Row],[Account_Code]],3)</f>
        <v/>
      </c>
      <c r="I82" s="70" t="str">
        <f>DATA[[#This Row],[Vessel_Code]]&amp;DATA[[#This Row],[Account Group]]&amp;DATA[[#This Row],[Type]]</f>
        <v/>
      </c>
      <c r="K82" s="70">
        <f>IF(YEAR(DATA[[#This Row],[Calendar_Month]])=YEAR(CURMONTHEND),DATA[[#This Row],[Amount]],0)</f>
        <v>0</v>
      </c>
      <c r="L82" s="70">
        <f>IF(DATA[[#This Row],[Calendar_Month]]-CURMONTH=0,DATA[[#This Row],[Amount]],0)</f>
        <v>0</v>
      </c>
    </row>
    <row r="83" spans="4:12" x14ac:dyDescent="0.25">
      <c r="D83" s="70" t="str">
        <f>LEFT(DATA[[#This Row],[Account_Code]],3)</f>
        <v/>
      </c>
      <c r="I83" s="70" t="str">
        <f>DATA[[#This Row],[Vessel_Code]]&amp;DATA[[#This Row],[Account Group]]&amp;DATA[[#This Row],[Type]]</f>
        <v/>
      </c>
      <c r="K83" s="70">
        <f>IF(YEAR(DATA[[#This Row],[Calendar_Month]])=YEAR(CURMONTHEND),DATA[[#This Row],[Amount]],0)</f>
        <v>0</v>
      </c>
      <c r="L83" s="70">
        <f>IF(DATA[[#This Row],[Calendar_Month]]-CURMONTH=0,DATA[[#This Row],[Amount]],0)</f>
        <v>0</v>
      </c>
    </row>
    <row r="84" spans="4:12" x14ac:dyDescent="0.25">
      <c r="D84" s="70" t="str">
        <f>LEFT(DATA[[#This Row],[Account_Code]],3)</f>
        <v/>
      </c>
      <c r="I84" s="70" t="str">
        <f>DATA[[#This Row],[Vessel_Code]]&amp;DATA[[#This Row],[Account Group]]&amp;DATA[[#This Row],[Type]]</f>
        <v/>
      </c>
      <c r="K84" s="70">
        <f>IF(YEAR(DATA[[#This Row],[Calendar_Month]])=YEAR(CURMONTHEND),DATA[[#This Row],[Amount]],0)</f>
        <v>0</v>
      </c>
      <c r="L84" s="70">
        <f>IF(DATA[[#This Row],[Calendar_Month]]-CURMONTH=0,DATA[[#This Row],[Amount]],0)</f>
        <v>0</v>
      </c>
    </row>
    <row r="85" spans="4:12" x14ac:dyDescent="0.25">
      <c r="D85" s="70" t="str">
        <f>LEFT(DATA[[#This Row],[Account_Code]],3)</f>
        <v/>
      </c>
      <c r="I85" s="70" t="str">
        <f>DATA[[#This Row],[Vessel_Code]]&amp;DATA[[#This Row],[Account Group]]&amp;DATA[[#This Row],[Type]]</f>
        <v/>
      </c>
      <c r="K85" s="70">
        <f>IF(YEAR(DATA[[#This Row],[Calendar_Month]])=YEAR(CURMONTHEND),DATA[[#This Row],[Amount]],0)</f>
        <v>0</v>
      </c>
      <c r="L85" s="70">
        <f>IF(DATA[[#This Row],[Calendar_Month]]-CURMONTH=0,DATA[[#This Row],[Amount]],0)</f>
        <v>0</v>
      </c>
    </row>
    <row r="86" spans="4:12" x14ac:dyDescent="0.25">
      <c r="D86" s="70" t="str">
        <f>LEFT(DATA[[#This Row],[Account_Code]],3)</f>
        <v/>
      </c>
      <c r="I86" s="70" t="str">
        <f>DATA[[#This Row],[Vessel_Code]]&amp;DATA[[#This Row],[Account Group]]&amp;DATA[[#This Row],[Type]]</f>
        <v/>
      </c>
      <c r="K86" s="70">
        <f>IF(YEAR(DATA[[#This Row],[Calendar_Month]])=YEAR(CURMONTHEND),DATA[[#This Row],[Amount]],0)</f>
        <v>0</v>
      </c>
      <c r="L86" s="70">
        <f>IF(DATA[[#This Row],[Calendar_Month]]-CURMONTH=0,DATA[[#This Row],[Amount]],0)</f>
        <v>0</v>
      </c>
    </row>
    <row r="87" spans="4:12" x14ac:dyDescent="0.25">
      <c r="D87" s="70" t="str">
        <f>LEFT(DATA[[#This Row],[Account_Code]],3)</f>
        <v/>
      </c>
      <c r="I87" s="70" t="str">
        <f>DATA[[#This Row],[Vessel_Code]]&amp;DATA[[#This Row],[Account Group]]&amp;DATA[[#This Row],[Type]]</f>
        <v/>
      </c>
      <c r="K87" s="70">
        <f>IF(YEAR(DATA[[#This Row],[Calendar_Month]])=YEAR(CURMONTHEND),DATA[[#This Row],[Amount]],0)</f>
        <v>0</v>
      </c>
      <c r="L87" s="70">
        <f>IF(DATA[[#This Row],[Calendar_Month]]-CURMONTH=0,DATA[[#This Row],[Amount]],0)</f>
        <v>0</v>
      </c>
    </row>
    <row r="88" spans="4:12" x14ac:dyDescent="0.25">
      <c r="D88" s="70" t="str">
        <f>LEFT(DATA[[#This Row],[Account_Code]],3)</f>
        <v/>
      </c>
      <c r="I88" s="70" t="str">
        <f>DATA[[#This Row],[Vessel_Code]]&amp;DATA[[#This Row],[Account Group]]&amp;DATA[[#This Row],[Type]]</f>
        <v/>
      </c>
      <c r="K88" s="70">
        <f>IF(YEAR(DATA[[#This Row],[Calendar_Month]])=YEAR(CURMONTHEND),DATA[[#This Row],[Amount]],0)</f>
        <v>0</v>
      </c>
      <c r="L88" s="70">
        <f>IF(DATA[[#This Row],[Calendar_Month]]-CURMONTH=0,DATA[[#This Row],[Amount]],0)</f>
        <v>0</v>
      </c>
    </row>
    <row r="89" spans="4:12" x14ac:dyDescent="0.25">
      <c r="D89" s="70" t="str">
        <f>LEFT(DATA[[#This Row],[Account_Code]],3)</f>
        <v/>
      </c>
      <c r="I89" s="70" t="str">
        <f>DATA[[#This Row],[Vessel_Code]]&amp;DATA[[#This Row],[Account Group]]&amp;DATA[[#This Row],[Type]]</f>
        <v/>
      </c>
      <c r="K89" s="70">
        <f>IF(YEAR(DATA[[#This Row],[Calendar_Month]])=YEAR(CURMONTHEND),DATA[[#This Row],[Amount]],0)</f>
        <v>0</v>
      </c>
      <c r="L89" s="70">
        <f>IF(DATA[[#This Row],[Calendar_Month]]-CURMONTH=0,DATA[[#This Row],[Amount]],0)</f>
        <v>0</v>
      </c>
    </row>
    <row r="90" spans="4:12" x14ac:dyDescent="0.25">
      <c r="D90" s="70" t="str">
        <f>LEFT(DATA[[#This Row],[Account_Code]],3)</f>
        <v/>
      </c>
      <c r="I90" s="70" t="str">
        <f>DATA[[#This Row],[Vessel_Code]]&amp;DATA[[#This Row],[Account Group]]&amp;DATA[[#This Row],[Type]]</f>
        <v/>
      </c>
      <c r="K90" s="70">
        <f>IF(YEAR(DATA[[#This Row],[Calendar_Month]])=YEAR(CURMONTHEND),DATA[[#This Row],[Amount]],0)</f>
        <v>0</v>
      </c>
      <c r="L90" s="70">
        <f>IF(DATA[[#This Row],[Calendar_Month]]-CURMONTH=0,DATA[[#This Row],[Amount]],0)</f>
        <v>0</v>
      </c>
    </row>
    <row r="91" spans="4:12" x14ac:dyDescent="0.25">
      <c r="D91" s="70" t="str">
        <f>LEFT(DATA[[#This Row],[Account_Code]],3)</f>
        <v/>
      </c>
      <c r="I91" s="70" t="str">
        <f>DATA[[#This Row],[Vessel_Code]]&amp;DATA[[#This Row],[Account Group]]&amp;DATA[[#This Row],[Type]]</f>
        <v/>
      </c>
      <c r="K91" s="70">
        <f>IF(YEAR(DATA[[#This Row],[Calendar_Month]])=YEAR(CURMONTHEND),DATA[[#This Row],[Amount]],0)</f>
        <v>0</v>
      </c>
      <c r="L91" s="70">
        <f>IF(DATA[[#This Row],[Calendar_Month]]-CURMONTH=0,DATA[[#This Row],[Amount]],0)</f>
        <v>0</v>
      </c>
    </row>
    <row r="92" spans="4:12" x14ac:dyDescent="0.25">
      <c r="D92" s="70" t="str">
        <f>LEFT(DATA[[#This Row],[Account_Code]],3)</f>
        <v/>
      </c>
      <c r="I92" s="70" t="str">
        <f>DATA[[#This Row],[Vessel_Code]]&amp;DATA[[#This Row],[Account Group]]&amp;DATA[[#This Row],[Type]]</f>
        <v/>
      </c>
      <c r="K92" s="70">
        <f>IF(YEAR(DATA[[#This Row],[Calendar_Month]])=YEAR(CURMONTHEND),DATA[[#This Row],[Amount]],0)</f>
        <v>0</v>
      </c>
      <c r="L92" s="70">
        <f>IF(DATA[[#This Row],[Calendar_Month]]-CURMONTH=0,DATA[[#This Row],[Amount]],0)</f>
        <v>0</v>
      </c>
    </row>
    <row r="93" spans="4:12" x14ac:dyDescent="0.25">
      <c r="D93" s="70" t="str">
        <f>LEFT(DATA[[#This Row],[Account_Code]],3)</f>
        <v/>
      </c>
      <c r="I93" s="70" t="str">
        <f>DATA[[#This Row],[Vessel_Code]]&amp;DATA[[#This Row],[Account Group]]&amp;DATA[[#This Row],[Type]]</f>
        <v/>
      </c>
      <c r="K93" s="70">
        <f>IF(YEAR(DATA[[#This Row],[Calendar_Month]])=YEAR(CURMONTHEND),DATA[[#This Row],[Amount]],0)</f>
        <v>0</v>
      </c>
      <c r="L93" s="70">
        <f>IF(DATA[[#This Row],[Calendar_Month]]-CURMONTH=0,DATA[[#This Row],[Amount]],0)</f>
        <v>0</v>
      </c>
    </row>
    <row r="94" spans="4:12" x14ac:dyDescent="0.25">
      <c r="D94" s="70" t="str">
        <f>LEFT(DATA[[#This Row],[Account_Code]],3)</f>
        <v/>
      </c>
      <c r="I94" s="70" t="str">
        <f>DATA[[#This Row],[Vessel_Code]]&amp;DATA[[#This Row],[Account Group]]&amp;DATA[[#This Row],[Type]]</f>
        <v/>
      </c>
      <c r="K94" s="70">
        <f>IF(YEAR(DATA[[#This Row],[Calendar_Month]])=YEAR(CURMONTHEND),DATA[[#This Row],[Amount]],0)</f>
        <v>0</v>
      </c>
      <c r="L94" s="70">
        <f>IF(DATA[[#This Row],[Calendar_Month]]-CURMONTH=0,DATA[[#This Row],[Amount]],0)</f>
        <v>0</v>
      </c>
    </row>
    <row r="95" spans="4:12" x14ac:dyDescent="0.25">
      <c r="D95" s="70" t="str">
        <f>LEFT(DATA[[#This Row],[Account_Code]],3)</f>
        <v/>
      </c>
      <c r="I95" s="70" t="str">
        <f>DATA[[#This Row],[Vessel_Code]]&amp;DATA[[#This Row],[Account Group]]&amp;DATA[[#This Row],[Type]]</f>
        <v/>
      </c>
      <c r="K95" s="70">
        <f>IF(YEAR(DATA[[#This Row],[Calendar_Month]])=YEAR(CURMONTHEND),DATA[[#This Row],[Amount]],0)</f>
        <v>0</v>
      </c>
      <c r="L95" s="70">
        <f>IF(DATA[[#This Row],[Calendar_Month]]-CURMONTH=0,DATA[[#This Row],[Amount]],0)</f>
        <v>0</v>
      </c>
    </row>
    <row r="96" spans="4:12" x14ac:dyDescent="0.25">
      <c r="D96" s="70" t="str">
        <f>LEFT(DATA[[#This Row],[Account_Code]],3)</f>
        <v/>
      </c>
      <c r="I96" s="70" t="str">
        <f>DATA[[#This Row],[Vessel_Code]]&amp;DATA[[#This Row],[Account Group]]&amp;DATA[[#This Row],[Type]]</f>
        <v/>
      </c>
      <c r="K96" s="70">
        <f>IF(YEAR(DATA[[#This Row],[Calendar_Month]])=YEAR(CURMONTHEND),DATA[[#This Row],[Amount]],0)</f>
        <v>0</v>
      </c>
      <c r="L96" s="70">
        <f>IF(DATA[[#This Row],[Calendar_Month]]-CURMONTH=0,DATA[[#This Row],[Amount]],0)</f>
        <v>0</v>
      </c>
    </row>
    <row r="97" spans="4:12" x14ac:dyDescent="0.25">
      <c r="D97" s="70" t="str">
        <f>LEFT(DATA[[#This Row],[Account_Code]],3)</f>
        <v/>
      </c>
      <c r="I97" s="70" t="str">
        <f>DATA[[#This Row],[Vessel_Code]]&amp;DATA[[#This Row],[Account Group]]&amp;DATA[[#This Row],[Type]]</f>
        <v/>
      </c>
      <c r="K97" s="70">
        <f>IF(YEAR(DATA[[#This Row],[Calendar_Month]])=YEAR(CURMONTHEND),DATA[[#This Row],[Amount]],0)</f>
        <v>0</v>
      </c>
      <c r="L97" s="70">
        <f>IF(DATA[[#This Row],[Calendar_Month]]-CURMONTH=0,DATA[[#This Row],[Amount]],0)</f>
        <v>0</v>
      </c>
    </row>
    <row r="98" spans="4:12" x14ac:dyDescent="0.25">
      <c r="D98" s="70" t="str">
        <f>LEFT(DATA[[#This Row],[Account_Code]],3)</f>
        <v/>
      </c>
      <c r="I98" s="70" t="str">
        <f>DATA[[#This Row],[Vessel_Code]]&amp;DATA[[#This Row],[Account Group]]&amp;DATA[[#This Row],[Type]]</f>
        <v/>
      </c>
      <c r="K98" s="70">
        <f>IF(YEAR(DATA[[#This Row],[Calendar_Month]])=YEAR(CURMONTHEND),DATA[[#This Row],[Amount]],0)</f>
        <v>0</v>
      </c>
      <c r="L98" s="70">
        <f>IF(DATA[[#This Row],[Calendar_Month]]-CURMONTH=0,DATA[[#This Row],[Amount]],0)</f>
        <v>0</v>
      </c>
    </row>
    <row r="99" spans="4:12" x14ac:dyDescent="0.25">
      <c r="D99" s="70" t="str">
        <f>LEFT(DATA[[#This Row],[Account_Code]],3)</f>
        <v/>
      </c>
      <c r="I99" s="70" t="str">
        <f>DATA[[#This Row],[Vessel_Code]]&amp;DATA[[#This Row],[Account Group]]&amp;DATA[[#This Row],[Type]]</f>
        <v/>
      </c>
      <c r="K99" s="70">
        <f>IF(YEAR(DATA[[#This Row],[Calendar_Month]])=YEAR(CURMONTHEND),DATA[[#This Row],[Amount]],0)</f>
        <v>0</v>
      </c>
      <c r="L99" s="70">
        <f>IF(DATA[[#This Row],[Calendar_Month]]-CURMONTH=0,DATA[[#This Row],[Amount]],0)</f>
        <v>0</v>
      </c>
    </row>
    <row r="100" spans="4:12" x14ac:dyDescent="0.25">
      <c r="D100" s="70" t="str">
        <f>LEFT(DATA[[#This Row],[Account_Code]],3)</f>
        <v/>
      </c>
      <c r="I100" s="70" t="str">
        <f>DATA[[#This Row],[Vessel_Code]]&amp;DATA[[#This Row],[Account Group]]&amp;DATA[[#This Row],[Type]]</f>
        <v/>
      </c>
      <c r="K100" s="70">
        <f>IF(YEAR(DATA[[#This Row],[Calendar_Month]])=YEAR(CURMONTHEND),DATA[[#This Row],[Amount]],0)</f>
        <v>0</v>
      </c>
      <c r="L100" s="70">
        <f>IF(DATA[[#This Row],[Calendar_Month]]-CURMONTH=0,DATA[[#This Row],[Amount]],0)</f>
        <v>0</v>
      </c>
    </row>
    <row r="101" spans="4:12" x14ac:dyDescent="0.25">
      <c r="D101" s="70" t="str">
        <f>LEFT(DATA[[#This Row],[Account_Code]],3)</f>
        <v/>
      </c>
      <c r="I101" s="70" t="str">
        <f>DATA[[#This Row],[Vessel_Code]]&amp;DATA[[#This Row],[Account Group]]&amp;DATA[[#This Row],[Type]]</f>
        <v/>
      </c>
      <c r="K101" s="70">
        <f>IF(YEAR(DATA[[#This Row],[Calendar_Month]])=YEAR(CURMONTHEND),DATA[[#This Row],[Amount]],0)</f>
        <v>0</v>
      </c>
      <c r="L101" s="70">
        <f>IF(DATA[[#This Row],[Calendar_Month]]-CURMONTH=0,DATA[[#This Row],[Amount]],0)</f>
        <v>0</v>
      </c>
    </row>
    <row r="102" spans="4:12" x14ac:dyDescent="0.25">
      <c r="D102" s="70" t="str">
        <f>LEFT(DATA[[#This Row],[Account_Code]],3)</f>
        <v/>
      </c>
      <c r="I102" s="70" t="str">
        <f>DATA[[#This Row],[Vessel_Code]]&amp;DATA[[#This Row],[Account Group]]&amp;DATA[[#This Row],[Type]]</f>
        <v/>
      </c>
      <c r="K102" s="70">
        <f>IF(YEAR(DATA[[#This Row],[Calendar_Month]])=YEAR(CURMONTHEND),DATA[[#This Row],[Amount]],0)</f>
        <v>0</v>
      </c>
      <c r="L102" s="70">
        <f>IF(DATA[[#This Row],[Calendar_Month]]-CURMONTH=0,DATA[[#This Row],[Amount]],0)</f>
        <v>0</v>
      </c>
    </row>
    <row r="103" spans="4:12" x14ac:dyDescent="0.25">
      <c r="D103" s="70" t="str">
        <f>LEFT(DATA[[#This Row],[Account_Code]],3)</f>
        <v/>
      </c>
      <c r="I103" s="70" t="str">
        <f>DATA[[#This Row],[Vessel_Code]]&amp;DATA[[#This Row],[Account Group]]&amp;DATA[[#This Row],[Type]]</f>
        <v/>
      </c>
      <c r="K103" s="70">
        <f>IF(YEAR(DATA[[#This Row],[Calendar_Month]])=YEAR(CURMONTHEND),DATA[[#This Row],[Amount]],0)</f>
        <v>0</v>
      </c>
      <c r="L103" s="70">
        <f>IF(DATA[[#This Row],[Calendar_Month]]-CURMONTH=0,DATA[[#This Row],[Amount]],0)</f>
        <v>0</v>
      </c>
    </row>
    <row r="104" spans="4:12" x14ac:dyDescent="0.25">
      <c r="D104" s="70" t="str">
        <f>LEFT(DATA[[#This Row],[Account_Code]],3)</f>
        <v/>
      </c>
      <c r="I104" s="70" t="str">
        <f>DATA[[#This Row],[Vessel_Code]]&amp;DATA[[#This Row],[Account Group]]&amp;DATA[[#This Row],[Type]]</f>
        <v/>
      </c>
      <c r="K104" s="70">
        <f>IF(YEAR(DATA[[#This Row],[Calendar_Month]])=YEAR(CURMONTHEND),DATA[[#This Row],[Amount]],0)</f>
        <v>0</v>
      </c>
      <c r="L104" s="70">
        <f>IF(DATA[[#This Row],[Calendar_Month]]-CURMONTH=0,DATA[[#This Row],[Amount]],0)</f>
        <v>0</v>
      </c>
    </row>
    <row r="105" spans="4:12" x14ac:dyDescent="0.25">
      <c r="D105" s="70" t="str">
        <f>LEFT(DATA[[#This Row],[Account_Code]],3)</f>
        <v/>
      </c>
      <c r="I105" s="70" t="str">
        <f>DATA[[#This Row],[Vessel_Code]]&amp;DATA[[#This Row],[Account Group]]&amp;DATA[[#This Row],[Type]]</f>
        <v/>
      </c>
      <c r="K105" s="70">
        <f>IF(YEAR(DATA[[#This Row],[Calendar_Month]])=YEAR(CURMONTHEND),DATA[[#This Row],[Amount]],0)</f>
        <v>0</v>
      </c>
      <c r="L105" s="70">
        <f>IF(DATA[[#This Row],[Calendar_Month]]-CURMONTH=0,DATA[[#This Row],[Amount]],0)</f>
        <v>0</v>
      </c>
    </row>
    <row r="106" spans="4:12" x14ac:dyDescent="0.25">
      <c r="D106" s="70" t="str">
        <f>LEFT(DATA[[#This Row],[Account_Code]],3)</f>
        <v/>
      </c>
      <c r="I106" s="70" t="str">
        <f>DATA[[#This Row],[Vessel_Code]]&amp;DATA[[#This Row],[Account Group]]&amp;DATA[[#This Row],[Type]]</f>
        <v/>
      </c>
      <c r="K106" s="70">
        <f>IF(YEAR(DATA[[#This Row],[Calendar_Month]])=YEAR(CURMONTHEND),DATA[[#This Row],[Amount]],0)</f>
        <v>0</v>
      </c>
      <c r="L106" s="70">
        <f>IF(DATA[[#This Row],[Calendar_Month]]-CURMONTH=0,DATA[[#This Row],[Amount]],0)</f>
        <v>0</v>
      </c>
    </row>
    <row r="107" spans="4:12" x14ac:dyDescent="0.25">
      <c r="D107" s="70" t="str">
        <f>LEFT(DATA[[#This Row],[Account_Code]],3)</f>
        <v/>
      </c>
      <c r="I107" s="70" t="str">
        <f>DATA[[#This Row],[Vessel_Code]]&amp;DATA[[#This Row],[Account Group]]&amp;DATA[[#This Row],[Type]]</f>
        <v/>
      </c>
      <c r="K107" s="70">
        <f>IF(YEAR(DATA[[#This Row],[Calendar_Month]])=YEAR(CURMONTHEND),DATA[[#This Row],[Amount]],0)</f>
        <v>0</v>
      </c>
      <c r="L107" s="70">
        <f>IF(DATA[[#This Row],[Calendar_Month]]-CURMONTH=0,DATA[[#This Row],[Amount]],0)</f>
        <v>0</v>
      </c>
    </row>
    <row r="108" spans="4:12" x14ac:dyDescent="0.25">
      <c r="D108" s="70" t="str">
        <f>LEFT(DATA[[#This Row],[Account_Code]],3)</f>
        <v/>
      </c>
      <c r="I108" s="70" t="str">
        <f>DATA[[#This Row],[Vessel_Code]]&amp;DATA[[#This Row],[Account Group]]&amp;DATA[[#This Row],[Type]]</f>
        <v/>
      </c>
      <c r="K108" s="70">
        <f>IF(YEAR(DATA[[#This Row],[Calendar_Month]])=YEAR(CURMONTHEND),DATA[[#This Row],[Amount]],0)</f>
        <v>0</v>
      </c>
      <c r="L108" s="70">
        <f>IF(DATA[[#This Row],[Calendar_Month]]-CURMONTH=0,DATA[[#This Row],[Amount]],0)</f>
        <v>0</v>
      </c>
    </row>
    <row r="109" spans="4:12" x14ac:dyDescent="0.25">
      <c r="D109" s="70" t="str">
        <f>LEFT(DATA[[#This Row],[Account_Code]],3)</f>
        <v/>
      </c>
      <c r="I109" s="70" t="str">
        <f>DATA[[#This Row],[Vessel_Code]]&amp;DATA[[#This Row],[Account Group]]&amp;DATA[[#This Row],[Type]]</f>
        <v/>
      </c>
      <c r="K109" s="70">
        <f>IF(YEAR(DATA[[#This Row],[Calendar_Month]])=YEAR(CURMONTHEND),DATA[[#This Row],[Amount]],0)</f>
        <v>0</v>
      </c>
      <c r="L109" s="70">
        <f>IF(DATA[[#This Row],[Calendar_Month]]-CURMONTH=0,DATA[[#This Row],[Amount]],0)</f>
        <v>0</v>
      </c>
    </row>
    <row r="110" spans="4:12" x14ac:dyDescent="0.25">
      <c r="D110" s="70" t="str">
        <f>LEFT(DATA[[#This Row],[Account_Code]],3)</f>
        <v/>
      </c>
      <c r="I110" s="70" t="str">
        <f>DATA[[#This Row],[Vessel_Code]]&amp;DATA[[#This Row],[Account Group]]&amp;DATA[[#This Row],[Type]]</f>
        <v/>
      </c>
      <c r="K110" s="70">
        <f>IF(YEAR(DATA[[#This Row],[Calendar_Month]])=YEAR(CURMONTHEND),DATA[[#This Row],[Amount]],0)</f>
        <v>0</v>
      </c>
      <c r="L110" s="70">
        <f>IF(DATA[[#This Row],[Calendar_Month]]-CURMONTH=0,DATA[[#This Row],[Amount]],0)</f>
        <v>0</v>
      </c>
    </row>
    <row r="111" spans="4:12" x14ac:dyDescent="0.25">
      <c r="D111" s="70" t="str">
        <f>LEFT(DATA[[#This Row],[Account_Code]],3)</f>
        <v/>
      </c>
      <c r="I111" s="70" t="str">
        <f>DATA[[#This Row],[Vessel_Code]]&amp;DATA[[#This Row],[Account Group]]&amp;DATA[[#This Row],[Type]]</f>
        <v/>
      </c>
      <c r="K111" s="70">
        <f>IF(YEAR(DATA[[#This Row],[Calendar_Month]])=YEAR(CURMONTHEND),DATA[[#This Row],[Amount]],0)</f>
        <v>0</v>
      </c>
      <c r="L111" s="70">
        <f>IF(DATA[[#This Row],[Calendar_Month]]-CURMONTH=0,DATA[[#This Row],[Amount]],0)</f>
        <v>0</v>
      </c>
    </row>
    <row r="112" spans="4:12" x14ac:dyDescent="0.25">
      <c r="D112" s="70" t="str">
        <f>LEFT(DATA[[#This Row],[Account_Code]],3)</f>
        <v/>
      </c>
      <c r="I112" s="70" t="str">
        <f>DATA[[#This Row],[Vessel_Code]]&amp;DATA[[#This Row],[Account Group]]&amp;DATA[[#This Row],[Type]]</f>
        <v/>
      </c>
      <c r="K112" s="70">
        <f>IF(YEAR(DATA[[#This Row],[Calendar_Month]])=YEAR(CURMONTHEND),DATA[[#This Row],[Amount]],0)</f>
        <v>0</v>
      </c>
      <c r="L112" s="70">
        <f>IF(DATA[[#This Row],[Calendar_Month]]-CURMONTH=0,DATA[[#This Row],[Amount]],0)</f>
        <v>0</v>
      </c>
    </row>
    <row r="113" spans="4:12" x14ac:dyDescent="0.25">
      <c r="D113" s="70" t="str">
        <f>LEFT(DATA[[#This Row],[Account_Code]],3)</f>
        <v/>
      </c>
      <c r="I113" s="70" t="str">
        <f>DATA[[#This Row],[Vessel_Code]]&amp;DATA[[#This Row],[Account Group]]&amp;DATA[[#This Row],[Type]]</f>
        <v/>
      </c>
      <c r="K113" s="70">
        <f>IF(YEAR(DATA[[#This Row],[Calendar_Month]])=YEAR(CURMONTHEND),DATA[[#This Row],[Amount]],0)</f>
        <v>0</v>
      </c>
      <c r="L113" s="70">
        <f>IF(DATA[[#This Row],[Calendar_Month]]-CURMONTH=0,DATA[[#This Row],[Amount]],0)</f>
        <v>0</v>
      </c>
    </row>
    <row r="114" spans="4:12" x14ac:dyDescent="0.25">
      <c r="D114" s="70" t="str">
        <f>LEFT(DATA[[#This Row],[Account_Code]],3)</f>
        <v/>
      </c>
      <c r="I114" s="70" t="str">
        <f>DATA[[#This Row],[Vessel_Code]]&amp;DATA[[#This Row],[Account Group]]&amp;DATA[[#This Row],[Type]]</f>
        <v/>
      </c>
      <c r="K114" s="70">
        <f>IF(YEAR(DATA[[#This Row],[Calendar_Month]])=YEAR(CURMONTHEND),DATA[[#This Row],[Amount]],0)</f>
        <v>0</v>
      </c>
      <c r="L114" s="70">
        <f>IF(DATA[[#This Row],[Calendar_Month]]-CURMONTH=0,DATA[[#This Row],[Amount]],0)</f>
        <v>0</v>
      </c>
    </row>
    <row r="115" spans="4:12" x14ac:dyDescent="0.25">
      <c r="D115" s="70" t="str">
        <f>LEFT(DATA[[#This Row],[Account_Code]],3)</f>
        <v/>
      </c>
      <c r="I115" s="70" t="str">
        <f>DATA[[#This Row],[Vessel_Code]]&amp;DATA[[#This Row],[Account Group]]&amp;DATA[[#This Row],[Type]]</f>
        <v/>
      </c>
      <c r="K115" s="70">
        <f>IF(YEAR(DATA[[#This Row],[Calendar_Month]])=YEAR(CURMONTHEND),DATA[[#This Row],[Amount]],0)</f>
        <v>0</v>
      </c>
      <c r="L115" s="70">
        <f>IF(DATA[[#This Row],[Calendar_Month]]-CURMONTH=0,DATA[[#This Row],[Amount]],0)</f>
        <v>0</v>
      </c>
    </row>
    <row r="116" spans="4:12" x14ac:dyDescent="0.25">
      <c r="D116" s="70" t="str">
        <f>LEFT(DATA[[#This Row],[Account_Code]],3)</f>
        <v/>
      </c>
      <c r="I116" s="70" t="str">
        <f>DATA[[#This Row],[Vessel_Code]]&amp;DATA[[#This Row],[Account Group]]&amp;DATA[[#This Row],[Type]]</f>
        <v/>
      </c>
      <c r="K116" s="70">
        <f>IF(YEAR(DATA[[#This Row],[Calendar_Month]])=YEAR(CURMONTHEND),DATA[[#This Row],[Amount]],0)</f>
        <v>0</v>
      </c>
      <c r="L116" s="70">
        <f>IF(DATA[[#This Row],[Calendar_Month]]-CURMONTH=0,DATA[[#This Row],[Amount]],0)</f>
        <v>0</v>
      </c>
    </row>
    <row r="117" spans="4:12" x14ac:dyDescent="0.25">
      <c r="D117" s="70" t="str">
        <f>LEFT(DATA[[#This Row],[Account_Code]],3)</f>
        <v/>
      </c>
      <c r="I117" s="70" t="str">
        <f>DATA[[#This Row],[Vessel_Code]]&amp;DATA[[#This Row],[Account Group]]&amp;DATA[[#This Row],[Type]]</f>
        <v/>
      </c>
      <c r="K117" s="70">
        <f>IF(YEAR(DATA[[#This Row],[Calendar_Month]])=YEAR(CURMONTHEND),DATA[[#This Row],[Amount]],0)</f>
        <v>0</v>
      </c>
      <c r="L117" s="70">
        <f>IF(DATA[[#This Row],[Calendar_Month]]-CURMONTH=0,DATA[[#This Row],[Amount]],0)</f>
        <v>0</v>
      </c>
    </row>
    <row r="118" spans="4:12" x14ac:dyDescent="0.25">
      <c r="D118" s="70" t="str">
        <f>LEFT(DATA[[#This Row],[Account_Code]],3)</f>
        <v/>
      </c>
      <c r="I118" s="70" t="str">
        <f>DATA[[#This Row],[Vessel_Code]]&amp;DATA[[#This Row],[Account Group]]&amp;DATA[[#This Row],[Type]]</f>
        <v/>
      </c>
      <c r="K118" s="70">
        <f>IF(YEAR(DATA[[#This Row],[Calendar_Month]])=YEAR(CURMONTHEND),DATA[[#This Row],[Amount]],0)</f>
        <v>0</v>
      </c>
      <c r="L118" s="70">
        <f>IF(DATA[[#This Row],[Calendar_Month]]-CURMONTH=0,DATA[[#This Row],[Amount]],0)</f>
        <v>0</v>
      </c>
    </row>
    <row r="119" spans="4:12" x14ac:dyDescent="0.25">
      <c r="D119" s="70" t="str">
        <f>LEFT(DATA[[#This Row],[Account_Code]],3)</f>
        <v/>
      </c>
      <c r="I119" s="70" t="str">
        <f>DATA[[#This Row],[Vessel_Code]]&amp;DATA[[#This Row],[Account Group]]&amp;DATA[[#This Row],[Type]]</f>
        <v/>
      </c>
      <c r="K119" s="70">
        <f>IF(YEAR(DATA[[#This Row],[Calendar_Month]])=YEAR(CURMONTHEND),DATA[[#This Row],[Amount]],0)</f>
        <v>0</v>
      </c>
      <c r="L119" s="70">
        <f>IF(DATA[[#This Row],[Calendar_Month]]-CURMONTH=0,DATA[[#This Row],[Amount]],0)</f>
        <v>0</v>
      </c>
    </row>
    <row r="120" spans="4:12" x14ac:dyDescent="0.25">
      <c r="D120" s="70" t="str">
        <f>LEFT(DATA[[#This Row],[Account_Code]],3)</f>
        <v/>
      </c>
      <c r="I120" s="70" t="str">
        <f>DATA[[#This Row],[Vessel_Code]]&amp;DATA[[#This Row],[Account Group]]&amp;DATA[[#This Row],[Type]]</f>
        <v/>
      </c>
      <c r="K120" s="70">
        <f>IF(YEAR(DATA[[#This Row],[Calendar_Month]])=YEAR(CURMONTHEND),DATA[[#This Row],[Amount]],0)</f>
        <v>0</v>
      </c>
      <c r="L120" s="70">
        <f>IF(DATA[[#This Row],[Calendar_Month]]-CURMONTH=0,DATA[[#This Row],[Amount]],0)</f>
        <v>0</v>
      </c>
    </row>
    <row r="121" spans="4:12" x14ac:dyDescent="0.25">
      <c r="D121" s="70" t="str">
        <f>LEFT(DATA[[#This Row],[Account_Code]],3)</f>
        <v/>
      </c>
      <c r="I121" s="70" t="str">
        <f>DATA[[#This Row],[Vessel_Code]]&amp;DATA[[#This Row],[Account Group]]&amp;DATA[[#This Row],[Type]]</f>
        <v/>
      </c>
      <c r="K121" s="70">
        <f>IF(YEAR(DATA[[#This Row],[Calendar_Month]])=YEAR(CURMONTHEND),DATA[[#This Row],[Amount]],0)</f>
        <v>0</v>
      </c>
      <c r="L121" s="70">
        <f>IF(DATA[[#This Row],[Calendar_Month]]-CURMONTH=0,DATA[[#This Row],[Amount]],0)</f>
        <v>0</v>
      </c>
    </row>
    <row r="122" spans="4:12" x14ac:dyDescent="0.25">
      <c r="D122" s="70" t="str">
        <f>LEFT(DATA[[#This Row],[Account_Code]],3)</f>
        <v/>
      </c>
      <c r="I122" s="70" t="str">
        <f>DATA[[#This Row],[Vessel_Code]]&amp;DATA[[#This Row],[Account Group]]&amp;DATA[[#This Row],[Type]]</f>
        <v/>
      </c>
      <c r="K122" s="70">
        <f>IF(YEAR(DATA[[#This Row],[Calendar_Month]])=YEAR(CURMONTHEND),DATA[[#This Row],[Amount]],0)</f>
        <v>0</v>
      </c>
      <c r="L122" s="70">
        <f>IF(DATA[[#This Row],[Calendar_Month]]-CURMONTH=0,DATA[[#This Row],[Amount]],0)</f>
        <v>0</v>
      </c>
    </row>
    <row r="123" spans="4:12" x14ac:dyDescent="0.25">
      <c r="D123" s="70" t="str">
        <f>LEFT(DATA[[#This Row],[Account_Code]],3)</f>
        <v/>
      </c>
      <c r="I123" s="70" t="str">
        <f>DATA[[#This Row],[Vessel_Code]]&amp;DATA[[#This Row],[Account Group]]&amp;DATA[[#This Row],[Type]]</f>
        <v/>
      </c>
      <c r="K123" s="70">
        <f>IF(YEAR(DATA[[#This Row],[Calendar_Month]])=YEAR(CURMONTHEND),DATA[[#This Row],[Amount]],0)</f>
        <v>0</v>
      </c>
      <c r="L123" s="70">
        <f>IF(DATA[[#This Row],[Calendar_Month]]-CURMONTH=0,DATA[[#This Row],[Amount]],0)</f>
        <v>0</v>
      </c>
    </row>
    <row r="124" spans="4:12" x14ac:dyDescent="0.25">
      <c r="D124" s="70" t="str">
        <f>LEFT(DATA[[#This Row],[Account_Code]],3)</f>
        <v/>
      </c>
      <c r="I124" s="70" t="str">
        <f>DATA[[#This Row],[Vessel_Code]]&amp;DATA[[#This Row],[Account Group]]&amp;DATA[[#This Row],[Type]]</f>
        <v/>
      </c>
      <c r="K124" s="70">
        <f>IF(YEAR(DATA[[#This Row],[Calendar_Month]])=YEAR(CURMONTHEND),DATA[[#This Row],[Amount]],0)</f>
        <v>0</v>
      </c>
      <c r="L124" s="70">
        <f>IF(DATA[[#This Row],[Calendar_Month]]-CURMONTH=0,DATA[[#This Row],[Amount]],0)</f>
        <v>0</v>
      </c>
    </row>
    <row r="125" spans="4:12" x14ac:dyDescent="0.25">
      <c r="D125" s="70" t="str">
        <f>LEFT(DATA[[#This Row],[Account_Code]],3)</f>
        <v/>
      </c>
      <c r="I125" s="70" t="str">
        <f>DATA[[#This Row],[Vessel_Code]]&amp;DATA[[#This Row],[Account Group]]&amp;DATA[[#This Row],[Type]]</f>
        <v/>
      </c>
      <c r="K125" s="70">
        <f>IF(YEAR(DATA[[#This Row],[Calendar_Month]])=YEAR(CURMONTHEND),DATA[[#This Row],[Amount]],0)</f>
        <v>0</v>
      </c>
      <c r="L125" s="70">
        <f>IF(DATA[[#This Row],[Calendar_Month]]-CURMONTH=0,DATA[[#This Row],[Amount]],0)</f>
        <v>0</v>
      </c>
    </row>
    <row r="126" spans="4:12" x14ac:dyDescent="0.25">
      <c r="D126" s="70" t="str">
        <f>LEFT(DATA[[#This Row],[Account_Code]],3)</f>
        <v/>
      </c>
      <c r="I126" s="70" t="str">
        <f>DATA[[#This Row],[Vessel_Code]]&amp;DATA[[#This Row],[Account Group]]&amp;DATA[[#This Row],[Type]]</f>
        <v/>
      </c>
      <c r="K126" s="70">
        <f>IF(YEAR(DATA[[#This Row],[Calendar_Month]])=YEAR(CURMONTHEND),DATA[[#This Row],[Amount]],0)</f>
        <v>0</v>
      </c>
      <c r="L126" s="70">
        <f>IF(DATA[[#This Row],[Calendar_Month]]-CURMONTH=0,DATA[[#This Row],[Amount]],0)</f>
        <v>0</v>
      </c>
    </row>
    <row r="127" spans="4:12" x14ac:dyDescent="0.25">
      <c r="D127" s="70" t="str">
        <f>LEFT(DATA[[#This Row],[Account_Code]],3)</f>
        <v/>
      </c>
      <c r="I127" s="70" t="str">
        <f>DATA[[#This Row],[Vessel_Code]]&amp;DATA[[#This Row],[Account Group]]&amp;DATA[[#This Row],[Type]]</f>
        <v/>
      </c>
      <c r="K127" s="70">
        <f>IF(YEAR(DATA[[#This Row],[Calendar_Month]])=YEAR(CURMONTHEND),DATA[[#This Row],[Amount]],0)</f>
        <v>0</v>
      </c>
      <c r="L127" s="70">
        <f>IF(DATA[[#This Row],[Calendar_Month]]-CURMONTH=0,DATA[[#This Row],[Amount]],0)</f>
        <v>0</v>
      </c>
    </row>
    <row r="128" spans="4:12" x14ac:dyDescent="0.25">
      <c r="D128" s="70" t="str">
        <f>LEFT(DATA[[#This Row],[Account_Code]],3)</f>
        <v/>
      </c>
      <c r="I128" s="70" t="str">
        <f>DATA[[#This Row],[Vessel_Code]]&amp;DATA[[#This Row],[Account Group]]&amp;DATA[[#This Row],[Type]]</f>
        <v/>
      </c>
      <c r="K128" s="70">
        <f>IF(YEAR(DATA[[#This Row],[Calendar_Month]])=YEAR(CURMONTHEND),DATA[[#This Row],[Amount]],0)</f>
        <v>0</v>
      </c>
      <c r="L128" s="70">
        <f>IF(DATA[[#This Row],[Calendar_Month]]-CURMONTH=0,DATA[[#This Row],[Amount]],0)</f>
        <v>0</v>
      </c>
    </row>
    <row r="129" spans="4:12" x14ac:dyDescent="0.25">
      <c r="D129" s="70" t="str">
        <f>LEFT(DATA[[#This Row],[Account_Code]],3)</f>
        <v/>
      </c>
      <c r="I129" s="70" t="str">
        <f>DATA[[#This Row],[Vessel_Code]]&amp;DATA[[#This Row],[Account Group]]&amp;DATA[[#This Row],[Type]]</f>
        <v/>
      </c>
      <c r="K129" s="70">
        <f>IF(YEAR(DATA[[#This Row],[Calendar_Month]])=YEAR(CURMONTHEND),DATA[[#This Row],[Amount]],0)</f>
        <v>0</v>
      </c>
      <c r="L129" s="70">
        <f>IF(DATA[[#This Row],[Calendar_Month]]-CURMONTH=0,DATA[[#This Row],[Amount]],0)</f>
        <v>0</v>
      </c>
    </row>
    <row r="130" spans="4:12" x14ac:dyDescent="0.25">
      <c r="D130" s="70" t="str">
        <f>LEFT(DATA[[#This Row],[Account_Code]],3)</f>
        <v/>
      </c>
      <c r="I130" s="70" t="str">
        <f>DATA[[#This Row],[Vessel_Code]]&amp;DATA[[#This Row],[Account Group]]&amp;DATA[[#This Row],[Type]]</f>
        <v/>
      </c>
      <c r="K130" s="70">
        <f>IF(YEAR(DATA[[#This Row],[Calendar_Month]])=YEAR(CURMONTHEND),DATA[[#This Row],[Amount]],0)</f>
        <v>0</v>
      </c>
      <c r="L130" s="70">
        <f>IF(DATA[[#This Row],[Calendar_Month]]-CURMONTH=0,DATA[[#This Row],[Amount]],0)</f>
        <v>0</v>
      </c>
    </row>
    <row r="131" spans="4:12" x14ac:dyDescent="0.25">
      <c r="D131" s="70" t="str">
        <f>LEFT(DATA[[#This Row],[Account_Code]],3)</f>
        <v/>
      </c>
      <c r="I131" s="70" t="str">
        <f>DATA[[#This Row],[Vessel_Code]]&amp;DATA[[#This Row],[Account Group]]&amp;DATA[[#This Row],[Type]]</f>
        <v/>
      </c>
      <c r="K131" s="70">
        <f>IF(YEAR(DATA[[#This Row],[Calendar_Month]])=YEAR(CURMONTHEND),DATA[[#This Row],[Amount]],0)</f>
        <v>0</v>
      </c>
      <c r="L131" s="70">
        <f>IF(DATA[[#This Row],[Calendar_Month]]-CURMONTH=0,DATA[[#This Row],[Amount]],0)</f>
        <v>0</v>
      </c>
    </row>
    <row r="132" spans="4:12" x14ac:dyDescent="0.25">
      <c r="D132" s="70" t="str">
        <f>LEFT(DATA[[#This Row],[Account_Code]],3)</f>
        <v/>
      </c>
      <c r="I132" s="70" t="str">
        <f>DATA[[#This Row],[Vessel_Code]]&amp;DATA[[#This Row],[Account Group]]&amp;DATA[[#This Row],[Type]]</f>
        <v/>
      </c>
      <c r="K132" s="70">
        <f>IF(YEAR(DATA[[#This Row],[Calendar_Month]])=YEAR(CURMONTHEND),DATA[[#This Row],[Amount]],0)</f>
        <v>0</v>
      </c>
      <c r="L132" s="70">
        <f>IF(DATA[[#This Row],[Calendar_Month]]-CURMONTH=0,DATA[[#This Row],[Amount]],0)</f>
        <v>0</v>
      </c>
    </row>
    <row r="133" spans="4:12" x14ac:dyDescent="0.25">
      <c r="D133" s="70" t="str">
        <f>LEFT(DATA[[#This Row],[Account_Code]],3)</f>
        <v/>
      </c>
      <c r="I133" s="70" t="str">
        <f>DATA[[#This Row],[Vessel_Code]]&amp;DATA[[#This Row],[Account Group]]&amp;DATA[[#This Row],[Type]]</f>
        <v/>
      </c>
      <c r="K133" s="70">
        <f>IF(YEAR(DATA[[#This Row],[Calendar_Month]])=YEAR(CURMONTHEND),DATA[[#This Row],[Amount]],0)</f>
        <v>0</v>
      </c>
      <c r="L133" s="70">
        <f>IF(DATA[[#This Row],[Calendar_Month]]-CURMONTH=0,DATA[[#This Row],[Amount]],0)</f>
        <v>0</v>
      </c>
    </row>
    <row r="134" spans="4:12" x14ac:dyDescent="0.25">
      <c r="D134" s="70" t="str">
        <f>LEFT(DATA[[#This Row],[Account_Code]],3)</f>
        <v/>
      </c>
      <c r="I134" s="70" t="str">
        <f>DATA[[#This Row],[Vessel_Code]]&amp;DATA[[#This Row],[Account Group]]&amp;DATA[[#This Row],[Type]]</f>
        <v/>
      </c>
      <c r="K134" s="70">
        <f>IF(YEAR(DATA[[#This Row],[Calendar_Month]])=YEAR(CURMONTHEND),DATA[[#This Row],[Amount]],0)</f>
        <v>0</v>
      </c>
      <c r="L134" s="70">
        <f>IF(DATA[[#This Row],[Calendar_Month]]-CURMONTH=0,DATA[[#This Row],[Amount]],0)</f>
        <v>0</v>
      </c>
    </row>
    <row r="135" spans="4:12" x14ac:dyDescent="0.25">
      <c r="D135" s="70" t="str">
        <f>LEFT(DATA[[#This Row],[Account_Code]],3)</f>
        <v/>
      </c>
      <c r="I135" s="70" t="str">
        <f>DATA[[#This Row],[Vessel_Code]]&amp;DATA[[#This Row],[Account Group]]&amp;DATA[[#This Row],[Type]]</f>
        <v/>
      </c>
      <c r="K135" s="70">
        <f>IF(YEAR(DATA[[#This Row],[Calendar_Month]])=YEAR(CURMONTHEND),DATA[[#This Row],[Amount]],0)</f>
        <v>0</v>
      </c>
      <c r="L135" s="70">
        <f>IF(DATA[[#This Row],[Calendar_Month]]-CURMONTH=0,DATA[[#This Row],[Amount]],0)</f>
        <v>0</v>
      </c>
    </row>
    <row r="136" spans="4:12" x14ac:dyDescent="0.25">
      <c r="D136" s="70" t="str">
        <f>LEFT(DATA[[#This Row],[Account_Code]],3)</f>
        <v/>
      </c>
      <c r="I136" s="70" t="str">
        <f>DATA[[#This Row],[Vessel_Code]]&amp;DATA[[#This Row],[Account Group]]&amp;DATA[[#This Row],[Type]]</f>
        <v/>
      </c>
      <c r="K136" s="70">
        <f>IF(YEAR(DATA[[#This Row],[Calendar_Month]])=YEAR(CURMONTHEND),DATA[[#This Row],[Amount]],0)</f>
        <v>0</v>
      </c>
      <c r="L136" s="70">
        <f>IF(DATA[[#This Row],[Calendar_Month]]-CURMONTH=0,DATA[[#This Row],[Amount]],0)</f>
        <v>0</v>
      </c>
    </row>
    <row r="137" spans="4:12" x14ac:dyDescent="0.25">
      <c r="D137" s="70" t="str">
        <f>LEFT(DATA[[#This Row],[Account_Code]],3)</f>
        <v/>
      </c>
      <c r="I137" s="70" t="str">
        <f>DATA[[#This Row],[Vessel_Code]]&amp;DATA[[#This Row],[Account Group]]&amp;DATA[[#This Row],[Type]]</f>
        <v/>
      </c>
      <c r="K137" s="70">
        <f>IF(YEAR(DATA[[#This Row],[Calendar_Month]])=YEAR(CURMONTHEND),DATA[[#This Row],[Amount]],0)</f>
        <v>0</v>
      </c>
      <c r="L137" s="70">
        <f>IF(DATA[[#This Row],[Calendar_Month]]-CURMONTH=0,DATA[[#This Row],[Amount]],0)</f>
        <v>0</v>
      </c>
    </row>
    <row r="138" spans="4:12" x14ac:dyDescent="0.25">
      <c r="D138" s="70" t="str">
        <f>LEFT(DATA[[#This Row],[Account_Code]],3)</f>
        <v/>
      </c>
      <c r="I138" s="70" t="str">
        <f>DATA[[#This Row],[Vessel_Code]]&amp;DATA[[#This Row],[Account Group]]&amp;DATA[[#This Row],[Type]]</f>
        <v/>
      </c>
      <c r="K138" s="70">
        <f>IF(YEAR(DATA[[#This Row],[Calendar_Month]])=YEAR(CURMONTHEND),DATA[[#This Row],[Amount]],0)</f>
        <v>0</v>
      </c>
      <c r="L138" s="70">
        <f>IF(DATA[[#This Row],[Calendar_Month]]-CURMONTH=0,DATA[[#This Row],[Amount]],0)</f>
        <v>0</v>
      </c>
    </row>
    <row r="139" spans="4:12" x14ac:dyDescent="0.25">
      <c r="D139" s="70" t="str">
        <f>LEFT(DATA[[#This Row],[Account_Code]],3)</f>
        <v/>
      </c>
      <c r="I139" s="70" t="str">
        <f>DATA[[#This Row],[Vessel_Code]]&amp;DATA[[#This Row],[Account Group]]&amp;DATA[[#This Row],[Type]]</f>
        <v/>
      </c>
      <c r="K139" s="70">
        <f>IF(YEAR(DATA[[#This Row],[Calendar_Month]])=YEAR(CURMONTHEND),DATA[[#This Row],[Amount]],0)</f>
        <v>0</v>
      </c>
      <c r="L139" s="70">
        <f>IF(DATA[[#This Row],[Calendar_Month]]-CURMONTH=0,DATA[[#This Row],[Amount]],0)</f>
        <v>0</v>
      </c>
    </row>
    <row r="140" spans="4:12" x14ac:dyDescent="0.25">
      <c r="D140" s="70" t="str">
        <f>LEFT(DATA[[#This Row],[Account_Code]],3)</f>
        <v/>
      </c>
      <c r="I140" s="70" t="str">
        <f>DATA[[#This Row],[Vessel_Code]]&amp;DATA[[#This Row],[Account Group]]&amp;DATA[[#This Row],[Type]]</f>
        <v/>
      </c>
      <c r="K140" s="70">
        <f>IF(YEAR(DATA[[#This Row],[Calendar_Month]])=YEAR(CURMONTHEND),DATA[[#This Row],[Amount]],0)</f>
        <v>0</v>
      </c>
      <c r="L140" s="70">
        <f>IF(DATA[[#This Row],[Calendar_Month]]-CURMONTH=0,DATA[[#This Row],[Amount]],0)</f>
        <v>0</v>
      </c>
    </row>
    <row r="141" spans="4:12" x14ac:dyDescent="0.25">
      <c r="D141" s="70" t="str">
        <f>LEFT(DATA[[#This Row],[Account_Code]],3)</f>
        <v/>
      </c>
      <c r="I141" s="70" t="str">
        <f>DATA[[#This Row],[Vessel_Code]]&amp;DATA[[#This Row],[Account Group]]&amp;DATA[[#This Row],[Type]]</f>
        <v/>
      </c>
      <c r="K141" s="70">
        <f>IF(YEAR(DATA[[#This Row],[Calendar_Month]])=YEAR(CURMONTHEND),DATA[[#This Row],[Amount]],0)</f>
        <v>0</v>
      </c>
      <c r="L141" s="70">
        <f>IF(DATA[[#This Row],[Calendar_Month]]-CURMONTH=0,DATA[[#This Row],[Amount]],0)</f>
        <v>0</v>
      </c>
    </row>
    <row r="142" spans="4:12" x14ac:dyDescent="0.25">
      <c r="D142" s="70" t="str">
        <f>LEFT(DATA[[#This Row],[Account_Code]],3)</f>
        <v/>
      </c>
      <c r="I142" s="70" t="str">
        <f>DATA[[#This Row],[Vessel_Code]]&amp;DATA[[#This Row],[Account Group]]&amp;DATA[[#This Row],[Type]]</f>
        <v/>
      </c>
      <c r="K142" s="70">
        <f>IF(YEAR(DATA[[#This Row],[Calendar_Month]])=YEAR(CURMONTHEND),DATA[[#This Row],[Amount]],0)</f>
        <v>0</v>
      </c>
      <c r="L142" s="70">
        <f>IF(DATA[[#This Row],[Calendar_Month]]-CURMONTH=0,DATA[[#This Row],[Amount]],0)</f>
        <v>0</v>
      </c>
    </row>
    <row r="143" spans="4:12" x14ac:dyDescent="0.25">
      <c r="D143" s="70" t="str">
        <f>LEFT(DATA[[#This Row],[Account_Code]],3)</f>
        <v/>
      </c>
      <c r="I143" s="70" t="str">
        <f>DATA[[#This Row],[Vessel_Code]]&amp;DATA[[#This Row],[Account Group]]&amp;DATA[[#This Row],[Type]]</f>
        <v/>
      </c>
      <c r="K143" s="70">
        <f>IF(YEAR(DATA[[#This Row],[Calendar_Month]])=YEAR(CURMONTHEND),DATA[[#This Row],[Amount]],0)</f>
        <v>0</v>
      </c>
      <c r="L143" s="70">
        <f>IF(DATA[[#This Row],[Calendar_Month]]-CURMONTH=0,DATA[[#This Row],[Amount]],0)</f>
        <v>0</v>
      </c>
    </row>
    <row r="144" spans="4:12" x14ac:dyDescent="0.25">
      <c r="D144" s="70" t="str">
        <f>LEFT(DATA[[#This Row],[Account_Code]],3)</f>
        <v/>
      </c>
      <c r="I144" s="70" t="str">
        <f>DATA[[#This Row],[Vessel_Code]]&amp;DATA[[#This Row],[Account Group]]&amp;DATA[[#This Row],[Type]]</f>
        <v/>
      </c>
      <c r="K144" s="70">
        <f>IF(YEAR(DATA[[#This Row],[Calendar_Month]])=YEAR(CURMONTHEND),DATA[[#This Row],[Amount]],0)</f>
        <v>0</v>
      </c>
      <c r="L144" s="70">
        <f>IF(DATA[[#This Row],[Calendar_Month]]-CURMONTH=0,DATA[[#This Row],[Amount]],0)</f>
        <v>0</v>
      </c>
    </row>
    <row r="145" spans="4:12" x14ac:dyDescent="0.25">
      <c r="D145" s="70" t="str">
        <f>LEFT(DATA[[#This Row],[Account_Code]],3)</f>
        <v/>
      </c>
      <c r="I145" s="70" t="str">
        <f>DATA[[#This Row],[Vessel_Code]]&amp;DATA[[#This Row],[Account Group]]&amp;DATA[[#This Row],[Type]]</f>
        <v/>
      </c>
      <c r="K145" s="70">
        <f>IF(YEAR(DATA[[#This Row],[Calendar_Month]])=YEAR(CURMONTHEND),DATA[[#This Row],[Amount]],0)</f>
        <v>0</v>
      </c>
      <c r="L145" s="70">
        <f>IF(DATA[[#This Row],[Calendar_Month]]-CURMONTH=0,DATA[[#This Row],[Amount]],0)</f>
        <v>0</v>
      </c>
    </row>
    <row r="146" spans="4:12" x14ac:dyDescent="0.25">
      <c r="D146" s="70" t="str">
        <f>LEFT(DATA[[#This Row],[Account_Code]],3)</f>
        <v/>
      </c>
      <c r="I146" s="70" t="str">
        <f>DATA[[#This Row],[Vessel_Code]]&amp;DATA[[#This Row],[Account Group]]&amp;DATA[[#This Row],[Type]]</f>
        <v/>
      </c>
      <c r="K146" s="70">
        <f>IF(YEAR(DATA[[#This Row],[Calendar_Month]])=YEAR(CURMONTHEND),DATA[[#This Row],[Amount]],0)</f>
        <v>0</v>
      </c>
      <c r="L146" s="70">
        <f>IF(DATA[[#This Row],[Calendar_Month]]-CURMONTH=0,DATA[[#This Row],[Amount]],0)</f>
        <v>0</v>
      </c>
    </row>
    <row r="147" spans="4:12" x14ac:dyDescent="0.25">
      <c r="D147" s="70" t="str">
        <f>LEFT(DATA[[#This Row],[Account_Code]],3)</f>
        <v/>
      </c>
      <c r="I147" s="70" t="str">
        <f>DATA[[#This Row],[Vessel_Code]]&amp;DATA[[#This Row],[Account Group]]&amp;DATA[[#This Row],[Type]]</f>
        <v/>
      </c>
      <c r="K147" s="70">
        <f>IF(YEAR(DATA[[#This Row],[Calendar_Month]])=YEAR(CURMONTHEND),DATA[[#This Row],[Amount]],0)</f>
        <v>0</v>
      </c>
      <c r="L147" s="70">
        <f>IF(DATA[[#This Row],[Calendar_Month]]-CURMONTH=0,DATA[[#This Row],[Amount]],0)</f>
        <v>0</v>
      </c>
    </row>
    <row r="148" spans="4:12" x14ac:dyDescent="0.25">
      <c r="D148" s="70" t="str">
        <f>LEFT(DATA[[#This Row],[Account_Code]],3)</f>
        <v/>
      </c>
      <c r="I148" s="70" t="str">
        <f>DATA[[#This Row],[Vessel_Code]]&amp;DATA[[#This Row],[Account Group]]&amp;DATA[[#This Row],[Type]]</f>
        <v/>
      </c>
      <c r="K148" s="70">
        <f>IF(YEAR(DATA[[#This Row],[Calendar_Month]])=YEAR(CURMONTHEND),DATA[[#This Row],[Amount]],0)</f>
        <v>0</v>
      </c>
      <c r="L148" s="70">
        <f>IF(DATA[[#This Row],[Calendar_Month]]-CURMONTH=0,DATA[[#This Row],[Amount]],0)</f>
        <v>0</v>
      </c>
    </row>
    <row r="149" spans="4:12" x14ac:dyDescent="0.25">
      <c r="D149" s="70" t="str">
        <f>LEFT(DATA[[#This Row],[Account_Code]],3)</f>
        <v/>
      </c>
      <c r="I149" s="70" t="str">
        <f>DATA[[#This Row],[Vessel_Code]]&amp;DATA[[#This Row],[Account Group]]&amp;DATA[[#This Row],[Type]]</f>
        <v/>
      </c>
      <c r="K149" s="70">
        <f>IF(YEAR(DATA[[#This Row],[Calendar_Month]])=YEAR(CURMONTHEND),DATA[[#This Row],[Amount]],0)</f>
        <v>0</v>
      </c>
      <c r="L149" s="70">
        <f>IF(DATA[[#This Row],[Calendar_Month]]-CURMONTH=0,DATA[[#This Row],[Amount]],0)</f>
        <v>0</v>
      </c>
    </row>
    <row r="150" spans="4:12" x14ac:dyDescent="0.25">
      <c r="D150" s="70" t="str">
        <f>LEFT(DATA[[#This Row],[Account_Code]],3)</f>
        <v/>
      </c>
      <c r="I150" s="70" t="str">
        <f>DATA[[#This Row],[Vessel_Code]]&amp;DATA[[#This Row],[Account Group]]&amp;DATA[[#This Row],[Type]]</f>
        <v/>
      </c>
      <c r="K150" s="70">
        <f>IF(YEAR(DATA[[#This Row],[Calendar_Month]])=YEAR(CURMONTHEND),DATA[[#This Row],[Amount]],0)</f>
        <v>0</v>
      </c>
      <c r="L150" s="70">
        <f>IF(DATA[[#This Row],[Calendar_Month]]-CURMONTH=0,DATA[[#This Row],[Amount]],0)</f>
        <v>0</v>
      </c>
    </row>
    <row r="151" spans="4:12" x14ac:dyDescent="0.25">
      <c r="D151" s="70" t="str">
        <f>LEFT(DATA[[#This Row],[Account_Code]],3)</f>
        <v/>
      </c>
      <c r="I151" s="70" t="str">
        <f>DATA[[#This Row],[Vessel_Code]]&amp;DATA[[#This Row],[Account Group]]&amp;DATA[[#This Row],[Type]]</f>
        <v/>
      </c>
      <c r="K151" s="70">
        <f>IF(YEAR(DATA[[#This Row],[Calendar_Month]])=YEAR(CURMONTHEND),DATA[[#This Row],[Amount]],0)</f>
        <v>0</v>
      </c>
      <c r="L151" s="70">
        <f>IF(DATA[[#This Row],[Calendar_Month]]-CURMONTH=0,DATA[[#This Row],[Amount]],0)</f>
        <v>0</v>
      </c>
    </row>
    <row r="152" spans="4:12" x14ac:dyDescent="0.25">
      <c r="D152" s="70" t="str">
        <f>LEFT(DATA[[#This Row],[Account_Code]],3)</f>
        <v/>
      </c>
      <c r="I152" s="70" t="str">
        <f>DATA[[#This Row],[Vessel_Code]]&amp;DATA[[#This Row],[Account Group]]&amp;DATA[[#This Row],[Type]]</f>
        <v/>
      </c>
      <c r="K152" s="70">
        <f>IF(YEAR(DATA[[#This Row],[Calendar_Month]])=YEAR(CURMONTHEND),DATA[[#This Row],[Amount]],0)</f>
        <v>0</v>
      </c>
      <c r="L152" s="70">
        <f>IF(DATA[[#This Row],[Calendar_Month]]-CURMONTH=0,DATA[[#This Row],[Amount]],0)</f>
        <v>0</v>
      </c>
    </row>
    <row r="153" spans="4:12" x14ac:dyDescent="0.25">
      <c r="D153" s="70" t="str">
        <f>LEFT(DATA[[#This Row],[Account_Code]],3)</f>
        <v/>
      </c>
      <c r="I153" s="70" t="str">
        <f>DATA[[#This Row],[Vessel_Code]]&amp;DATA[[#This Row],[Account Group]]&amp;DATA[[#This Row],[Type]]</f>
        <v/>
      </c>
      <c r="K153" s="70">
        <f>IF(YEAR(DATA[[#This Row],[Calendar_Month]])=YEAR(CURMONTHEND),DATA[[#This Row],[Amount]],0)</f>
        <v>0</v>
      </c>
      <c r="L153" s="70">
        <f>IF(DATA[[#This Row],[Calendar_Month]]-CURMONTH=0,DATA[[#This Row],[Amount]],0)</f>
        <v>0</v>
      </c>
    </row>
    <row r="154" spans="4:12" x14ac:dyDescent="0.25">
      <c r="D154" s="70" t="str">
        <f>LEFT(DATA[[#This Row],[Account_Code]],3)</f>
        <v/>
      </c>
      <c r="I154" s="70" t="str">
        <f>DATA[[#This Row],[Vessel_Code]]&amp;DATA[[#This Row],[Account Group]]&amp;DATA[[#This Row],[Type]]</f>
        <v/>
      </c>
      <c r="K154" s="70">
        <f>IF(YEAR(DATA[[#This Row],[Calendar_Month]])=YEAR(CURMONTHEND),DATA[[#This Row],[Amount]],0)</f>
        <v>0</v>
      </c>
      <c r="L154" s="70">
        <f>IF(DATA[[#This Row],[Calendar_Month]]-CURMONTH=0,DATA[[#This Row],[Amount]],0)</f>
        <v>0</v>
      </c>
    </row>
    <row r="155" spans="4:12" x14ac:dyDescent="0.25">
      <c r="D155" s="70" t="str">
        <f>LEFT(DATA[[#This Row],[Account_Code]],3)</f>
        <v/>
      </c>
      <c r="I155" s="70" t="str">
        <f>DATA[[#This Row],[Vessel_Code]]&amp;DATA[[#This Row],[Account Group]]&amp;DATA[[#This Row],[Type]]</f>
        <v/>
      </c>
      <c r="K155" s="70">
        <f>IF(YEAR(DATA[[#This Row],[Calendar_Month]])=YEAR(CURMONTHEND),DATA[[#This Row],[Amount]],0)</f>
        <v>0</v>
      </c>
      <c r="L155" s="70">
        <f>IF(DATA[[#This Row],[Calendar_Month]]-CURMONTH=0,DATA[[#This Row],[Amount]],0)</f>
        <v>0</v>
      </c>
    </row>
    <row r="156" spans="4:12" x14ac:dyDescent="0.25">
      <c r="D156" s="70" t="str">
        <f>LEFT(DATA[[#This Row],[Account_Code]],3)</f>
        <v/>
      </c>
      <c r="I156" s="70" t="str">
        <f>DATA[[#This Row],[Vessel_Code]]&amp;DATA[[#This Row],[Account Group]]&amp;DATA[[#This Row],[Type]]</f>
        <v/>
      </c>
      <c r="K156" s="70">
        <f>IF(YEAR(DATA[[#This Row],[Calendar_Month]])=YEAR(CURMONTHEND),DATA[[#This Row],[Amount]],0)</f>
        <v>0</v>
      </c>
      <c r="L156" s="70">
        <f>IF(DATA[[#This Row],[Calendar_Month]]-CURMONTH=0,DATA[[#This Row],[Amount]],0)</f>
        <v>0</v>
      </c>
    </row>
    <row r="157" spans="4:12" x14ac:dyDescent="0.25">
      <c r="D157" s="70" t="str">
        <f>LEFT(DATA[[#This Row],[Account_Code]],3)</f>
        <v/>
      </c>
      <c r="I157" s="70" t="str">
        <f>DATA[[#This Row],[Vessel_Code]]&amp;DATA[[#This Row],[Account Group]]&amp;DATA[[#This Row],[Type]]</f>
        <v/>
      </c>
      <c r="K157" s="70">
        <f>IF(YEAR(DATA[[#This Row],[Calendar_Month]])=YEAR(CURMONTHEND),DATA[[#This Row],[Amount]],0)</f>
        <v>0</v>
      </c>
      <c r="L157" s="70">
        <f>IF(DATA[[#This Row],[Calendar_Month]]-CURMONTH=0,DATA[[#This Row],[Amount]],0)</f>
        <v>0</v>
      </c>
    </row>
    <row r="158" spans="4:12" x14ac:dyDescent="0.25">
      <c r="D158" s="70" t="str">
        <f>LEFT(DATA[[#This Row],[Account_Code]],3)</f>
        <v/>
      </c>
      <c r="I158" s="70" t="str">
        <f>DATA[[#This Row],[Vessel_Code]]&amp;DATA[[#This Row],[Account Group]]&amp;DATA[[#This Row],[Type]]</f>
        <v/>
      </c>
      <c r="K158" s="70">
        <f>IF(YEAR(DATA[[#This Row],[Calendar_Month]])=YEAR(CURMONTHEND),DATA[[#This Row],[Amount]],0)</f>
        <v>0</v>
      </c>
      <c r="L158" s="70">
        <f>IF(DATA[[#This Row],[Calendar_Month]]-CURMONTH=0,DATA[[#This Row],[Amount]],0)</f>
        <v>0</v>
      </c>
    </row>
    <row r="159" spans="4:12" x14ac:dyDescent="0.25">
      <c r="D159" s="70" t="str">
        <f>LEFT(DATA[[#This Row],[Account_Code]],3)</f>
        <v/>
      </c>
      <c r="I159" s="70" t="str">
        <f>DATA[[#This Row],[Vessel_Code]]&amp;DATA[[#This Row],[Account Group]]&amp;DATA[[#This Row],[Type]]</f>
        <v/>
      </c>
      <c r="K159" s="70">
        <f>IF(YEAR(DATA[[#This Row],[Calendar_Month]])=YEAR(CURMONTHEND),DATA[[#This Row],[Amount]],0)</f>
        <v>0</v>
      </c>
      <c r="L159" s="70">
        <f>IF(DATA[[#This Row],[Calendar_Month]]-CURMONTH=0,DATA[[#This Row],[Amount]],0)</f>
        <v>0</v>
      </c>
    </row>
    <row r="160" spans="4:12" x14ac:dyDescent="0.25">
      <c r="D160" s="70" t="str">
        <f>LEFT(DATA[[#This Row],[Account_Code]],3)</f>
        <v/>
      </c>
      <c r="I160" s="70" t="str">
        <f>DATA[[#This Row],[Vessel_Code]]&amp;DATA[[#This Row],[Account Group]]&amp;DATA[[#This Row],[Type]]</f>
        <v/>
      </c>
      <c r="K160" s="70">
        <f>IF(YEAR(DATA[[#This Row],[Calendar_Month]])=YEAR(CURMONTHEND),DATA[[#This Row],[Amount]],0)</f>
        <v>0</v>
      </c>
      <c r="L160" s="70">
        <f>IF(DATA[[#This Row],[Calendar_Month]]-CURMONTH=0,DATA[[#This Row],[Amount]],0)</f>
        <v>0</v>
      </c>
    </row>
    <row r="161" spans="4:12" x14ac:dyDescent="0.25">
      <c r="D161" s="70" t="str">
        <f>LEFT(DATA[[#This Row],[Account_Code]],3)</f>
        <v/>
      </c>
      <c r="I161" s="70" t="str">
        <f>DATA[[#This Row],[Vessel_Code]]&amp;DATA[[#This Row],[Account Group]]&amp;DATA[[#This Row],[Type]]</f>
        <v/>
      </c>
      <c r="K161" s="70">
        <f>IF(YEAR(DATA[[#This Row],[Calendar_Month]])=YEAR(CURMONTHEND),DATA[[#This Row],[Amount]],0)</f>
        <v>0</v>
      </c>
      <c r="L161" s="70">
        <f>IF(DATA[[#This Row],[Calendar_Month]]-CURMONTH=0,DATA[[#This Row],[Amount]],0)</f>
        <v>0</v>
      </c>
    </row>
    <row r="162" spans="4:12" x14ac:dyDescent="0.25">
      <c r="D162" s="70" t="str">
        <f>LEFT(DATA[[#This Row],[Account_Code]],3)</f>
        <v/>
      </c>
      <c r="I162" s="70" t="str">
        <f>DATA[[#This Row],[Vessel_Code]]&amp;DATA[[#This Row],[Account Group]]&amp;DATA[[#This Row],[Type]]</f>
        <v/>
      </c>
      <c r="K162" s="70">
        <f>IF(YEAR(DATA[[#This Row],[Calendar_Month]])=YEAR(CURMONTHEND),DATA[[#This Row],[Amount]],0)</f>
        <v>0</v>
      </c>
      <c r="L162" s="70">
        <f>IF(DATA[[#This Row],[Calendar_Month]]-CURMONTH=0,DATA[[#This Row],[Amount]],0)</f>
        <v>0</v>
      </c>
    </row>
    <row r="163" spans="4:12" x14ac:dyDescent="0.25">
      <c r="D163" s="70" t="str">
        <f>LEFT(DATA[[#This Row],[Account_Code]],3)</f>
        <v/>
      </c>
      <c r="I163" s="70" t="str">
        <f>DATA[[#This Row],[Vessel_Code]]&amp;DATA[[#This Row],[Account Group]]&amp;DATA[[#This Row],[Type]]</f>
        <v/>
      </c>
      <c r="K163" s="70">
        <f>IF(YEAR(DATA[[#This Row],[Calendar_Month]])=YEAR(CURMONTHEND),DATA[[#This Row],[Amount]],0)</f>
        <v>0</v>
      </c>
      <c r="L163" s="70">
        <f>IF(DATA[[#This Row],[Calendar_Month]]-CURMONTH=0,DATA[[#This Row],[Amount]],0)</f>
        <v>0</v>
      </c>
    </row>
    <row r="164" spans="4:12" x14ac:dyDescent="0.25">
      <c r="D164" s="70" t="str">
        <f>LEFT(DATA[[#This Row],[Account_Code]],3)</f>
        <v/>
      </c>
      <c r="I164" s="70" t="str">
        <f>DATA[[#This Row],[Vessel_Code]]&amp;DATA[[#This Row],[Account Group]]&amp;DATA[[#This Row],[Type]]</f>
        <v/>
      </c>
      <c r="K164" s="70">
        <f>IF(YEAR(DATA[[#This Row],[Calendar_Month]])=YEAR(CURMONTHEND),DATA[[#This Row],[Amount]],0)</f>
        <v>0</v>
      </c>
      <c r="L164" s="70">
        <f>IF(DATA[[#This Row],[Calendar_Month]]-CURMONTH=0,DATA[[#This Row],[Amount]],0)</f>
        <v>0</v>
      </c>
    </row>
    <row r="165" spans="4:12" x14ac:dyDescent="0.25">
      <c r="D165" s="70" t="str">
        <f>LEFT(DATA[[#This Row],[Account_Code]],3)</f>
        <v/>
      </c>
      <c r="I165" s="70" t="str">
        <f>DATA[[#This Row],[Vessel_Code]]&amp;DATA[[#This Row],[Account Group]]&amp;DATA[[#This Row],[Type]]</f>
        <v/>
      </c>
      <c r="K165" s="70">
        <f>IF(YEAR(DATA[[#This Row],[Calendar_Month]])=YEAR(CURMONTHEND),DATA[[#This Row],[Amount]],0)</f>
        <v>0</v>
      </c>
      <c r="L165" s="70">
        <f>IF(DATA[[#This Row],[Calendar_Month]]-CURMONTH=0,DATA[[#This Row],[Amount]],0)</f>
        <v>0</v>
      </c>
    </row>
    <row r="166" spans="4:12" x14ac:dyDescent="0.25">
      <c r="D166" s="70" t="str">
        <f>LEFT(DATA[[#This Row],[Account_Code]],3)</f>
        <v/>
      </c>
      <c r="I166" s="70" t="str">
        <f>DATA[[#This Row],[Vessel_Code]]&amp;DATA[[#This Row],[Account Group]]&amp;DATA[[#This Row],[Type]]</f>
        <v/>
      </c>
      <c r="K166" s="70">
        <f>IF(YEAR(DATA[[#This Row],[Calendar_Month]])=YEAR(CURMONTHEND),DATA[[#This Row],[Amount]],0)</f>
        <v>0</v>
      </c>
      <c r="L166" s="70">
        <f>IF(DATA[[#This Row],[Calendar_Month]]-CURMONTH=0,DATA[[#This Row],[Amount]],0)</f>
        <v>0</v>
      </c>
    </row>
    <row r="167" spans="4:12" x14ac:dyDescent="0.25">
      <c r="D167" s="70" t="str">
        <f>LEFT(DATA[[#This Row],[Account_Code]],3)</f>
        <v/>
      </c>
      <c r="I167" s="70" t="str">
        <f>DATA[[#This Row],[Vessel_Code]]&amp;DATA[[#This Row],[Account Group]]&amp;DATA[[#This Row],[Type]]</f>
        <v/>
      </c>
      <c r="K167" s="70">
        <f>IF(YEAR(DATA[[#This Row],[Calendar_Month]])=YEAR(CURMONTHEND),DATA[[#This Row],[Amount]],0)</f>
        <v>0</v>
      </c>
      <c r="L167" s="70">
        <f>IF(DATA[[#This Row],[Calendar_Month]]-CURMONTH=0,DATA[[#This Row],[Amount]],0)</f>
        <v>0</v>
      </c>
    </row>
    <row r="168" spans="4:12" x14ac:dyDescent="0.25">
      <c r="D168" s="70" t="str">
        <f>LEFT(DATA[[#This Row],[Account_Code]],3)</f>
        <v/>
      </c>
      <c r="I168" s="70" t="str">
        <f>DATA[[#This Row],[Vessel_Code]]&amp;DATA[[#This Row],[Account Group]]&amp;DATA[[#This Row],[Type]]</f>
        <v/>
      </c>
      <c r="K168" s="70">
        <f>IF(YEAR(DATA[[#This Row],[Calendar_Month]])=YEAR(CURMONTHEND),DATA[[#This Row],[Amount]],0)</f>
        <v>0</v>
      </c>
      <c r="L168" s="70">
        <f>IF(DATA[[#This Row],[Calendar_Month]]-CURMONTH=0,DATA[[#This Row],[Amount]],0)</f>
        <v>0</v>
      </c>
    </row>
    <row r="169" spans="4:12" x14ac:dyDescent="0.25">
      <c r="D169" s="70" t="str">
        <f>LEFT(DATA[[#This Row],[Account_Code]],3)</f>
        <v/>
      </c>
      <c r="I169" s="70" t="str">
        <f>DATA[[#This Row],[Vessel_Code]]&amp;DATA[[#This Row],[Account Group]]&amp;DATA[[#This Row],[Type]]</f>
        <v/>
      </c>
      <c r="K169" s="70">
        <f>IF(YEAR(DATA[[#This Row],[Calendar_Month]])=YEAR(CURMONTHEND),DATA[[#This Row],[Amount]],0)</f>
        <v>0</v>
      </c>
      <c r="L169" s="70">
        <f>IF(DATA[[#This Row],[Calendar_Month]]-CURMONTH=0,DATA[[#This Row],[Amount]],0)</f>
        <v>0</v>
      </c>
    </row>
    <row r="170" spans="4:12" x14ac:dyDescent="0.25">
      <c r="D170" s="70" t="str">
        <f>LEFT(DATA[[#This Row],[Account_Code]],3)</f>
        <v/>
      </c>
      <c r="I170" s="70" t="str">
        <f>DATA[[#This Row],[Vessel_Code]]&amp;DATA[[#This Row],[Account Group]]&amp;DATA[[#This Row],[Type]]</f>
        <v/>
      </c>
      <c r="K170" s="70">
        <f>IF(YEAR(DATA[[#This Row],[Calendar_Month]])=YEAR(CURMONTHEND),DATA[[#This Row],[Amount]],0)</f>
        <v>0</v>
      </c>
      <c r="L170" s="70">
        <f>IF(DATA[[#This Row],[Calendar_Month]]-CURMONTH=0,DATA[[#This Row],[Amount]],0)</f>
        <v>0</v>
      </c>
    </row>
    <row r="171" spans="4:12" x14ac:dyDescent="0.25">
      <c r="D171" s="70" t="str">
        <f>LEFT(DATA[[#This Row],[Account_Code]],3)</f>
        <v/>
      </c>
      <c r="I171" s="70" t="str">
        <f>DATA[[#This Row],[Vessel_Code]]&amp;DATA[[#This Row],[Account Group]]&amp;DATA[[#This Row],[Type]]</f>
        <v/>
      </c>
      <c r="K171" s="70">
        <f>IF(YEAR(DATA[[#This Row],[Calendar_Month]])=YEAR(CURMONTHEND),DATA[[#This Row],[Amount]],0)</f>
        <v>0</v>
      </c>
      <c r="L171" s="70">
        <f>IF(DATA[[#This Row],[Calendar_Month]]-CURMONTH=0,DATA[[#This Row],[Amount]],0)</f>
        <v>0</v>
      </c>
    </row>
    <row r="172" spans="4:12" x14ac:dyDescent="0.25">
      <c r="D172" s="70" t="str">
        <f>LEFT(DATA[[#This Row],[Account_Code]],3)</f>
        <v/>
      </c>
      <c r="I172" s="70" t="str">
        <f>DATA[[#This Row],[Vessel_Code]]&amp;DATA[[#This Row],[Account Group]]&amp;DATA[[#This Row],[Type]]</f>
        <v/>
      </c>
      <c r="K172" s="70">
        <f>IF(YEAR(DATA[[#This Row],[Calendar_Month]])=YEAR(CURMONTHEND),DATA[[#This Row],[Amount]],0)</f>
        <v>0</v>
      </c>
      <c r="L172" s="70">
        <f>IF(DATA[[#This Row],[Calendar_Month]]-CURMONTH=0,DATA[[#This Row],[Amount]],0)</f>
        <v>0</v>
      </c>
    </row>
    <row r="173" spans="4:12" x14ac:dyDescent="0.25">
      <c r="D173" s="70" t="str">
        <f>LEFT(DATA[[#This Row],[Account_Code]],3)</f>
        <v/>
      </c>
      <c r="I173" s="70" t="str">
        <f>DATA[[#This Row],[Vessel_Code]]&amp;DATA[[#This Row],[Account Group]]&amp;DATA[[#This Row],[Type]]</f>
        <v/>
      </c>
      <c r="K173" s="70">
        <f>IF(YEAR(DATA[[#This Row],[Calendar_Month]])=YEAR(CURMONTHEND),DATA[[#This Row],[Amount]],0)</f>
        <v>0</v>
      </c>
      <c r="L173" s="70">
        <f>IF(DATA[[#This Row],[Calendar_Month]]-CURMONTH=0,DATA[[#This Row],[Amount]],0)</f>
        <v>0</v>
      </c>
    </row>
    <row r="174" spans="4:12" x14ac:dyDescent="0.25">
      <c r="D174" s="70" t="str">
        <f>LEFT(DATA[[#This Row],[Account_Code]],3)</f>
        <v/>
      </c>
      <c r="I174" s="70" t="str">
        <f>DATA[[#This Row],[Vessel_Code]]&amp;DATA[[#This Row],[Account Group]]&amp;DATA[[#This Row],[Type]]</f>
        <v/>
      </c>
      <c r="K174" s="70">
        <f>IF(YEAR(DATA[[#This Row],[Calendar_Month]])=YEAR(CURMONTHEND),DATA[[#This Row],[Amount]],0)</f>
        <v>0</v>
      </c>
      <c r="L174" s="70">
        <f>IF(DATA[[#This Row],[Calendar_Month]]-CURMONTH=0,DATA[[#This Row],[Amount]],0)</f>
        <v>0</v>
      </c>
    </row>
    <row r="175" spans="4:12" x14ac:dyDescent="0.25">
      <c r="D175" s="70" t="str">
        <f>LEFT(DATA[[#This Row],[Account_Code]],3)</f>
        <v/>
      </c>
      <c r="I175" s="70" t="str">
        <f>DATA[[#This Row],[Vessel_Code]]&amp;DATA[[#This Row],[Account Group]]&amp;DATA[[#This Row],[Type]]</f>
        <v/>
      </c>
      <c r="K175" s="70">
        <f>IF(YEAR(DATA[[#This Row],[Calendar_Month]])=YEAR(CURMONTHEND),DATA[[#This Row],[Amount]],0)</f>
        <v>0</v>
      </c>
      <c r="L175" s="70">
        <f>IF(DATA[[#This Row],[Calendar_Month]]-CURMONTH=0,DATA[[#This Row],[Amount]],0)</f>
        <v>0</v>
      </c>
    </row>
    <row r="176" spans="4:12" x14ac:dyDescent="0.25">
      <c r="D176" s="70" t="str">
        <f>LEFT(DATA[[#This Row],[Account_Code]],3)</f>
        <v/>
      </c>
      <c r="I176" s="70" t="str">
        <f>DATA[[#This Row],[Vessel_Code]]&amp;DATA[[#This Row],[Account Group]]&amp;DATA[[#This Row],[Type]]</f>
        <v/>
      </c>
      <c r="K176" s="70">
        <f>IF(YEAR(DATA[[#This Row],[Calendar_Month]])=YEAR(CURMONTHEND),DATA[[#This Row],[Amount]],0)</f>
        <v>0</v>
      </c>
      <c r="L176" s="70">
        <f>IF(DATA[[#This Row],[Calendar_Month]]-CURMONTH=0,DATA[[#This Row],[Amount]],0)</f>
        <v>0</v>
      </c>
    </row>
    <row r="177" spans="4:12" x14ac:dyDescent="0.25">
      <c r="D177" s="70" t="str">
        <f>LEFT(DATA[[#This Row],[Account_Code]],3)</f>
        <v/>
      </c>
      <c r="I177" s="70" t="str">
        <f>DATA[[#This Row],[Vessel_Code]]&amp;DATA[[#This Row],[Account Group]]&amp;DATA[[#This Row],[Type]]</f>
        <v/>
      </c>
      <c r="K177" s="70">
        <f>IF(YEAR(DATA[[#This Row],[Calendar_Month]])=YEAR(CURMONTHEND),DATA[[#This Row],[Amount]],0)</f>
        <v>0</v>
      </c>
      <c r="L177" s="70">
        <f>IF(DATA[[#This Row],[Calendar_Month]]-CURMONTH=0,DATA[[#This Row],[Amount]],0)</f>
        <v>0</v>
      </c>
    </row>
    <row r="178" spans="4:12" x14ac:dyDescent="0.25">
      <c r="D178" s="70" t="str">
        <f>LEFT(DATA[[#This Row],[Account_Code]],3)</f>
        <v/>
      </c>
      <c r="I178" s="70" t="str">
        <f>DATA[[#This Row],[Vessel_Code]]&amp;DATA[[#This Row],[Account Group]]&amp;DATA[[#This Row],[Type]]</f>
        <v/>
      </c>
      <c r="K178" s="70">
        <f>IF(YEAR(DATA[[#This Row],[Calendar_Month]])=YEAR(CURMONTHEND),DATA[[#This Row],[Amount]],0)</f>
        <v>0</v>
      </c>
      <c r="L178" s="70">
        <f>IF(DATA[[#This Row],[Calendar_Month]]-CURMONTH=0,DATA[[#This Row],[Amount]],0)</f>
        <v>0</v>
      </c>
    </row>
    <row r="179" spans="4:12" x14ac:dyDescent="0.25">
      <c r="D179" s="70" t="str">
        <f>LEFT(DATA[[#This Row],[Account_Code]],3)</f>
        <v/>
      </c>
      <c r="I179" s="70" t="str">
        <f>DATA[[#This Row],[Vessel_Code]]&amp;DATA[[#This Row],[Account Group]]&amp;DATA[[#This Row],[Type]]</f>
        <v/>
      </c>
      <c r="K179" s="70">
        <f>IF(YEAR(DATA[[#This Row],[Calendar_Month]])=YEAR(CURMONTHEND),DATA[[#This Row],[Amount]],0)</f>
        <v>0</v>
      </c>
      <c r="L179" s="70">
        <f>IF(DATA[[#This Row],[Calendar_Month]]-CURMONTH=0,DATA[[#This Row],[Amount]],0)</f>
        <v>0</v>
      </c>
    </row>
    <row r="180" spans="4:12" x14ac:dyDescent="0.25">
      <c r="D180" s="70" t="str">
        <f>LEFT(DATA[[#This Row],[Account_Code]],3)</f>
        <v/>
      </c>
      <c r="I180" s="70" t="str">
        <f>DATA[[#This Row],[Vessel_Code]]&amp;DATA[[#This Row],[Account Group]]&amp;DATA[[#This Row],[Type]]</f>
        <v/>
      </c>
      <c r="K180" s="70">
        <f>IF(YEAR(DATA[[#This Row],[Calendar_Month]])=YEAR(CURMONTHEND),DATA[[#This Row],[Amount]],0)</f>
        <v>0</v>
      </c>
      <c r="L180" s="70">
        <f>IF(DATA[[#This Row],[Calendar_Month]]-CURMONTH=0,DATA[[#This Row],[Amount]],0)</f>
        <v>0</v>
      </c>
    </row>
    <row r="181" spans="4:12" x14ac:dyDescent="0.25">
      <c r="D181" s="70" t="str">
        <f>LEFT(DATA[[#This Row],[Account_Code]],3)</f>
        <v/>
      </c>
      <c r="I181" s="70" t="str">
        <f>DATA[[#This Row],[Vessel_Code]]&amp;DATA[[#This Row],[Account Group]]&amp;DATA[[#This Row],[Type]]</f>
        <v/>
      </c>
      <c r="K181" s="70">
        <f>IF(YEAR(DATA[[#This Row],[Calendar_Month]])=YEAR(CURMONTHEND),DATA[[#This Row],[Amount]],0)</f>
        <v>0</v>
      </c>
      <c r="L181" s="70">
        <f>IF(DATA[[#This Row],[Calendar_Month]]-CURMONTH=0,DATA[[#This Row],[Amount]],0)</f>
        <v>0</v>
      </c>
    </row>
    <row r="182" spans="4:12" x14ac:dyDescent="0.25">
      <c r="D182" s="70" t="str">
        <f>LEFT(DATA[[#This Row],[Account_Code]],3)</f>
        <v/>
      </c>
      <c r="I182" s="70" t="str">
        <f>DATA[[#This Row],[Vessel_Code]]&amp;DATA[[#This Row],[Account Group]]&amp;DATA[[#This Row],[Type]]</f>
        <v/>
      </c>
      <c r="K182" s="70">
        <f>IF(YEAR(DATA[[#This Row],[Calendar_Month]])=YEAR(CURMONTHEND),DATA[[#This Row],[Amount]],0)</f>
        <v>0</v>
      </c>
      <c r="L182" s="70">
        <f>IF(DATA[[#This Row],[Calendar_Month]]-CURMONTH=0,DATA[[#This Row],[Amount]],0)</f>
        <v>0</v>
      </c>
    </row>
    <row r="183" spans="4:12" x14ac:dyDescent="0.25">
      <c r="D183" s="70" t="str">
        <f>LEFT(DATA[[#This Row],[Account_Code]],3)</f>
        <v/>
      </c>
      <c r="I183" s="70" t="str">
        <f>DATA[[#This Row],[Vessel_Code]]&amp;DATA[[#This Row],[Account Group]]&amp;DATA[[#This Row],[Type]]</f>
        <v/>
      </c>
      <c r="K183" s="70">
        <f>IF(YEAR(DATA[[#This Row],[Calendar_Month]])=YEAR(CURMONTHEND),DATA[[#This Row],[Amount]],0)</f>
        <v>0</v>
      </c>
      <c r="L183" s="70">
        <f>IF(DATA[[#This Row],[Calendar_Month]]-CURMONTH=0,DATA[[#This Row],[Amount]],0)</f>
        <v>0</v>
      </c>
    </row>
    <row r="184" spans="4:12" x14ac:dyDescent="0.25">
      <c r="D184" s="70" t="str">
        <f>LEFT(DATA[[#This Row],[Account_Code]],3)</f>
        <v/>
      </c>
      <c r="I184" s="70" t="str">
        <f>DATA[[#This Row],[Vessel_Code]]&amp;DATA[[#This Row],[Account Group]]&amp;DATA[[#This Row],[Type]]</f>
        <v/>
      </c>
      <c r="K184" s="70">
        <f>IF(YEAR(DATA[[#This Row],[Calendar_Month]])=YEAR(CURMONTHEND),DATA[[#This Row],[Amount]],0)</f>
        <v>0</v>
      </c>
      <c r="L184" s="70">
        <f>IF(DATA[[#This Row],[Calendar_Month]]-CURMONTH=0,DATA[[#This Row],[Amount]],0)</f>
        <v>0</v>
      </c>
    </row>
    <row r="185" spans="4:12" x14ac:dyDescent="0.25">
      <c r="D185" s="70" t="str">
        <f>LEFT(DATA[[#This Row],[Account_Code]],3)</f>
        <v/>
      </c>
      <c r="I185" s="70" t="str">
        <f>DATA[[#This Row],[Vessel_Code]]&amp;DATA[[#This Row],[Account Group]]&amp;DATA[[#This Row],[Type]]</f>
        <v/>
      </c>
      <c r="K185" s="70">
        <f>IF(YEAR(DATA[[#This Row],[Calendar_Month]])=YEAR(CURMONTHEND),DATA[[#This Row],[Amount]],0)</f>
        <v>0</v>
      </c>
      <c r="L185" s="70">
        <f>IF(DATA[[#This Row],[Calendar_Month]]-CURMONTH=0,DATA[[#This Row],[Amount]],0)</f>
        <v>0</v>
      </c>
    </row>
    <row r="186" spans="4:12" x14ac:dyDescent="0.25">
      <c r="D186" s="70" t="str">
        <f>LEFT(DATA[[#This Row],[Account_Code]],3)</f>
        <v/>
      </c>
      <c r="I186" s="70" t="str">
        <f>DATA[[#This Row],[Vessel_Code]]&amp;DATA[[#This Row],[Account Group]]&amp;DATA[[#This Row],[Type]]</f>
        <v/>
      </c>
      <c r="K186" s="70">
        <f>IF(YEAR(DATA[[#This Row],[Calendar_Month]])=YEAR(CURMONTHEND),DATA[[#This Row],[Amount]],0)</f>
        <v>0</v>
      </c>
      <c r="L186" s="70">
        <f>IF(DATA[[#This Row],[Calendar_Month]]-CURMONTH=0,DATA[[#This Row],[Amount]],0)</f>
        <v>0</v>
      </c>
    </row>
    <row r="187" spans="4:12" x14ac:dyDescent="0.25">
      <c r="D187" s="70" t="str">
        <f>LEFT(DATA[[#This Row],[Account_Code]],3)</f>
        <v/>
      </c>
      <c r="I187" s="70" t="str">
        <f>DATA[[#This Row],[Vessel_Code]]&amp;DATA[[#This Row],[Account Group]]&amp;DATA[[#This Row],[Type]]</f>
        <v/>
      </c>
      <c r="K187" s="70">
        <f>IF(YEAR(DATA[[#This Row],[Calendar_Month]])=YEAR(CURMONTHEND),DATA[[#This Row],[Amount]],0)</f>
        <v>0</v>
      </c>
      <c r="L187" s="70">
        <f>IF(DATA[[#This Row],[Calendar_Month]]-CURMONTH=0,DATA[[#This Row],[Amount]],0)</f>
        <v>0</v>
      </c>
    </row>
    <row r="188" spans="4:12" x14ac:dyDescent="0.25">
      <c r="D188" s="70" t="str">
        <f>LEFT(DATA[[#This Row],[Account_Code]],3)</f>
        <v/>
      </c>
      <c r="I188" s="70" t="str">
        <f>DATA[[#This Row],[Vessel_Code]]&amp;DATA[[#This Row],[Account Group]]&amp;DATA[[#This Row],[Type]]</f>
        <v/>
      </c>
      <c r="K188" s="70">
        <f>IF(YEAR(DATA[[#This Row],[Calendar_Month]])=YEAR(CURMONTHEND),DATA[[#This Row],[Amount]],0)</f>
        <v>0</v>
      </c>
      <c r="L188" s="70">
        <f>IF(DATA[[#This Row],[Calendar_Month]]-CURMONTH=0,DATA[[#This Row],[Amount]],0)</f>
        <v>0</v>
      </c>
    </row>
    <row r="189" spans="4:12" x14ac:dyDescent="0.25">
      <c r="D189" s="70" t="str">
        <f>LEFT(DATA[[#This Row],[Account_Code]],3)</f>
        <v/>
      </c>
      <c r="I189" s="70" t="str">
        <f>DATA[[#This Row],[Vessel_Code]]&amp;DATA[[#This Row],[Account Group]]&amp;DATA[[#This Row],[Type]]</f>
        <v/>
      </c>
      <c r="K189" s="70">
        <f>IF(YEAR(DATA[[#This Row],[Calendar_Month]])=YEAR(CURMONTHEND),DATA[[#This Row],[Amount]],0)</f>
        <v>0</v>
      </c>
      <c r="L189" s="70">
        <f>IF(DATA[[#This Row],[Calendar_Month]]-CURMONTH=0,DATA[[#This Row],[Amount]],0)</f>
        <v>0</v>
      </c>
    </row>
    <row r="190" spans="4:12" x14ac:dyDescent="0.25">
      <c r="D190" s="70" t="str">
        <f>LEFT(DATA[[#This Row],[Account_Code]],3)</f>
        <v/>
      </c>
      <c r="I190" s="70" t="str">
        <f>DATA[[#This Row],[Vessel_Code]]&amp;DATA[[#This Row],[Account Group]]&amp;DATA[[#This Row],[Type]]</f>
        <v/>
      </c>
      <c r="K190" s="70">
        <f>IF(YEAR(DATA[[#This Row],[Calendar_Month]])=YEAR(CURMONTHEND),DATA[[#This Row],[Amount]],0)</f>
        <v>0</v>
      </c>
      <c r="L190" s="70">
        <f>IF(DATA[[#This Row],[Calendar_Month]]-CURMONTH=0,DATA[[#This Row],[Amount]],0)</f>
        <v>0</v>
      </c>
    </row>
    <row r="191" spans="4:12" x14ac:dyDescent="0.25">
      <c r="D191" s="70" t="str">
        <f>LEFT(DATA[[#This Row],[Account_Code]],3)</f>
        <v/>
      </c>
      <c r="I191" s="70" t="str">
        <f>DATA[[#This Row],[Vessel_Code]]&amp;DATA[[#This Row],[Account Group]]&amp;DATA[[#This Row],[Type]]</f>
        <v/>
      </c>
      <c r="K191" s="70">
        <f>IF(YEAR(DATA[[#This Row],[Calendar_Month]])=YEAR(CURMONTHEND),DATA[[#This Row],[Amount]],0)</f>
        <v>0</v>
      </c>
      <c r="L191" s="70">
        <f>IF(DATA[[#This Row],[Calendar_Month]]-CURMONTH=0,DATA[[#This Row],[Amount]],0)</f>
        <v>0</v>
      </c>
    </row>
    <row r="192" spans="4:12" x14ac:dyDescent="0.25">
      <c r="D192" s="70" t="str">
        <f>LEFT(DATA[[#This Row],[Account_Code]],3)</f>
        <v/>
      </c>
      <c r="I192" s="70" t="str">
        <f>DATA[[#This Row],[Vessel_Code]]&amp;DATA[[#This Row],[Account Group]]&amp;DATA[[#This Row],[Type]]</f>
        <v/>
      </c>
      <c r="K192" s="70">
        <f>IF(YEAR(DATA[[#This Row],[Calendar_Month]])=YEAR(CURMONTHEND),DATA[[#This Row],[Amount]],0)</f>
        <v>0</v>
      </c>
      <c r="L192" s="70">
        <f>IF(DATA[[#This Row],[Calendar_Month]]-CURMONTH=0,DATA[[#This Row],[Amount]],0)</f>
        <v>0</v>
      </c>
    </row>
    <row r="193" spans="4:12" x14ac:dyDescent="0.25">
      <c r="D193" s="70" t="str">
        <f>LEFT(DATA[[#This Row],[Account_Code]],3)</f>
        <v/>
      </c>
      <c r="I193" s="70" t="str">
        <f>DATA[[#This Row],[Vessel_Code]]&amp;DATA[[#This Row],[Account Group]]&amp;DATA[[#This Row],[Type]]</f>
        <v/>
      </c>
      <c r="K193" s="70">
        <f>IF(YEAR(DATA[[#This Row],[Calendar_Month]])=YEAR(CURMONTHEND),DATA[[#This Row],[Amount]],0)</f>
        <v>0</v>
      </c>
      <c r="L193" s="70">
        <f>IF(DATA[[#This Row],[Calendar_Month]]-CURMONTH=0,DATA[[#This Row],[Amount]],0)</f>
        <v>0</v>
      </c>
    </row>
    <row r="194" spans="4:12" x14ac:dyDescent="0.25">
      <c r="D194" s="70" t="str">
        <f>LEFT(DATA[[#This Row],[Account_Code]],3)</f>
        <v/>
      </c>
      <c r="I194" s="70" t="str">
        <f>DATA[[#This Row],[Vessel_Code]]&amp;DATA[[#This Row],[Account Group]]&amp;DATA[[#This Row],[Type]]</f>
        <v/>
      </c>
      <c r="K194" s="70">
        <f>IF(YEAR(DATA[[#This Row],[Calendar_Month]])=YEAR(CURMONTHEND),DATA[[#This Row],[Amount]],0)</f>
        <v>0</v>
      </c>
      <c r="L194" s="70">
        <f>IF(DATA[[#This Row],[Calendar_Month]]-CURMONTH=0,DATA[[#This Row],[Amount]],0)</f>
        <v>0</v>
      </c>
    </row>
    <row r="195" spans="4:12" x14ac:dyDescent="0.25">
      <c r="D195" s="70" t="str">
        <f>LEFT(DATA[[#This Row],[Account_Code]],3)</f>
        <v/>
      </c>
      <c r="I195" s="70" t="str">
        <f>DATA[[#This Row],[Vessel_Code]]&amp;DATA[[#This Row],[Account Group]]&amp;DATA[[#This Row],[Type]]</f>
        <v/>
      </c>
      <c r="K195" s="70">
        <f>IF(YEAR(DATA[[#This Row],[Calendar_Month]])=YEAR(CURMONTHEND),DATA[[#This Row],[Amount]],0)</f>
        <v>0</v>
      </c>
      <c r="L195" s="70">
        <f>IF(DATA[[#This Row],[Calendar_Month]]-CURMONTH=0,DATA[[#This Row],[Amount]],0)</f>
        <v>0</v>
      </c>
    </row>
    <row r="196" spans="4:12" x14ac:dyDescent="0.25">
      <c r="D196" s="70" t="str">
        <f>LEFT(DATA[[#This Row],[Account_Code]],3)</f>
        <v/>
      </c>
      <c r="I196" s="70" t="str">
        <f>DATA[[#This Row],[Vessel_Code]]&amp;DATA[[#This Row],[Account Group]]&amp;DATA[[#This Row],[Type]]</f>
        <v/>
      </c>
      <c r="K196" s="70">
        <f>IF(YEAR(DATA[[#This Row],[Calendar_Month]])=YEAR(CURMONTHEND),DATA[[#This Row],[Amount]],0)</f>
        <v>0</v>
      </c>
      <c r="L196" s="70">
        <f>IF(DATA[[#This Row],[Calendar_Month]]-CURMONTH=0,DATA[[#This Row],[Amount]],0)</f>
        <v>0</v>
      </c>
    </row>
    <row r="197" spans="4:12" x14ac:dyDescent="0.25">
      <c r="D197" s="70" t="str">
        <f>LEFT(DATA[[#This Row],[Account_Code]],3)</f>
        <v/>
      </c>
      <c r="I197" s="70" t="str">
        <f>DATA[[#This Row],[Vessel_Code]]&amp;DATA[[#This Row],[Account Group]]&amp;DATA[[#This Row],[Type]]</f>
        <v/>
      </c>
      <c r="K197" s="70">
        <f>IF(YEAR(DATA[[#This Row],[Calendar_Month]])=YEAR(CURMONTHEND),DATA[[#This Row],[Amount]],0)</f>
        <v>0</v>
      </c>
      <c r="L197" s="70">
        <f>IF(DATA[[#This Row],[Calendar_Month]]-CURMONTH=0,DATA[[#This Row],[Amount]],0)</f>
        <v>0</v>
      </c>
    </row>
    <row r="198" spans="4:12" x14ac:dyDescent="0.25">
      <c r="D198" s="70" t="str">
        <f>LEFT(DATA[[#This Row],[Account_Code]],3)</f>
        <v/>
      </c>
      <c r="I198" s="70" t="str">
        <f>DATA[[#This Row],[Vessel_Code]]&amp;DATA[[#This Row],[Account Group]]&amp;DATA[[#This Row],[Type]]</f>
        <v/>
      </c>
      <c r="K198" s="70">
        <f>IF(YEAR(DATA[[#This Row],[Calendar_Month]])=YEAR(CURMONTHEND),DATA[[#This Row],[Amount]],0)</f>
        <v>0</v>
      </c>
      <c r="L198" s="70">
        <f>IF(DATA[[#This Row],[Calendar_Month]]-CURMONTH=0,DATA[[#This Row],[Amount]],0)</f>
        <v>0</v>
      </c>
    </row>
    <row r="199" spans="4:12" x14ac:dyDescent="0.25">
      <c r="D199" s="70" t="str">
        <f>LEFT(DATA[[#This Row],[Account_Code]],3)</f>
        <v/>
      </c>
      <c r="I199" s="70" t="str">
        <f>DATA[[#This Row],[Vessel_Code]]&amp;DATA[[#This Row],[Account Group]]&amp;DATA[[#This Row],[Type]]</f>
        <v/>
      </c>
      <c r="K199" s="70">
        <f>IF(YEAR(DATA[[#This Row],[Calendar_Month]])=YEAR(CURMONTHEND),DATA[[#This Row],[Amount]],0)</f>
        <v>0</v>
      </c>
      <c r="L199" s="70">
        <f>IF(DATA[[#This Row],[Calendar_Month]]-CURMONTH=0,DATA[[#This Row],[Amount]],0)</f>
        <v>0</v>
      </c>
    </row>
    <row r="200" spans="4:12" x14ac:dyDescent="0.25">
      <c r="D200" s="70" t="str">
        <f>LEFT(DATA[[#This Row],[Account_Code]],3)</f>
        <v/>
      </c>
      <c r="I200" s="70" t="str">
        <f>DATA[[#This Row],[Vessel_Code]]&amp;DATA[[#This Row],[Account Group]]&amp;DATA[[#This Row],[Type]]</f>
        <v/>
      </c>
      <c r="K200" s="70">
        <f>IF(YEAR(DATA[[#This Row],[Calendar_Month]])=YEAR(CURMONTHEND),DATA[[#This Row],[Amount]],0)</f>
        <v>0</v>
      </c>
      <c r="L200" s="70">
        <f>IF(DATA[[#This Row],[Calendar_Month]]-CURMONTH=0,DATA[[#This Row],[Amount]],0)</f>
        <v>0</v>
      </c>
    </row>
    <row r="201" spans="4:12" x14ac:dyDescent="0.25">
      <c r="D201" s="70" t="str">
        <f>LEFT(DATA[[#This Row],[Account_Code]],3)</f>
        <v/>
      </c>
      <c r="I201" s="70" t="str">
        <f>DATA[[#This Row],[Vessel_Code]]&amp;DATA[[#This Row],[Account Group]]&amp;DATA[[#This Row],[Type]]</f>
        <v/>
      </c>
      <c r="K201" s="70">
        <f>IF(YEAR(DATA[[#This Row],[Calendar_Month]])=YEAR(CURMONTHEND),DATA[[#This Row],[Amount]],0)</f>
        <v>0</v>
      </c>
      <c r="L201" s="70">
        <f>IF(DATA[[#This Row],[Calendar_Month]]-CURMONTH=0,DATA[[#This Row],[Amount]],0)</f>
        <v>0</v>
      </c>
    </row>
    <row r="202" spans="4:12" x14ac:dyDescent="0.25">
      <c r="D202" s="70" t="str">
        <f>LEFT(DATA[[#This Row],[Account_Code]],3)</f>
        <v/>
      </c>
      <c r="I202" s="70" t="str">
        <f>DATA[[#This Row],[Vessel_Code]]&amp;DATA[[#This Row],[Account Group]]&amp;DATA[[#This Row],[Type]]</f>
        <v/>
      </c>
      <c r="K202" s="70">
        <f>IF(YEAR(DATA[[#This Row],[Calendar_Month]])=YEAR(CURMONTHEND),DATA[[#This Row],[Amount]],0)</f>
        <v>0</v>
      </c>
      <c r="L202" s="70">
        <f>IF(DATA[[#This Row],[Calendar_Month]]-CURMONTH=0,DATA[[#This Row],[Amount]],0)</f>
        <v>0</v>
      </c>
    </row>
    <row r="203" spans="4:12" x14ac:dyDescent="0.25">
      <c r="D203" s="70" t="str">
        <f>LEFT(DATA[[#This Row],[Account_Code]],3)</f>
        <v/>
      </c>
      <c r="I203" s="70" t="str">
        <f>DATA[[#This Row],[Vessel_Code]]&amp;DATA[[#This Row],[Account Group]]&amp;DATA[[#This Row],[Type]]</f>
        <v/>
      </c>
      <c r="K203" s="70">
        <f>IF(YEAR(DATA[[#This Row],[Calendar_Month]])=YEAR(CURMONTHEND),DATA[[#This Row],[Amount]],0)</f>
        <v>0</v>
      </c>
      <c r="L203" s="70">
        <f>IF(DATA[[#This Row],[Calendar_Month]]-CURMONTH=0,DATA[[#This Row],[Amount]],0)</f>
        <v>0</v>
      </c>
    </row>
    <row r="204" spans="4:12" x14ac:dyDescent="0.25">
      <c r="D204" s="70" t="str">
        <f>LEFT(DATA[[#This Row],[Account_Code]],3)</f>
        <v/>
      </c>
      <c r="I204" s="70" t="str">
        <f>DATA[[#This Row],[Vessel_Code]]&amp;DATA[[#This Row],[Account Group]]&amp;DATA[[#This Row],[Type]]</f>
        <v/>
      </c>
      <c r="K204" s="70">
        <f>IF(YEAR(DATA[[#This Row],[Calendar_Month]])=YEAR(CURMONTHEND),DATA[[#This Row],[Amount]],0)</f>
        <v>0</v>
      </c>
      <c r="L204" s="70">
        <f>IF(DATA[[#This Row],[Calendar_Month]]-CURMONTH=0,DATA[[#This Row],[Amount]],0)</f>
        <v>0</v>
      </c>
    </row>
    <row r="205" spans="4:12" x14ac:dyDescent="0.25">
      <c r="D205" s="70" t="str">
        <f>LEFT(DATA[[#This Row],[Account_Code]],3)</f>
        <v/>
      </c>
      <c r="I205" s="70" t="str">
        <f>DATA[[#This Row],[Vessel_Code]]&amp;DATA[[#This Row],[Account Group]]&amp;DATA[[#This Row],[Type]]</f>
        <v/>
      </c>
      <c r="K205" s="70">
        <f>IF(YEAR(DATA[[#This Row],[Calendar_Month]])=YEAR(CURMONTHEND),DATA[[#This Row],[Amount]],0)</f>
        <v>0</v>
      </c>
      <c r="L205" s="70">
        <f>IF(DATA[[#This Row],[Calendar_Month]]-CURMONTH=0,DATA[[#This Row],[Amount]],0)</f>
        <v>0</v>
      </c>
    </row>
    <row r="206" spans="4:12" x14ac:dyDescent="0.25">
      <c r="D206" s="70" t="str">
        <f>LEFT(DATA[[#This Row],[Account_Code]],3)</f>
        <v/>
      </c>
      <c r="I206" s="70" t="str">
        <f>DATA[[#This Row],[Vessel_Code]]&amp;DATA[[#This Row],[Account Group]]&amp;DATA[[#This Row],[Type]]</f>
        <v/>
      </c>
      <c r="K206" s="70">
        <f>IF(YEAR(DATA[[#This Row],[Calendar_Month]])=YEAR(CURMONTHEND),DATA[[#This Row],[Amount]],0)</f>
        <v>0</v>
      </c>
      <c r="L206" s="70">
        <f>IF(DATA[[#This Row],[Calendar_Month]]-CURMONTH=0,DATA[[#This Row],[Amount]],0)</f>
        <v>0</v>
      </c>
    </row>
    <row r="207" spans="4:12" x14ac:dyDescent="0.25">
      <c r="D207" s="70" t="str">
        <f>LEFT(DATA[[#This Row],[Account_Code]],3)</f>
        <v/>
      </c>
      <c r="I207" s="70" t="str">
        <f>DATA[[#This Row],[Vessel_Code]]&amp;DATA[[#This Row],[Account Group]]&amp;DATA[[#This Row],[Type]]</f>
        <v/>
      </c>
      <c r="K207" s="70">
        <f>IF(YEAR(DATA[[#This Row],[Calendar_Month]])=YEAR(CURMONTHEND),DATA[[#This Row],[Amount]],0)</f>
        <v>0</v>
      </c>
      <c r="L207" s="70">
        <f>IF(DATA[[#This Row],[Calendar_Month]]-CURMONTH=0,DATA[[#This Row],[Amount]],0)</f>
        <v>0</v>
      </c>
    </row>
    <row r="208" spans="4:12" x14ac:dyDescent="0.25">
      <c r="D208" s="70" t="str">
        <f>LEFT(DATA[[#This Row],[Account_Code]],3)</f>
        <v/>
      </c>
      <c r="I208" s="70" t="str">
        <f>DATA[[#This Row],[Vessel_Code]]&amp;DATA[[#This Row],[Account Group]]&amp;DATA[[#This Row],[Type]]</f>
        <v/>
      </c>
      <c r="K208" s="70">
        <f>IF(YEAR(DATA[[#This Row],[Calendar_Month]])=YEAR(CURMONTHEND),DATA[[#This Row],[Amount]],0)</f>
        <v>0</v>
      </c>
      <c r="L208" s="70">
        <f>IF(DATA[[#This Row],[Calendar_Month]]-CURMONTH=0,DATA[[#This Row],[Amount]],0)</f>
        <v>0</v>
      </c>
    </row>
    <row r="209" spans="4:12" x14ac:dyDescent="0.25">
      <c r="D209" s="70" t="str">
        <f>LEFT(DATA[[#This Row],[Account_Code]],3)</f>
        <v/>
      </c>
      <c r="I209" s="70" t="str">
        <f>DATA[[#This Row],[Vessel_Code]]&amp;DATA[[#This Row],[Account Group]]&amp;DATA[[#This Row],[Type]]</f>
        <v/>
      </c>
      <c r="K209" s="70">
        <f>IF(YEAR(DATA[[#This Row],[Calendar_Month]])=YEAR(CURMONTHEND),DATA[[#This Row],[Amount]],0)</f>
        <v>0</v>
      </c>
      <c r="L209" s="70">
        <f>IF(DATA[[#This Row],[Calendar_Month]]-CURMONTH=0,DATA[[#This Row],[Amount]],0)</f>
        <v>0</v>
      </c>
    </row>
    <row r="210" spans="4:12" x14ac:dyDescent="0.25">
      <c r="D210" s="70" t="str">
        <f>LEFT(DATA[[#This Row],[Account_Code]],3)</f>
        <v/>
      </c>
      <c r="I210" s="70" t="str">
        <f>DATA[[#This Row],[Vessel_Code]]&amp;DATA[[#This Row],[Account Group]]&amp;DATA[[#This Row],[Type]]</f>
        <v/>
      </c>
      <c r="K210" s="70">
        <f>IF(YEAR(DATA[[#This Row],[Calendar_Month]])=YEAR(CURMONTHEND),DATA[[#This Row],[Amount]],0)</f>
        <v>0</v>
      </c>
      <c r="L210" s="70">
        <f>IF(DATA[[#This Row],[Calendar_Month]]-CURMONTH=0,DATA[[#This Row],[Amount]],0)</f>
        <v>0</v>
      </c>
    </row>
    <row r="211" spans="4:12" x14ac:dyDescent="0.25">
      <c r="D211" s="70" t="str">
        <f>LEFT(DATA[[#This Row],[Account_Code]],3)</f>
        <v/>
      </c>
      <c r="I211" s="70" t="str">
        <f>DATA[[#This Row],[Vessel_Code]]&amp;DATA[[#This Row],[Account Group]]&amp;DATA[[#This Row],[Type]]</f>
        <v/>
      </c>
      <c r="K211" s="70">
        <f>IF(YEAR(DATA[[#This Row],[Calendar_Month]])=YEAR(CURMONTHEND),DATA[[#This Row],[Amount]],0)</f>
        <v>0</v>
      </c>
      <c r="L211" s="70">
        <f>IF(DATA[[#This Row],[Calendar_Month]]-CURMONTH=0,DATA[[#This Row],[Amount]],0)</f>
        <v>0</v>
      </c>
    </row>
    <row r="212" spans="4:12" x14ac:dyDescent="0.25">
      <c r="D212" s="70" t="str">
        <f>LEFT(DATA[[#This Row],[Account_Code]],3)</f>
        <v/>
      </c>
      <c r="I212" s="70" t="str">
        <f>DATA[[#This Row],[Vessel_Code]]&amp;DATA[[#This Row],[Account Group]]&amp;DATA[[#This Row],[Type]]</f>
        <v/>
      </c>
      <c r="K212" s="70">
        <f>IF(YEAR(DATA[[#This Row],[Calendar_Month]])=YEAR(CURMONTHEND),DATA[[#This Row],[Amount]],0)</f>
        <v>0</v>
      </c>
      <c r="L212" s="70">
        <f>IF(DATA[[#This Row],[Calendar_Month]]-CURMONTH=0,DATA[[#This Row],[Amount]],0)</f>
        <v>0</v>
      </c>
    </row>
    <row r="213" spans="4:12" x14ac:dyDescent="0.25">
      <c r="D213" s="70" t="str">
        <f>LEFT(DATA[[#This Row],[Account_Code]],3)</f>
        <v/>
      </c>
      <c r="I213" s="70" t="str">
        <f>DATA[[#This Row],[Vessel_Code]]&amp;DATA[[#This Row],[Account Group]]&amp;DATA[[#This Row],[Type]]</f>
        <v/>
      </c>
      <c r="K213" s="70">
        <f>IF(YEAR(DATA[[#This Row],[Calendar_Month]])=YEAR(CURMONTHEND),DATA[[#This Row],[Amount]],0)</f>
        <v>0</v>
      </c>
      <c r="L213" s="70">
        <f>IF(DATA[[#This Row],[Calendar_Month]]-CURMONTH=0,DATA[[#This Row],[Amount]],0)</f>
        <v>0</v>
      </c>
    </row>
    <row r="214" spans="4:12" x14ac:dyDescent="0.25">
      <c r="D214" s="70" t="str">
        <f>LEFT(DATA[[#This Row],[Account_Code]],3)</f>
        <v/>
      </c>
      <c r="I214" s="70" t="str">
        <f>DATA[[#This Row],[Vessel_Code]]&amp;DATA[[#This Row],[Account Group]]&amp;DATA[[#This Row],[Type]]</f>
        <v/>
      </c>
      <c r="K214" s="70">
        <f>IF(YEAR(DATA[[#This Row],[Calendar_Month]])=YEAR(CURMONTHEND),DATA[[#This Row],[Amount]],0)</f>
        <v>0</v>
      </c>
      <c r="L214" s="70">
        <f>IF(DATA[[#This Row],[Calendar_Month]]-CURMONTH=0,DATA[[#This Row],[Amount]],0)</f>
        <v>0</v>
      </c>
    </row>
    <row r="215" spans="4:12" x14ac:dyDescent="0.25">
      <c r="D215" s="70" t="str">
        <f>LEFT(DATA[[#This Row],[Account_Code]],3)</f>
        <v/>
      </c>
      <c r="I215" s="70" t="str">
        <f>DATA[[#This Row],[Vessel_Code]]&amp;DATA[[#This Row],[Account Group]]&amp;DATA[[#This Row],[Type]]</f>
        <v/>
      </c>
      <c r="K215" s="70">
        <f>IF(YEAR(DATA[[#This Row],[Calendar_Month]])=YEAR(CURMONTHEND),DATA[[#This Row],[Amount]],0)</f>
        <v>0</v>
      </c>
      <c r="L215" s="70">
        <f>IF(DATA[[#This Row],[Calendar_Month]]-CURMONTH=0,DATA[[#This Row],[Amount]],0)</f>
        <v>0</v>
      </c>
    </row>
    <row r="216" spans="4:12" x14ac:dyDescent="0.25">
      <c r="D216" s="70" t="str">
        <f>LEFT(DATA[[#This Row],[Account_Code]],3)</f>
        <v/>
      </c>
      <c r="I216" s="70" t="str">
        <f>DATA[[#This Row],[Vessel_Code]]&amp;DATA[[#This Row],[Account Group]]&amp;DATA[[#This Row],[Type]]</f>
        <v/>
      </c>
      <c r="K216" s="70">
        <f>IF(YEAR(DATA[[#This Row],[Calendar_Month]])=YEAR(CURMONTHEND),DATA[[#This Row],[Amount]],0)</f>
        <v>0</v>
      </c>
      <c r="L216" s="70">
        <f>IF(DATA[[#This Row],[Calendar_Month]]-CURMONTH=0,DATA[[#This Row],[Amount]],0)</f>
        <v>0</v>
      </c>
    </row>
    <row r="217" spans="4:12" x14ac:dyDescent="0.25">
      <c r="D217" s="70" t="str">
        <f>LEFT(DATA[[#This Row],[Account_Code]],3)</f>
        <v/>
      </c>
      <c r="I217" s="70" t="str">
        <f>DATA[[#This Row],[Vessel_Code]]&amp;DATA[[#This Row],[Account Group]]&amp;DATA[[#This Row],[Type]]</f>
        <v/>
      </c>
      <c r="K217" s="70">
        <f>IF(YEAR(DATA[[#This Row],[Calendar_Month]])=YEAR(CURMONTHEND),DATA[[#This Row],[Amount]],0)</f>
        <v>0</v>
      </c>
      <c r="L217" s="70">
        <f>IF(DATA[[#This Row],[Calendar_Month]]-CURMONTH=0,DATA[[#This Row],[Amount]],0)</f>
        <v>0</v>
      </c>
    </row>
    <row r="218" spans="4:12" x14ac:dyDescent="0.25">
      <c r="D218" s="70" t="str">
        <f>LEFT(DATA[[#This Row],[Account_Code]],3)</f>
        <v/>
      </c>
      <c r="I218" s="70" t="str">
        <f>DATA[[#This Row],[Vessel_Code]]&amp;DATA[[#This Row],[Account Group]]&amp;DATA[[#This Row],[Type]]</f>
        <v/>
      </c>
      <c r="K218" s="70">
        <f>IF(YEAR(DATA[[#This Row],[Calendar_Month]])=YEAR(CURMONTHEND),DATA[[#This Row],[Amount]],0)</f>
        <v>0</v>
      </c>
      <c r="L218" s="70">
        <f>IF(DATA[[#This Row],[Calendar_Month]]-CURMONTH=0,DATA[[#This Row],[Amount]],0)</f>
        <v>0</v>
      </c>
    </row>
    <row r="219" spans="4:12" x14ac:dyDescent="0.25">
      <c r="D219" s="70" t="str">
        <f>LEFT(DATA[[#This Row],[Account_Code]],3)</f>
        <v/>
      </c>
      <c r="I219" s="70" t="str">
        <f>DATA[[#This Row],[Vessel_Code]]&amp;DATA[[#This Row],[Account Group]]&amp;DATA[[#This Row],[Type]]</f>
        <v/>
      </c>
      <c r="K219" s="70">
        <f>IF(YEAR(DATA[[#This Row],[Calendar_Month]])=YEAR(CURMONTHEND),DATA[[#This Row],[Amount]],0)</f>
        <v>0</v>
      </c>
      <c r="L219" s="70">
        <f>IF(DATA[[#This Row],[Calendar_Month]]-CURMONTH=0,DATA[[#This Row],[Amount]],0)</f>
        <v>0</v>
      </c>
    </row>
    <row r="220" spans="4:12" x14ac:dyDescent="0.25">
      <c r="D220" s="70" t="str">
        <f>LEFT(DATA[[#This Row],[Account_Code]],3)</f>
        <v/>
      </c>
      <c r="I220" s="70" t="str">
        <f>DATA[[#This Row],[Vessel_Code]]&amp;DATA[[#This Row],[Account Group]]&amp;DATA[[#This Row],[Type]]</f>
        <v/>
      </c>
      <c r="K220" s="70">
        <f>IF(YEAR(DATA[[#This Row],[Calendar_Month]])=YEAR(CURMONTHEND),DATA[[#This Row],[Amount]],0)</f>
        <v>0</v>
      </c>
      <c r="L220" s="70">
        <f>IF(DATA[[#This Row],[Calendar_Month]]-CURMONTH=0,DATA[[#This Row],[Amount]],0)</f>
        <v>0</v>
      </c>
    </row>
    <row r="221" spans="4:12" x14ac:dyDescent="0.25">
      <c r="D221" s="70" t="str">
        <f>LEFT(DATA[[#This Row],[Account_Code]],3)</f>
        <v/>
      </c>
      <c r="I221" s="70" t="str">
        <f>DATA[[#This Row],[Vessel_Code]]&amp;DATA[[#This Row],[Account Group]]&amp;DATA[[#This Row],[Type]]</f>
        <v/>
      </c>
      <c r="K221" s="70">
        <f>IF(YEAR(DATA[[#This Row],[Calendar_Month]])=YEAR(CURMONTHEND),DATA[[#This Row],[Amount]],0)</f>
        <v>0</v>
      </c>
      <c r="L221" s="70">
        <f>IF(DATA[[#This Row],[Calendar_Month]]-CURMONTH=0,DATA[[#This Row],[Amount]],0)</f>
        <v>0</v>
      </c>
    </row>
    <row r="222" spans="4:12" x14ac:dyDescent="0.25">
      <c r="D222" s="70" t="str">
        <f>LEFT(DATA[[#This Row],[Account_Code]],3)</f>
        <v/>
      </c>
      <c r="I222" s="70" t="str">
        <f>DATA[[#This Row],[Vessel_Code]]&amp;DATA[[#This Row],[Account Group]]&amp;DATA[[#This Row],[Type]]</f>
        <v/>
      </c>
      <c r="K222" s="70">
        <f>IF(YEAR(DATA[[#This Row],[Calendar_Month]])=YEAR(CURMONTHEND),DATA[[#This Row],[Amount]],0)</f>
        <v>0</v>
      </c>
      <c r="L222" s="70">
        <f>IF(DATA[[#This Row],[Calendar_Month]]-CURMONTH=0,DATA[[#This Row],[Amount]],0)</f>
        <v>0</v>
      </c>
    </row>
    <row r="223" spans="4:12" x14ac:dyDescent="0.25">
      <c r="D223" s="70" t="str">
        <f>LEFT(DATA[[#This Row],[Account_Code]],3)</f>
        <v/>
      </c>
      <c r="I223" s="70" t="str">
        <f>DATA[[#This Row],[Vessel_Code]]&amp;DATA[[#This Row],[Account Group]]&amp;DATA[[#This Row],[Type]]</f>
        <v/>
      </c>
      <c r="K223" s="70">
        <f>IF(YEAR(DATA[[#This Row],[Calendar_Month]])=YEAR(CURMONTHEND),DATA[[#This Row],[Amount]],0)</f>
        <v>0</v>
      </c>
      <c r="L223" s="70">
        <f>IF(DATA[[#This Row],[Calendar_Month]]-CURMONTH=0,DATA[[#This Row],[Amount]],0)</f>
        <v>0</v>
      </c>
    </row>
    <row r="224" spans="4:12" x14ac:dyDescent="0.25">
      <c r="D224" s="70" t="str">
        <f>LEFT(DATA[[#This Row],[Account_Code]],3)</f>
        <v/>
      </c>
      <c r="I224" s="70" t="str">
        <f>DATA[[#This Row],[Vessel_Code]]&amp;DATA[[#This Row],[Account Group]]&amp;DATA[[#This Row],[Type]]</f>
        <v/>
      </c>
      <c r="K224" s="70">
        <f>IF(YEAR(DATA[[#This Row],[Calendar_Month]])=YEAR(CURMONTHEND),DATA[[#This Row],[Amount]],0)</f>
        <v>0</v>
      </c>
      <c r="L224" s="70">
        <f>IF(DATA[[#This Row],[Calendar_Month]]-CURMONTH=0,DATA[[#This Row],[Amount]],0)</f>
        <v>0</v>
      </c>
    </row>
    <row r="225" spans="4:12" x14ac:dyDescent="0.25">
      <c r="D225" s="70" t="str">
        <f>LEFT(DATA[[#This Row],[Account_Code]],3)</f>
        <v/>
      </c>
      <c r="I225" s="70" t="str">
        <f>DATA[[#This Row],[Vessel_Code]]&amp;DATA[[#This Row],[Account Group]]&amp;DATA[[#This Row],[Type]]</f>
        <v/>
      </c>
      <c r="K225" s="70">
        <f>IF(YEAR(DATA[[#This Row],[Calendar_Month]])=YEAR(CURMONTHEND),DATA[[#This Row],[Amount]],0)</f>
        <v>0</v>
      </c>
      <c r="L225" s="70">
        <f>IF(DATA[[#This Row],[Calendar_Month]]-CURMONTH=0,DATA[[#This Row],[Amount]],0)</f>
        <v>0</v>
      </c>
    </row>
    <row r="226" spans="4:12" x14ac:dyDescent="0.25">
      <c r="D226" s="70" t="str">
        <f>LEFT(DATA[[#This Row],[Account_Code]],3)</f>
        <v/>
      </c>
      <c r="I226" s="70" t="str">
        <f>DATA[[#This Row],[Vessel_Code]]&amp;DATA[[#This Row],[Account Group]]&amp;DATA[[#This Row],[Type]]</f>
        <v/>
      </c>
      <c r="K226" s="70">
        <f>IF(YEAR(DATA[[#This Row],[Calendar_Month]])=YEAR(CURMONTHEND),DATA[[#This Row],[Amount]],0)</f>
        <v>0</v>
      </c>
      <c r="L226" s="70">
        <f>IF(DATA[[#This Row],[Calendar_Month]]-CURMONTH=0,DATA[[#This Row],[Amount]],0)</f>
        <v>0</v>
      </c>
    </row>
    <row r="227" spans="4:12" x14ac:dyDescent="0.25">
      <c r="D227" s="70" t="str">
        <f>LEFT(DATA[[#This Row],[Account_Code]],3)</f>
        <v/>
      </c>
      <c r="I227" s="70" t="str">
        <f>DATA[[#This Row],[Vessel_Code]]&amp;DATA[[#This Row],[Account Group]]&amp;DATA[[#This Row],[Type]]</f>
        <v/>
      </c>
      <c r="K227" s="70">
        <f>IF(YEAR(DATA[[#This Row],[Calendar_Month]])=YEAR(CURMONTHEND),DATA[[#This Row],[Amount]],0)</f>
        <v>0</v>
      </c>
      <c r="L227" s="70">
        <f>IF(DATA[[#This Row],[Calendar_Month]]-CURMONTH=0,DATA[[#This Row],[Amount]],0)</f>
        <v>0</v>
      </c>
    </row>
    <row r="228" spans="4:12" x14ac:dyDescent="0.25">
      <c r="D228" s="70" t="str">
        <f>LEFT(DATA[[#This Row],[Account_Code]],3)</f>
        <v/>
      </c>
      <c r="I228" s="70" t="str">
        <f>DATA[[#This Row],[Vessel_Code]]&amp;DATA[[#This Row],[Account Group]]&amp;DATA[[#This Row],[Type]]</f>
        <v/>
      </c>
      <c r="K228" s="70">
        <f>IF(YEAR(DATA[[#This Row],[Calendar_Month]])=YEAR(CURMONTHEND),DATA[[#This Row],[Amount]],0)</f>
        <v>0</v>
      </c>
      <c r="L228" s="70">
        <f>IF(DATA[[#This Row],[Calendar_Month]]-CURMONTH=0,DATA[[#This Row],[Amount]],0)</f>
        <v>0</v>
      </c>
    </row>
    <row r="229" spans="4:12" x14ac:dyDescent="0.25">
      <c r="D229" s="70" t="str">
        <f>LEFT(DATA[[#This Row],[Account_Code]],3)</f>
        <v/>
      </c>
      <c r="I229" s="70" t="str">
        <f>DATA[[#This Row],[Vessel_Code]]&amp;DATA[[#This Row],[Account Group]]&amp;DATA[[#This Row],[Type]]</f>
        <v/>
      </c>
      <c r="K229" s="70">
        <f>IF(YEAR(DATA[[#This Row],[Calendar_Month]])=YEAR(CURMONTHEND),DATA[[#This Row],[Amount]],0)</f>
        <v>0</v>
      </c>
      <c r="L229" s="70">
        <f>IF(DATA[[#This Row],[Calendar_Month]]-CURMONTH=0,DATA[[#This Row],[Amount]],0)</f>
        <v>0</v>
      </c>
    </row>
    <row r="230" spans="4:12" x14ac:dyDescent="0.25">
      <c r="D230" s="70" t="str">
        <f>LEFT(DATA[[#This Row],[Account_Code]],3)</f>
        <v/>
      </c>
      <c r="I230" s="70" t="str">
        <f>DATA[[#This Row],[Vessel_Code]]&amp;DATA[[#This Row],[Account Group]]&amp;DATA[[#This Row],[Type]]</f>
        <v/>
      </c>
      <c r="K230" s="70">
        <f>IF(YEAR(DATA[[#This Row],[Calendar_Month]])=YEAR(CURMONTHEND),DATA[[#This Row],[Amount]],0)</f>
        <v>0</v>
      </c>
      <c r="L230" s="70">
        <f>IF(DATA[[#This Row],[Calendar_Month]]-CURMONTH=0,DATA[[#This Row],[Amount]],0)</f>
        <v>0</v>
      </c>
    </row>
    <row r="231" spans="4:12" x14ac:dyDescent="0.25">
      <c r="D231" s="70" t="str">
        <f>LEFT(DATA[[#This Row],[Account_Code]],3)</f>
        <v/>
      </c>
      <c r="I231" s="70" t="str">
        <f>DATA[[#This Row],[Vessel_Code]]&amp;DATA[[#This Row],[Account Group]]&amp;DATA[[#This Row],[Type]]</f>
        <v/>
      </c>
      <c r="K231" s="70">
        <f>IF(YEAR(DATA[[#This Row],[Calendar_Month]])=YEAR(CURMONTHEND),DATA[[#This Row],[Amount]],0)</f>
        <v>0</v>
      </c>
      <c r="L231" s="70">
        <f>IF(DATA[[#This Row],[Calendar_Month]]-CURMONTH=0,DATA[[#This Row],[Amount]],0)</f>
        <v>0</v>
      </c>
    </row>
    <row r="232" spans="4:12" x14ac:dyDescent="0.25">
      <c r="D232" s="70" t="str">
        <f>LEFT(DATA[[#This Row],[Account_Code]],3)</f>
        <v/>
      </c>
      <c r="I232" s="70" t="str">
        <f>DATA[[#This Row],[Vessel_Code]]&amp;DATA[[#This Row],[Account Group]]&amp;DATA[[#This Row],[Type]]</f>
        <v/>
      </c>
      <c r="K232" s="70">
        <f>IF(YEAR(DATA[[#This Row],[Calendar_Month]])=YEAR(CURMONTHEND),DATA[[#This Row],[Amount]],0)</f>
        <v>0</v>
      </c>
      <c r="L232" s="70">
        <f>IF(DATA[[#This Row],[Calendar_Month]]-CURMONTH=0,DATA[[#This Row],[Amount]],0)</f>
        <v>0</v>
      </c>
    </row>
    <row r="233" spans="4:12" x14ac:dyDescent="0.25">
      <c r="D233" s="70" t="str">
        <f>LEFT(DATA[[#This Row],[Account_Code]],3)</f>
        <v/>
      </c>
      <c r="I233" s="70" t="str">
        <f>DATA[[#This Row],[Vessel_Code]]&amp;DATA[[#This Row],[Account Group]]&amp;DATA[[#This Row],[Type]]</f>
        <v/>
      </c>
      <c r="K233" s="70">
        <f>IF(YEAR(DATA[[#This Row],[Calendar_Month]])=YEAR(CURMONTHEND),DATA[[#This Row],[Amount]],0)</f>
        <v>0</v>
      </c>
      <c r="L233" s="70">
        <f>IF(DATA[[#This Row],[Calendar_Month]]-CURMONTH=0,DATA[[#This Row],[Amount]],0)</f>
        <v>0</v>
      </c>
    </row>
    <row r="234" spans="4:12" x14ac:dyDescent="0.25">
      <c r="D234" s="70" t="str">
        <f>LEFT(DATA[[#This Row],[Account_Code]],3)</f>
        <v/>
      </c>
      <c r="I234" s="70" t="str">
        <f>DATA[[#This Row],[Vessel_Code]]&amp;DATA[[#This Row],[Account Group]]&amp;DATA[[#This Row],[Type]]</f>
        <v/>
      </c>
      <c r="K234" s="70">
        <f>IF(YEAR(DATA[[#This Row],[Calendar_Month]])=YEAR(CURMONTHEND),DATA[[#This Row],[Amount]],0)</f>
        <v>0</v>
      </c>
      <c r="L234" s="70">
        <f>IF(DATA[[#This Row],[Calendar_Month]]-CURMONTH=0,DATA[[#This Row],[Amount]],0)</f>
        <v>0</v>
      </c>
    </row>
    <row r="235" spans="4:12" x14ac:dyDescent="0.25">
      <c r="D235" s="70" t="str">
        <f>LEFT(DATA[[#This Row],[Account_Code]],3)</f>
        <v/>
      </c>
      <c r="I235" s="70" t="str">
        <f>DATA[[#This Row],[Vessel_Code]]&amp;DATA[[#This Row],[Account Group]]&amp;DATA[[#This Row],[Type]]</f>
        <v/>
      </c>
      <c r="K235" s="70">
        <f>IF(YEAR(DATA[[#This Row],[Calendar_Month]])=YEAR(CURMONTHEND),DATA[[#This Row],[Amount]],0)</f>
        <v>0</v>
      </c>
      <c r="L235" s="70">
        <f>IF(DATA[[#This Row],[Calendar_Month]]-CURMONTH=0,DATA[[#This Row],[Amount]],0)</f>
        <v>0</v>
      </c>
    </row>
    <row r="236" spans="4:12" x14ac:dyDescent="0.25">
      <c r="D236" s="70" t="str">
        <f>LEFT(DATA[[#This Row],[Account_Code]],3)</f>
        <v/>
      </c>
      <c r="I236" s="70" t="str">
        <f>DATA[[#This Row],[Vessel_Code]]&amp;DATA[[#This Row],[Account Group]]&amp;DATA[[#This Row],[Type]]</f>
        <v/>
      </c>
      <c r="K236" s="70">
        <f>IF(YEAR(DATA[[#This Row],[Calendar_Month]])=YEAR(CURMONTHEND),DATA[[#This Row],[Amount]],0)</f>
        <v>0</v>
      </c>
      <c r="L236" s="70">
        <f>IF(DATA[[#This Row],[Calendar_Month]]-CURMONTH=0,DATA[[#This Row],[Amount]],0)</f>
        <v>0</v>
      </c>
    </row>
    <row r="237" spans="4:12" x14ac:dyDescent="0.25">
      <c r="D237" s="70" t="str">
        <f>LEFT(DATA[[#This Row],[Account_Code]],3)</f>
        <v/>
      </c>
      <c r="I237" s="70" t="str">
        <f>DATA[[#This Row],[Vessel_Code]]&amp;DATA[[#This Row],[Account Group]]&amp;DATA[[#This Row],[Type]]</f>
        <v/>
      </c>
      <c r="K237" s="70">
        <f>IF(YEAR(DATA[[#This Row],[Calendar_Month]])=YEAR(CURMONTHEND),DATA[[#This Row],[Amount]],0)</f>
        <v>0</v>
      </c>
      <c r="L237" s="70">
        <f>IF(DATA[[#This Row],[Calendar_Month]]-CURMONTH=0,DATA[[#This Row],[Amount]],0)</f>
        <v>0</v>
      </c>
    </row>
    <row r="238" spans="4:12" x14ac:dyDescent="0.25">
      <c r="D238" s="70" t="str">
        <f>LEFT(DATA[[#This Row],[Account_Code]],3)</f>
        <v/>
      </c>
      <c r="I238" s="70" t="str">
        <f>DATA[[#This Row],[Vessel_Code]]&amp;DATA[[#This Row],[Account Group]]&amp;DATA[[#This Row],[Type]]</f>
        <v/>
      </c>
      <c r="K238" s="70">
        <f>IF(YEAR(DATA[[#This Row],[Calendar_Month]])=YEAR(CURMONTHEND),DATA[[#This Row],[Amount]],0)</f>
        <v>0</v>
      </c>
      <c r="L238" s="70">
        <f>IF(DATA[[#This Row],[Calendar_Month]]-CURMONTH=0,DATA[[#This Row],[Amount]],0)</f>
        <v>0</v>
      </c>
    </row>
    <row r="239" spans="4:12" x14ac:dyDescent="0.25">
      <c r="D239" s="70" t="str">
        <f>LEFT(DATA[[#This Row],[Account_Code]],3)</f>
        <v/>
      </c>
      <c r="I239" s="70" t="str">
        <f>DATA[[#This Row],[Vessel_Code]]&amp;DATA[[#This Row],[Account Group]]&amp;DATA[[#This Row],[Type]]</f>
        <v/>
      </c>
      <c r="K239" s="70">
        <f>IF(YEAR(DATA[[#This Row],[Calendar_Month]])=YEAR(CURMONTHEND),DATA[[#This Row],[Amount]],0)</f>
        <v>0</v>
      </c>
      <c r="L239" s="70">
        <f>IF(DATA[[#This Row],[Calendar_Month]]-CURMONTH=0,DATA[[#This Row],[Amount]],0)</f>
        <v>0</v>
      </c>
    </row>
    <row r="240" spans="4:12" x14ac:dyDescent="0.25">
      <c r="D240" s="70" t="str">
        <f>LEFT(DATA[[#This Row],[Account_Code]],3)</f>
        <v/>
      </c>
      <c r="I240" s="70" t="str">
        <f>DATA[[#This Row],[Vessel_Code]]&amp;DATA[[#This Row],[Account Group]]&amp;DATA[[#This Row],[Type]]</f>
        <v/>
      </c>
      <c r="K240" s="70">
        <f>IF(YEAR(DATA[[#This Row],[Calendar_Month]])=YEAR(CURMONTHEND),DATA[[#This Row],[Amount]],0)</f>
        <v>0</v>
      </c>
      <c r="L240" s="70">
        <f>IF(DATA[[#This Row],[Calendar_Month]]-CURMONTH=0,DATA[[#This Row],[Amount]],0)</f>
        <v>0</v>
      </c>
    </row>
    <row r="241" spans="4:12" x14ac:dyDescent="0.25">
      <c r="D241" s="70" t="str">
        <f>LEFT(DATA[[#This Row],[Account_Code]],3)</f>
        <v/>
      </c>
      <c r="I241" s="70" t="str">
        <f>DATA[[#This Row],[Vessel_Code]]&amp;DATA[[#This Row],[Account Group]]&amp;DATA[[#This Row],[Type]]</f>
        <v/>
      </c>
      <c r="K241" s="70">
        <f>IF(YEAR(DATA[[#This Row],[Calendar_Month]])=YEAR(CURMONTHEND),DATA[[#This Row],[Amount]],0)</f>
        <v>0</v>
      </c>
      <c r="L241" s="70">
        <f>IF(DATA[[#This Row],[Calendar_Month]]-CURMONTH=0,DATA[[#This Row],[Amount]],0)</f>
        <v>0</v>
      </c>
    </row>
    <row r="242" spans="4:12" x14ac:dyDescent="0.25">
      <c r="D242" s="70" t="str">
        <f>LEFT(DATA[[#This Row],[Account_Code]],3)</f>
        <v/>
      </c>
      <c r="I242" s="70" t="str">
        <f>DATA[[#This Row],[Vessel_Code]]&amp;DATA[[#This Row],[Account Group]]&amp;DATA[[#This Row],[Type]]</f>
        <v/>
      </c>
      <c r="K242" s="70">
        <f>IF(YEAR(DATA[[#This Row],[Calendar_Month]])=YEAR(CURMONTHEND),DATA[[#This Row],[Amount]],0)</f>
        <v>0</v>
      </c>
      <c r="L242" s="70">
        <f>IF(DATA[[#This Row],[Calendar_Month]]-CURMONTH=0,DATA[[#This Row],[Amount]],0)</f>
        <v>0</v>
      </c>
    </row>
    <row r="243" spans="4:12" x14ac:dyDescent="0.25">
      <c r="D243" s="70" t="str">
        <f>LEFT(DATA[[#This Row],[Account_Code]],3)</f>
        <v/>
      </c>
      <c r="I243" s="70" t="str">
        <f>DATA[[#This Row],[Vessel_Code]]&amp;DATA[[#This Row],[Account Group]]&amp;DATA[[#This Row],[Type]]</f>
        <v/>
      </c>
      <c r="K243" s="70">
        <f>IF(YEAR(DATA[[#This Row],[Calendar_Month]])=YEAR(CURMONTHEND),DATA[[#This Row],[Amount]],0)</f>
        <v>0</v>
      </c>
      <c r="L243" s="70">
        <f>IF(DATA[[#This Row],[Calendar_Month]]-CURMONTH=0,DATA[[#This Row],[Amount]],0)</f>
        <v>0</v>
      </c>
    </row>
    <row r="244" spans="4:12" x14ac:dyDescent="0.25">
      <c r="D244" s="70" t="str">
        <f>LEFT(DATA[[#This Row],[Account_Code]],3)</f>
        <v/>
      </c>
      <c r="I244" s="70" t="str">
        <f>DATA[[#This Row],[Vessel_Code]]&amp;DATA[[#This Row],[Account Group]]&amp;DATA[[#This Row],[Type]]</f>
        <v/>
      </c>
      <c r="K244" s="70">
        <f>IF(YEAR(DATA[[#This Row],[Calendar_Month]])=YEAR(CURMONTHEND),DATA[[#This Row],[Amount]],0)</f>
        <v>0</v>
      </c>
      <c r="L244" s="70">
        <f>IF(DATA[[#This Row],[Calendar_Month]]-CURMONTH=0,DATA[[#This Row],[Amount]],0)</f>
        <v>0</v>
      </c>
    </row>
    <row r="245" spans="4:12" x14ac:dyDescent="0.25">
      <c r="D245" s="70" t="str">
        <f>LEFT(DATA[[#This Row],[Account_Code]],3)</f>
        <v/>
      </c>
      <c r="I245" s="70" t="str">
        <f>DATA[[#This Row],[Vessel_Code]]&amp;DATA[[#This Row],[Account Group]]&amp;DATA[[#This Row],[Type]]</f>
        <v/>
      </c>
      <c r="K245" s="70">
        <f>IF(YEAR(DATA[[#This Row],[Calendar_Month]])=YEAR(CURMONTHEND),DATA[[#This Row],[Amount]],0)</f>
        <v>0</v>
      </c>
      <c r="L245" s="70">
        <f>IF(DATA[[#This Row],[Calendar_Month]]-CURMONTH=0,DATA[[#This Row],[Amount]],0)</f>
        <v>0</v>
      </c>
    </row>
    <row r="246" spans="4:12" x14ac:dyDescent="0.25">
      <c r="D246" s="70" t="str">
        <f>LEFT(DATA[[#This Row],[Account_Code]],3)</f>
        <v/>
      </c>
      <c r="I246" s="70" t="str">
        <f>DATA[[#This Row],[Vessel_Code]]&amp;DATA[[#This Row],[Account Group]]&amp;DATA[[#This Row],[Type]]</f>
        <v/>
      </c>
      <c r="K246" s="70">
        <f>IF(YEAR(DATA[[#This Row],[Calendar_Month]])=YEAR(CURMONTHEND),DATA[[#This Row],[Amount]],0)</f>
        <v>0</v>
      </c>
      <c r="L246" s="70">
        <f>IF(DATA[[#This Row],[Calendar_Month]]-CURMONTH=0,DATA[[#This Row],[Amount]],0)</f>
        <v>0</v>
      </c>
    </row>
    <row r="247" spans="4:12" x14ac:dyDescent="0.25">
      <c r="D247" s="70" t="str">
        <f>LEFT(DATA[[#This Row],[Account_Code]],3)</f>
        <v/>
      </c>
      <c r="I247" s="70" t="str">
        <f>DATA[[#This Row],[Vessel_Code]]&amp;DATA[[#This Row],[Account Group]]&amp;DATA[[#This Row],[Type]]</f>
        <v/>
      </c>
      <c r="K247" s="70">
        <f>IF(YEAR(DATA[[#This Row],[Calendar_Month]])=YEAR(CURMONTHEND),DATA[[#This Row],[Amount]],0)</f>
        <v>0</v>
      </c>
      <c r="L247" s="70">
        <f>IF(DATA[[#This Row],[Calendar_Month]]-CURMONTH=0,DATA[[#This Row],[Amount]],0)</f>
        <v>0</v>
      </c>
    </row>
    <row r="248" spans="4:12" x14ac:dyDescent="0.25">
      <c r="D248" s="70" t="str">
        <f>LEFT(DATA[[#This Row],[Account_Code]],3)</f>
        <v/>
      </c>
      <c r="I248" s="70" t="str">
        <f>DATA[[#This Row],[Vessel_Code]]&amp;DATA[[#This Row],[Account Group]]&amp;DATA[[#This Row],[Type]]</f>
        <v/>
      </c>
      <c r="K248" s="70">
        <f>IF(YEAR(DATA[[#This Row],[Calendar_Month]])=YEAR(CURMONTHEND),DATA[[#This Row],[Amount]],0)</f>
        <v>0</v>
      </c>
      <c r="L248" s="70">
        <f>IF(DATA[[#This Row],[Calendar_Month]]-CURMONTH=0,DATA[[#This Row],[Amount]],0)</f>
        <v>0</v>
      </c>
    </row>
    <row r="249" spans="4:12" x14ac:dyDescent="0.25">
      <c r="D249" s="70" t="str">
        <f>LEFT(DATA[[#This Row],[Account_Code]],3)</f>
        <v/>
      </c>
      <c r="I249" s="70" t="str">
        <f>DATA[[#This Row],[Vessel_Code]]&amp;DATA[[#This Row],[Account Group]]&amp;DATA[[#This Row],[Type]]</f>
        <v/>
      </c>
      <c r="K249" s="70">
        <f>IF(YEAR(DATA[[#This Row],[Calendar_Month]])=YEAR(CURMONTHEND),DATA[[#This Row],[Amount]],0)</f>
        <v>0</v>
      </c>
      <c r="L249" s="70">
        <f>IF(DATA[[#This Row],[Calendar_Month]]-CURMONTH=0,DATA[[#This Row],[Amount]],0)</f>
        <v>0</v>
      </c>
    </row>
    <row r="250" spans="4:12" x14ac:dyDescent="0.25">
      <c r="D250" s="70" t="str">
        <f>LEFT(DATA[[#This Row],[Account_Code]],3)</f>
        <v/>
      </c>
      <c r="I250" s="70" t="str">
        <f>DATA[[#This Row],[Vessel_Code]]&amp;DATA[[#This Row],[Account Group]]&amp;DATA[[#This Row],[Type]]</f>
        <v/>
      </c>
      <c r="K250" s="70">
        <f>IF(YEAR(DATA[[#This Row],[Calendar_Month]])=YEAR(CURMONTHEND),DATA[[#This Row],[Amount]],0)</f>
        <v>0</v>
      </c>
      <c r="L250" s="70">
        <f>IF(DATA[[#This Row],[Calendar_Month]]-CURMONTH=0,DATA[[#This Row],[Amount]],0)</f>
        <v>0</v>
      </c>
    </row>
    <row r="251" spans="4:12" x14ac:dyDescent="0.25">
      <c r="D251" s="70" t="str">
        <f>LEFT(DATA[[#This Row],[Account_Code]],3)</f>
        <v/>
      </c>
      <c r="I251" s="70" t="str">
        <f>DATA[[#This Row],[Vessel_Code]]&amp;DATA[[#This Row],[Account Group]]&amp;DATA[[#This Row],[Type]]</f>
        <v/>
      </c>
      <c r="K251" s="70">
        <f>IF(YEAR(DATA[[#This Row],[Calendar_Month]])=YEAR(CURMONTHEND),DATA[[#This Row],[Amount]],0)</f>
        <v>0</v>
      </c>
      <c r="L251" s="70">
        <f>IF(DATA[[#This Row],[Calendar_Month]]-CURMONTH=0,DATA[[#This Row],[Amount]],0)</f>
        <v>0</v>
      </c>
    </row>
    <row r="252" spans="4:12" x14ac:dyDescent="0.25">
      <c r="D252" s="70" t="str">
        <f>LEFT(DATA[[#This Row],[Account_Code]],3)</f>
        <v/>
      </c>
      <c r="I252" s="70" t="str">
        <f>DATA[[#This Row],[Vessel_Code]]&amp;DATA[[#This Row],[Account Group]]&amp;DATA[[#This Row],[Type]]</f>
        <v/>
      </c>
      <c r="K252" s="70">
        <f>IF(YEAR(DATA[[#This Row],[Calendar_Month]])=YEAR(CURMONTHEND),DATA[[#This Row],[Amount]],0)</f>
        <v>0</v>
      </c>
      <c r="L252" s="70">
        <f>IF(DATA[[#This Row],[Calendar_Month]]-CURMONTH=0,DATA[[#This Row],[Amount]],0)</f>
        <v>0</v>
      </c>
    </row>
    <row r="253" spans="4:12" x14ac:dyDescent="0.25">
      <c r="D253" s="70" t="str">
        <f>LEFT(DATA[[#This Row],[Account_Code]],3)</f>
        <v/>
      </c>
      <c r="I253" s="70" t="str">
        <f>DATA[[#This Row],[Vessel_Code]]&amp;DATA[[#This Row],[Account Group]]&amp;DATA[[#This Row],[Type]]</f>
        <v/>
      </c>
      <c r="K253" s="70">
        <f>IF(YEAR(DATA[[#This Row],[Calendar_Month]])=YEAR(CURMONTHEND),DATA[[#This Row],[Amount]],0)</f>
        <v>0</v>
      </c>
      <c r="L253" s="70">
        <f>IF(DATA[[#This Row],[Calendar_Month]]-CURMONTH=0,DATA[[#This Row],[Amount]],0)</f>
        <v>0</v>
      </c>
    </row>
    <row r="254" spans="4:12" x14ac:dyDescent="0.25">
      <c r="D254" s="70" t="str">
        <f>LEFT(DATA[[#This Row],[Account_Code]],3)</f>
        <v/>
      </c>
      <c r="I254" s="70" t="str">
        <f>DATA[[#This Row],[Vessel_Code]]&amp;DATA[[#This Row],[Account Group]]&amp;DATA[[#This Row],[Type]]</f>
        <v/>
      </c>
      <c r="K254" s="70">
        <f>IF(YEAR(DATA[[#This Row],[Calendar_Month]])=YEAR(CURMONTHEND),DATA[[#This Row],[Amount]],0)</f>
        <v>0</v>
      </c>
      <c r="L254" s="70">
        <f>IF(DATA[[#This Row],[Calendar_Month]]-CURMONTH=0,DATA[[#This Row],[Amount]],0)</f>
        <v>0</v>
      </c>
    </row>
    <row r="255" spans="4:12" x14ac:dyDescent="0.25">
      <c r="D255" s="70" t="str">
        <f>LEFT(DATA[[#This Row],[Account_Code]],3)</f>
        <v/>
      </c>
      <c r="I255" s="70" t="str">
        <f>DATA[[#This Row],[Vessel_Code]]&amp;DATA[[#This Row],[Account Group]]&amp;DATA[[#This Row],[Type]]</f>
        <v/>
      </c>
      <c r="K255" s="70">
        <f>IF(YEAR(DATA[[#This Row],[Calendar_Month]])=YEAR(CURMONTHEND),DATA[[#This Row],[Amount]],0)</f>
        <v>0</v>
      </c>
      <c r="L255" s="70">
        <f>IF(DATA[[#This Row],[Calendar_Month]]-CURMONTH=0,DATA[[#This Row],[Amount]],0)</f>
        <v>0</v>
      </c>
    </row>
    <row r="256" spans="4:12" x14ac:dyDescent="0.25">
      <c r="D256" s="70" t="str">
        <f>LEFT(DATA[[#This Row],[Account_Code]],3)</f>
        <v/>
      </c>
      <c r="I256" s="70" t="str">
        <f>DATA[[#This Row],[Vessel_Code]]&amp;DATA[[#This Row],[Account Group]]&amp;DATA[[#This Row],[Type]]</f>
        <v/>
      </c>
      <c r="K256" s="70">
        <f>IF(YEAR(DATA[[#This Row],[Calendar_Month]])=YEAR(CURMONTHEND),DATA[[#This Row],[Amount]],0)</f>
        <v>0</v>
      </c>
      <c r="L256" s="70">
        <f>IF(DATA[[#This Row],[Calendar_Month]]-CURMONTH=0,DATA[[#This Row],[Amount]],0)</f>
        <v>0</v>
      </c>
    </row>
    <row r="257" spans="4:12" x14ac:dyDescent="0.25">
      <c r="D257" s="70" t="str">
        <f>LEFT(DATA[[#This Row],[Account_Code]],3)</f>
        <v/>
      </c>
      <c r="I257" s="70" t="str">
        <f>DATA[[#This Row],[Vessel_Code]]&amp;DATA[[#This Row],[Account Group]]&amp;DATA[[#This Row],[Type]]</f>
        <v/>
      </c>
      <c r="K257" s="70">
        <f>IF(YEAR(DATA[[#This Row],[Calendar_Month]])=YEAR(CURMONTHEND),DATA[[#This Row],[Amount]],0)</f>
        <v>0</v>
      </c>
      <c r="L257" s="70">
        <f>IF(DATA[[#This Row],[Calendar_Month]]-CURMONTH=0,DATA[[#This Row],[Amount]],0)</f>
        <v>0</v>
      </c>
    </row>
    <row r="258" spans="4:12" x14ac:dyDescent="0.25">
      <c r="D258" s="70" t="str">
        <f>LEFT(DATA[[#This Row],[Account_Code]],3)</f>
        <v/>
      </c>
      <c r="I258" s="70" t="str">
        <f>DATA[[#This Row],[Vessel_Code]]&amp;DATA[[#This Row],[Account Group]]&amp;DATA[[#This Row],[Type]]</f>
        <v/>
      </c>
      <c r="K258" s="70">
        <f>IF(YEAR(DATA[[#This Row],[Calendar_Month]])=YEAR(CURMONTHEND),DATA[[#This Row],[Amount]],0)</f>
        <v>0</v>
      </c>
      <c r="L258" s="70">
        <f>IF(DATA[[#This Row],[Calendar_Month]]-CURMONTH=0,DATA[[#This Row],[Amount]],0)</f>
        <v>0</v>
      </c>
    </row>
    <row r="259" spans="4:12" x14ac:dyDescent="0.25">
      <c r="D259" s="70" t="str">
        <f>LEFT(DATA[[#This Row],[Account_Code]],3)</f>
        <v/>
      </c>
      <c r="I259" s="70" t="str">
        <f>DATA[[#This Row],[Vessel_Code]]&amp;DATA[[#This Row],[Account Group]]&amp;DATA[[#This Row],[Type]]</f>
        <v/>
      </c>
      <c r="K259" s="70">
        <f>IF(YEAR(DATA[[#This Row],[Calendar_Month]])=YEAR(CURMONTHEND),DATA[[#This Row],[Amount]],0)</f>
        <v>0</v>
      </c>
      <c r="L259" s="70">
        <f>IF(DATA[[#This Row],[Calendar_Month]]-CURMONTH=0,DATA[[#This Row],[Amount]],0)</f>
        <v>0</v>
      </c>
    </row>
    <row r="260" spans="4:12" x14ac:dyDescent="0.25">
      <c r="D260" s="70" t="str">
        <f>LEFT(DATA[[#This Row],[Account_Code]],3)</f>
        <v/>
      </c>
      <c r="I260" s="70" t="str">
        <f>DATA[[#This Row],[Vessel_Code]]&amp;DATA[[#This Row],[Account Group]]&amp;DATA[[#This Row],[Type]]</f>
        <v/>
      </c>
      <c r="K260" s="70">
        <f>IF(YEAR(DATA[[#This Row],[Calendar_Month]])=YEAR(CURMONTHEND),DATA[[#This Row],[Amount]],0)</f>
        <v>0</v>
      </c>
      <c r="L260" s="70">
        <f>IF(DATA[[#This Row],[Calendar_Month]]-CURMONTH=0,DATA[[#This Row],[Amount]],0)</f>
        <v>0</v>
      </c>
    </row>
    <row r="261" spans="4:12" x14ac:dyDescent="0.25">
      <c r="D261" s="70" t="str">
        <f>LEFT(DATA[[#This Row],[Account_Code]],3)</f>
        <v/>
      </c>
      <c r="I261" s="70" t="str">
        <f>DATA[[#This Row],[Vessel_Code]]&amp;DATA[[#This Row],[Account Group]]&amp;DATA[[#This Row],[Type]]</f>
        <v/>
      </c>
      <c r="K261" s="70">
        <f>IF(YEAR(DATA[[#This Row],[Calendar_Month]])=YEAR(CURMONTHEND),DATA[[#This Row],[Amount]],0)</f>
        <v>0</v>
      </c>
      <c r="L261" s="70">
        <f>IF(DATA[[#This Row],[Calendar_Month]]-CURMONTH=0,DATA[[#This Row],[Amount]],0)</f>
        <v>0</v>
      </c>
    </row>
    <row r="262" spans="4:12" x14ac:dyDescent="0.25">
      <c r="D262" s="70" t="str">
        <f>LEFT(DATA[[#This Row],[Account_Code]],3)</f>
        <v/>
      </c>
      <c r="I262" s="70" t="str">
        <f>DATA[[#This Row],[Vessel_Code]]&amp;DATA[[#This Row],[Account Group]]&amp;DATA[[#This Row],[Type]]</f>
        <v/>
      </c>
      <c r="K262" s="70">
        <f>IF(YEAR(DATA[[#This Row],[Calendar_Month]])=YEAR(CURMONTHEND),DATA[[#This Row],[Amount]],0)</f>
        <v>0</v>
      </c>
      <c r="L262" s="70">
        <f>IF(DATA[[#This Row],[Calendar_Month]]-CURMONTH=0,DATA[[#This Row],[Amount]],0)</f>
        <v>0</v>
      </c>
    </row>
    <row r="263" spans="4:12" x14ac:dyDescent="0.25">
      <c r="D263" s="70" t="str">
        <f>LEFT(DATA[[#This Row],[Account_Code]],3)</f>
        <v/>
      </c>
      <c r="I263" s="70" t="str">
        <f>DATA[[#This Row],[Vessel_Code]]&amp;DATA[[#This Row],[Account Group]]&amp;DATA[[#This Row],[Type]]</f>
        <v/>
      </c>
      <c r="K263" s="70">
        <f>IF(YEAR(DATA[[#This Row],[Calendar_Month]])=YEAR(CURMONTHEND),DATA[[#This Row],[Amount]],0)</f>
        <v>0</v>
      </c>
      <c r="L263" s="70">
        <f>IF(DATA[[#This Row],[Calendar_Month]]-CURMONTH=0,DATA[[#This Row],[Amount]],0)</f>
        <v>0</v>
      </c>
    </row>
    <row r="264" spans="4:12" x14ac:dyDescent="0.25">
      <c r="D264" s="70" t="str">
        <f>LEFT(DATA[[#This Row],[Account_Code]],3)</f>
        <v/>
      </c>
      <c r="I264" s="70" t="str">
        <f>DATA[[#This Row],[Vessel_Code]]&amp;DATA[[#This Row],[Account Group]]&amp;DATA[[#This Row],[Type]]</f>
        <v/>
      </c>
      <c r="K264" s="70">
        <f>IF(YEAR(DATA[[#This Row],[Calendar_Month]])=YEAR(CURMONTHEND),DATA[[#This Row],[Amount]],0)</f>
        <v>0</v>
      </c>
      <c r="L264" s="70">
        <f>IF(DATA[[#This Row],[Calendar_Month]]-CURMONTH=0,DATA[[#This Row],[Amount]],0)</f>
        <v>0</v>
      </c>
    </row>
    <row r="265" spans="4:12" x14ac:dyDescent="0.25">
      <c r="D265" s="70" t="str">
        <f>LEFT(DATA[[#This Row],[Account_Code]],3)</f>
        <v/>
      </c>
      <c r="I265" s="70" t="str">
        <f>DATA[[#This Row],[Vessel_Code]]&amp;DATA[[#This Row],[Account Group]]&amp;DATA[[#This Row],[Type]]</f>
        <v/>
      </c>
      <c r="K265" s="70">
        <f>IF(YEAR(DATA[[#This Row],[Calendar_Month]])=YEAR(CURMONTHEND),DATA[[#This Row],[Amount]],0)</f>
        <v>0</v>
      </c>
      <c r="L265" s="70">
        <f>IF(DATA[[#This Row],[Calendar_Month]]-CURMONTH=0,DATA[[#This Row],[Amount]],0)</f>
        <v>0</v>
      </c>
    </row>
    <row r="266" spans="4:12" x14ac:dyDescent="0.25">
      <c r="D266" s="70" t="str">
        <f>LEFT(DATA[[#This Row],[Account_Code]],3)</f>
        <v/>
      </c>
      <c r="I266" s="70" t="str">
        <f>DATA[[#This Row],[Vessel_Code]]&amp;DATA[[#This Row],[Account Group]]&amp;DATA[[#This Row],[Type]]</f>
        <v/>
      </c>
      <c r="K266" s="70">
        <f>IF(YEAR(DATA[[#This Row],[Calendar_Month]])=YEAR(CURMONTHEND),DATA[[#This Row],[Amount]],0)</f>
        <v>0</v>
      </c>
      <c r="L266" s="70">
        <f>IF(DATA[[#This Row],[Calendar_Month]]-CURMONTH=0,DATA[[#This Row],[Amount]],0)</f>
        <v>0</v>
      </c>
    </row>
    <row r="267" spans="4:12" x14ac:dyDescent="0.25">
      <c r="D267" s="70" t="str">
        <f>LEFT(DATA[[#This Row],[Account_Code]],3)</f>
        <v/>
      </c>
      <c r="I267" s="70" t="str">
        <f>DATA[[#This Row],[Vessel_Code]]&amp;DATA[[#This Row],[Account Group]]&amp;DATA[[#This Row],[Type]]</f>
        <v/>
      </c>
      <c r="K267" s="70">
        <f>IF(YEAR(DATA[[#This Row],[Calendar_Month]])=YEAR(CURMONTHEND),DATA[[#This Row],[Amount]],0)</f>
        <v>0</v>
      </c>
      <c r="L267" s="70">
        <f>IF(DATA[[#This Row],[Calendar_Month]]-CURMONTH=0,DATA[[#This Row],[Amount]],0)</f>
        <v>0</v>
      </c>
    </row>
    <row r="268" spans="4:12" x14ac:dyDescent="0.25">
      <c r="D268" s="70" t="str">
        <f>LEFT(DATA[[#This Row],[Account_Code]],3)</f>
        <v/>
      </c>
      <c r="I268" s="70" t="str">
        <f>DATA[[#This Row],[Vessel_Code]]&amp;DATA[[#This Row],[Account Group]]&amp;DATA[[#This Row],[Type]]</f>
        <v/>
      </c>
      <c r="K268" s="70">
        <f>IF(YEAR(DATA[[#This Row],[Calendar_Month]])=YEAR(CURMONTHEND),DATA[[#This Row],[Amount]],0)</f>
        <v>0</v>
      </c>
      <c r="L268" s="70">
        <f>IF(DATA[[#This Row],[Calendar_Month]]-CURMONTH=0,DATA[[#This Row],[Amount]],0)</f>
        <v>0</v>
      </c>
    </row>
    <row r="269" spans="4:12" x14ac:dyDescent="0.25">
      <c r="D269" s="70" t="str">
        <f>LEFT(DATA[[#This Row],[Account_Code]],3)</f>
        <v/>
      </c>
      <c r="I269" s="70" t="str">
        <f>DATA[[#This Row],[Vessel_Code]]&amp;DATA[[#This Row],[Account Group]]&amp;DATA[[#This Row],[Type]]</f>
        <v/>
      </c>
      <c r="K269" s="70">
        <f>IF(YEAR(DATA[[#This Row],[Calendar_Month]])=YEAR(CURMONTHEND),DATA[[#This Row],[Amount]],0)</f>
        <v>0</v>
      </c>
      <c r="L269" s="70">
        <f>IF(DATA[[#This Row],[Calendar_Month]]-CURMONTH=0,DATA[[#This Row],[Amount]],0)</f>
        <v>0</v>
      </c>
    </row>
    <row r="270" spans="4:12" x14ac:dyDescent="0.25">
      <c r="D270" s="70" t="str">
        <f>LEFT(DATA[[#This Row],[Account_Code]],3)</f>
        <v/>
      </c>
      <c r="I270" s="70" t="str">
        <f>DATA[[#This Row],[Vessel_Code]]&amp;DATA[[#This Row],[Account Group]]&amp;DATA[[#This Row],[Type]]</f>
        <v/>
      </c>
      <c r="K270" s="70">
        <f>IF(YEAR(DATA[[#This Row],[Calendar_Month]])=YEAR(CURMONTHEND),DATA[[#This Row],[Amount]],0)</f>
        <v>0</v>
      </c>
      <c r="L270" s="70">
        <f>IF(DATA[[#This Row],[Calendar_Month]]-CURMONTH=0,DATA[[#This Row],[Amount]],0)</f>
        <v>0</v>
      </c>
    </row>
    <row r="271" spans="4:12" x14ac:dyDescent="0.25">
      <c r="D271" s="70" t="str">
        <f>LEFT(DATA[[#This Row],[Account_Code]],3)</f>
        <v/>
      </c>
      <c r="I271" s="70" t="str">
        <f>DATA[[#This Row],[Vessel_Code]]&amp;DATA[[#This Row],[Account Group]]&amp;DATA[[#This Row],[Type]]</f>
        <v/>
      </c>
      <c r="K271" s="70">
        <f>IF(YEAR(DATA[[#This Row],[Calendar_Month]])=YEAR(CURMONTHEND),DATA[[#This Row],[Amount]],0)</f>
        <v>0</v>
      </c>
      <c r="L271" s="70">
        <f>IF(DATA[[#This Row],[Calendar_Month]]-CURMONTH=0,DATA[[#This Row],[Amount]],0)</f>
        <v>0</v>
      </c>
    </row>
    <row r="272" spans="4:12" x14ac:dyDescent="0.25">
      <c r="D272" s="70" t="str">
        <f>LEFT(DATA[[#This Row],[Account_Code]],3)</f>
        <v/>
      </c>
      <c r="I272" s="70" t="str">
        <f>DATA[[#This Row],[Vessel_Code]]&amp;DATA[[#This Row],[Account Group]]&amp;DATA[[#This Row],[Type]]</f>
        <v/>
      </c>
      <c r="K272" s="70">
        <f>IF(YEAR(DATA[[#This Row],[Calendar_Month]])=YEAR(CURMONTHEND),DATA[[#This Row],[Amount]],0)</f>
        <v>0</v>
      </c>
      <c r="L272" s="70">
        <f>IF(DATA[[#This Row],[Calendar_Month]]-CURMONTH=0,DATA[[#This Row],[Amount]],0)</f>
        <v>0</v>
      </c>
    </row>
    <row r="273" spans="4:12" x14ac:dyDescent="0.25">
      <c r="D273" s="70" t="str">
        <f>LEFT(DATA[[#This Row],[Account_Code]],3)</f>
        <v/>
      </c>
      <c r="I273" s="70" t="str">
        <f>DATA[[#This Row],[Vessel_Code]]&amp;DATA[[#This Row],[Account Group]]&amp;DATA[[#This Row],[Type]]</f>
        <v/>
      </c>
      <c r="K273" s="70">
        <f>IF(YEAR(DATA[[#This Row],[Calendar_Month]])=YEAR(CURMONTHEND),DATA[[#This Row],[Amount]],0)</f>
        <v>0</v>
      </c>
      <c r="L273" s="70">
        <f>IF(DATA[[#This Row],[Calendar_Month]]-CURMONTH=0,DATA[[#This Row],[Amount]],0)</f>
        <v>0</v>
      </c>
    </row>
    <row r="274" spans="4:12" x14ac:dyDescent="0.25">
      <c r="D274" s="70" t="str">
        <f>LEFT(DATA[[#This Row],[Account_Code]],3)</f>
        <v/>
      </c>
      <c r="I274" s="70" t="str">
        <f>DATA[[#This Row],[Vessel_Code]]&amp;DATA[[#This Row],[Account Group]]&amp;DATA[[#This Row],[Type]]</f>
        <v/>
      </c>
      <c r="K274" s="70">
        <f>IF(YEAR(DATA[[#This Row],[Calendar_Month]])=YEAR(CURMONTHEND),DATA[[#This Row],[Amount]],0)</f>
        <v>0</v>
      </c>
      <c r="L274" s="70">
        <f>IF(DATA[[#This Row],[Calendar_Month]]-CURMONTH=0,DATA[[#This Row],[Amount]],0)</f>
        <v>0</v>
      </c>
    </row>
    <row r="275" spans="4:12" x14ac:dyDescent="0.25">
      <c r="D275" s="70" t="str">
        <f>LEFT(DATA[[#This Row],[Account_Code]],3)</f>
        <v/>
      </c>
      <c r="I275" s="70" t="str">
        <f>DATA[[#This Row],[Vessel_Code]]&amp;DATA[[#This Row],[Account Group]]&amp;DATA[[#This Row],[Type]]</f>
        <v/>
      </c>
      <c r="K275" s="70">
        <f>IF(YEAR(DATA[[#This Row],[Calendar_Month]])=YEAR(CURMONTHEND),DATA[[#This Row],[Amount]],0)</f>
        <v>0</v>
      </c>
      <c r="L275" s="70">
        <f>IF(DATA[[#This Row],[Calendar_Month]]-CURMONTH=0,DATA[[#This Row],[Amount]],0)</f>
        <v>0</v>
      </c>
    </row>
    <row r="276" spans="4:12" x14ac:dyDescent="0.25">
      <c r="D276" s="70" t="str">
        <f>LEFT(DATA[[#This Row],[Account_Code]],3)</f>
        <v/>
      </c>
      <c r="I276" s="70" t="str">
        <f>DATA[[#This Row],[Vessel_Code]]&amp;DATA[[#This Row],[Account Group]]&amp;DATA[[#This Row],[Type]]</f>
        <v/>
      </c>
      <c r="K276" s="70">
        <f>IF(YEAR(DATA[[#This Row],[Calendar_Month]])=YEAR(CURMONTHEND),DATA[[#This Row],[Amount]],0)</f>
        <v>0</v>
      </c>
      <c r="L276" s="70">
        <f>IF(DATA[[#This Row],[Calendar_Month]]-CURMONTH=0,DATA[[#This Row],[Amount]],0)</f>
        <v>0</v>
      </c>
    </row>
    <row r="277" spans="4:12" x14ac:dyDescent="0.25">
      <c r="D277" s="70" t="str">
        <f>LEFT(DATA[[#This Row],[Account_Code]],3)</f>
        <v/>
      </c>
      <c r="I277" s="70" t="str">
        <f>DATA[[#This Row],[Vessel_Code]]&amp;DATA[[#This Row],[Account Group]]&amp;DATA[[#This Row],[Type]]</f>
        <v/>
      </c>
      <c r="K277" s="70">
        <f>IF(YEAR(DATA[[#This Row],[Calendar_Month]])=YEAR(CURMONTHEND),DATA[[#This Row],[Amount]],0)</f>
        <v>0</v>
      </c>
      <c r="L277" s="70">
        <f>IF(DATA[[#This Row],[Calendar_Month]]-CURMONTH=0,DATA[[#This Row],[Amount]],0)</f>
        <v>0</v>
      </c>
    </row>
    <row r="278" spans="4:12" x14ac:dyDescent="0.25">
      <c r="D278" s="70" t="str">
        <f>LEFT(DATA[[#This Row],[Account_Code]],3)</f>
        <v/>
      </c>
      <c r="I278" s="70" t="str">
        <f>DATA[[#This Row],[Vessel_Code]]&amp;DATA[[#This Row],[Account Group]]&amp;DATA[[#This Row],[Type]]</f>
        <v/>
      </c>
      <c r="K278" s="70">
        <f>IF(YEAR(DATA[[#This Row],[Calendar_Month]])=YEAR(CURMONTHEND),DATA[[#This Row],[Amount]],0)</f>
        <v>0</v>
      </c>
      <c r="L278" s="70">
        <f>IF(DATA[[#This Row],[Calendar_Month]]-CURMONTH=0,DATA[[#This Row],[Amount]],0)</f>
        <v>0</v>
      </c>
    </row>
    <row r="279" spans="4:12" x14ac:dyDescent="0.25">
      <c r="D279" s="70" t="str">
        <f>LEFT(DATA[[#This Row],[Account_Code]],3)</f>
        <v/>
      </c>
      <c r="I279" s="70" t="str">
        <f>DATA[[#This Row],[Vessel_Code]]&amp;DATA[[#This Row],[Account Group]]&amp;DATA[[#This Row],[Type]]</f>
        <v/>
      </c>
      <c r="K279" s="70">
        <f>IF(YEAR(DATA[[#This Row],[Calendar_Month]])=YEAR(CURMONTHEND),DATA[[#This Row],[Amount]],0)</f>
        <v>0</v>
      </c>
      <c r="L279" s="70">
        <f>IF(DATA[[#This Row],[Calendar_Month]]-CURMONTH=0,DATA[[#This Row],[Amount]],0)</f>
        <v>0</v>
      </c>
    </row>
    <row r="280" spans="4:12" x14ac:dyDescent="0.25">
      <c r="D280" s="70" t="str">
        <f>LEFT(DATA[[#This Row],[Account_Code]],3)</f>
        <v/>
      </c>
      <c r="I280" s="70" t="str">
        <f>DATA[[#This Row],[Vessel_Code]]&amp;DATA[[#This Row],[Account Group]]&amp;DATA[[#This Row],[Type]]</f>
        <v/>
      </c>
      <c r="K280" s="70">
        <f>IF(YEAR(DATA[[#This Row],[Calendar_Month]])=YEAR(CURMONTHEND),DATA[[#This Row],[Amount]],0)</f>
        <v>0</v>
      </c>
      <c r="L280" s="70">
        <f>IF(DATA[[#This Row],[Calendar_Month]]-CURMONTH=0,DATA[[#This Row],[Amount]],0)</f>
        <v>0</v>
      </c>
    </row>
    <row r="281" spans="4:12" x14ac:dyDescent="0.25">
      <c r="D281" s="70" t="str">
        <f>LEFT(DATA[[#This Row],[Account_Code]],3)</f>
        <v/>
      </c>
      <c r="I281" s="70" t="str">
        <f>DATA[[#This Row],[Vessel_Code]]&amp;DATA[[#This Row],[Account Group]]&amp;DATA[[#This Row],[Type]]</f>
        <v/>
      </c>
      <c r="K281" s="70">
        <f>IF(YEAR(DATA[[#This Row],[Calendar_Month]])=YEAR(CURMONTHEND),DATA[[#This Row],[Amount]],0)</f>
        <v>0</v>
      </c>
      <c r="L281" s="70">
        <f>IF(DATA[[#This Row],[Calendar_Month]]-CURMONTH=0,DATA[[#This Row],[Amount]],0)</f>
        <v>0</v>
      </c>
    </row>
    <row r="282" spans="4:12" x14ac:dyDescent="0.25">
      <c r="D282" s="70" t="str">
        <f>LEFT(DATA[[#This Row],[Account_Code]],3)</f>
        <v/>
      </c>
      <c r="I282" s="70" t="str">
        <f>DATA[[#This Row],[Vessel_Code]]&amp;DATA[[#This Row],[Account Group]]&amp;DATA[[#This Row],[Type]]</f>
        <v/>
      </c>
      <c r="K282" s="70">
        <f>IF(YEAR(DATA[[#This Row],[Calendar_Month]])=YEAR(CURMONTHEND),DATA[[#This Row],[Amount]],0)</f>
        <v>0</v>
      </c>
      <c r="L282" s="70">
        <f>IF(DATA[[#This Row],[Calendar_Month]]-CURMONTH=0,DATA[[#This Row],[Amount]],0)</f>
        <v>0</v>
      </c>
    </row>
    <row r="283" spans="4:12" x14ac:dyDescent="0.25">
      <c r="D283" s="70" t="str">
        <f>LEFT(DATA[[#This Row],[Account_Code]],3)</f>
        <v/>
      </c>
      <c r="I283" s="70" t="str">
        <f>DATA[[#This Row],[Vessel_Code]]&amp;DATA[[#This Row],[Account Group]]&amp;DATA[[#This Row],[Type]]</f>
        <v/>
      </c>
      <c r="K283" s="70">
        <f>IF(YEAR(DATA[[#This Row],[Calendar_Month]])=YEAR(CURMONTHEND),DATA[[#This Row],[Amount]],0)</f>
        <v>0</v>
      </c>
      <c r="L283" s="70">
        <f>IF(DATA[[#This Row],[Calendar_Month]]-CURMONTH=0,DATA[[#This Row],[Amount]],0)</f>
        <v>0</v>
      </c>
    </row>
    <row r="284" spans="4:12" x14ac:dyDescent="0.25">
      <c r="D284" s="70" t="str">
        <f>LEFT(DATA[[#This Row],[Account_Code]],3)</f>
        <v/>
      </c>
      <c r="I284" s="70" t="str">
        <f>DATA[[#This Row],[Vessel_Code]]&amp;DATA[[#This Row],[Account Group]]&amp;DATA[[#This Row],[Type]]</f>
        <v/>
      </c>
      <c r="K284" s="70">
        <f>IF(YEAR(DATA[[#This Row],[Calendar_Month]])=YEAR(CURMONTHEND),DATA[[#This Row],[Amount]],0)</f>
        <v>0</v>
      </c>
      <c r="L284" s="70">
        <f>IF(DATA[[#This Row],[Calendar_Month]]-CURMONTH=0,DATA[[#This Row],[Amount]],0)</f>
        <v>0</v>
      </c>
    </row>
    <row r="285" spans="4:12" x14ac:dyDescent="0.25">
      <c r="D285" s="70" t="str">
        <f>LEFT(DATA[[#This Row],[Account_Code]],3)</f>
        <v/>
      </c>
      <c r="I285" s="70" t="str">
        <f>DATA[[#This Row],[Vessel_Code]]&amp;DATA[[#This Row],[Account Group]]&amp;DATA[[#This Row],[Type]]</f>
        <v/>
      </c>
      <c r="K285" s="70">
        <f>IF(YEAR(DATA[[#This Row],[Calendar_Month]])=YEAR(CURMONTHEND),DATA[[#This Row],[Amount]],0)</f>
        <v>0</v>
      </c>
      <c r="L285" s="70">
        <f>IF(DATA[[#This Row],[Calendar_Month]]-CURMONTH=0,DATA[[#This Row],[Amount]],0)</f>
        <v>0</v>
      </c>
    </row>
    <row r="286" spans="4:12" x14ac:dyDescent="0.25">
      <c r="D286" s="70" t="str">
        <f>LEFT(DATA[[#This Row],[Account_Code]],3)</f>
        <v/>
      </c>
      <c r="I286" s="70" t="str">
        <f>DATA[[#This Row],[Vessel_Code]]&amp;DATA[[#This Row],[Account Group]]&amp;DATA[[#This Row],[Type]]</f>
        <v/>
      </c>
      <c r="K286" s="70">
        <f>IF(YEAR(DATA[[#This Row],[Calendar_Month]])=YEAR(CURMONTHEND),DATA[[#This Row],[Amount]],0)</f>
        <v>0</v>
      </c>
      <c r="L286" s="70">
        <f>IF(DATA[[#This Row],[Calendar_Month]]-CURMONTH=0,DATA[[#This Row],[Amount]],0)</f>
        <v>0</v>
      </c>
    </row>
    <row r="287" spans="4:12" x14ac:dyDescent="0.25">
      <c r="D287" s="70" t="str">
        <f>LEFT(DATA[[#This Row],[Account_Code]],3)</f>
        <v/>
      </c>
      <c r="I287" s="70" t="str">
        <f>DATA[[#This Row],[Vessel_Code]]&amp;DATA[[#This Row],[Account Group]]&amp;DATA[[#This Row],[Type]]</f>
        <v/>
      </c>
      <c r="K287" s="70">
        <f>IF(YEAR(DATA[[#This Row],[Calendar_Month]])=YEAR(CURMONTHEND),DATA[[#This Row],[Amount]],0)</f>
        <v>0</v>
      </c>
      <c r="L287" s="70">
        <f>IF(DATA[[#This Row],[Calendar_Month]]-CURMONTH=0,DATA[[#This Row],[Amount]],0)</f>
        <v>0</v>
      </c>
    </row>
    <row r="288" spans="4:12" x14ac:dyDescent="0.25">
      <c r="D288" s="70" t="str">
        <f>LEFT(DATA[[#This Row],[Account_Code]],3)</f>
        <v/>
      </c>
      <c r="I288" s="70" t="str">
        <f>DATA[[#This Row],[Vessel_Code]]&amp;DATA[[#This Row],[Account Group]]&amp;DATA[[#This Row],[Type]]</f>
        <v/>
      </c>
      <c r="K288" s="70">
        <f>IF(YEAR(DATA[[#This Row],[Calendar_Month]])=YEAR(CURMONTHEND),DATA[[#This Row],[Amount]],0)</f>
        <v>0</v>
      </c>
      <c r="L288" s="70">
        <f>IF(DATA[[#This Row],[Calendar_Month]]-CURMONTH=0,DATA[[#This Row],[Amount]],0)</f>
        <v>0</v>
      </c>
    </row>
    <row r="289" spans="4:12" x14ac:dyDescent="0.25">
      <c r="D289" s="70" t="str">
        <f>LEFT(DATA[[#This Row],[Account_Code]],3)</f>
        <v/>
      </c>
      <c r="I289" s="70" t="str">
        <f>DATA[[#This Row],[Vessel_Code]]&amp;DATA[[#This Row],[Account Group]]&amp;DATA[[#This Row],[Type]]</f>
        <v/>
      </c>
      <c r="K289" s="70">
        <f>IF(YEAR(DATA[[#This Row],[Calendar_Month]])=YEAR(CURMONTHEND),DATA[[#This Row],[Amount]],0)</f>
        <v>0</v>
      </c>
      <c r="L289" s="70">
        <f>IF(DATA[[#This Row],[Calendar_Month]]-CURMONTH=0,DATA[[#This Row],[Amount]],0)</f>
        <v>0</v>
      </c>
    </row>
    <row r="290" spans="4:12" x14ac:dyDescent="0.25">
      <c r="D290" s="70" t="str">
        <f>LEFT(DATA[[#This Row],[Account_Code]],3)</f>
        <v/>
      </c>
      <c r="I290" s="70" t="str">
        <f>DATA[[#This Row],[Vessel_Code]]&amp;DATA[[#This Row],[Account Group]]&amp;DATA[[#This Row],[Type]]</f>
        <v/>
      </c>
      <c r="K290" s="70">
        <f>IF(YEAR(DATA[[#This Row],[Calendar_Month]])=YEAR(CURMONTHEND),DATA[[#This Row],[Amount]],0)</f>
        <v>0</v>
      </c>
      <c r="L290" s="70">
        <f>IF(DATA[[#This Row],[Calendar_Month]]-CURMONTH=0,DATA[[#This Row],[Amount]],0)</f>
        <v>0</v>
      </c>
    </row>
    <row r="291" spans="4:12" x14ac:dyDescent="0.25">
      <c r="D291" s="70" t="str">
        <f>LEFT(DATA[[#This Row],[Account_Code]],3)</f>
        <v/>
      </c>
      <c r="I291" s="70" t="str">
        <f>DATA[[#This Row],[Vessel_Code]]&amp;DATA[[#This Row],[Account Group]]&amp;DATA[[#This Row],[Type]]</f>
        <v/>
      </c>
      <c r="K291" s="70">
        <f>IF(YEAR(DATA[[#This Row],[Calendar_Month]])=YEAR(CURMONTHEND),DATA[[#This Row],[Amount]],0)</f>
        <v>0</v>
      </c>
      <c r="L291" s="70">
        <f>IF(DATA[[#This Row],[Calendar_Month]]-CURMONTH=0,DATA[[#This Row],[Amount]],0)</f>
        <v>0</v>
      </c>
    </row>
    <row r="292" spans="4:12" x14ac:dyDescent="0.25">
      <c r="D292" s="70" t="str">
        <f>LEFT(DATA[[#This Row],[Account_Code]],3)</f>
        <v/>
      </c>
      <c r="I292" s="70" t="str">
        <f>DATA[[#This Row],[Vessel_Code]]&amp;DATA[[#This Row],[Account Group]]&amp;DATA[[#This Row],[Type]]</f>
        <v/>
      </c>
      <c r="K292" s="70">
        <f>IF(YEAR(DATA[[#This Row],[Calendar_Month]])=YEAR(CURMONTHEND),DATA[[#This Row],[Amount]],0)</f>
        <v>0</v>
      </c>
      <c r="L292" s="70">
        <f>IF(DATA[[#This Row],[Calendar_Month]]-CURMONTH=0,DATA[[#This Row],[Amount]],0)</f>
        <v>0</v>
      </c>
    </row>
    <row r="293" spans="4:12" x14ac:dyDescent="0.25">
      <c r="D293" s="70" t="str">
        <f>LEFT(DATA[[#This Row],[Account_Code]],3)</f>
        <v/>
      </c>
      <c r="I293" s="70" t="str">
        <f>DATA[[#This Row],[Vessel_Code]]&amp;DATA[[#This Row],[Account Group]]&amp;DATA[[#This Row],[Type]]</f>
        <v/>
      </c>
      <c r="K293" s="70">
        <f>IF(YEAR(DATA[[#This Row],[Calendar_Month]])=YEAR(CURMONTHEND),DATA[[#This Row],[Amount]],0)</f>
        <v>0</v>
      </c>
      <c r="L293" s="70">
        <f>IF(DATA[[#This Row],[Calendar_Month]]-CURMONTH=0,DATA[[#This Row],[Amount]],0)</f>
        <v>0</v>
      </c>
    </row>
    <row r="294" spans="4:12" x14ac:dyDescent="0.25">
      <c r="D294" s="70" t="str">
        <f>LEFT(DATA[[#This Row],[Account_Code]],3)</f>
        <v/>
      </c>
      <c r="I294" s="70" t="str">
        <f>DATA[[#This Row],[Vessel_Code]]&amp;DATA[[#This Row],[Account Group]]&amp;DATA[[#This Row],[Type]]</f>
        <v/>
      </c>
      <c r="K294" s="70">
        <f>IF(YEAR(DATA[[#This Row],[Calendar_Month]])=YEAR(CURMONTHEND),DATA[[#This Row],[Amount]],0)</f>
        <v>0</v>
      </c>
      <c r="L294" s="70">
        <f>IF(DATA[[#This Row],[Calendar_Month]]-CURMONTH=0,DATA[[#This Row],[Amount]],0)</f>
        <v>0</v>
      </c>
    </row>
    <row r="295" spans="4:12" x14ac:dyDescent="0.25">
      <c r="D295" s="70" t="str">
        <f>LEFT(DATA[[#This Row],[Account_Code]],3)</f>
        <v/>
      </c>
      <c r="I295" s="70" t="str">
        <f>DATA[[#This Row],[Vessel_Code]]&amp;DATA[[#This Row],[Account Group]]&amp;DATA[[#This Row],[Type]]</f>
        <v/>
      </c>
      <c r="K295" s="70">
        <f>IF(YEAR(DATA[[#This Row],[Calendar_Month]])=YEAR(CURMONTHEND),DATA[[#This Row],[Amount]],0)</f>
        <v>0</v>
      </c>
      <c r="L295" s="70">
        <f>IF(DATA[[#This Row],[Calendar_Month]]-CURMONTH=0,DATA[[#This Row],[Amount]],0)</f>
        <v>0</v>
      </c>
    </row>
    <row r="296" spans="4:12" x14ac:dyDescent="0.25">
      <c r="D296" s="70" t="str">
        <f>LEFT(DATA[[#This Row],[Account_Code]],3)</f>
        <v/>
      </c>
      <c r="I296" s="70" t="str">
        <f>DATA[[#This Row],[Vessel_Code]]&amp;DATA[[#This Row],[Account Group]]&amp;DATA[[#This Row],[Type]]</f>
        <v/>
      </c>
      <c r="K296" s="70">
        <f>IF(YEAR(DATA[[#This Row],[Calendar_Month]])=YEAR(CURMONTHEND),DATA[[#This Row],[Amount]],0)</f>
        <v>0</v>
      </c>
      <c r="L296" s="70">
        <f>IF(DATA[[#This Row],[Calendar_Month]]-CURMONTH=0,DATA[[#This Row],[Amount]],0)</f>
        <v>0</v>
      </c>
    </row>
    <row r="297" spans="4:12" x14ac:dyDescent="0.25">
      <c r="D297" s="70" t="str">
        <f>LEFT(DATA[[#This Row],[Account_Code]],3)</f>
        <v/>
      </c>
      <c r="I297" s="70" t="str">
        <f>DATA[[#This Row],[Vessel_Code]]&amp;DATA[[#This Row],[Account Group]]&amp;DATA[[#This Row],[Type]]</f>
        <v/>
      </c>
      <c r="K297" s="70">
        <f>IF(YEAR(DATA[[#This Row],[Calendar_Month]])=YEAR(CURMONTHEND),DATA[[#This Row],[Amount]],0)</f>
        <v>0</v>
      </c>
      <c r="L297" s="70">
        <f>IF(DATA[[#This Row],[Calendar_Month]]-CURMONTH=0,DATA[[#This Row],[Amount]],0)</f>
        <v>0</v>
      </c>
    </row>
    <row r="298" spans="4:12" x14ac:dyDescent="0.25">
      <c r="D298" s="70" t="str">
        <f>LEFT(DATA[[#This Row],[Account_Code]],3)</f>
        <v/>
      </c>
      <c r="I298" s="70" t="str">
        <f>DATA[[#This Row],[Vessel_Code]]&amp;DATA[[#This Row],[Account Group]]&amp;DATA[[#This Row],[Type]]</f>
        <v/>
      </c>
      <c r="K298" s="70">
        <f>IF(YEAR(DATA[[#This Row],[Calendar_Month]])=YEAR(CURMONTHEND),DATA[[#This Row],[Amount]],0)</f>
        <v>0</v>
      </c>
      <c r="L298" s="70">
        <f>IF(DATA[[#This Row],[Calendar_Month]]-CURMONTH=0,DATA[[#This Row],[Amount]],0)</f>
        <v>0</v>
      </c>
    </row>
    <row r="299" spans="4:12" x14ac:dyDescent="0.25">
      <c r="D299" s="70" t="str">
        <f>LEFT(DATA[[#This Row],[Account_Code]],3)</f>
        <v/>
      </c>
      <c r="I299" s="70" t="str">
        <f>DATA[[#This Row],[Vessel_Code]]&amp;DATA[[#This Row],[Account Group]]&amp;DATA[[#This Row],[Type]]</f>
        <v/>
      </c>
      <c r="K299" s="70">
        <f>IF(YEAR(DATA[[#This Row],[Calendar_Month]])=YEAR(CURMONTHEND),DATA[[#This Row],[Amount]],0)</f>
        <v>0</v>
      </c>
      <c r="L299" s="70">
        <f>IF(DATA[[#This Row],[Calendar_Month]]-CURMONTH=0,DATA[[#This Row],[Amount]],0)</f>
        <v>0</v>
      </c>
    </row>
    <row r="300" spans="4:12" x14ac:dyDescent="0.25">
      <c r="D300" s="70" t="str">
        <f>LEFT(DATA[[#This Row],[Account_Code]],3)</f>
        <v/>
      </c>
      <c r="I300" s="70" t="str">
        <f>DATA[[#This Row],[Vessel_Code]]&amp;DATA[[#This Row],[Account Group]]&amp;DATA[[#This Row],[Type]]</f>
        <v/>
      </c>
      <c r="K300" s="70">
        <f>IF(YEAR(DATA[[#This Row],[Calendar_Month]])=YEAR(CURMONTHEND),DATA[[#This Row],[Amount]],0)</f>
        <v>0</v>
      </c>
      <c r="L300" s="70">
        <f>IF(DATA[[#This Row],[Calendar_Month]]-CURMONTH=0,DATA[[#This Row],[Amount]],0)</f>
        <v>0</v>
      </c>
    </row>
    <row r="301" spans="4:12" x14ac:dyDescent="0.25">
      <c r="D301" s="70" t="str">
        <f>LEFT(DATA[[#This Row],[Account_Code]],3)</f>
        <v/>
      </c>
      <c r="I301" s="70" t="str">
        <f>DATA[[#This Row],[Vessel_Code]]&amp;DATA[[#This Row],[Account Group]]&amp;DATA[[#This Row],[Type]]</f>
        <v/>
      </c>
      <c r="K301" s="70">
        <f>IF(YEAR(DATA[[#This Row],[Calendar_Month]])=YEAR(CURMONTHEND),DATA[[#This Row],[Amount]],0)</f>
        <v>0</v>
      </c>
      <c r="L301" s="70">
        <f>IF(DATA[[#This Row],[Calendar_Month]]-CURMONTH=0,DATA[[#This Row],[Amount]],0)</f>
        <v>0</v>
      </c>
    </row>
    <row r="302" spans="4:12" x14ac:dyDescent="0.25">
      <c r="D302" s="70" t="str">
        <f>LEFT(DATA[[#This Row],[Account_Code]],3)</f>
        <v/>
      </c>
      <c r="I302" s="70" t="str">
        <f>DATA[[#This Row],[Vessel_Code]]&amp;DATA[[#This Row],[Account Group]]&amp;DATA[[#This Row],[Type]]</f>
        <v/>
      </c>
      <c r="K302" s="70">
        <f>IF(YEAR(DATA[[#This Row],[Calendar_Month]])=YEAR(CURMONTHEND),DATA[[#This Row],[Amount]],0)</f>
        <v>0</v>
      </c>
      <c r="L302" s="70">
        <f>IF(DATA[[#This Row],[Calendar_Month]]-CURMONTH=0,DATA[[#This Row],[Amount]],0)</f>
        <v>0</v>
      </c>
    </row>
    <row r="303" spans="4:12" x14ac:dyDescent="0.25">
      <c r="D303" s="70" t="str">
        <f>LEFT(DATA[[#This Row],[Account_Code]],3)</f>
        <v/>
      </c>
      <c r="I303" s="70" t="str">
        <f>DATA[[#This Row],[Vessel_Code]]&amp;DATA[[#This Row],[Account Group]]&amp;DATA[[#This Row],[Type]]</f>
        <v/>
      </c>
      <c r="K303" s="70">
        <f>IF(YEAR(DATA[[#This Row],[Calendar_Month]])=YEAR(CURMONTHEND),DATA[[#This Row],[Amount]],0)</f>
        <v>0</v>
      </c>
      <c r="L303" s="70">
        <f>IF(DATA[[#This Row],[Calendar_Month]]-CURMONTH=0,DATA[[#This Row],[Amount]],0)</f>
        <v>0</v>
      </c>
    </row>
    <row r="304" spans="4:12" x14ac:dyDescent="0.25">
      <c r="D304" s="70" t="str">
        <f>LEFT(DATA[[#This Row],[Account_Code]],3)</f>
        <v/>
      </c>
      <c r="I304" s="70" t="str">
        <f>DATA[[#This Row],[Vessel_Code]]&amp;DATA[[#This Row],[Account Group]]&amp;DATA[[#This Row],[Type]]</f>
        <v/>
      </c>
      <c r="K304" s="70">
        <f>IF(YEAR(DATA[[#This Row],[Calendar_Month]])=YEAR(CURMONTHEND),DATA[[#This Row],[Amount]],0)</f>
        <v>0</v>
      </c>
      <c r="L304" s="70">
        <f>IF(DATA[[#This Row],[Calendar_Month]]-CURMONTH=0,DATA[[#This Row],[Amount]],0)</f>
        <v>0</v>
      </c>
    </row>
    <row r="305" spans="4:12" x14ac:dyDescent="0.25">
      <c r="D305" s="70" t="str">
        <f>LEFT(DATA[[#This Row],[Account_Code]],3)</f>
        <v/>
      </c>
      <c r="I305" s="70" t="str">
        <f>DATA[[#This Row],[Vessel_Code]]&amp;DATA[[#This Row],[Account Group]]&amp;DATA[[#This Row],[Type]]</f>
        <v/>
      </c>
      <c r="K305" s="70">
        <f>IF(YEAR(DATA[[#This Row],[Calendar_Month]])=YEAR(CURMONTHEND),DATA[[#This Row],[Amount]],0)</f>
        <v>0</v>
      </c>
      <c r="L305" s="70">
        <f>IF(DATA[[#This Row],[Calendar_Month]]-CURMONTH=0,DATA[[#This Row],[Amount]],0)</f>
        <v>0</v>
      </c>
    </row>
    <row r="306" spans="4:12" x14ac:dyDescent="0.25">
      <c r="D306" s="70" t="str">
        <f>LEFT(DATA[[#This Row],[Account_Code]],3)</f>
        <v/>
      </c>
      <c r="I306" s="70" t="str">
        <f>DATA[[#This Row],[Vessel_Code]]&amp;DATA[[#This Row],[Account Group]]&amp;DATA[[#This Row],[Type]]</f>
        <v/>
      </c>
      <c r="K306" s="70">
        <f>IF(YEAR(DATA[[#This Row],[Calendar_Month]])=YEAR(CURMONTHEND),DATA[[#This Row],[Amount]],0)</f>
        <v>0</v>
      </c>
      <c r="L306" s="70">
        <f>IF(DATA[[#This Row],[Calendar_Month]]-CURMONTH=0,DATA[[#This Row],[Amount]],0)</f>
        <v>0</v>
      </c>
    </row>
    <row r="307" spans="4:12" x14ac:dyDescent="0.25">
      <c r="D307" s="70" t="str">
        <f>LEFT(DATA[[#This Row],[Account_Code]],3)</f>
        <v/>
      </c>
      <c r="I307" s="70" t="str">
        <f>DATA[[#This Row],[Vessel_Code]]&amp;DATA[[#This Row],[Account Group]]&amp;DATA[[#This Row],[Type]]</f>
        <v/>
      </c>
      <c r="K307" s="70">
        <f>IF(YEAR(DATA[[#This Row],[Calendar_Month]])=YEAR(CURMONTHEND),DATA[[#This Row],[Amount]],0)</f>
        <v>0</v>
      </c>
      <c r="L307" s="70">
        <f>IF(DATA[[#This Row],[Calendar_Month]]-CURMONTH=0,DATA[[#This Row],[Amount]],0)</f>
        <v>0</v>
      </c>
    </row>
    <row r="308" spans="4:12" x14ac:dyDescent="0.25">
      <c r="D308" s="70" t="str">
        <f>LEFT(DATA[[#This Row],[Account_Code]],3)</f>
        <v/>
      </c>
      <c r="I308" s="70" t="str">
        <f>DATA[[#This Row],[Vessel_Code]]&amp;DATA[[#This Row],[Account Group]]&amp;DATA[[#This Row],[Type]]</f>
        <v/>
      </c>
      <c r="K308" s="70">
        <f>IF(YEAR(DATA[[#This Row],[Calendar_Month]])=YEAR(CURMONTHEND),DATA[[#This Row],[Amount]],0)</f>
        <v>0</v>
      </c>
      <c r="L308" s="70">
        <f>IF(DATA[[#This Row],[Calendar_Month]]-CURMONTH=0,DATA[[#This Row],[Amount]],0)</f>
        <v>0</v>
      </c>
    </row>
    <row r="309" spans="4:12" x14ac:dyDescent="0.25">
      <c r="D309" s="70" t="str">
        <f>LEFT(DATA[[#This Row],[Account_Code]],3)</f>
        <v/>
      </c>
      <c r="I309" s="70" t="str">
        <f>DATA[[#This Row],[Vessel_Code]]&amp;DATA[[#This Row],[Account Group]]&amp;DATA[[#This Row],[Type]]</f>
        <v/>
      </c>
      <c r="K309" s="70">
        <f>IF(YEAR(DATA[[#This Row],[Calendar_Month]])=YEAR(CURMONTHEND),DATA[[#This Row],[Amount]],0)</f>
        <v>0</v>
      </c>
      <c r="L309" s="70">
        <f>IF(DATA[[#This Row],[Calendar_Month]]-CURMONTH=0,DATA[[#This Row],[Amount]],0)</f>
        <v>0</v>
      </c>
    </row>
    <row r="310" spans="4:12" x14ac:dyDescent="0.25">
      <c r="D310" s="70" t="str">
        <f>LEFT(DATA[[#This Row],[Account_Code]],3)</f>
        <v/>
      </c>
      <c r="I310" s="70" t="str">
        <f>DATA[[#This Row],[Vessel_Code]]&amp;DATA[[#This Row],[Account Group]]&amp;DATA[[#This Row],[Type]]</f>
        <v/>
      </c>
      <c r="K310" s="70">
        <f>IF(YEAR(DATA[[#This Row],[Calendar_Month]])=YEAR(CURMONTHEND),DATA[[#This Row],[Amount]],0)</f>
        <v>0</v>
      </c>
      <c r="L310" s="70">
        <f>IF(DATA[[#This Row],[Calendar_Month]]-CURMONTH=0,DATA[[#This Row],[Amount]],0)</f>
        <v>0</v>
      </c>
    </row>
    <row r="311" spans="4:12" x14ac:dyDescent="0.25">
      <c r="D311" s="70" t="str">
        <f>LEFT(DATA[[#This Row],[Account_Code]],3)</f>
        <v/>
      </c>
      <c r="I311" s="70" t="str">
        <f>DATA[[#This Row],[Vessel_Code]]&amp;DATA[[#This Row],[Account Group]]&amp;DATA[[#This Row],[Type]]</f>
        <v/>
      </c>
      <c r="K311" s="70">
        <f>IF(YEAR(DATA[[#This Row],[Calendar_Month]])=YEAR(CURMONTHEND),DATA[[#This Row],[Amount]],0)</f>
        <v>0</v>
      </c>
      <c r="L311" s="70">
        <f>IF(DATA[[#This Row],[Calendar_Month]]-CURMONTH=0,DATA[[#This Row],[Amount]],0)</f>
        <v>0</v>
      </c>
    </row>
    <row r="312" spans="4:12" x14ac:dyDescent="0.25">
      <c r="D312" s="70" t="str">
        <f>LEFT(DATA[[#This Row],[Account_Code]],3)</f>
        <v/>
      </c>
      <c r="I312" s="70" t="str">
        <f>DATA[[#This Row],[Vessel_Code]]&amp;DATA[[#This Row],[Account Group]]&amp;DATA[[#This Row],[Type]]</f>
        <v/>
      </c>
      <c r="K312" s="70">
        <f>IF(YEAR(DATA[[#This Row],[Calendar_Month]])=YEAR(CURMONTHEND),DATA[[#This Row],[Amount]],0)</f>
        <v>0</v>
      </c>
      <c r="L312" s="70">
        <f>IF(DATA[[#This Row],[Calendar_Month]]-CURMONTH=0,DATA[[#This Row],[Amount]],0)</f>
        <v>0</v>
      </c>
    </row>
    <row r="313" spans="4:12" x14ac:dyDescent="0.25">
      <c r="D313" s="70" t="str">
        <f>LEFT(DATA[[#This Row],[Account_Code]],3)</f>
        <v/>
      </c>
      <c r="I313" s="70" t="str">
        <f>DATA[[#This Row],[Vessel_Code]]&amp;DATA[[#This Row],[Account Group]]&amp;DATA[[#This Row],[Type]]</f>
        <v/>
      </c>
      <c r="K313" s="70">
        <f>IF(YEAR(DATA[[#This Row],[Calendar_Month]])=YEAR(CURMONTHEND),DATA[[#This Row],[Amount]],0)</f>
        <v>0</v>
      </c>
      <c r="L313" s="70">
        <f>IF(DATA[[#This Row],[Calendar_Month]]-CURMONTH=0,DATA[[#This Row],[Amount]],0)</f>
        <v>0</v>
      </c>
    </row>
    <row r="314" spans="4:12" x14ac:dyDescent="0.25">
      <c r="D314" s="70" t="str">
        <f>LEFT(DATA[[#This Row],[Account_Code]],3)</f>
        <v/>
      </c>
      <c r="I314" s="70" t="str">
        <f>DATA[[#This Row],[Vessel_Code]]&amp;DATA[[#This Row],[Account Group]]&amp;DATA[[#This Row],[Type]]</f>
        <v/>
      </c>
      <c r="K314" s="70">
        <f>IF(YEAR(DATA[[#This Row],[Calendar_Month]])=YEAR(CURMONTHEND),DATA[[#This Row],[Amount]],0)</f>
        <v>0</v>
      </c>
      <c r="L314" s="70">
        <f>IF(DATA[[#This Row],[Calendar_Month]]-CURMONTH=0,DATA[[#This Row],[Amount]],0)</f>
        <v>0</v>
      </c>
    </row>
    <row r="315" spans="4:12" x14ac:dyDescent="0.25">
      <c r="D315" s="70" t="str">
        <f>LEFT(DATA[[#This Row],[Account_Code]],3)</f>
        <v/>
      </c>
      <c r="I315" s="70" t="str">
        <f>DATA[[#This Row],[Vessel_Code]]&amp;DATA[[#This Row],[Account Group]]&amp;DATA[[#This Row],[Type]]</f>
        <v/>
      </c>
      <c r="K315" s="70">
        <f>IF(YEAR(DATA[[#This Row],[Calendar_Month]])=YEAR(CURMONTHEND),DATA[[#This Row],[Amount]],0)</f>
        <v>0</v>
      </c>
      <c r="L315" s="70">
        <f>IF(DATA[[#This Row],[Calendar_Month]]-CURMONTH=0,DATA[[#This Row],[Amount]],0)</f>
        <v>0</v>
      </c>
    </row>
    <row r="316" spans="4:12" x14ac:dyDescent="0.25">
      <c r="D316" s="70" t="str">
        <f>LEFT(DATA[[#This Row],[Account_Code]],3)</f>
        <v/>
      </c>
      <c r="I316" s="70" t="str">
        <f>DATA[[#This Row],[Vessel_Code]]&amp;DATA[[#This Row],[Account Group]]&amp;DATA[[#This Row],[Type]]</f>
        <v/>
      </c>
      <c r="K316" s="70">
        <f>IF(YEAR(DATA[[#This Row],[Calendar_Month]])=YEAR(CURMONTHEND),DATA[[#This Row],[Amount]],0)</f>
        <v>0</v>
      </c>
      <c r="L316" s="70">
        <f>IF(DATA[[#This Row],[Calendar_Month]]-CURMONTH=0,DATA[[#This Row],[Amount]],0)</f>
        <v>0</v>
      </c>
    </row>
    <row r="317" spans="4:12" x14ac:dyDescent="0.25">
      <c r="D317" s="70" t="str">
        <f>LEFT(DATA[[#This Row],[Account_Code]],3)</f>
        <v/>
      </c>
      <c r="I317" s="70" t="str">
        <f>DATA[[#This Row],[Vessel_Code]]&amp;DATA[[#This Row],[Account Group]]&amp;DATA[[#This Row],[Type]]</f>
        <v/>
      </c>
      <c r="K317" s="70">
        <f>IF(YEAR(DATA[[#This Row],[Calendar_Month]])=YEAR(CURMONTHEND),DATA[[#This Row],[Amount]],0)</f>
        <v>0</v>
      </c>
      <c r="L317" s="70">
        <f>IF(DATA[[#This Row],[Calendar_Month]]-CURMONTH=0,DATA[[#This Row],[Amount]],0)</f>
        <v>0</v>
      </c>
    </row>
    <row r="318" spans="4:12" x14ac:dyDescent="0.25">
      <c r="D318" s="70" t="str">
        <f>LEFT(DATA[[#This Row],[Account_Code]],3)</f>
        <v/>
      </c>
      <c r="I318" s="70" t="str">
        <f>DATA[[#This Row],[Vessel_Code]]&amp;DATA[[#This Row],[Account Group]]&amp;DATA[[#This Row],[Type]]</f>
        <v/>
      </c>
      <c r="K318" s="70">
        <f>IF(YEAR(DATA[[#This Row],[Calendar_Month]])=YEAR(CURMONTHEND),DATA[[#This Row],[Amount]],0)</f>
        <v>0</v>
      </c>
      <c r="L318" s="70">
        <f>IF(DATA[[#This Row],[Calendar_Month]]-CURMONTH=0,DATA[[#This Row],[Amount]],0)</f>
        <v>0</v>
      </c>
    </row>
    <row r="319" spans="4:12" x14ac:dyDescent="0.25">
      <c r="D319" s="70" t="str">
        <f>LEFT(DATA[[#This Row],[Account_Code]],3)</f>
        <v/>
      </c>
      <c r="I319" s="70" t="str">
        <f>DATA[[#This Row],[Vessel_Code]]&amp;DATA[[#This Row],[Account Group]]&amp;DATA[[#This Row],[Type]]</f>
        <v/>
      </c>
      <c r="K319" s="70">
        <f>IF(YEAR(DATA[[#This Row],[Calendar_Month]])=YEAR(CURMONTHEND),DATA[[#This Row],[Amount]],0)</f>
        <v>0</v>
      </c>
      <c r="L319" s="70">
        <f>IF(DATA[[#This Row],[Calendar_Month]]-CURMONTH=0,DATA[[#This Row],[Amount]],0)</f>
        <v>0</v>
      </c>
    </row>
    <row r="320" spans="4:12" x14ac:dyDescent="0.25">
      <c r="D320" s="70" t="str">
        <f>LEFT(DATA[[#This Row],[Account_Code]],3)</f>
        <v/>
      </c>
      <c r="I320" s="70" t="str">
        <f>DATA[[#This Row],[Vessel_Code]]&amp;DATA[[#This Row],[Account Group]]&amp;DATA[[#This Row],[Type]]</f>
        <v/>
      </c>
      <c r="K320" s="70">
        <f>IF(YEAR(DATA[[#This Row],[Calendar_Month]])=YEAR(CURMONTHEND),DATA[[#This Row],[Amount]],0)</f>
        <v>0</v>
      </c>
      <c r="L320" s="70">
        <f>IF(DATA[[#This Row],[Calendar_Month]]-CURMONTH=0,DATA[[#This Row],[Amount]],0)</f>
        <v>0</v>
      </c>
    </row>
    <row r="321" spans="4:12" x14ac:dyDescent="0.25">
      <c r="D321" s="70" t="str">
        <f>LEFT(DATA[[#This Row],[Account_Code]],3)</f>
        <v/>
      </c>
      <c r="I321" s="70" t="str">
        <f>DATA[[#This Row],[Vessel_Code]]&amp;DATA[[#This Row],[Account Group]]&amp;DATA[[#This Row],[Type]]</f>
        <v/>
      </c>
      <c r="K321" s="70">
        <f>IF(YEAR(DATA[[#This Row],[Calendar_Month]])=YEAR(CURMONTHEND),DATA[[#This Row],[Amount]],0)</f>
        <v>0</v>
      </c>
      <c r="L321" s="70">
        <f>IF(DATA[[#This Row],[Calendar_Month]]-CURMONTH=0,DATA[[#This Row],[Amount]],0)</f>
        <v>0</v>
      </c>
    </row>
    <row r="322" spans="4:12" x14ac:dyDescent="0.25">
      <c r="D322" s="70" t="str">
        <f>LEFT(DATA[[#This Row],[Account_Code]],3)</f>
        <v/>
      </c>
      <c r="I322" s="70" t="str">
        <f>DATA[[#This Row],[Vessel_Code]]&amp;DATA[[#This Row],[Account Group]]&amp;DATA[[#This Row],[Type]]</f>
        <v/>
      </c>
      <c r="K322" s="70">
        <f>IF(YEAR(DATA[[#This Row],[Calendar_Month]])=YEAR(CURMONTHEND),DATA[[#This Row],[Amount]],0)</f>
        <v>0</v>
      </c>
      <c r="L322" s="70">
        <f>IF(DATA[[#This Row],[Calendar_Month]]-CURMONTH=0,DATA[[#This Row],[Amount]],0)</f>
        <v>0</v>
      </c>
    </row>
    <row r="323" spans="4:12" x14ac:dyDescent="0.25">
      <c r="D323" s="70" t="str">
        <f>LEFT(DATA[[#This Row],[Account_Code]],3)</f>
        <v/>
      </c>
      <c r="I323" s="70" t="str">
        <f>DATA[[#This Row],[Vessel_Code]]&amp;DATA[[#This Row],[Account Group]]&amp;DATA[[#This Row],[Type]]</f>
        <v/>
      </c>
      <c r="K323" s="70">
        <f>IF(YEAR(DATA[[#This Row],[Calendar_Month]])=YEAR(CURMONTHEND),DATA[[#This Row],[Amount]],0)</f>
        <v>0</v>
      </c>
      <c r="L323" s="70">
        <f>IF(DATA[[#This Row],[Calendar_Month]]-CURMONTH=0,DATA[[#This Row],[Amount]],0)</f>
        <v>0</v>
      </c>
    </row>
    <row r="324" spans="4:12" x14ac:dyDescent="0.25">
      <c r="D324" s="70" t="str">
        <f>LEFT(DATA[[#This Row],[Account_Code]],3)</f>
        <v/>
      </c>
      <c r="I324" s="70" t="str">
        <f>DATA[[#This Row],[Vessel_Code]]&amp;DATA[[#This Row],[Account Group]]&amp;DATA[[#This Row],[Type]]</f>
        <v/>
      </c>
      <c r="K324" s="70">
        <f>IF(YEAR(DATA[[#This Row],[Calendar_Month]])=YEAR(CURMONTHEND),DATA[[#This Row],[Amount]],0)</f>
        <v>0</v>
      </c>
      <c r="L324" s="70">
        <f>IF(DATA[[#This Row],[Calendar_Month]]-CURMONTH=0,DATA[[#This Row],[Amount]],0)</f>
        <v>0</v>
      </c>
    </row>
    <row r="325" spans="4:12" x14ac:dyDescent="0.25">
      <c r="D325" s="70" t="str">
        <f>LEFT(DATA[[#This Row],[Account_Code]],3)</f>
        <v/>
      </c>
      <c r="I325" s="70" t="str">
        <f>DATA[[#This Row],[Vessel_Code]]&amp;DATA[[#This Row],[Account Group]]&amp;DATA[[#This Row],[Type]]</f>
        <v/>
      </c>
      <c r="K325" s="70">
        <f>IF(YEAR(DATA[[#This Row],[Calendar_Month]])=YEAR(CURMONTHEND),DATA[[#This Row],[Amount]],0)</f>
        <v>0</v>
      </c>
      <c r="L325" s="70">
        <f>IF(DATA[[#This Row],[Calendar_Month]]-CURMONTH=0,DATA[[#This Row],[Amount]],0)</f>
        <v>0</v>
      </c>
    </row>
    <row r="326" spans="4:12" x14ac:dyDescent="0.25">
      <c r="D326" s="70" t="str">
        <f>LEFT(DATA[[#This Row],[Account_Code]],3)</f>
        <v/>
      </c>
      <c r="I326" s="70" t="str">
        <f>DATA[[#This Row],[Vessel_Code]]&amp;DATA[[#This Row],[Account Group]]&amp;DATA[[#This Row],[Type]]</f>
        <v/>
      </c>
      <c r="K326" s="70">
        <f>IF(YEAR(DATA[[#This Row],[Calendar_Month]])=YEAR(CURMONTHEND),DATA[[#This Row],[Amount]],0)</f>
        <v>0</v>
      </c>
      <c r="L326" s="70">
        <f>IF(DATA[[#This Row],[Calendar_Month]]-CURMONTH=0,DATA[[#This Row],[Amount]],0)</f>
        <v>0</v>
      </c>
    </row>
    <row r="327" spans="4:12" x14ac:dyDescent="0.25">
      <c r="D327" s="70" t="str">
        <f>LEFT(DATA[[#This Row],[Account_Code]],3)</f>
        <v/>
      </c>
      <c r="I327" s="70" t="str">
        <f>DATA[[#This Row],[Vessel_Code]]&amp;DATA[[#This Row],[Account Group]]&amp;DATA[[#This Row],[Type]]</f>
        <v/>
      </c>
      <c r="K327" s="70">
        <f>IF(YEAR(DATA[[#This Row],[Calendar_Month]])=YEAR(CURMONTHEND),DATA[[#This Row],[Amount]],0)</f>
        <v>0</v>
      </c>
      <c r="L327" s="70">
        <f>IF(DATA[[#This Row],[Calendar_Month]]-CURMONTH=0,DATA[[#This Row],[Amount]],0)</f>
        <v>0</v>
      </c>
    </row>
    <row r="328" spans="4:12" x14ac:dyDescent="0.25">
      <c r="D328" s="70" t="str">
        <f>LEFT(DATA[[#This Row],[Account_Code]],3)</f>
        <v/>
      </c>
      <c r="I328" s="70" t="str">
        <f>DATA[[#This Row],[Vessel_Code]]&amp;DATA[[#This Row],[Account Group]]&amp;DATA[[#This Row],[Type]]</f>
        <v/>
      </c>
      <c r="K328" s="70">
        <f>IF(YEAR(DATA[[#This Row],[Calendar_Month]])=YEAR(CURMONTHEND),DATA[[#This Row],[Amount]],0)</f>
        <v>0</v>
      </c>
      <c r="L328" s="70">
        <f>IF(DATA[[#This Row],[Calendar_Month]]-CURMONTH=0,DATA[[#This Row],[Amount]],0)</f>
        <v>0</v>
      </c>
    </row>
    <row r="329" spans="4:12" x14ac:dyDescent="0.25">
      <c r="D329" s="70" t="str">
        <f>LEFT(DATA[[#This Row],[Account_Code]],3)</f>
        <v/>
      </c>
      <c r="I329" s="70" t="str">
        <f>DATA[[#This Row],[Vessel_Code]]&amp;DATA[[#This Row],[Account Group]]&amp;DATA[[#This Row],[Type]]</f>
        <v/>
      </c>
      <c r="K329" s="70">
        <f>IF(YEAR(DATA[[#This Row],[Calendar_Month]])=YEAR(CURMONTHEND),DATA[[#This Row],[Amount]],0)</f>
        <v>0</v>
      </c>
      <c r="L329" s="70">
        <f>IF(DATA[[#This Row],[Calendar_Month]]-CURMONTH=0,DATA[[#This Row],[Amount]],0)</f>
        <v>0</v>
      </c>
    </row>
    <row r="330" spans="4:12" x14ac:dyDescent="0.25">
      <c r="D330" s="70" t="str">
        <f>LEFT(DATA[[#This Row],[Account_Code]],3)</f>
        <v/>
      </c>
      <c r="I330" s="70" t="str">
        <f>DATA[[#This Row],[Vessel_Code]]&amp;DATA[[#This Row],[Account Group]]&amp;DATA[[#This Row],[Type]]</f>
        <v/>
      </c>
      <c r="K330" s="70">
        <f>IF(YEAR(DATA[[#This Row],[Calendar_Month]])=YEAR(CURMONTHEND),DATA[[#This Row],[Amount]],0)</f>
        <v>0</v>
      </c>
      <c r="L330" s="70">
        <f>IF(DATA[[#This Row],[Calendar_Month]]-CURMONTH=0,DATA[[#This Row],[Amount]],0)</f>
        <v>0</v>
      </c>
    </row>
    <row r="331" spans="4:12" x14ac:dyDescent="0.25">
      <c r="D331" s="70" t="str">
        <f>LEFT(DATA[[#This Row],[Account_Code]],3)</f>
        <v/>
      </c>
      <c r="I331" s="70" t="str">
        <f>DATA[[#This Row],[Vessel_Code]]&amp;DATA[[#This Row],[Account Group]]&amp;DATA[[#This Row],[Type]]</f>
        <v/>
      </c>
      <c r="K331" s="70">
        <f>IF(YEAR(DATA[[#This Row],[Calendar_Month]])=YEAR(CURMONTHEND),DATA[[#This Row],[Amount]],0)</f>
        <v>0</v>
      </c>
      <c r="L331" s="70">
        <f>IF(DATA[[#This Row],[Calendar_Month]]-CURMONTH=0,DATA[[#This Row],[Amount]],0)</f>
        <v>0</v>
      </c>
    </row>
    <row r="332" spans="4:12" x14ac:dyDescent="0.25">
      <c r="D332" s="70" t="str">
        <f>LEFT(DATA[[#This Row],[Account_Code]],3)</f>
        <v/>
      </c>
      <c r="I332" s="70" t="str">
        <f>DATA[[#This Row],[Vessel_Code]]&amp;DATA[[#This Row],[Account Group]]&amp;DATA[[#This Row],[Type]]</f>
        <v/>
      </c>
      <c r="K332" s="70">
        <f>IF(YEAR(DATA[[#This Row],[Calendar_Month]])=YEAR(CURMONTHEND),DATA[[#This Row],[Amount]],0)</f>
        <v>0</v>
      </c>
      <c r="L332" s="70">
        <f>IF(DATA[[#This Row],[Calendar_Month]]-CURMONTH=0,DATA[[#This Row],[Amount]],0)</f>
        <v>0</v>
      </c>
    </row>
    <row r="333" spans="4:12" x14ac:dyDescent="0.25">
      <c r="D333" s="70" t="str">
        <f>LEFT(DATA[[#This Row],[Account_Code]],3)</f>
        <v/>
      </c>
      <c r="I333" s="70" t="str">
        <f>DATA[[#This Row],[Vessel_Code]]&amp;DATA[[#This Row],[Account Group]]&amp;DATA[[#This Row],[Type]]</f>
        <v/>
      </c>
      <c r="K333" s="70">
        <f>IF(YEAR(DATA[[#This Row],[Calendar_Month]])=YEAR(CURMONTHEND),DATA[[#This Row],[Amount]],0)</f>
        <v>0</v>
      </c>
      <c r="L333" s="70">
        <f>IF(DATA[[#This Row],[Calendar_Month]]-CURMONTH=0,DATA[[#This Row],[Amount]],0)</f>
        <v>0</v>
      </c>
    </row>
    <row r="334" spans="4:12" x14ac:dyDescent="0.25">
      <c r="D334" s="70" t="str">
        <f>LEFT(DATA[[#This Row],[Account_Code]],3)</f>
        <v/>
      </c>
      <c r="I334" s="70" t="str">
        <f>DATA[[#This Row],[Vessel_Code]]&amp;DATA[[#This Row],[Account Group]]&amp;DATA[[#This Row],[Type]]</f>
        <v/>
      </c>
      <c r="K334" s="70">
        <f>IF(YEAR(DATA[[#This Row],[Calendar_Month]])=YEAR(CURMONTHEND),DATA[[#This Row],[Amount]],0)</f>
        <v>0</v>
      </c>
      <c r="L334" s="70">
        <f>IF(DATA[[#This Row],[Calendar_Month]]-CURMONTH=0,DATA[[#This Row],[Amount]],0)</f>
        <v>0</v>
      </c>
    </row>
    <row r="335" spans="4:12" x14ac:dyDescent="0.25">
      <c r="D335" s="70" t="str">
        <f>LEFT(DATA[[#This Row],[Account_Code]],3)</f>
        <v/>
      </c>
      <c r="I335" s="70" t="str">
        <f>DATA[[#This Row],[Vessel_Code]]&amp;DATA[[#This Row],[Account Group]]&amp;DATA[[#This Row],[Type]]</f>
        <v/>
      </c>
      <c r="K335" s="70">
        <f>IF(YEAR(DATA[[#This Row],[Calendar_Month]])=YEAR(CURMONTHEND),DATA[[#This Row],[Amount]],0)</f>
        <v>0</v>
      </c>
      <c r="L335" s="70">
        <f>IF(DATA[[#This Row],[Calendar_Month]]-CURMONTH=0,DATA[[#This Row],[Amount]],0)</f>
        <v>0</v>
      </c>
    </row>
    <row r="336" spans="4:12" x14ac:dyDescent="0.25">
      <c r="D336" s="70" t="str">
        <f>LEFT(DATA[[#This Row],[Account_Code]],3)</f>
        <v/>
      </c>
      <c r="I336" s="70" t="str">
        <f>DATA[[#This Row],[Vessel_Code]]&amp;DATA[[#This Row],[Account Group]]&amp;DATA[[#This Row],[Type]]</f>
        <v/>
      </c>
      <c r="K336" s="70">
        <f>IF(YEAR(DATA[[#This Row],[Calendar_Month]])=YEAR(CURMONTHEND),DATA[[#This Row],[Amount]],0)</f>
        <v>0</v>
      </c>
      <c r="L336" s="70">
        <f>IF(DATA[[#This Row],[Calendar_Month]]-CURMONTH=0,DATA[[#This Row],[Amount]],0)</f>
        <v>0</v>
      </c>
    </row>
    <row r="337" spans="4:12" x14ac:dyDescent="0.25">
      <c r="D337" s="70" t="str">
        <f>LEFT(DATA[[#This Row],[Account_Code]],3)</f>
        <v/>
      </c>
      <c r="I337" s="70" t="str">
        <f>DATA[[#This Row],[Vessel_Code]]&amp;DATA[[#This Row],[Account Group]]&amp;DATA[[#This Row],[Type]]</f>
        <v/>
      </c>
      <c r="K337" s="70">
        <f>IF(YEAR(DATA[[#This Row],[Calendar_Month]])=YEAR(CURMONTHEND),DATA[[#This Row],[Amount]],0)</f>
        <v>0</v>
      </c>
      <c r="L337" s="70">
        <f>IF(DATA[[#This Row],[Calendar_Month]]-CURMONTH=0,DATA[[#This Row],[Amount]],0)</f>
        <v>0</v>
      </c>
    </row>
    <row r="338" spans="4:12" x14ac:dyDescent="0.25">
      <c r="D338" s="70" t="str">
        <f>LEFT(DATA[[#This Row],[Account_Code]],3)</f>
        <v/>
      </c>
      <c r="I338" s="70" t="str">
        <f>DATA[[#This Row],[Vessel_Code]]&amp;DATA[[#This Row],[Account Group]]&amp;DATA[[#This Row],[Type]]</f>
        <v/>
      </c>
      <c r="K338" s="70">
        <f>IF(YEAR(DATA[[#This Row],[Calendar_Month]])=YEAR(CURMONTHEND),DATA[[#This Row],[Amount]],0)</f>
        <v>0</v>
      </c>
      <c r="L338" s="70">
        <f>IF(DATA[[#This Row],[Calendar_Month]]-CURMONTH=0,DATA[[#This Row],[Amount]],0)</f>
        <v>0</v>
      </c>
    </row>
    <row r="339" spans="4:12" x14ac:dyDescent="0.25">
      <c r="D339" s="70" t="str">
        <f>LEFT(DATA[[#This Row],[Account_Code]],3)</f>
        <v/>
      </c>
      <c r="I339" s="70" t="str">
        <f>DATA[[#This Row],[Vessel_Code]]&amp;DATA[[#This Row],[Account Group]]&amp;DATA[[#This Row],[Type]]</f>
        <v/>
      </c>
      <c r="K339" s="70">
        <f>IF(YEAR(DATA[[#This Row],[Calendar_Month]])=YEAR(CURMONTHEND),DATA[[#This Row],[Amount]],0)</f>
        <v>0</v>
      </c>
      <c r="L339" s="70">
        <f>IF(DATA[[#This Row],[Calendar_Month]]-CURMONTH=0,DATA[[#This Row],[Amount]],0)</f>
        <v>0</v>
      </c>
    </row>
    <row r="340" spans="4:12" x14ac:dyDescent="0.25">
      <c r="D340" s="70" t="str">
        <f>LEFT(DATA[[#This Row],[Account_Code]],3)</f>
        <v/>
      </c>
      <c r="I340" s="70" t="str">
        <f>DATA[[#This Row],[Vessel_Code]]&amp;DATA[[#This Row],[Account Group]]&amp;DATA[[#This Row],[Type]]</f>
        <v/>
      </c>
      <c r="K340" s="70">
        <f>IF(YEAR(DATA[[#This Row],[Calendar_Month]])=YEAR(CURMONTHEND),DATA[[#This Row],[Amount]],0)</f>
        <v>0</v>
      </c>
      <c r="L340" s="70">
        <f>IF(DATA[[#This Row],[Calendar_Month]]-CURMONTH=0,DATA[[#This Row],[Amount]],0)</f>
        <v>0</v>
      </c>
    </row>
    <row r="341" spans="4:12" x14ac:dyDescent="0.25">
      <c r="D341" s="70" t="str">
        <f>LEFT(DATA[[#This Row],[Account_Code]],3)</f>
        <v/>
      </c>
      <c r="I341" s="70" t="str">
        <f>DATA[[#This Row],[Vessel_Code]]&amp;DATA[[#This Row],[Account Group]]&amp;DATA[[#This Row],[Type]]</f>
        <v/>
      </c>
      <c r="K341" s="70">
        <f>IF(YEAR(DATA[[#This Row],[Calendar_Month]])=YEAR(CURMONTHEND),DATA[[#This Row],[Amount]],0)</f>
        <v>0</v>
      </c>
      <c r="L341" s="70">
        <f>IF(DATA[[#This Row],[Calendar_Month]]-CURMONTH=0,DATA[[#This Row],[Amount]],0)</f>
        <v>0</v>
      </c>
    </row>
    <row r="342" spans="4:12" x14ac:dyDescent="0.25">
      <c r="D342" s="70" t="str">
        <f>LEFT(DATA[[#This Row],[Account_Code]],3)</f>
        <v/>
      </c>
      <c r="I342" s="70" t="str">
        <f>DATA[[#This Row],[Vessel_Code]]&amp;DATA[[#This Row],[Account Group]]&amp;DATA[[#This Row],[Type]]</f>
        <v/>
      </c>
      <c r="K342" s="70">
        <f>IF(YEAR(DATA[[#This Row],[Calendar_Month]])=YEAR(CURMONTHEND),DATA[[#This Row],[Amount]],0)</f>
        <v>0</v>
      </c>
      <c r="L342" s="70">
        <f>IF(DATA[[#This Row],[Calendar_Month]]-CURMONTH=0,DATA[[#This Row],[Amount]],0)</f>
        <v>0</v>
      </c>
    </row>
    <row r="343" spans="4:12" x14ac:dyDescent="0.25">
      <c r="D343" s="70" t="str">
        <f>LEFT(DATA[[#This Row],[Account_Code]],3)</f>
        <v/>
      </c>
      <c r="I343" s="70" t="str">
        <f>DATA[[#This Row],[Vessel_Code]]&amp;DATA[[#This Row],[Account Group]]&amp;DATA[[#This Row],[Type]]</f>
        <v/>
      </c>
      <c r="K343" s="70">
        <f>IF(YEAR(DATA[[#This Row],[Calendar_Month]])=YEAR(CURMONTHEND),DATA[[#This Row],[Amount]],0)</f>
        <v>0</v>
      </c>
      <c r="L343" s="70">
        <f>IF(DATA[[#This Row],[Calendar_Month]]-CURMONTH=0,DATA[[#This Row],[Amount]],0)</f>
        <v>0</v>
      </c>
    </row>
    <row r="344" spans="4:12" x14ac:dyDescent="0.25">
      <c r="D344" s="70" t="str">
        <f>LEFT(DATA[[#This Row],[Account_Code]],3)</f>
        <v/>
      </c>
      <c r="I344" s="70" t="str">
        <f>DATA[[#This Row],[Vessel_Code]]&amp;DATA[[#This Row],[Account Group]]&amp;DATA[[#This Row],[Type]]</f>
        <v/>
      </c>
      <c r="K344" s="70">
        <f>IF(YEAR(DATA[[#This Row],[Calendar_Month]])=YEAR(CURMONTHEND),DATA[[#This Row],[Amount]],0)</f>
        <v>0</v>
      </c>
      <c r="L344" s="70">
        <f>IF(DATA[[#This Row],[Calendar_Month]]-CURMONTH=0,DATA[[#This Row],[Amount]],0)</f>
        <v>0</v>
      </c>
    </row>
    <row r="345" spans="4:12" x14ac:dyDescent="0.25">
      <c r="D345" s="70" t="str">
        <f>LEFT(DATA[[#This Row],[Account_Code]],3)</f>
        <v/>
      </c>
      <c r="I345" s="70" t="str">
        <f>DATA[[#This Row],[Vessel_Code]]&amp;DATA[[#This Row],[Account Group]]&amp;DATA[[#This Row],[Type]]</f>
        <v/>
      </c>
      <c r="K345" s="70">
        <f>IF(YEAR(DATA[[#This Row],[Calendar_Month]])=YEAR(CURMONTHEND),DATA[[#This Row],[Amount]],0)</f>
        <v>0</v>
      </c>
      <c r="L345" s="70">
        <f>IF(DATA[[#This Row],[Calendar_Month]]-CURMONTH=0,DATA[[#This Row],[Amount]],0)</f>
        <v>0</v>
      </c>
    </row>
    <row r="346" spans="4:12" x14ac:dyDescent="0.25">
      <c r="D346" s="70" t="str">
        <f>LEFT(DATA[[#This Row],[Account_Code]],3)</f>
        <v/>
      </c>
      <c r="I346" s="70" t="str">
        <f>DATA[[#This Row],[Vessel_Code]]&amp;DATA[[#This Row],[Account Group]]&amp;DATA[[#This Row],[Type]]</f>
        <v/>
      </c>
      <c r="K346" s="70">
        <f>IF(YEAR(DATA[[#This Row],[Calendar_Month]])=YEAR(CURMONTHEND),DATA[[#This Row],[Amount]],0)</f>
        <v>0</v>
      </c>
      <c r="L346" s="70">
        <f>IF(DATA[[#This Row],[Calendar_Month]]-CURMONTH=0,DATA[[#This Row],[Amount]],0)</f>
        <v>0</v>
      </c>
    </row>
    <row r="347" spans="4:12" x14ac:dyDescent="0.25">
      <c r="D347" s="70" t="str">
        <f>LEFT(DATA[[#This Row],[Account_Code]],3)</f>
        <v/>
      </c>
      <c r="I347" s="70" t="str">
        <f>DATA[[#This Row],[Vessel_Code]]&amp;DATA[[#This Row],[Account Group]]&amp;DATA[[#This Row],[Type]]</f>
        <v/>
      </c>
      <c r="K347" s="70">
        <f>IF(YEAR(DATA[[#This Row],[Calendar_Month]])=YEAR(CURMONTHEND),DATA[[#This Row],[Amount]],0)</f>
        <v>0</v>
      </c>
      <c r="L347" s="70">
        <f>IF(DATA[[#This Row],[Calendar_Month]]-CURMONTH=0,DATA[[#This Row],[Amount]],0)</f>
        <v>0</v>
      </c>
    </row>
    <row r="348" spans="4:12" x14ac:dyDescent="0.25">
      <c r="D348" s="70" t="str">
        <f>LEFT(DATA[[#This Row],[Account_Code]],3)</f>
        <v/>
      </c>
      <c r="I348" s="70" t="str">
        <f>DATA[[#This Row],[Vessel_Code]]&amp;DATA[[#This Row],[Account Group]]&amp;DATA[[#This Row],[Type]]</f>
        <v/>
      </c>
      <c r="K348" s="70">
        <f>IF(YEAR(DATA[[#This Row],[Calendar_Month]])=YEAR(CURMONTHEND),DATA[[#This Row],[Amount]],0)</f>
        <v>0</v>
      </c>
      <c r="L348" s="70">
        <f>IF(DATA[[#This Row],[Calendar_Month]]-CURMONTH=0,DATA[[#This Row],[Amount]],0)</f>
        <v>0</v>
      </c>
    </row>
    <row r="349" spans="4:12" x14ac:dyDescent="0.25">
      <c r="D349" s="70" t="str">
        <f>LEFT(DATA[[#This Row],[Account_Code]],3)</f>
        <v/>
      </c>
      <c r="I349" s="70" t="str">
        <f>DATA[[#This Row],[Vessel_Code]]&amp;DATA[[#This Row],[Account Group]]&amp;DATA[[#This Row],[Type]]</f>
        <v/>
      </c>
      <c r="K349" s="70">
        <f>IF(YEAR(DATA[[#This Row],[Calendar_Month]])=YEAR(CURMONTHEND),DATA[[#This Row],[Amount]],0)</f>
        <v>0</v>
      </c>
      <c r="L349" s="70">
        <f>IF(DATA[[#This Row],[Calendar_Month]]-CURMONTH=0,DATA[[#This Row],[Amount]],0)</f>
        <v>0</v>
      </c>
    </row>
    <row r="350" spans="4:12" x14ac:dyDescent="0.25">
      <c r="D350" s="70" t="str">
        <f>LEFT(DATA[[#This Row],[Account_Code]],3)</f>
        <v/>
      </c>
      <c r="I350" s="70" t="str">
        <f>DATA[[#This Row],[Vessel_Code]]&amp;DATA[[#This Row],[Account Group]]&amp;DATA[[#This Row],[Type]]</f>
        <v/>
      </c>
      <c r="K350" s="70">
        <f>IF(YEAR(DATA[[#This Row],[Calendar_Month]])=YEAR(CURMONTHEND),DATA[[#This Row],[Amount]],0)</f>
        <v>0</v>
      </c>
      <c r="L350" s="70">
        <f>IF(DATA[[#This Row],[Calendar_Month]]-CURMONTH=0,DATA[[#This Row],[Amount]],0)</f>
        <v>0</v>
      </c>
    </row>
    <row r="351" spans="4:12" x14ac:dyDescent="0.25">
      <c r="D351" s="70" t="str">
        <f>LEFT(DATA[[#This Row],[Account_Code]],3)</f>
        <v/>
      </c>
      <c r="I351" s="70" t="str">
        <f>DATA[[#This Row],[Vessel_Code]]&amp;DATA[[#This Row],[Account Group]]&amp;DATA[[#This Row],[Type]]</f>
        <v/>
      </c>
      <c r="K351" s="70">
        <f>IF(YEAR(DATA[[#This Row],[Calendar_Month]])=YEAR(CURMONTHEND),DATA[[#This Row],[Amount]],0)</f>
        <v>0</v>
      </c>
      <c r="L351" s="70">
        <f>IF(DATA[[#This Row],[Calendar_Month]]-CURMONTH=0,DATA[[#This Row],[Amount]],0)</f>
        <v>0</v>
      </c>
    </row>
    <row r="352" spans="4:12" x14ac:dyDescent="0.25">
      <c r="D352" s="70" t="str">
        <f>LEFT(DATA[[#This Row],[Account_Code]],3)</f>
        <v/>
      </c>
      <c r="I352" s="70" t="str">
        <f>DATA[[#This Row],[Vessel_Code]]&amp;DATA[[#This Row],[Account Group]]&amp;DATA[[#This Row],[Type]]</f>
        <v/>
      </c>
      <c r="K352" s="70">
        <f>IF(YEAR(DATA[[#This Row],[Calendar_Month]])=YEAR(CURMONTHEND),DATA[[#This Row],[Amount]],0)</f>
        <v>0</v>
      </c>
      <c r="L352" s="70">
        <f>IF(DATA[[#This Row],[Calendar_Month]]-CURMONTH=0,DATA[[#This Row],[Amount]],0)</f>
        <v>0</v>
      </c>
    </row>
    <row r="353" spans="4:12" x14ac:dyDescent="0.25">
      <c r="D353" s="70" t="str">
        <f>LEFT(DATA[[#This Row],[Account_Code]],3)</f>
        <v/>
      </c>
      <c r="I353" s="70" t="str">
        <f>DATA[[#This Row],[Vessel_Code]]&amp;DATA[[#This Row],[Account Group]]&amp;DATA[[#This Row],[Type]]</f>
        <v/>
      </c>
      <c r="K353" s="70">
        <f>IF(YEAR(DATA[[#This Row],[Calendar_Month]])=YEAR(CURMONTHEND),DATA[[#This Row],[Amount]],0)</f>
        <v>0</v>
      </c>
      <c r="L353" s="70">
        <f>IF(DATA[[#This Row],[Calendar_Month]]-CURMONTH=0,DATA[[#This Row],[Amount]],0)</f>
        <v>0</v>
      </c>
    </row>
    <row r="354" spans="4:12" x14ac:dyDescent="0.25">
      <c r="D354" s="70" t="str">
        <f>LEFT(DATA[[#This Row],[Account_Code]],3)</f>
        <v/>
      </c>
      <c r="I354" s="70" t="str">
        <f>DATA[[#This Row],[Vessel_Code]]&amp;DATA[[#This Row],[Account Group]]&amp;DATA[[#This Row],[Type]]</f>
        <v/>
      </c>
      <c r="K354" s="70">
        <f>IF(YEAR(DATA[[#This Row],[Calendar_Month]])=YEAR(CURMONTHEND),DATA[[#This Row],[Amount]],0)</f>
        <v>0</v>
      </c>
      <c r="L354" s="70">
        <f>IF(DATA[[#This Row],[Calendar_Month]]-CURMONTH=0,DATA[[#This Row],[Amount]],0)</f>
        <v>0</v>
      </c>
    </row>
    <row r="355" spans="4:12" x14ac:dyDescent="0.25">
      <c r="D355" s="70" t="str">
        <f>LEFT(DATA[[#This Row],[Account_Code]],3)</f>
        <v/>
      </c>
      <c r="I355" s="70" t="str">
        <f>DATA[[#This Row],[Vessel_Code]]&amp;DATA[[#This Row],[Account Group]]&amp;DATA[[#This Row],[Type]]</f>
        <v/>
      </c>
      <c r="K355" s="70">
        <f>IF(YEAR(DATA[[#This Row],[Calendar_Month]])=YEAR(CURMONTHEND),DATA[[#This Row],[Amount]],0)</f>
        <v>0</v>
      </c>
      <c r="L355" s="70">
        <f>IF(DATA[[#This Row],[Calendar_Month]]-CURMONTH=0,DATA[[#This Row],[Amount]],0)</f>
        <v>0</v>
      </c>
    </row>
    <row r="356" spans="4:12" x14ac:dyDescent="0.25">
      <c r="D356" s="70" t="str">
        <f>LEFT(DATA[[#This Row],[Account_Code]],3)</f>
        <v/>
      </c>
      <c r="I356" s="70" t="str">
        <f>DATA[[#This Row],[Vessel_Code]]&amp;DATA[[#This Row],[Account Group]]&amp;DATA[[#This Row],[Type]]</f>
        <v/>
      </c>
      <c r="K356" s="70">
        <f>IF(YEAR(DATA[[#This Row],[Calendar_Month]])=YEAR(CURMONTHEND),DATA[[#This Row],[Amount]],0)</f>
        <v>0</v>
      </c>
      <c r="L356" s="70">
        <f>IF(DATA[[#This Row],[Calendar_Month]]-CURMONTH=0,DATA[[#This Row],[Amount]],0)</f>
        <v>0</v>
      </c>
    </row>
    <row r="357" spans="4:12" x14ac:dyDescent="0.25">
      <c r="D357" s="70" t="str">
        <f>LEFT(DATA[[#This Row],[Account_Code]],3)</f>
        <v/>
      </c>
      <c r="I357" s="70" t="str">
        <f>DATA[[#This Row],[Vessel_Code]]&amp;DATA[[#This Row],[Account Group]]&amp;DATA[[#This Row],[Type]]</f>
        <v/>
      </c>
      <c r="K357" s="70">
        <f>IF(YEAR(DATA[[#This Row],[Calendar_Month]])=YEAR(CURMONTHEND),DATA[[#This Row],[Amount]],0)</f>
        <v>0</v>
      </c>
      <c r="L357" s="70">
        <f>IF(DATA[[#This Row],[Calendar_Month]]-CURMONTH=0,DATA[[#This Row],[Amount]],0)</f>
        <v>0</v>
      </c>
    </row>
    <row r="358" spans="4:12" x14ac:dyDescent="0.25">
      <c r="D358" s="70" t="str">
        <f>LEFT(DATA[[#This Row],[Account_Code]],3)</f>
        <v/>
      </c>
      <c r="I358" s="70" t="str">
        <f>DATA[[#This Row],[Vessel_Code]]&amp;DATA[[#This Row],[Account Group]]&amp;DATA[[#This Row],[Type]]</f>
        <v/>
      </c>
      <c r="K358" s="70">
        <f>IF(YEAR(DATA[[#This Row],[Calendar_Month]])=YEAR(CURMONTHEND),DATA[[#This Row],[Amount]],0)</f>
        <v>0</v>
      </c>
      <c r="L358" s="70">
        <f>IF(DATA[[#This Row],[Calendar_Month]]-CURMONTH=0,DATA[[#This Row],[Amount]],0)</f>
        <v>0</v>
      </c>
    </row>
    <row r="359" spans="4:12" x14ac:dyDescent="0.25">
      <c r="D359" s="70" t="str">
        <f>LEFT(DATA[[#This Row],[Account_Code]],3)</f>
        <v/>
      </c>
      <c r="I359" s="70" t="str">
        <f>DATA[[#This Row],[Vessel_Code]]&amp;DATA[[#This Row],[Account Group]]&amp;DATA[[#This Row],[Type]]</f>
        <v/>
      </c>
      <c r="K359" s="70">
        <f>IF(YEAR(DATA[[#This Row],[Calendar_Month]])=YEAR(CURMONTHEND),DATA[[#This Row],[Amount]],0)</f>
        <v>0</v>
      </c>
      <c r="L359" s="70">
        <f>IF(DATA[[#This Row],[Calendar_Month]]-CURMONTH=0,DATA[[#This Row],[Amount]],0)</f>
        <v>0</v>
      </c>
    </row>
    <row r="360" spans="4:12" x14ac:dyDescent="0.25">
      <c r="D360" s="70" t="str">
        <f>LEFT(DATA[[#This Row],[Account_Code]],3)</f>
        <v/>
      </c>
      <c r="I360" s="70" t="str">
        <f>DATA[[#This Row],[Vessel_Code]]&amp;DATA[[#This Row],[Account Group]]&amp;DATA[[#This Row],[Type]]</f>
        <v/>
      </c>
      <c r="K360" s="70">
        <f>IF(YEAR(DATA[[#This Row],[Calendar_Month]])=YEAR(CURMONTHEND),DATA[[#This Row],[Amount]],0)</f>
        <v>0</v>
      </c>
      <c r="L360" s="70">
        <f>IF(DATA[[#This Row],[Calendar_Month]]-CURMONTH=0,DATA[[#This Row],[Amount]],0)</f>
        <v>0</v>
      </c>
    </row>
    <row r="361" spans="4:12" x14ac:dyDescent="0.25">
      <c r="D361" s="70" t="str">
        <f>LEFT(DATA[[#This Row],[Account_Code]],3)</f>
        <v/>
      </c>
      <c r="I361" s="70" t="str">
        <f>DATA[[#This Row],[Vessel_Code]]&amp;DATA[[#This Row],[Account Group]]&amp;DATA[[#This Row],[Type]]</f>
        <v/>
      </c>
      <c r="K361" s="70">
        <f>IF(YEAR(DATA[[#This Row],[Calendar_Month]])=YEAR(CURMONTHEND),DATA[[#This Row],[Amount]],0)</f>
        <v>0</v>
      </c>
      <c r="L361" s="70">
        <f>IF(DATA[[#This Row],[Calendar_Month]]-CURMONTH=0,DATA[[#This Row],[Amount]],0)</f>
        <v>0</v>
      </c>
    </row>
    <row r="362" spans="4:12" x14ac:dyDescent="0.25">
      <c r="D362" s="70" t="str">
        <f>LEFT(DATA[[#This Row],[Account_Code]],3)</f>
        <v/>
      </c>
      <c r="I362" s="70" t="str">
        <f>DATA[[#This Row],[Vessel_Code]]&amp;DATA[[#This Row],[Account Group]]&amp;DATA[[#This Row],[Type]]</f>
        <v/>
      </c>
      <c r="K362" s="70">
        <f>IF(YEAR(DATA[[#This Row],[Calendar_Month]])=YEAR(CURMONTHEND),DATA[[#This Row],[Amount]],0)</f>
        <v>0</v>
      </c>
      <c r="L362" s="70">
        <f>IF(DATA[[#This Row],[Calendar_Month]]-CURMONTH=0,DATA[[#This Row],[Amount]],0)</f>
        <v>0</v>
      </c>
    </row>
    <row r="363" spans="4:12" x14ac:dyDescent="0.25">
      <c r="D363" s="70" t="str">
        <f>LEFT(DATA[[#This Row],[Account_Code]],3)</f>
        <v/>
      </c>
      <c r="I363" s="70" t="str">
        <f>DATA[[#This Row],[Vessel_Code]]&amp;DATA[[#This Row],[Account Group]]&amp;DATA[[#This Row],[Type]]</f>
        <v/>
      </c>
      <c r="K363" s="70">
        <f>IF(YEAR(DATA[[#This Row],[Calendar_Month]])=YEAR(CURMONTHEND),DATA[[#This Row],[Amount]],0)</f>
        <v>0</v>
      </c>
      <c r="L363" s="70">
        <f>IF(DATA[[#This Row],[Calendar_Month]]-CURMONTH=0,DATA[[#This Row],[Amount]],0)</f>
        <v>0</v>
      </c>
    </row>
    <row r="364" spans="4:12" x14ac:dyDescent="0.25">
      <c r="D364" s="70" t="str">
        <f>LEFT(DATA[[#This Row],[Account_Code]],3)</f>
        <v/>
      </c>
      <c r="I364" s="70" t="str">
        <f>DATA[[#This Row],[Vessel_Code]]&amp;DATA[[#This Row],[Account Group]]&amp;DATA[[#This Row],[Type]]</f>
        <v/>
      </c>
      <c r="K364" s="70">
        <f>IF(YEAR(DATA[[#This Row],[Calendar_Month]])=YEAR(CURMONTHEND),DATA[[#This Row],[Amount]],0)</f>
        <v>0</v>
      </c>
      <c r="L364" s="70">
        <f>IF(DATA[[#This Row],[Calendar_Month]]-CURMONTH=0,DATA[[#This Row],[Amount]],0)</f>
        <v>0</v>
      </c>
    </row>
    <row r="365" spans="4:12" x14ac:dyDescent="0.25">
      <c r="D365" s="70" t="str">
        <f>LEFT(DATA[[#This Row],[Account_Code]],3)</f>
        <v/>
      </c>
      <c r="I365" s="70" t="str">
        <f>DATA[[#This Row],[Vessel_Code]]&amp;DATA[[#This Row],[Account Group]]&amp;DATA[[#This Row],[Type]]</f>
        <v/>
      </c>
      <c r="K365" s="70">
        <f>IF(YEAR(DATA[[#This Row],[Calendar_Month]])=YEAR(CURMONTHEND),DATA[[#This Row],[Amount]],0)</f>
        <v>0</v>
      </c>
      <c r="L365" s="70">
        <f>IF(DATA[[#This Row],[Calendar_Month]]-CURMONTH=0,DATA[[#This Row],[Amount]],0)</f>
        <v>0</v>
      </c>
    </row>
    <row r="366" spans="4:12" x14ac:dyDescent="0.25">
      <c r="D366" s="70" t="str">
        <f>LEFT(DATA[[#This Row],[Account_Code]],3)</f>
        <v/>
      </c>
      <c r="I366" s="70" t="str">
        <f>DATA[[#This Row],[Vessel_Code]]&amp;DATA[[#This Row],[Account Group]]&amp;DATA[[#This Row],[Type]]</f>
        <v/>
      </c>
      <c r="K366" s="70">
        <f>IF(YEAR(DATA[[#This Row],[Calendar_Month]])=YEAR(CURMONTHEND),DATA[[#This Row],[Amount]],0)</f>
        <v>0</v>
      </c>
      <c r="L366" s="70">
        <f>IF(DATA[[#This Row],[Calendar_Month]]-CURMONTH=0,DATA[[#This Row],[Amount]],0)</f>
        <v>0</v>
      </c>
    </row>
    <row r="367" spans="4:12" x14ac:dyDescent="0.25">
      <c r="D367" s="70" t="str">
        <f>LEFT(DATA[[#This Row],[Account_Code]],3)</f>
        <v/>
      </c>
      <c r="I367" s="70" t="str">
        <f>DATA[[#This Row],[Vessel_Code]]&amp;DATA[[#This Row],[Account Group]]&amp;DATA[[#This Row],[Type]]</f>
        <v/>
      </c>
      <c r="K367" s="70">
        <f>IF(YEAR(DATA[[#This Row],[Calendar_Month]])=YEAR(CURMONTHEND),DATA[[#This Row],[Amount]],0)</f>
        <v>0</v>
      </c>
      <c r="L367" s="70">
        <f>IF(DATA[[#This Row],[Calendar_Month]]-CURMONTH=0,DATA[[#This Row],[Amount]],0)</f>
        <v>0</v>
      </c>
    </row>
    <row r="368" spans="4:12" x14ac:dyDescent="0.25">
      <c r="D368" s="70" t="str">
        <f>LEFT(DATA[[#This Row],[Account_Code]],3)</f>
        <v/>
      </c>
      <c r="I368" s="70" t="str">
        <f>DATA[[#This Row],[Vessel_Code]]&amp;DATA[[#This Row],[Account Group]]&amp;DATA[[#This Row],[Type]]</f>
        <v/>
      </c>
      <c r="K368" s="70">
        <f>IF(YEAR(DATA[[#This Row],[Calendar_Month]])=YEAR(CURMONTHEND),DATA[[#This Row],[Amount]],0)</f>
        <v>0</v>
      </c>
      <c r="L368" s="70">
        <f>IF(DATA[[#This Row],[Calendar_Month]]-CURMONTH=0,DATA[[#This Row],[Amount]],0)</f>
        <v>0</v>
      </c>
    </row>
    <row r="369" spans="4:12" x14ac:dyDescent="0.25">
      <c r="D369" s="70" t="str">
        <f>LEFT(DATA[[#This Row],[Account_Code]],3)</f>
        <v/>
      </c>
      <c r="I369" s="70" t="str">
        <f>DATA[[#This Row],[Vessel_Code]]&amp;DATA[[#This Row],[Account Group]]&amp;DATA[[#This Row],[Type]]</f>
        <v/>
      </c>
      <c r="K369" s="70">
        <f>IF(YEAR(DATA[[#This Row],[Calendar_Month]])=YEAR(CURMONTHEND),DATA[[#This Row],[Amount]],0)</f>
        <v>0</v>
      </c>
      <c r="L369" s="70">
        <f>IF(DATA[[#This Row],[Calendar_Month]]-CURMONTH=0,DATA[[#This Row],[Amount]],0)</f>
        <v>0</v>
      </c>
    </row>
    <row r="370" spans="4:12" x14ac:dyDescent="0.25">
      <c r="D370" s="70" t="str">
        <f>LEFT(DATA[[#This Row],[Account_Code]],3)</f>
        <v/>
      </c>
      <c r="I370" s="70" t="str">
        <f>DATA[[#This Row],[Vessel_Code]]&amp;DATA[[#This Row],[Account Group]]&amp;DATA[[#This Row],[Type]]</f>
        <v/>
      </c>
      <c r="K370" s="70">
        <f>IF(YEAR(DATA[[#This Row],[Calendar_Month]])=YEAR(CURMONTHEND),DATA[[#This Row],[Amount]],0)</f>
        <v>0</v>
      </c>
      <c r="L370" s="70">
        <f>IF(DATA[[#This Row],[Calendar_Month]]-CURMONTH=0,DATA[[#This Row],[Amount]],0)</f>
        <v>0</v>
      </c>
    </row>
    <row r="371" spans="4:12" x14ac:dyDescent="0.25">
      <c r="D371" s="70" t="str">
        <f>LEFT(DATA[[#This Row],[Account_Code]],3)</f>
        <v/>
      </c>
      <c r="I371" s="70" t="str">
        <f>DATA[[#This Row],[Vessel_Code]]&amp;DATA[[#This Row],[Account Group]]&amp;DATA[[#This Row],[Type]]</f>
        <v/>
      </c>
      <c r="K371" s="70">
        <f>IF(YEAR(DATA[[#This Row],[Calendar_Month]])=YEAR(CURMONTHEND),DATA[[#This Row],[Amount]],0)</f>
        <v>0</v>
      </c>
      <c r="L371" s="70">
        <f>IF(DATA[[#This Row],[Calendar_Month]]-CURMONTH=0,DATA[[#This Row],[Amount]],0)</f>
        <v>0</v>
      </c>
    </row>
    <row r="372" spans="4:12" x14ac:dyDescent="0.25">
      <c r="D372" s="70" t="str">
        <f>LEFT(DATA[[#This Row],[Account_Code]],3)</f>
        <v/>
      </c>
      <c r="I372" s="70" t="str">
        <f>DATA[[#This Row],[Vessel_Code]]&amp;DATA[[#This Row],[Account Group]]&amp;DATA[[#This Row],[Type]]</f>
        <v/>
      </c>
      <c r="K372" s="70">
        <f>IF(YEAR(DATA[[#This Row],[Calendar_Month]])=YEAR(CURMONTHEND),DATA[[#This Row],[Amount]],0)</f>
        <v>0</v>
      </c>
      <c r="L372" s="70">
        <f>IF(DATA[[#This Row],[Calendar_Month]]-CURMONTH=0,DATA[[#This Row],[Amount]],0)</f>
        <v>0</v>
      </c>
    </row>
    <row r="373" spans="4:12" x14ac:dyDescent="0.25">
      <c r="D373" s="70" t="str">
        <f>LEFT(DATA[[#This Row],[Account_Code]],3)</f>
        <v/>
      </c>
      <c r="I373" s="70" t="str">
        <f>DATA[[#This Row],[Vessel_Code]]&amp;DATA[[#This Row],[Account Group]]&amp;DATA[[#This Row],[Type]]</f>
        <v/>
      </c>
      <c r="K373" s="70">
        <f>IF(YEAR(DATA[[#This Row],[Calendar_Month]])=YEAR(CURMONTHEND),DATA[[#This Row],[Amount]],0)</f>
        <v>0</v>
      </c>
      <c r="L373" s="70">
        <f>IF(DATA[[#This Row],[Calendar_Month]]-CURMONTH=0,DATA[[#This Row],[Amount]],0)</f>
        <v>0</v>
      </c>
    </row>
    <row r="374" spans="4:12" x14ac:dyDescent="0.25">
      <c r="D374" s="70" t="str">
        <f>LEFT(DATA[[#This Row],[Account_Code]],3)</f>
        <v/>
      </c>
      <c r="I374" s="70" t="str">
        <f>DATA[[#This Row],[Vessel_Code]]&amp;DATA[[#This Row],[Account Group]]&amp;DATA[[#This Row],[Type]]</f>
        <v/>
      </c>
      <c r="K374" s="70">
        <f>IF(YEAR(DATA[[#This Row],[Calendar_Month]])=YEAR(CURMONTHEND),DATA[[#This Row],[Amount]],0)</f>
        <v>0</v>
      </c>
      <c r="L374" s="70">
        <f>IF(DATA[[#This Row],[Calendar_Month]]-CURMONTH=0,DATA[[#This Row],[Amount]],0)</f>
        <v>0</v>
      </c>
    </row>
    <row r="375" spans="4:12" x14ac:dyDescent="0.25">
      <c r="D375" s="70" t="str">
        <f>LEFT(DATA[[#This Row],[Account_Code]],3)</f>
        <v/>
      </c>
      <c r="I375" s="70" t="str">
        <f>DATA[[#This Row],[Vessel_Code]]&amp;DATA[[#This Row],[Account Group]]&amp;DATA[[#This Row],[Type]]</f>
        <v/>
      </c>
      <c r="K375" s="70">
        <f>IF(YEAR(DATA[[#This Row],[Calendar_Month]])=YEAR(CURMONTHEND),DATA[[#This Row],[Amount]],0)</f>
        <v>0</v>
      </c>
      <c r="L375" s="70">
        <f>IF(DATA[[#This Row],[Calendar_Month]]-CURMONTH=0,DATA[[#This Row],[Amount]],0)</f>
        <v>0</v>
      </c>
    </row>
    <row r="376" spans="4:12" x14ac:dyDescent="0.25">
      <c r="D376" s="70" t="str">
        <f>LEFT(DATA[[#This Row],[Account_Code]],3)</f>
        <v/>
      </c>
      <c r="I376" s="70" t="str">
        <f>DATA[[#This Row],[Vessel_Code]]&amp;DATA[[#This Row],[Account Group]]&amp;DATA[[#This Row],[Type]]</f>
        <v/>
      </c>
      <c r="K376" s="70">
        <f>IF(YEAR(DATA[[#This Row],[Calendar_Month]])=YEAR(CURMONTHEND),DATA[[#This Row],[Amount]],0)</f>
        <v>0</v>
      </c>
      <c r="L376" s="70">
        <f>IF(DATA[[#This Row],[Calendar_Month]]-CURMONTH=0,DATA[[#This Row],[Amount]],0)</f>
        <v>0</v>
      </c>
    </row>
    <row r="377" spans="4:12" x14ac:dyDescent="0.25">
      <c r="D377" s="70" t="str">
        <f>LEFT(DATA[[#This Row],[Account_Code]],3)</f>
        <v/>
      </c>
      <c r="I377" s="70" t="str">
        <f>DATA[[#This Row],[Vessel_Code]]&amp;DATA[[#This Row],[Account Group]]&amp;DATA[[#This Row],[Type]]</f>
        <v/>
      </c>
      <c r="K377" s="70">
        <f>IF(YEAR(DATA[[#This Row],[Calendar_Month]])=YEAR(CURMONTHEND),DATA[[#This Row],[Amount]],0)</f>
        <v>0</v>
      </c>
      <c r="L377" s="70">
        <f>IF(DATA[[#This Row],[Calendar_Month]]-CURMONTH=0,DATA[[#This Row],[Amount]],0)</f>
        <v>0</v>
      </c>
    </row>
    <row r="378" spans="4:12" x14ac:dyDescent="0.25">
      <c r="D378" s="70" t="str">
        <f>LEFT(DATA[[#This Row],[Account_Code]],3)</f>
        <v/>
      </c>
      <c r="I378" s="70" t="str">
        <f>DATA[[#This Row],[Vessel_Code]]&amp;DATA[[#This Row],[Account Group]]&amp;DATA[[#This Row],[Type]]</f>
        <v/>
      </c>
      <c r="K378" s="70">
        <f>IF(YEAR(DATA[[#This Row],[Calendar_Month]])=YEAR(CURMONTHEND),DATA[[#This Row],[Amount]],0)</f>
        <v>0</v>
      </c>
      <c r="L378" s="70">
        <f>IF(DATA[[#This Row],[Calendar_Month]]-CURMONTH=0,DATA[[#This Row],[Amount]],0)</f>
        <v>0</v>
      </c>
    </row>
    <row r="379" spans="4:12" x14ac:dyDescent="0.25">
      <c r="D379" s="70" t="str">
        <f>LEFT(DATA[[#This Row],[Account_Code]],3)</f>
        <v/>
      </c>
      <c r="I379" s="70" t="str">
        <f>DATA[[#This Row],[Vessel_Code]]&amp;DATA[[#This Row],[Account Group]]&amp;DATA[[#This Row],[Type]]</f>
        <v/>
      </c>
      <c r="K379" s="70">
        <f>IF(YEAR(DATA[[#This Row],[Calendar_Month]])=YEAR(CURMONTHEND),DATA[[#This Row],[Amount]],0)</f>
        <v>0</v>
      </c>
      <c r="L379" s="70">
        <f>IF(DATA[[#This Row],[Calendar_Month]]-CURMONTH=0,DATA[[#This Row],[Amount]],0)</f>
        <v>0</v>
      </c>
    </row>
    <row r="380" spans="4:12" x14ac:dyDescent="0.25">
      <c r="D380" s="70" t="str">
        <f>LEFT(DATA[[#This Row],[Account_Code]],3)</f>
        <v/>
      </c>
      <c r="I380" s="70" t="str">
        <f>DATA[[#This Row],[Vessel_Code]]&amp;DATA[[#This Row],[Account Group]]&amp;DATA[[#This Row],[Type]]</f>
        <v/>
      </c>
      <c r="K380" s="70">
        <f>IF(YEAR(DATA[[#This Row],[Calendar_Month]])=YEAR(CURMONTHEND),DATA[[#This Row],[Amount]],0)</f>
        <v>0</v>
      </c>
      <c r="L380" s="70">
        <f>IF(DATA[[#This Row],[Calendar_Month]]-CURMONTH=0,DATA[[#This Row],[Amount]],0)</f>
        <v>0</v>
      </c>
    </row>
    <row r="381" spans="4:12" x14ac:dyDescent="0.25">
      <c r="D381" s="70" t="str">
        <f>LEFT(DATA[[#This Row],[Account_Code]],3)</f>
        <v/>
      </c>
      <c r="I381" s="70" t="str">
        <f>DATA[[#This Row],[Vessel_Code]]&amp;DATA[[#This Row],[Account Group]]&amp;DATA[[#This Row],[Type]]</f>
        <v/>
      </c>
      <c r="K381" s="70">
        <f>IF(YEAR(DATA[[#This Row],[Calendar_Month]])=YEAR(CURMONTHEND),DATA[[#This Row],[Amount]],0)</f>
        <v>0</v>
      </c>
      <c r="L381" s="70">
        <f>IF(DATA[[#This Row],[Calendar_Month]]-CURMONTH=0,DATA[[#This Row],[Amount]],0)</f>
        <v>0</v>
      </c>
    </row>
    <row r="382" spans="4:12" x14ac:dyDescent="0.25">
      <c r="D382" s="70" t="str">
        <f>LEFT(DATA[[#This Row],[Account_Code]],3)</f>
        <v/>
      </c>
      <c r="I382" s="70" t="str">
        <f>DATA[[#This Row],[Vessel_Code]]&amp;DATA[[#This Row],[Account Group]]&amp;DATA[[#This Row],[Type]]</f>
        <v/>
      </c>
      <c r="K382" s="70">
        <f>IF(YEAR(DATA[[#This Row],[Calendar_Month]])=YEAR(CURMONTHEND),DATA[[#This Row],[Amount]],0)</f>
        <v>0</v>
      </c>
      <c r="L382" s="70">
        <f>IF(DATA[[#This Row],[Calendar_Month]]-CURMONTH=0,DATA[[#This Row],[Amount]],0)</f>
        <v>0</v>
      </c>
    </row>
    <row r="383" spans="4:12" x14ac:dyDescent="0.25">
      <c r="D383" s="70" t="str">
        <f>LEFT(DATA[[#This Row],[Account_Code]],3)</f>
        <v/>
      </c>
      <c r="I383" s="70" t="str">
        <f>DATA[[#This Row],[Vessel_Code]]&amp;DATA[[#This Row],[Account Group]]&amp;DATA[[#This Row],[Type]]</f>
        <v/>
      </c>
      <c r="K383" s="70">
        <f>IF(YEAR(DATA[[#This Row],[Calendar_Month]])=YEAR(CURMONTHEND),DATA[[#This Row],[Amount]],0)</f>
        <v>0</v>
      </c>
      <c r="L383" s="70">
        <f>IF(DATA[[#This Row],[Calendar_Month]]-CURMONTH=0,DATA[[#This Row],[Amount]],0)</f>
        <v>0</v>
      </c>
    </row>
    <row r="384" spans="4:12" x14ac:dyDescent="0.25">
      <c r="D384" s="70" t="str">
        <f>LEFT(DATA[[#This Row],[Account_Code]],3)</f>
        <v/>
      </c>
      <c r="I384" s="70" t="str">
        <f>DATA[[#This Row],[Vessel_Code]]&amp;DATA[[#This Row],[Account Group]]&amp;DATA[[#This Row],[Type]]</f>
        <v/>
      </c>
      <c r="K384" s="70">
        <f>IF(YEAR(DATA[[#This Row],[Calendar_Month]])=YEAR(CURMONTHEND),DATA[[#This Row],[Amount]],0)</f>
        <v>0</v>
      </c>
      <c r="L384" s="70">
        <f>IF(DATA[[#This Row],[Calendar_Month]]-CURMONTH=0,DATA[[#This Row],[Amount]],0)</f>
        <v>0</v>
      </c>
    </row>
    <row r="385" spans="4:12" x14ac:dyDescent="0.25">
      <c r="D385" s="70" t="str">
        <f>LEFT(DATA[[#This Row],[Account_Code]],3)</f>
        <v/>
      </c>
      <c r="I385" s="70" t="str">
        <f>DATA[[#This Row],[Vessel_Code]]&amp;DATA[[#This Row],[Account Group]]&amp;DATA[[#This Row],[Type]]</f>
        <v/>
      </c>
      <c r="K385" s="70">
        <f>IF(YEAR(DATA[[#This Row],[Calendar_Month]])=YEAR(CURMONTHEND),DATA[[#This Row],[Amount]],0)</f>
        <v>0</v>
      </c>
      <c r="L385" s="70">
        <f>IF(DATA[[#This Row],[Calendar_Month]]-CURMONTH=0,DATA[[#This Row],[Amount]],0)</f>
        <v>0</v>
      </c>
    </row>
    <row r="386" spans="4:12" x14ac:dyDescent="0.25">
      <c r="D386" s="70" t="str">
        <f>LEFT(DATA[[#This Row],[Account_Code]],3)</f>
        <v/>
      </c>
      <c r="I386" s="70" t="str">
        <f>DATA[[#This Row],[Vessel_Code]]&amp;DATA[[#This Row],[Account Group]]&amp;DATA[[#This Row],[Type]]</f>
        <v/>
      </c>
      <c r="K386" s="70">
        <f>IF(YEAR(DATA[[#This Row],[Calendar_Month]])=YEAR(CURMONTHEND),DATA[[#This Row],[Amount]],0)</f>
        <v>0</v>
      </c>
      <c r="L386" s="70">
        <f>IF(DATA[[#This Row],[Calendar_Month]]-CURMONTH=0,DATA[[#This Row],[Amount]],0)</f>
        <v>0</v>
      </c>
    </row>
    <row r="387" spans="4:12" x14ac:dyDescent="0.25">
      <c r="D387" s="70" t="str">
        <f>LEFT(DATA[[#This Row],[Account_Code]],3)</f>
        <v/>
      </c>
      <c r="I387" s="70" t="str">
        <f>DATA[[#This Row],[Vessel_Code]]&amp;DATA[[#This Row],[Account Group]]&amp;DATA[[#This Row],[Type]]</f>
        <v/>
      </c>
      <c r="K387" s="70">
        <f>IF(YEAR(DATA[[#This Row],[Calendar_Month]])=YEAR(CURMONTHEND),DATA[[#This Row],[Amount]],0)</f>
        <v>0</v>
      </c>
      <c r="L387" s="70">
        <f>IF(DATA[[#This Row],[Calendar_Month]]-CURMONTH=0,DATA[[#This Row],[Amount]],0)</f>
        <v>0</v>
      </c>
    </row>
    <row r="388" spans="4:12" x14ac:dyDescent="0.25">
      <c r="D388" s="70" t="str">
        <f>LEFT(DATA[[#This Row],[Account_Code]],3)</f>
        <v/>
      </c>
      <c r="I388" s="70" t="str">
        <f>DATA[[#This Row],[Vessel_Code]]&amp;DATA[[#This Row],[Account Group]]&amp;DATA[[#This Row],[Type]]</f>
        <v/>
      </c>
      <c r="K388" s="70">
        <f>IF(YEAR(DATA[[#This Row],[Calendar_Month]])=YEAR(CURMONTHEND),DATA[[#This Row],[Amount]],0)</f>
        <v>0</v>
      </c>
      <c r="L388" s="70">
        <f>IF(DATA[[#This Row],[Calendar_Month]]-CURMONTH=0,DATA[[#This Row],[Amount]],0)</f>
        <v>0</v>
      </c>
    </row>
    <row r="389" spans="4:12" x14ac:dyDescent="0.25">
      <c r="D389" s="70" t="str">
        <f>LEFT(DATA[[#This Row],[Account_Code]],3)</f>
        <v/>
      </c>
      <c r="I389" s="70" t="str">
        <f>DATA[[#This Row],[Vessel_Code]]&amp;DATA[[#This Row],[Account Group]]&amp;DATA[[#This Row],[Type]]</f>
        <v/>
      </c>
      <c r="K389" s="70">
        <f>IF(YEAR(DATA[[#This Row],[Calendar_Month]])=YEAR(CURMONTHEND),DATA[[#This Row],[Amount]],0)</f>
        <v>0</v>
      </c>
      <c r="L389" s="70">
        <f>IF(DATA[[#This Row],[Calendar_Month]]-CURMONTH=0,DATA[[#This Row],[Amount]],0)</f>
        <v>0</v>
      </c>
    </row>
    <row r="390" spans="4:12" x14ac:dyDescent="0.25">
      <c r="D390" s="70" t="str">
        <f>LEFT(DATA[[#This Row],[Account_Code]],3)</f>
        <v/>
      </c>
      <c r="I390" s="70" t="str">
        <f>DATA[[#This Row],[Vessel_Code]]&amp;DATA[[#This Row],[Account Group]]&amp;DATA[[#This Row],[Type]]</f>
        <v/>
      </c>
      <c r="K390" s="70">
        <f>IF(YEAR(DATA[[#This Row],[Calendar_Month]])=YEAR(CURMONTHEND),DATA[[#This Row],[Amount]],0)</f>
        <v>0</v>
      </c>
      <c r="L390" s="70">
        <f>IF(DATA[[#This Row],[Calendar_Month]]-CURMONTH=0,DATA[[#This Row],[Amount]],0)</f>
        <v>0</v>
      </c>
    </row>
    <row r="391" spans="4:12" x14ac:dyDescent="0.25">
      <c r="D391" s="70" t="str">
        <f>LEFT(DATA[[#This Row],[Account_Code]],3)</f>
        <v/>
      </c>
      <c r="I391" s="70" t="str">
        <f>DATA[[#This Row],[Vessel_Code]]&amp;DATA[[#This Row],[Account Group]]&amp;DATA[[#This Row],[Type]]</f>
        <v/>
      </c>
      <c r="K391" s="70">
        <f>IF(YEAR(DATA[[#This Row],[Calendar_Month]])=YEAR(CURMONTHEND),DATA[[#This Row],[Amount]],0)</f>
        <v>0</v>
      </c>
      <c r="L391" s="70">
        <f>IF(DATA[[#This Row],[Calendar_Month]]-CURMONTH=0,DATA[[#This Row],[Amount]],0)</f>
        <v>0</v>
      </c>
    </row>
    <row r="392" spans="4:12" x14ac:dyDescent="0.25">
      <c r="D392" s="70" t="str">
        <f>LEFT(DATA[[#This Row],[Account_Code]],3)</f>
        <v/>
      </c>
      <c r="I392" s="70" t="str">
        <f>DATA[[#This Row],[Vessel_Code]]&amp;DATA[[#This Row],[Account Group]]&amp;DATA[[#This Row],[Type]]</f>
        <v/>
      </c>
      <c r="K392" s="70">
        <f>IF(YEAR(DATA[[#This Row],[Calendar_Month]])=YEAR(CURMONTHEND),DATA[[#This Row],[Amount]],0)</f>
        <v>0</v>
      </c>
      <c r="L392" s="70">
        <f>IF(DATA[[#This Row],[Calendar_Month]]-CURMONTH=0,DATA[[#This Row],[Amount]],0)</f>
        <v>0</v>
      </c>
    </row>
    <row r="393" spans="4:12" x14ac:dyDescent="0.25">
      <c r="D393" s="70" t="str">
        <f>LEFT(DATA[[#This Row],[Account_Code]],3)</f>
        <v/>
      </c>
      <c r="I393" s="70" t="str">
        <f>DATA[[#This Row],[Vessel_Code]]&amp;DATA[[#This Row],[Account Group]]&amp;DATA[[#This Row],[Type]]</f>
        <v/>
      </c>
      <c r="K393" s="70">
        <f>IF(YEAR(DATA[[#This Row],[Calendar_Month]])=YEAR(CURMONTHEND),DATA[[#This Row],[Amount]],0)</f>
        <v>0</v>
      </c>
      <c r="L393" s="70">
        <f>IF(DATA[[#This Row],[Calendar_Month]]-CURMONTH=0,DATA[[#This Row],[Amount]],0)</f>
        <v>0</v>
      </c>
    </row>
    <row r="394" spans="4:12" x14ac:dyDescent="0.25">
      <c r="D394" s="70" t="str">
        <f>LEFT(DATA[[#This Row],[Account_Code]],3)</f>
        <v/>
      </c>
      <c r="I394" s="70" t="str">
        <f>DATA[[#This Row],[Vessel_Code]]&amp;DATA[[#This Row],[Account Group]]&amp;DATA[[#This Row],[Type]]</f>
        <v/>
      </c>
      <c r="K394" s="70">
        <f>IF(YEAR(DATA[[#This Row],[Calendar_Month]])=YEAR(CURMONTHEND),DATA[[#This Row],[Amount]],0)</f>
        <v>0</v>
      </c>
      <c r="L394" s="70">
        <f>IF(DATA[[#This Row],[Calendar_Month]]-CURMONTH=0,DATA[[#This Row],[Amount]],0)</f>
        <v>0</v>
      </c>
    </row>
    <row r="395" spans="4:12" x14ac:dyDescent="0.25">
      <c r="D395" s="70" t="str">
        <f>LEFT(DATA[[#This Row],[Account_Code]],3)</f>
        <v/>
      </c>
      <c r="I395" s="70" t="str">
        <f>DATA[[#This Row],[Vessel_Code]]&amp;DATA[[#This Row],[Account Group]]&amp;DATA[[#This Row],[Type]]</f>
        <v/>
      </c>
      <c r="K395" s="70">
        <f>IF(YEAR(DATA[[#This Row],[Calendar_Month]])=YEAR(CURMONTHEND),DATA[[#This Row],[Amount]],0)</f>
        <v>0</v>
      </c>
      <c r="L395" s="70">
        <f>IF(DATA[[#This Row],[Calendar_Month]]-CURMONTH=0,DATA[[#This Row],[Amount]],0)</f>
        <v>0</v>
      </c>
    </row>
    <row r="396" spans="4:12" x14ac:dyDescent="0.25">
      <c r="D396" s="70" t="str">
        <f>LEFT(DATA[[#This Row],[Account_Code]],3)</f>
        <v/>
      </c>
      <c r="I396" s="70" t="str">
        <f>DATA[[#This Row],[Vessel_Code]]&amp;DATA[[#This Row],[Account Group]]&amp;DATA[[#This Row],[Type]]</f>
        <v/>
      </c>
      <c r="K396" s="70">
        <f>IF(YEAR(DATA[[#This Row],[Calendar_Month]])=YEAR(CURMONTHEND),DATA[[#This Row],[Amount]],0)</f>
        <v>0</v>
      </c>
      <c r="L396" s="70">
        <f>IF(DATA[[#This Row],[Calendar_Month]]-CURMONTH=0,DATA[[#This Row],[Amount]],0)</f>
        <v>0</v>
      </c>
    </row>
    <row r="397" spans="4:12" x14ac:dyDescent="0.25">
      <c r="D397" s="70" t="str">
        <f>LEFT(DATA[[#This Row],[Account_Code]],3)</f>
        <v/>
      </c>
      <c r="I397" s="70" t="str">
        <f>DATA[[#This Row],[Vessel_Code]]&amp;DATA[[#This Row],[Account Group]]&amp;DATA[[#This Row],[Type]]</f>
        <v/>
      </c>
      <c r="K397" s="70">
        <f>IF(YEAR(DATA[[#This Row],[Calendar_Month]])=YEAR(CURMONTHEND),DATA[[#This Row],[Amount]],0)</f>
        <v>0</v>
      </c>
      <c r="L397" s="70">
        <f>IF(DATA[[#This Row],[Calendar_Month]]-CURMONTH=0,DATA[[#This Row],[Amount]],0)</f>
        <v>0</v>
      </c>
    </row>
    <row r="398" spans="4:12" x14ac:dyDescent="0.25">
      <c r="D398" s="70" t="str">
        <f>LEFT(DATA[[#This Row],[Account_Code]],3)</f>
        <v/>
      </c>
      <c r="I398" s="70" t="str">
        <f>DATA[[#This Row],[Vessel_Code]]&amp;DATA[[#This Row],[Account Group]]&amp;DATA[[#This Row],[Type]]</f>
        <v/>
      </c>
      <c r="K398" s="70">
        <f>IF(YEAR(DATA[[#This Row],[Calendar_Month]])=YEAR(CURMONTHEND),DATA[[#This Row],[Amount]],0)</f>
        <v>0</v>
      </c>
      <c r="L398" s="70">
        <f>IF(DATA[[#This Row],[Calendar_Month]]-CURMONTH=0,DATA[[#This Row],[Amount]],0)</f>
        <v>0</v>
      </c>
    </row>
    <row r="399" spans="4:12" x14ac:dyDescent="0.25">
      <c r="D399" s="70" t="str">
        <f>LEFT(DATA[[#This Row],[Account_Code]],3)</f>
        <v/>
      </c>
      <c r="I399" s="70" t="str">
        <f>DATA[[#This Row],[Vessel_Code]]&amp;DATA[[#This Row],[Account Group]]&amp;DATA[[#This Row],[Type]]</f>
        <v/>
      </c>
      <c r="K399" s="70">
        <f>IF(YEAR(DATA[[#This Row],[Calendar_Month]])=YEAR(CURMONTHEND),DATA[[#This Row],[Amount]],0)</f>
        <v>0</v>
      </c>
      <c r="L399" s="70">
        <f>IF(DATA[[#This Row],[Calendar_Month]]-CURMONTH=0,DATA[[#This Row],[Amount]],0)</f>
        <v>0</v>
      </c>
    </row>
    <row r="400" spans="4:12" x14ac:dyDescent="0.25">
      <c r="D400" s="70" t="str">
        <f>LEFT(DATA[[#This Row],[Account_Code]],3)</f>
        <v/>
      </c>
      <c r="I400" s="70" t="str">
        <f>DATA[[#This Row],[Vessel_Code]]&amp;DATA[[#This Row],[Account Group]]&amp;DATA[[#This Row],[Type]]</f>
        <v/>
      </c>
      <c r="K400" s="70">
        <f>IF(YEAR(DATA[[#This Row],[Calendar_Month]])=YEAR(CURMONTHEND),DATA[[#This Row],[Amount]],0)</f>
        <v>0</v>
      </c>
      <c r="L400" s="70">
        <f>IF(DATA[[#This Row],[Calendar_Month]]-CURMONTH=0,DATA[[#This Row],[Amount]],0)</f>
        <v>0</v>
      </c>
    </row>
    <row r="401" spans="4:12" x14ac:dyDescent="0.25">
      <c r="D401" s="70" t="str">
        <f>LEFT(DATA[[#This Row],[Account_Code]],3)</f>
        <v/>
      </c>
      <c r="I401" s="70" t="str">
        <f>DATA[[#This Row],[Vessel_Code]]&amp;DATA[[#This Row],[Account Group]]&amp;DATA[[#This Row],[Type]]</f>
        <v/>
      </c>
      <c r="K401" s="70">
        <f>IF(YEAR(DATA[[#This Row],[Calendar_Month]])=YEAR(CURMONTHEND),DATA[[#This Row],[Amount]],0)</f>
        <v>0</v>
      </c>
      <c r="L401" s="70">
        <f>IF(DATA[[#This Row],[Calendar_Month]]-CURMONTH=0,DATA[[#This Row],[Amount]],0)</f>
        <v>0</v>
      </c>
    </row>
    <row r="402" spans="4:12" x14ac:dyDescent="0.25">
      <c r="D402" s="70" t="str">
        <f>LEFT(DATA[[#This Row],[Account_Code]],3)</f>
        <v/>
      </c>
      <c r="I402" s="70" t="str">
        <f>DATA[[#This Row],[Vessel_Code]]&amp;DATA[[#This Row],[Account Group]]&amp;DATA[[#This Row],[Type]]</f>
        <v/>
      </c>
      <c r="K402" s="70">
        <f>IF(YEAR(DATA[[#This Row],[Calendar_Month]])=YEAR(CURMONTHEND),DATA[[#This Row],[Amount]],0)</f>
        <v>0</v>
      </c>
      <c r="L402" s="70">
        <f>IF(DATA[[#This Row],[Calendar_Month]]-CURMONTH=0,DATA[[#This Row],[Amount]],0)</f>
        <v>0</v>
      </c>
    </row>
    <row r="403" spans="4:12" x14ac:dyDescent="0.25">
      <c r="D403" s="70" t="str">
        <f>LEFT(DATA[[#This Row],[Account_Code]],3)</f>
        <v/>
      </c>
      <c r="I403" s="70" t="str">
        <f>DATA[[#This Row],[Vessel_Code]]&amp;DATA[[#This Row],[Account Group]]&amp;DATA[[#This Row],[Type]]</f>
        <v/>
      </c>
      <c r="K403" s="70">
        <f>IF(YEAR(DATA[[#This Row],[Calendar_Month]])=YEAR(CURMONTHEND),DATA[[#This Row],[Amount]],0)</f>
        <v>0</v>
      </c>
      <c r="L403" s="70">
        <f>IF(DATA[[#This Row],[Calendar_Month]]-CURMONTH=0,DATA[[#This Row],[Amount]],0)</f>
        <v>0</v>
      </c>
    </row>
    <row r="404" spans="4:12" x14ac:dyDescent="0.25">
      <c r="D404" s="70" t="str">
        <f>LEFT(DATA[[#This Row],[Account_Code]],3)</f>
        <v/>
      </c>
      <c r="I404" s="70" t="str">
        <f>DATA[[#This Row],[Vessel_Code]]&amp;DATA[[#This Row],[Account Group]]&amp;DATA[[#This Row],[Type]]</f>
        <v/>
      </c>
      <c r="K404" s="70">
        <f>IF(YEAR(DATA[[#This Row],[Calendar_Month]])=YEAR(CURMONTHEND),DATA[[#This Row],[Amount]],0)</f>
        <v>0</v>
      </c>
      <c r="L404" s="70">
        <f>IF(DATA[[#This Row],[Calendar_Month]]-CURMONTH=0,DATA[[#This Row],[Amount]],0)</f>
        <v>0</v>
      </c>
    </row>
    <row r="405" spans="4:12" x14ac:dyDescent="0.25">
      <c r="D405" s="70" t="str">
        <f>LEFT(DATA[[#This Row],[Account_Code]],3)</f>
        <v/>
      </c>
      <c r="I405" s="70" t="str">
        <f>DATA[[#This Row],[Vessel_Code]]&amp;DATA[[#This Row],[Account Group]]&amp;DATA[[#This Row],[Type]]</f>
        <v/>
      </c>
      <c r="K405" s="70">
        <f>IF(YEAR(DATA[[#This Row],[Calendar_Month]])=YEAR(CURMONTHEND),DATA[[#This Row],[Amount]],0)</f>
        <v>0</v>
      </c>
      <c r="L405" s="70">
        <f>IF(DATA[[#This Row],[Calendar_Month]]-CURMONTH=0,DATA[[#This Row],[Amount]],0)</f>
        <v>0</v>
      </c>
    </row>
    <row r="406" spans="4:12" x14ac:dyDescent="0.25">
      <c r="D406" s="70" t="str">
        <f>LEFT(DATA[[#This Row],[Account_Code]],3)</f>
        <v/>
      </c>
      <c r="I406" s="70" t="str">
        <f>DATA[[#This Row],[Vessel_Code]]&amp;DATA[[#This Row],[Account Group]]&amp;DATA[[#This Row],[Type]]</f>
        <v/>
      </c>
      <c r="K406" s="70">
        <f>IF(YEAR(DATA[[#This Row],[Calendar_Month]])=YEAR(CURMONTHEND),DATA[[#This Row],[Amount]],0)</f>
        <v>0</v>
      </c>
      <c r="L406" s="70">
        <f>IF(DATA[[#This Row],[Calendar_Month]]-CURMONTH=0,DATA[[#This Row],[Amount]],0)</f>
        <v>0</v>
      </c>
    </row>
    <row r="407" spans="4:12" x14ac:dyDescent="0.25">
      <c r="D407" s="70" t="str">
        <f>LEFT(DATA[[#This Row],[Account_Code]],3)</f>
        <v/>
      </c>
      <c r="I407" s="70" t="str">
        <f>DATA[[#This Row],[Vessel_Code]]&amp;DATA[[#This Row],[Account Group]]&amp;DATA[[#This Row],[Type]]</f>
        <v/>
      </c>
      <c r="K407" s="70">
        <f>IF(YEAR(DATA[[#This Row],[Calendar_Month]])=YEAR(CURMONTHEND),DATA[[#This Row],[Amount]],0)</f>
        <v>0</v>
      </c>
      <c r="L407" s="70">
        <f>IF(DATA[[#This Row],[Calendar_Month]]-CURMONTH=0,DATA[[#This Row],[Amount]],0)</f>
        <v>0</v>
      </c>
    </row>
    <row r="408" spans="4:12" x14ac:dyDescent="0.25">
      <c r="D408" s="70" t="str">
        <f>LEFT(DATA[[#This Row],[Account_Code]],3)</f>
        <v/>
      </c>
      <c r="I408" s="70" t="str">
        <f>DATA[[#This Row],[Vessel_Code]]&amp;DATA[[#This Row],[Account Group]]&amp;DATA[[#This Row],[Type]]</f>
        <v/>
      </c>
      <c r="K408" s="70">
        <f>IF(YEAR(DATA[[#This Row],[Calendar_Month]])=YEAR(CURMONTHEND),DATA[[#This Row],[Amount]],0)</f>
        <v>0</v>
      </c>
      <c r="L408" s="70">
        <f>IF(DATA[[#This Row],[Calendar_Month]]-CURMONTH=0,DATA[[#This Row],[Amount]],0)</f>
        <v>0</v>
      </c>
    </row>
    <row r="409" spans="4:12" x14ac:dyDescent="0.25">
      <c r="D409" s="70" t="str">
        <f>LEFT(DATA[[#This Row],[Account_Code]],3)</f>
        <v/>
      </c>
      <c r="I409" s="70" t="str">
        <f>DATA[[#This Row],[Vessel_Code]]&amp;DATA[[#This Row],[Account Group]]&amp;DATA[[#This Row],[Type]]</f>
        <v/>
      </c>
      <c r="K409" s="70">
        <f>IF(YEAR(DATA[[#This Row],[Calendar_Month]])=YEAR(CURMONTHEND),DATA[[#This Row],[Amount]],0)</f>
        <v>0</v>
      </c>
      <c r="L409" s="70">
        <f>IF(DATA[[#This Row],[Calendar_Month]]-CURMONTH=0,DATA[[#This Row],[Amount]],0)</f>
        <v>0</v>
      </c>
    </row>
    <row r="410" spans="4:12" x14ac:dyDescent="0.25">
      <c r="D410" s="70" t="str">
        <f>LEFT(DATA[[#This Row],[Account_Code]],3)</f>
        <v/>
      </c>
      <c r="I410" s="70" t="str">
        <f>DATA[[#This Row],[Vessel_Code]]&amp;DATA[[#This Row],[Account Group]]&amp;DATA[[#This Row],[Type]]</f>
        <v/>
      </c>
      <c r="K410" s="70">
        <f>IF(YEAR(DATA[[#This Row],[Calendar_Month]])=YEAR(CURMONTHEND),DATA[[#This Row],[Amount]],0)</f>
        <v>0</v>
      </c>
      <c r="L410" s="70">
        <f>IF(DATA[[#This Row],[Calendar_Month]]-CURMONTH=0,DATA[[#This Row],[Amount]],0)</f>
        <v>0</v>
      </c>
    </row>
    <row r="411" spans="4:12" x14ac:dyDescent="0.25">
      <c r="D411" s="70" t="str">
        <f>LEFT(DATA[[#This Row],[Account_Code]],3)</f>
        <v/>
      </c>
      <c r="I411" s="70" t="str">
        <f>DATA[[#This Row],[Vessel_Code]]&amp;DATA[[#This Row],[Account Group]]&amp;DATA[[#This Row],[Type]]</f>
        <v/>
      </c>
      <c r="K411" s="70">
        <f>IF(YEAR(DATA[[#This Row],[Calendar_Month]])=YEAR(CURMONTHEND),DATA[[#This Row],[Amount]],0)</f>
        <v>0</v>
      </c>
      <c r="L411" s="70">
        <f>IF(DATA[[#This Row],[Calendar_Month]]-CURMONTH=0,DATA[[#This Row],[Amount]],0)</f>
        <v>0</v>
      </c>
    </row>
    <row r="412" spans="4:12" x14ac:dyDescent="0.25">
      <c r="D412" s="70" t="str">
        <f>LEFT(DATA[[#This Row],[Account_Code]],3)</f>
        <v/>
      </c>
      <c r="I412" s="70" t="str">
        <f>DATA[[#This Row],[Vessel_Code]]&amp;DATA[[#This Row],[Account Group]]&amp;DATA[[#This Row],[Type]]</f>
        <v/>
      </c>
      <c r="K412" s="70">
        <f>IF(YEAR(DATA[[#This Row],[Calendar_Month]])=YEAR(CURMONTHEND),DATA[[#This Row],[Amount]],0)</f>
        <v>0</v>
      </c>
      <c r="L412" s="70">
        <f>IF(DATA[[#This Row],[Calendar_Month]]-CURMONTH=0,DATA[[#This Row],[Amount]],0)</f>
        <v>0</v>
      </c>
    </row>
    <row r="413" spans="4:12" x14ac:dyDescent="0.25">
      <c r="D413" s="70" t="str">
        <f>LEFT(DATA[[#This Row],[Account_Code]],3)</f>
        <v/>
      </c>
      <c r="I413" s="70" t="str">
        <f>DATA[[#This Row],[Vessel_Code]]&amp;DATA[[#This Row],[Account Group]]&amp;DATA[[#This Row],[Type]]</f>
        <v/>
      </c>
      <c r="K413" s="70">
        <f>IF(YEAR(DATA[[#This Row],[Calendar_Month]])=YEAR(CURMONTHEND),DATA[[#This Row],[Amount]],0)</f>
        <v>0</v>
      </c>
      <c r="L413" s="70">
        <f>IF(DATA[[#This Row],[Calendar_Month]]-CURMONTH=0,DATA[[#This Row],[Amount]],0)</f>
        <v>0</v>
      </c>
    </row>
    <row r="414" spans="4:12" x14ac:dyDescent="0.25">
      <c r="D414" s="70" t="str">
        <f>LEFT(DATA[[#This Row],[Account_Code]],3)</f>
        <v/>
      </c>
      <c r="I414" s="70" t="str">
        <f>DATA[[#This Row],[Vessel_Code]]&amp;DATA[[#This Row],[Account Group]]&amp;DATA[[#This Row],[Type]]</f>
        <v/>
      </c>
      <c r="K414" s="70">
        <f>IF(YEAR(DATA[[#This Row],[Calendar_Month]])=YEAR(CURMONTHEND),DATA[[#This Row],[Amount]],0)</f>
        <v>0</v>
      </c>
      <c r="L414" s="70">
        <f>IF(DATA[[#This Row],[Calendar_Month]]-CURMONTH=0,DATA[[#This Row],[Amount]],0)</f>
        <v>0</v>
      </c>
    </row>
    <row r="415" spans="4:12" x14ac:dyDescent="0.25">
      <c r="D415" s="70" t="str">
        <f>LEFT(DATA[[#This Row],[Account_Code]],3)</f>
        <v/>
      </c>
      <c r="I415" s="70" t="str">
        <f>DATA[[#This Row],[Vessel_Code]]&amp;DATA[[#This Row],[Account Group]]&amp;DATA[[#This Row],[Type]]</f>
        <v/>
      </c>
      <c r="K415" s="70">
        <f>IF(YEAR(DATA[[#This Row],[Calendar_Month]])=YEAR(CURMONTHEND),DATA[[#This Row],[Amount]],0)</f>
        <v>0</v>
      </c>
      <c r="L415" s="70">
        <f>IF(DATA[[#This Row],[Calendar_Month]]-CURMONTH=0,DATA[[#This Row],[Amount]],0)</f>
        <v>0</v>
      </c>
    </row>
    <row r="416" spans="4:12" x14ac:dyDescent="0.25">
      <c r="D416" s="70" t="str">
        <f>LEFT(DATA[[#This Row],[Account_Code]],3)</f>
        <v/>
      </c>
      <c r="I416" s="70" t="str">
        <f>DATA[[#This Row],[Vessel_Code]]&amp;DATA[[#This Row],[Account Group]]&amp;DATA[[#This Row],[Type]]</f>
        <v/>
      </c>
      <c r="K416" s="70">
        <f>IF(YEAR(DATA[[#This Row],[Calendar_Month]])=YEAR(CURMONTHEND),DATA[[#This Row],[Amount]],0)</f>
        <v>0</v>
      </c>
      <c r="L416" s="70">
        <f>IF(DATA[[#This Row],[Calendar_Month]]-CURMONTH=0,DATA[[#This Row],[Amount]],0)</f>
        <v>0</v>
      </c>
    </row>
    <row r="417" spans="4:12" x14ac:dyDescent="0.25">
      <c r="D417" s="70" t="str">
        <f>LEFT(DATA[[#This Row],[Account_Code]],3)</f>
        <v/>
      </c>
      <c r="I417" s="70" t="str">
        <f>DATA[[#This Row],[Vessel_Code]]&amp;DATA[[#This Row],[Account Group]]&amp;DATA[[#This Row],[Type]]</f>
        <v/>
      </c>
      <c r="K417" s="70">
        <f>IF(YEAR(DATA[[#This Row],[Calendar_Month]])=YEAR(CURMONTHEND),DATA[[#This Row],[Amount]],0)</f>
        <v>0</v>
      </c>
      <c r="L417" s="70">
        <f>IF(DATA[[#This Row],[Calendar_Month]]-CURMONTH=0,DATA[[#This Row],[Amount]],0)</f>
        <v>0</v>
      </c>
    </row>
    <row r="418" spans="4:12" x14ac:dyDescent="0.25">
      <c r="D418" s="70" t="str">
        <f>LEFT(DATA[[#This Row],[Account_Code]],3)</f>
        <v/>
      </c>
      <c r="I418" s="70" t="str">
        <f>DATA[[#This Row],[Vessel_Code]]&amp;DATA[[#This Row],[Account Group]]&amp;DATA[[#This Row],[Type]]</f>
        <v/>
      </c>
      <c r="K418" s="70">
        <f>IF(YEAR(DATA[[#This Row],[Calendar_Month]])=YEAR(CURMONTHEND),DATA[[#This Row],[Amount]],0)</f>
        <v>0</v>
      </c>
      <c r="L418" s="70">
        <f>IF(DATA[[#This Row],[Calendar_Month]]-CURMONTH=0,DATA[[#This Row],[Amount]],0)</f>
        <v>0</v>
      </c>
    </row>
    <row r="419" spans="4:12" x14ac:dyDescent="0.25">
      <c r="D419" s="70" t="str">
        <f>LEFT(DATA[[#This Row],[Account_Code]],3)</f>
        <v/>
      </c>
      <c r="I419" s="70" t="str">
        <f>DATA[[#This Row],[Vessel_Code]]&amp;DATA[[#This Row],[Account Group]]&amp;DATA[[#This Row],[Type]]</f>
        <v/>
      </c>
      <c r="K419" s="70">
        <f>IF(YEAR(DATA[[#This Row],[Calendar_Month]])=YEAR(CURMONTHEND),DATA[[#This Row],[Amount]],0)</f>
        <v>0</v>
      </c>
      <c r="L419" s="70">
        <f>IF(DATA[[#This Row],[Calendar_Month]]-CURMONTH=0,DATA[[#This Row],[Amount]],0)</f>
        <v>0</v>
      </c>
    </row>
    <row r="420" spans="4:12" x14ac:dyDescent="0.25">
      <c r="D420" s="70" t="str">
        <f>LEFT(DATA[[#This Row],[Account_Code]],3)</f>
        <v/>
      </c>
      <c r="I420" s="70" t="str">
        <f>DATA[[#This Row],[Vessel_Code]]&amp;DATA[[#This Row],[Account Group]]&amp;DATA[[#This Row],[Type]]</f>
        <v/>
      </c>
      <c r="K420" s="70">
        <f>IF(YEAR(DATA[[#This Row],[Calendar_Month]])=YEAR(CURMONTHEND),DATA[[#This Row],[Amount]],0)</f>
        <v>0</v>
      </c>
      <c r="L420" s="70">
        <f>IF(DATA[[#This Row],[Calendar_Month]]-CURMONTH=0,DATA[[#This Row],[Amount]],0)</f>
        <v>0</v>
      </c>
    </row>
    <row r="421" spans="4:12" x14ac:dyDescent="0.25">
      <c r="D421" s="70" t="str">
        <f>LEFT(DATA[[#This Row],[Account_Code]],3)</f>
        <v/>
      </c>
      <c r="I421" s="70" t="str">
        <f>DATA[[#This Row],[Vessel_Code]]&amp;DATA[[#This Row],[Account Group]]&amp;DATA[[#This Row],[Type]]</f>
        <v/>
      </c>
      <c r="K421" s="70">
        <f>IF(YEAR(DATA[[#This Row],[Calendar_Month]])=YEAR(CURMONTHEND),DATA[[#This Row],[Amount]],0)</f>
        <v>0</v>
      </c>
      <c r="L421" s="70">
        <f>IF(DATA[[#This Row],[Calendar_Month]]-CURMONTH=0,DATA[[#This Row],[Amount]],0)</f>
        <v>0</v>
      </c>
    </row>
    <row r="422" spans="4:12" x14ac:dyDescent="0.25">
      <c r="D422" s="70" t="str">
        <f>LEFT(DATA[[#This Row],[Account_Code]],3)</f>
        <v/>
      </c>
      <c r="I422" s="70" t="str">
        <f>DATA[[#This Row],[Vessel_Code]]&amp;DATA[[#This Row],[Account Group]]&amp;DATA[[#This Row],[Type]]</f>
        <v/>
      </c>
      <c r="K422" s="70">
        <f>IF(YEAR(DATA[[#This Row],[Calendar_Month]])=YEAR(CURMONTHEND),DATA[[#This Row],[Amount]],0)</f>
        <v>0</v>
      </c>
      <c r="L422" s="70">
        <f>IF(DATA[[#This Row],[Calendar_Month]]-CURMONTH=0,DATA[[#This Row],[Amount]],0)</f>
        <v>0</v>
      </c>
    </row>
    <row r="423" spans="4:12" x14ac:dyDescent="0.25">
      <c r="D423" s="70" t="str">
        <f>LEFT(DATA[[#This Row],[Account_Code]],3)</f>
        <v/>
      </c>
      <c r="I423" s="70" t="str">
        <f>DATA[[#This Row],[Vessel_Code]]&amp;DATA[[#This Row],[Account Group]]&amp;DATA[[#This Row],[Type]]</f>
        <v/>
      </c>
      <c r="K423" s="70">
        <f>IF(YEAR(DATA[[#This Row],[Calendar_Month]])=YEAR(CURMONTHEND),DATA[[#This Row],[Amount]],0)</f>
        <v>0</v>
      </c>
      <c r="L423" s="70">
        <f>IF(DATA[[#This Row],[Calendar_Month]]-CURMONTH=0,DATA[[#This Row],[Amount]],0)</f>
        <v>0</v>
      </c>
    </row>
    <row r="424" spans="4:12" x14ac:dyDescent="0.25">
      <c r="D424" s="70" t="str">
        <f>LEFT(DATA[[#This Row],[Account_Code]],3)</f>
        <v/>
      </c>
      <c r="I424" s="70" t="str">
        <f>DATA[[#This Row],[Vessel_Code]]&amp;DATA[[#This Row],[Account Group]]&amp;DATA[[#This Row],[Type]]</f>
        <v/>
      </c>
      <c r="K424" s="70">
        <f>IF(YEAR(DATA[[#This Row],[Calendar_Month]])=YEAR(CURMONTHEND),DATA[[#This Row],[Amount]],0)</f>
        <v>0</v>
      </c>
      <c r="L424" s="70">
        <f>IF(DATA[[#This Row],[Calendar_Month]]-CURMONTH=0,DATA[[#This Row],[Amount]],0)</f>
        <v>0</v>
      </c>
    </row>
    <row r="425" spans="4:12" x14ac:dyDescent="0.25">
      <c r="D425" s="70" t="str">
        <f>LEFT(DATA[[#This Row],[Account_Code]],3)</f>
        <v/>
      </c>
      <c r="I425" s="70" t="str">
        <f>DATA[[#This Row],[Vessel_Code]]&amp;DATA[[#This Row],[Account Group]]&amp;DATA[[#This Row],[Type]]</f>
        <v/>
      </c>
      <c r="K425" s="70">
        <f>IF(YEAR(DATA[[#This Row],[Calendar_Month]])=YEAR(CURMONTHEND),DATA[[#This Row],[Amount]],0)</f>
        <v>0</v>
      </c>
      <c r="L425" s="70">
        <f>IF(DATA[[#This Row],[Calendar_Month]]-CURMONTH=0,DATA[[#This Row],[Amount]],0)</f>
        <v>0</v>
      </c>
    </row>
    <row r="426" spans="4:12" x14ac:dyDescent="0.25">
      <c r="D426" s="70" t="str">
        <f>LEFT(DATA[[#This Row],[Account_Code]],3)</f>
        <v/>
      </c>
      <c r="I426" s="70" t="str">
        <f>DATA[[#This Row],[Vessel_Code]]&amp;DATA[[#This Row],[Account Group]]&amp;DATA[[#This Row],[Type]]</f>
        <v/>
      </c>
      <c r="K426" s="70">
        <f>IF(YEAR(DATA[[#This Row],[Calendar_Month]])=YEAR(CURMONTHEND),DATA[[#This Row],[Amount]],0)</f>
        <v>0</v>
      </c>
      <c r="L426" s="70">
        <f>IF(DATA[[#This Row],[Calendar_Month]]-CURMONTH=0,DATA[[#This Row],[Amount]],0)</f>
        <v>0</v>
      </c>
    </row>
    <row r="427" spans="4:12" x14ac:dyDescent="0.25">
      <c r="D427" s="70" t="str">
        <f>LEFT(DATA[[#This Row],[Account_Code]],3)</f>
        <v/>
      </c>
      <c r="I427" s="70" t="str">
        <f>DATA[[#This Row],[Vessel_Code]]&amp;DATA[[#This Row],[Account Group]]&amp;DATA[[#This Row],[Type]]</f>
        <v/>
      </c>
      <c r="K427" s="70">
        <f>IF(YEAR(DATA[[#This Row],[Calendar_Month]])=YEAR(CURMONTHEND),DATA[[#This Row],[Amount]],0)</f>
        <v>0</v>
      </c>
      <c r="L427" s="70">
        <f>IF(DATA[[#This Row],[Calendar_Month]]-CURMONTH=0,DATA[[#This Row],[Amount]],0)</f>
        <v>0</v>
      </c>
    </row>
    <row r="428" spans="4:12" x14ac:dyDescent="0.25">
      <c r="D428" s="70" t="str">
        <f>LEFT(DATA[[#This Row],[Account_Code]],3)</f>
        <v/>
      </c>
      <c r="I428" s="70" t="str">
        <f>DATA[[#This Row],[Vessel_Code]]&amp;DATA[[#This Row],[Account Group]]&amp;DATA[[#This Row],[Type]]</f>
        <v/>
      </c>
      <c r="K428" s="70">
        <f>IF(YEAR(DATA[[#This Row],[Calendar_Month]])=YEAR(CURMONTHEND),DATA[[#This Row],[Amount]],0)</f>
        <v>0</v>
      </c>
      <c r="L428" s="70">
        <f>IF(DATA[[#This Row],[Calendar_Month]]-CURMONTH=0,DATA[[#This Row],[Amount]],0)</f>
        <v>0</v>
      </c>
    </row>
    <row r="429" spans="4:12" x14ac:dyDescent="0.25">
      <c r="D429" s="70" t="str">
        <f>LEFT(DATA[[#This Row],[Account_Code]],3)</f>
        <v/>
      </c>
      <c r="I429" s="70" t="str">
        <f>DATA[[#This Row],[Vessel_Code]]&amp;DATA[[#This Row],[Account Group]]&amp;DATA[[#This Row],[Type]]</f>
        <v/>
      </c>
      <c r="K429" s="70">
        <f>IF(YEAR(DATA[[#This Row],[Calendar_Month]])=YEAR(CURMONTHEND),DATA[[#This Row],[Amount]],0)</f>
        <v>0</v>
      </c>
      <c r="L429" s="70">
        <f>IF(DATA[[#This Row],[Calendar_Month]]-CURMONTH=0,DATA[[#This Row],[Amount]],0)</f>
        <v>0</v>
      </c>
    </row>
    <row r="430" spans="4:12" x14ac:dyDescent="0.25">
      <c r="D430" s="70" t="str">
        <f>LEFT(DATA[[#This Row],[Account_Code]],3)</f>
        <v/>
      </c>
      <c r="I430" s="70" t="str">
        <f>DATA[[#This Row],[Vessel_Code]]&amp;DATA[[#This Row],[Account Group]]&amp;DATA[[#This Row],[Type]]</f>
        <v/>
      </c>
      <c r="K430" s="70">
        <f>IF(YEAR(DATA[[#This Row],[Calendar_Month]])=YEAR(CURMONTHEND),DATA[[#This Row],[Amount]],0)</f>
        <v>0</v>
      </c>
      <c r="L430" s="70">
        <f>IF(DATA[[#This Row],[Calendar_Month]]-CURMONTH=0,DATA[[#This Row],[Amount]],0)</f>
        <v>0</v>
      </c>
    </row>
    <row r="431" spans="4:12" x14ac:dyDescent="0.25">
      <c r="D431" s="70" t="str">
        <f>LEFT(DATA[[#This Row],[Account_Code]],3)</f>
        <v/>
      </c>
      <c r="I431" s="70" t="str">
        <f>DATA[[#This Row],[Vessel_Code]]&amp;DATA[[#This Row],[Account Group]]&amp;DATA[[#This Row],[Type]]</f>
        <v/>
      </c>
      <c r="K431" s="70">
        <f>IF(YEAR(DATA[[#This Row],[Calendar_Month]])=YEAR(CURMONTHEND),DATA[[#This Row],[Amount]],0)</f>
        <v>0</v>
      </c>
      <c r="L431" s="70">
        <f>IF(DATA[[#This Row],[Calendar_Month]]-CURMONTH=0,DATA[[#This Row],[Amount]],0)</f>
        <v>0</v>
      </c>
    </row>
    <row r="432" spans="4:12" x14ac:dyDescent="0.25">
      <c r="D432" s="70" t="str">
        <f>LEFT(DATA[[#This Row],[Account_Code]],3)</f>
        <v/>
      </c>
      <c r="I432" s="70" t="str">
        <f>DATA[[#This Row],[Vessel_Code]]&amp;DATA[[#This Row],[Account Group]]&amp;DATA[[#This Row],[Type]]</f>
        <v/>
      </c>
      <c r="K432" s="70">
        <f>IF(YEAR(DATA[[#This Row],[Calendar_Month]])=YEAR(CURMONTHEND),DATA[[#This Row],[Amount]],0)</f>
        <v>0</v>
      </c>
      <c r="L432" s="70">
        <f>IF(DATA[[#This Row],[Calendar_Month]]-CURMONTH=0,DATA[[#This Row],[Amount]],0)</f>
        <v>0</v>
      </c>
    </row>
    <row r="433" spans="4:12" x14ac:dyDescent="0.25">
      <c r="D433" s="70" t="str">
        <f>LEFT(DATA[[#This Row],[Account_Code]],3)</f>
        <v/>
      </c>
      <c r="I433" s="70" t="str">
        <f>DATA[[#This Row],[Vessel_Code]]&amp;DATA[[#This Row],[Account Group]]&amp;DATA[[#This Row],[Type]]</f>
        <v/>
      </c>
      <c r="K433" s="70">
        <f>IF(YEAR(DATA[[#This Row],[Calendar_Month]])=YEAR(CURMONTHEND),DATA[[#This Row],[Amount]],0)</f>
        <v>0</v>
      </c>
      <c r="L433" s="70">
        <f>IF(DATA[[#This Row],[Calendar_Month]]-CURMONTH=0,DATA[[#This Row],[Amount]],0)</f>
        <v>0</v>
      </c>
    </row>
    <row r="434" spans="4:12" x14ac:dyDescent="0.25">
      <c r="D434" s="70" t="str">
        <f>LEFT(DATA[[#This Row],[Account_Code]],3)</f>
        <v/>
      </c>
      <c r="I434" s="70" t="str">
        <f>DATA[[#This Row],[Vessel_Code]]&amp;DATA[[#This Row],[Account Group]]&amp;DATA[[#This Row],[Type]]</f>
        <v/>
      </c>
      <c r="K434" s="70">
        <f>IF(YEAR(DATA[[#This Row],[Calendar_Month]])=YEAR(CURMONTHEND),DATA[[#This Row],[Amount]],0)</f>
        <v>0</v>
      </c>
      <c r="L434" s="70">
        <f>IF(DATA[[#This Row],[Calendar_Month]]-CURMONTH=0,DATA[[#This Row],[Amount]],0)</f>
        <v>0</v>
      </c>
    </row>
    <row r="435" spans="4:12" x14ac:dyDescent="0.25">
      <c r="D435" s="70" t="str">
        <f>LEFT(DATA[[#This Row],[Account_Code]],3)</f>
        <v/>
      </c>
      <c r="I435" s="70" t="str">
        <f>DATA[[#This Row],[Vessel_Code]]&amp;DATA[[#This Row],[Account Group]]&amp;DATA[[#This Row],[Type]]</f>
        <v/>
      </c>
      <c r="K435" s="70">
        <f>IF(YEAR(DATA[[#This Row],[Calendar_Month]])=YEAR(CURMONTHEND),DATA[[#This Row],[Amount]],0)</f>
        <v>0</v>
      </c>
      <c r="L435" s="70">
        <f>IF(DATA[[#This Row],[Calendar_Month]]-CURMONTH=0,DATA[[#This Row],[Amount]],0)</f>
        <v>0</v>
      </c>
    </row>
    <row r="436" spans="4:12" x14ac:dyDescent="0.25">
      <c r="D436" s="70" t="str">
        <f>LEFT(DATA[[#This Row],[Account_Code]],3)</f>
        <v/>
      </c>
      <c r="I436" s="70" t="str">
        <f>DATA[[#This Row],[Vessel_Code]]&amp;DATA[[#This Row],[Account Group]]&amp;DATA[[#This Row],[Type]]</f>
        <v/>
      </c>
      <c r="K436" s="70">
        <f>IF(YEAR(DATA[[#This Row],[Calendar_Month]])=YEAR(CURMONTHEND),DATA[[#This Row],[Amount]],0)</f>
        <v>0</v>
      </c>
      <c r="L436" s="70">
        <f>IF(DATA[[#This Row],[Calendar_Month]]-CURMONTH=0,DATA[[#This Row],[Amount]],0)</f>
        <v>0</v>
      </c>
    </row>
    <row r="437" spans="4:12" x14ac:dyDescent="0.25">
      <c r="D437" s="70" t="str">
        <f>LEFT(DATA[[#This Row],[Account_Code]],3)</f>
        <v/>
      </c>
      <c r="I437" s="70" t="str">
        <f>DATA[[#This Row],[Vessel_Code]]&amp;DATA[[#This Row],[Account Group]]&amp;DATA[[#This Row],[Type]]</f>
        <v/>
      </c>
      <c r="K437" s="70">
        <f>IF(YEAR(DATA[[#This Row],[Calendar_Month]])=YEAR(CURMONTHEND),DATA[[#This Row],[Amount]],0)</f>
        <v>0</v>
      </c>
      <c r="L437" s="70">
        <f>IF(DATA[[#This Row],[Calendar_Month]]-CURMONTH=0,DATA[[#This Row],[Amount]],0)</f>
        <v>0</v>
      </c>
    </row>
    <row r="438" spans="4:12" x14ac:dyDescent="0.25">
      <c r="D438" s="70" t="str">
        <f>LEFT(DATA[[#This Row],[Account_Code]],3)</f>
        <v/>
      </c>
      <c r="I438" s="70" t="str">
        <f>DATA[[#This Row],[Vessel_Code]]&amp;DATA[[#This Row],[Account Group]]&amp;DATA[[#This Row],[Type]]</f>
        <v/>
      </c>
      <c r="K438" s="70">
        <f>IF(YEAR(DATA[[#This Row],[Calendar_Month]])=YEAR(CURMONTHEND),DATA[[#This Row],[Amount]],0)</f>
        <v>0</v>
      </c>
      <c r="L438" s="70">
        <f>IF(DATA[[#This Row],[Calendar_Month]]-CURMONTH=0,DATA[[#This Row],[Amount]],0)</f>
        <v>0</v>
      </c>
    </row>
    <row r="439" spans="4:12" x14ac:dyDescent="0.25">
      <c r="D439" s="70" t="str">
        <f>LEFT(DATA[[#This Row],[Account_Code]],3)</f>
        <v/>
      </c>
      <c r="I439" s="70" t="str">
        <f>DATA[[#This Row],[Vessel_Code]]&amp;DATA[[#This Row],[Account Group]]&amp;DATA[[#This Row],[Type]]</f>
        <v/>
      </c>
      <c r="K439" s="70">
        <f>IF(YEAR(DATA[[#This Row],[Calendar_Month]])=YEAR(CURMONTHEND),DATA[[#This Row],[Amount]],0)</f>
        <v>0</v>
      </c>
      <c r="L439" s="70">
        <f>IF(DATA[[#This Row],[Calendar_Month]]-CURMONTH=0,DATA[[#This Row],[Amount]],0)</f>
        <v>0</v>
      </c>
    </row>
    <row r="440" spans="4:12" x14ac:dyDescent="0.25">
      <c r="D440" s="70" t="str">
        <f>LEFT(DATA[[#This Row],[Account_Code]],3)</f>
        <v/>
      </c>
      <c r="I440" s="70" t="str">
        <f>DATA[[#This Row],[Vessel_Code]]&amp;DATA[[#This Row],[Account Group]]&amp;DATA[[#This Row],[Type]]</f>
        <v/>
      </c>
      <c r="K440" s="70">
        <f>IF(YEAR(DATA[[#This Row],[Calendar_Month]])=YEAR(CURMONTHEND),DATA[[#This Row],[Amount]],0)</f>
        <v>0</v>
      </c>
      <c r="L440" s="70">
        <f>IF(DATA[[#This Row],[Calendar_Month]]-CURMONTH=0,DATA[[#This Row],[Amount]],0)</f>
        <v>0</v>
      </c>
    </row>
    <row r="441" spans="4:12" x14ac:dyDescent="0.25">
      <c r="D441" s="70" t="str">
        <f>LEFT(DATA[[#This Row],[Account_Code]],3)</f>
        <v/>
      </c>
      <c r="I441" s="70" t="str">
        <f>DATA[[#This Row],[Vessel_Code]]&amp;DATA[[#This Row],[Account Group]]&amp;DATA[[#This Row],[Type]]</f>
        <v/>
      </c>
      <c r="K441" s="70">
        <f>IF(YEAR(DATA[[#This Row],[Calendar_Month]])=YEAR(CURMONTHEND),DATA[[#This Row],[Amount]],0)</f>
        <v>0</v>
      </c>
      <c r="L441" s="70">
        <f>IF(DATA[[#This Row],[Calendar_Month]]-CURMONTH=0,DATA[[#This Row],[Amount]],0)</f>
        <v>0</v>
      </c>
    </row>
    <row r="442" spans="4:12" x14ac:dyDescent="0.25">
      <c r="D442" s="70" t="str">
        <f>LEFT(DATA[[#This Row],[Account_Code]],3)</f>
        <v/>
      </c>
      <c r="I442" s="70" t="str">
        <f>DATA[[#This Row],[Vessel_Code]]&amp;DATA[[#This Row],[Account Group]]&amp;DATA[[#This Row],[Type]]</f>
        <v/>
      </c>
      <c r="K442" s="70">
        <f>IF(YEAR(DATA[[#This Row],[Calendar_Month]])=YEAR(CURMONTHEND),DATA[[#This Row],[Amount]],0)</f>
        <v>0</v>
      </c>
      <c r="L442" s="70">
        <f>IF(DATA[[#This Row],[Calendar_Month]]-CURMONTH=0,DATA[[#This Row],[Amount]],0)</f>
        <v>0</v>
      </c>
    </row>
    <row r="443" spans="4:12" x14ac:dyDescent="0.25">
      <c r="D443" s="70" t="str">
        <f>LEFT(DATA[[#This Row],[Account_Code]],3)</f>
        <v/>
      </c>
      <c r="I443" s="70" t="str">
        <f>DATA[[#This Row],[Vessel_Code]]&amp;DATA[[#This Row],[Account Group]]&amp;DATA[[#This Row],[Type]]</f>
        <v/>
      </c>
      <c r="K443" s="70">
        <f>IF(YEAR(DATA[[#This Row],[Calendar_Month]])=YEAR(CURMONTHEND),DATA[[#This Row],[Amount]],0)</f>
        <v>0</v>
      </c>
      <c r="L443" s="70">
        <f>IF(DATA[[#This Row],[Calendar_Month]]-CURMONTH=0,DATA[[#This Row],[Amount]],0)</f>
        <v>0</v>
      </c>
    </row>
    <row r="444" spans="4:12" x14ac:dyDescent="0.25">
      <c r="D444" s="70" t="str">
        <f>LEFT(DATA[[#This Row],[Account_Code]],3)</f>
        <v/>
      </c>
      <c r="I444" s="70" t="str">
        <f>DATA[[#This Row],[Vessel_Code]]&amp;DATA[[#This Row],[Account Group]]&amp;DATA[[#This Row],[Type]]</f>
        <v/>
      </c>
      <c r="K444" s="70">
        <f>IF(YEAR(DATA[[#This Row],[Calendar_Month]])=YEAR(CURMONTHEND),DATA[[#This Row],[Amount]],0)</f>
        <v>0</v>
      </c>
      <c r="L444" s="70">
        <f>IF(DATA[[#This Row],[Calendar_Month]]-CURMONTH=0,DATA[[#This Row],[Amount]],0)</f>
        <v>0</v>
      </c>
    </row>
    <row r="445" spans="4:12" x14ac:dyDescent="0.25">
      <c r="D445" s="70" t="str">
        <f>LEFT(DATA[[#This Row],[Account_Code]],3)</f>
        <v/>
      </c>
      <c r="I445" s="70" t="str">
        <f>DATA[[#This Row],[Vessel_Code]]&amp;DATA[[#This Row],[Account Group]]&amp;DATA[[#This Row],[Type]]</f>
        <v/>
      </c>
      <c r="K445" s="70">
        <f>IF(YEAR(DATA[[#This Row],[Calendar_Month]])=YEAR(CURMONTHEND),DATA[[#This Row],[Amount]],0)</f>
        <v>0</v>
      </c>
      <c r="L445" s="70">
        <f>IF(DATA[[#This Row],[Calendar_Month]]-CURMONTH=0,DATA[[#This Row],[Amount]],0)</f>
        <v>0</v>
      </c>
    </row>
    <row r="446" spans="4:12" x14ac:dyDescent="0.25">
      <c r="D446" s="70" t="str">
        <f>LEFT(DATA[[#This Row],[Account_Code]],3)</f>
        <v/>
      </c>
      <c r="I446" s="70" t="str">
        <f>DATA[[#This Row],[Vessel_Code]]&amp;DATA[[#This Row],[Account Group]]&amp;DATA[[#This Row],[Type]]</f>
        <v/>
      </c>
      <c r="K446" s="70">
        <f>IF(YEAR(DATA[[#This Row],[Calendar_Month]])=YEAR(CURMONTHEND),DATA[[#This Row],[Amount]],0)</f>
        <v>0</v>
      </c>
      <c r="L446" s="70">
        <f>IF(DATA[[#This Row],[Calendar_Month]]-CURMONTH=0,DATA[[#This Row],[Amount]],0)</f>
        <v>0</v>
      </c>
    </row>
    <row r="447" spans="4:12" x14ac:dyDescent="0.25">
      <c r="D447" s="70" t="str">
        <f>LEFT(DATA[[#This Row],[Account_Code]],3)</f>
        <v/>
      </c>
      <c r="I447" s="70" t="str">
        <f>DATA[[#This Row],[Vessel_Code]]&amp;DATA[[#This Row],[Account Group]]&amp;DATA[[#This Row],[Type]]</f>
        <v/>
      </c>
      <c r="K447" s="70">
        <f>IF(YEAR(DATA[[#This Row],[Calendar_Month]])=YEAR(CURMONTHEND),DATA[[#This Row],[Amount]],0)</f>
        <v>0</v>
      </c>
      <c r="L447" s="70">
        <f>IF(DATA[[#This Row],[Calendar_Month]]-CURMONTH=0,DATA[[#This Row],[Amount]],0)</f>
        <v>0</v>
      </c>
    </row>
    <row r="448" spans="4:12" x14ac:dyDescent="0.25">
      <c r="D448" s="70" t="str">
        <f>LEFT(DATA[[#This Row],[Account_Code]],3)</f>
        <v/>
      </c>
      <c r="I448" s="70" t="str">
        <f>DATA[[#This Row],[Vessel_Code]]&amp;DATA[[#This Row],[Account Group]]&amp;DATA[[#This Row],[Type]]</f>
        <v/>
      </c>
      <c r="K448" s="70">
        <f>IF(YEAR(DATA[[#This Row],[Calendar_Month]])=YEAR(CURMONTHEND),DATA[[#This Row],[Amount]],0)</f>
        <v>0</v>
      </c>
      <c r="L448" s="70">
        <f>IF(DATA[[#This Row],[Calendar_Month]]-CURMONTH=0,DATA[[#This Row],[Amount]],0)</f>
        <v>0</v>
      </c>
    </row>
    <row r="449" spans="4:12" x14ac:dyDescent="0.25">
      <c r="D449" s="70" t="str">
        <f>LEFT(DATA[[#This Row],[Account_Code]],3)</f>
        <v/>
      </c>
      <c r="I449" s="70" t="str">
        <f>DATA[[#This Row],[Vessel_Code]]&amp;DATA[[#This Row],[Account Group]]&amp;DATA[[#This Row],[Type]]</f>
        <v/>
      </c>
      <c r="K449" s="70">
        <f>IF(YEAR(DATA[[#This Row],[Calendar_Month]])=YEAR(CURMONTHEND),DATA[[#This Row],[Amount]],0)</f>
        <v>0</v>
      </c>
      <c r="L449" s="70">
        <f>IF(DATA[[#This Row],[Calendar_Month]]-CURMONTH=0,DATA[[#This Row],[Amount]],0)</f>
        <v>0</v>
      </c>
    </row>
    <row r="450" spans="4:12" x14ac:dyDescent="0.25">
      <c r="D450" s="70" t="str">
        <f>LEFT(DATA[[#This Row],[Account_Code]],3)</f>
        <v/>
      </c>
      <c r="I450" s="70" t="str">
        <f>DATA[[#This Row],[Vessel_Code]]&amp;DATA[[#This Row],[Account Group]]&amp;DATA[[#This Row],[Type]]</f>
        <v/>
      </c>
      <c r="K450" s="70">
        <f>IF(YEAR(DATA[[#This Row],[Calendar_Month]])=YEAR(CURMONTHEND),DATA[[#This Row],[Amount]],0)</f>
        <v>0</v>
      </c>
      <c r="L450" s="70">
        <f>IF(DATA[[#This Row],[Calendar_Month]]-CURMONTH=0,DATA[[#This Row],[Amount]],0)</f>
        <v>0</v>
      </c>
    </row>
    <row r="451" spans="4:12" x14ac:dyDescent="0.25">
      <c r="D451" s="70" t="str">
        <f>LEFT(DATA[[#This Row],[Account_Code]],3)</f>
        <v/>
      </c>
      <c r="I451" s="70" t="str">
        <f>DATA[[#This Row],[Vessel_Code]]&amp;DATA[[#This Row],[Account Group]]&amp;DATA[[#This Row],[Type]]</f>
        <v/>
      </c>
      <c r="K451" s="70">
        <f>IF(YEAR(DATA[[#This Row],[Calendar_Month]])=YEAR(CURMONTHEND),DATA[[#This Row],[Amount]],0)</f>
        <v>0</v>
      </c>
      <c r="L451" s="70">
        <f>IF(DATA[[#This Row],[Calendar_Month]]-CURMONTH=0,DATA[[#This Row],[Amount]],0)</f>
        <v>0</v>
      </c>
    </row>
    <row r="452" spans="4:12" x14ac:dyDescent="0.25">
      <c r="D452" s="70" t="str">
        <f>LEFT(DATA[[#This Row],[Account_Code]],3)</f>
        <v/>
      </c>
      <c r="I452" s="70" t="str">
        <f>DATA[[#This Row],[Vessel_Code]]&amp;DATA[[#This Row],[Account Group]]&amp;DATA[[#This Row],[Type]]</f>
        <v/>
      </c>
      <c r="K452" s="70">
        <f>IF(YEAR(DATA[[#This Row],[Calendar_Month]])=YEAR(CURMONTHEND),DATA[[#This Row],[Amount]],0)</f>
        <v>0</v>
      </c>
      <c r="L452" s="70">
        <f>IF(DATA[[#This Row],[Calendar_Month]]-CURMONTH=0,DATA[[#This Row],[Amount]],0)</f>
        <v>0</v>
      </c>
    </row>
    <row r="453" spans="4:12" x14ac:dyDescent="0.25">
      <c r="D453" s="70" t="str">
        <f>LEFT(DATA[[#This Row],[Account_Code]],3)</f>
        <v/>
      </c>
      <c r="I453" s="70" t="str">
        <f>DATA[[#This Row],[Vessel_Code]]&amp;DATA[[#This Row],[Account Group]]&amp;DATA[[#This Row],[Type]]</f>
        <v/>
      </c>
      <c r="K453" s="70">
        <f>IF(YEAR(DATA[[#This Row],[Calendar_Month]])=YEAR(CURMONTHEND),DATA[[#This Row],[Amount]],0)</f>
        <v>0</v>
      </c>
      <c r="L453" s="70">
        <f>IF(DATA[[#This Row],[Calendar_Month]]-CURMONTH=0,DATA[[#This Row],[Amount]],0)</f>
        <v>0</v>
      </c>
    </row>
    <row r="454" spans="4:12" x14ac:dyDescent="0.25">
      <c r="D454" s="70" t="str">
        <f>LEFT(DATA[[#This Row],[Account_Code]],3)</f>
        <v/>
      </c>
      <c r="I454" s="70" t="str">
        <f>DATA[[#This Row],[Vessel_Code]]&amp;DATA[[#This Row],[Account Group]]&amp;DATA[[#This Row],[Type]]</f>
        <v/>
      </c>
      <c r="K454" s="70">
        <f>IF(YEAR(DATA[[#This Row],[Calendar_Month]])=YEAR(CURMONTHEND),DATA[[#This Row],[Amount]],0)</f>
        <v>0</v>
      </c>
      <c r="L454" s="70">
        <f>IF(DATA[[#This Row],[Calendar_Month]]-CURMONTH=0,DATA[[#This Row],[Amount]],0)</f>
        <v>0</v>
      </c>
    </row>
    <row r="455" spans="4:12" x14ac:dyDescent="0.25">
      <c r="D455" s="70" t="str">
        <f>LEFT(DATA[[#This Row],[Account_Code]],3)</f>
        <v/>
      </c>
      <c r="I455" s="70" t="str">
        <f>DATA[[#This Row],[Vessel_Code]]&amp;DATA[[#This Row],[Account Group]]&amp;DATA[[#This Row],[Type]]</f>
        <v/>
      </c>
      <c r="K455" s="70">
        <f>IF(YEAR(DATA[[#This Row],[Calendar_Month]])=YEAR(CURMONTHEND),DATA[[#This Row],[Amount]],0)</f>
        <v>0</v>
      </c>
      <c r="L455" s="70">
        <f>IF(DATA[[#This Row],[Calendar_Month]]-CURMONTH=0,DATA[[#This Row],[Amount]],0)</f>
        <v>0</v>
      </c>
    </row>
    <row r="456" spans="4:12" x14ac:dyDescent="0.25">
      <c r="D456" s="70" t="str">
        <f>LEFT(DATA[[#This Row],[Account_Code]],3)</f>
        <v/>
      </c>
      <c r="I456" s="70" t="str">
        <f>DATA[[#This Row],[Vessel_Code]]&amp;DATA[[#This Row],[Account Group]]&amp;DATA[[#This Row],[Type]]</f>
        <v/>
      </c>
      <c r="K456" s="70">
        <f>IF(YEAR(DATA[[#This Row],[Calendar_Month]])=YEAR(CURMONTHEND),DATA[[#This Row],[Amount]],0)</f>
        <v>0</v>
      </c>
      <c r="L456" s="70">
        <f>IF(DATA[[#This Row],[Calendar_Month]]-CURMONTH=0,DATA[[#This Row],[Amount]],0)</f>
        <v>0</v>
      </c>
    </row>
    <row r="457" spans="4:12" x14ac:dyDescent="0.25">
      <c r="D457" s="70" t="str">
        <f>LEFT(DATA[[#This Row],[Account_Code]],3)</f>
        <v/>
      </c>
      <c r="I457" s="70" t="str">
        <f>DATA[[#This Row],[Vessel_Code]]&amp;DATA[[#This Row],[Account Group]]&amp;DATA[[#This Row],[Type]]</f>
        <v/>
      </c>
      <c r="K457" s="70">
        <f>IF(YEAR(DATA[[#This Row],[Calendar_Month]])=YEAR(CURMONTHEND),DATA[[#This Row],[Amount]],0)</f>
        <v>0</v>
      </c>
      <c r="L457" s="70">
        <f>IF(DATA[[#This Row],[Calendar_Month]]-CURMONTH=0,DATA[[#This Row],[Amount]],0)</f>
        <v>0</v>
      </c>
    </row>
    <row r="458" spans="4:12" x14ac:dyDescent="0.25">
      <c r="D458" s="70" t="str">
        <f>LEFT(DATA[[#This Row],[Account_Code]],3)</f>
        <v/>
      </c>
      <c r="I458" s="70" t="str">
        <f>DATA[[#This Row],[Vessel_Code]]&amp;DATA[[#This Row],[Account Group]]&amp;DATA[[#This Row],[Type]]</f>
        <v/>
      </c>
      <c r="K458" s="70">
        <f>IF(YEAR(DATA[[#This Row],[Calendar_Month]])=YEAR(CURMONTHEND),DATA[[#This Row],[Amount]],0)</f>
        <v>0</v>
      </c>
      <c r="L458" s="70">
        <f>IF(DATA[[#This Row],[Calendar_Month]]-CURMONTH=0,DATA[[#This Row],[Amount]],0)</f>
        <v>0</v>
      </c>
    </row>
    <row r="459" spans="4:12" x14ac:dyDescent="0.25">
      <c r="D459" s="70" t="str">
        <f>LEFT(DATA[[#This Row],[Account_Code]],3)</f>
        <v/>
      </c>
      <c r="I459" s="70" t="str">
        <f>DATA[[#This Row],[Vessel_Code]]&amp;DATA[[#This Row],[Account Group]]&amp;DATA[[#This Row],[Type]]</f>
        <v/>
      </c>
      <c r="K459" s="70">
        <f>IF(YEAR(DATA[[#This Row],[Calendar_Month]])=YEAR(CURMONTHEND),DATA[[#This Row],[Amount]],0)</f>
        <v>0</v>
      </c>
      <c r="L459" s="70">
        <f>IF(DATA[[#This Row],[Calendar_Month]]-CURMONTH=0,DATA[[#This Row],[Amount]],0)</f>
        <v>0</v>
      </c>
    </row>
    <row r="460" spans="4:12" x14ac:dyDescent="0.25">
      <c r="D460" s="70" t="str">
        <f>LEFT(DATA[[#This Row],[Account_Code]],3)</f>
        <v/>
      </c>
      <c r="I460" s="70" t="str">
        <f>DATA[[#This Row],[Vessel_Code]]&amp;DATA[[#This Row],[Account Group]]&amp;DATA[[#This Row],[Type]]</f>
        <v/>
      </c>
      <c r="K460" s="70">
        <f>IF(YEAR(DATA[[#This Row],[Calendar_Month]])=YEAR(CURMONTHEND),DATA[[#This Row],[Amount]],0)</f>
        <v>0</v>
      </c>
      <c r="L460" s="70">
        <f>IF(DATA[[#This Row],[Calendar_Month]]-CURMONTH=0,DATA[[#This Row],[Amount]],0)</f>
        <v>0</v>
      </c>
    </row>
    <row r="461" spans="4:12" x14ac:dyDescent="0.25">
      <c r="D461" s="70" t="str">
        <f>LEFT(DATA[[#This Row],[Account_Code]],3)</f>
        <v/>
      </c>
      <c r="I461" s="70" t="str">
        <f>DATA[[#This Row],[Vessel_Code]]&amp;DATA[[#This Row],[Account Group]]&amp;DATA[[#This Row],[Type]]</f>
        <v/>
      </c>
      <c r="K461" s="70">
        <f>IF(YEAR(DATA[[#This Row],[Calendar_Month]])=YEAR(CURMONTHEND),DATA[[#This Row],[Amount]],0)</f>
        <v>0</v>
      </c>
      <c r="L461" s="70">
        <f>IF(DATA[[#This Row],[Calendar_Month]]-CURMONTH=0,DATA[[#This Row],[Amount]],0)</f>
        <v>0</v>
      </c>
    </row>
    <row r="462" spans="4:12" x14ac:dyDescent="0.25">
      <c r="D462" s="70" t="str">
        <f>LEFT(DATA[[#This Row],[Account_Code]],3)</f>
        <v/>
      </c>
      <c r="I462" s="70" t="str">
        <f>DATA[[#This Row],[Vessel_Code]]&amp;DATA[[#This Row],[Account Group]]&amp;DATA[[#This Row],[Type]]</f>
        <v/>
      </c>
      <c r="K462" s="70">
        <f>IF(YEAR(DATA[[#This Row],[Calendar_Month]])=YEAR(CURMONTHEND),DATA[[#This Row],[Amount]],0)</f>
        <v>0</v>
      </c>
      <c r="L462" s="70">
        <f>IF(DATA[[#This Row],[Calendar_Month]]-CURMONTH=0,DATA[[#This Row],[Amount]],0)</f>
        <v>0</v>
      </c>
    </row>
    <row r="463" spans="4:12" x14ac:dyDescent="0.25">
      <c r="D463" s="70" t="str">
        <f>LEFT(DATA[[#This Row],[Account_Code]],3)</f>
        <v/>
      </c>
      <c r="I463" s="70" t="str">
        <f>DATA[[#This Row],[Vessel_Code]]&amp;DATA[[#This Row],[Account Group]]&amp;DATA[[#This Row],[Type]]</f>
        <v/>
      </c>
      <c r="K463" s="70">
        <f>IF(YEAR(DATA[[#This Row],[Calendar_Month]])=YEAR(CURMONTHEND),DATA[[#This Row],[Amount]],0)</f>
        <v>0</v>
      </c>
      <c r="L463" s="70">
        <f>IF(DATA[[#This Row],[Calendar_Month]]-CURMONTH=0,DATA[[#This Row],[Amount]],0)</f>
        <v>0</v>
      </c>
    </row>
    <row r="464" spans="4:12" x14ac:dyDescent="0.25">
      <c r="D464" s="70" t="str">
        <f>LEFT(DATA[[#This Row],[Account_Code]],3)</f>
        <v/>
      </c>
      <c r="I464" s="70" t="str">
        <f>DATA[[#This Row],[Vessel_Code]]&amp;DATA[[#This Row],[Account Group]]&amp;DATA[[#This Row],[Type]]</f>
        <v/>
      </c>
      <c r="K464" s="70">
        <f>IF(YEAR(DATA[[#This Row],[Calendar_Month]])=YEAR(CURMONTHEND),DATA[[#This Row],[Amount]],0)</f>
        <v>0</v>
      </c>
      <c r="L464" s="70">
        <f>IF(DATA[[#This Row],[Calendar_Month]]-CURMONTH=0,DATA[[#This Row],[Amount]],0)</f>
        <v>0</v>
      </c>
    </row>
    <row r="465" spans="4:12" x14ac:dyDescent="0.25">
      <c r="D465" s="70" t="str">
        <f>LEFT(DATA[[#This Row],[Account_Code]],3)</f>
        <v/>
      </c>
      <c r="I465" s="70" t="str">
        <f>DATA[[#This Row],[Vessel_Code]]&amp;DATA[[#This Row],[Account Group]]&amp;DATA[[#This Row],[Type]]</f>
        <v/>
      </c>
      <c r="K465" s="70">
        <f>IF(YEAR(DATA[[#This Row],[Calendar_Month]])=YEAR(CURMONTHEND),DATA[[#This Row],[Amount]],0)</f>
        <v>0</v>
      </c>
      <c r="L465" s="70">
        <f>IF(DATA[[#This Row],[Calendar_Month]]-CURMONTH=0,DATA[[#This Row],[Amount]],0)</f>
        <v>0</v>
      </c>
    </row>
    <row r="466" spans="4:12" x14ac:dyDescent="0.25">
      <c r="D466" s="70" t="str">
        <f>LEFT(DATA[[#This Row],[Account_Code]],3)</f>
        <v/>
      </c>
      <c r="I466" s="70" t="str">
        <f>DATA[[#This Row],[Vessel_Code]]&amp;DATA[[#This Row],[Account Group]]&amp;DATA[[#This Row],[Type]]</f>
        <v/>
      </c>
      <c r="K466" s="70">
        <f>IF(YEAR(DATA[[#This Row],[Calendar_Month]])=YEAR(CURMONTHEND),DATA[[#This Row],[Amount]],0)</f>
        <v>0</v>
      </c>
      <c r="L466" s="70">
        <f>IF(DATA[[#This Row],[Calendar_Month]]-CURMONTH=0,DATA[[#This Row],[Amount]],0)</f>
        <v>0</v>
      </c>
    </row>
    <row r="467" spans="4:12" x14ac:dyDescent="0.25">
      <c r="D467" s="70" t="str">
        <f>LEFT(DATA[[#This Row],[Account_Code]],3)</f>
        <v/>
      </c>
      <c r="I467" s="70" t="str">
        <f>DATA[[#This Row],[Vessel_Code]]&amp;DATA[[#This Row],[Account Group]]&amp;DATA[[#This Row],[Type]]</f>
        <v/>
      </c>
      <c r="K467" s="70">
        <f>IF(YEAR(DATA[[#This Row],[Calendar_Month]])=YEAR(CURMONTHEND),DATA[[#This Row],[Amount]],0)</f>
        <v>0</v>
      </c>
      <c r="L467" s="70">
        <f>IF(DATA[[#This Row],[Calendar_Month]]-CURMONTH=0,DATA[[#This Row],[Amount]],0)</f>
        <v>0</v>
      </c>
    </row>
    <row r="468" spans="4:12" x14ac:dyDescent="0.25">
      <c r="D468" s="70" t="str">
        <f>LEFT(DATA[[#This Row],[Account_Code]],3)</f>
        <v/>
      </c>
      <c r="I468" s="70" t="str">
        <f>DATA[[#This Row],[Vessel_Code]]&amp;DATA[[#This Row],[Account Group]]&amp;DATA[[#This Row],[Type]]</f>
        <v/>
      </c>
      <c r="K468" s="70">
        <f>IF(YEAR(DATA[[#This Row],[Calendar_Month]])=YEAR(CURMONTHEND),DATA[[#This Row],[Amount]],0)</f>
        <v>0</v>
      </c>
      <c r="L468" s="70">
        <f>IF(DATA[[#This Row],[Calendar_Month]]-CURMONTH=0,DATA[[#This Row],[Amount]],0)</f>
        <v>0</v>
      </c>
    </row>
    <row r="469" spans="4:12" x14ac:dyDescent="0.25">
      <c r="D469" s="70" t="str">
        <f>LEFT(DATA[[#This Row],[Account_Code]],3)</f>
        <v/>
      </c>
      <c r="I469" s="70" t="str">
        <f>DATA[[#This Row],[Vessel_Code]]&amp;DATA[[#This Row],[Account Group]]&amp;DATA[[#This Row],[Type]]</f>
        <v/>
      </c>
      <c r="K469" s="70">
        <f>IF(YEAR(DATA[[#This Row],[Calendar_Month]])=YEAR(CURMONTHEND),DATA[[#This Row],[Amount]],0)</f>
        <v>0</v>
      </c>
      <c r="L469" s="70">
        <f>IF(DATA[[#This Row],[Calendar_Month]]-CURMONTH=0,DATA[[#This Row],[Amount]],0)</f>
        <v>0</v>
      </c>
    </row>
    <row r="470" spans="4:12" x14ac:dyDescent="0.25">
      <c r="D470" s="70" t="str">
        <f>LEFT(DATA[[#This Row],[Account_Code]],3)</f>
        <v/>
      </c>
      <c r="I470" s="70" t="str">
        <f>DATA[[#This Row],[Vessel_Code]]&amp;DATA[[#This Row],[Account Group]]&amp;DATA[[#This Row],[Type]]</f>
        <v/>
      </c>
      <c r="K470" s="70">
        <f>IF(YEAR(DATA[[#This Row],[Calendar_Month]])=YEAR(CURMONTHEND),DATA[[#This Row],[Amount]],0)</f>
        <v>0</v>
      </c>
      <c r="L470" s="70">
        <f>IF(DATA[[#This Row],[Calendar_Month]]-CURMONTH=0,DATA[[#This Row],[Amount]],0)</f>
        <v>0</v>
      </c>
    </row>
    <row r="471" spans="4:12" x14ac:dyDescent="0.25">
      <c r="D471" s="70" t="str">
        <f>LEFT(DATA[[#This Row],[Account_Code]],3)</f>
        <v/>
      </c>
      <c r="I471" s="70" t="str">
        <f>DATA[[#This Row],[Vessel_Code]]&amp;DATA[[#This Row],[Account Group]]&amp;DATA[[#This Row],[Type]]</f>
        <v/>
      </c>
      <c r="K471" s="70">
        <f>IF(YEAR(DATA[[#This Row],[Calendar_Month]])=YEAR(CURMONTHEND),DATA[[#This Row],[Amount]],0)</f>
        <v>0</v>
      </c>
      <c r="L471" s="70">
        <f>IF(DATA[[#This Row],[Calendar_Month]]-CURMONTH=0,DATA[[#This Row],[Amount]],0)</f>
        <v>0</v>
      </c>
    </row>
    <row r="472" spans="4:12" x14ac:dyDescent="0.25">
      <c r="D472" s="70" t="str">
        <f>LEFT(DATA[[#This Row],[Account_Code]],3)</f>
        <v/>
      </c>
      <c r="I472" s="70" t="str">
        <f>DATA[[#This Row],[Vessel_Code]]&amp;DATA[[#This Row],[Account Group]]&amp;DATA[[#This Row],[Type]]</f>
        <v/>
      </c>
      <c r="K472" s="70">
        <f>IF(YEAR(DATA[[#This Row],[Calendar_Month]])=YEAR(CURMONTHEND),DATA[[#This Row],[Amount]],0)</f>
        <v>0</v>
      </c>
      <c r="L472" s="70">
        <f>IF(DATA[[#This Row],[Calendar_Month]]-CURMONTH=0,DATA[[#This Row],[Amount]],0)</f>
        <v>0</v>
      </c>
    </row>
    <row r="473" spans="4:12" x14ac:dyDescent="0.25">
      <c r="D473" s="70" t="str">
        <f>LEFT(DATA[[#This Row],[Account_Code]],3)</f>
        <v/>
      </c>
      <c r="I473" s="70" t="str">
        <f>DATA[[#This Row],[Vessel_Code]]&amp;DATA[[#This Row],[Account Group]]&amp;DATA[[#This Row],[Type]]</f>
        <v/>
      </c>
      <c r="K473" s="70">
        <f>IF(YEAR(DATA[[#This Row],[Calendar_Month]])=YEAR(CURMONTHEND),DATA[[#This Row],[Amount]],0)</f>
        <v>0</v>
      </c>
      <c r="L473" s="70">
        <f>IF(DATA[[#This Row],[Calendar_Month]]-CURMONTH=0,DATA[[#This Row],[Amount]],0)</f>
        <v>0</v>
      </c>
    </row>
    <row r="474" spans="4:12" x14ac:dyDescent="0.25">
      <c r="D474" s="70" t="str">
        <f>LEFT(DATA[[#This Row],[Account_Code]],3)</f>
        <v/>
      </c>
      <c r="I474" s="70" t="str">
        <f>DATA[[#This Row],[Vessel_Code]]&amp;DATA[[#This Row],[Account Group]]&amp;DATA[[#This Row],[Type]]</f>
        <v/>
      </c>
      <c r="K474" s="70">
        <f>IF(YEAR(DATA[[#This Row],[Calendar_Month]])=YEAR(CURMONTHEND),DATA[[#This Row],[Amount]],0)</f>
        <v>0</v>
      </c>
      <c r="L474" s="70">
        <f>IF(DATA[[#This Row],[Calendar_Month]]-CURMONTH=0,DATA[[#This Row],[Amount]],0)</f>
        <v>0</v>
      </c>
    </row>
    <row r="475" spans="4:12" x14ac:dyDescent="0.25">
      <c r="D475" s="70" t="str">
        <f>LEFT(DATA[[#This Row],[Account_Code]],3)</f>
        <v/>
      </c>
      <c r="I475" s="70" t="str">
        <f>DATA[[#This Row],[Vessel_Code]]&amp;DATA[[#This Row],[Account Group]]&amp;DATA[[#This Row],[Type]]</f>
        <v/>
      </c>
      <c r="K475" s="70">
        <f>IF(YEAR(DATA[[#This Row],[Calendar_Month]])=YEAR(CURMONTHEND),DATA[[#This Row],[Amount]],0)</f>
        <v>0</v>
      </c>
      <c r="L475" s="70">
        <f>IF(DATA[[#This Row],[Calendar_Month]]-CURMONTH=0,DATA[[#This Row],[Amount]],0)</f>
        <v>0</v>
      </c>
    </row>
    <row r="476" spans="4:12" x14ac:dyDescent="0.25">
      <c r="D476" s="70" t="str">
        <f>LEFT(DATA[[#This Row],[Account_Code]],3)</f>
        <v/>
      </c>
      <c r="I476" s="70" t="str">
        <f>DATA[[#This Row],[Vessel_Code]]&amp;DATA[[#This Row],[Account Group]]&amp;DATA[[#This Row],[Type]]</f>
        <v/>
      </c>
      <c r="K476" s="70">
        <f>IF(YEAR(DATA[[#This Row],[Calendar_Month]])=YEAR(CURMONTHEND),DATA[[#This Row],[Amount]],0)</f>
        <v>0</v>
      </c>
      <c r="L476" s="70">
        <f>IF(DATA[[#This Row],[Calendar_Month]]-CURMONTH=0,DATA[[#This Row],[Amount]],0)</f>
        <v>0</v>
      </c>
    </row>
    <row r="477" spans="4:12" x14ac:dyDescent="0.25">
      <c r="D477" s="70" t="str">
        <f>LEFT(DATA[[#This Row],[Account_Code]],3)</f>
        <v/>
      </c>
      <c r="I477" s="70" t="str">
        <f>DATA[[#This Row],[Vessel_Code]]&amp;DATA[[#This Row],[Account Group]]&amp;DATA[[#This Row],[Type]]</f>
        <v/>
      </c>
      <c r="K477" s="70">
        <f>IF(YEAR(DATA[[#This Row],[Calendar_Month]])=YEAR(CURMONTHEND),DATA[[#This Row],[Amount]],0)</f>
        <v>0</v>
      </c>
      <c r="L477" s="70">
        <f>IF(DATA[[#This Row],[Calendar_Month]]-CURMONTH=0,DATA[[#This Row],[Amount]],0)</f>
        <v>0</v>
      </c>
    </row>
    <row r="478" spans="4:12" x14ac:dyDescent="0.25">
      <c r="D478" s="70" t="str">
        <f>LEFT(DATA[[#This Row],[Account_Code]],3)</f>
        <v/>
      </c>
      <c r="I478" s="70" t="str">
        <f>DATA[[#This Row],[Vessel_Code]]&amp;DATA[[#This Row],[Account Group]]&amp;DATA[[#This Row],[Type]]</f>
        <v/>
      </c>
      <c r="K478" s="70">
        <f>IF(YEAR(DATA[[#This Row],[Calendar_Month]])=YEAR(CURMONTHEND),DATA[[#This Row],[Amount]],0)</f>
        <v>0</v>
      </c>
      <c r="L478" s="70">
        <f>IF(DATA[[#This Row],[Calendar_Month]]-CURMONTH=0,DATA[[#This Row],[Amount]],0)</f>
        <v>0</v>
      </c>
    </row>
    <row r="479" spans="4:12" x14ac:dyDescent="0.25">
      <c r="D479" s="70" t="str">
        <f>LEFT(DATA[[#This Row],[Account_Code]],3)</f>
        <v/>
      </c>
      <c r="I479" s="70" t="str">
        <f>DATA[[#This Row],[Vessel_Code]]&amp;DATA[[#This Row],[Account Group]]&amp;DATA[[#This Row],[Type]]</f>
        <v/>
      </c>
      <c r="K479" s="70">
        <f>IF(YEAR(DATA[[#This Row],[Calendar_Month]])=YEAR(CURMONTHEND),DATA[[#This Row],[Amount]],0)</f>
        <v>0</v>
      </c>
      <c r="L479" s="70">
        <f>IF(DATA[[#This Row],[Calendar_Month]]-CURMONTH=0,DATA[[#This Row],[Amount]],0)</f>
        <v>0</v>
      </c>
    </row>
    <row r="480" spans="4:12" x14ac:dyDescent="0.25">
      <c r="D480" s="70" t="str">
        <f>LEFT(DATA[[#This Row],[Account_Code]],3)</f>
        <v/>
      </c>
      <c r="I480" s="70" t="str">
        <f>DATA[[#This Row],[Vessel_Code]]&amp;DATA[[#This Row],[Account Group]]&amp;DATA[[#This Row],[Type]]</f>
        <v/>
      </c>
      <c r="K480" s="70">
        <f>IF(YEAR(DATA[[#This Row],[Calendar_Month]])=YEAR(CURMONTHEND),DATA[[#This Row],[Amount]],0)</f>
        <v>0</v>
      </c>
      <c r="L480" s="70">
        <f>IF(DATA[[#This Row],[Calendar_Month]]-CURMONTH=0,DATA[[#This Row],[Amount]],0)</f>
        <v>0</v>
      </c>
    </row>
    <row r="481" spans="4:12" x14ac:dyDescent="0.25">
      <c r="D481" s="70" t="str">
        <f>LEFT(DATA[[#This Row],[Account_Code]],3)</f>
        <v/>
      </c>
      <c r="I481" s="70" t="str">
        <f>DATA[[#This Row],[Vessel_Code]]&amp;DATA[[#This Row],[Account Group]]&amp;DATA[[#This Row],[Type]]</f>
        <v/>
      </c>
      <c r="K481" s="70">
        <f>IF(YEAR(DATA[[#This Row],[Calendar_Month]])=YEAR(CURMONTHEND),DATA[[#This Row],[Amount]],0)</f>
        <v>0</v>
      </c>
      <c r="L481" s="70">
        <f>IF(DATA[[#This Row],[Calendar_Month]]-CURMONTH=0,DATA[[#This Row],[Amount]],0)</f>
        <v>0</v>
      </c>
    </row>
    <row r="482" spans="4:12" x14ac:dyDescent="0.25">
      <c r="D482" s="70" t="str">
        <f>LEFT(DATA[[#This Row],[Account_Code]],3)</f>
        <v/>
      </c>
      <c r="I482" s="70" t="str">
        <f>DATA[[#This Row],[Vessel_Code]]&amp;DATA[[#This Row],[Account Group]]&amp;DATA[[#This Row],[Type]]</f>
        <v/>
      </c>
      <c r="K482" s="70">
        <f>IF(YEAR(DATA[[#This Row],[Calendar_Month]])=YEAR(CURMONTHEND),DATA[[#This Row],[Amount]],0)</f>
        <v>0</v>
      </c>
      <c r="L482" s="70">
        <f>IF(DATA[[#This Row],[Calendar_Month]]-CURMONTH=0,DATA[[#This Row],[Amount]],0)</f>
        <v>0</v>
      </c>
    </row>
    <row r="483" spans="4:12" x14ac:dyDescent="0.25">
      <c r="D483" s="70" t="str">
        <f>LEFT(DATA[[#This Row],[Account_Code]],3)</f>
        <v/>
      </c>
      <c r="I483" s="70" t="str">
        <f>DATA[[#This Row],[Vessel_Code]]&amp;DATA[[#This Row],[Account Group]]&amp;DATA[[#This Row],[Type]]</f>
        <v/>
      </c>
      <c r="K483" s="70">
        <f>IF(YEAR(DATA[[#This Row],[Calendar_Month]])=YEAR(CURMONTHEND),DATA[[#This Row],[Amount]],0)</f>
        <v>0</v>
      </c>
      <c r="L483" s="70">
        <f>IF(DATA[[#This Row],[Calendar_Month]]-CURMONTH=0,DATA[[#This Row],[Amount]],0)</f>
        <v>0</v>
      </c>
    </row>
    <row r="484" spans="4:12" x14ac:dyDescent="0.25">
      <c r="D484" s="70" t="str">
        <f>LEFT(DATA[[#This Row],[Account_Code]],3)</f>
        <v/>
      </c>
      <c r="I484" s="70" t="str">
        <f>DATA[[#This Row],[Vessel_Code]]&amp;DATA[[#This Row],[Account Group]]&amp;DATA[[#This Row],[Type]]</f>
        <v/>
      </c>
      <c r="K484" s="70">
        <f>IF(YEAR(DATA[[#This Row],[Calendar_Month]])=YEAR(CURMONTHEND),DATA[[#This Row],[Amount]],0)</f>
        <v>0</v>
      </c>
      <c r="L484" s="70">
        <f>IF(DATA[[#This Row],[Calendar_Month]]-CURMONTH=0,DATA[[#This Row],[Amount]],0)</f>
        <v>0</v>
      </c>
    </row>
    <row r="485" spans="4:12" x14ac:dyDescent="0.25">
      <c r="D485" s="70" t="str">
        <f>LEFT(DATA[[#This Row],[Account_Code]],3)</f>
        <v/>
      </c>
      <c r="I485" s="70" t="str">
        <f>DATA[[#This Row],[Vessel_Code]]&amp;DATA[[#This Row],[Account Group]]&amp;DATA[[#This Row],[Type]]</f>
        <v/>
      </c>
      <c r="K485" s="70">
        <f>IF(YEAR(DATA[[#This Row],[Calendar_Month]])=YEAR(CURMONTHEND),DATA[[#This Row],[Amount]],0)</f>
        <v>0</v>
      </c>
      <c r="L485" s="70">
        <f>IF(DATA[[#This Row],[Calendar_Month]]-CURMONTH=0,DATA[[#This Row],[Amount]],0)</f>
        <v>0</v>
      </c>
    </row>
    <row r="486" spans="4:12" x14ac:dyDescent="0.25">
      <c r="D486" s="70" t="str">
        <f>LEFT(DATA[[#This Row],[Account_Code]],3)</f>
        <v/>
      </c>
      <c r="I486" s="70" t="str">
        <f>DATA[[#This Row],[Vessel_Code]]&amp;DATA[[#This Row],[Account Group]]&amp;DATA[[#This Row],[Type]]</f>
        <v/>
      </c>
      <c r="K486" s="70">
        <f>IF(YEAR(DATA[[#This Row],[Calendar_Month]])=YEAR(CURMONTHEND),DATA[[#This Row],[Amount]],0)</f>
        <v>0</v>
      </c>
      <c r="L486" s="70">
        <f>IF(DATA[[#This Row],[Calendar_Month]]-CURMONTH=0,DATA[[#This Row],[Amount]],0)</f>
        <v>0</v>
      </c>
    </row>
    <row r="487" spans="4:12" x14ac:dyDescent="0.25">
      <c r="D487" s="70" t="str">
        <f>LEFT(DATA[[#This Row],[Account_Code]],3)</f>
        <v/>
      </c>
      <c r="I487" s="70" t="str">
        <f>DATA[[#This Row],[Vessel_Code]]&amp;DATA[[#This Row],[Account Group]]&amp;DATA[[#This Row],[Type]]</f>
        <v/>
      </c>
      <c r="K487" s="70">
        <f>IF(YEAR(DATA[[#This Row],[Calendar_Month]])=YEAR(CURMONTHEND),DATA[[#This Row],[Amount]],0)</f>
        <v>0</v>
      </c>
      <c r="L487" s="70">
        <f>IF(DATA[[#This Row],[Calendar_Month]]-CURMONTH=0,DATA[[#This Row],[Amount]],0)</f>
        <v>0</v>
      </c>
    </row>
    <row r="488" spans="4:12" x14ac:dyDescent="0.25">
      <c r="D488" s="70" t="str">
        <f>LEFT(DATA[[#This Row],[Account_Code]],3)</f>
        <v/>
      </c>
      <c r="I488" s="70" t="str">
        <f>DATA[[#This Row],[Vessel_Code]]&amp;DATA[[#This Row],[Account Group]]&amp;DATA[[#This Row],[Type]]</f>
        <v/>
      </c>
      <c r="K488" s="70">
        <f>IF(YEAR(DATA[[#This Row],[Calendar_Month]])=YEAR(CURMONTHEND),DATA[[#This Row],[Amount]],0)</f>
        <v>0</v>
      </c>
      <c r="L488" s="70">
        <f>IF(DATA[[#This Row],[Calendar_Month]]-CURMONTH=0,DATA[[#This Row],[Amount]],0)</f>
        <v>0</v>
      </c>
    </row>
    <row r="489" spans="4:12" x14ac:dyDescent="0.25">
      <c r="D489" s="70" t="str">
        <f>LEFT(DATA[[#This Row],[Account_Code]],3)</f>
        <v/>
      </c>
      <c r="I489" s="70" t="str">
        <f>DATA[[#This Row],[Vessel_Code]]&amp;DATA[[#This Row],[Account Group]]&amp;DATA[[#This Row],[Type]]</f>
        <v/>
      </c>
      <c r="K489" s="70">
        <f>IF(YEAR(DATA[[#This Row],[Calendar_Month]])=YEAR(CURMONTHEND),DATA[[#This Row],[Amount]],0)</f>
        <v>0</v>
      </c>
      <c r="L489" s="70">
        <f>IF(DATA[[#This Row],[Calendar_Month]]-CURMONTH=0,DATA[[#This Row],[Amount]],0)</f>
        <v>0</v>
      </c>
    </row>
    <row r="490" spans="4:12" x14ac:dyDescent="0.25">
      <c r="D490" s="70" t="str">
        <f>LEFT(DATA[[#This Row],[Account_Code]],3)</f>
        <v/>
      </c>
      <c r="I490" s="70" t="str">
        <f>DATA[[#This Row],[Vessel_Code]]&amp;DATA[[#This Row],[Account Group]]&amp;DATA[[#This Row],[Type]]</f>
        <v/>
      </c>
      <c r="K490" s="70">
        <f>IF(YEAR(DATA[[#This Row],[Calendar_Month]])=YEAR(CURMONTHEND),DATA[[#This Row],[Amount]],0)</f>
        <v>0</v>
      </c>
      <c r="L490" s="70">
        <f>IF(DATA[[#This Row],[Calendar_Month]]-CURMONTH=0,DATA[[#This Row],[Amount]],0)</f>
        <v>0</v>
      </c>
    </row>
    <row r="491" spans="4:12" x14ac:dyDescent="0.25">
      <c r="D491" s="70" t="str">
        <f>LEFT(DATA[[#This Row],[Account_Code]],3)</f>
        <v/>
      </c>
      <c r="I491" s="70" t="str">
        <f>DATA[[#This Row],[Vessel_Code]]&amp;DATA[[#This Row],[Account Group]]&amp;DATA[[#This Row],[Type]]</f>
        <v/>
      </c>
      <c r="K491" s="70">
        <f>IF(YEAR(DATA[[#This Row],[Calendar_Month]])=YEAR(CURMONTHEND),DATA[[#This Row],[Amount]],0)</f>
        <v>0</v>
      </c>
      <c r="L491" s="70">
        <f>IF(DATA[[#This Row],[Calendar_Month]]-CURMONTH=0,DATA[[#This Row],[Amount]],0)</f>
        <v>0</v>
      </c>
    </row>
    <row r="492" spans="4:12" x14ac:dyDescent="0.25">
      <c r="D492" s="70" t="str">
        <f>LEFT(DATA[[#This Row],[Account_Code]],3)</f>
        <v/>
      </c>
      <c r="I492" s="70" t="str">
        <f>DATA[[#This Row],[Vessel_Code]]&amp;DATA[[#This Row],[Account Group]]&amp;DATA[[#This Row],[Type]]</f>
        <v/>
      </c>
      <c r="K492" s="70">
        <f>IF(YEAR(DATA[[#This Row],[Calendar_Month]])=YEAR(CURMONTHEND),DATA[[#This Row],[Amount]],0)</f>
        <v>0</v>
      </c>
      <c r="L492" s="70">
        <f>IF(DATA[[#This Row],[Calendar_Month]]-CURMONTH=0,DATA[[#This Row],[Amount]],0)</f>
        <v>0</v>
      </c>
    </row>
    <row r="493" spans="4:12" x14ac:dyDescent="0.25">
      <c r="D493" s="70" t="str">
        <f>LEFT(DATA[[#This Row],[Account_Code]],3)</f>
        <v/>
      </c>
      <c r="I493" s="70" t="str">
        <f>DATA[[#This Row],[Vessel_Code]]&amp;DATA[[#This Row],[Account Group]]&amp;DATA[[#This Row],[Type]]</f>
        <v/>
      </c>
      <c r="K493" s="70">
        <f>IF(YEAR(DATA[[#This Row],[Calendar_Month]])=YEAR(CURMONTHEND),DATA[[#This Row],[Amount]],0)</f>
        <v>0</v>
      </c>
      <c r="L493" s="70">
        <f>IF(DATA[[#This Row],[Calendar_Month]]-CURMONTH=0,DATA[[#This Row],[Amount]],0)</f>
        <v>0</v>
      </c>
    </row>
    <row r="494" spans="4:12" x14ac:dyDescent="0.25">
      <c r="D494" s="70" t="str">
        <f>LEFT(DATA[[#This Row],[Account_Code]],3)</f>
        <v/>
      </c>
      <c r="I494" s="70" t="str">
        <f>DATA[[#This Row],[Vessel_Code]]&amp;DATA[[#This Row],[Account Group]]&amp;DATA[[#This Row],[Type]]</f>
        <v/>
      </c>
      <c r="K494" s="70">
        <f>IF(YEAR(DATA[[#This Row],[Calendar_Month]])=YEAR(CURMONTHEND),DATA[[#This Row],[Amount]],0)</f>
        <v>0</v>
      </c>
      <c r="L494" s="70">
        <f>IF(DATA[[#This Row],[Calendar_Month]]-CURMONTH=0,DATA[[#This Row],[Amount]],0)</f>
        <v>0</v>
      </c>
    </row>
    <row r="495" spans="4:12" x14ac:dyDescent="0.25">
      <c r="D495" s="70" t="str">
        <f>LEFT(DATA[[#This Row],[Account_Code]],3)</f>
        <v/>
      </c>
      <c r="I495" s="70" t="str">
        <f>DATA[[#This Row],[Vessel_Code]]&amp;DATA[[#This Row],[Account Group]]&amp;DATA[[#This Row],[Type]]</f>
        <v/>
      </c>
      <c r="K495" s="70">
        <f>IF(YEAR(DATA[[#This Row],[Calendar_Month]])=YEAR(CURMONTHEND),DATA[[#This Row],[Amount]],0)</f>
        <v>0</v>
      </c>
      <c r="L495" s="70">
        <f>IF(DATA[[#This Row],[Calendar_Month]]-CURMONTH=0,DATA[[#This Row],[Amount]],0)</f>
        <v>0</v>
      </c>
    </row>
    <row r="496" spans="4:12" x14ac:dyDescent="0.25">
      <c r="D496" s="70" t="str">
        <f>LEFT(DATA[[#This Row],[Account_Code]],3)</f>
        <v/>
      </c>
      <c r="I496" s="70" t="str">
        <f>DATA[[#This Row],[Vessel_Code]]&amp;DATA[[#This Row],[Account Group]]&amp;DATA[[#This Row],[Type]]</f>
        <v/>
      </c>
      <c r="K496" s="70">
        <f>IF(YEAR(DATA[[#This Row],[Calendar_Month]])=YEAR(CURMONTHEND),DATA[[#This Row],[Amount]],0)</f>
        <v>0</v>
      </c>
      <c r="L496" s="70">
        <f>IF(DATA[[#This Row],[Calendar_Month]]-CURMONTH=0,DATA[[#This Row],[Amount]],0)</f>
        <v>0</v>
      </c>
    </row>
    <row r="497" spans="4:12" x14ac:dyDescent="0.25">
      <c r="D497" s="70" t="str">
        <f>LEFT(DATA[[#This Row],[Account_Code]],3)</f>
        <v/>
      </c>
      <c r="I497" s="70" t="str">
        <f>DATA[[#This Row],[Vessel_Code]]&amp;DATA[[#This Row],[Account Group]]&amp;DATA[[#This Row],[Type]]</f>
        <v/>
      </c>
      <c r="K497" s="70">
        <f>IF(YEAR(DATA[[#This Row],[Calendar_Month]])=YEAR(CURMONTHEND),DATA[[#This Row],[Amount]],0)</f>
        <v>0</v>
      </c>
      <c r="L497" s="70">
        <f>IF(DATA[[#This Row],[Calendar_Month]]-CURMONTH=0,DATA[[#This Row],[Amount]],0)</f>
        <v>0</v>
      </c>
    </row>
    <row r="498" spans="4:12" x14ac:dyDescent="0.25">
      <c r="D498" s="70" t="str">
        <f>LEFT(DATA[[#This Row],[Account_Code]],3)</f>
        <v/>
      </c>
      <c r="I498" s="70" t="str">
        <f>DATA[[#This Row],[Vessel_Code]]&amp;DATA[[#This Row],[Account Group]]&amp;DATA[[#This Row],[Type]]</f>
        <v/>
      </c>
      <c r="K498" s="70">
        <f>IF(YEAR(DATA[[#This Row],[Calendar_Month]])=YEAR(CURMONTHEND),DATA[[#This Row],[Amount]],0)</f>
        <v>0</v>
      </c>
      <c r="L498" s="70">
        <f>IF(DATA[[#This Row],[Calendar_Month]]-CURMONTH=0,DATA[[#This Row],[Amount]],0)</f>
        <v>0</v>
      </c>
    </row>
    <row r="499" spans="4:12" x14ac:dyDescent="0.25">
      <c r="D499" s="70" t="str">
        <f>LEFT(DATA[[#This Row],[Account_Code]],3)</f>
        <v/>
      </c>
      <c r="I499" s="70" t="str">
        <f>DATA[[#This Row],[Vessel_Code]]&amp;DATA[[#This Row],[Account Group]]&amp;DATA[[#This Row],[Type]]</f>
        <v/>
      </c>
      <c r="K499" s="70">
        <f>IF(YEAR(DATA[[#This Row],[Calendar_Month]])=YEAR(CURMONTHEND),DATA[[#This Row],[Amount]],0)</f>
        <v>0</v>
      </c>
      <c r="L499" s="70">
        <f>IF(DATA[[#This Row],[Calendar_Month]]-CURMONTH=0,DATA[[#This Row],[Amount]],0)</f>
        <v>0</v>
      </c>
    </row>
    <row r="500" spans="4:12" x14ac:dyDescent="0.25">
      <c r="D500" s="70" t="str">
        <f>LEFT(DATA[[#This Row],[Account_Code]],3)</f>
        <v/>
      </c>
      <c r="I500" s="70" t="str">
        <f>DATA[[#This Row],[Vessel_Code]]&amp;DATA[[#This Row],[Account Group]]&amp;DATA[[#This Row],[Type]]</f>
        <v/>
      </c>
      <c r="K500" s="70">
        <f>IF(YEAR(DATA[[#This Row],[Calendar_Month]])=YEAR(CURMONTHEND),DATA[[#This Row],[Amount]],0)</f>
        <v>0</v>
      </c>
      <c r="L500" s="70">
        <f>IF(DATA[[#This Row],[Calendar_Month]]-CURMONTH=0,DATA[[#This Row],[Amount]],0)</f>
        <v>0</v>
      </c>
    </row>
    <row r="501" spans="4:12" x14ac:dyDescent="0.25">
      <c r="D501" s="70" t="str">
        <f>LEFT(DATA[[#This Row],[Account_Code]],3)</f>
        <v/>
      </c>
      <c r="I501" s="70" t="str">
        <f>DATA[[#This Row],[Vessel_Code]]&amp;DATA[[#This Row],[Account Group]]&amp;DATA[[#This Row],[Type]]</f>
        <v/>
      </c>
      <c r="K501" s="70">
        <f>IF(YEAR(DATA[[#This Row],[Calendar_Month]])=YEAR(CURMONTHEND),DATA[[#This Row],[Amount]],0)</f>
        <v>0</v>
      </c>
      <c r="L501" s="70">
        <f>IF(DATA[[#This Row],[Calendar_Month]]-CURMONTH=0,DATA[[#This Row],[Amount]],0)</f>
        <v>0</v>
      </c>
    </row>
    <row r="502" spans="4:12" x14ac:dyDescent="0.25">
      <c r="D502" s="70" t="str">
        <f>LEFT(DATA[[#This Row],[Account_Code]],3)</f>
        <v/>
      </c>
      <c r="I502" s="70" t="str">
        <f>DATA[[#This Row],[Vessel_Code]]&amp;DATA[[#This Row],[Account Group]]&amp;DATA[[#This Row],[Type]]</f>
        <v/>
      </c>
      <c r="K502" s="70">
        <f>IF(YEAR(DATA[[#This Row],[Calendar_Month]])=YEAR(CURMONTHEND),DATA[[#This Row],[Amount]],0)</f>
        <v>0</v>
      </c>
      <c r="L502" s="70">
        <f>IF(DATA[[#This Row],[Calendar_Month]]-CURMONTH=0,DATA[[#This Row],[Amount]],0)</f>
        <v>0</v>
      </c>
    </row>
    <row r="503" spans="4:12" x14ac:dyDescent="0.25">
      <c r="D503" s="70" t="str">
        <f>LEFT(DATA[[#This Row],[Account_Code]],3)</f>
        <v/>
      </c>
      <c r="I503" s="70" t="str">
        <f>DATA[[#This Row],[Vessel_Code]]&amp;DATA[[#This Row],[Account Group]]&amp;DATA[[#This Row],[Type]]</f>
        <v/>
      </c>
      <c r="K503" s="70">
        <f>IF(YEAR(DATA[[#This Row],[Calendar_Month]])=YEAR(CURMONTHEND),DATA[[#This Row],[Amount]],0)</f>
        <v>0</v>
      </c>
      <c r="L503" s="70">
        <f>IF(DATA[[#This Row],[Calendar_Month]]-CURMONTH=0,DATA[[#This Row],[Amount]],0)</f>
        <v>0</v>
      </c>
    </row>
    <row r="504" spans="4:12" x14ac:dyDescent="0.25">
      <c r="D504" s="70" t="str">
        <f>LEFT(DATA[[#This Row],[Account_Code]],3)</f>
        <v/>
      </c>
      <c r="I504" s="70" t="str">
        <f>DATA[[#This Row],[Vessel_Code]]&amp;DATA[[#This Row],[Account Group]]&amp;DATA[[#This Row],[Type]]</f>
        <v/>
      </c>
      <c r="K504" s="70">
        <f>IF(YEAR(DATA[[#This Row],[Calendar_Month]])=YEAR(CURMONTHEND),DATA[[#This Row],[Amount]],0)</f>
        <v>0</v>
      </c>
      <c r="L504" s="70">
        <f>IF(DATA[[#This Row],[Calendar_Month]]-CURMONTH=0,DATA[[#This Row],[Amount]],0)</f>
        <v>0</v>
      </c>
    </row>
    <row r="505" spans="4:12" x14ac:dyDescent="0.25">
      <c r="D505" s="70" t="str">
        <f>LEFT(DATA[[#This Row],[Account_Code]],3)</f>
        <v/>
      </c>
      <c r="I505" s="70" t="str">
        <f>DATA[[#This Row],[Vessel_Code]]&amp;DATA[[#This Row],[Account Group]]&amp;DATA[[#This Row],[Type]]</f>
        <v/>
      </c>
      <c r="K505" s="70">
        <f>IF(YEAR(DATA[[#This Row],[Calendar_Month]])=YEAR(CURMONTHEND),DATA[[#This Row],[Amount]],0)</f>
        <v>0</v>
      </c>
      <c r="L505" s="70">
        <f>IF(DATA[[#This Row],[Calendar_Month]]-CURMONTH=0,DATA[[#This Row],[Amount]],0)</f>
        <v>0</v>
      </c>
    </row>
    <row r="506" spans="4:12" x14ac:dyDescent="0.25">
      <c r="D506" s="70" t="str">
        <f>LEFT(DATA[[#This Row],[Account_Code]],3)</f>
        <v/>
      </c>
      <c r="I506" s="70" t="str">
        <f>DATA[[#This Row],[Vessel_Code]]&amp;DATA[[#This Row],[Account Group]]&amp;DATA[[#This Row],[Type]]</f>
        <v/>
      </c>
      <c r="K506" s="70">
        <f>IF(YEAR(DATA[[#This Row],[Calendar_Month]])=YEAR(CURMONTHEND),DATA[[#This Row],[Amount]],0)</f>
        <v>0</v>
      </c>
      <c r="L506" s="70">
        <f>IF(DATA[[#This Row],[Calendar_Month]]-CURMONTH=0,DATA[[#This Row],[Amount]],0)</f>
        <v>0</v>
      </c>
    </row>
    <row r="507" spans="4:12" x14ac:dyDescent="0.25">
      <c r="D507" s="70" t="str">
        <f>LEFT(DATA[[#This Row],[Account_Code]],3)</f>
        <v/>
      </c>
      <c r="I507" s="70" t="str">
        <f>DATA[[#This Row],[Vessel_Code]]&amp;DATA[[#This Row],[Account Group]]&amp;DATA[[#This Row],[Type]]</f>
        <v/>
      </c>
      <c r="K507" s="70">
        <f>IF(YEAR(DATA[[#This Row],[Calendar_Month]])=YEAR(CURMONTHEND),DATA[[#This Row],[Amount]],0)</f>
        <v>0</v>
      </c>
      <c r="L507" s="70">
        <f>IF(DATA[[#This Row],[Calendar_Month]]-CURMONTH=0,DATA[[#This Row],[Amount]],0)</f>
        <v>0</v>
      </c>
    </row>
    <row r="508" spans="4:12" x14ac:dyDescent="0.25">
      <c r="D508" s="70" t="str">
        <f>LEFT(DATA[[#This Row],[Account_Code]],3)</f>
        <v/>
      </c>
      <c r="I508" s="70" t="str">
        <f>DATA[[#This Row],[Vessel_Code]]&amp;DATA[[#This Row],[Account Group]]&amp;DATA[[#This Row],[Type]]</f>
        <v/>
      </c>
      <c r="K508" s="70">
        <f>IF(YEAR(DATA[[#This Row],[Calendar_Month]])=YEAR(CURMONTHEND),DATA[[#This Row],[Amount]],0)</f>
        <v>0</v>
      </c>
      <c r="L508" s="70">
        <f>IF(DATA[[#This Row],[Calendar_Month]]-CURMONTH=0,DATA[[#This Row],[Amount]],0)</f>
        <v>0</v>
      </c>
    </row>
    <row r="509" spans="4:12" x14ac:dyDescent="0.25">
      <c r="D509" s="70" t="str">
        <f>LEFT(DATA[[#This Row],[Account_Code]],3)</f>
        <v/>
      </c>
      <c r="I509" s="70" t="str">
        <f>DATA[[#This Row],[Vessel_Code]]&amp;DATA[[#This Row],[Account Group]]&amp;DATA[[#This Row],[Type]]</f>
        <v/>
      </c>
      <c r="K509" s="70">
        <f>IF(YEAR(DATA[[#This Row],[Calendar_Month]])=YEAR(CURMONTHEND),DATA[[#This Row],[Amount]],0)</f>
        <v>0</v>
      </c>
      <c r="L509" s="70">
        <f>IF(DATA[[#This Row],[Calendar_Month]]-CURMONTH=0,DATA[[#This Row],[Amount]],0)</f>
        <v>0</v>
      </c>
    </row>
    <row r="510" spans="4:12" x14ac:dyDescent="0.25">
      <c r="D510" s="70" t="str">
        <f>LEFT(DATA[[#This Row],[Account_Code]],3)</f>
        <v/>
      </c>
      <c r="I510" s="70" t="str">
        <f>DATA[[#This Row],[Vessel_Code]]&amp;DATA[[#This Row],[Account Group]]&amp;DATA[[#This Row],[Type]]</f>
        <v/>
      </c>
      <c r="K510" s="70">
        <f>IF(YEAR(DATA[[#This Row],[Calendar_Month]])=YEAR(CURMONTHEND),DATA[[#This Row],[Amount]],0)</f>
        <v>0</v>
      </c>
      <c r="L510" s="70">
        <f>IF(DATA[[#This Row],[Calendar_Month]]-CURMONTH=0,DATA[[#This Row],[Amount]],0)</f>
        <v>0</v>
      </c>
    </row>
    <row r="511" spans="4:12" x14ac:dyDescent="0.25">
      <c r="D511" s="70" t="str">
        <f>LEFT(DATA[[#This Row],[Account_Code]],3)</f>
        <v/>
      </c>
      <c r="I511" s="70" t="str">
        <f>DATA[[#This Row],[Vessel_Code]]&amp;DATA[[#This Row],[Account Group]]&amp;DATA[[#This Row],[Type]]</f>
        <v/>
      </c>
      <c r="K511" s="70">
        <f>IF(YEAR(DATA[[#This Row],[Calendar_Month]])=YEAR(CURMONTHEND),DATA[[#This Row],[Amount]],0)</f>
        <v>0</v>
      </c>
      <c r="L511" s="70">
        <f>IF(DATA[[#This Row],[Calendar_Month]]-CURMONTH=0,DATA[[#This Row],[Amount]],0)</f>
        <v>0</v>
      </c>
    </row>
    <row r="512" spans="4:12" x14ac:dyDescent="0.25">
      <c r="D512" s="70" t="str">
        <f>LEFT(DATA[[#This Row],[Account_Code]],3)</f>
        <v/>
      </c>
      <c r="I512" s="70" t="str">
        <f>DATA[[#This Row],[Vessel_Code]]&amp;DATA[[#This Row],[Account Group]]&amp;DATA[[#This Row],[Type]]</f>
        <v/>
      </c>
      <c r="K512" s="70">
        <f>IF(YEAR(DATA[[#This Row],[Calendar_Month]])=YEAR(CURMONTHEND),DATA[[#This Row],[Amount]],0)</f>
        <v>0</v>
      </c>
      <c r="L512" s="70">
        <f>IF(DATA[[#This Row],[Calendar_Month]]-CURMONTH=0,DATA[[#This Row],[Amount]],0)</f>
        <v>0</v>
      </c>
    </row>
    <row r="513" spans="4:12" x14ac:dyDescent="0.25">
      <c r="D513" s="70" t="str">
        <f>LEFT(DATA[[#This Row],[Account_Code]],3)</f>
        <v/>
      </c>
      <c r="I513" s="70" t="str">
        <f>DATA[[#This Row],[Vessel_Code]]&amp;DATA[[#This Row],[Account Group]]&amp;DATA[[#This Row],[Type]]</f>
        <v/>
      </c>
      <c r="K513" s="70">
        <f>IF(YEAR(DATA[[#This Row],[Calendar_Month]])=YEAR(CURMONTHEND),DATA[[#This Row],[Amount]],0)</f>
        <v>0</v>
      </c>
      <c r="L513" s="70">
        <f>IF(DATA[[#This Row],[Calendar_Month]]-CURMONTH=0,DATA[[#This Row],[Amount]],0)</f>
        <v>0</v>
      </c>
    </row>
    <row r="514" spans="4:12" x14ac:dyDescent="0.25">
      <c r="D514" s="70" t="str">
        <f>LEFT(DATA[[#This Row],[Account_Code]],3)</f>
        <v/>
      </c>
      <c r="I514" s="70" t="str">
        <f>DATA[[#This Row],[Vessel_Code]]&amp;DATA[[#This Row],[Account Group]]&amp;DATA[[#This Row],[Type]]</f>
        <v/>
      </c>
      <c r="K514" s="70">
        <f>IF(YEAR(DATA[[#This Row],[Calendar_Month]])=YEAR(CURMONTHEND),DATA[[#This Row],[Amount]],0)</f>
        <v>0</v>
      </c>
      <c r="L514" s="70">
        <f>IF(DATA[[#This Row],[Calendar_Month]]-CURMONTH=0,DATA[[#This Row],[Amount]],0)</f>
        <v>0</v>
      </c>
    </row>
    <row r="515" spans="4:12" x14ac:dyDescent="0.25">
      <c r="D515" s="70" t="str">
        <f>LEFT(DATA[[#This Row],[Account_Code]],3)</f>
        <v/>
      </c>
      <c r="I515" s="70" t="str">
        <f>DATA[[#This Row],[Vessel_Code]]&amp;DATA[[#This Row],[Account Group]]&amp;DATA[[#This Row],[Type]]</f>
        <v/>
      </c>
      <c r="K515" s="70">
        <f>IF(YEAR(DATA[[#This Row],[Calendar_Month]])=YEAR(CURMONTHEND),DATA[[#This Row],[Amount]],0)</f>
        <v>0</v>
      </c>
      <c r="L515" s="70">
        <f>IF(DATA[[#This Row],[Calendar_Month]]-CURMONTH=0,DATA[[#This Row],[Amount]],0)</f>
        <v>0</v>
      </c>
    </row>
    <row r="516" spans="4:12" x14ac:dyDescent="0.25">
      <c r="D516" s="70" t="str">
        <f>LEFT(DATA[[#This Row],[Account_Code]],3)</f>
        <v/>
      </c>
      <c r="I516" s="70" t="str">
        <f>DATA[[#This Row],[Vessel_Code]]&amp;DATA[[#This Row],[Account Group]]&amp;DATA[[#This Row],[Type]]</f>
        <v/>
      </c>
      <c r="K516" s="70">
        <f>IF(YEAR(DATA[[#This Row],[Calendar_Month]])=YEAR(CURMONTHEND),DATA[[#This Row],[Amount]],0)</f>
        <v>0</v>
      </c>
      <c r="L516" s="70">
        <f>IF(DATA[[#This Row],[Calendar_Month]]-CURMONTH=0,DATA[[#This Row],[Amount]],0)</f>
        <v>0</v>
      </c>
    </row>
    <row r="517" spans="4:12" x14ac:dyDescent="0.25">
      <c r="D517" s="70" t="str">
        <f>LEFT(DATA[[#This Row],[Account_Code]],3)</f>
        <v/>
      </c>
      <c r="I517" s="70" t="str">
        <f>DATA[[#This Row],[Vessel_Code]]&amp;DATA[[#This Row],[Account Group]]&amp;DATA[[#This Row],[Type]]</f>
        <v/>
      </c>
      <c r="K517" s="70">
        <f>IF(YEAR(DATA[[#This Row],[Calendar_Month]])=YEAR(CURMONTHEND),DATA[[#This Row],[Amount]],0)</f>
        <v>0</v>
      </c>
      <c r="L517" s="70">
        <f>IF(DATA[[#This Row],[Calendar_Month]]-CURMONTH=0,DATA[[#This Row],[Amount]],0)</f>
        <v>0</v>
      </c>
    </row>
    <row r="518" spans="4:12" x14ac:dyDescent="0.25">
      <c r="D518" s="70" t="str">
        <f>LEFT(DATA[[#This Row],[Account_Code]],3)</f>
        <v/>
      </c>
      <c r="I518" s="70" t="str">
        <f>DATA[[#This Row],[Vessel_Code]]&amp;DATA[[#This Row],[Account Group]]&amp;DATA[[#This Row],[Type]]</f>
        <v/>
      </c>
      <c r="K518" s="70">
        <f>IF(YEAR(DATA[[#This Row],[Calendar_Month]])=YEAR(CURMONTHEND),DATA[[#This Row],[Amount]],0)</f>
        <v>0</v>
      </c>
      <c r="L518" s="70">
        <f>IF(DATA[[#This Row],[Calendar_Month]]-CURMONTH=0,DATA[[#This Row],[Amount]],0)</f>
        <v>0</v>
      </c>
    </row>
    <row r="519" spans="4:12" x14ac:dyDescent="0.25">
      <c r="D519" s="70" t="str">
        <f>LEFT(DATA[[#This Row],[Account_Code]],3)</f>
        <v/>
      </c>
      <c r="I519" s="70" t="str">
        <f>DATA[[#This Row],[Vessel_Code]]&amp;DATA[[#This Row],[Account Group]]&amp;DATA[[#This Row],[Type]]</f>
        <v/>
      </c>
      <c r="K519" s="70">
        <f>IF(YEAR(DATA[[#This Row],[Calendar_Month]])=YEAR(CURMONTHEND),DATA[[#This Row],[Amount]],0)</f>
        <v>0</v>
      </c>
      <c r="L519" s="70">
        <f>IF(DATA[[#This Row],[Calendar_Month]]-CURMONTH=0,DATA[[#This Row],[Amount]],0)</f>
        <v>0</v>
      </c>
    </row>
    <row r="520" spans="4:12" x14ac:dyDescent="0.25">
      <c r="D520" s="70" t="str">
        <f>LEFT(DATA[[#This Row],[Account_Code]],3)</f>
        <v/>
      </c>
      <c r="I520" s="70" t="str">
        <f>DATA[[#This Row],[Vessel_Code]]&amp;DATA[[#This Row],[Account Group]]&amp;DATA[[#This Row],[Type]]</f>
        <v/>
      </c>
      <c r="K520" s="70">
        <f>IF(YEAR(DATA[[#This Row],[Calendar_Month]])=YEAR(CURMONTHEND),DATA[[#This Row],[Amount]],0)</f>
        <v>0</v>
      </c>
      <c r="L520" s="70">
        <f>IF(DATA[[#This Row],[Calendar_Month]]-CURMONTH=0,DATA[[#This Row],[Amount]],0)</f>
        <v>0</v>
      </c>
    </row>
    <row r="521" spans="4:12" x14ac:dyDescent="0.25">
      <c r="D521" s="70" t="str">
        <f>LEFT(DATA[[#This Row],[Account_Code]],3)</f>
        <v/>
      </c>
      <c r="I521" s="70" t="str">
        <f>DATA[[#This Row],[Vessel_Code]]&amp;DATA[[#This Row],[Account Group]]&amp;DATA[[#This Row],[Type]]</f>
        <v/>
      </c>
      <c r="K521" s="70">
        <f>IF(YEAR(DATA[[#This Row],[Calendar_Month]])=YEAR(CURMONTHEND),DATA[[#This Row],[Amount]],0)</f>
        <v>0</v>
      </c>
      <c r="L521" s="70">
        <f>IF(DATA[[#This Row],[Calendar_Month]]-CURMONTH=0,DATA[[#This Row],[Amount]],0)</f>
        <v>0</v>
      </c>
    </row>
    <row r="522" spans="4:12" x14ac:dyDescent="0.25">
      <c r="D522" s="70" t="str">
        <f>LEFT(DATA[[#This Row],[Account_Code]],3)</f>
        <v/>
      </c>
      <c r="I522" s="70" t="str">
        <f>DATA[[#This Row],[Vessel_Code]]&amp;DATA[[#This Row],[Account Group]]&amp;DATA[[#This Row],[Type]]</f>
        <v/>
      </c>
      <c r="K522" s="70">
        <f>IF(YEAR(DATA[[#This Row],[Calendar_Month]])=YEAR(CURMONTHEND),DATA[[#This Row],[Amount]],0)</f>
        <v>0</v>
      </c>
      <c r="L522" s="70">
        <f>IF(DATA[[#This Row],[Calendar_Month]]-CURMONTH=0,DATA[[#This Row],[Amount]],0)</f>
        <v>0</v>
      </c>
    </row>
    <row r="523" spans="4:12" x14ac:dyDescent="0.25">
      <c r="D523" s="70" t="str">
        <f>LEFT(DATA[[#This Row],[Account_Code]],3)</f>
        <v/>
      </c>
      <c r="I523" s="70" t="str">
        <f>DATA[[#This Row],[Vessel_Code]]&amp;DATA[[#This Row],[Account Group]]&amp;DATA[[#This Row],[Type]]</f>
        <v/>
      </c>
      <c r="K523" s="70">
        <f>IF(YEAR(DATA[[#This Row],[Calendar_Month]])=YEAR(CURMONTHEND),DATA[[#This Row],[Amount]],0)</f>
        <v>0</v>
      </c>
      <c r="L523" s="70">
        <f>IF(DATA[[#This Row],[Calendar_Month]]-CURMONTH=0,DATA[[#This Row],[Amount]],0)</f>
        <v>0</v>
      </c>
    </row>
    <row r="524" spans="4:12" x14ac:dyDescent="0.25">
      <c r="D524" s="70" t="str">
        <f>LEFT(DATA[[#This Row],[Account_Code]],3)</f>
        <v/>
      </c>
      <c r="I524" s="70" t="str">
        <f>DATA[[#This Row],[Vessel_Code]]&amp;DATA[[#This Row],[Account Group]]&amp;DATA[[#This Row],[Type]]</f>
        <v/>
      </c>
      <c r="K524" s="70">
        <f>IF(YEAR(DATA[[#This Row],[Calendar_Month]])=YEAR(CURMONTHEND),DATA[[#This Row],[Amount]],0)</f>
        <v>0</v>
      </c>
      <c r="L524" s="70">
        <f>IF(DATA[[#This Row],[Calendar_Month]]-CURMONTH=0,DATA[[#This Row],[Amount]],0)</f>
        <v>0</v>
      </c>
    </row>
    <row r="525" spans="4:12" x14ac:dyDescent="0.25">
      <c r="D525" s="70" t="str">
        <f>LEFT(DATA[[#This Row],[Account_Code]],3)</f>
        <v/>
      </c>
      <c r="I525" s="70" t="str">
        <f>DATA[[#This Row],[Vessel_Code]]&amp;DATA[[#This Row],[Account Group]]&amp;DATA[[#This Row],[Type]]</f>
        <v/>
      </c>
      <c r="K525" s="70">
        <f>IF(YEAR(DATA[[#This Row],[Calendar_Month]])=YEAR(CURMONTHEND),DATA[[#This Row],[Amount]],0)</f>
        <v>0</v>
      </c>
      <c r="L525" s="70">
        <f>IF(DATA[[#This Row],[Calendar_Month]]-CURMONTH=0,DATA[[#This Row],[Amount]],0)</f>
        <v>0</v>
      </c>
    </row>
    <row r="526" spans="4:12" x14ac:dyDescent="0.25">
      <c r="D526" s="70" t="str">
        <f>LEFT(DATA[[#This Row],[Account_Code]],3)</f>
        <v/>
      </c>
      <c r="I526" s="70" t="str">
        <f>DATA[[#This Row],[Vessel_Code]]&amp;DATA[[#This Row],[Account Group]]&amp;DATA[[#This Row],[Type]]</f>
        <v/>
      </c>
      <c r="K526" s="70">
        <f>IF(YEAR(DATA[[#This Row],[Calendar_Month]])=YEAR(CURMONTHEND),DATA[[#This Row],[Amount]],0)</f>
        <v>0</v>
      </c>
      <c r="L526" s="70">
        <f>IF(DATA[[#This Row],[Calendar_Month]]-CURMONTH=0,DATA[[#This Row],[Amount]],0)</f>
        <v>0</v>
      </c>
    </row>
    <row r="527" spans="4:12" x14ac:dyDescent="0.25">
      <c r="D527" s="70" t="str">
        <f>LEFT(DATA[[#This Row],[Account_Code]],3)</f>
        <v/>
      </c>
      <c r="I527" s="70" t="str">
        <f>DATA[[#This Row],[Vessel_Code]]&amp;DATA[[#This Row],[Account Group]]&amp;DATA[[#This Row],[Type]]</f>
        <v/>
      </c>
      <c r="K527" s="70">
        <f>IF(YEAR(DATA[[#This Row],[Calendar_Month]])=YEAR(CURMONTHEND),DATA[[#This Row],[Amount]],0)</f>
        <v>0</v>
      </c>
      <c r="L527" s="70">
        <f>IF(DATA[[#This Row],[Calendar_Month]]-CURMONTH=0,DATA[[#This Row],[Amount]],0)</f>
        <v>0</v>
      </c>
    </row>
    <row r="528" spans="4:12" x14ac:dyDescent="0.25">
      <c r="D528" s="70" t="str">
        <f>LEFT(DATA[[#This Row],[Account_Code]],3)</f>
        <v/>
      </c>
      <c r="I528" s="70" t="str">
        <f>DATA[[#This Row],[Vessel_Code]]&amp;DATA[[#This Row],[Account Group]]&amp;DATA[[#This Row],[Type]]</f>
        <v/>
      </c>
      <c r="K528" s="70">
        <f>IF(YEAR(DATA[[#This Row],[Calendar_Month]])=YEAR(CURMONTHEND),DATA[[#This Row],[Amount]],0)</f>
        <v>0</v>
      </c>
      <c r="L528" s="70">
        <f>IF(DATA[[#This Row],[Calendar_Month]]-CURMONTH=0,DATA[[#This Row],[Amount]],0)</f>
        <v>0</v>
      </c>
    </row>
    <row r="529" spans="4:12" x14ac:dyDescent="0.25">
      <c r="D529" s="70" t="str">
        <f>LEFT(DATA[[#This Row],[Account_Code]],3)</f>
        <v/>
      </c>
      <c r="I529" s="70" t="str">
        <f>DATA[[#This Row],[Vessel_Code]]&amp;DATA[[#This Row],[Account Group]]&amp;DATA[[#This Row],[Type]]</f>
        <v/>
      </c>
      <c r="K529" s="70">
        <f>IF(YEAR(DATA[[#This Row],[Calendar_Month]])=YEAR(CURMONTHEND),DATA[[#This Row],[Amount]],0)</f>
        <v>0</v>
      </c>
      <c r="L529" s="70">
        <f>IF(DATA[[#This Row],[Calendar_Month]]-CURMONTH=0,DATA[[#This Row],[Amount]],0)</f>
        <v>0</v>
      </c>
    </row>
    <row r="530" spans="4:12" x14ac:dyDescent="0.25">
      <c r="D530" s="70" t="str">
        <f>LEFT(DATA[[#This Row],[Account_Code]],3)</f>
        <v/>
      </c>
      <c r="I530" s="70" t="str">
        <f>DATA[[#This Row],[Vessel_Code]]&amp;DATA[[#This Row],[Account Group]]&amp;DATA[[#This Row],[Type]]</f>
        <v/>
      </c>
      <c r="K530" s="70">
        <f>IF(YEAR(DATA[[#This Row],[Calendar_Month]])=YEAR(CURMONTHEND),DATA[[#This Row],[Amount]],0)</f>
        <v>0</v>
      </c>
      <c r="L530" s="70">
        <f>IF(DATA[[#This Row],[Calendar_Month]]-CURMONTH=0,DATA[[#This Row],[Amount]],0)</f>
        <v>0</v>
      </c>
    </row>
    <row r="531" spans="4:12" x14ac:dyDescent="0.25">
      <c r="D531" s="70" t="str">
        <f>LEFT(DATA[[#This Row],[Account_Code]],3)</f>
        <v/>
      </c>
      <c r="I531" s="70" t="str">
        <f>DATA[[#This Row],[Vessel_Code]]&amp;DATA[[#This Row],[Account Group]]&amp;DATA[[#This Row],[Type]]</f>
        <v/>
      </c>
      <c r="K531" s="70">
        <f>IF(YEAR(DATA[[#This Row],[Calendar_Month]])=YEAR(CURMONTHEND),DATA[[#This Row],[Amount]],0)</f>
        <v>0</v>
      </c>
      <c r="L531" s="70">
        <f>IF(DATA[[#This Row],[Calendar_Month]]-CURMONTH=0,DATA[[#This Row],[Amount]],0)</f>
        <v>0</v>
      </c>
    </row>
    <row r="532" spans="4:12" x14ac:dyDescent="0.25">
      <c r="D532" s="70" t="str">
        <f>LEFT(DATA[[#This Row],[Account_Code]],3)</f>
        <v/>
      </c>
      <c r="I532" s="70" t="str">
        <f>DATA[[#This Row],[Vessel_Code]]&amp;DATA[[#This Row],[Account Group]]&amp;DATA[[#This Row],[Type]]</f>
        <v/>
      </c>
      <c r="K532" s="70">
        <f>IF(YEAR(DATA[[#This Row],[Calendar_Month]])=YEAR(CURMONTHEND),DATA[[#This Row],[Amount]],0)</f>
        <v>0</v>
      </c>
      <c r="L532" s="70">
        <f>IF(DATA[[#This Row],[Calendar_Month]]-CURMONTH=0,DATA[[#This Row],[Amount]],0)</f>
        <v>0</v>
      </c>
    </row>
    <row r="533" spans="4:12" x14ac:dyDescent="0.25">
      <c r="D533" s="70" t="str">
        <f>LEFT(DATA[[#This Row],[Account_Code]],3)</f>
        <v/>
      </c>
      <c r="I533" s="70" t="str">
        <f>DATA[[#This Row],[Vessel_Code]]&amp;DATA[[#This Row],[Account Group]]&amp;DATA[[#This Row],[Type]]</f>
        <v/>
      </c>
      <c r="K533" s="70">
        <f>IF(YEAR(DATA[[#This Row],[Calendar_Month]])=YEAR(CURMONTHEND),DATA[[#This Row],[Amount]],0)</f>
        <v>0</v>
      </c>
      <c r="L533" s="70">
        <f>IF(DATA[[#This Row],[Calendar_Month]]-CURMONTH=0,DATA[[#This Row],[Amount]],0)</f>
        <v>0</v>
      </c>
    </row>
    <row r="534" spans="4:12" x14ac:dyDescent="0.25">
      <c r="D534" s="70" t="str">
        <f>LEFT(DATA[[#This Row],[Account_Code]],3)</f>
        <v/>
      </c>
      <c r="I534" s="70" t="str">
        <f>DATA[[#This Row],[Vessel_Code]]&amp;DATA[[#This Row],[Account Group]]&amp;DATA[[#This Row],[Type]]</f>
        <v/>
      </c>
      <c r="K534" s="70">
        <f>IF(YEAR(DATA[[#This Row],[Calendar_Month]])=YEAR(CURMONTHEND),DATA[[#This Row],[Amount]],0)</f>
        <v>0</v>
      </c>
      <c r="L534" s="70">
        <f>IF(DATA[[#This Row],[Calendar_Month]]-CURMONTH=0,DATA[[#This Row],[Amount]],0)</f>
        <v>0</v>
      </c>
    </row>
    <row r="535" spans="4:12" x14ac:dyDescent="0.25">
      <c r="D535" s="70" t="str">
        <f>LEFT(DATA[[#This Row],[Account_Code]],3)</f>
        <v/>
      </c>
      <c r="I535" s="70" t="str">
        <f>DATA[[#This Row],[Vessel_Code]]&amp;DATA[[#This Row],[Account Group]]&amp;DATA[[#This Row],[Type]]</f>
        <v/>
      </c>
      <c r="K535" s="70">
        <f>IF(YEAR(DATA[[#This Row],[Calendar_Month]])=YEAR(CURMONTHEND),DATA[[#This Row],[Amount]],0)</f>
        <v>0</v>
      </c>
      <c r="L535" s="70">
        <f>IF(DATA[[#This Row],[Calendar_Month]]-CURMONTH=0,DATA[[#This Row],[Amount]],0)</f>
        <v>0</v>
      </c>
    </row>
    <row r="536" spans="4:12" x14ac:dyDescent="0.25">
      <c r="D536" s="70" t="str">
        <f>LEFT(DATA[[#This Row],[Account_Code]],3)</f>
        <v/>
      </c>
      <c r="I536" s="70" t="str">
        <f>DATA[[#This Row],[Vessel_Code]]&amp;DATA[[#This Row],[Account Group]]&amp;DATA[[#This Row],[Type]]</f>
        <v/>
      </c>
      <c r="K536" s="70">
        <f>IF(YEAR(DATA[[#This Row],[Calendar_Month]])=YEAR(CURMONTHEND),DATA[[#This Row],[Amount]],0)</f>
        <v>0</v>
      </c>
      <c r="L536" s="70">
        <f>IF(DATA[[#This Row],[Calendar_Month]]-CURMONTH=0,DATA[[#This Row],[Amount]],0)</f>
        <v>0</v>
      </c>
    </row>
    <row r="537" spans="4:12" x14ac:dyDescent="0.25">
      <c r="D537" s="70" t="str">
        <f>LEFT(DATA[[#This Row],[Account_Code]],3)</f>
        <v/>
      </c>
      <c r="I537" s="70" t="str">
        <f>DATA[[#This Row],[Vessel_Code]]&amp;DATA[[#This Row],[Account Group]]&amp;DATA[[#This Row],[Type]]</f>
        <v/>
      </c>
      <c r="K537" s="70">
        <f>IF(YEAR(DATA[[#This Row],[Calendar_Month]])=YEAR(CURMONTHEND),DATA[[#This Row],[Amount]],0)</f>
        <v>0</v>
      </c>
      <c r="L537" s="70">
        <f>IF(DATA[[#This Row],[Calendar_Month]]-CURMONTH=0,DATA[[#This Row],[Amount]],0)</f>
        <v>0</v>
      </c>
    </row>
    <row r="538" spans="4:12" x14ac:dyDescent="0.25">
      <c r="D538" s="70" t="str">
        <f>LEFT(DATA[[#This Row],[Account_Code]],3)</f>
        <v/>
      </c>
      <c r="I538" s="70" t="str">
        <f>DATA[[#This Row],[Vessel_Code]]&amp;DATA[[#This Row],[Account Group]]&amp;DATA[[#This Row],[Type]]</f>
        <v/>
      </c>
      <c r="K538" s="70">
        <f>IF(YEAR(DATA[[#This Row],[Calendar_Month]])=YEAR(CURMONTHEND),DATA[[#This Row],[Amount]],0)</f>
        <v>0</v>
      </c>
      <c r="L538" s="70">
        <f>IF(DATA[[#This Row],[Calendar_Month]]-CURMONTH=0,DATA[[#This Row],[Amount]],0)</f>
        <v>0</v>
      </c>
    </row>
    <row r="539" spans="4:12" x14ac:dyDescent="0.25">
      <c r="D539" s="70" t="str">
        <f>LEFT(DATA[[#This Row],[Account_Code]],3)</f>
        <v/>
      </c>
      <c r="I539" s="70" t="str">
        <f>DATA[[#This Row],[Vessel_Code]]&amp;DATA[[#This Row],[Account Group]]&amp;DATA[[#This Row],[Type]]</f>
        <v/>
      </c>
      <c r="K539" s="70">
        <f>IF(YEAR(DATA[[#This Row],[Calendar_Month]])=YEAR(CURMONTHEND),DATA[[#This Row],[Amount]],0)</f>
        <v>0</v>
      </c>
      <c r="L539" s="70">
        <f>IF(DATA[[#This Row],[Calendar_Month]]-CURMONTH=0,DATA[[#This Row],[Amount]],0)</f>
        <v>0</v>
      </c>
    </row>
    <row r="540" spans="4:12" x14ac:dyDescent="0.25">
      <c r="D540" s="70" t="str">
        <f>LEFT(DATA[[#This Row],[Account_Code]],3)</f>
        <v/>
      </c>
      <c r="I540" s="70" t="str">
        <f>DATA[[#This Row],[Vessel_Code]]&amp;DATA[[#This Row],[Account Group]]&amp;DATA[[#This Row],[Type]]</f>
        <v/>
      </c>
      <c r="K540" s="70">
        <f>IF(YEAR(DATA[[#This Row],[Calendar_Month]])=YEAR(CURMONTHEND),DATA[[#This Row],[Amount]],0)</f>
        <v>0</v>
      </c>
      <c r="L540" s="70">
        <f>IF(DATA[[#This Row],[Calendar_Month]]-CURMONTH=0,DATA[[#This Row],[Amount]],0)</f>
        <v>0</v>
      </c>
    </row>
    <row r="541" spans="4:12" x14ac:dyDescent="0.25">
      <c r="D541" s="70" t="str">
        <f>LEFT(DATA[[#This Row],[Account_Code]],3)</f>
        <v/>
      </c>
      <c r="I541" s="70" t="str">
        <f>DATA[[#This Row],[Vessel_Code]]&amp;DATA[[#This Row],[Account Group]]&amp;DATA[[#This Row],[Type]]</f>
        <v/>
      </c>
      <c r="K541" s="70">
        <f>IF(YEAR(DATA[[#This Row],[Calendar_Month]])=YEAR(CURMONTHEND),DATA[[#This Row],[Amount]],0)</f>
        <v>0</v>
      </c>
      <c r="L541" s="70">
        <f>IF(DATA[[#This Row],[Calendar_Month]]-CURMONTH=0,DATA[[#This Row],[Amount]],0)</f>
        <v>0</v>
      </c>
    </row>
    <row r="542" spans="4:12" x14ac:dyDescent="0.25">
      <c r="D542" s="70" t="str">
        <f>LEFT(DATA[[#This Row],[Account_Code]],3)</f>
        <v/>
      </c>
      <c r="I542" s="70" t="str">
        <f>DATA[[#This Row],[Vessel_Code]]&amp;DATA[[#This Row],[Account Group]]&amp;DATA[[#This Row],[Type]]</f>
        <v/>
      </c>
      <c r="K542" s="70">
        <f>IF(YEAR(DATA[[#This Row],[Calendar_Month]])=YEAR(CURMONTHEND),DATA[[#This Row],[Amount]],0)</f>
        <v>0</v>
      </c>
      <c r="L542" s="70">
        <f>IF(DATA[[#This Row],[Calendar_Month]]-CURMONTH=0,DATA[[#This Row],[Amount]],0)</f>
        <v>0</v>
      </c>
    </row>
    <row r="543" spans="4:12" x14ac:dyDescent="0.25">
      <c r="D543" s="70" t="str">
        <f>LEFT(DATA[[#This Row],[Account_Code]],3)</f>
        <v/>
      </c>
      <c r="I543" s="70" t="str">
        <f>DATA[[#This Row],[Vessel_Code]]&amp;DATA[[#This Row],[Account Group]]&amp;DATA[[#This Row],[Type]]</f>
        <v/>
      </c>
      <c r="K543" s="70">
        <f>IF(YEAR(DATA[[#This Row],[Calendar_Month]])=YEAR(CURMONTHEND),DATA[[#This Row],[Amount]],0)</f>
        <v>0</v>
      </c>
      <c r="L543" s="70">
        <f>IF(DATA[[#This Row],[Calendar_Month]]-CURMONTH=0,DATA[[#This Row],[Amount]],0)</f>
        <v>0</v>
      </c>
    </row>
    <row r="544" spans="4:12" x14ac:dyDescent="0.25">
      <c r="D544" s="70" t="str">
        <f>LEFT(DATA[[#This Row],[Account_Code]],3)</f>
        <v/>
      </c>
      <c r="I544" s="70" t="str">
        <f>DATA[[#This Row],[Vessel_Code]]&amp;DATA[[#This Row],[Account Group]]&amp;DATA[[#This Row],[Type]]</f>
        <v/>
      </c>
      <c r="K544" s="70">
        <f>IF(YEAR(DATA[[#This Row],[Calendar_Month]])=YEAR(CURMONTHEND),DATA[[#This Row],[Amount]],0)</f>
        <v>0</v>
      </c>
      <c r="L544" s="70">
        <f>IF(DATA[[#This Row],[Calendar_Month]]-CURMONTH=0,DATA[[#This Row],[Amount]],0)</f>
        <v>0</v>
      </c>
    </row>
    <row r="545" spans="4:12" x14ac:dyDescent="0.25">
      <c r="D545" s="70" t="str">
        <f>LEFT(DATA[[#This Row],[Account_Code]],3)</f>
        <v/>
      </c>
      <c r="I545" s="70" t="str">
        <f>DATA[[#This Row],[Vessel_Code]]&amp;DATA[[#This Row],[Account Group]]&amp;DATA[[#This Row],[Type]]</f>
        <v/>
      </c>
      <c r="K545" s="70">
        <f>IF(YEAR(DATA[[#This Row],[Calendar_Month]])=YEAR(CURMONTHEND),DATA[[#This Row],[Amount]],0)</f>
        <v>0</v>
      </c>
      <c r="L545" s="70">
        <f>IF(DATA[[#This Row],[Calendar_Month]]-CURMONTH=0,DATA[[#This Row],[Amount]],0)</f>
        <v>0</v>
      </c>
    </row>
    <row r="546" spans="4:12" x14ac:dyDescent="0.25">
      <c r="D546" s="70" t="str">
        <f>LEFT(DATA[[#This Row],[Account_Code]],3)</f>
        <v/>
      </c>
      <c r="I546" s="70" t="str">
        <f>DATA[[#This Row],[Vessel_Code]]&amp;DATA[[#This Row],[Account Group]]&amp;DATA[[#This Row],[Type]]</f>
        <v/>
      </c>
      <c r="K546" s="70">
        <f>IF(YEAR(DATA[[#This Row],[Calendar_Month]])=YEAR(CURMONTHEND),DATA[[#This Row],[Amount]],0)</f>
        <v>0</v>
      </c>
      <c r="L546" s="70">
        <f>IF(DATA[[#This Row],[Calendar_Month]]-CURMONTH=0,DATA[[#This Row],[Amount]],0)</f>
        <v>0</v>
      </c>
    </row>
    <row r="547" spans="4:12" x14ac:dyDescent="0.25">
      <c r="D547" s="70" t="str">
        <f>LEFT(DATA[[#This Row],[Account_Code]],3)</f>
        <v/>
      </c>
      <c r="I547" s="70" t="str">
        <f>DATA[[#This Row],[Vessel_Code]]&amp;DATA[[#This Row],[Account Group]]&amp;DATA[[#This Row],[Type]]</f>
        <v/>
      </c>
      <c r="K547" s="70">
        <f>IF(YEAR(DATA[[#This Row],[Calendar_Month]])=YEAR(CURMONTHEND),DATA[[#This Row],[Amount]],0)</f>
        <v>0</v>
      </c>
      <c r="L547" s="70">
        <f>IF(DATA[[#This Row],[Calendar_Month]]-CURMONTH=0,DATA[[#This Row],[Amount]],0)</f>
        <v>0</v>
      </c>
    </row>
    <row r="548" spans="4:12" x14ac:dyDescent="0.25">
      <c r="D548" s="70" t="str">
        <f>LEFT(DATA[[#This Row],[Account_Code]],3)</f>
        <v/>
      </c>
      <c r="I548" s="70" t="str">
        <f>DATA[[#This Row],[Vessel_Code]]&amp;DATA[[#This Row],[Account Group]]&amp;DATA[[#This Row],[Type]]</f>
        <v/>
      </c>
      <c r="K548" s="70">
        <f>IF(YEAR(DATA[[#This Row],[Calendar_Month]])=YEAR(CURMONTHEND),DATA[[#This Row],[Amount]],0)</f>
        <v>0</v>
      </c>
      <c r="L548" s="70">
        <f>IF(DATA[[#This Row],[Calendar_Month]]-CURMONTH=0,DATA[[#This Row],[Amount]],0)</f>
        <v>0</v>
      </c>
    </row>
    <row r="549" spans="4:12" x14ac:dyDescent="0.25">
      <c r="D549" s="70" t="str">
        <f>LEFT(DATA[[#This Row],[Account_Code]],3)</f>
        <v/>
      </c>
      <c r="I549" s="70" t="str">
        <f>DATA[[#This Row],[Vessel_Code]]&amp;DATA[[#This Row],[Account Group]]&amp;DATA[[#This Row],[Type]]</f>
        <v/>
      </c>
      <c r="K549" s="70">
        <f>IF(YEAR(DATA[[#This Row],[Calendar_Month]])=YEAR(CURMONTHEND),DATA[[#This Row],[Amount]],0)</f>
        <v>0</v>
      </c>
      <c r="L549" s="70">
        <f>IF(DATA[[#This Row],[Calendar_Month]]-CURMONTH=0,DATA[[#This Row],[Amount]],0)</f>
        <v>0</v>
      </c>
    </row>
    <row r="550" spans="4:12" x14ac:dyDescent="0.25">
      <c r="D550" s="70" t="str">
        <f>LEFT(DATA[[#This Row],[Account_Code]],3)</f>
        <v/>
      </c>
      <c r="I550" s="70" t="str">
        <f>DATA[[#This Row],[Vessel_Code]]&amp;DATA[[#This Row],[Account Group]]&amp;DATA[[#This Row],[Type]]</f>
        <v/>
      </c>
      <c r="K550" s="70">
        <f>IF(YEAR(DATA[[#This Row],[Calendar_Month]])=YEAR(CURMONTHEND),DATA[[#This Row],[Amount]],0)</f>
        <v>0</v>
      </c>
      <c r="L550" s="70">
        <f>IF(DATA[[#This Row],[Calendar_Month]]-CURMONTH=0,DATA[[#This Row],[Amount]],0)</f>
        <v>0</v>
      </c>
    </row>
    <row r="551" spans="4:12" x14ac:dyDescent="0.25">
      <c r="D551" s="70" t="str">
        <f>LEFT(DATA[[#This Row],[Account_Code]],3)</f>
        <v/>
      </c>
      <c r="I551" s="70" t="str">
        <f>DATA[[#This Row],[Vessel_Code]]&amp;DATA[[#This Row],[Account Group]]&amp;DATA[[#This Row],[Type]]</f>
        <v/>
      </c>
      <c r="K551" s="70">
        <f>IF(YEAR(DATA[[#This Row],[Calendar_Month]])=YEAR(CURMONTHEND),DATA[[#This Row],[Amount]],0)</f>
        <v>0</v>
      </c>
      <c r="L551" s="70">
        <f>IF(DATA[[#This Row],[Calendar_Month]]-CURMONTH=0,DATA[[#This Row],[Amount]],0)</f>
        <v>0</v>
      </c>
    </row>
    <row r="552" spans="4:12" x14ac:dyDescent="0.25">
      <c r="D552" s="70" t="str">
        <f>LEFT(DATA[[#This Row],[Account_Code]],3)</f>
        <v/>
      </c>
      <c r="I552" s="70" t="str">
        <f>DATA[[#This Row],[Vessel_Code]]&amp;DATA[[#This Row],[Account Group]]&amp;DATA[[#This Row],[Type]]</f>
        <v/>
      </c>
      <c r="K552" s="70">
        <f>IF(YEAR(DATA[[#This Row],[Calendar_Month]])=YEAR(CURMONTHEND),DATA[[#This Row],[Amount]],0)</f>
        <v>0</v>
      </c>
      <c r="L552" s="70">
        <f>IF(DATA[[#This Row],[Calendar_Month]]-CURMONTH=0,DATA[[#This Row],[Amount]],0)</f>
        <v>0</v>
      </c>
    </row>
    <row r="553" spans="4:12" x14ac:dyDescent="0.25">
      <c r="D553" s="70" t="str">
        <f>LEFT(DATA[[#This Row],[Account_Code]],3)</f>
        <v/>
      </c>
      <c r="I553" s="70" t="str">
        <f>DATA[[#This Row],[Vessel_Code]]&amp;DATA[[#This Row],[Account Group]]&amp;DATA[[#This Row],[Type]]</f>
        <v/>
      </c>
      <c r="K553" s="70">
        <f>IF(YEAR(DATA[[#This Row],[Calendar_Month]])=YEAR(CURMONTHEND),DATA[[#This Row],[Amount]],0)</f>
        <v>0</v>
      </c>
      <c r="L553" s="70">
        <f>IF(DATA[[#This Row],[Calendar_Month]]-CURMONTH=0,DATA[[#This Row],[Amount]],0)</f>
        <v>0</v>
      </c>
    </row>
    <row r="554" spans="4:12" x14ac:dyDescent="0.25">
      <c r="D554" s="70" t="str">
        <f>LEFT(DATA[[#This Row],[Account_Code]],3)</f>
        <v/>
      </c>
      <c r="I554" s="70" t="str">
        <f>DATA[[#This Row],[Vessel_Code]]&amp;DATA[[#This Row],[Account Group]]&amp;DATA[[#This Row],[Type]]</f>
        <v/>
      </c>
      <c r="K554" s="70">
        <f>IF(YEAR(DATA[[#This Row],[Calendar_Month]])=YEAR(CURMONTHEND),DATA[[#This Row],[Amount]],0)</f>
        <v>0</v>
      </c>
      <c r="L554" s="70">
        <f>IF(DATA[[#This Row],[Calendar_Month]]-CURMONTH=0,DATA[[#This Row],[Amount]],0)</f>
        <v>0</v>
      </c>
    </row>
    <row r="555" spans="4:12" x14ac:dyDescent="0.25">
      <c r="D555" s="70" t="str">
        <f>LEFT(DATA[[#This Row],[Account_Code]],3)</f>
        <v/>
      </c>
      <c r="I555" s="70" t="str">
        <f>DATA[[#This Row],[Vessel_Code]]&amp;DATA[[#This Row],[Account Group]]&amp;DATA[[#This Row],[Type]]</f>
        <v/>
      </c>
      <c r="K555" s="70">
        <f>IF(YEAR(DATA[[#This Row],[Calendar_Month]])=YEAR(CURMONTHEND),DATA[[#This Row],[Amount]],0)</f>
        <v>0</v>
      </c>
      <c r="L555" s="70">
        <f>IF(DATA[[#This Row],[Calendar_Month]]-CURMONTH=0,DATA[[#This Row],[Amount]],0)</f>
        <v>0</v>
      </c>
    </row>
    <row r="556" spans="4:12" x14ac:dyDescent="0.25">
      <c r="D556" s="70" t="str">
        <f>LEFT(DATA[[#This Row],[Account_Code]],3)</f>
        <v/>
      </c>
      <c r="I556" s="70" t="str">
        <f>DATA[[#This Row],[Vessel_Code]]&amp;DATA[[#This Row],[Account Group]]&amp;DATA[[#This Row],[Type]]</f>
        <v/>
      </c>
      <c r="K556" s="70">
        <f>IF(YEAR(DATA[[#This Row],[Calendar_Month]])=YEAR(CURMONTHEND),DATA[[#This Row],[Amount]],0)</f>
        <v>0</v>
      </c>
      <c r="L556" s="70">
        <f>IF(DATA[[#This Row],[Calendar_Month]]-CURMONTH=0,DATA[[#This Row],[Amount]],0)</f>
        <v>0</v>
      </c>
    </row>
    <row r="557" spans="4:12" x14ac:dyDescent="0.25">
      <c r="D557" s="70" t="str">
        <f>LEFT(DATA[[#This Row],[Account_Code]],3)</f>
        <v/>
      </c>
      <c r="I557" s="70" t="str">
        <f>DATA[[#This Row],[Vessel_Code]]&amp;DATA[[#This Row],[Account Group]]&amp;DATA[[#This Row],[Type]]</f>
        <v/>
      </c>
      <c r="K557" s="70">
        <f>IF(YEAR(DATA[[#This Row],[Calendar_Month]])=YEAR(CURMONTHEND),DATA[[#This Row],[Amount]],0)</f>
        <v>0</v>
      </c>
      <c r="L557" s="70">
        <f>IF(DATA[[#This Row],[Calendar_Month]]-CURMONTH=0,DATA[[#This Row],[Amount]],0)</f>
        <v>0</v>
      </c>
    </row>
    <row r="558" spans="4:12" x14ac:dyDescent="0.25">
      <c r="D558" s="70" t="str">
        <f>LEFT(DATA[[#This Row],[Account_Code]],3)</f>
        <v/>
      </c>
      <c r="I558" s="70" t="str">
        <f>DATA[[#This Row],[Vessel_Code]]&amp;DATA[[#This Row],[Account Group]]&amp;DATA[[#This Row],[Type]]</f>
        <v/>
      </c>
      <c r="K558" s="70">
        <f>IF(YEAR(DATA[[#This Row],[Calendar_Month]])=YEAR(CURMONTHEND),DATA[[#This Row],[Amount]],0)</f>
        <v>0</v>
      </c>
      <c r="L558" s="70">
        <f>IF(DATA[[#This Row],[Calendar_Month]]-CURMONTH=0,DATA[[#This Row],[Amount]],0)</f>
        <v>0</v>
      </c>
    </row>
    <row r="559" spans="4:12" x14ac:dyDescent="0.25">
      <c r="D559" s="70" t="str">
        <f>LEFT(DATA[[#This Row],[Account_Code]],3)</f>
        <v/>
      </c>
      <c r="I559" s="70" t="str">
        <f>DATA[[#This Row],[Vessel_Code]]&amp;DATA[[#This Row],[Account Group]]&amp;DATA[[#This Row],[Type]]</f>
        <v/>
      </c>
      <c r="K559" s="70">
        <f>IF(YEAR(DATA[[#This Row],[Calendar_Month]])=YEAR(CURMONTHEND),DATA[[#This Row],[Amount]],0)</f>
        <v>0</v>
      </c>
      <c r="L559" s="70">
        <f>IF(DATA[[#This Row],[Calendar_Month]]-CURMONTH=0,DATA[[#This Row],[Amount]],0)</f>
        <v>0</v>
      </c>
    </row>
    <row r="560" spans="4:12" x14ac:dyDescent="0.25">
      <c r="D560" s="70" t="str">
        <f>LEFT(DATA[[#This Row],[Account_Code]],3)</f>
        <v/>
      </c>
      <c r="I560" s="70" t="str">
        <f>DATA[[#This Row],[Vessel_Code]]&amp;DATA[[#This Row],[Account Group]]&amp;DATA[[#This Row],[Type]]</f>
        <v/>
      </c>
      <c r="K560" s="70">
        <f>IF(YEAR(DATA[[#This Row],[Calendar_Month]])=YEAR(CURMONTHEND),DATA[[#This Row],[Amount]],0)</f>
        <v>0</v>
      </c>
      <c r="L560" s="70">
        <f>IF(DATA[[#This Row],[Calendar_Month]]-CURMONTH=0,DATA[[#This Row],[Amount]],0)</f>
        <v>0</v>
      </c>
    </row>
    <row r="561" spans="4:12" x14ac:dyDescent="0.25">
      <c r="D561" s="70" t="str">
        <f>LEFT(DATA[[#This Row],[Account_Code]],3)</f>
        <v/>
      </c>
      <c r="I561" s="70" t="str">
        <f>DATA[[#This Row],[Vessel_Code]]&amp;DATA[[#This Row],[Account Group]]&amp;DATA[[#This Row],[Type]]</f>
        <v/>
      </c>
      <c r="K561" s="70">
        <f>IF(YEAR(DATA[[#This Row],[Calendar_Month]])=YEAR(CURMONTHEND),DATA[[#This Row],[Amount]],0)</f>
        <v>0</v>
      </c>
      <c r="L561" s="70">
        <f>IF(DATA[[#This Row],[Calendar_Month]]-CURMONTH=0,DATA[[#This Row],[Amount]],0)</f>
        <v>0</v>
      </c>
    </row>
    <row r="562" spans="4:12" x14ac:dyDescent="0.25">
      <c r="D562" s="70" t="str">
        <f>LEFT(DATA[[#This Row],[Account_Code]],3)</f>
        <v/>
      </c>
      <c r="I562" s="70" t="str">
        <f>DATA[[#This Row],[Vessel_Code]]&amp;DATA[[#This Row],[Account Group]]&amp;DATA[[#This Row],[Type]]</f>
        <v/>
      </c>
      <c r="K562" s="70">
        <f>IF(YEAR(DATA[[#This Row],[Calendar_Month]])=YEAR(CURMONTHEND),DATA[[#This Row],[Amount]],0)</f>
        <v>0</v>
      </c>
      <c r="L562" s="70">
        <f>IF(DATA[[#This Row],[Calendar_Month]]-CURMONTH=0,DATA[[#This Row],[Amount]],0)</f>
        <v>0</v>
      </c>
    </row>
    <row r="563" spans="4:12" x14ac:dyDescent="0.25">
      <c r="D563" s="70" t="str">
        <f>LEFT(DATA[[#This Row],[Account_Code]],3)</f>
        <v/>
      </c>
      <c r="I563" s="70" t="str">
        <f>DATA[[#This Row],[Vessel_Code]]&amp;DATA[[#This Row],[Account Group]]&amp;DATA[[#This Row],[Type]]</f>
        <v/>
      </c>
      <c r="K563" s="70">
        <f>IF(YEAR(DATA[[#This Row],[Calendar_Month]])=YEAR(CURMONTHEND),DATA[[#This Row],[Amount]],0)</f>
        <v>0</v>
      </c>
      <c r="L563" s="70">
        <f>IF(DATA[[#This Row],[Calendar_Month]]-CURMONTH=0,DATA[[#This Row],[Amount]],0)</f>
        <v>0</v>
      </c>
    </row>
    <row r="564" spans="4:12" x14ac:dyDescent="0.25">
      <c r="D564" s="70" t="str">
        <f>LEFT(DATA[[#This Row],[Account_Code]],3)</f>
        <v/>
      </c>
      <c r="I564" s="70" t="str">
        <f>DATA[[#This Row],[Vessel_Code]]&amp;DATA[[#This Row],[Account Group]]&amp;DATA[[#This Row],[Type]]</f>
        <v/>
      </c>
      <c r="K564" s="70">
        <f>IF(YEAR(DATA[[#This Row],[Calendar_Month]])=YEAR(CURMONTHEND),DATA[[#This Row],[Amount]],0)</f>
        <v>0</v>
      </c>
      <c r="L564" s="70">
        <f>IF(DATA[[#This Row],[Calendar_Month]]-CURMONTH=0,DATA[[#This Row],[Amount]],0)</f>
        <v>0</v>
      </c>
    </row>
    <row r="565" spans="4:12" x14ac:dyDescent="0.25">
      <c r="D565" s="70" t="str">
        <f>LEFT(DATA[[#This Row],[Account_Code]],3)</f>
        <v/>
      </c>
      <c r="I565" s="70" t="str">
        <f>DATA[[#This Row],[Vessel_Code]]&amp;DATA[[#This Row],[Account Group]]&amp;DATA[[#This Row],[Type]]</f>
        <v/>
      </c>
      <c r="K565" s="70">
        <f>IF(YEAR(DATA[[#This Row],[Calendar_Month]])=YEAR(CURMONTHEND),DATA[[#This Row],[Amount]],0)</f>
        <v>0</v>
      </c>
      <c r="L565" s="70">
        <f>IF(DATA[[#This Row],[Calendar_Month]]-CURMONTH=0,DATA[[#This Row],[Amount]],0)</f>
        <v>0</v>
      </c>
    </row>
    <row r="566" spans="4:12" x14ac:dyDescent="0.25">
      <c r="D566" s="70" t="str">
        <f>LEFT(DATA[[#This Row],[Account_Code]],3)</f>
        <v/>
      </c>
      <c r="I566" s="70" t="str">
        <f>DATA[[#This Row],[Vessel_Code]]&amp;DATA[[#This Row],[Account Group]]&amp;DATA[[#This Row],[Type]]</f>
        <v/>
      </c>
      <c r="K566" s="70">
        <f>IF(YEAR(DATA[[#This Row],[Calendar_Month]])=YEAR(CURMONTHEND),DATA[[#This Row],[Amount]],0)</f>
        <v>0</v>
      </c>
      <c r="L566" s="70">
        <f>IF(DATA[[#This Row],[Calendar_Month]]-CURMONTH=0,DATA[[#This Row],[Amount]],0)</f>
        <v>0</v>
      </c>
    </row>
    <row r="567" spans="4:12" x14ac:dyDescent="0.25">
      <c r="D567" s="70" t="str">
        <f>LEFT(DATA[[#This Row],[Account_Code]],3)</f>
        <v/>
      </c>
      <c r="I567" s="70" t="str">
        <f>DATA[[#This Row],[Vessel_Code]]&amp;DATA[[#This Row],[Account Group]]&amp;DATA[[#This Row],[Type]]</f>
        <v/>
      </c>
      <c r="K567" s="70">
        <f>IF(YEAR(DATA[[#This Row],[Calendar_Month]])=YEAR(CURMONTHEND),DATA[[#This Row],[Amount]],0)</f>
        <v>0</v>
      </c>
      <c r="L567" s="70">
        <f>IF(DATA[[#This Row],[Calendar_Month]]-CURMONTH=0,DATA[[#This Row],[Amount]],0)</f>
        <v>0</v>
      </c>
    </row>
    <row r="568" spans="4:12" x14ac:dyDescent="0.25">
      <c r="D568" s="70" t="str">
        <f>LEFT(DATA[[#This Row],[Account_Code]],3)</f>
        <v/>
      </c>
      <c r="I568" s="70" t="str">
        <f>DATA[[#This Row],[Vessel_Code]]&amp;DATA[[#This Row],[Account Group]]&amp;DATA[[#This Row],[Type]]</f>
        <v/>
      </c>
      <c r="K568" s="70">
        <f>IF(YEAR(DATA[[#This Row],[Calendar_Month]])=YEAR(CURMONTHEND),DATA[[#This Row],[Amount]],0)</f>
        <v>0</v>
      </c>
      <c r="L568" s="70">
        <f>IF(DATA[[#This Row],[Calendar_Month]]-CURMONTH=0,DATA[[#This Row],[Amount]],0)</f>
        <v>0</v>
      </c>
    </row>
    <row r="569" spans="4:12" x14ac:dyDescent="0.25">
      <c r="D569" s="70" t="str">
        <f>LEFT(DATA[[#This Row],[Account_Code]],3)</f>
        <v/>
      </c>
      <c r="I569" s="70" t="str">
        <f>DATA[[#This Row],[Vessel_Code]]&amp;DATA[[#This Row],[Account Group]]&amp;DATA[[#This Row],[Type]]</f>
        <v/>
      </c>
      <c r="K569" s="70">
        <f>IF(YEAR(DATA[[#This Row],[Calendar_Month]])=YEAR(CURMONTHEND),DATA[[#This Row],[Amount]],0)</f>
        <v>0</v>
      </c>
      <c r="L569" s="70">
        <f>IF(DATA[[#This Row],[Calendar_Month]]-CURMONTH=0,DATA[[#This Row],[Amount]],0)</f>
        <v>0</v>
      </c>
    </row>
    <row r="570" spans="4:12" x14ac:dyDescent="0.25">
      <c r="D570" s="70" t="str">
        <f>LEFT(DATA[[#This Row],[Account_Code]],3)</f>
        <v/>
      </c>
      <c r="I570" s="70" t="str">
        <f>DATA[[#This Row],[Vessel_Code]]&amp;DATA[[#This Row],[Account Group]]&amp;DATA[[#This Row],[Type]]</f>
        <v/>
      </c>
      <c r="K570" s="70">
        <f>IF(YEAR(DATA[[#This Row],[Calendar_Month]])=YEAR(CURMONTHEND),DATA[[#This Row],[Amount]],0)</f>
        <v>0</v>
      </c>
      <c r="L570" s="70">
        <f>IF(DATA[[#This Row],[Calendar_Month]]-CURMONTH=0,DATA[[#This Row],[Amount]],0)</f>
        <v>0</v>
      </c>
    </row>
    <row r="571" spans="4:12" x14ac:dyDescent="0.25">
      <c r="D571" s="70" t="str">
        <f>LEFT(DATA[[#This Row],[Account_Code]],3)</f>
        <v/>
      </c>
      <c r="I571" s="70" t="str">
        <f>DATA[[#This Row],[Vessel_Code]]&amp;DATA[[#This Row],[Account Group]]&amp;DATA[[#This Row],[Type]]</f>
        <v/>
      </c>
      <c r="K571" s="70">
        <f>IF(YEAR(DATA[[#This Row],[Calendar_Month]])=YEAR(CURMONTHEND),DATA[[#This Row],[Amount]],0)</f>
        <v>0</v>
      </c>
      <c r="L571" s="70">
        <f>IF(DATA[[#This Row],[Calendar_Month]]-CURMONTH=0,DATA[[#This Row],[Amount]],0)</f>
        <v>0</v>
      </c>
    </row>
    <row r="572" spans="4:12" x14ac:dyDescent="0.25">
      <c r="D572" s="70" t="str">
        <f>LEFT(DATA[[#This Row],[Account_Code]],3)</f>
        <v/>
      </c>
      <c r="I572" s="70" t="str">
        <f>DATA[[#This Row],[Vessel_Code]]&amp;DATA[[#This Row],[Account Group]]&amp;DATA[[#This Row],[Type]]</f>
        <v/>
      </c>
      <c r="K572" s="70">
        <f>IF(YEAR(DATA[[#This Row],[Calendar_Month]])=YEAR(CURMONTHEND),DATA[[#This Row],[Amount]],0)</f>
        <v>0</v>
      </c>
      <c r="L572" s="70">
        <f>IF(DATA[[#This Row],[Calendar_Month]]-CURMONTH=0,DATA[[#This Row],[Amount]],0)</f>
        <v>0</v>
      </c>
    </row>
    <row r="573" spans="4:12" x14ac:dyDescent="0.25">
      <c r="D573" s="70" t="str">
        <f>LEFT(DATA[[#This Row],[Account_Code]],3)</f>
        <v/>
      </c>
      <c r="I573" s="70" t="str">
        <f>DATA[[#This Row],[Vessel_Code]]&amp;DATA[[#This Row],[Account Group]]&amp;DATA[[#This Row],[Type]]</f>
        <v/>
      </c>
      <c r="K573" s="70">
        <f>IF(YEAR(DATA[[#This Row],[Calendar_Month]])=YEAR(CURMONTHEND),DATA[[#This Row],[Amount]],0)</f>
        <v>0</v>
      </c>
      <c r="L573" s="70">
        <f>IF(DATA[[#This Row],[Calendar_Month]]-CURMONTH=0,DATA[[#This Row],[Amount]],0)</f>
        <v>0</v>
      </c>
    </row>
    <row r="574" spans="4:12" x14ac:dyDescent="0.25">
      <c r="D574" s="70" t="str">
        <f>LEFT(DATA[[#This Row],[Account_Code]],3)</f>
        <v/>
      </c>
      <c r="I574" s="70" t="str">
        <f>DATA[[#This Row],[Vessel_Code]]&amp;DATA[[#This Row],[Account Group]]&amp;DATA[[#This Row],[Type]]</f>
        <v/>
      </c>
      <c r="K574" s="70">
        <f>IF(YEAR(DATA[[#This Row],[Calendar_Month]])=YEAR(CURMONTHEND),DATA[[#This Row],[Amount]],0)</f>
        <v>0</v>
      </c>
      <c r="L574" s="70">
        <f>IF(DATA[[#This Row],[Calendar_Month]]-CURMONTH=0,DATA[[#This Row],[Amount]],0)</f>
        <v>0</v>
      </c>
    </row>
    <row r="575" spans="4:12" x14ac:dyDescent="0.25">
      <c r="D575" s="70" t="str">
        <f>LEFT(DATA[[#This Row],[Account_Code]],3)</f>
        <v/>
      </c>
      <c r="I575" s="70" t="str">
        <f>DATA[[#This Row],[Vessel_Code]]&amp;DATA[[#This Row],[Account Group]]&amp;DATA[[#This Row],[Type]]</f>
        <v/>
      </c>
      <c r="K575" s="70">
        <f>IF(YEAR(DATA[[#This Row],[Calendar_Month]])=YEAR(CURMONTHEND),DATA[[#This Row],[Amount]],0)</f>
        <v>0</v>
      </c>
      <c r="L575" s="70">
        <f>IF(DATA[[#This Row],[Calendar_Month]]-CURMONTH=0,DATA[[#This Row],[Amount]],0)</f>
        <v>0</v>
      </c>
    </row>
    <row r="576" spans="4:12" x14ac:dyDescent="0.25">
      <c r="D576" s="70" t="str">
        <f>LEFT(DATA[[#This Row],[Account_Code]],3)</f>
        <v/>
      </c>
      <c r="I576" s="70" t="str">
        <f>DATA[[#This Row],[Vessel_Code]]&amp;DATA[[#This Row],[Account Group]]&amp;DATA[[#This Row],[Type]]</f>
        <v/>
      </c>
      <c r="K576" s="70">
        <f>IF(YEAR(DATA[[#This Row],[Calendar_Month]])=YEAR(CURMONTHEND),DATA[[#This Row],[Amount]],0)</f>
        <v>0</v>
      </c>
      <c r="L576" s="70">
        <f>IF(DATA[[#This Row],[Calendar_Month]]-CURMONTH=0,DATA[[#This Row],[Amount]],0)</f>
        <v>0</v>
      </c>
    </row>
    <row r="577" spans="4:12" x14ac:dyDescent="0.25">
      <c r="D577" s="70" t="str">
        <f>LEFT(DATA[[#This Row],[Account_Code]],3)</f>
        <v/>
      </c>
      <c r="I577" s="70" t="str">
        <f>DATA[[#This Row],[Vessel_Code]]&amp;DATA[[#This Row],[Account Group]]&amp;DATA[[#This Row],[Type]]</f>
        <v/>
      </c>
      <c r="K577" s="70">
        <f>IF(YEAR(DATA[[#This Row],[Calendar_Month]])=YEAR(CURMONTHEND),DATA[[#This Row],[Amount]],0)</f>
        <v>0</v>
      </c>
      <c r="L577" s="70">
        <f>IF(DATA[[#This Row],[Calendar_Month]]-CURMONTH=0,DATA[[#This Row],[Amount]],0)</f>
        <v>0</v>
      </c>
    </row>
    <row r="578" spans="4:12" x14ac:dyDescent="0.25">
      <c r="D578" s="70" t="str">
        <f>LEFT(DATA[[#This Row],[Account_Code]],3)</f>
        <v/>
      </c>
      <c r="I578" s="70" t="str">
        <f>DATA[[#This Row],[Vessel_Code]]&amp;DATA[[#This Row],[Account Group]]&amp;DATA[[#This Row],[Type]]</f>
        <v/>
      </c>
      <c r="K578" s="70">
        <f>IF(YEAR(DATA[[#This Row],[Calendar_Month]])=YEAR(CURMONTHEND),DATA[[#This Row],[Amount]],0)</f>
        <v>0</v>
      </c>
      <c r="L578" s="70">
        <f>IF(DATA[[#This Row],[Calendar_Month]]-CURMONTH=0,DATA[[#This Row],[Amount]],0)</f>
        <v>0</v>
      </c>
    </row>
    <row r="579" spans="4:12" x14ac:dyDescent="0.25">
      <c r="D579" s="70" t="str">
        <f>LEFT(DATA[[#This Row],[Account_Code]],3)</f>
        <v/>
      </c>
      <c r="I579" s="70" t="str">
        <f>DATA[[#This Row],[Vessel_Code]]&amp;DATA[[#This Row],[Account Group]]&amp;DATA[[#This Row],[Type]]</f>
        <v/>
      </c>
      <c r="K579" s="70">
        <f>IF(YEAR(DATA[[#This Row],[Calendar_Month]])=YEAR(CURMONTHEND),DATA[[#This Row],[Amount]],0)</f>
        <v>0</v>
      </c>
      <c r="L579" s="70">
        <f>IF(DATA[[#This Row],[Calendar_Month]]-CURMONTH=0,DATA[[#This Row],[Amount]],0)</f>
        <v>0</v>
      </c>
    </row>
    <row r="580" spans="4:12" x14ac:dyDescent="0.25">
      <c r="D580" s="70" t="str">
        <f>LEFT(DATA[[#This Row],[Account_Code]],3)</f>
        <v/>
      </c>
      <c r="I580" s="70" t="str">
        <f>DATA[[#This Row],[Vessel_Code]]&amp;DATA[[#This Row],[Account Group]]&amp;DATA[[#This Row],[Type]]</f>
        <v/>
      </c>
      <c r="K580" s="70">
        <f>IF(YEAR(DATA[[#This Row],[Calendar_Month]])=YEAR(CURMONTHEND),DATA[[#This Row],[Amount]],0)</f>
        <v>0</v>
      </c>
      <c r="L580" s="70">
        <f>IF(DATA[[#This Row],[Calendar_Month]]-CURMONTH=0,DATA[[#This Row],[Amount]],0)</f>
        <v>0</v>
      </c>
    </row>
    <row r="581" spans="4:12" x14ac:dyDescent="0.25">
      <c r="D581" s="70" t="str">
        <f>LEFT(DATA[[#This Row],[Account_Code]],3)</f>
        <v/>
      </c>
      <c r="I581" s="70" t="str">
        <f>DATA[[#This Row],[Vessel_Code]]&amp;DATA[[#This Row],[Account Group]]&amp;DATA[[#This Row],[Type]]</f>
        <v/>
      </c>
      <c r="K581" s="70">
        <f>IF(YEAR(DATA[[#This Row],[Calendar_Month]])=YEAR(CURMONTHEND),DATA[[#This Row],[Amount]],0)</f>
        <v>0</v>
      </c>
      <c r="L581" s="70">
        <f>IF(DATA[[#This Row],[Calendar_Month]]-CURMONTH=0,DATA[[#This Row],[Amount]],0)</f>
        <v>0</v>
      </c>
    </row>
    <row r="582" spans="4:12" x14ac:dyDescent="0.25">
      <c r="D582" s="70" t="str">
        <f>LEFT(DATA[[#This Row],[Account_Code]],3)</f>
        <v/>
      </c>
      <c r="I582" s="70" t="str">
        <f>DATA[[#This Row],[Vessel_Code]]&amp;DATA[[#This Row],[Account Group]]&amp;DATA[[#This Row],[Type]]</f>
        <v/>
      </c>
      <c r="K582" s="70">
        <f>IF(YEAR(DATA[[#This Row],[Calendar_Month]])=YEAR(CURMONTHEND),DATA[[#This Row],[Amount]],0)</f>
        <v>0</v>
      </c>
      <c r="L582" s="70">
        <f>IF(DATA[[#This Row],[Calendar_Month]]-CURMONTH=0,DATA[[#This Row],[Amount]],0)</f>
        <v>0</v>
      </c>
    </row>
    <row r="583" spans="4:12" x14ac:dyDescent="0.25">
      <c r="D583" s="70" t="str">
        <f>LEFT(DATA[[#This Row],[Account_Code]],3)</f>
        <v/>
      </c>
      <c r="I583" s="70" t="str">
        <f>DATA[[#This Row],[Vessel_Code]]&amp;DATA[[#This Row],[Account Group]]&amp;DATA[[#This Row],[Type]]</f>
        <v/>
      </c>
      <c r="K583" s="70">
        <f>IF(YEAR(DATA[[#This Row],[Calendar_Month]])=YEAR(CURMONTHEND),DATA[[#This Row],[Amount]],0)</f>
        <v>0</v>
      </c>
      <c r="L583" s="70">
        <f>IF(DATA[[#This Row],[Calendar_Month]]-CURMONTH=0,DATA[[#This Row],[Amount]],0)</f>
        <v>0</v>
      </c>
    </row>
    <row r="584" spans="4:12" x14ac:dyDescent="0.25">
      <c r="D584" s="70" t="str">
        <f>LEFT(DATA[[#This Row],[Account_Code]],3)</f>
        <v/>
      </c>
      <c r="I584" s="70" t="str">
        <f>DATA[[#This Row],[Vessel_Code]]&amp;DATA[[#This Row],[Account Group]]&amp;DATA[[#This Row],[Type]]</f>
        <v/>
      </c>
      <c r="K584" s="70">
        <f>IF(YEAR(DATA[[#This Row],[Calendar_Month]])=YEAR(CURMONTHEND),DATA[[#This Row],[Amount]],0)</f>
        <v>0</v>
      </c>
      <c r="L584" s="70">
        <f>IF(DATA[[#This Row],[Calendar_Month]]-CURMONTH=0,DATA[[#This Row],[Amount]],0)</f>
        <v>0</v>
      </c>
    </row>
    <row r="585" spans="4:12" x14ac:dyDescent="0.25">
      <c r="D585" s="70" t="str">
        <f>LEFT(DATA[[#This Row],[Account_Code]],3)</f>
        <v/>
      </c>
      <c r="I585" s="70" t="str">
        <f>DATA[[#This Row],[Vessel_Code]]&amp;DATA[[#This Row],[Account Group]]&amp;DATA[[#This Row],[Type]]</f>
        <v/>
      </c>
      <c r="K585" s="70">
        <f>IF(YEAR(DATA[[#This Row],[Calendar_Month]])=YEAR(CURMONTHEND),DATA[[#This Row],[Amount]],0)</f>
        <v>0</v>
      </c>
      <c r="L585" s="70">
        <f>IF(DATA[[#This Row],[Calendar_Month]]-CURMONTH=0,DATA[[#This Row],[Amount]],0)</f>
        <v>0</v>
      </c>
    </row>
    <row r="586" spans="4:12" x14ac:dyDescent="0.25">
      <c r="D586" s="70" t="str">
        <f>LEFT(DATA[[#This Row],[Account_Code]],3)</f>
        <v/>
      </c>
      <c r="I586" s="70" t="str">
        <f>DATA[[#This Row],[Vessel_Code]]&amp;DATA[[#This Row],[Account Group]]&amp;DATA[[#This Row],[Type]]</f>
        <v/>
      </c>
      <c r="K586" s="70">
        <f>IF(YEAR(DATA[[#This Row],[Calendar_Month]])=YEAR(CURMONTHEND),DATA[[#This Row],[Amount]],0)</f>
        <v>0</v>
      </c>
      <c r="L586" s="70">
        <f>IF(DATA[[#This Row],[Calendar_Month]]-CURMONTH=0,DATA[[#This Row],[Amount]],0)</f>
        <v>0</v>
      </c>
    </row>
    <row r="587" spans="4:12" x14ac:dyDescent="0.25">
      <c r="D587" s="70" t="str">
        <f>LEFT(DATA[[#This Row],[Account_Code]],3)</f>
        <v/>
      </c>
      <c r="I587" s="70" t="str">
        <f>DATA[[#This Row],[Vessel_Code]]&amp;DATA[[#This Row],[Account Group]]&amp;DATA[[#This Row],[Type]]</f>
        <v/>
      </c>
      <c r="K587" s="70">
        <f>IF(YEAR(DATA[[#This Row],[Calendar_Month]])=YEAR(CURMONTHEND),DATA[[#This Row],[Amount]],0)</f>
        <v>0</v>
      </c>
      <c r="L587" s="70">
        <f>IF(DATA[[#This Row],[Calendar_Month]]-CURMONTH=0,DATA[[#This Row],[Amount]],0)</f>
        <v>0</v>
      </c>
    </row>
    <row r="588" spans="4:12" x14ac:dyDescent="0.25">
      <c r="D588" s="70" t="str">
        <f>LEFT(DATA[[#This Row],[Account_Code]],3)</f>
        <v/>
      </c>
      <c r="I588" s="70" t="str">
        <f>DATA[[#This Row],[Vessel_Code]]&amp;DATA[[#This Row],[Account Group]]&amp;DATA[[#This Row],[Type]]</f>
        <v/>
      </c>
      <c r="K588" s="70">
        <f>IF(YEAR(DATA[[#This Row],[Calendar_Month]])=YEAR(CURMONTHEND),DATA[[#This Row],[Amount]],0)</f>
        <v>0</v>
      </c>
      <c r="L588" s="70">
        <f>IF(DATA[[#This Row],[Calendar_Month]]-CURMONTH=0,DATA[[#This Row],[Amount]],0)</f>
        <v>0</v>
      </c>
    </row>
    <row r="589" spans="4:12" x14ac:dyDescent="0.25">
      <c r="D589" s="70" t="str">
        <f>LEFT(DATA[[#This Row],[Account_Code]],3)</f>
        <v/>
      </c>
      <c r="I589" s="70" t="str">
        <f>DATA[[#This Row],[Vessel_Code]]&amp;DATA[[#This Row],[Account Group]]&amp;DATA[[#This Row],[Type]]</f>
        <v/>
      </c>
      <c r="K589" s="70">
        <f>IF(YEAR(DATA[[#This Row],[Calendar_Month]])=YEAR(CURMONTHEND),DATA[[#This Row],[Amount]],0)</f>
        <v>0</v>
      </c>
      <c r="L589" s="70">
        <f>IF(DATA[[#This Row],[Calendar_Month]]-CURMONTH=0,DATA[[#This Row],[Amount]],0)</f>
        <v>0</v>
      </c>
    </row>
    <row r="590" spans="4:12" x14ac:dyDescent="0.25">
      <c r="D590" s="70" t="str">
        <f>LEFT(DATA[[#This Row],[Account_Code]],3)</f>
        <v/>
      </c>
      <c r="I590" s="70" t="str">
        <f>DATA[[#This Row],[Vessel_Code]]&amp;DATA[[#This Row],[Account Group]]&amp;DATA[[#This Row],[Type]]</f>
        <v/>
      </c>
      <c r="K590" s="70">
        <f>IF(YEAR(DATA[[#This Row],[Calendar_Month]])=YEAR(CURMONTHEND),DATA[[#This Row],[Amount]],0)</f>
        <v>0</v>
      </c>
      <c r="L590" s="70">
        <f>IF(DATA[[#This Row],[Calendar_Month]]-CURMONTH=0,DATA[[#This Row],[Amount]],0)</f>
        <v>0</v>
      </c>
    </row>
    <row r="591" spans="4:12" x14ac:dyDescent="0.25">
      <c r="D591" s="70" t="str">
        <f>LEFT(DATA[[#This Row],[Account_Code]],3)</f>
        <v/>
      </c>
      <c r="I591" s="70" t="str">
        <f>DATA[[#This Row],[Vessel_Code]]&amp;DATA[[#This Row],[Account Group]]&amp;DATA[[#This Row],[Type]]</f>
        <v/>
      </c>
      <c r="K591" s="70">
        <f>IF(YEAR(DATA[[#This Row],[Calendar_Month]])=YEAR(CURMONTHEND),DATA[[#This Row],[Amount]],0)</f>
        <v>0</v>
      </c>
      <c r="L591" s="70">
        <f>IF(DATA[[#This Row],[Calendar_Month]]-CURMONTH=0,DATA[[#This Row],[Amount]],0)</f>
        <v>0</v>
      </c>
    </row>
    <row r="592" spans="4:12" x14ac:dyDescent="0.25">
      <c r="D592" s="70" t="str">
        <f>LEFT(DATA[[#This Row],[Account_Code]],3)</f>
        <v/>
      </c>
      <c r="I592" s="70" t="str">
        <f>DATA[[#This Row],[Vessel_Code]]&amp;DATA[[#This Row],[Account Group]]&amp;DATA[[#This Row],[Type]]</f>
        <v/>
      </c>
      <c r="K592" s="70">
        <f>IF(YEAR(DATA[[#This Row],[Calendar_Month]])=YEAR(CURMONTHEND),DATA[[#This Row],[Amount]],0)</f>
        <v>0</v>
      </c>
      <c r="L592" s="70">
        <f>IF(DATA[[#This Row],[Calendar_Month]]-CURMONTH=0,DATA[[#This Row],[Amount]],0)</f>
        <v>0</v>
      </c>
    </row>
    <row r="593" spans="4:12" x14ac:dyDescent="0.25">
      <c r="D593" s="70" t="str">
        <f>LEFT(DATA[[#This Row],[Account_Code]],3)</f>
        <v/>
      </c>
      <c r="I593" s="70" t="str">
        <f>DATA[[#This Row],[Vessel_Code]]&amp;DATA[[#This Row],[Account Group]]&amp;DATA[[#This Row],[Type]]</f>
        <v/>
      </c>
      <c r="K593" s="70">
        <f>IF(YEAR(DATA[[#This Row],[Calendar_Month]])=YEAR(CURMONTHEND),DATA[[#This Row],[Amount]],0)</f>
        <v>0</v>
      </c>
      <c r="L593" s="70">
        <f>IF(DATA[[#This Row],[Calendar_Month]]-CURMONTH=0,DATA[[#This Row],[Amount]],0)</f>
        <v>0</v>
      </c>
    </row>
    <row r="594" spans="4:12" x14ac:dyDescent="0.25">
      <c r="D594" s="70" t="str">
        <f>LEFT(DATA[[#This Row],[Account_Code]],3)</f>
        <v/>
      </c>
      <c r="I594" s="70" t="str">
        <f>DATA[[#This Row],[Vessel_Code]]&amp;DATA[[#This Row],[Account Group]]&amp;DATA[[#This Row],[Type]]</f>
        <v/>
      </c>
      <c r="K594" s="70">
        <f>IF(YEAR(DATA[[#This Row],[Calendar_Month]])=YEAR(CURMONTHEND),DATA[[#This Row],[Amount]],0)</f>
        <v>0</v>
      </c>
      <c r="L594" s="70">
        <f>IF(DATA[[#This Row],[Calendar_Month]]-CURMONTH=0,DATA[[#This Row],[Amount]],0)</f>
        <v>0</v>
      </c>
    </row>
    <row r="595" spans="4:12" x14ac:dyDescent="0.25">
      <c r="D595" s="70" t="str">
        <f>LEFT(DATA[[#This Row],[Account_Code]],3)</f>
        <v/>
      </c>
      <c r="I595" s="70" t="str">
        <f>DATA[[#This Row],[Vessel_Code]]&amp;DATA[[#This Row],[Account Group]]&amp;DATA[[#This Row],[Type]]</f>
        <v/>
      </c>
      <c r="K595" s="70">
        <f>IF(YEAR(DATA[[#This Row],[Calendar_Month]])=YEAR(CURMONTHEND),DATA[[#This Row],[Amount]],0)</f>
        <v>0</v>
      </c>
      <c r="L595" s="70">
        <f>IF(DATA[[#This Row],[Calendar_Month]]-CURMONTH=0,DATA[[#This Row],[Amount]],0)</f>
        <v>0</v>
      </c>
    </row>
    <row r="596" spans="4:12" x14ac:dyDescent="0.25">
      <c r="D596" s="70" t="str">
        <f>LEFT(DATA[[#This Row],[Account_Code]],3)</f>
        <v/>
      </c>
      <c r="I596" s="70" t="str">
        <f>DATA[[#This Row],[Vessel_Code]]&amp;DATA[[#This Row],[Account Group]]&amp;DATA[[#This Row],[Type]]</f>
        <v/>
      </c>
      <c r="K596" s="70">
        <f>IF(YEAR(DATA[[#This Row],[Calendar_Month]])=YEAR(CURMONTHEND),DATA[[#This Row],[Amount]],0)</f>
        <v>0</v>
      </c>
      <c r="L596" s="70">
        <f>IF(DATA[[#This Row],[Calendar_Month]]-CURMONTH=0,DATA[[#This Row],[Amount]],0)</f>
        <v>0</v>
      </c>
    </row>
    <row r="597" spans="4:12" x14ac:dyDescent="0.25">
      <c r="D597" s="70" t="str">
        <f>LEFT(DATA[[#This Row],[Account_Code]],3)</f>
        <v/>
      </c>
      <c r="I597" s="70" t="str">
        <f>DATA[[#This Row],[Vessel_Code]]&amp;DATA[[#This Row],[Account Group]]&amp;DATA[[#This Row],[Type]]</f>
        <v/>
      </c>
      <c r="K597" s="70">
        <f>IF(YEAR(DATA[[#This Row],[Calendar_Month]])=YEAR(CURMONTHEND),DATA[[#This Row],[Amount]],0)</f>
        <v>0</v>
      </c>
      <c r="L597" s="70">
        <f>IF(DATA[[#This Row],[Calendar_Month]]-CURMONTH=0,DATA[[#This Row],[Amount]],0)</f>
        <v>0</v>
      </c>
    </row>
    <row r="598" spans="4:12" x14ac:dyDescent="0.25">
      <c r="D598" s="70" t="str">
        <f>LEFT(DATA[[#This Row],[Account_Code]],3)</f>
        <v/>
      </c>
      <c r="I598" s="70" t="str">
        <f>DATA[[#This Row],[Vessel_Code]]&amp;DATA[[#This Row],[Account Group]]&amp;DATA[[#This Row],[Type]]</f>
        <v/>
      </c>
      <c r="K598" s="70">
        <f>IF(YEAR(DATA[[#This Row],[Calendar_Month]])=YEAR(CURMONTHEND),DATA[[#This Row],[Amount]],0)</f>
        <v>0</v>
      </c>
      <c r="L598" s="70">
        <f>IF(DATA[[#This Row],[Calendar_Month]]-CURMONTH=0,DATA[[#This Row],[Amount]],0)</f>
        <v>0</v>
      </c>
    </row>
    <row r="599" spans="4:12" x14ac:dyDescent="0.25">
      <c r="D599" s="70" t="str">
        <f>LEFT(DATA[[#This Row],[Account_Code]],3)</f>
        <v/>
      </c>
      <c r="I599" s="70" t="str">
        <f>DATA[[#This Row],[Vessel_Code]]&amp;DATA[[#This Row],[Account Group]]&amp;DATA[[#This Row],[Type]]</f>
        <v/>
      </c>
      <c r="K599" s="70">
        <f>IF(YEAR(DATA[[#This Row],[Calendar_Month]])=YEAR(CURMONTHEND),DATA[[#This Row],[Amount]],0)</f>
        <v>0</v>
      </c>
      <c r="L599" s="70">
        <f>IF(DATA[[#This Row],[Calendar_Month]]-CURMONTH=0,DATA[[#This Row],[Amount]],0)</f>
        <v>0</v>
      </c>
    </row>
    <row r="600" spans="4:12" x14ac:dyDescent="0.25">
      <c r="D600" s="70" t="str">
        <f>LEFT(DATA[[#This Row],[Account_Code]],3)</f>
        <v/>
      </c>
      <c r="I600" s="70" t="str">
        <f>DATA[[#This Row],[Vessel_Code]]&amp;DATA[[#This Row],[Account Group]]&amp;DATA[[#This Row],[Type]]</f>
        <v/>
      </c>
      <c r="K600" s="70">
        <f>IF(YEAR(DATA[[#This Row],[Calendar_Month]])=YEAR(CURMONTHEND),DATA[[#This Row],[Amount]],0)</f>
        <v>0</v>
      </c>
      <c r="L600" s="70">
        <f>IF(DATA[[#This Row],[Calendar_Month]]-CURMONTH=0,DATA[[#This Row],[Amount]],0)</f>
        <v>0</v>
      </c>
    </row>
    <row r="601" spans="4:12" x14ac:dyDescent="0.25">
      <c r="D601" s="70" t="str">
        <f>LEFT(DATA[[#This Row],[Account_Code]],3)</f>
        <v/>
      </c>
      <c r="I601" s="70" t="str">
        <f>DATA[[#This Row],[Vessel_Code]]&amp;DATA[[#This Row],[Account Group]]&amp;DATA[[#This Row],[Type]]</f>
        <v/>
      </c>
      <c r="K601" s="70">
        <f>IF(YEAR(DATA[[#This Row],[Calendar_Month]])=YEAR(CURMONTHEND),DATA[[#This Row],[Amount]],0)</f>
        <v>0</v>
      </c>
      <c r="L601" s="70">
        <f>IF(DATA[[#This Row],[Calendar_Month]]-CURMONTH=0,DATA[[#This Row],[Amount]],0)</f>
        <v>0</v>
      </c>
    </row>
    <row r="602" spans="4:12" x14ac:dyDescent="0.25">
      <c r="D602" s="70" t="str">
        <f>LEFT(DATA[[#This Row],[Account_Code]],3)</f>
        <v/>
      </c>
      <c r="I602" s="70" t="str">
        <f>DATA[[#This Row],[Vessel_Code]]&amp;DATA[[#This Row],[Account Group]]&amp;DATA[[#This Row],[Type]]</f>
        <v/>
      </c>
      <c r="K602" s="70">
        <f>IF(YEAR(DATA[[#This Row],[Calendar_Month]])=YEAR(CURMONTHEND),DATA[[#This Row],[Amount]],0)</f>
        <v>0</v>
      </c>
      <c r="L602" s="70">
        <f>IF(DATA[[#This Row],[Calendar_Month]]-CURMONTH=0,DATA[[#This Row],[Amount]],0)</f>
        <v>0</v>
      </c>
    </row>
    <row r="603" spans="4:12" x14ac:dyDescent="0.25">
      <c r="D603" s="70" t="str">
        <f>LEFT(DATA[[#This Row],[Account_Code]],3)</f>
        <v/>
      </c>
      <c r="I603" s="70" t="str">
        <f>DATA[[#This Row],[Vessel_Code]]&amp;DATA[[#This Row],[Account Group]]&amp;DATA[[#This Row],[Type]]</f>
        <v/>
      </c>
      <c r="K603" s="70">
        <f>IF(YEAR(DATA[[#This Row],[Calendar_Month]])=YEAR(CURMONTHEND),DATA[[#This Row],[Amount]],0)</f>
        <v>0</v>
      </c>
      <c r="L603" s="70">
        <f>IF(DATA[[#This Row],[Calendar_Month]]-CURMONTH=0,DATA[[#This Row],[Amount]],0)</f>
        <v>0</v>
      </c>
    </row>
    <row r="604" spans="4:12" x14ac:dyDescent="0.25">
      <c r="D604" s="70" t="str">
        <f>LEFT(DATA[[#This Row],[Account_Code]],3)</f>
        <v/>
      </c>
      <c r="I604" s="70" t="str">
        <f>DATA[[#This Row],[Vessel_Code]]&amp;DATA[[#This Row],[Account Group]]&amp;DATA[[#This Row],[Type]]</f>
        <v/>
      </c>
      <c r="K604" s="70">
        <f>IF(YEAR(DATA[[#This Row],[Calendar_Month]])=YEAR(CURMONTHEND),DATA[[#This Row],[Amount]],0)</f>
        <v>0</v>
      </c>
      <c r="L604" s="70">
        <f>IF(DATA[[#This Row],[Calendar_Month]]-CURMONTH=0,DATA[[#This Row],[Amount]],0)</f>
        <v>0</v>
      </c>
    </row>
    <row r="605" spans="4:12" x14ac:dyDescent="0.25">
      <c r="D605" s="70" t="str">
        <f>LEFT(DATA[[#This Row],[Account_Code]],3)</f>
        <v/>
      </c>
      <c r="I605" s="70" t="str">
        <f>DATA[[#This Row],[Vessel_Code]]&amp;DATA[[#This Row],[Account Group]]&amp;DATA[[#This Row],[Type]]</f>
        <v/>
      </c>
      <c r="K605" s="70">
        <f>IF(YEAR(DATA[[#This Row],[Calendar_Month]])=YEAR(CURMONTHEND),DATA[[#This Row],[Amount]],0)</f>
        <v>0</v>
      </c>
      <c r="L605" s="70">
        <f>IF(DATA[[#This Row],[Calendar_Month]]-CURMONTH=0,DATA[[#This Row],[Amount]],0)</f>
        <v>0</v>
      </c>
    </row>
    <row r="606" spans="4:12" x14ac:dyDescent="0.25">
      <c r="D606" s="70" t="str">
        <f>LEFT(DATA[[#This Row],[Account_Code]],3)</f>
        <v/>
      </c>
      <c r="I606" s="70" t="str">
        <f>DATA[[#This Row],[Vessel_Code]]&amp;DATA[[#This Row],[Account Group]]&amp;DATA[[#This Row],[Type]]</f>
        <v/>
      </c>
      <c r="K606" s="70">
        <f>IF(YEAR(DATA[[#This Row],[Calendar_Month]])=YEAR(CURMONTHEND),DATA[[#This Row],[Amount]],0)</f>
        <v>0</v>
      </c>
      <c r="L606" s="70">
        <f>IF(DATA[[#This Row],[Calendar_Month]]-CURMONTH=0,DATA[[#This Row],[Amount]],0)</f>
        <v>0</v>
      </c>
    </row>
    <row r="607" spans="4:12" x14ac:dyDescent="0.25">
      <c r="D607" s="70" t="str">
        <f>LEFT(DATA[[#This Row],[Account_Code]],3)</f>
        <v/>
      </c>
      <c r="I607" s="70" t="str">
        <f>DATA[[#This Row],[Vessel_Code]]&amp;DATA[[#This Row],[Account Group]]&amp;DATA[[#This Row],[Type]]</f>
        <v/>
      </c>
      <c r="K607" s="70">
        <f>IF(YEAR(DATA[[#This Row],[Calendar_Month]])=YEAR(CURMONTHEND),DATA[[#This Row],[Amount]],0)</f>
        <v>0</v>
      </c>
      <c r="L607" s="70">
        <f>IF(DATA[[#This Row],[Calendar_Month]]-CURMONTH=0,DATA[[#This Row],[Amount]],0)</f>
        <v>0</v>
      </c>
    </row>
    <row r="608" spans="4:12" x14ac:dyDescent="0.25">
      <c r="D608" s="70" t="str">
        <f>LEFT(DATA[[#This Row],[Account_Code]],3)</f>
        <v/>
      </c>
      <c r="I608" s="70" t="str">
        <f>DATA[[#This Row],[Vessel_Code]]&amp;DATA[[#This Row],[Account Group]]&amp;DATA[[#This Row],[Type]]</f>
        <v/>
      </c>
      <c r="K608" s="70">
        <f>IF(YEAR(DATA[[#This Row],[Calendar_Month]])=YEAR(CURMONTHEND),DATA[[#This Row],[Amount]],0)</f>
        <v>0</v>
      </c>
      <c r="L608" s="70">
        <f>IF(DATA[[#This Row],[Calendar_Month]]-CURMONTH=0,DATA[[#This Row],[Amount]],0)</f>
        <v>0</v>
      </c>
    </row>
    <row r="609" spans="4:12" x14ac:dyDescent="0.25">
      <c r="D609" s="70" t="str">
        <f>LEFT(DATA[[#This Row],[Account_Code]],3)</f>
        <v/>
      </c>
      <c r="I609" s="70" t="str">
        <f>DATA[[#This Row],[Vessel_Code]]&amp;DATA[[#This Row],[Account Group]]&amp;DATA[[#This Row],[Type]]</f>
        <v/>
      </c>
      <c r="K609" s="70">
        <f>IF(YEAR(DATA[[#This Row],[Calendar_Month]])=YEAR(CURMONTHEND),DATA[[#This Row],[Amount]],0)</f>
        <v>0</v>
      </c>
      <c r="L609" s="70">
        <f>IF(DATA[[#This Row],[Calendar_Month]]-CURMONTH=0,DATA[[#This Row],[Amount]],0)</f>
        <v>0</v>
      </c>
    </row>
    <row r="610" spans="4:12" x14ac:dyDescent="0.25">
      <c r="D610" s="70" t="str">
        <f>LEFT(DATA[[#This Row],[Account_Code]],3)</f>
        <v/>
      </c>
      <c r="I610" s="70" t="str">
        <f>DATA[[#This Row],[Vessel_Code]]&amp;DATA[[#This Row],[Account Group]]&amp;DATA[[#This Row],[Type]]</f>
        <v/>
      </c>
      <c r="K610" s="70">
        <f>IF(YEAR(DATA[[#This Row],[Calendar_Month]])=YEAR(CURMONTHEND),DATA[[#This Row],[Amount]],0)</f>
        <v>0</v>
      </c>
      <c r="L610" s="70">
        <f>IF(DATA[[#This Row],[Calendar_Month]]-CURMONTH=0,DATA[[#This Row],[Amount]],0)</f>
        <v>0</v>
      </c>
    </row>
    <row r="611" spans="4:12" x14ac:dyDescent="0.25">
      <c r="D611" s="70" t="str">
        <f>LEFT(DATA[[#This Row],[Account_Code]],3)</f>
        <v/>
      </c>
      <c r="I611" s="70" t="str">
        <f>DATA[[#This Row],[Vessel_Code]]&amp;DATA[[#This Row],[Account Group]]&amp;DATA[[#This Row],[Type]]</f>
        <v/>
      </c>
      <c r="K611" s="70">
        <f>IF(YEAR(DATA[[#This Row],[Calendar_Month]])=YEAR(CURMONTHEND),DATA[[#This Row],[Amount]],0)</f>
        <v>0</v>
      </c>
      <c r="L611" s="70">
        <f>IF(DATA[[#This Row],[Calendar_Month]]-CURMONTH=0,DATA[[#This Row],[Amount]],0)</f>
        <v>0</v>
      </c>
    </row>
    <row r="612" spans="4:12" x14ac:dyDescent="0.25">
      <c r="D612" s="70" t="str">
        <f>LEFT(DATA[[#This Row],[Account_Code]],3)</f>
        <v/>
      </c>
      <c r="I612" s="70" t="str">
        <f>DATA[[#This Row],[Vessel_Code]]&amp;DATA[[#This Row],[Account Group]]&amp;DATA[[#This Row],[Type]]</f>
        <v/>
      </c>
      <c r="K612" s="70">
        <f>IF(YEAR(DATA[[#This Row],[Calendar_Month]])=YEAR(CURMONTHEND),DATA[[#This Row],[Amount]],0)</f>
        <v>0</v>
      </c>
      <c r="L612" s="70">
        <f>IF(DATA[[#This Row],[Calendar_Month]]-CURMONTH=0,DATA[[#This Row],[Amount]],0)</f>
        <v>0</v>
      </c>
    </row>
    <row r="613" spans="4:12" x14ac:dyDescent="0.25">
      <c r="D613" s="70" t="str">
        <f>LEFT(DATA[[#This Row],[Account_Code]],3)</f>
        <v/>
      </c>
      <c r="I613" s="70" t="str">
        <f>DATA[[#This Row],[Vessel_Code]]&amp;DATA[[#This Row],[Account Group]]&amp;DATA[[#This Row],[Type]]</f>
        <v/>
      </c>
      <c r="K613" s="70">
        <f>IF(YEAR(DATA[[#This Row],[Calendar_Month]])=YEAR(CURMONTHEND),DATA[[#This Row],[Amount]],0)</f>
        <v>0</v>
      </c>
      <c r="L613" s="70">
        <f>IF(DATA[[#This Row],[Calendar_Month]]-CURMONTH=0,DATA[[#This Row],[Amount]],0)</f>
        <v>0</v>
      </c>
    </row>
    <row r="614" spans="4:12" x14ac:dyDescent="0.25">
      <c r="D614" s="70" t="str">
        <f>LEFT(DATA[[#This Row],[Account_Code]],3)</f>
        <v/>
      </c>
      <c r="I614" s="70" t="str">
        <f>DATA[[#This Row],[Vessel_Code]]&amp;DATA[[#This Row],[Account Group]]&amp;DATA[[#This Row],[Type]]</f>
        <v/>
      </c>
      <c r="K614" s="70">
        <f>IF(YEAR(DATA[[#This Row],[Calendar_Month]])=YEAR(CURMONTHEND),DATA[[#This Row],[Amount]],0)</f>
        <v>0</v>
      </c>
      <c r="L614" s="70">
        <f>IF(DATA[[#This Row],[Calendar_Month]]-CURMONTH=0,DATA[[#This Row],[Amount]],0)</f>
        <v>0</v>
      </c>
    </row>
    <row r="615" spans="4:12" x14ac:dyDescent="0.25">
      <c r="D615" s="70" t="str">
        <f>LEFT(DATA[[#This Row],[Account_Code]],3)</f>
        <v/>
      </c>
      <c r="I615" s="70" t="str">
        <f>DATA[[#This Row],[Vessel_Code]]&amp;DATA[[#This Row],[Account Group]]&amp;DATA[[#This Row],[Type]]</f>
        <v/>
      </c>
      <c r="K615" s="70">
        <f>IF(YEAR(DATA[[#This Row],[Calendar_Month]])=YEAR(CURMONTHEND),DATA[[#This Row],[Amount]],0)</f>
        <v>0</v>
      </c>
      <c r="L615" s="70">
        <f>IF(DATA[[#This Row],[Calendar_Month]]-CURMONTH=0,DATA[[#This Row],[Amount]],0)</f>
        <v>0</v>
      </c>
    </row>
    <row r="616" spans="4:12" x14ac:dyDescent="0.25">
      <c r="D616" s="70" t="str">
        <f>LEFT(DATA[[#This Row],[Account_Code]],3)</f>
        <v/>
      </c>
      <c r="I616" s="70" t="str">
        <f>DATA[[#This Row],[Vessel_Code]]&amp;DATA[[#This Row],[Account Group]]&amp;DATA[[#This Row],[Type]]</f>
        <v/>
      </c>
      <c r="K616" s="70">
        <f>IF(YEAR(DATA[[#This Row],[Calendar_Month]])=YEAR(CURMONTHEND),DATA[[#This Row],[Amount]],0)</f>
        <v>0</v>
      </c>
      <c r="L616" s="70">
        <f>IF(DATA[[#This Row],[Calendar_Month]]-CURMONTH=0,DATA[[#This Row],[Amount]],0)</f>
        <v>0</v>
      </c>
    </row>
    <row r="617" spans="4:12" x14ac:dyDescent="0.25">
      <c r="D617" s="70" t="str">
        <f>LEFT(DATA[[#This Row],[Account_Code]],3)</f>
        <v/>
      </c>
      <c r="I617" s="70" t="str">
        <f>DATA[[#This Row],[Vessel_Code]]&amp;DATA[[#This Row],[Account Group]]&amp;DATA[[#This Row],[Type]]</f>
        <v/>
      </c>
      <c r="K617" s="70">
        <f>IF(YEAR(DATA[[#This Row],[Calendar_Month]])=YEAR(CURMONTHEND),DATA[[#This Row],[Amount]],0)</f>
        <v>0</v>
      </c>
      <c r="L617" s="70">
        <f>IF(DATA[[#This Row],[Calendar_Month]]-CURMONTH=0,DATA[[#This Row],[Amount]],0)</f>
        <v>0</v>
      </c>
    </row>
    <row r="618" spans="4:12" x14ac:dyDescent="0.25">
      <c r="D618" s="70" t="str">
        <f>LEFT(DATA[[#This Row],[Account_Code]],3)</f>
        <v/>
      </c>
      <c r="I618" s="70" t="str">
        <f>DATA[[#This Row],[Vessel_Code]]&amp;DATA[[#This Row],[Account Group]]&amp;DATA[[#This Row],[Type]]</f>
        <v/>
      </c>
      <c r="K618" s="70">
        <f>IF(YEAR(DATA[[#This Row],[Calendar_Month]])=YEAR(CURMONTHEND),DATA[[#This Row],[Amount]],0)</f>
        <v>0</v>
      </c>
      <c r="L618" s="70">
        <f>IF(DATA[[#This Row],[Calendar_Month]]-CURMONTH=0,DATA[[#This Row],[Amount]],0)</f>
        <v>0</v>
      </c>
    </row>
    <row r="619" spans="4:12" x14ac:dyDescent="0.25">
      <c r="D619" s="70" t="str">
        <f>LEFT(DATA[[#This Row],[Account_Code]],3)</f>
        <v/>
      </c>
      <c r="I619" s="70" t="str">
        <f>DATA[[#This Row],[Vessel_Code]]&amp;DATA[[#This Row],[Account Group]]&amp;DATA[[#This Row],[Type]]</f>
        <v/>
      </c>
      <c r="K619" s="70">
        <f>IF(YEAR(DATA[[#This Row],[Calendar_Month]])=YEAR(CURMONTHEND),DATA[[#This Row],[Amount]],0)</f>
        <v>0</v>
      </c>
      <c r="L619" s="70">
        <f>IF(DATA[[#This Row],[Calendar_Month]]-CURMONTH=0,DATA[[#This Row],[Amount]],0)</f>
        <v>0</v>
      </c>
    </row>
    <row r="620" spans="4:12" x14ac:dyDescent="0.25">
      <c r="D620" s="70" t="str">
        <f>LEFT(DATA[[#This Row],[Account_Code]],3)</f>
        <v/>
      </c>
      <c r="I620" s="70" t="str">
        <f>DATA[[#This Row],[Vessel_Code]]&amp;DATA[[#This Row],[Account Group]]&amp;DATA[[#This Row],[Type]]</f>
        <v/>
      </c>
      <c r="K620" s="70">
        <f>IF(YEAR(DATA[[#This Row],[Calendar_Month]])=YEAR(CURMONTHEND),DATA[[#This Row],[Amount]],0)</f>
        <v>0</v>
      </c>
      <c r="L620" s="70">
        <f>IF(DATA[[#This Row],[Calendar_Month]]-CURMONTH=0,DATA[[#This Row],[Amount]],0)</f>
        <v>0</v>
      </c>
    </row>
    <row r="621" spans="4:12" x14ac:dyDescent="0.25">
      <c r="D621" s="70" t="str">
        <f>LEFT(DATA[[#This Row],[Account_Code]],3)</f>
        <v/>
      </c>
      <c r="I621" s="70" t="str">
        <f>DATA[[#This Row],[Vessel_Code]]&amp;DATA[[#This Row],[Account Group]]&amp;DATA[[#This Row],[Type]]</f>
        <v/>
      </c>
      <c r="K621" s="70">
        <f>IF(YEAR(DATA[[#This Row],[Calendar_Month]])=YEAR(CURMONTHEND),DATA[[#This Row],[Amount]],0)</f>
        <v>0</v>
      </c>
      <c r="L621" s="70">
        <f>IF(DATA[[#This Row],[Calendar_Month]]-CURMONTH=0,DATA[[#This Row],[Amount]],0)</f>
        <v>0</v>
      </c>
    </row>
    <row r="622" spans="4:12" x14ac:dyDescent="0.25">
      <c r="D622" s="70" t="str">
        <f>LEFT(DATA[[#This Row],[Account_Code]],3)</f>
        <v/>
      </c>
      <c r="I622" s="70" t="str">
        <f>DATA[[#This Row],[Vessel_Code]]&amp;DATA[[#This Row],[Account Group]]&amp;DATA[[#This Row],[Type]]</f>
        <v/>
      </c>
      <c r="K622" s="70">
        <f>IF(YEAR(DATA[[#This Row],[Calendar_Month]])=YEAR(CURMONTHEND),DATA[[#This Row],[Amount]],0)</f>
        <v>0</v>
      </c>
      <c r="L622" s="70">
        <f>IF(DATA[[#This Row],[Calendar_Month]]-CURMONTH=0,DATA[[#This Row],[Amount]],0)</f>
        <v>0</v>
      </c>
    </row>
    <row r="623" spans="4:12" x14ac:dyDescent="0.25">
      <c r="D623" s="70" t="str">
        <f>LEFT(DATA[[#This Row],[Account_Code]],3)</f>
        <v/>
      </c>
      <c r="I623" s="70" t="str">
        <f>DATA[[#This Row],[Vessel_Code]]&amp;DATA[[#This Row],[Account Group]]&amp;DATA[[#This Row],[Type]]</f>
        <v/>
      </c>
      <c r="K623" s="70">
        <f>IF(YEAR(DATA[[#This Row],[Calendar_Month]])=YEAR(CURMONTHEND),DATA[[#This Row],[Amount]],0)</f>
        <v>0</v>
      </c>
      <c r="L623" s="70">
        <f>IF(DATA[[#This Row],[Calendar_Month]]-CURMONTH=0,DATA[[#This Row],[Amount]],0)</f>
        <v>0</v>
      </c>
    </row>
    <row r="624" spans="4:12" x14ac:dyDescent="0.25">
      <c r="D624" s="70" t="str">
        <f>LEFT(DATA[[#This Row],[Account_Code]],3)</f>
        <v/>
      </c>
      <c r="I624" s="70" t="str">
        <f>DATA[[#This Row],[Vessel_Code]]&amp;DATA[[#This Row],[Account Group]]&amp;DATA[[#This Row],[Type]]</f>
        <v/>
      </c>
      <c r="K624" s="70">
        <f>IF(YEAR(DATA[[#This Row],[Calendar_Month]])=YEAR(CURMONTHEND),DATA[[#This Row],[Amount]],0)</f>
        <v>0</v>
      </c>
      <c r="L624" s="70">
        <f>IF(DATA[[#This Row],[Calendar_Month]]-CURMONTH=0,DATA[[#This Row],[Amount]],0)</f>
        <v>0</v>
      </c>
    </row>
    <row r="625" spans="4:12" x14ac:dyDescent="0.25">
      <c r="D625" s="70" t="str">
        <f>LEFT(DATA[[#This Row],[Account_Code]],3)</f>
        <v/>
      </c>
      <c r="I625" s="70" t="str">
        <f>DATA[[#This Row],[Vessel_Code]]&amp;DATA[[#This Row],[Account Group]]&amp;DATA[[#This Row],[Type]]</f>
        <v/>
      </c>
      <c r="K625" s="70">
        <f>IF(YEAR(DATA[[#This Row],[Calendar_Month]])=YEAR(CURMONTHEND),DATA[[#This Row],[Amount]],0)</f>
        <v>0</v>
      </c>
      <c r="L625" s="70">
        <f>IF(DATA[[#This Row],[Calendar_Month]]-CURMONTH=0,DATA[[#This Row],[Amount]],0)</f>
        <v>0</v>
      </c>
    </row>
    <row r="626" spans="4:12" x14ac:dyDescent="0.25">
      <c r="D626" s="70" t="str">
        <f>LEFT(DATA[[#This Row],[Account_Code]],3)</f>
        <v/>
      </c>
      <c r="I626" s="70" t="str">
        <f>DATA[[#This Row],[Vessel_Code]]&amp;DATA[[#This Row],[Account Group]]&amp;DATA[[#This Row],[Type]]</f>
        <v/>
      </c>
      <c r="K626" s="70">
        <f>IF(YEAR(DATA[[#This Row],[Calendar_Month]])=YEAR(CURMONTHEND),DATA[[#This Row],[Amount]],0)</f>
        <v>0</v>
      </c>
      <c r="L626" s="70">
        <f>IF(DATA[[#This Row],[Calendar_Month]]-CURMONTH=0,DATA[[#This Row],[Amount]],0)</f>
        <v>0</v>
      </c>
    </row>
    <row r="627" spans="4:12" x14ac:dyDescent="0.25">
      <c r="D627" s="70" t="str">
        <f>LEFT(DATA[[#This Row],[Account_Code]],3)</f>
        <v/>
      </c>
      <c r="I627" s="70" t="str">
        <f>DATA[[#This Row],[Vessel_Code]]&amp;DATA[[#This Row],[Account Group]]&amp;DATA[[#This Row],[Type]]</f>
        <v/>
      </c>
      <c r="K627" s="70">
        <f>IF(YEAR(DATA[[#This Row],[Calendar_Month]])=YEAR(CURMONTHEND),DATA[[#This Row],[Amount]],0)</f>
        <v>0</v>
      </c>
      <c r="L627" s="70">
        <f>IF(DATA[[#This Row],[Calendar_Month]]-CURMONTH=0,DATA[[#This Row],[Amount]],0)</f>
        <v>0</v>
      </c>
    </row>
    <row r="628" spans="4:12" x14ac:dyDescent="0.25">
      <c r="D628" s="70" t="str">
        <f>LEFT(DATA[[#This Row],[Account_Code]],3)</f>
        <v/>
      </c>
      <c r="I628" s="70" t="str">
        <f>DATA[[#This Row],[Vessel_Code]]&amp;DATA[[#This Row],[Account Group]]&amp;DATA[[#This Row],[Type]]</f>
        <v/>
      </c>
      <c r="K628" s="70">
        <f>IF(YEAR(DATA[[#This Row],[Calendar_Month]])=YEAR(CURMONTHEND),DATA[[#This Row],[Amount]],0)</f>
        <v>0</v>
      </c>
      <c r="L628" s="70">
        <f>IF(DATA[[#This Row],[Calendar_Month]]-CURMONTH=0,DATA[[#This Row],[Amount]],0)</f>
        <v>0</v>
      </c>
    </row>
    <row r="629" spans="4:12" x14ac:dyDescent="0.25">
      <c r="D629" s="70" t="str">
        <f>LEFT(DATA[[#This Row],[Account_Code]],3)</f>
        <v/>
      </c>
      <c r="I629" s="70" t="str">
        <f>DATA[[#This Row],[Vessel_Code]]&amp;DATA[[#This Row],[Account Group]]&amp;DATA[[#This Row],[Type]]</f>
        <v/>
      </c>
      <c r="K629" s="70">
        <f>IF(YEAR(DATA[[#This Row],[Calendar_Month]])=YEAR(CURMONTHEND),DATA[[#This Row],[Amount]],0)</f>
        <v>0</v>
      </c>
      <c r="L629" s="70">
        <f>IF(DATA[[#This Row],[Calendar_Month]]-CURMONTH=0,DATA[[#This Row],[Amount]],0)</f>
        <v>0</v>
      </c>
    </row>
    <row r="630" spans="4:12" x14ac:dyDescent="0.25">
      <c r="D630" s="70" t="str">
        <f>LEFT(DATA[[#This Row],[Account_Code]],3)</f>
        <v/>
      </c>
      <c r="I630" s="70" t="str">
        <f>DATA[[#This Row],[Vessel_Code]]&amp;DATA[[#This Row],[Account Group]]&amp;DATA[[#This Row],[Type]]</f>
        <v/>
      </c>
      <c r="K630" s="70">
        <f>IF(YEAR(DATA[[#This Row],[Calendar_Month]])=YEAR(CURMONTHEND),DATA[[#This Row],[Amount]],0)</f>
        <v>0</v>
      </c>
      <c r="L630" s="70">
        <f>IF(DATA[[#This Row],[Calendar_Month]]-CURMONTH=0,DATA[[#This Row],[Amount]],0)</f>
        <v>0</v>
      </c>
    </row>
    <row r="631" spans="4:12" x14ac:dyDescent="0.25">
      <c r="D631" s="70" t="str">
        <f>LEFT(DATA[[#This Row],[Account_Code]],3)</f>
        <v/>
      </c>
      <c r="I631" s="70" t="str">
        <f>DATA[[#This Row],[Vessel_Code]]&amp;DATA[[#This Row],[Account Group]]&amp;DATA[[#This Row],[Type]]</f>
        <v/>
      </c>
      <c r="K631" s="70">
        <f>IF(YEAR(DATA[[#This Row],[Calendar_Month]])=YEAR(CURMONTHEND),DATA[[#This Row],[Amount]],0)</f>
        <v>0</v>
      </c>
      <c r="L631" s="70">
        <f>IF(DATA[[#This Row],[Calendar_Month]]-CURMONTH=0,DATA[[#This Row],[Amount]],0)</f>
        <v>0</v>
      </c>
    </row>
    <row r="632" spans="4:12" x14ac:dyDescent="0.25">
      <c r="D632" s="70" t="str">
        <f>LEFT(DATA[[#This Row],[Account_Code]],3)</f>
        <v/>
      </c>
      <c r="I632" s="70" t="str">
        <f>DATA[[#This Row],[Vessel_Code]]&amp;DATA[[#This Row],[Account Group]]&amp;DATA[[#This Row],[Type]]</f>
        <v/>
      </c>
      <c r="K632" s="70">
        <f>IF(YEAR(DATA[[#This Row],[Calendar_Month]])=YEAR(CURMONTHEND),DATA[[#This Row],[Amount]],0)</f>
        <v>0</v>
      </c>
      <c r="L632" s="70">
        <f>IF(DATA[[#This Row],[Calendar_Month]]-CURMONTH=0,DATA[[#This Row],[Amount]],0)</f>
        <v>0</v>
      </c>
    </row>
    <row r="633" spans="4:12" x14ac:dyDescent="0.25">
      <c r="D633" s="70" t="str">
        <f>LEFT(DATA[[#This Row],[Account_Code]],3)</f>
        <v/>
      </c>
      <c r="I633" s="70" t="str">
        <f>DATA[[#This Row],[Vessel_Code]]&amp;DATA[[#This Row],[Account Group]]&amp;DATA[[#This Row],[Type]]</f>
        <v/>
      </c>
      <c r="K633" s="70">
        <f>IF(YEAR(DATA[[#This Row],[Calendar_Month]])=YEAR(CURMONTHEND),DATA[[#This Row],[Amount]],0)</f>
        <v>0</v>
      </c>
      <c r="L633" s="70">
        <f>IF(DATA[[#This Row],[Calendar_Month]]-CURMONTH=0,DATA[[#This Row],[Amount]],0)</f>
        <v>0</v>
      </c>
    </row>
    <row r="634" spans="4:12" x14ac:dyDescent="0.25">
      <c r="D634" s="70" t="str">
        <f>LEFT(DATA[[#This Row],[Account_Code]],3)</f>
        <v/>
      </c>
      <c r="I634" s="70" t="str">
        <f>DATA[[#This Row],[Vessel_Code]]&amp;DATA[[#This Row],[Account Group]]&amp;DATA[[#This Row],[Type]]</f>
        <v/>
      </c>
      <c r="K634" s="70">
        <f>IF(YEAR(DATA[[#This Row],[Calendar_Month]])=YEAR(CURMONTHEND),DATA[[#This Row],[Amount]],0)</f>
        <v>0</v>
      </c>
      <c r="L634" s="70">
        <f>IF(DATA[[#This Row],[Calendar_Month]]-CURMONTH=0,DATA[[#This Row],[Amount]],0)</f>
        <v>0</v>
      </c>
    </row>
    <row r="635" spans="4:12" x14ac:dyDescent="0.25">
      <c r="D635" s="70" t="str">
        <f>LEFT(DATA[[#This Row],[Account_Code]],3)</f>
        <v/>
      </c>
      <c r="I635" s="70" t="str">
        <f>DATA[[#This Row],[Vessel_Code]]&amp;DATA[[#This Row],[Account Group]]&amp;DATA[[#This Row],[Type]]</f>
        <v/>
      </c>
      <c r="K635" s="70">
        <f>IF(YEAR(DATA[[#This Row],[Calendar_Month]])=YEAR(CURMONTHEND),DATA[[#This Row],[Amount]],0)</f>
        <v>0</v>
      </c>
      <c r="L635" s="70">
        <f>IF(DATA[[#This Row],[Calendar_Month]]-CURMONTH=0,DATA[[#This Row],[Amount]],0)</f>
        <v>0</v>
      </c>
    </row>
    <row r="636" spans="4:12" x14ac:dyDescent="0.25">
      <c r="D636" s="70" t="str">
        <f>LEFT(DATA[[#This Row],[Account_Code]],3)</f>
        <v/>
      </c>
      <c r="I636" s="70" t="str">
        <f>DATA[[#This Row],[Vessel_Code]]&amp;DATA[[#This Row],[Account Group]]&amp;DATA[[#This Row],[Type]]</f>
        <v/>
      </c>
      <c r="K636" s="70">
        <f>IF(YEAR(DATA[[#This Row],[Calendar_Month]])=YEAR(CURMONTHEND),DATA[[#This Row],[Amount]],0)</f>
        <v>0</v>
      </c>
      <c r="L636" s="70">
        <f>IF(DATA[[#This Row],[Calendar_Month]]-CURMONTH=0,DATA[[#This Row],[Amount]],0)</f>
        <v>0</v>
      </c>
    </row>
    <row r="637" spans="4:12" x14ac:dyDescent="0.25">
      <c r="D637" s="70" t="str">
        <f>LEFT(DATA[[#This Row],[Account_Code]],3)</f>
        <v/>
      </c>
      <c r="I637" s="70" t="str">
        <f>DATA[[#This Row],[Vessel_Code]]&amp;DATA[[#This Row],[Account Group]]&amp;DATA[[#This Row],[Type]]</f>
        <v/>
      </c>
      <c r="K637" s="70">
        <f>IF(YEAR(DATA[[#This Row],[Calendar_Month]])=YEAR(CURMONTHEND),DATA[[#This Row],[Amount]],0)</f>
        <v>0</v>
      </c>
      <c r="L637" s="70">
        <f>IF(DATA[[#This Row],[Calendar_Month]]-CURMONTH=0,DATA[[#This Row],[Amount]],0)</f>
        <v>0</v>
      </c>
    </row>
    <row r="638" spans="4:12" x14ac:dyDescent="0.25">
      <c r="D638" s="70" t="str">
        <f>LEFT(DATA[[#This Row],[Account_Code]],3)</f>
        <v/>
      </c>
      <c r="I638" s="70" t="str">
        <f>DATA[[#This Row],[Vessel_Code]]&amp;DATA[[#This Row],[Account Group]]&amp;DATA[[#This Row],[Type]]</f>
        <v/>
      </c>
      <c r="K638" s="70">
        <f>IF(YEAR(DATA[[#This Row],[Calendar_Month]])=YEAR(CURMONTHEND),DATA[[#This Row],[Amount]],0)</f>
        <v>0</v>
      </c>
      <c r="L638" s="70">
        <f>IF(DATA[[#This Row],[Calendar_Month]]-CURMONTH=0,DATA[[#This Row],[Amount]],0)</f>
        <v>0</v>
      </c>
    </row>
    <row r="639" spans="4:12" x14ac:dyDescent="0.25">
      <c r="D639" s="70" t="str">
        <f>LEFT(DATA[[#This Row],[Account_Code]],3)</f>
        <v/>
      </c>
      <c r="I639" s="70" t="str">
        <f>DATA[[#This Row],[Vessel_Code]]&amp;DATA[[#This Row],[Account Group]]&amp;DATA[[#This Row],[Type]]</f>
        <v/>
      </c>
      <c r="K639" s="70">
        <f>IF(YEAR(DATA[[#This Row],[Calendar_Month]])=YEAR(CURMONTHEND),DATA[[#This Row],[Amount]],0)</f>
        <v>0</v>
      </c>
      <c r="L639" s="70">
        <f>IF(DATA[[#This Row],[Calendar_Month]]-CURMONTH=0,DATA[[#This Row],[Amount]],0)</f>
        <v>0</v>
      </c>
    </row>
    <row r="640" spans="4:12" x14ac:dyDescent="0.25">
      <c r="D640" s="70" t="str">
        <f>LEFT(DATA[[#This Row],[Account_Code]],3)</f>
        <v/>
      </c>
      <c r="I640" s="70" t="str">
        <f>DATA[[#This Row],[Vessel_Code]]&amp;DATA[[#This Row],[Account Group]]&amp;DATA[[#This Row],[Type]]</f>
        <v/>
      </c>
      <c r="K640" s="70">
        <f>IF(YEAR(DATA[[#This Row],[Calendar_Month]])=YEAR(CURMONTHEND),DATA[[#This Row],[Amount]],0)</f>
        <v>0</v>
      </c>
      <c r="L640" s="70">
        <f>IF(DATA[[#This Row],[Calendar_Month]]-CURMONTH=0,DATA[[#This Row],[Amount]],0)</f>
        <v>0</v>
      </c>
    </row>
    <row r="641" spans="4:12" x14ac:dyDescent="0.25">
      <c r="D641" s="70" t="str">
        <f>LEFT(DATA[[#This Row],[Account_Code]],3)</f>
        <v/>
      </c>
      <c r="I641" s="70" t="str">
        <f>DATA[[#This Row],[Vessel_Code]]&amp;DATA[[#This Row],[Account Group]]&amp;DATA[[#This Row],[Type]]</f>
        <v/>
      </c>
      <c r="K641" s="70">
        <f>IF(YEAR(DATA[[#This Row],[Calendar_Month]])=YEAR(CURMONTHEND),DATA[[#This Row],[Amount]],0)</f>
        <v>0</v>
      </c>
      <c r="L641" s="70">
        <f>IF(DATA[[#This Row],[Calendar_Month]]-CURMONTH=0,DATA[[#This Row],[Amount]],0)</f>
        <v>0</v>
      </c>
    </row>
    <row r="642" spans="4:12" x14ac:dyDescent="0.25">
      <c r="D642" s="70" t="str">
        <f>LEFT(DATA[[#This Row],[Account_Code]],3)</f>
        <v/>
      </c>
      <c r="I642" s="70" t="str">
        <f>DATA[[#This Row],[Vessel_Code]]&amp;DATA[[#This Row],[Account Group]]&amp;DATA[[#This Row],[Type]]</f>
        <v/>
      </c>
      <c r="K642" s="70">
        <f>IF(YEAR(DATA[[#This Row],[Calendar_Month]])=YEAR(CURMONTHEND),DATA[[#This Row],[Amount]],0)</f>
        <v>0</v>
      </c>
      <c r="L642" s="70">
        <f>IF(DATA[[#This Row],[Calendar_Month]]-CURMONTH=0,DATA[[#This Row],[Amount]],0)</f>
        <v>0</v>
      </c>
    </row>
    <row r="643" spans="4:12" x14ac:dyDescent="0.25">
      <c r="D643" s="70" t="str">
        <f>LEFT(DATA[[#This Row],[Account_Code]],3)</f>
        <v/>
      </c>
      <c r="I643" s="70" t="str">
        <f>DATA[[#This Row],[Vessel_Code]]&amp;DATA[[#This Row],[Account Group]]&amp;DATA[[#This Row],[Type]]</f>
        <v/>
      </c>
      <c r="K643" s="70">
        <f>IF(YEAR(DATA[[#This Row],[Calendar_Month]])=YEAR(CURMONTHEND),DATA[[#This Row],[Amount]],0)</f>
        <v>0</v>
      </c>
      <c r="L643" s="70">
        <f>IF(DATA[[#This Row],[Calendar_Month]]-CURMONTH=0,DATA[[#This Row],[Amount]],0)</f>
        <v>0</v>
      </c>
    </row>
    <row r="644" spans="4:12" x14ac:dyDescent="0.25">
      <c r="D644" s="70" t="str">
        <f>LEFT(DATA[[#This Row],[Account_Code]],3)</f>
        <v/>
      </c>
      <c r="I644" s="70" t="str">
        <f>DATA[[#This Row],[Vessel_Code]]&amp;DATA[[#This Row],[Account Group]]&amp;DATA[[#This Row],[Type]]</f>
        <v/>
      </c>
      <c r="K644" s="70">
        <f>IF(YEAR(DATA[[#This Row],[Calendar_Month]])=YEAR(CURMONTHEND),DATA[[#This Row],[Amount]],0)</f>
        <v>0</v>
      </c>
      <c r="L644" s="70">
        <f>IF(DATA[[#This Row],[Calendar_Month]]-CURMONTH=0,DATA[[#This Row],[Amount]],0)</f>
        <v>0</v>
      </c>
    </row>
    <row r="645" spans="4:12" x14ac:dyDescent="0.25">
      <c r="D645" s="70" t="str">
        <f>LEFT(DATA[[#This Row],[Account_Code]],3)</f>
        <v/>
      </c>
      <c r="I645" s="70" t="str">
        <f>DATA[[#This Row],[Vessel_Code]]&amp;DATA[[#This Row],[Account Group]]&amp;DATA[[#This Row],[Type]]</f>
        <v/>
      </c>
      <c r="K645" s="70">
        <f>IF(YEAR(DATA[[#This Row],[Calendar_Month]])=YEAR(CURMONTHEND),DATA[[#This Row],[Amount]],0)</f>
        <v>0</v>
      </c>
      <c r="L645" s="70">
        <f>IF(DATA[[#This Row],[Calendar_Month]]-CURMONTH=0,DATA[[#This Row],[Amount]],0)</f>
        <v>0</v>
      </c>
    </row>
    <row r="646" spans="4:12" x14ac:dyDescent="0.25">
      <c r="D646" s="70" t="str">
        <f>LEFT(DATA[[#This Row],[Account_Code]],3)</f>
        <v/>
      </c>
      <c r="I646" s="70" t="str">
        <f>DATA[[#This Row],[Vessel_Code]]&amp;DATA[[#This Row],[Account Group]]&amp;DATA[[#This Row],[Type]]</f>
        <v/>
      </c>
      <c r="K646" s="70">
        <f>IF(YEAR(DATA[[#This Row],[Calendar_Month]])=YEAR(CURMONTHEND),DATA[[#This Row],[Amount]],0)</f>
        <v>0</v>
      </c>
      <c r="L646" s="70">
        <f>IF(DATA[[#This Row],[Calendar_Month]]-CURMONTH=0,DATA[[#This Row],[Amount]],0)</f>
        <v>0</v>
      </c>
    </row>
    <row r="647" spans="4:12" x14ac:dyDescent="0.25">
      <c r="D647" s="70" t="str">
        <f>LEFT(DATA[[#This Row],[Account_Code]],3)</f>
        <v/>
      </c>
      <c r="I647" s="70" t="str">
        <f>DATA[[#This Row],[Vessel_Code]]&amp;DATA[[#This Row],[Account Group]]&amp;DATA[[#This Row],[Type]]</f>
        <v/>
      </c>
      <c r="K647" s="70">
        <f>IF(YEAR(DATA[[#This Row],[Calendar_Month]])=YEAR(CURMONTHEND),DATA[[#This Row],[Amount]],0)</f>
        <v>0</v>
      </c>
      <c r="L647" s="70">
        <f>IF(DATA[[#This Row],[Calendar_Month]]-CURMONTH=0,DATA[[#This Row],[Amount]],0)</f>
        <v>0</v>
      </c>
    </row>
    <row r="648" spans="4:12" x14ac:dyDescent="0.25">
      <c r="D648" s="70" t="str">
        <f>LEFT(DATA[[#This Row],[Account_Code]],3)</f>
        <v/>
      </c>
      <c r="I648" s="70" t="str">
        <f>DATA[[#This Row],[Vessel_Code]]&amp;DATA[[#This Row],[Account Group]]&amp;DATA[[#This Row],[Type]]</f>
        <v/>
      </c>
      <c r="K648" s="70">
        <f>IF(YEAR(DATA[[#This Row],[Calendar_Month]])=YEAR(CURMONTHEND),DATA[[#This Row],[Amount]],0)</f>
        <v>0</v>
      </c>
      <c r="L648" s="70">
        <f>IF(DATA[[#This Row],[Calendar_Month]]-CURMONTH=0,DATA[[#This Row],[Amount]],0)</f>
        <v>0</v>
      </c>
    </row>
    <row r="649" spans="4:12" x14ac:dyDescent="0.25">
      <c r="D649" s="70" t="str">
        <f>LEFT(DATA[[#This Row],[Account_Code]],3)</f>
        <v/>
      </c>
      <c r="I649" s="70" t="str">
        <f>DATA[[#This Row],[Vessel_Code]]&amp;DATA[[#This Row],[Account Group]]&amp;DATA[[#This Row],[Type]]</f>
        <v/>
      </c>
      <c r="K649" s="70">
        <f>IF(YEAR(DATA[[#This Row],[Calendar_Month]])=YEAR(CURMONTHEND),DATA[[#This Row],[Amount]],0)</f>
        <v>0</v>
      </c>
      <c r="L649" s="70">
        <f>IF(DATA[[#This Row],[Calendar_Month]]-CURMONTH=0,DATA[[#This Row],[Amount]],0)</f>
        <v>0</v>
      </c>
    </row>
    <row r="650" spans="4:12" x14ac:dyDescent="0.25">
      <c r="D650" s="70" t="str">
        <f>LEFT(DATA[[#This Row],[Account_Code]],3)</f>
        <v/>
      </c>
      <c r="I650" s="70" t="str">
        <f>DATA[[#This Row],[Vessel_Code]]&amp;DATA[[#This Row],[Account Group]]&amp;DATA[[#This Row],[Type]]</f>
        <v/>
      </c>
      <c r="K650" s="70">
        <f>IF(YEAR(DATA[[#This Row],[Calendar_Month]])=YEAR(CURMONTHEND),DATA[[#This Row],[Amount]],0)</f>
        <v>0</v>
      </c>
      <c r="L650" s="70">
        <f>IF(DATA[[#This Row],[Calendar_Month]]-CURMONTH=0,DATA[[#This Row],[Amount]],0)</f>
        <v>0</v>
      </c>
    </row>
    <row r="651" spans="4:12" x14ac:dyDescent="0.25">
      <c r="D651" s="70" t="str">
        <f>LEFT(DATA[[#This Row],[Account_Code]],3)</f>
        <v/>
      </c>
      <c r="I651" s="70" t="str">
        <f>DATA[[#This Row],[Vessel_Code]]&amp;DATA[[#This Row],[Account Group]]&amp;DATA[[#This Row],[Type]]</f>
        <v/>
      </c>
      <c r="K651" s="70">
        <f>IF(YEAR(DATA[[#This Row],[Calendar_Month]])=YEAR(CURMONTHEND),DATA[[#This Row],[Amount]],0)</f>
        <v>0</v>
      </c>
      <c r="L651" s="70">
        <f>IF(DATA[[#This Row],[Calendar_Month]]-CURMONTH=0,DATA[[#This Row],[Amount]],0)</f>
        <v>0</v>
      </c>
    </row>
    <row r="652" spans="4:12" x14ac:dyDescent="0.25">
      <c r="D652" s="70" t="str">
        <f>LEFT(DATA[[#This Row],[Account_Code]],3)</f>
        <v/>
      </c>
      <c r="I652" s="70" t="str">
        <f>DATA[[#This Row],[Vessel_Code]]&amp;DATA[[#This Row],[Account Group]]&amp;DATA[[#This Row],[Type]]</f>
        <v/>
      </c>
      <c r="K652" s="70">
        <f>IF(YEAR(DATA[[#This Row],[Calendar_Month]])=YEAR(CURMONTHEND),DATA[[#This Row],[Amount]],0)</f>
        <v>0</v>
      </c>
      <c r="L652" s="70">
        <f>IF(DATA[[#This Row],[Calendar_Month]]-CURMONTH=0,DATA[[#This Row],[Amount]],0)</f>
        <v>0</v>
      </c>
    </row>
    <row r="653" spans="4:12" x14ac:dyDescent="0.25">
      <c r="D653" s="70" t="str">
        <f>LEFT(DATA[[#This Row],[Account_Code]],3)</f>
        <v/>
      </c>
      <c r="I653" s="70" t="str">
        <f>DATA[[#This Row],[Vessel_Code]]&amp;DATA[[#This Row],[Account Group]]&amp;DATA[[#This Row],[Type]]</f>
        <v/>
      </c>
      <c r="K653" s="70">
        <f>IF(YEAR(DATA[[#This Row],[Calendar_Month]])=YEAR(CURMONTHEND),DATA[[#This Row],[Amount]],0)</f>
        <v>0</v>
      </c>
      <c r="L653" s="70">
        <f>IF(DATA[[#This Row],[Calendar_Month]]-CURMONTH=0,DATA[[#This Row],[Amount]],0)</f>
        <v>0</v>
      </c>
    </row>
    <row r="654" spans="4:12" x14ac:dyDescent="0.25">
      <c r="D654" s="70" t="str">
        <f>LEFT(DATA[[#This Row],[Account_Code]],3)</f>
        <v/>
      </c>
      <c r="I654" s="70" t="str">
        <f>DATA[[#This Row],[Vessel_Code]]&amp;DATA[[#This Row],[Account Group]]&amp;DATA[[#This Row],[Type]]</f>
        <v/>
      </c>
      <c r="K654" s="70">
        <f>IF(YEAR(DATA[[#This Row],[Calendar_Month]])=YEAR(CURMONTHEND),DATA[[#This Row],[Amount]],0)</f>
        <v>0</v>
      </c>
      <c r="L654" s="70">
        <f>IF(DATA[[#This Row],[Calendar_Month]]-CURMONTH=0,DATA[[#This Row],[Amount]],0)</f>
        <v>0</v>
      </c>
    </row>
    <row r="655" spans="4:12" x14ac:dyDescent="0.25">
      <c r="D655" s="70" t="str">
        <f>LEFT(DATA[[#This Row],[Account_Code]],3)</f>
        <v/>
      </c>
      <c r="I655" s="70" t="str">
        <f>DATA[[#This Row],[Vessel_Code]]&amp;DATA[[#This Row],[Account Group]]&amp;DATA[[#This Row],[Type]]</f>
        <v/>
      </c>
      <c r="K655" s="70">
        <f>IF(YEAR(DATA[[#This Row],[Calendar_Month]])=YEAR(CURMONTHEND),DATA[[#This Row],[Amount]],0)</f>
        <v>0</v>
      </c>
      <c r="L655" s="70">
        <f>IF(DATA[[#This Row],[Calendar_Month]]-CURMONTH=0,DATA[[#This Row],[Amount]],0)</f>
        <v>0</v>
      </c>
    </row>
    <row r="656" spans="4:12" x14ac:dyDescent="0.25">
      <c r="D656" s="70" t="str">
        <f>LEFT(DATA[[#This Row],[Account_Code]],3)</f>
        <v/>
      </c>
      <c r="I656" s="70" t="str">
        <f>DATA[[#This Row],[Vessel_Code]]&amp;DATA[[#This Row],[Account Group]]&amp;DATA[[#This Row],[Type]]</f>
        <v/>
      </c>
      <c r="K656" s="70">
        <f>IF(YEAR(DATA[[#This Row],[Calendar_Month]])=YEAR(CURMONTHEND),DATA[[#This Row],[Amount]],0)</f>
        <v>0</v>
      </c>
      <c r="L656" s="70">
        <f>IF(DATA[[#This Row],[Calendar_Month]]-CURMONTH=0,DATA[[#This Row],[Amount]],0)</f>
        <v>0</v>
      </c>
    </row>
    <row r="657" spans="4:12" x14ac:dyDescent="0.25">
      <c r="D657" s="70" t="str">
        <f>LEFT(DATA[[#This Row],[Account_Code]],3)</f>
        <v/>
      </c>
      <c r="I657" s="70" t="str">
        <f>DATA[[#This Row],[Vessel_Code]]&amp;DATA[[#This Row],[Account Group]]&amp;DATA[[#This Row],[Type]]</f>
        <v/>
      </c>
      <c r="K657" s="70">
        <f>IF(YEAR(DATA[[#This Row],[Calendar_Month]])=YEAR(CURMONTHEND),DATA[[#This Row],[Amount]],0)</f>
        <v>0</v>
      </c>
      <c r="L657" s="70">
        <f>IF(DATA[[#This Row],[Calendar_Month]]-CURMONTH=0,DATA[[#This Row],[Amount]],0)</f>
        <v>0</v>
      </c>
    </row>
    <row r="658" spans="4:12" x14ac:dyDescent="0.25">
      <c r="D658" s="70" t="str">
        <f>LEFT(DATA[[#This Row],[Account_Code]],3)</f>
        <v/>
      </c>
      <c r="I658" s="70" t="str">
        <f>DATA[[#This Row],[Vessel_Code]]&amp;DATA[[#This Row],[Account Group]]&amp;DATA[[#This Row],[Type]]</f>
        <v/>
      </c>
      <c r="K658" s="70">
        <f>IF(YEAR(DATA[[#This Row],[Calendar_Month]])=YEAR(CURMONTHEND),DATA[[#This Row],[Amount]],0)</f>
        <v>0</v>
      </c>
      <c r="L658" s="70">
        <f>IF(DATA[[#This Row],[Calendar_Month]]-CURMONTH=0,DATA[[#This Row],[Amount]],0)</f>
        <v>0</v>
      </c>
    </row>
    <row r="659" spans="4:12" x14ac:dyDescent="0.25">
      <c r="D659" s="70" t="str">
        <f>LEFT(DATA[[#This Row],[Account_Code]],3)</f>
        <v/>
      </c>
      <c r="I659" s="70" t="str">
        <f>DATA[[#This Row],[Vessel_Code]]&amp;DATA[[#This Row],[Account Group]]&amp;DATA[[#This Row],[Type]]</f>
        <v/>
      </c>
      <c r="K659" s="70">
        <f>IF(YEAR(DATA[[#This Row],[Calendar_Month]])=YEAR(CURMONTHEND),DATA[[#This Row],[Amount]],0)</f>
        <v>0</v>
      </c>
      <c r="L659" s="70">
        <f>IF(DATA[[#This Row],[Calendar_Month]]-CURMONTH=0,DATA[[#This Row],[Amount]],0)</f>
        <v>0</v>
      </c>
    </row>
    <row r="660" spans="4:12" x14ac:dyDescent="0.25">
      <c r="D660" s="70" t="str">
        <f>LEFT(DATA[[#This Row],[Account_Code]],3)</f>
        <v/>
      </c>
      <c r="I660" s="70" t="str">
        <f>DATA[[#This Row],[Vessel_Code]]&amp;DATA[[#This Row],[Account Group]]&amp;DATA[[#This Row],[Type]]</f>
        <v/>
      </c>
      <c r="K660" s="70">
        <f>IF(YEAR(DATA[[#This Row],[Calendar_Month]])=YEAR(CURMONTHEND),DATA[[#This Row],[Amount]],0)</f>
        <v>0</v>
      </c>
      <c r="L660" s="70">
        <f>IF(DATA[[#This Row],[Calendar_Month]]-CURMONTH=0,DATA[[#This Row],[Amount]],0)</f>
        <v>0</v>
      </c>
    </row>
    <row r="661" spans="4:12" x14ac:dyDescent="0.25">
      <c r="D661" s="70" t="str">
        <f>LEFT(DATA[[#This Row],[Account_Code]],3)</f>
        <v/>
      </c>
      <c r="I661" s="70" t="str">
        <f>DATA[[#This Row],[Vessel_Code]]&amp;DATA[[#This Row],[Account Group]]&amp;DATA[[#This Row],[Type]]</f>
        <v/>
      </c>
      <c r="K661" s="70">
        <f>IF(YEAR(DATA[[#This Row],[Calendar_Month]])=YEAR(CURMONTHEND),DATA[[#This Row],[Amount]],0)</f>
        <v>0</v>
      </c>
      <c r="L661" s="70">
        <f>IF(DATA[[#This Row],[Calendar_Month]]-CURMONTH=0,DATA[[#This Row],[Amount]],0)</f>
        <v>0</v>
      </c>
    </row>
    <row r="662" spans="4:12" x14ac:dyDescent="0.25">
      <c r="D662" s="70" t="str">
        <f>LEFT(DATA[[#This Row],[Account_Code]],3)</f>
        <v/>
      </c>
      <c r="I662" s="70" t="str">
        <f>DATA[[#This Row],[Vessel_Code]]&amp;DATA[[#This Row],[Account Group]]&amp;DATA[[#This Row],[Type]]</f>
        <v/>
      </c>
      <c r="K662" s="70">
        <f>IF(YEAR(DATA[[#This Row],[Calendar_Month]])=YEAR(CURMONTHEND),DATA[[#This Row],[Amount]],0)</f>
        <v>0</v>
      </c>
      <c r="L662" s="70">
        <f>IF(DATA[[#This Row],[Calendar_Month]]-CURMONTH=0,DATA[[#This Row],[Amount]],0)</f>
        <v>0</v>
      </c>
    </row>
    <row r="663" spans="4:12" x14ac:dyDescent="0.25">
      <c r="D663" s="70" t="str">
        <f>LEFT(DATA[[#This Row],[Account_Code]],3)</f>
        <v/>
      </c>
      <c r="I663" s="70" t="str">
        <f>DATA[[#This Row],[Vessel_Code]]&amp;DATA[[#This Row],[Account Group]]&amp;DATA[[#This Row],[Type]]</f>
        <v/>
      </c>
      <c r="K663" s="70">
        <f>IF(YEAR(DATA[[#This Row],[Calendar_Month]])=YEAR(CURMONTHEND),DATA[[#This Row],[Amount]],0)</f>
        <v>0</v>
      </c>
      <c r="L663" s="70">
        <f>IF(DATA[[#This Row],[Calendar_Month]]-CURMONTH=0,DATA[[#This Row],[Amount]],0)</f>
        <v>0</v>
      </c>
    </row>
    <row r="664" spans="4:12" x14ac:dyDescent="0.25">
      <c r="D664" s="70" t="str">
        <f>LEFT(DATA[[#This Row],[Account_Code]],3)</f>
        <v/>
      </c>
      <c r="I664" s="70" t="str">
        <f>DATA[[#This Row],[Vessel_Code]]&amp;DATA[[#This Row],[Account Group]]&amp;DATA[[#This Row],[Type]]</f>
        <v/>
      </c>
      <c r="K664" s="70">
        <f>IF(YEAR(DATA[[#This Row],[Calendar_Month]])=YEAR(CURMONTHEND),DATA[[#This Row],[Amount]],0)</f>
        <v>0</v>
      </c>
      <c r="L664" s="70">
        <f>IF(DATA[[#This Row],[Calendar_Month]]-CURMONTH=0,DATA[[#This Row],[Amount]],0)</f>
        <v>0</v>
      </c>
    </row>
    <row r="665" spans="4:12" x14ac:dyDescent="0.25">
      <c r="D665" s="70" t="str">
        <f>LEFT(DATA[[#This Row],[Account_Code]],3)</f>
        <v/>
      </c>
      <c r="I665" s="70" t="str">
        <f>DATA[[#This Row],[Vessel_Code]]&amp;DATA[[#This Row],[Account Group]]&amp;DATA[[#This Row],[Type]]</f>
        <v/>
      </c>
      <c r="K665" s="70">
        <f>IF(YEAR(DATA[[#This Row],[Calendar_Month]])=YEAR(CURMONTHEND),DATA[[#This Row],[Amount]],0)</f>
        <v>0</v>
      </c>
      <c r="L665" s="70">
        <f>IF(DATA[[#This Row],[Calendar_Month]]-CURMONTH=0,DATA[[#This Row],[Amount]],0)</f>
        <v>0</v>
      </c>
    </row>
    <row r="666" spans="4:12" x14ac:dyDescent="0.25">
      <c r="D666" s="70" t="str">
        <f>LEFT(DATA[[#This Row],[Account_Code]],3)</f>
        <v/>
      </c>
      <c r="I666" s="70" t="str">
        <f>DATA[[#This Row],[Vessel_Code]]&amp;DATA[[#This Row],[Account Group]]&amp;DATA[[#This Row],[Type]]</f>
        <v/>
      </c>
      <c r="K666" s="70">
        <f>IF(YEAR(DATA[[#This Row],[Calendar_Month]])=YEAR(CURMONTHEND),DATA[[#This Row],[Amount]],0)</f>
        <v>0</v>
      </c>
      <c r="L666" s="70">
        <f>IF(DATA[[#This Row],[Calendar_Month]]-CURMONTH=0,DATA[[#This Row],[Amount]],0)</f>
        <v>0</v>
      </c>
    </row>
    <row r="667" spans="4:12" x14ac:dyDescent="0.25">
      <c r="D667" s="70" t="str">
        <f>LEFT(DATA[[#This Row],[Account_Code]],3)</f>
        <v/>
      </c>
      <c r="I667" s="70" t="str">
        <f>DATA[[#This Row],[Vessel_Code]]&amp;DATA[[#This Row],[Account Group]]&amp;DATA[[#This Row],[Type]]</f>
        <v/>
      </c>
      <c r="K667" s="70">
        <f>IF(YEAR(DATA[[#This Row],[Calendar_Month]])=YEAR(CURMONTHEND),DATA[[#This Row],[Amount]],0)</f>
        <v>0</v>
      </c>
      <c r="L667" s="70">
        <f>IF(DATA[[#This Row],[Calendar_Month]]-CURMONTH=0,DATA[[#This Row],[Amount]],0)</f>
        <v>0</v>
      </c>
    </row>
    <row r="668" spans="4:12" x14ac:dyDescent="0.25">
      <c r="D668" s="70" t="str">
        <f>LEFT(DATA[[#This Row],[Account_Code]],3)</f>
        <v/>
      </c>
      <c r="I668" s="70" t="str">
        <f>DATA[[#This Row],[Vessel_Code]]&amp;DATA[[#This Row],[Account Group]]&amp;DATA[[#This Row],[Type]]</f>
        <v/>
      </c>
      <c r="K668" s="70">
        <f>IF(YEAR(DATA[[#This Row],[Calendar_Month]])=YEAR(CURMONTHEND),DATA[[#This Row],[Amount]],0)</f>
        <v>0</v>
      </c>
      <c r="L668" s="70">
        <f>IF(DATA[[#This Row],[Calendar_Month]]-CURMONTH=0,DATA[[#This Row],[Amount]],0)</f>
        <v>0</v>
      </c>
    </row>
    <row r="669" spans="4:12" x14ac:dyDescent="0.25">
      <c r="D669" s="70" t="str">
        <f>LEFT(DATA[[#This Row],[Account_Code]],3)</f>
        <v/>
      </c>
      <c r="I669" s="70" t="str">
        <f>DATA[[#This Row],[Vessel_Code]]&amp;DATA[[#This Row],[Account Group]]&amp;DATA[[#This Row],[Type]]</f>
        <v/>
      </c>
      <c r="K669" s="70">
        <f>IF(YEAR(DATA[[#This Row],[Calendar_Month]])=YEAR(CURMONTHEND),DATA[[#This Row],[Amount]],0)</f>
        <v>0</v>
      </c>
      <c r="L669" s="70">
        <f>IF(DATA[[#This Row],[Calendar_Month]]-CURMONTH=0,DATA[[#This Row],[Amount]],0)</f>
        <v>0</v>
      </c>
    </row>
    <row r="670" spans="4:12" x14ac:dyDescent="0.25">
      <c r="D670" s="70" t="str">
        <f>LEFT(DATA[[#This Row],[Account_Code]],3)</f>
        <v/>
      </c>
      <c r="I670" s="70" t="str">
        <f>DATA[[#This Row],[Vessel_Code]]&amp;DATA[[#This Row],[Account Group]]&amp;DATA[[#This Row],[Type]]</f>
        <v/>
      </c>
      <c r="K670" s="70">
        <f>IF(YEAR(DATA[[#This Row],[Calendar_Month]])=YEAR(CURMONTHEND),DATA[[#This Row],[Amount]],0)</f>
        <v>0</v>
      </c>
      <c r="L670" s="70">
        <f>IF(DATA[[#This Row],[Calendar_Month]]-CURMONTH=0,DATA[[#This Row],[Amount]],0)</f>
        <v>0</v>
      </c>
    </row>
    <row r="671" spans="4:12" x14ac:dyDescent="0.25">
      <c r="D671" s="70" t="str">
        <f>LEFT(DATA[[#This Row],[Account_Code]],3)</f>
        <v/>
      </c>
      <c r="I671" s="70" t="str">
        <f>DATA[[#This Row],[Vessel_Code]]&amp;DATA[[#This Row],[Account Group]]&amp;DATA[[#This Row],[Type]]</f>
        <v/>
      </c>
      <c r="K671" s="70">
        <f>IF(YEAR(DATA[[#This Row],[Calendar_Month]])=YEAR(CURMONTHEND),DATA[[#This Row],[Amount]],0)</f>
        <v>0</v>
      </c>
      <c r="L671" s="70">
        <f>IF(DATA[[#This Row],[Calendar_Month]]-CURMONTH=0,DATA[[#This Row],[Amount]],0)</f>
        <v>0</v>
      </c>
    </row>
    <row r="672" spans="4:12" x14ac:dyDescent="0.25">
      <c r="D672" s="70" t="str">
        <f>LEFT(DATA[[#This Row],[Account_Code]],3)</f>
        <v/>
      </c>
      <c r="I672" s="70" t="str">
        <f>DATA[[#This Row],[Vessel_Code]]&amp;DATA[[#This Row],[Account Group]]&amp;DATA[[#This Row],[Type]]</f>
        <v/>
      </c>
      <c r="K672" s="70">
        <f>IF(YEAR(DATA[[#This Row],[Calendar_Month]])=YEAR(CURMONTHEND),DATA[[#This Row],[Amount]],0)</f>
        <v>0</v>
      </c>
      <c r="L672" s="70">
        <f>IF(DATA[[#This Row],[Calendar_Month]]-CURMONTH=0,DATA[[#This Row],[Amount]],0)</f>
        <v>0</v>
      </c>
    </row>
    <row r="673" spans="4:12" x14ac:dyDescent="0.25">
      <c r="D673" s="70" t="str">
        <f>LEFT(DATA[[#This Row],[Account_Code]],3)</f>
        <v/>
      </c>
      <c r="I673" s="70" t="str">
        <f>DATA[[#This Row],[Vessel_Code]]&amp;DATA[[#This Row],[Account Group]]&amp;DATA[[#This Row],[Type]]</f>
        <v/>
      </c>
      <c r="K673" s="70">
        <f>IF(YEAR(DATA[[#This Row],[Calendar_Month]])=YEAR(CURMONTHEND),DATA[[#This Row],[Amount]],0)</f>
        <v>0</v>
      </c>
      <c r="L673" s="70">
        <f>IF(DATA[[#This Row],[Calendar_Month]]-CURMONTH=0,DATA[[#This Row],[Amount]],0)</f>
        <v>0</v>
      </c>
    </row>
    <row r="674" spans="4:12" x14ac:dyDescent="0.25">
      <c r="D674" s="70" t="str">
        <f>LEFT(DATA[[#This Row],[Account_Code]],3)</f>
        <v/>
      </c>
      <c r="I674" s="70" t="str">
        <f>DATA[[#This Row],[Vessel_Code]]&amp;DATA[[#This Row],[Account Group]]&amp;DATA[[#This Row],[Type]]</f>
        <v/>
      </c>
      <c r="K674" s="70">
        <f>IF(YEAR(DATA[[#This Row],[Calendar_Month]])=YEAR(CURMONTHEND),DATA[[#This Row],[Amount]],0)</f>
        <v>0</v>
      </c>
      <c r="L674" s="70">
        <f>IF(DATA[[#This Row],[Calendar_Month]]-CURMONTH=0,DATA[[#This Row],[Amount]],0)</f>
        <v>0</v>
      </c>
    </row>
    <row r="675" spans="4:12" x14ac:dyDescent="0.25">
      <c r="D675" s="70" t="str">
        <f>LEFT(DATA[[#This Row],[Account_Code]],3)</f>
        <v/>
      </c>
      <c r="I675" s="70" t="str">
        <f>DATA[[#This Row],[Vessel_Code]]&amp;DATA[[#This Row],[Account Group]]&amp;DATA[[#This Row],[Type]]</f>
        <v/>
      </c>
      <c r="K675" s="70">
        <f>IF(YEAR(DATA[[#This Row],[Calendar_Month]])=YEAR(CURMONTHEND),DATA[[#This Row],[Amount]],0)</f>
        <v>0</v>
      </c>
      <c r="L675" s="70">
        <f>IF(DATA[[#This Row],[Calendar_Month]]-CURMONTH=0,DATA[[#This Row],[Amount]],0)</f>
        <v>0</v>
      </c>
    </row>
    <row r="676" spans="4:12" x14ac:dyDescent="0.25">
      <c r="D676" s="70" t="str">
        <f>LEFT(DATA[[#This Row],[Account_Code]],3)</f>
        <v/>
      </c>
      <c r="I676" s="70" t="str">
        <f>DATA[[#This Row],[Vessel_Code]]&amp;DATA[[#This Row],[Account Group]]&amp;DATA[[#This Row],[Type]]</f>
        <v/>
      </c>
      <c r="K676" s="70">
        <f>IF(YEAR(DATA[[#This Row],[Calendar_Month]])=YEAR(CURMONTHEND),DATA[[#This Row],[Amount]],0)</f>
        <v>0</v>
      </c>
      <c r="L676" s="70">
        <f>IF(DATA[[#This Row],[Calendar_Month]]-CURMONTH=0,DATA[[#This Row],[Amount]],0)</f>
        <v>0</v>
      </c>
    </row>
    <row r="677" spans="4:12" x14ac:dyDescent="0.25">
      <c r="D677" s="70" t="str">
        <f>LEFT(DATA[[#This Row],[Account_Code]],3)</f>
        <v/>
      </c>
      <c r="I677" s="70" t="str">
        <f>DATA[[#This Row],[Vessel_Code]]&amp;DATA[[#This Row],[Account Group]]&amp;DATA[[#This Row],[Type]]</f>
        <v/>
      </c>
      <c r="K677" s="70">
        <f>IF(YEAR(DATA[[#This Row],[Calendar_Month]])=YEAR(CURMONTHEND),DATA[[#This Row],[Amount]],0)</f>
        <v>0</v>
      </c>
      <c r="L677" s="70">
        <f>IF(DATA[[#This Row],[Calendar_Month]]-CURMONTH=0,DATA[[#This Row],[Amount]],0)</f>
        <v>0</v>
      </c>
    </row>
    <row r="678" spans="4:12" x14ac:dyDescent="0.25">
      <c r="D678" s="70" t="str">
        <f>LEFT(DATA[[#This Row],[Account_Code]],3)</f>
        <v/>
      </c>
      <c r="I678" s="70" t="str">
        <f>DATA[[#This Row],[Vessel_Code]]&amp;DATA[[#This Row],[Account Group]]&amp;DATA[[#This Row],[Type]]</f>
        <v/>
      </c>
      <c r="K678" s="70">
        <f>IF(YEAR(DATA[[#This Row],[Calendar_Month]])=YEAR(CURMONTHEND),DATA[[#This Row],[Amount]],0)</f>
        <v>0</v>
      </c>
      <c r="L678" s="70">
        <f>IF(DATA[[#This Row],[Calendar_Month]]-CURMONTH=0,DATA[[#This Row],[Amount]],0)</f>
        <v>0</v>
      </c>
    </row>
    <row r="679" spans="4:12" x14ac:dyDescent="0.25">
      <c r="D679" s="70" t="str">
        <f>LEFT(DATA[[#This Row],[Account_Code]],3)</f>
        <v/>
      </c>
      <c r="I679" s="70" t="str">
        <f>DATA[[#This Row],[Vessel_Code]]&amp;DATA[[#This Row],[Account Group]]&amp;DATA[[#This Row],[Type]]</f>
        <v/>
      </c>
      <c r="K679" s="70">
        <f>IF(YEAR(DATA[[#This Row],[Calendar_Month]])=YEAR(CURMONTHEND),DATA[[#This Row],[Amount]],0)</f>
        <v>0</v>
      </c>
      <c r="L679" s="70">
        <f>IF(DATA[[#This Row],[Calendar_Month]]-CURMONTH=0,DATA[[#This Row],[Amount]],0)</f>
        <v>0</v>
      </c>
    </row>
    <row r="680" spans="4:12" x14ac:dyDescent="0.25">
      <c r="D680" s="70" t="str">
        <f>LEFT(DATA[[#This Row],[Account_Code]],3)</f>
        <v/>
      </c>
      <c r="I680" s="70" t="str">
        <f>DATA[[#This Row],[Vessel_Code]]&amp;DATA[[#This Row],[Account Group]]&amp;DATA[[#This Row],[Type]]</f>
        <v/>
      </c>
      <c r="K680" s="70">
        <f>IF(YEAR(DATA[[#This Row],[Calendar_Month]])=YEAR(CURMONTHEND),DATA[[#This Row],[Amount]],0)</f>
        <v>0</v>
      </c>
      <c r="L680" s="70">
        <f>IF(DATA[[#This Row],[Calendar_Month]]-CURMONTH=0,DATA[[#This Row],[Amount]],0)</f>
        <v>0</v>
      </c>
    </row>
    <row r="681" spans="4:12" x14ac:dyDescent="0.25">
      <c r="D681" s="70" t="str">
        <f>LEFT(DATA[[#This Row],[Account_Code]],3)</f>
        <v/>
      </c>
      <c r="I681" s="70" t="str">
        <f>DATA[[#This Row],[Vessel_Code]]&amp;DATA[[#This Row],[Account Group]]&amp;DATA[[#This Row],[Type]]</f>
        <v/>
      </c>
      <c r="K681" s="70">
        <f>IF(YEAR(DATA[[#This Row],[Calendar_Month]])=YEAR(CURMONTHEND),DATA[[#This Row],[Amount]],0)</f>
        <v>0</v>
      </c>
      <c r="L681" s="70">
        <f>IF(DATA[[#This Row],[Calendar_Month]]-CURMONTH=0,DATA[[#This Row],[Amount]],0)</f>
        <v>0</v>
      </c>
    </row>
    <row r="682" spans="4:12" x14ac:dyDescent="0.25">
      <c r="D682" s="70" t="str">
        <f>LEFT(DATA[[#This Row],[Account_Code]],3)</f>
        <v/>
      </c>
      <c r="I682" s="70" t="str">
        <f>DATA[[#This Row],[Vessel_Code]]&amp;DATA[[#This Row],[Account Group]]&amp;DATA[[#This Row],[Type]]</f>
        <v/>
      </c>
      <c r="K682" s="70">
        <f>IF(YEAR(DATA[[#This Row],[Calendar_Month]])=YEAR(CURMONTHEND),DATA[[#This Row],[Amount]],0)</f>
        <v>0</v>
      </c>
      <c r="L682" s="70">
        <f>IF(DATA[[#This Row],[Calendar_Month]]-CURMONTH=0,DATA[[#This Row],[Amount]],0)</f>
        <v>0</v>
      </c>
    </row>
    <row r="683" spans="4:12" x14ac:dyDescent="0.25">
      <c r="D683" s="70" t="str">
        <f>LEFT(DATA[[#This Row],[Account_Code]],3)</f>
        <v/>
      </c>
      <c r="I683" s="70" t="str">
        <f>DATA[[#This Row],[Vessel_Code]]&amp;DATA[[#This Row],[Account Group]]&amp;DATA[[#This Row],[Type]]</f>
        <v/>
      </c>
      <c r="K683" s="70">
        <f>IF(YEAR(DATA[[#This Row],[Calendar_Month]])=YEAR(CURMONTHEND),DATA[[#This Row],[Amount]],0)</f>
        <v>0</v>
      </c>
      <c r="L683" s="70">
        <f>IF(DATA[[#This Row],[Calendar_Month]]-CURMONTH=0,DATA[[#This Row],[Amount]],0)</f>
        <v>0</v>
      </c>
    </row>
    <row r="684" spans="4:12" x14ac:dyDescent="0.25">
      <c r="D684" s="70" t="str">
        <f>LEFT(DATA[[#This Row],[Account_Code]],3)</f>
        <v/>
      </c>
      <c r="I684" s="70" t="str">
        <f>DATA[[#This Row],[Vessel_Code]]&amp;DATA[[#This Row],[Account Group]]&amp;DATA[[#This Row],[Type]]</f>
        <v/>
      </c>
      <c r="K684" s="70">
        <f>IF(YEAR(DATA[[#This Row],[Calendar_Month]])=YEAR(CURMONTHEND),DATA[[#This Row],[Amount]],0)</f>
        <v>0</v>
      </c>
      <c r="L684" s="70">
        <f>IF(DATA[[#This Row],[Calendar_Month]]-CURMONTH=0,DATA[[#This Row],[Amount]],0)</f>
        <v>0</v>
      </c>
    </row>
    <row r="685" spans="4:12" x14ac:dyDescent="0.25">
      <c r="D685" s="70" t="str">
        <f>LEFT(DATA[[#This Row],[Account_Code]],3)</f>
        <v/>
      </c>
      <c r="I685" s="70" t="str">
        <f>DATA[[#This Row],[Vessel_Code]]&amp;DATA[[#This Row],[Account Group]]&amp;DATA[[#This Row],[Type]]</f>
        <v/>
      </c>
      <c r="K685" s="70">
        <f>IF(YEAR(DATA[[#This Row],[Calendar_Month]])=YEAR(CURMONTHEND),DATA[[#This Row],[Amount]],0)</f>
        <v>0</v>
      </c>
      <c r="L685" s="70">
        <f>IF(DATA[[#This Row],[Calendar_Month]]-CURMONTH=0,DATA[[#This Row],[Amount]],0)</f>
        <v>0</v>
      </c>
    </row>
    <row r="686" spans="4:12" x14ac:dyDescent="0.25">
      <c r="D686" s="70" t="str">
        <f>LEFT(DATA[[#This Row],[Account_Code]],3)</f>
        <v/>
      </c>
      <c r="I686" s="70" t="str">
        <f>DATA[[#This Row],[Vessel_Code]]&amp;DATA[[#This Row],[Account Group]]&amp;DATA[[#This Row],[Type]]</f>
        <v/>
      </c>
      <c r="K686" s="70">
        <f>IF(YEAR(DATA[[#This Row],[Calendar_Month]])=YEAR(CURMONTHEND),DATA[[#This Row],[Amount]],0)</f>
        <v>0</v>
      </c>
      <c r="L686" s="70">
        <f>IF(DATA[[#This Row],[Calendar_Month]]-CURMONTH=0,DATA[[#This Row],[Amount]],0)</f>
        <v>0</v>
      </c>
    </row>
    <row r="687" spans="4:12" x14ac:dyDescent="0.25">
      <c r="D687" s="70" t="str">
        <f>LEFT(DATA[[#This Row],[Account_Code]],3)</f>
        <v/>
      </c>
      <c r="I687" s="70" t="str">
        <f>DATA[[#This Row],[Vessel_Code]]&amp;DATA[[#This Row],[Account Group]]&amp;DATA[[#This Row],[Type]]</f>
        <v/>
      </c>
      <c r="K687" s="70">
        <f>IF(YEAR(DATA[[#This Row],[Calendar_Month]])=YEAR(CURMONTHEND),DATA[[#This Row],[Amount]],0)</f>
        <v>0</v>
      </c>
      <c r="L687" s="70">
        <f>IF(DATA[[#This Row],[Calendar_Month]]-CURMONTH=0,DATA[[#This Row],[Amount]],0)</f>
        <v>0</v>
      </c>
    </row>
    <row r="688" spans="4:12" x14ac:dyDescent="0.25">
      <c r="D688" s="70" t="str">
        <f>LEFT(DATA[[#This Row],[Account_Code]],3)</f>
        <v/>
      </c>
      <c r="I688" s="70" t="str">
        <f>DATA[[#This Row],[Vessel_Code]]&amp;DATA[[#This Row],[Account Group]]&amp;DATA[[#This Row],[Type]]</f>
        <v/>
      </c>
      <c r="K688" s="70">
        <f>IF(YEAR(DATA[[#This Row],[Calendar_Month]])=YEAR(CURMONTHEND),DATA[[#This Row],[Amount]],0)</f>
        <v>0</v>
      </c>
      <c r="L688" s="70">
        <f>IF(DATA[[#This Row],[Calendar_Month]]-CURMONTH=0,DATA[[#This Row],[Amount]],0)</f>
        <v>0</v>
      </c>
    </row>
    <row r="689" spans="4:12" x14ac:dyDescent="0.25">
      <c r="D689" s="70" t="str">
        <f>LEFT(DATA[[#This Row],[Account_Code]],3)</f>
        <v/>
      </c>
      <c r="I689" s="70" t="str">
        <f>DATA[[#This Row],[Vessel_Code]]&amp;DATA[[#This Row],[Account Group]]&amp;DATA[[#This Row],[Type]]</f>
        <v/>
      </c>
      <c r="K689" s="70">
        <f>IF(YEAR(DATA[[#This Row],[Calendar_Month]])=YEAR(CURMONTHEND),DATA[[#This Row],[Amount]],0)</f>
        <v>0</v>
      </c>
      <c r="L689" s="70">
        <f>IF(DATA[[#This Row],[Calendar_Month]]-CURMONTH=0,DATA[[#This Row],[Amount]],0)</f>
        <v>0</v>
      </c>
    </row>
    <row r="690" spans="4:12" x14ac:dyDescent="0.25">
      <c r="D690" s="70" t="str">
        <f>LEFT(DATA[[#This Row],[Account_Code]],3)</f>
        <v/>
      </c>
      <c r="I690" s="70" t="str">
        <f>DATA[[#This Row],[Vessel_Code]]&amp;DATA[[#This Row],[Account Group]]&amp;DATA[[#This Row],[Type]]</f>
        <v/>
      </c>
      <c r="K690" s="70">
        <f>IF(YEAR(DATA[[#This Row],[Calendar_Month]])=YEAR(CURMONTHEND),DATA[[#This Row],[Amount]],0)</f>
        <v>0</v>
      </c>
      <c r="L690" s="70">
        <f>IF(DATA[[#This Row],[Calendar_Month]]-CURMONTH=0,DATA[[#This Row],[Amount]],0)</f>
        <v>0</v>
      </c>
    </row>
    <row r="691" spans="4:12" x14ac:dyDescent="0.25">
      <c r="D691" s="70" t="str">
        <f>LEFT(DATA[[#This Row],[Account_Code]],3)</f>
        <v/>
      </c>
      <c r="I691" s="70" t="str">
        <f>DATA[[#This Row],[Vessel_Code]]&amp;DATA[[#This Row],[Account Group]]&amp;DATA[[#This Row],[Type]]</f>
        <v/>
      </c>
      <c r="K691" s="70">
        <f>IF(YEAR(DATA[[#This Row],[Calendar_Month]])=YEAR(CURMONTHEND),DATA[[#This Row],[Amount]],0)</f>
        <v>0</v>
      </c>
      <c r="L691" s="70">
        <f>IF(DATA[[#This Row],[Calendar_Month]]-CURMONTH=0,DATA[[#This Row],[Amount]],0)</f>
        <v>0</v>
      </c>
    </row>
    <row r="692" spans="4:12" x14ac:dyDescent="0.25">
      <c r="D692" s="70" t="str">
        <f>LEFT(DATA[[#This Row],[Account_Code]],3)</f>
        <v/>
      </c>
      <c r="I692" s="70" t="str">
        <f>DATA[[#This Row],[Vessel_Code]]&amp;DATA[[#This Row],[Account Group]]&amp;DATA[[#This Row],[Type]]</f>
        <v/>
      </c>
      <c r="K692" s="70">
        <f>IF(YEAR(DATA[[#This Row],[Calendar_Month]])=YEAR(CURMONTHEND),DATA[[#This Row],[Amount]],0)</f>
        <v>0</v>
      </c>
      <c r="L692" s="70">
        <f>IF(DATA[[#This Row],[Calendar_Month]]-CURMONTH=0,DATA[[#This Row],[Amount]],0)</f>
        <v>0</v>
      </c>
    </row>
    <row r="693" spans="4:12" x14ac:dyDescent="0.25">
      <c r="D693" s="70" t="str">
        <f>LEFT(DATA[[#This Row],[Account_Code]],3)</f>
        <v/>
      </c>
      <c r="I693" s="70" t="str">
        <f>DATA[[#This Row],[Vessel_Code]]&amp;DATA[[#This Row],[Account Group]]&amp;DATA[[#This Row],[Type]]</f>
        <v/>
      </c>
      <c r="K693" s="70">
        <f>IF(YEAR(DATA[[#This Row],[Calendar_Month]])=YEAR(CURMONTHEND),DATA[[#This Row],[Amount]],0)</f>
        <v>0</v>
      </c>
      <c r="L693" s="70">
        <f>IF(DATA[[#This Row],[Calendar_Month]]-CURMONTH=0,DATA[[#This Row],[Amount]],0)</f>
        <v>0</v>
      </c>
    </row>
    <row r="694" spans="4:12" x14ac:dyDescent="0.25">
      <c r="D694" s="70" t="str">
        <f>LEFT(DATA[[#This Row],[Account_Code]],3)</f>
        <v/>
      </c>
      <c r="I694" s="70" t="str">
        <f>DATA[[#This Row],[Vessel_Code]]&amp;DATA[[#This Row],[Account Group]]&amp;DATA[[#This Row],[Type]]</f>
        <v/>
      </c>
      <c r="K694" s="70">
        <f>IF(YEAR(DATA[[#This Row],[Calendar_Month]])=YEAR(CURMONTHEND),DATA[[#This Row],[Amount]],0)</f>
        <v>0</v>
      </c>
      <c r="L694" s="70">
        <f>IF(DATA[[#This Row],[Calendar_Month]]-CURMONTH=0,DATA[[#This Row],[Amount]],0)</f>
        <v>0</v>
      </c>
    </row>
    <row r="695" spans="4:12" x14ac:dyDescent="0.25">
      <c r="D695" s="70" t="str">
        <f>LEFT(DATA[[#This Row],[Account_Code]],3)</f>
        <v/>
      </c>
      <c r="I695" s="70" t="str">
        <f>DATA[[#This Row],[Vessel_Code]]&amp;DATA[[#This Row],[Account Group]]&amp;DATA[[#This Row],[Type]]</f>
        <v/>
      </c>
      <c r="K695" s="70">
        <f>IF(YEAR(DATA[[#This Row],[Calendar_Month]])=YEAR(CURMONTHEND),DATA[[#This Row],[Amount]],0)</f>
        <v>0</v>
      </c>
      <c r="L695" s="70">
        <f>IF(DATA[[#This Row],[Calendar_Month]]-CURMONTH=0,DATA[[#This Row],[Amount]],0)</f>
        <v>0</v>
      </c>
    </row>
    <row r="696" spans="4:12" x14ac:dyDescent="0.25">
      <c r="D696" s="70" t="str">
        <f>LEFT(DATA[[#This Row],[Account_Code]],3)</f>
        <v/>
      </c>
      <c r="I696" s="70" t="str">
        <f>DATA[[#This Row],[Vessel_Code]]&amp;DATA[[#This Row],[Account Group]]&amp;DATA[[#This Row],[Type]]</f>
        <v/>
      </c>
      <c r="K696" s="70">
        <f>IF(YEAR(DATA[[#This Row],[Calendar_Month]])=YEAR(CURMONTHEND),DATA[[#This Row],[Amount]],0)</f>
        <v>0</v>
      </c>
      <c r="L696" s="70">
        <f>IF(DATA[[#This Row],[Calendar_Month]]-CURMONTH=0,DATA[[#This Row],[Amount]],0)</f>
        <v>0</v>
      </c>
    </row>
    <row r="697" spans="4:12" x14ac:dyDescent="0.25">
      <c r="D697" s="70" t="str">
        <f>LEFT(DATA[[#This Row],[Account_Code]],3)</f>
        <v/>
      </c>
      <c r="I697" s="70" t="str">
        <f>DATA[[#This Row],[Vessel_Code]]&amp;DATA[[#This Row],[Account Group]]&amp;DATA[[#This Row],[Type]]</f>
        <v/>
      </c>
      <c r="K697" s="70">
        <f>IF(YEAR(DATA[[#This Row],[Calendar_Month]])=YEAR(CURMONTHEND),DATA[[#This Row],[Amount]],0)</f>
        <v>0</v>
      </c>
      <c r="L697" s="70">
        <f>IF(DATA[[#This Row],[Calendar_Month]]-CURMONTH=0,DATA[[#This Row],[Amount]],0)</f>
        <v>0</v>
      </c>
    </row>
    <row r="698" spans="4:12" x14ac:dyDescent="0.25">
      <c r="D698" s="70" t="str">
        <f>LEFT(DATA[[#This Row],[Account_Code]],3)</f>
        <v/>
      </c>
      <c r="I698" s="70" t="str">
        <f>DATA[[#This Row],[Vessel_Code]]&amp;DATA[[#This Row],[Account Group]]&amp;DATA[[#This Row],[Type]]</f>
        <v/>
      </c>
      <c r="K698" s="70">
        <f>IF(YEAR(DATA[[#This Row],[Calendar_Month]])=YEAR(CURMONTHEND),DATA[[#This Row],[Amount]],0)</f>
        <v>0</v>
      </c>
      <c r="L698" s="70">
        <f>IF(DATA[[#This Row],[Calendar_Month]]-CURMONTH=0,DATA[[#This Row],[Amount]],0)</f>
        <v>0</v>
      </c>
    </row>
    <row r="699" spans="4:12" x14ac:dyDescent="0.25">
      <c r="D699" s="70" t="str">
        <f>LEFT(DATA[[#This Row],[Account_Code]],3)</f>
        <v/>
      </c>
      <c r="I699" s="70" t="str">
        <f>DATA[[#This Row],[Vessel_Code]]&amp;DATA[[#This Row],[Account Group]]&amp;DATA[[#This Row],[Type]]</f>
        <v/>
      </c>
      <c r="K699" s="70">
        <f>IF(YEAR(DATA[[#This Row],[Calendar_Month]])=YEAR(CURMONTHEND),DATA[[#This Row],[Amount]],0)</f>
        <v>0</v>
      </c>
      <c r="L699" s="70">
        <f>IF(DATA[[#This Row],[Calendar_Month]]-CURMONTH=0,DATA[[#This Row],[Amount]],0)</f>
        <v>0</v>
      </c>
    </row>
    <row r="700" spans="4:12" x14ac:dyDescent="0.25">
      <c r="D700" s="70" t="str">
        <f>LEFT(DATA[[#This Row],[Account_Code]],3)</f>
        <v/>
      </c>
      <c r="I700" s="70" t="str">
        <f>DATA[[#This Row],[Vessel_Code]]&amp;DATA[[#This Row],[Account Group]]&amp;DATA[[#This Row],[Type]]</f>
        <v/>
      </c>
      <c r="K700" s="70">
        <f>IF(YEAR(DATA[[#This Row],[Calendar_Month]])=YEAR(CURMONTHEND),DATA[[#This Row],[Amount]],0)</f>
        <v>0</v>
      </c>
      <c r="L700" s="70">
        <f>IF(DATA[[#This Row],[Calendar_Month]]-CURMONTH=0,DATA[[#This Row],[Amount]],0)</f>
        <v>0</v>
      </c>
    </row>
    <row r="701" spans="4:12" x14ac:dyDescent="0.25">
      <c r="D701" s="70" t="str">
        <f>LEFT(DATA[[#This Row],[Account_Code]],3)</f>
        <v/>
      </c>
      <c r="I701" s="70" t="str">
        <f>DATA[[#This Row],[Vessel_Code]]&amp;DATA[[#This Row],[Account Group]]&amp;DATA[[#This Row],[Type]]</f>
        <v/>
      </c>
      <c r="K701" s="70">
        <f>IF(YEAR(DATA[[#This Row],[Calendar_Month]])=YEAR(CURMONTHEND),DATA[[#This Row],[Amount]],0)</f>
        <v>0</v>
      </c>
      <c r="L701" s="70">
        <f>IF(DATA[[#This Row],[Calendar_Month]]-CURMONTH=0,DATA[[#This Row],[Amount]],0)</f>
        <v>0</v>
      </c>
    </row>
    <row r="702" spans="4:12" x14ac:dyDescent="0.25">
      <c r="D702" s="70" t="str">
        <f>LEFT(DATA[[#This Row],[Account_Code]],3)</f>
        <v/>
      </c>
      <c r="I702" s="70" t="str">
        <f>DATA[[#This Row],[Vessel_Code]]&amp;DATA[[#This Row],[Account Group]]&amp;DATA[[#This Row],[Type]]</f>
        <v/>
      </c>
      <c r="K702" s="70">
        <f>IF(YEAR(DATA[[#This Row],[Calendar_Month]])=YEAR(CURMONTHEND),DATA[[#This Row],[Amount]],0)</f>
        <v>0</v>
      </c>
      <c r="L702" s="70">
        <f>IF(DATA[[#This Row],[Calendar_Month]]-CURMONTH=0,DATA[[#This Row],[Amount]],0)</f>
        <v>0</v>
      </c>
    </row>
    <row r="703" spans="4:12" x14ac:dyDescent="0.25">
      <c r="D703" s="70" t="str">
        <f>LEFT(DATA[[#This Row],[Account_Code]],3)</f>
        <v/>
      </c>
      <c r="I703" s="70" t="str">
        <f>DATA[[#This Row],[Vessel_Code]]&amp;DATA[[#This Row],[Account Group]]&amp;DATA[[#This Row],[Type]]</f>
        <v/>
      </c>
      <c r="K703" s="70">
        <f>IF(YEAR(DATA[[#This Row],[Calendar_Month]])=YEAR(CURMONTHEND),DATA[[#This Row],[Amount]],0)</f>
        <v>0</v>
      </c>
      <c r="L703" s="70">
        <f>IF(DATA[[#This Row],[Calendar_Month]]-CURMONTH=0,DATA[[#This Row],[Amount]],0)</f>
        <v>0</v>
      </c>
    </row>
    <row r="704" spans="4:12" x14ac:dyDescent="0.25">
      <c r="D704" s="70" t="str">
        <f>LEFT(DATA[[#This Row],[Account_Code]],3)</f>
        <v/>
      </c>
      <c r="I704" s="70" t="str">
        <f>DATA[[#This Row],[Vessel_Code]]&amp;DATA[[#This Row],[Account Group]]&amp;DATA[[#This Row],[Type]]</f>
        <v/>
      </c>
      <c r="K704" s="70">
        <f>IF(YEAR(DATA[[#This Row],[Calendar_Month]])=YEAR(CURMONTHEND),DATA[[#This Row],[Amount]],0)</f>
        <v>0</v>
      </c>
      <c r="L704" s="70">
        <f>IF(DATA[[#This Row],[Calendar_Month]]-CURMONTH=0,DATA[[#This Row],[Amount]],0)</f>
        <v>0</v>
      </c>
    </row>
    <row r="705" spans="4:12" x14ac:dyDescent="0.25">
      <c r="D705" s="70" t="str">
        <f>LEFT(DATA[[#This Row],[Account_Code]],3)</f>
        <v/>
      </c>
      <c r="I705" s="70" t="str">
        <f>DATA[[#This Row],[Vessel_Code]]&amp;DATA[[#This Row],[Account Group]]&amp;DATA[[#This Row],[Type]]</f>
        <v/>
      </c>
      <c r="K705" s="70">
        <f>IF(YEAR(DATA[[#This Row],[Calendar_Month]])=YEAR(CURMONTHEND),DATA[[#This Row],[Amount]],0)</f>
        <v>0</v>
      </c>
      <c r="L705" s="70">
        <f>IF(DATA[[#This Row],[Calendar_Month]]-CURMONTH=0,DATA[[#This Row],[Amount]],0)</f>
        <v>0</v>
      </c>
    </row>
    <row r="706" spans="4:12" x14ac:dyDescent="0.25">
      <c r="D706" s="70" t="str">
        <f>LEFT(DATA[[#This Row],[Account_Code]],3)</f>
        <v/>
      </c>
      <c r="I706" s="70" t="str">
        <f>DATA[[#This Row],[Vessel_Code]]&amp;DATA[[#This Row],[Account Group]]&amp;DATA[[#This Row],[Type]]</f>
        <v/>
      </c>
      <c r="K706" s="70">
        <f>IF(YEAR(DATA[[#This Row],[Calendar_Month]])=YEAR(CURMONTHEND),DATA[[#This Row],[Amount]],0)</f>
        <v>0</v>
      </c>
      <c r="L706" s="70">
        <f>IF(DATA[[#This Row],[Calendar_Month]]-CURMONTH=0,DATA[[#This Row],[Amount]],0)</f>
        <v>0</v>
      </c>
    </row>
    <row r="707" spans="4:12" x14ac:dyDescent="0.25">
      <c r="D707" s="70" t="str">
        <f>LEFT(DATA[[#This Row],[Account_Code]],3)</f>
        <v/>
      </c>
      <c r="I707" s="70" t="str">
        <f>DATA[[#This Row],[Vessel_Code]]&amp;DATA[[#This Row],[Account Group]]&amp;DATA[[#This Row],[Type]]</f>
        <v/>
      </c>
      <c r="K707" s="70">
        <f>IF(YEAR(DATA[[#This Row],[Calendar_Month]])=YEAR(CURMONTHEND),DATA[[#This Row],[Amount]],0)</f>
        <v>0</v>
      </c>
      <c r="L707" s="70">
        <f>IF(DATA[[#This Row],[Calendar_Month]]-CURMONTH=0,DATA[[#This Row],[Amount]],0)</f>
        <v>0</v>
      </c>
    </row>
    <row r="708" spans="4:12" x14ac:dyDescent="0.25">
      <c r="D708" s="70" t="str">
        <f>LEFT(DATA[[#This Row],[Account_Code]],3)</f>
        <v/>
      </c>
      <c r="I708" s="70" t="str">
        <f>DATA[[#This Row],[Vessel_Code]]&amp;DATA[[#This Row],[Account Group]]&amp;DATA[[#This Row],[Type]]</f>
        <v/>
      </c>
      <c r="K708" s="70">
        <f>IF(YEAR(DATA[[#This Row],[Calendar_Month]])=YEAR(CURMONTHEND),DATA[[#This Row],[Amount]],0)</f>
        <v>0</v>
      </c>
      <c r="L708" s="70">
        <f>IF(DATA[[#This Row],[Calendar_Month]]-CURMONTH=0,DATA[[#This Row],[Amount]],0)</f>
        <v>0</v>
      </c>
    </row>
    <row r="709" spans="4:12" x14ac:dyDescent="0.25">
      <c r="D709" s="70" t="str">
        <f>LEFT(DATA[[#This Row],[Account_Code]],3)</f>
        <v/>
      </c>
      <c r="I709" s="70" t="str">
        <f>DATA[[#This Row],[Vessel_Code]]&amp;DATA[[#This Row],[Account Group]]&amp;DATA[[#This Row],[Type]]</f>
        <v/>
      </c>
      <c r="K709" s="70">
        <f>IF(YEAR(DATA[[#This Row],[Calendar_Month]])=YEAR(CURMONTHEND),DATA[[#This Row],[Amount]],0)</f>
        <v>0</v>
      </c>
      <c r="L709" s="70">
        <f>IF(DATA[[#This Row],[Calendar_Month]]-CURMONTH=0,DATA[[#This Row],[Amount]],0)</f>
        <v>0</v>
      </c>
    </row>
    <row r="710" spans="4:12" x14ac:dyDescent="0.25">
      <c r="D710" s="70" t="str">
        <f>LEFT(DATA[[#This Row],[Account_Code]],3)</f>
        <v/>
      </c>
      <c r="I710" s="70" t="str">
        <f>DATA[[#This Row],[Vessel_Code]]&amp;DATA[[#This Row],[Account Group]]&amp;DATA[[#This Row],[Type]]</f>
        <v/>
      </c>
      <c r="K710" s="70">
        <f>IF(YEAR(DATA[[#This Row],[Calendar_Month]])=YEAR(CURMONTHEND),DATA[[#This Row],[Amount]],0)</f>
        <v>0</v>
      </c>
      <c r="L710" s="70">
        <f>IF(DATA[[#This Row],[Calendar_Month]]-CURMONTH=0,DATA[[#This Row],[Amount]],0)</f>
        <v>0</v>
      </c>
    </row>
    <row r="711" spans="4:12" x14ac:dyDescent="0.25">
      <c r="D711" s="70" t="str">
        <f>LEFT(DATA[[#This Row],[Account_Code]],3)</f>
        <v/>
      </c>
      <c r="I711" s="70" t="str">
        <f>DATA[[#This Row],[Vessel_Code]]&amp;DATA[[#This Row],[Account Group]]&amp;DATA[[#This Row],[Type]]</f>
        <v/>
      </c>
      <c r="K711" s="70">
        <f>IF(YEAR(DATA[[#This Row],[Calendar_Month]])=YEAR(CURMONTHEND),DATA[[#This Row],[Amount]],0)</f>
        <v>0</v>
      </c>
      <c r="L711" s="70">
        <f>IF(DATA[[#This Row],[Calendar_Month]]-CURMONTH=0,DATA[[#This Row],[Amount]],0)</f>
        <v>0</v>
      </c>
    </row>
    <row r="712" spans="4:12" x14ac:dyDescent="0.25">
      <c r="D712" s="70" t="str">
        <f>LEFT(DATA[[#This Row],[Account_Code]],3)</f>
        <v/>
      </c>
      <c r="I712" s="70" t="str">
        <f>DATA[[#This Row],[Vessel_Code]]&amp;DATA[[#This Row],[Account Group]]&amp;DATA[[#This Row],[Type]]</f>
        <v/>
      </c>
      <c r="K712" s="70">
        <f>IF(YEAR(DATA[[#This Row],[Calendar_Month]])=YEAR(CURMONTHEND),DATA[[#This Row],[Amount]],0)</f>
        <v>0</v>
      </c>
      <c r="L712" s="70">
        <f>IF(DATA[[#This Row],[Calendar_Month]]-CURMONTH=0,DATA[[#This Row],[Amount]],0)</f>
        <v>0</v>
      </c>
    </row>
    <row r="713" spans="4:12" x14ac:dyDescent="0.25">
      <c r="D713" s="70" t="str">
        <f>LEFT(DATA[[#This Row],[Account_Code]],3)</f>
        <v/>
      </c>
      <c r="I713" s="70" t="str">
        <f>DATA[[#This Row],[Vessel_Code]]&amp;DATA[[#This Row],[Account Group]]&amp;DATA[[#This Row],[Type]]</f>
        <v/>
      </c>
      <c r="K713" s="70">
        <f>IF(YEAR(DATA[[#This Row],[Calendar_Month]])=YEAR(CURMONTHEND),DATA[[#This Row],[Amount]],0)</f>
        <v>0</v>
      </c>
      <c r="L713" s="70">
        <f>IF(DATA[[#This Row],[Calendar_Month]]-CURMONTH=0,DATA[[#This Row],[Amount]],0)</f>
        <v>0</v>
      </c>
    </row>
    <row r="714" spans="4:12" x14ac:dyDescent="0.25">
      <c r="D714" s="70" t="str">
        <f>LEFT(DATA[[#This Row],[Account_Code]],3)</f>
        <v/>
      </c>
      <c r="I714" s="70" t="str">
        <f>DATA[[#This Row],[Vessel_Code]]&amp;DATA[[#This Row],[Account Group]]&amp;DATA[[#This Row],[Type]]</f>
        <v/>
      </c>
      <c r="K714" s="70">
        <f>IF(YEAR(DATA[[#This Row],[Calendar_Month]])=YEAR(CURMONTHEND),DATA[[#This Row],[Amount]],0)</f>
        <v>0</v>
      </c>
      <c r="L714" s="70">
        <f>IF(DATA[[#This Row],[Calendar_Month]]-CURMONTH=0,DATA[[#This Row],[Amount]],0)</f>
        <v>0</v>
      </c>
    </row>
    <row r="715" spans="4:12" x14ac:dyDescent="0.25">
      <c r="D715" s="70" t="str">
        <f>LEFT(DATA[[#This Row],[Account_Code]],3)</f>
        <v/>
      </c>
      <c r="I715" s="70" t="str">
        <f>DATA[[#This Row],[Vessel_Code]]&amp;DATA[[#This Row],[Account Group]]&amp;DATA[[#This Row],[Type]]</f>
        <v/>
      </c>
      <c r="K715" s="70">
        <f>IF(YEAR(DATA[[#This Row],[Calendar_Month]])=YEAR(CURMONTHEND),DATA[[#This Row],[Amount]],0)</f>
        <v>0</v>
      </c>
      <c r="L715" s="70">
        <f>IF(DATA[[#This Row],[Calendar_Month]]-CURMONTH=0,DATA[[#This Row],[Amount]],0)</f>
        <v>0</v>
      </c>
    </row>
    <row r="716" spans="4:12" x14ac:dyDescent="0.25">
      <c r="D716" s="70" t="str">
        <f>LEFT(DATA[[#This Row],[Account_Code]],3)</f>
        <v/>
      </c>
      <c r="I716" s="70" t="str">
        <f>DATA[[#This Row],[Vessel_Code]]&amp;DATA[[#This Row],[Account Group]]&amp;DATA[[#This Row],[Type]]</f>
        <v/>
      </c>
      <c r="K716" s="70">
        <f>IF(YEAR(DATA[[#This Row],[Calendar_Month]])=YEAR(CURMONTHEND),DATA[[#This Row],[Amount]],0)</f>
        <v>0</v>
      </c>
      <c r="L716" s="70">
        <f>IF(DATA[[#This Row],[Calendar_Month]]-CURMONTH=0,DATA[[#This Row],[Amount]],0)</f>
        <v>0</v>
      </c>
    </row>
    <row r="717" spans="4:12" x14ac:dyDescent="0.25">
      <c r="D717" s="70" t="str">
        <f>LEFT(DATA[[#This Row],[Account_Code]],3)</f>
        <v/>
      </c>
      <c r="I717" s="70" t="str">
        <f>DATA[[#This Row],[Vessel_Code]]&amp;DATA[[#This Row],[Account Group]]&amp;DATA[[#This Row],[Type]]</f>
        <v/>
      </c>
      <c r="K717" s="70">
        <f>IF(YEAR(DATA[[#This Row],[Calendar_Month]])=YEAR(CURMONTHEND),DATA[[#This Row],[Amount]],0)</f>
        <v>0</v>
      </c>
      <c r="L717" s="70">
        <f>IF(DATA[[#This Row],[Calendar_Month]]-CURMONTH=0,DATA[[#This Row],[Amount]],0)</f>
        <v>0</v>
      </c>
    </row>
    <row r="718" spans="4:12" x14ac:dyDescent="0.25">
      <c r="D718" s="70" t="str">
        <f>LEFT(DATA[[#This Row],[Account_Code]],3)</f>
        <v/>
      </c>
      <c r="I718" s="70" t="str">
        <f>DATA[[#This Row],[Vessel_Code]]&amp;DATA[[#This Row],[Account Group]]&amp;DATA[[#This Row],[Type]]</f>
        <v/>
      </c>
      <c r="K718" s="70">
        <f>IF(YEAR(DATA[[#This Row],[Calendar_Month]])=YEAR(CURMONTHEND),DATA[[#This Row],[Amount]],0)</f>
        <v>0</v>
      </c>
      <c r="L718" s="70">
        <f>IF(DATA[[#This Row],[Calendar_Month]]-CURMONTH=0,DATA[[#This Row],[Amount]],0)</f>
        <v>0</v>
      </c>
    </row>
    <row r="719" spans="4:12" x14ac:dyDescent="0.25">
      <c r="D719" s="70" t="str">
        <f>LEFT(DATA[[#This Row],[Account_Code]],3)</f>
        <v/>
      </c>
      <c r="I719" s="70" t="str">
        <f>DATA[[#This Row],[Vessel_Code]]&amp;DATA[[#This Row],[Account Group]]&amp;DATA[[#This Row],[Type]]</f>
        <v/>
      </c>
      <c r="K719" s="70">
        <f>IF(YEAR(DATA[[#This Row],[Calendar_Month]])=YEAR(CURMONTHEND),DATA[[#This Row],[Amount]],0)</f>
        <v>0</v>
      </c>
      <c r="L719" s="70">
        <f>IF(DATA[[#This Row],[Calendar_Month]]-CURMONTH=0,DATA[[#This Row],[Amount]],0)</f>
        <v>0</v>
      </c>
    </row>
    <row r="720" spans="4:12" x14ac:dyDescent="0.25">
      <c r="D720" s="70" t="str">
        <f>LEFT(DATA[[#This Row],[Account_Code]],3)</f>
        <v/>
      </c>
      <c r="I720" s="70" t="str">
        <f>DATA[[#This Row],[Vessel_Code]]&amp;DATA[[#This Row],[Account Group]]&amp;DATA[[#This Row],[Type]]</f>
        <v/>
      </c>
      <c r="K720" s="70">
        <f>IF(YEAR(DATA[[#This Row],[Calendar_Month]])=YEAR(CURMONTHEND),DATA[[#This Row],[Amount]],0)</f>
        <v>0</v>
      </c>
      <c r="L720" s="70">
        <f>IF(DATA[[#This Row],[Calendar_Month]]-CURMONTH=0,DATA[[#This Row],[Amount]],0)</f>
        <v>0</v>
      </c>
    </row>
    <row r="721" spans="4:12" x14ac:dyDescent="0.25">
      <c r="D721" s="70" t="str">
        <f>LEFT(DATA[[#This Row],[Account_Code]],3)</f>
        <v/>
      </c>
      <c r="I721" s="70" t="str">
        <f>DATA[[#This Row],[Vessel_Code]]&amp;DATA[[#This Row],[Account Group]]&amp;DATA[[#This Row],[Type]]</f>
        <v/>
      </c>
      <c r="K721" s="70">
        <f>IF(YEAR(DATA[[#This Row],[Calendar_Month]])=YEAR(CURMONTHEND),DATA[[#This Row],[Amount]],0)</f>
        <v>0</v>
      </c>
      <c r="L721" s="70">
        <f>IF(DATA[[#This Row],[Calendar_Month]]-CURMONTH=0,DATA[[#This Row],[Amount]],0)</f>
        <v>0</v>
      </c>
    </row>
    <row r="722" spans="4:12" x14ac:dyDescent="0.25">
      <c r="D722" s="70" t="str">
        <f>LEFT(DATA[[#This Row],[Account_Code]],3)</f>
        <v/>
      </c>
      <c r="I722" s="70" t="str">
        <f>DATA[[#This Row],[Vessel_Code]]&amp;DATA[[#This Row],[Account Group]]&amp;DATA[[#This Row],[Type]]</f>
        <v/>
      </c>
      <c r="K722" s="70">
        <f>IF(YEAR(DATA[[#This Row],[Calendar_Month]])=YEAR(CURMONTHEND),DATA[[#This Row],[Amount]],0)</f>
        <v>0</v>
      </c>
      <c r="L722" s="70">
        <f>IF(DATA[[#This Row],[Calendar_Month]]-CURMONTH=0,DATA[[#This Row],[Amount]],0)</f>
        <v>0</v>
      </c>
    </row>
    <row r="723" spans="4:12" x14ac:dyDescent="0.25">
      <c r="D723" s="70" t="str">
        <f>LEFT(DATA[[#This Row],[Account_Code]],3)</f>
        <v/>
      </c>
      <c r="I723" s="70" t="str">
        <f>DATA[[#This Row],[Vessel_Code]]&amp;DATA[[#This Row],[Account Group]]&amp;DATA[[#This Row],[Type]]</f>
        <v/>
      </c>
      <c r="K723" s="70">
        <f>IF(YEAR(DATA[[#This Row],[Calendar_Month]])=YEAR(CURMONTHEND),DATA[[#This Row],[Amount]],0)</f>
        <v>0</v>
      </c>
      <c r="L723" s="70">
        <f>IF(DATA[[#This Row],[Calendar_Month]]-CURMONTH=0,DATA[[#This Row],[Amount]],0)</f>
        <v>0</v>
      </c>
    </row>
    <row r="724" spans="4:12" x14ac:dyDescent="0.25">
      <c r="D724" s="70" t="str">
        <f>LEFT(DATA[[#This Row],[Account_Code]],3)</f>
        <v/>
      </c>
      <c r="I724" s="70" t="str">
        <f>DATA[[#This Row],[Vessel_Code]]&amp;DATA[[#This Row],[Account Group]]&amp;DATA[[#This Row],[Type]]</f>
        <v/>
      </c>
      <c r="K724" s="70">
        <f>IF(YEAR(DATA[[#This Row],[Calendar_Month]])=YEAR(CURMONTHEND),DATA[[#This Row],[Amount]],0)</f>
        <v>0</v>
      </c>
      <c r="L724" s="70">
        <f>IF(DATA[[#This Row],[Calendar_Month]]-CURMONTH=0,DATA[[#This Row],[Amount]],0)</f>
        <v>0</v>
      </c>
    </row>
    <row r="725" spans="4:12" x14ac:dyDescent="0.25">
      <c r="D725" s="70" t="str">
        <f>LEFT(DATA[[#This Row],[Account_Code]],3)</f>
        <v/>
      </c>
      <c r="I725" s="70" t="str">
        <f>DATA[[#This Row],[Vessel_Code]]&amp;DATA[[#This Row],[Account Group]]&amp;DATA[[#This Row],[Type]]</f>
        <v/>
      </c>
      <c r="K725" s="70">
        <f>IF(YEAR(DATA[[#This Row],[Calendar_Month]])=YEAR(CURMONTHEND),DATA[[#This Row],[Amount]],0)</f>
        <v>0</v>
      </c>
      <c r="L725" s="70">
        <f>IF(DATA[[#This Row],[Calendar_Month]]-CURMONTH=0,DATA[[#This Row],[Amount]],0)</f>
        <v>0</v>
      </c>
    </row>
    <row r="726" spans="4:12" x14ac:dyDescent="0.25">
      <c r="D726" s="70" t="str">
        <f>LEFT(DATA[[#This Row],[Account_Code]],3)</f>
        <v/>
      </c>
      <c r="I726" s="70" t="str">
        <f>DATA[[#This Row],[Vessel_Code]]&amp;DATA[[#This Row],[Account Group]]&amp;DATA[[#This Row],[Type]]</f>
        <v/>
      </c>
      <c r="K726" s="70">
        <f>IF(YEAR(DATA[[#This Row],[Calendar_Month]])=YEAR(CURMONTHEND),DATA[[#This Row],[Amount]],0)</f>
        <v>0</v>
      </c>
      <c r="L726" s="70">
        <f>IF(DATA[[#This Row],[Calendar_Month]]-CURMONTH=0,DATA[[#This Row],[Amount]],0)</f>
        <v>0</v>
      </c>
    </row>
    <row r="727" spans="4:12" x14ac:dyDescent="0.25">
      <c r="D727" s="70" t="str">
        <f>LEFT(DATA[[#This Row],[Account_Code]],3)</f>
        <v/>
      </c>
      <c r="I727" s="70" t="str">
        <f>DATA[[#This Row],[Vessel_Code]]&amp;DATA[[#This Row],[Account Group]]&amp;DATA[[#This Row],[Type]]</f>
        <v/>
      </c>
      <c r="K727" s="70">
        <f>IF(YEAR(DATA[[#This Row],[Calendar_Month]])=YEAR(CURMONTHEND),DATA[[#This Row],[Amount]],0)</f>
        <v>0</v>
      </c>
      <c r="L727" s="70">
        <f>IF(DATA[[#This Row],[Calendar_Month]]-CURMONTH=0,DATA[[#This Row],[Amount]],0)</f>
        <v>0</v>
      </c>
    </row>
    <row r="728" spans="4:12" x14ac:dyDescent="0.25">
      <c r="D728" s="70" t="str">
        <f>LEFT(DATA[[#This Row],[Account_Code]],3)</f>
        <v/>
      </c>
      <c r="I728" s="70" t="str">
        <f>DATA[[#This Row],[Vessel_Code]]&amp;DATA[[#This Row],[Account Group]]&amp;DATA[[#This Row],[Type]]</f>
        <v/>
      </c>
      <c r="K728" s="70">
        <f>IF(YEAR(DATA[[#This Row],[Calendar_Month]])=YEAR(CURMONTHEND),DATA[[#This Row],[Amount]],0)</f>
        <v>0</v>
      </c>
      <c r="L728" s="70">
        <f>IF(DATA[[#This Row],[Calendar_Month]]-CURMONTH=0,DATA[[#This Row],[Amount]],0)</f>
        <v>0</v>
      </c>
    </row>
    <row r="729" spans="4:12" x14ac:dyDescent="0.25">
      <c r="D729" s="70" t="str">
        <f>LEFT(DATA[[#This Row],[Account_Code]],3)</f>
        <v/>
      </c>
      <c r="I729" s="70" t="str">
        <f>DATA[[#This Row],[Vessel_Code]]&amp;DATA[[#This Row],[Account Group]]&amp;DATA[[#This Row],[Type]]</f>
        <v/>
      </c>
      <c r="K729" s="70">
        <f>IF(YEAR(DATA[[#This Row],[Calendar_Month]])=YEAR(CURMONTHEND),DATA[[#This Row],[Amount]],0)</f>
        <v>0</v>
      </c>
      <c r="L729" s="70">
        <f>IF(DATA[[#This Row],[Calendar_Month]]-CURMONTH=0,DATA[[#This Row],[Amount]],0)</f>
        <v>0</v>
      </c>
    </row>
    <row r="730" spans="4:12" x14ac:dyDescent="0.25">
      <c r="D730" s="70" t="str">
        <f>LEFT(DATA[[#This Row],[Account_Code]],3)</f>
        <v/>
      </c>
      <c r="I730" s="70" t="str">
        <f>DATA[[#This Row],[Vessel_Code]]&amp;DATA[[#This Row],[Account Group]]&amp;DATA[[#This Row],[Type]]</f>
        <v/>
      </c>
      <c r="K730" s="70">
        <f>IF(YEAR(DATA[[#This Row],[Calendar_Month]])=YEAR(CURMONTHEND),DATA[[#This Row],[Amount]],0)</f>
        <v>0</v>
      </c>
      <c r="L730" s="70">
        <f>IF(DATA[[#This Row],[Calendar_Month]]-CURMONTH=0,DATA[[#This Row],[Amount]],0)</f>
        <v>0</v>
      </c>
    </row>
    <row r="731" spans="4:12" x14ac:dyDescent="0.25">
      <c r="D731" s="70" t="str">
        <f>LEFT(DATA[[#This Row],[Account_Code]],3)</f>
        <v/>
      </c>
      <c r="I731" s="70" t="str">
        <f>DATA[[#This Row],[Vessel_Code]]&amp;DATA[[#This Row],[Account Group]]&amp;DATA[[#This Row],[Type]]</f>
        <v/>
      </c>
      <c r="K731" s="70">
        <f>IF(YEAR(DATA[[#This Row],[Calendar_Month]])=YEAR(CURMONTHEND),DATA[[#This Row],[Amount]],0)</f>
        <v>0</v>
      </c>
      <c r="L731" s="70">
        <f>IF(DATA[[#This Row],[Calendar_Month]]-CURMONTH=0,DATA[[#This Row],[Amount]],0)</f>
        <v>0</v>
      </c>
    </row>
    <row r="732" spans="4:12" x14ac:dyDescent="0.25">
      <c r="D732" s="70" t="str">
        <f>LEFT(DATA[[#This Row],[Account_Code]],3)</f>
        <v/>
      </c>
      <c r="I732" s="70" t="str">
        <f>DATA[[#This Row],[Vessel_Code]]&amp;DATA[[#This Row],[Account Group]]&amp;DATA[[#This Row],[Type]]</f>
        <v/>
      </c>
      <c r="K732" s="70">
        <f>IF(YEAR(DATA[[#This Row],[Calendar_Month]])=YEAR(CURMONTHEND),DATA[[#This Row],[Amount]],0)</f>
        <v>0</v>
      </c>
      <c r="L732" s="70">
        <f>IF(DATA[[#This Row],[Calendar_Month]]-CURMONTH=0,DATA[[#This Row],[Amount]],0)</f>
        <v>0</v>
      </c>
    </row>
    <row r="733" spans="4:12" x14ac:dyDescent="0.25">
      <c r="D733" s="70" t="str">
        <f>LEFT(DATA[[#This Row],[Account_Code]],3)</f>
        <v/>
      </c>
      <c r="I733" s="70" t="str">
        <f>DATA[[#This Row],[Vessel_Code]]&amp;DATA[[#This Row],[Account Group]]&amp;DATA[[#This Row],[Type]]</f>
        <v/>
      </c>
      <c r="K733" s="70">
        <f>IF(YEAR(DATA[[#This Row],[Calendar_Month]])=YEAR(CURMONTHEND),DATA[[#This Row],[Amount]],0)</f>
        <v>0</v>
      </c>
      <c r="L733" s="70">
        <f>IF(DATA[[#This Row],[Calendar_Month]]-CURMONTH=0,DATA[[#This Row],[Amount]],0)</f>
        <v>0</v>
      </c>
    </row>
    <row r="734" spans="4:12" x14ac:dyDescent="0.25">
      <c r="D734" s="70" t="str">
        <f>LEFT(DATA[[#This Row],[Account_Code]],3)</f>
        <v/>
      </c>
      <c r="I734" s="70" t="str">
        <f>DATA[[#This Row],[Vessel_Code]]&amp;DATA[[#This Row],[Account Group]]&amp;DATA[[#This Row],[Type]]</f>
        <v/>
      </c>
      <c r="K734" s="70">
        <f>IF(YEAR(DATA[[#This Row],[Calendar_Month]])=YEAR(CURMONTHEND),DATA[[#This Row],[Amount]],0)</f>
        <v>0</v>
      </c>
      <c r="L734" s="70">
        <f>IF(DATA[[#This Row],[Calendar_Month]]-CURMONTH=0,DATA[[#This Row],[Amount]],0)</f>
        <v>0</v>
      </c>
    </row>
    <row r="735" spans="4:12" x14ac:dyDescent="0.25">
      <c r="D735" s="70" t="str">
        <f>LEFT(DATA[[#This Row],[Account_Code]],3)</f>
        <v/>
      </c>
      <c r="I735" s="70" t="str">
        <f>DATA[[#This Row],[Vessel_Code]]&amp;DATA[[#This Row],[Account Group]]&amp;DATA[[#This Row],[Type]]</f>
        <v/>
      </c>
      <c r="K735" s="70">
        <f>IF(YEAR(DATA[[#This Row],[Calendar_Month]])=YEAR(CURMONTHEND),DATA[[#This Row],[Amount]],0)</f>
        <v>0</v>
      </c>
      <c r="L735" s="70">
        <f>IF(DATA[[#This Row],[Calendar_Month]]-CURMONTH=0,DATA[[#This Row],[Amount]],0)</f>
        <v>0</v>
      </c>
    </row>
    <row r="736" spans="4:12" x14ac:dyDescent="0.25">
      <c r="D736" s="70" t="str">
        <f>LEFT(DATA[[#This Row],[Account_Code]],3)</f>
        <v/>
      </c>
      <c r="I736" s="70" t="str">
        <f>DATA[[#This Row],[Vessel_Code]]&amp;DATA[[#This Row],[Account Group]]&amp;DATA[[#This Row],[Type]]</f>
        <v/>
      </c>
      <c r="K736" s="70">
        <f>IF(YEAR(DATA[[#This Row],[Calendar_Month]])=YEAR(CURMONTHEND),DATA[[#This Row],[Amount]],0)</f>
        <v>0</v>
      </c>
      <c r="L736" s="70">
        <f>IF(DATA[[#This Row],[Calendar_Month]]-CURMONTH=0,DATA[[#This Row],[Amount]],0)</f>
        <v>0</v>
      </c>
    </row>
    <row r="737" spans="4:12" x14ac:dyDescent="0.25">
      <c r="D737" s="70" t="str">
        <f>LEFT(DATA[[#This Row],[Account_Code]],3)</f>
        <v/>
      </c>
      <c r="I737" s="70" t="str">
        <f>DATA[[#This Row],[Vessel_Code]]&amp;DATA[[#This Row],[Account Group]]&amp;DATA[[#This Row],[Type]]</f>
        <v/>
      </c>
      <c r="K737" s="70">
        <f>IF(YEAR(DATA[[#This Row],[Calendar_Month]])=YEAR(CURMONTHEND),DATA[[#This Row],[Amount]],0)</f>
        <v>0</v>
      </c>
      <c r="L737" s="70">
        <f>IF(DATA[[#This Row],[Calendar_Month]]-CURMONTH=0,DATA[[#This Row],[Amount]],0)</f>
        <v>0</v>
      </c>
    </row>
    <row r="738" spans="4:12" x14ac:dyDescent="0.25">
      <c r="D738" s="70" t="str">
        <f>LEFT(DATA[[#This Row],[Account_Code]],3)</f>
        <v/>
      </c>
      <c r="I738" s="70" t="str">
        <f>DATA[[#This Row],[Vessel_Code]]&amp;DATA[[#This Row],[Account Group]]&amp;DATA[[#This Row],[Type]]</f>
        <v/>
      </c>
      <c r="K738" s="70">
        <f>IF(YEAR(DATA[[#This Row],[Calendar_Month]])=YEAR(CURMONTHEND),DATA[[#This Row],[Amount]],0)</f>
        <v>0</v>
      </c>
      <c r="L738" s="70">
        <f>IF(DATA[[#This Row],[Calendar_Month]]-CURMONTH=0,DATA[[#This Row],[Amount]],0)</f>
        <v>0</v>
      </c>
    </row>
    <row r="739" spans="4:12" x14ac:dyDescent="0.25">
      <c r="D739" s="70" t="str">
        <f>LEFT(DATA[[#This Row],[Account_Code]],3)</f>
        <v/>
      </c>
      <c r="I739" s="70" t="str">
        <f>DATA[[#This Row],[Vessel_Code]]&amp;DATA[[#This Row],[Account Group]]&amp;DATA[[#This Row],[Type]]</f>
        <v/>
      </c>
      <c r="K739" s="70">
        <f>IF(YEAR(DATA[[#This Row],[Calendar_Month]])=YEAR(CURMONTHEND),DATA[[#This Row],[Amount]],0)</f>
        <v>0</v>
      </c>
      <c r="L739" s="70">
        <f>IF(DATA[[#This Row],[Calendar_Month]]-CURMONTH=0,DATA[[#This Row],[Amount]],0)</f>
        <v>0</v>
      </c>
    </row>
    <row r="740" spans="4:12" x14ac:dyDescent="0.25">
      <c r="D740" s="70" t="str">
        <f>LEFT(DATA[[#This Row],[Account_Code]],3)</f>
        <v/>
      </c>
      <c r="I740" s="70" t="str">
        <f>DATA[[#This Row],[Vessel_Code]]&amp;DATA[[#This Row],[Account Group]]&amp;DATA[[#This Row],[Type]]</f>
        <v/>
      </c>
      <c r="K740" s="70">
        <f>IF(YEAR(DATA[[#This Row],[Calendar_Month]])=YEAR(CURMONTHEND),DATA[[#This Row],[Amount]],0)</f>
        <v>0</v>
      </c>
      <c r="L740" s="70">
        <f>IF(DATA[[#This Row],[Calendar_Month]]-CURMONTH=0,DATA[[#This Row],[Amount]],0)</f>
        <v>0</v>
      </c>
    </row>
    <row r="741" spans="4:12" x14ac:dyDescent="0.25">
      <c r="D741" s="70" t="str">
        <f>LEFT(DATA[[#This Row],[Account_Code]],3)</f>
        <v/>
      </c>
      <c r="I741" s="70" t="str">
        <f>DATA[[#This Row],[Vessel_Code]]&amp;DATA[[#This Row],[Account Group]]&amp;DATA[[#This Row],[Type]]</f>
        <v/>
      </c>
      <c r="K741" s="70">
        <f>IF(YEAR(DATA[[#This Row],[Calendar_Month]])=YEAR(CURMONTHEND),DATA[[#This Row],[Amount]],0)</f>
        <v>0</v>
      </c>
      <c r="L741" s="70">
        <f>IF(DATA[[#This Row],[Calendar_Month]]-CURMONTH=0,DATA[[#This Row],[Amount]],0)</f>
        <v>0</v>
      </c>
    </row>
    <row r="742" spans="4:12" x14ac:dyDescent="0.25">
      <c r="D742" s="70" t="str">
        <f>LEFT(DATA[[#This Row],[Account_Code]],3)</f>
        <v/>
      </c>
      <c r="I742" s="70" t="str">
        <f>DATA[[#This Row],[Vessel_Code]]&amp;DATA[[#This Row],[Account Group]]&amp;DATA[[#This Row],[Type]]</f>
        <v/>
      </c>
      <c r="K742" s="70">
        <f>IF(YEAR(DATA[[#This Row],[Calendar_Month]])=YEAR(CURMONTHEND),DATA[[#This Row],[Amount]],0)</f>
        <v>0</v>
      </c>
      <c r="L742" s="70">
        <f>IF(DATA[[#This Row],[Calendar_Month]]-CURMONTH=0,DATA[[#This Row],[Amount]],0)</f>
        <v>0</v>
      </c>
    </row>
    <row r="743" spans="4:12" x14ac:dyDescent="0.25">
      <c r="D743" s="70" t="str">
        <f>LEFT(DATA[[#This Row],[Account_Code]],3)</f>
        <v/>
      </c>
      <c r="I743" s="70" t="str">
        <f>DATA[[#This Row],[Vessel_Code]]&amp;DATA[[#This Row],[Account Group]]&amp;DATA[[#This Row],[Type]]</f>
        <v/>
      </c>
      <c r="K743" s="70">
        <f>IF(YEAR(DATA[[#This Row],[Calendar_Month]])=YEAR(CURMONTHEND),DATA[[#This Row],[Amount]],0)</f>
        <v>0</v>
      </c>
      <c r="L743" s="70">
        <f>IF(DATA[[#This Row],[Calendar_Month]]-CURMONTH=0,DATA[[#This Row],[Amount]],0)</f>
        <v>0</v>
      </c>
    </row>
    <row r="744" spans="4:12" x14ac:dyDescent="0.25">
      <c r="D744" s="70" t="str">
        <f>LEFT(DATA[[#This Row],[Account_Code]],3)</f>
        <v/>
      </c>
      <c r="I744" s="70" t="str">
        <f>DATA[[#This Row],[Vessel_Code]]&amp;DATA[[#This Row],[Account Group]]&amp;DATA[[#This Row],[Type]]</f>
        <v/>
      </c>
      <c r="K744" s="70">
        <f>IF(YEAR(DATA[[#This Row],[Calendar_Month]])=YEAR(CURMONTHEND),DATA[[#This Row],[Amount]],0)</f>
        <v>0</v>
      </c>
      <c r="L744" s="70">
        <f>IF(DATA[[#This Row],[Calendar_Month]]-CURMONTH=0,DATA[[#This Row],[Amount]],0)</f>
        <v>0</v>
      </c>
    </row>
    <row r="745" spans="4:12" x14ac:dyDescent="0.25">
      <c r="D745" s="70" t="str">
        <f>LEFT(DATA[[#This Row],[Account_Code]],3)</f>
        <v/>
      </c>
      <c r="I745" s="70" t="str">
        <f>DATA[[#This Row],[Vessel_Code]]&amp;DATA[[#This Row],[Account Group]]&amp;DATA[[#This Row],[Type]]</f>
        <v/>
      </c>
      <c r="K745" s="70">
        <f>IF(YEAR(DATA[[#This Row],[Calendar_Month]])=YEAR(CURMONTHEND),DATA[[#This Row],[Amount]],0)</f>
        <v>0</v>
      </c>
      <c r="L745" s="70">
        <f>IF(DATA[[#This Row],[Calendar_Month]]-CURMONTH=0,DATA[[#This Row],[Amount]],0)</f>
        <v>0</v>
      </c>
    </row>
    <row r="746" spans="4:12" x14ac:dyDescent="0.25">
      <c r="D746" s="70" t="str">
        <f>LEFT(DATA[[#This Row],[Account_Code]],3)</f>
        <v/>
      </c>
      <c r="I746" s="70" t="str">
        <f>DATA[[#This Row],[Vessel_Code]]&amp;DATA[[#This Row],[Account Group]]&amp;DATA[[#This Row],[Type]]</f>
        <v/>
      </c>
      <c r="K746" s="70">
        <f>IF(YEAR(DATA[[#This Row],[Calendar_Month]])=YEAR(CURMONTHEND),DATA[[#This Row],[Amount]],0)</f>
        <v>0</v>
      </c>
      <c r="L746" s="70">
        <f>IF(DATA[[#This Row],[Calendar_Month]]-CURMONTH=0,DATA[[#This Row],[Amount]],0)</f>
        <v>0</v>
      </c>
    </row>
    <row r="747" spans="4:12" x14ac:dyDescent="0.25">
      <c r="D747" s="70" t="str">
        <f>LEFT(DATA[[#This Row],[Account_Code]],3)</f>
        <v/>
      </c>
      <c r="I747" s="70" t="str">
        <f>DATA[[#This Row],[Vessel_Code]]&amp;DATA[[#This Row],[Account Group]]&amp;DATA[[#This Row],[Type]]</f>
        <v/>
      </c>
      <c r="K747" s="70">
        <f>IF(YEAR(DATA[[#This Row],[Calendar_Month]])=YEAR(CURMONTHEND),DATA[[#This Row],[Amount]],0)</f>
        <v>0</v>
      </c>
      <c r="L747" s="70">
        <f>IF(DATA[[#This Row],[Calendar_Month]]-CURMONTH=0,DATA[[#This Row],[Amount]],0)</f>
        <v>0</v>
      </c>
    </row>
    <row r="748" spans="4:12" x14ac:dyDescent="0.25">
      <c r="D748" s="70" t="str">
        <f>LEFT(DATA[[#This Row],[Account_Code]],3)</f>
        <v/>
      </c>
      <c r="I748" s="70" t="str">
        <f>DATA[[#This Row],[Vessel_Code]]&amp;DATA[[#This Row],[Account Group]]&amp;DATA[[#This Row],[Type]]</f>
        <v/>
      </c>
      <c r="K748" s="70">
        <f>IF(YEAR(DATA[[#This Row],[Calendar_Month]])=YEAR(CURMONTHEND),DATA[[#This Row],[Amount]],0)</f>
        <v>0</v>
      </c>
      <c r="L748" s="70">
        <f>IF(DATA[[#This Row],[Calendar_Month]]-CURMONTH=0,DATA[[#This Row],[Amount]],0)</f>
        <v>0</v>
      </c>
    </row>
    <row r="749" spans="4:12" x14ac:dyDescent="0.25">
      <c r="D749" s="70" t="str">
        <f>LEFT(DATA[[#This Row],[Account_Code]],3)</f>
        <v/>
      </c>
      <c r="I749" s="70" t="str">
        <f>DATA[[#This Row],[Vessel_Code]]&amp;DATA[[#This Row],[Account Group]]&amp;DATA[[#This Row],[Type]]</f>
        <v/>
      </c>
      <c r="K749" s="70">
        <f>IF(YEAR(DATA[[#This Row],[Calendar_Month]])=YEAR(CURMONTHEND),DATA[[#This Row],[Amount]],0)</f>
        <v>0</v>
      </c>
      <c r="L749" s="70">
        <f>IF(DATA[[#This Row],[Calendar_Month]]-CURMONTH=0,DATA[[#This Row],[Amount]],0)</f>
        <v>0</v>
      </c>
    </row>
    <row r="750" spans="4:12" x14ac:dyDescent="0.25">
      <c r="D750" s="70" t="str">
        <f>LEFT(DATA[[#This Row],[Account_Code]],3)</f>
        <v/>
      </c>
      <c r="I750" s="70" t="str">
        <f>DATA[[#This Row],[Vessel_Code]]&amp;DATA[[#This Row],[Account Group]]&amp;DATA[[#This Row],[Type]]</f>
        <v/>
      </c>
      <c r="K750" s="70">
        <f>IF(YEAR(DATA[[#This Row],[Calendar_Month]])=YEAR(CURMONTHEND),DATA[[#This Row],[Amount]],0)</f>
        <v>0</v>
      </c>
      <c r="L750" s="70">
        <f>IF(DATA[[#This Row],[Calendar_Month]]-CURMONTH=0,DATA[[#This Row],[Amount]],0)</f>
        <v>0</v>
      </c>
    </row>
    <row r="751" spans="4:12" x14ac:dyDescent="0.25">
      <c r="D751" s="70" t="str">
        <f>LEFT(DATA[[#This Row],[Account_Code]],3)</f>
        <v/>
      </c>
      <c r="I751" s="70" t="str">
        <f>DATA[[#This Row],[Vessel_Code]]&amp;DATA[[#This Row],[Account Group]]&amp;DATA[[#This Row],[Type]]</f>
        <v/>
      </c>
      <c r="K751" s="70">
        <f>IF(YEAR(DATA[[#This Row],[Calendar_Month]])=YEAR(CURMONTHEND),DATA[[#This Row],[Amount]],0)</f>
        <v>0</v>
      </c>
      <c r="L751" s="70">
        <f>IF(DATA[[#This Row],[Calendar_Month]]-CURMONTH=0,DATA[[#This Row],[Amount]],0)</f>
        <v>0</v>
      </c>
    </row>
    <row r="752" spans="4:12" x14ac:dyDescent="0.25">
      <c r="D752" s="70" t="str">
        <f>LEFT(DATA[[#This Row],[Account_Code]],3)</f>
        <v/>
      </c>
      <c r="I752" s="70" t="str">
        <f>DATA[[#This Row],[Vessel_Code]]&amp;DATA[[#This Row],[Account Group]]&amp;DATA[[#This Row],[Type]]</f>
        <v/>
      </c>
      <c r="K752" s="70">
        <f>IF(YEAR(DATA[[#This Row],[Calendar_Month]])=YEAR(CURMONTHEND),DATA[[#This Row],[Amount]],0)</f>
        <v>0</v>
      </c>
      <c r="L752" s="70">
        <f>IF(DATA[[#This Row],[Calendar_Month]]-CURMONTH=0,DATA[[#This Row],[Amount]],0)</f>
        <v>0</v>
      </c>
    </row>
    <row r="753" spans="4:12" x14ac:dyDescent="0.25">
      <c r="D753" s="70" t="str">
        <f>LEFT(DATA[[#This Row],[Account_Code]],3)</f>
        <v/>
      </c>
      <c r="I753" s="70" t="str">
        <f>DATA[[#This Row],[Vessel_Code]]&amp;DATA[[#This Row],[Account Group]]&amp;DATA[[#This Row],[Type]]</f>
        <v/>
      </c>
      <c r="K753" s="70">
        <f>IF(YEAR(DATA[[#This Row],[Calendar_Month]])=YEAR(CURMONTHEND),DATA[[#This Row],[Amount]],0)</f>
        <v>0</v>
      </c>
      <c r="L753" s="70">
        <f>IF(DATA[[#This Row],[Calendar_Month]]-CURMONTH=0,DATA[[#This Row],[Amount]],0)</f>
        <v>0</v>
      </c>
    </row>
    <row r="754" spans="4:12" x14ac:dyDescent="0.25">
      <c r="D754" s="70" t="str">
        <f>LEFT(DATA[[#This Row],[Account_Code]],3)</f>
        <v/>
      </c>
      <c r="I754" s="70" t="str">
        <f>DATA[[#This Row],[Vessel_Code]]&amp;DATA[[#This Row],[Account Group]]&amp;DATA[[#This Row],[Type]]</f>
        <v/>
      </c>
      <c r="K754" s="70">
        <f>IF(YEAR(DATA[[#This Row],[Calendar_Month]])=YEAR(CURMONTHEND),DATA[[#This Row],[Amount]],0)</f>
        <v>0</v>
      </c>
      <c r="L754" s="70">
        <f>IF(DATA[[#This Row],[Calendar_Month]]-CURMONTH=0,DATA[[#This Row],[Amount]],0)</f>
        <v>0</v>
      </c>
    </row>
    <row r="755" spans="4:12" x14ac:dyDescent="0.25">
      <c r="D755" s="70" t="str">
        <f>LEFT(DATA[[#This Row],[Account_Code]],3)</f>
        <v/>
      </c>
      <c r="I755" s="70" t="str">
        <f>DATA[[#This Row],[Vessel_Code]]&amp;DATA[[#This Row],[Account Group]]&amp;DATA[[#This Row],[Type]]</f>
        <v/>
      </c>
      <c r="K755" s="70">
        <f>IF(YEAR(DATA[[#This Row],[Calendar_Month]])=YEAR(CURMONTHEND),DATA[[#This Row],[Amount]],0)</f>
        <v>0</v>
      </c>
      <c r="L755" s="70">
        <f>IF(DATA[[#This Row],[Calendar_Month]]-CURMONTH=0,DATA[[#This Row],[Amount]],0)</f>
        <v>0</v>
      </c>
    </row>
    <row r="756" spans="4:12" x14ac:dyDescent="0.25">
      <c r="D756" s="70" t="str">
        <f>LEFT(DATA[[#This Row],[Account_Code]],3)</f>
        <v/>
      </c>
      <c r="I756" s="70" t="str">
        <f>DATA[[#This Row],[Vessel_Code]]&amp;DATA[[#This Row],[Account Group]]&amp;DATA[[#This Row],[Type]]</f>
        <v/>
      </c>
      <c r="K756" s="70">
        <f>IF(YEAR(DATA[[#This Row],[Calendar_Month]])=YEAR(CURMONTHEND),DATA[[#This Row],[Amount]],0)</f>
        <v>0</v>
      </c>
      <c r="L756" s="70">
        <f>IF(DATA[[#This Row],[Calendar_Month]]-CURMONTH=0,DATA[[#This Row],[Amount]],0)</f>
        <v>0</v>
      </c>
    </row>
    <row r="757" spans="4:12" x14ac:dyDescent="0.25">
      <c r="D757" s="70" t="str">
        <f>LEFT(DATA[[#This Row],[Account_Code]],3)</f>
        <v/>
      </c>
      <c r="I757" s="70" t="str">
        <f>DATA[[#This Row],[Vessel_Code]]&amp;DATA[[#This Row],[Account Group]]&amp;DATA[[#This Row],[Type]]</f>
        <v/>
      </c>
      <c r="K757" s="70">
        <f>IF(YEAR(DATA[[#This Row],[Calendar_Month]])=YEAR(CURMONTHEND),DATA[[#This Row],[Amount]],0)</f>
        <v>0</v>
      </c>
      <c r="L757" s="70">
        <f>IF(DATA[[#This Row],[Calendar_Month]]-CURMONTH=0,DATA[[#This Row],[Amount]],0)</f>
        <v>0</v>
      </c>
    </row>
    <row r="758" spans="4:12" x14ac:dyDescent="0.25">
      <c r="D758" s="70" t="str">
        <f>LEFT(DATA[[#This Row],[Account_Code]],3)</f>
        <v/>
      </c>
      <c r="I758" s="70" t="str">
        <f>DATA[[#This Row],[Vessel_Code]]&amp;DATA[[#This Row],[Account Group]]&amp;DATA[[#This Row],[Type]]</f>
        <v/>
      </c>
      <c r="K758" s="70">
        <f>IF(YEAR(DATA[[#This Row],[Calendar_Month]])=YEAR(CURMONTHEND),DATA[[#This Row],[Amount]],0)</f>
        <v>0</v>
      </c>
      <c r="L758" s="70">
        <f>IF(DATA[[#This Row],[Calendar_Month]]-CURMONTH=0,DATA[[#This Row],[Amount]],0)</f>
        <v>0</v>
      </c>
    </row>
    <row r="759" spans="4:12" x14ac:dyDescent="0.25">
      <c r="D759" s="70" t="str">
        <f>LEFT(DATA[[#This Row],[Account_Code]],3)</f>
        <v/>
      </c>
      <c r="I759" s="70" t="str">
        <f>DATA[[#This Row],[Vessel_Code]]&amp;DATA[[#This Row],[Account Group]]&amp;DATA[[#This Row],[Type]]</f>
        <v/>
      </c>
      <c r="K759" s="70">
        <f>IF(YEAR(DATA[[#This Row],[Calendar_Month]])=YEAR(CURMONTHEND),DATA[[#This Row],[Amount]],0)</f>
        <v>0</v>
      </c>
      <c r="L759" s="70">
        <f>IF(DATA[[#This Row],[Calendar_Month]]-CURMONTH=0,DATA[[#This Row],[Amount]],0)</f>
        <v>0</v>
      </c>
    </row>
    <row r="760" spans="4:12" x14ac:dyDescent="0.25">
      <c r="D760" s="70" t="str">
        <f>LEFT(DATA[[#This Row],[Account_Code]],3)</f>
        <v/>
      </c>
      <c r="I760" s="70" t="str">
        <f>DATA[[#This Row],[Vessel_Code]]&amp;DATA[[#This Row],[Account Group]]&amp;DATA[[#This Row],[Type]]</f>
        <v/>
      </c>
      <c r="K760" s="70">
        <f>IF(YEAR(DATA[[#This Row],[Calendar_Month]])=YEAR(CURMONTHEND),DATA[[#This Row],[Amount]],0)</f>
        <v>0</v>
      </c>
      <c r="L760" s="70">
        <f>IF(DATA[[#This Row],[Calendar_Month]]-CURMONTH=0,DATA[[#This Row],[Amount]],0)</f>
        <v>0</v>
      </c>
    </row>
    <row r="761" spans="4:12" x14ac:dyDescent="0.25">
      <c r="D761" s="70" t="str">
        <f>LEFT(DATA[[#This Row],[Account_Code]],3)</f>
        <v/>
      </c>
      <c r="I761" s="70" t="str">
        <f>DATA[[#This Row],[Vessel_Code]]&amp;DATA[[#This Row],[Account Group]]&amp;DATA[[#This Row],[Type]]</f>
        <v/>
      </c>
      <c r="K761" s="70">
        <f>IF(YEAR(DATA[[#This Row],[Calendar_Month]])=YEAR(CURMONTHEND),DATA[[#This Row],[Amount]],0)</f>
        <v>0</v>
      </c>
      <c r="L761" s="70">
        <f>IF(DATA[[#This Row],[Calendar_Month]]-CURMONTH=0,DATA[[#This Row],[Amount]],0)</f>
        <v>0</v>
      </c>
    </row>
    <row r="762" spans="4:12" x14ac:dyDescent="0.25">
      <c r="D762" s="70" t="str">
        <f>LEFT(DATA[[#This Row],[Account_Code]],3)</f>
        <v/>
      </c>
      <c r="I762" s="70" t="str">
        <f>DATA[[#This Row],[Vessel_Code]]&amp;DATA[[#This Row],[Account Group]]&amp;DATA[[#This Row],[Type]]</f>
        <v/>
      </c>
      <c r="K762" s="70">
        <f>IF(YEAR(DATA[[#This Row],[Calendar_Month]])=YEAR(CURMONTHEND),DATA[[#This Row],[Amount]],0)</f>
        <v>0</v>
      </c>
      <c r="L762" s="70">
        <f>IF(DATA[[#This Row],[Calendar_Month]]-CURMONTH=0,DATA[[#This Row],[Amount]],0)</f>
        <v>0</v>
      </c>
    </row>
    <row r="763" spans="4:12" x14ac:dyDescent="0.25">
      <c r="D763" s="70" t="str">
        <f>LEFT(DATA[[#This Row],[Account_Code]],3)</f>
        <v/>
      </c>
      <c r="I763" s="70" t="str">
        <f>DATA[[#This Row],[Vessel_Code]]&amp;DATA[[#This Row],[Account Group]]&amp;DATA[[#This Row],[Type]]</f>
        <v/>
      </c>
      <c r="K763" s="70">
        <f>IF(YEAR(DATA[[#This Row],[Calendar_Month]])=YEAR(CURMONTHEND),DATA[[#This Row],[Amount]],0)</f>
        <v>0</v>
      </c>
      <c r="L763" s="70">
        <f>IF(DATA[[#This Row],[Calendar_Month]]-CURMONTH=0,DATA[[#This Row],[Amount]],0)</f>
        <v>0</v>
      </c>
    </row>
    <row r="764" spans="4:12" x14ac:dyDescent="0.25">
      <c r="D764" s="70" t="str">
        <f>LEFT(DATA[[#This Row],[Account_Code]],3)</f>
        <v/>
      </c>
      <c r="I764" s="70" t="str">
        <f>DATA[[#This Row],[Vessel_Code]]&amp;DATA[[#This Row],[Account Group]]&amp;DATA[[#This Row],[Type]]</f>
        <v/>
      </c>
      <c r="K764" s="70">
        <f>IF(YEAR(DATA[[#This Row],[Calendar_Month]])=YEAR(CURMONTHEND),DATA[[#This Row],[Amount]],0)</f>
        <v>0</v>
      </c>
      <c r="L764" s="70">
        <f>IF(DATA[[#This Row],[Calendar_Month]]-CURMONTH=0,DATA[[#This Row],[Amount]],0)</f>
        <v>0</v>
      </c>
    </row>
    <row r="765" spans="4:12" x14ac:dyDescent="0.25">
      <c r="D765" s="70" t="str">
        <f>LEFT(DATA[[#This Row],[Account_Code]],3)</f>
        <v/>
      </c>
      <c r="I765" s="70" t="str">
        <f>DATA[[#This Row],[Vessel_Code]]&amp;DATA[[#This Row],[Account Group]]&amp;DATA[[#This Row],[Type]]</f>
        <v/>
      </c>
      <c r="K765" s="70">
        <f>IF(YEAR(DATA[[#This Row],[Calendar_Month]])=YEAR(CURMONTHEND),DATA[[#This Row],[Amount]],0)</f>
        <v>0</v>
      </c>
      <c r="L765" s="70">
        <f>IF(DATA[[#This Row],[Calendar_Month]]-CURMONTH=0,DATA[[#This Row],[Amount]],0)</f>
        <v>0</v>
      </c>
    </row>
    <row r="766" spans="4:12" x14ac:dyDescent="0.25">
      <c r="D766" s="70" t="str">
        <f>LEFT(DATA[[#This Row],[Account_Code]],3)</f>
        <v/>
      </c>
      <c r="I766" s="70" t="str">
        <f>DATA[[#This Row],[Vessel_Code]]&amp;DATA[[#This Row],[Account Group]]&amp;DATA[[#This Row],[Type]]</f>
        <v/>
      </c>
      <c r="K766" s="70">
        <f>IF(YEAR(DATA[[#This Row],[Calendar_Month]])=YEAR(CURMONTHEND),DATA[[#This Row],[Amount]],0)</f>
        <v>0</v>
      </c>
      <c r="L766" s="70">
        <f>IF(DATA[[#This Row],[Calendar_Month]]-CURMONTH=0,DATA[[#This Row],[Amount]],0)</f>
        <v>0</v>
      </c>
    </row>
    <row r="767" spans="4:12" x14ac:dyDescent="0.25">
      <c r="D767" s="70" t="str">
        <f>LEFT(DATA[[#This Row],[Account_Code]],3)</f>
        <v/>
      </c>
      <c r="I767" s="70" t="str">
        <f>DATA[[#This Row],[Vessel_Code]]&amp;DATA[[#This Row],[Account Group]]&amp;DATA[[#This Row],[Type]]</f>
        <v/>
      </c>
      <c r="K767" s="70">
        <f>IF(YEAR(DATA[[#This Row],[Calendar_Month]])=YEAR(CURMONTHEND),DATA[[#This Row],[Amount]],0)</f>
        <v>0</v>
      </c>
      <c r="L767" s="70">
        <f>IF(DATA[[#This Row],[Calendar_Month]]-CURMONTH=0,DATA[[#This Row],[Amount]],0)</f>
        <v>0</v>
      </c>
    </row>
    <row r="768" spans="4:12" x14ac:dyDescent="0.25">
      <c r="D768" s="70" t="str">
        <f>LEFT(DATA[[#This Row],[Account_Code]],3)</f>
        <v/>
      </c>
      <c r="I768" s="70" t="str">
        <f>DATA[[#This Row],[Vessel_Code]]&amp;DATA[[#This Row],[Account Group]]&amp;DATA[[#This Row],[Type]]</f>
        <v/>
      </c>
      <c r="K768" s="70">
        <f>IF(YEAR(DATA[[#This Row],[Calendar_Month]])=YEAR(CURMONTHEND),DATA[[#This Row],[Amount]],0)</f>
        <v>0</v>
      </c>
      <c r="L768" s="70">
        <f>IF(DATA[[#This Row],[Calendar_Month]]-CURMONTH=0,DATA[[#This Row],[Amount]],0)</f>
        <v>0</v>
      </c>
    </row>
    <row r="769" spans="4:12" x14ac:dyDescent="0.25">
      <c r="D769" s="70" t="str">
        <f>LEFT(DATA[[#This Row],[Account_Code]],3)</f>
        <v/>
      </c>
      <c r="I769" s="70" t="str">
        <f>DATA[[#This Row],[Vessel_Code]]&amp;DATA[[#This Row],[Account Group]]&amp;DATA[[#This Row],[Type]]</f>
        <v/>
      </c>
      <c r="K769" s="70">
        <f>IF(YEAR(DATA[[#This Row],[Calendar_Month]])=YEAR(CURMONTHEND),DATA[[#This Row],[Amount]],0)</f>
        <v>0</v>
      </c>
      <c r="L769" s="70">
        <f>IF(DATA[[#This Row],[Calendar_Month]]-CURMONTH=0,DATA[[#This Row],[Amount]],0)</f>
        <v>0</v>
      </c>
    </row>
    <row r="770" spans="4:12" x14ac:dyDescent="0.25">
      <c r="D770" s="70" t="str">
        <f>LEFT(DATA[[#This Row],[Account_Code]],3)</f>
        <v/>
      </c>
      <c r="I770" s="70" t="str">
        <f>DATA[[#This Row],[Vessel_Code]]&amp;DATA[[#This Row],[Account Group]]&amp;DATA[[#This Row],[Type]]</f>
        <v/>
      </c>
      <c r="K770" s="70">
        <f>IF(YEAR(DATA[[#This Row],[Calendar_Month]])=YEAR(CURMONTHEND),DATA[[#This Row],[Amount]],0)</f>
        <v>0</v>
      </c>
      <c r="L770" s="70">
        <f>IF(DATA[[#This Row],[Calendar_Month]]-CURMONTH=0,DATA[[#This Row],[Amount]],0)</f>
        <v>0</v>
      </c>
    </row>
    <row r="771" spans="4:12" x14ac:dyDescent="0.25">
      <c r="D771" s="70" t="str">
        <f>LEFT(DATA[[#This Row],[Account_Code]],3)</f>
        <v/>
      </c>
      <c r="I771" s="70" t="str">
        <f>DATA[[#This Row],[Vessel_Code]]&amp;DATA[[#This Row],[Account Group]]&amp;DATA[[#This Row],[Type]]</f>
        <v/>
      </c>
      <c r="K771" s="70">
        <f>IF(YEAR(DATA[[#This Row],[Calendar_Month]])=YEAR(CURMONTHEND),DATA[[#This Row],[Amount]],0)</f>
        <v>0</v>
      </c>
      <c r="L771" s="70">
        <f>IF(DATA[[#This Row],[Calendar_Month]]-CURMONTH=0,DATA[[#This Row],[Amount]],0)</f>
        <v>0</v>
      </c>
    </row>
    <row r="772" spans="4:12" x14ac:dyDescent="0.25">
      <c r="D772" s="70" t="str">
        <f>LEFT(DATA[[#This Row],[Account_Code]],3)</f>
        <v/>
      </c>
      <c r="I772" s="70" t="str">
        <f>DATA[[#This Row],[Vessel_Code]]&amp;DATA[[#This Row],[Account Group]]&amp;DATA[[#This Row],[Type]]</f>
        <v/>
      </c>
      <c r="K772" s="70">
        <f>IF(YEAR(DATA[[#This Row],[Calendar_Month]])=YEAR(CURMONTHEND),DATA[[#This Row],[Amount]],0)</f>
        <v>0</v>
      </c>
      <c r="L772" s="70">
        <f>IF(DATA[[#This Row],[Calendar_Month]]-CURMONTH=0,DATA[[#This Row],[Amount]],0)</f>
        <v>0</v>
      </c>
    </row>
    <row r="773" spans="4:12" x14ac:dyDescent="0.25">
      <c r="D773" s="70" t="str">
        <f>LEFT(DATA[[#This Row],[Account_Code]],3)</f>
        <v/>
      </c>
      <c r="I773" s="70" t="str">
        <f>DATA[[#This Row],[Vessel_Code]]&amp;DATA[[#This Row],[Account Group]]&amp;DATA[[#This Row],[Type]]</f>
        <v/>
      </c>
      <c r="K773" s="70">
        <f>IF(YEAR(DATA[[#This Row],[Calendar_Month]])=YEAR(CURMONTHEND),DATA[[#This Row],[Amount]],0)</f>
        <v>0</v>
      </c>
      <c r="L773" s="70">
        <f>IF(DATA[[#This Row],[Calendar_Month]]-CURMONTH=0,DATA[[#This Row],[Amount]],0)</f>
        <v>0</v>
      </c>
    </row>
    <row r="774" spans="4:12" x14ac:dyDescent="0.25">
      <c r="D774" s="70" t="str">
        <f>LEFT(DATA[[#This Row],[Account_Code]],3)</f>
        <v/>
      </c>
      <c r="I774" s="70" t="str">
        <f>DATA[[#This Row],[Vessel_Code]]&amp;DATA[[#This Row],[Account Group]]&amp;DATA[[#This Row],[Type]]</f>
        <v/>
      </c>
      <c r="K774" s="70">
        <f>IF(YEAR(DATA[[#This Row],[Calendar_Month]])=YEAR(CURMONTHEND),DATA[[#This Row],[Amount]],0)</f>
        <v>0</v>
      </c>
      <c r="L774" s="70">
        <f>IF(DATA[[#This Row],[Calendar_Month]]-CURMONTH=0,DATA[[#This Row],[Amount]],0)</f>
        <v>0</v>
      </c>
    </row>
    <row r="775" spans="4:12" x14ac:dyDescent="0.25">
      <c r="D775" s="70" t="str">
        <f>LEFT(DATA[[#This Row],[Account_Code]],3)</f>
        <v/>
      </c>
      <c r="I775" s="70" t="str">
        <f>DATA[[#This Row],[Vessel_Code]]&amp;DATA[[#This Row],[Account Group]]&amp;DATA[[#This Row],[Type]]</f>
        <v/>
      </c>
      <c r="K775" s="70">
        <f>IF(YEAR(DATA[[#This Row],[Calendar_Month]])=YEAR(CURMONTHEND),DATA[[#This Row],[Amount]],0)</f>
        <v>0</v>
      </c>
      <c r="L775" s="70">
        <f>IF(DATA[[#This Row],[Calendar_Month]]-CURMONTH=0,DATA[[#This Row],[Amount]],0)</f>
        <v>0</v>
      </c>
    </row>
    <row r="776" spans="4:12" x14ac:dyDescent="0.25">
      <c r="D776" s="70" t="str">
        <f>LEFT(DATA[[#This Row],[Account_Code]],3)</f>
        <v/>
      </c>
      <c r="I776" s="70" t="str">
        <f>DATA[[#This Row],[Vessel_Code]]&amp;DATA[[#This Row],[Account Group]]&amp;DATA[[#This Row],[Type]]</f>
        <v/>
      </c>
      <c r="K776" s="70">
        <f>IF(YEAR(DATA[[#This Row],[Calendar_Month]])=YEAR(CURMONTHEND),DATA[[#This Row],[Amount]],0)</f>
        <v>0</v>
      </c>
      <c r="L776" s="70">
        <f>IF(DATA[[#This Row],[Calendar_Month]]-CURMONTH=0,DATA[[#This Row],[Amount]],0)</f>
        <v>0</v>
      </c>
    </row>
    <row r="777" spans="4:12" x14ac:dyDescent="0.25">
      <c r="D777" s="70" t="str">
        <f>LEFT(DATA[[#This Row],[Account_Code]],3)</f>
        <v/>
      </c>
      <c r="I777" s="70" t="str">
        <f>DATA[[#This Row],[Vessel_Code]]&amp;DATA[[#This Row],[Account Group]]&amp;DATA[[#This Row],[Type]]</f>
        <v/>
      </c>
      <c r="K777" s="70">
        <f>IF(YEAR(DATA[[#This Row],[Calendar_Month]])=YEAR(CURMONTHEND),DATA[[#This Row],[Amount]],0)</f>
        <v>0</v>
      </c>
      <c r="L777" s="70">
        <f>IF(DATA[[#This Row],[Calendar_Month]]-CURMONTH=0,DATA[[#This Row],[Amount]],0)</f>
        <v>0</v>
      </c>
    </row>
    <row r="778" spans="4:12" x14ac:dyDescent="0.25">
      <c r="D778" s="70" t="str">
        <f>LEFT(DATA[[#This Row],[Account_Code]],3)</f>
        <v/>
      </c>
      <c r="I778" s="70" t="str">
        <f>DATA[[#This Row],[Vessel_Code]]&amp;DATA[[#This Row],[Account Group]]&amp;DATA[[#This Row],[Type]]</f>
        <v/>
      </c>
      <c r="K778" s="70">
        <f>IF(YEAR(DATA[[#This Row],[Calendar_Month]])=YEAR(CURMONTHEND),DATA[[#This Row],[Amount]],0)</f>
        <v>0</v>
      </c>
      <c r="L778" s="70">
        <f>IF(DATA[[#This Row],[Calendar_Month]]-CURMONTH=0,DATA[[#This Row],[Amount]],0)</f>
        <v>0</v>
      </c>
    </row>
    <row r="779" spans="4:12" x14ac:dyDescent="0.25">
      <c r="D779" s="70" t="str">
        <f>LEFT(DATA[[#This Row],[Account_Code]],3)</f>
        <v/>
      </c>
      <c r="I779" s="70" t="str">
        <f>DATA[[#This Row],[Vessel_Code]]&amp;DATA[[#This Row],[Account Group]]&amp;DATA[[#This Row],[Type]]</f>
        <v/>
      </c>
      <c r="K779" s="70">
        <f>IF(YEAR(DATA[[#This Row],[Calendar_Month]])=YEAR(CURMONTHEND),DATA[[#This Row],[Amount]],0)</f>
        <v>0</v>
      </c>
      <c r="L779" s="70">
        <f>IF(DATA[[#This Row],[Calendar_Month]]-CURMONTH=0,DATA[[#This Row],[Amount]],0)</f>
        <v>0</v>
      </c>
    </row>
    <row r="780" spans="4:12" x14ac:dyDescent="0.25">
      <c r="D780" s="70" t="str">
        <f>LEFT(DATA[[#This Row],[Account_Code]],3)</f>
        <v/>
      </c>
      <c r="I780" s="70" t="str">
        <f>DATA[[#This Row],[Vessel_Code]]&amp;DATA[[#This Row],[Account Group]]&amp;DATA[[#This Row],[Type]]</f>
        <v/>
      </c>
      <c r="K780" s="70">
        <f>IF(YEAR(DATA[[#This Row],[Calendar_Month]])=YEAR(CURMONTHEND),DATA[[#This Row],[Amount]],0)</f>
        <v>0</v>
      </c>
      <c r="L780" s="70">
        <f>IF(DATA[[#This Row],[Calendar_Month]]-CURMONTH=0,DATA[[#This Row],[Amount]],0)</f>
        <v>0</v>
      </c>
    </row>
    <row r="781" spans="4:12" x14ac:dyDescent="0.25">
      <c r="D781" s="70" t="str">
        <f>LEFT(DATA[[#This Row],[Account_Code]],3)</f>
        <v/>
      </c>
      <c r="I781" s="70" t="str">
        <f>DATA[[#This Row],[Vessel_Code]]&amp;DATA[[#This Row],[Account Group]]&amp;DATA[[#This Row],[Type]]</f>
        <v/>
      </c>
      <c r="K781" s="70">
        <f>IF(YEAR(DATA[[#This Row],[Calendar_Month]])=YEAR(CURMONTHEND),DATA[[#This Row],[Amount]],0)</f>
        <v>0</v>
      </c>
      <c r="L781" s="70">
        <f>IF(DATA[[#This Row],[Calendar_Month]]-CURMONTH=0,DATA[[#This Row],[Amount]],0)</f>
        <v>0</v>
      </c>
    </row>
    <row r="782" spans="4:12" x14ac:dyDescent="0.25">
      <c r="D782" s="70" t="str">
        <f>LEFT(DATA[[#This Row],[Account_Code]],3)</f>
        <v/>
      </c>
      <c r="I782" s="70" t="str">
        <f>DATA[[#This Row],[Vessel_Code]]&amp;DATA[[#This Row],[Account Group]]&amp;DATA[[#This Row],[Type]]</f>
        <v/>
      </c>
      <c r="K782" s="70">
        <f>IF(YEAR(DATA[[#This Row],[Calendar_Month]])=YEAR(CURMONTHEND),DATA[[#This Row],[Amount]],0)</f>
        <v>0</v>
      </c>
      <c r="L782" s="70">
        <f>IF(DATA[[#This Row],[Calendar_Month]]-CURMONTH=0,DATA[[#This Row],[Amount]],0)</f>
        <v>0</v>
      </c>
    </row>
    <row r="783" spans="4:12" x14ac:dyDescent="0.25">
      <c r="D783" s="70" t="str">
        <f>LEFT(DATA[[#This Row],[Account_Code]],3)</f>
        <v/>
      </c>
      <c r="I783" s="70" t="str">
        <f>DATA[[#This Row],[Vessel_Code]]&amp;DATA[[#This Row],[Account Group]]&amp;DATA[[#This Row],[Type]]</f>
        <v/>
      </c>
      <c r="K783" s="70">
        <f>IF(YEAR(DATA[[#This Row],[Calendar_Month]])=YEAR(CURMONTHEND),DATA[[#This Row],[Amount]],0)</f>
        <v>0</v>
      </c>
      <c r="L783" s="70">
        <f>IF(DATA[[#This Row],[Calendar_Month]]-CURMONTH=0,DATA[[#This Row],[Amount]],0)</f>
        <v>0</v>
      </c>
    </row>
    <row r="784" spans="4:12" x14ac:dyDescent="0.25">
      <c r="D784" s="70" t="str">
        <f>LEFT(DATA[[#This Row],[Account_Code]],3)</f>
        <v/>
      </c>
      <c r="I784" s="70" t="str">
        <f>DATA[[#This Row],[Vessel_Code]]&amp;DATA[[#This Row],[Account Group]]&amp;DATA[[#This Row],[Type]]</f>
        <v/>
      </c>
      <c r="K784" s="70">
        <f>IF(YEAR(DATA[[#This Row],[Calendar_Month]])=YEAR(CURMONTHEND),DATA[[#This Row],[Amount]],0)</f>
        <v>0</v>
      </c>
      <c r="L784" s="70">
        <f>IF(DATA[[#This Row],[Calendar_Month]]-CURMONTH=0,DATA[[#This Row],[Amount]],0)</f>
        <v>0</v>
      </c>
    </row>
    <row r="785" spans="4:12" x14ac:dyDescent="0.25">
      <c r="D785" s="70" t="str">
        <f>LEFT(DATA[[#This Row],[Account_Code]],3)</f>
        <v/>
      </c>
      <c r="I785" s="70" t="str">
        <f>DATA[[#This Row],[Vessel_Code]]&amp;DATA[[#This Row],[Account Group]]&amp;DATA[[#This Row],[Type]]</f>
        <v/>
      </c>
      <c r="K785" s="70">
        <f>IF(YEAR(DATA[[#This Row],[Calendar_Month]])=YEAR(CURMONTHEND),DATA[[#This Row],[Amount]],0)</f>
        <v>0</v>
      </c>
      <c r="L785" s="70">
        <f>IF(DATA[[#This Row],[Calendar_Month]]-CURMONTH=0,DATA[[#This Row],[Amount]],0)</f>
        <v>0</v>
      </c>
    </row>
    <row r="786" spans="4:12" x14ac:dyDescent="0.25">
      <c r="D786" s="70" t="str">
        <f>LEFT(DATA[[#This Row],[Account_Code]],3)</f>
        <v/>
      </c>
      <c r="I786" s="70" t="str">
        <f>DATA[[#This Row],[Vessel_Code]]&amp;DATA[[#This Row],[Account Group]]&amp;DATA[[#This Row],[Type]]</f>
        <v/>
      </c>
      <c r="K786" s="70">
        <f>IF(YEAR(DATA[[#This Row],[Calendar_Month]])=YEAR(CURMONTHEND),DATA[[#This Row],[Amount]],0)</f>
        <v>0</v>
      </c>
      <c r="L786" s="70">
        <f>IF(DATA[[#This Row],[Calendar_Month]]-CURMONTH=0,DATA[[#This Row],[Amount]],0)</f>
        <v>0</v>
      </c>
    </row>
    <row r="787" spans="4:12" x14ac:dyDescent="0.25">
      <c r="D787" s="70" t="str">
        <f>LEFT(DATA[[#This Row],[Account_Code]],3)</f>
        <v/>
      </c>
      <c r="I787" s="70" t="str">
        <f>DATA[[#This Row],[Vessel_Code]]&amp;DATA[[#This Row],[Account Group]]&amp;DATA[[#This Row],[Type]]</f>
        <v/>
      </c>
      <c r="K787" s="70">
        <f>IF(YEAR(DATA[[#This Row],[Calendar_Month]])=YEAR(CURMONTHEND),DATA[[#This Row],[Amount]],0)</f>
        <v>0</v>
      </c>
      <c r="L787" s="70">
        <f>IF(DATA[[#This Row],[Calendar_Month]]-CURMONTH=0,DATA[[#This Row],[Amount]],0)</f>
        <v>0</v>
      </c>
    </row>
    <row r="788" spans="4:12" x14ac:dyDescent="0.25">
      <c r="D788" s="70" t="str">
        <f>LEFT(DATA[[#This Row],[Account_Code]],3)</f>
        <v/>
      </c>
      <c r="I788" s="70" t="str">
        <f>DATA[[#This Row],[Vessel_Code]]&amp;DATA[[#This Row],[Account Group]]&amp;DATA[[#This Row],[Type]]</f>
        <v/>
      </c>
      <c r="K788" s="70">
        <f>IF(YEAR(DATA[[#This Row],[Calendar_Month]])=YEAR(CURMONTHEND),DATA[[#This Row],[Amount]],0)</f>
        <v>0</v>
      </c>
      <c r="L788" s="70">
        <f>IF(DATA[[#This Row],[Calendar_Month]]-CURMONTH=0,DATA[[#This Row],[Amount]],0)</f>
        <v>0</v>
      </c>
    </row>
    <row r="789" spans="4:12" x14ac:dyDescent="0.25">
      <c r="D789" s="70" t="str">
        <f>LEFT(DATA[[#This Row],[Account_Code]],3)</f>
        <v/>
      </c>
      <c r="I789" s="70" t="str">
        <f>DATA[[#This Row],[Vessel_Code]]&amp;DATA[[#This Row],[Account Group]]&amp;DATA[[#This Row],[Type]]</f>
        <v/>
      </c>
      <c r="K789" s="70">
        <f>IF(YEAR(DATA[[#This Row],[Calendar_Month]])=YEAR(CURMONTHEND),DATA[[#This Row],[Amount]],0)</f>
        <v>0</v>
      </c>
      <c r="L789" s="70">
        <f>IF(DATA[[#This Row],[Calendar_Month]]-CURMONTH=0,DATA[[#This Row],[Amount]],0)</f>
        <v>0</v>
      </c>
    </row>
    <row r="790" spans="4:12" x14ac:dyDescent="0.25">
      <c r="D790" s="70" t="str">
        <f>LEFT(DATA[[#This Row],[Account_Code]],3)</f>
        <v/>
      </c>
      <c r="I790" s="70" t="str">
        <f>DATA[[#This Row],[Vessel_Code]]&amp;DATA[[#This Row],[Account Group]]&amp;DATA[[#This Row],[Type]]</f>
        <v/>
      </c>
      <c r="K790" s="70">
        <f>IF(YEAR(DATA[[#This Row],[Calendar_Month]])=YEAR(CURMONTHEND),DATA[[#This Row],[Amount]],0)</f>
        <v>0</v>
      </c>
      <c r="L790" s="70">
        <f>IF(DATA[[#This Row],[Calendar_Month]]-CURMONTH=0,DATA[[#This Row],[Amount]],0)</f>
        <v>0</v>
      </c>
    </row>
    <row r="791" spans="4:12" x14ac:dyDescent="0.25">
      <c r="D791" s="70" t="str">
        <f>LEFT(DATA[[#This Row],[Account_Code]],3)</f>
        <v/>
      </c>
      <c r="I791" s="70" t="str">
        <f>DATA[[#This Row],[Vessel_Code]]&amp;DATA[[#This Row],[Account Group]]&amp;DATA[[#This Row],[Type]]</f>
        <v/>
      </c>
      <c r="K791" s="70">
        <f>IF(YEAR(DATA[[#This Row],[Calendar_Month]])=YEAR(CURMONTHEND),DATA[[#This Row],[Amount]],0)</f>
        <v>0</v>
      </c>
      <c r="L791" s="70">
        <f>IF(DATA[[#This Row],[Calendar_Month]]-CURMONTH=0,DATA[[#This Row],[Amount]],0)</f>
        <v>0</v>
      </c>
    </row>
    <row r="792" spans="4:12" x14ac:dyDescent="0.25">
      <c r="D792" s="70" t="str">
        <f>LEFT(DATA[[#This Row],[Account_Code]],3)</f>
        <v/>
      </c>
      <c r="I792" s="70" t="str">
        <f>DATA[[#This Row],[Vessel_Code]]&amp;DATA[[#This Row],[Account Group]]&amp;DATA[[#This Row],[Type]]</f>
        <v/>
      </c>
      <c r="K792" s="70">
        <f>IF(YEAR(DATA[[#This Row],[Calendar_Month]])=YEAR(CURMONTHEND),DATA[[#This Row],[Amount]],0)</f>
        <v>0</v>
      </c>
      <c r="L792" s="70">
        <f>IF(DATA[[#This Row],[Calendar_Month]]-CURMONTH=0,DATA[[#This Row],[Amount]],0)</f>
        <v>0</v>
      </c>
    </row>
    <row r="793" spans="4:12" x14ac:dyDescent="0.25">
      <c r="D793" s="70" t="str">
        <f>LEFT(DATA[[#This Row],[Account_Code]],3)</f>
        <v/>
      </c>
      <c r="I793" s="70" t="str">
        <f>DATA[[#This Row],[Vessel_Code]]&amp;DATA[[#This Row],[Account Group]]&amp;DATA[[#This Row],[Type]]</f>
        <v/>
      </c>
      <c r="K793" s="70">
        <f>IF(YEAR(DATA[[#This Row],[Calendar_Month]])=YEAR(CURMONTHEND),DATA[[#This Row],[Amount]],0)</f>
        <v>0</v>
      </c>
      <c r="L793" s="70">
        <f>IF(DATA[[#This Row],[Calendar_Month]]-CURMONTH=0,DATA[[#This Row],[Amount]],0)</f>
        <v>0</v>
      </c>
    </row>
    <row r="794" spans="4:12" x14ac:dyDescent="0.25">
      <c r="D794" s="70" t="str">
        <f>LEFT(DATA[[#This Row],[Account_Code]],3)</f>
        <v/>
      </c>
      <c r="I794" s="70" t="str">
        <f>DATA[[#This Row],[Vessel_Code]]&amp;DATA[[#This Row],[Account Group]]&amp;DATA[[#This Row],[Type]]</f>
        <v/>
      </c>
      <c r="K794" s="70">
        <f>IF(YEAR(DATA[[#This Row],[Calendar_Month]])=YEAR(CURMONTHEND),DATA[[#This Row],[Amount]],0)</f>
        <v>0</v>
      </c>
      <c r="L794" s="70">
        <f>IF(DATA[[#This Row],[Calendar_Month]]-CURMONTH=0,DATA[[#This Row],[Amount]],0)</f>
        <v>0</v>
      </c>
    </row>
    <row r="795" spans="4:12" x14ac:dyDescent="0.25">
      <c r="D795" s="70" t="str">
        <f>LEFT(DATA[[#This Row],[Account_Code]],3)</f>
        <v/>
      </c>
      <c r="I795" s="70" t="str">
        <f>DATA[[#This Row],[Vessel_Code]]&amp;DATA[[#This Row],[Account Group]]&amp;DATA[[#This Row],[Type]]</f>
        <v/>
      </c>
      <c r="K795" s="70">
        <f>IF(YEAR(DATA[[#This Row],[Calendar_Month]])=YEAR(CURMONTHEND),DATA[[#This Row],[Amount]],0)</f>
        <v>0</v>
      </c>
      <c r="L795" s="70">
        <f>IF(DATA[[#This Row],[Calendar_Month]]-CURMONTH=0,DATA[[#This Row],[Amount]],0)</f>
        <v>0</v>
      </c>
    </row>
    <row r="796" spans="4:12" x14ac:dyDescent="0.25">
      <c r="D796" s="70" t="str">
        <f>LEFT(DATA[[#This Row],[Account_Code]],3)</f>
        <v/>
      </c>
      <c r="I796" s="70" t="str">
        <f>DATA[[#This Row],[Vessel_Code]]&amp;DATA[[#This Row],[Account Group]]&amp;DATA[[#This Row],[Type]]</f>
        <v/>
      </c>
      <c r="K796" s="70">
        <f>IF(YEAR(DATA[[#This Row],[Calendar_Month]])=YEAR(CURMONTHEND),DATA[[#This Row],[Amount]],0)</f>
        <v>0</v>
      </c>
      <c r="L796" s="70">
        <f>IF(DATA[[#This Row],[Calendar_Month]]-CURMONTH=0,DATA[[#This Row],[Amount]],0)</f>
        <v>0</v>
      </c>
    </row>
    <row r="797" spans="4:12" x14ac:dyDescent="0.25">
      <c r="D797" s="70" t="str">
        <f>LEFT(DATA[[#This Row],[Account_Code]],3)</f>
        <v/>
      </c>
      <c r="I797" s="70" t="str">
        <f>DATA[[#This Row],[Vessel_Code]]&amp;DATA[[#This Row],[Account Group]]&amp;DATA[[#This Row],[Type]]</f>
        <v/>
      </c>
      <c r="K797" s="70">
        <f>IF(YEAR(DATA[[#This Row],[Calendar_Month]])=YEAR(CURMONTHEND),DATA[[#This Row],[Amount]],0)</f>
        <v>0</v>
      </c>
      <c r="L797" s="70">
        <f>IF(DATA[[#This Row],[Calendar_Month]]-CURMONTH=0,DATA[[#This Row],[Amount]],0)</f>
        <v>0</v>
      </c>
    </row>
    <row r="798" spans="4:12" x14ac:dyDescent="0.25">
      <c r="D798" s="70" t="str">
        <f>LEFT(DATA[[#This Row],[Account_Code]],3)</f>
        <v/>
      </c>
      <c r="I798" s="70" t="str">
        <f>DATA[[#This Row],[Vessel_Code]]&amp;DATA[[#This Row],[Account Group]]&amp;DATA[[#This Row],[Type]]</f>
        <v/>
      </c>
      <c r="K798" s="70">
        <f>IF(YEAR(DATA[[#This Row],[Calendar_Month]])=YEAR(CURMONTHEND),DATA[[#This Row],[Amount]],0)</f>
        <v>0</v>
      </c>
      <c r="L798" s="70">
        <f>IF(DATA[[#This Row],[Calendar_Month]]-CURMONTH=0,DATA[[#This Row],[Amount]],0)</f>
        <v>0</v>
      </c>
    </row>
    <row r="799" spans="4:12" x14ac:dyDescent="0.25">
      <c r="D799" s="70" t="str">
        <f>LEFT(DATA[[#This Row],[Account_Code]],3)</f>
        <v/>
      </c>
      <c r="I799" s="70" t="str">
        <f>DATA[[#This Row],[Vessel_Code]]&amp;DATA[[#This Row],[Account Group]]&amp;DATA[[#This Row],[Type]]</f>
        <v/>
      </c>
      <c r="K799" s="70">
        <f>IF(YEAR(DATA[[#This Row],[Calendar_Month]])=YEAR(CURMONTHEND),DATA[[#This Row],[Amount]],0)</f>
        <v>0</v>
      </c>
      <c r="L799" s="70">
        <f>IF(DATA[[#This Row],[Calendar_Month]]-CURMONTH=0,DATA[[#This Row],[Amount]],0)</f>
        <v>0</v>
      </c>
    </row>
    <row r="800" spans="4:12" x14ac:dyDescent="0.25">
      <c r="D800" s="70" t="str">
        <f>LEFT(DATA[[#This Row],[Account_Code]],3)</f>
        <v/>
      </c>
      <c r="I800" s="70" t="str">
        <f>DATA[[#This Row],[Vessel_Code]]&amp;DATA[[#This Row],[Account Group]]&amp;DATA[[#This Row],[Type]]</f>
        <v/>
      </c>
      <c r="K800" s="70">
        <f>IF(YEAR(DATA[[#This Row],[Calendar_Month]])=YEAR(CURMONTHEND),DATA[[#This Row],[Amount]],0)</f>
        <v>0</v>
      </c>
      <c r="L800" s="70">
        <f>IF(DATA[[#This Row],[Calendar_Month]]-CURMONTH=0,DATA[[#This Row],[Amount]],0)</f>
        <v>0</v>
      </c>
    </row>
    <row r="801" spans="4:12" x14ac:dyDescent="0.25">
      <c r="D801" s="70" t="str">
        <f>LEFT(DATA[[#This Row],[Account_Code]],3)</f>
        <v/>
      </c>
      <c r="I801" s="70" t="str">
        <f>DATA[[#This Row],[Vessel_Code]]&amp;DATA[[#This Row],[Account Group]]&amp;DATA[[#This Row],[Type]]</f>
        <v/>
      </c>
      <c r="K801" s="70">
        <f>IF(YEAR(DATA[[#This Row],[Calendar_Month]])=YEAR(CURMONTHEND),DATA[[#This Row],[Amount]],0)</f>
        <v>0</v>
      </c>
      <c r="L801" s="70">
        <f>IF(DATA[[#This Row],[Calendar_Month]]-CURMONTH=0,DATA[[#This Row],[Amount]],0)</f>
        <v>0</v>
      </c>
    </row>
    <row r="802" spans="4:12" x14ac:dyDescent="0.25">
      <c r="D802" s="70" t="str">
        <f>LEFT(DATA[[#This Row],[Account_Code]],3)</f>
        <v/>
      </c>
      <c r="I802" s="70" t="str">
        <f>DATA[[#This Row],[Vessel_Code]]&amp;DATA[[#This Row],[Account Group]]&amp;DATA[[#This Row],[Type]]</f>
        <v/>
      </c>
      <c r="K802" s="70">
        <f>IF(YEAR(DATA[[#This Row],[Calendar_Month]])=YEAR(CURMONTHEND),DATA[[#This Row],[Amount]],0)</f>
        <v>0</v>
      </c>
      <c r="L802" s="70">
        <f>IF(DATA[[#This Row],[Calendar_Month]]-CURMONTH=0,DATA[[#This Row],[Amount]],0)</f>
        <v>0</v>
      </c>
    </row>
    <row r="803" spans="4:12" x14ac:dyDescent="0.25">
      <c r="D803" s="70" t="str">
        <f>LEFT(DATA[[#This Row],[Account_Code]],3)</f>
        <v/>
      </c>
      <c r="I803" s="70" t="str">
        <f>DATA[[#This Row],[Vessel_Code]]&amp;DATA[[#This Row],[Account Group]]&amp;DATA[[#This Row],[Type]]</f>
        <v/>
      </c>
      <c r="K803" s="70">
        <f>IF(YEAR(DATA[[#This Row],[Calendar_Month]])=YEAR(CURMONTHEND),DATA[[#This Row],[Amount]],0)</f>
        <v>0</v>
      </c>
      <c r="L803" s="70">
        <f>IF(DATA[[#This Row],[Calendar_Month]]-CURMONTH=0,DATA[[#This Row],[Amount]],0)</f>
        <v>0</v>
      </c>
    </row>
    <row r="804" spans="4:12" x14ac:dyDescent="0.25">
      <c r="D804" s="70" t="str">
        <f>LEFT(DATA[[#This Row],[Account_Code]],3)</f>
        <v/>
      </c>
      <c r="I804" s="70" t="str">
        <f>DATA[[#This Row],[Vessel_Code]]&amp;DATA[[#This Row],[Account Group]]&amp;DATA[[#This Row],[Type]]</f>
        <v/>
      </c>
      <c r="K804" s="70">
        <f>IF(YEAR(DATA[[#This Row],[Calendar_Month]])=YEAR(CURMONTHEND),DATA[[#This Row],[Amount]],0)</f>
        <v>0</v>
      </c>
      <c r="L804" s="70">
        <f>IF(DATA[[#This Row],[Calendar_Month]]-CURMONTH=0,DATA[[#This Row],[Amount]],0)</f>
        <v>0</v>
      </c>
    </row>
    <row r="805" spans="4:12" x14ac:dyDescent="0.25">
      <c r="D805" s="70" t="str">
        <f>LEFT(DATA[[#This Row],[Account_Code]],3)</f>
        <v/>
      </c>
      <c r="I805" s="70" t="str">
        <f>DATA[[#This Row],[Vessel_Code]]&amp;DATA[[#This Row],[Account Group]]&amp;DATA[[#This Row],[Type]]</f>
        <v/>
      </c>
      <c r="K805" s="70">
        <f>IF(YEAR(DATA[[#This Row],[Calendar_Month]])=YEAR(CURMONTHEND),DATA[[#This Row],[Amount]],0)</f>
        <v>0</v>
      </c>
      <c r="L805" s="70">
        <f>IF(DATA[[#This Row],[Calendar_Month]]-CURMONTH=0,DATA[[#This Row],[Amount]],0)</f>
        <v>0</v>
      </c>
    </row>
    <row r="806" spans="4:12" x14ac:dyDescent="0.25">
      <c r="D806" s="70" t="str">
        <f>LEFT(DATA[[#This Row],[Account_Code]],3)</f>
        <v/>
      </c>
      <c r="I806" s="70" t="str">
        <f>DATA[[#This Row],[Vessel_Code]]&amp;DATA[[#This Row],[Account Group]]&amp;DATA[[#This Row],[Type]]</f>
        <v/>
      </c>
      <c r="K806" s="70">
        <f>IF(YEAR(DATA[[#This Row],[Calendar_Month]])=YEAR(CURMONTHEND),DATA[[#This Row],[Amount]],0)</f>
        <v>0</v>
      </c>
      <c r="L806" s="70">
        <f>IF(DATA[[#This Row],[Calendar_Month]]-CURMONTH=0,DATA[[#This Row],[Amount]],0)</f>
        <v>0</v>
      </c>
    </row>
    <row r="807" spans="4:12" x14ac:dyDescent="0.25">
      <c r="D807" s="70" t="str">
        <f>LEFT(DATA[[#This Row],[Account_Code]],3)</f>
        <v/>
      </c>
      <c r="I807" s="70" t="str">
        <f>DATA[[#This Row],[Vessel_Code]]&amp;DATA[[#This Row],[Account Group]]&amp;DATA[[#This Row],[Type]]</f>
        <v/>
      </c>
      <c r="K807" s="70">
        <f>IF(YEAR(DATA[[#This Row],[Calendar_Month]])=YEAR(CURMONTHEND),DATA[[#This Row],[Amount]],0)</f>
        <v>0</v>
      </c>
      <c r="L807" s="70">
        <f>IF(DATA[[#This Row],[Calendar_Month]]-CURMONTH=0,DATA[[#This Row],[Amount]],0)</f>
        <v>0</v>
      </c>
    </row>
    <row r="808" spans="4:12" x14ac:dyDescent="0.25">
      <c r="D808" s="70" t="str">
        <f>LEFT(DATA[[#This Row],[Account_Code]],3)</f>
        <v/>
      </c>
      <c r="I808" s="70" t="str">
        <f>DATA[[#This Row],[Vessel_Code]]&amp;DATA[[#This Row],[Account Group]]&amp;DATA[[#This Row],[Type]]</f>
        <v/>
      </c>
      <c r="K808" s="70">
        <f>IF(YEAR(DATA[[#This Row],[Calendar_Month]])=YEAR(CURMONTHEND),DATA[[#This Row],[Amount]],0)</f>
        <v>0</v>
      </c>
      <c r="L808" s="70">
        <f>IF(DATA[[#This Row],[Calendar_Month]]-CURMONTH=0,DATA[[#This Row],[Amount]],0)</f>
        <v>0</v>
      </c>
    </row>
    <row r="809" spans="4:12" x14ac:dyDescent="0.25">
      <c r="D809" s="70" t="str">
        <f>LEFT(DATA[[#This Row],[Account_Code]],3)</f>
        <v/>
      </c>
      <c r="I809" s="70" t="str">
        <f>DATA[[#This Row],[Vessel_Code]]&amp;DATA[[#This Row],[Account Group]]&amp;DATA[[#This Row],[Type]]</f>
        <v/>
      </c>
      <c r="K809" s="70">
        <f>IF(YEAR(DATA[[#This Row],[Calendar_Month]])=YEAR(CURMONTHEND),DATA[[#This Row],[Amount]],0)</f>
        <v>0</v>
      </c>
      <c r="L809" s="70">
        <f>IF(DATA[[#This Row],[Calendar_Month]]-CURMONTH=0,DATA[[#This Row],[Amount]],0)</f>
        <v>0</v>
      </c>
    </row>
    <row r="810" spans="4:12" x14ac:dyDescent="0.25">
      <c r="D810" s="70" t="str">
        <f>LEFT(DATA[[#This Row],[Account_Code]],3)</f>
        <v/>
      </c>
      <c r="I810" s="70" t="str">
        <f>DATA[[#This Row],[Vessel_Code]]&amp;DATA[[#This Row],[Account Group]]&amp;DATA[[#This Row],[Type]]</f>
        <v/>
      </c>
      <c r="K810" s="70">
        <f>IF(YEAR(DATA[[#This Row],[Calendar_Month]])=YEAR(CURMONTHEND),DATA[[#This Row],[Amount]],0)</f>
        <v>0</v>
      </c>
      <c r="L810" s="70">
        <f>IF(DATA[[#This Row],[Calendar_Month]]-CURMONTH=0,DATA[[#This Row],[Amount]],0)</f>
        <v>0</v>
      </c>
    </row>
    <row r="811" spans="4:12" x14ac:dyDescent="0.25">
      <c r="D811" s="70" t="str">
        <f>LEFT(DATA[[#This Row],[Account_Code]],3)</f>
        <v/>
      </c>
      <c r="I811" s="70" t="str">
        <f>DATA[[#This Row],[Vessel_Code]]&amp;DATA[[#This Row],[Account Group]]&amp;DATA[[#This Row],[Type]]</f>
        <v/>
      </c>
      <c r="K811" s="70">
        <f>IF(YEAR(DATA[[#This Row],[Calendar_Month]])=YEAR(CURMONTHEND),DATA[[#This Row],[Amount]],0)</f>
        <v>0</v>
      </c>
      <c r="L811" s="70">
        <f>IF(DATA[[#This Row],[Calendar_Month]]-CURMONTH=0,DATA[[#This Row],[Amount]],0)</f>
        <v>0</v>
      </c>
    </row>
    <row r="812" spans="4:12" x14ac:dyDescent="0.25">
      <c r="D812" s="70" t="str">
        <f>LEFT(DATA[[#This Row],[Account_Code]],3)</f>
        <v/>
      </c>
      <c r="I812" s="70" t="str">
        <f>DATA[[#This Row],[Vessel_Code]]&amp;DATA[[#This Row],[Account Group]]&amp;DATA[[#This Row],[Type]]</f>
        <v/>
      </c>
      <c r="K812" s="70">
        <f>IF(YEAR(DATA[[#This Row],[Calendar_Month]])=YEAR(CURMONTHEND),DATA[[#This Row],[Amount]],0)</f>
        <v>0</v>
      </c>
      <c r="L812" s="70">
        <f>IF(DATA[[#This Row],[Calendar_Month]]-CURMONTH=0,DATA[[#This Row],[Amount]],0)</f>
        <v>0</v>
      </c>
    </row>
    <row r="813" spans="4:12" x14ac:dyDescent="0.25">
      <c r="D813" s="70" t="str">
        <f>LEFT(DATA[[#This Row],[Account_Code]],3)</f>
        <v/>
      </c>
      <c r="I813" s="70" t="str">
        <f>DATA[[#This Row],[Vessel_Code]]&amp;DATA[[#This Row],[Account Group]]&amp;DATA[[#This Row],[Type]]</f>
        <v/>
      </c>
      <c r="K813" s="70">
        <f>IF(YEAR(DATA[[#This Row],[Calendar_Month]])=YEAR(CURMONTHEND),DATA[[#This Row],[Amount]],0)</f>
        <v>0</v>
      </c>
      <c r="L813" s="70">
        <f>IF(DATA[[#This Row],[Calendar_Month]]-CURMONTH=0,DATA[[#This Row],[Amount]],0)</f>
        <v>0</v>
      </c>
    </row>
    <row r="814" spans="4:12" x14ac:dyDescent="0.25">
      <c r="D814" s="70" t="str">
        <f>LEFT(DATA[[#This Row],[Account_Code]],3)</f>
        <v/>
      </c>
      <c r="I814" s="70" t="str">
        <f>DATA[[#This Row],[Vessel_Code]]&amp;DATA[[#This Row],[Account Group]]&amp;DATA[[#This Row],[Type]]</f>
        <v/>
      </c>
      <c r="K814" s="70">
        <f>IF(YEAR(DATA[[#This Row],[Calendar_Month]])=YEAR(CURMONTHEND),DATA[[#This Row],[Amount]],0)</f>
        <v>0</v>
      </c>
      <c r="L814" s="70">
        <f>IF(DATA[[#This Row],[Calendar_Month]]-CURMONTH=0,DATA[[#This Row],[Amount]],0)</f>
        <v>0</v>
      </c>
    </row>
    <row r="815" spans="4:12" x14ac:dyDescent="0.25">
      <c r="D815" s="70" t="str">
        <f>LEFT(DATA[[#This Row],[Account_Code]],3)</f>
        <v/>
      </c>
      <c r="I815" s="70" t="str">
        <f>DATA[[#This Row],[Vessel_Code]]&amp;DATA[[#This Row],[Account Group]]&amp;DATA[[#This Row],[Type]]</f>
        <v/>
      </c>
      <c r="K815" s="70">
        <f>IF(YEAR(DATA[[#This Row],[Calendar_Month]])=YEAR(CURMONTHEND),DATA[[#This Row],[Amount]],0)</f>
        <v>0</v>
      </c>
      <c r="L815" s="70">
        <f>IF(DATA[[#This Row],[Calendar_Month]]-CURMONTH=0,DATA[[#This Row],[Amount]],0)</f>
        <v>0</v>
      </c>
    </row>
    <row r="816" spans="4:12" x14ac:dyDescent="0.25">
      <c r="D816" s="70" t="str">
        <f>LEFT(DATA[[#This Row],[Account_Code]],3)</f>
        <v/>
      </c>
      <c r="I816" s="70" t="str">
        <f>DATA[[#This Row],[Vessel_Code]]&amp;DATA[[#This Row],[Account Group]]&amp;DATA[[#This Row],[Type]]</f>
        <v/>
      </c>
      <c r="K816" s="70">
        <f>IF(YEAR(DATA[[#This Row],[Calendar_Month]])=YEAR(CURMONTHEND),DATA[[#This Row],[Amount]],0)</f>
        <v>0</v>
      </c>
      <c r="L816" s="70">
        <f>IF(DATA[[#This Row],[Calendar_Month]]-CURMONTH=0,DATA[[#This Row],[Amount]],0)</f>
        <v>0</v>
      </c>
    </row>
    <row r="817" spans="4:12" x14ac:dyDescent="0.25">
      <c r="D817" s="70" t="str">
        <f>LEFT(DATA[[#This Row],[Account_Code]],3)</f>
        <v/>
      </c>
      <c r="I817" s="70" t="str">
        <f>DATA[[#This Row],[Vessel_Code]]&amp;DATA[[#This Row],[Account Group]]&amp;DATA[[#This Row],[Type]]</f>
        <v/>
      </c>
      <c r="K817" s="70">
        <f>IF(YEAR(DATA[[#This Row],[Calendar_Month]])=YEAR(CURMONTHEND),DATA[[#This Row],[Amount]],0)</f>
        <v>0</v>
      </c>
      <c r="L817" s="70">
        <f>IF(DATA[[#This Row],[Calendar_Month]]-CURMONTH=0,DATA[[#This Row],[Amount]],0)</f>
        <v>0</v>
      </c>
    </row>
    <row r="818" spans="4:12" x14ac:dyDescent="0.25">
      <c r="D818" s="70" t="str">
        <f>LEFT(DATA[[#This Row],[Account_Code]],3)</f>
        <v/>
      </c>
      <c r="I818" s="70" t="str">
        <f>DATA[[#This Row],[Vessel_Code]]&amp;DATA[[#This Row],[Account Group]]&amp;DATA[[#This Row],[Type]]</f>
        <v/>
      </c>
      <c r="K818" s="70">
        <f>IF(YEAR(DATA[[#This Row],[Calendar_Month]])=YEAR(CURMONTHEND),DATA[[#This Row],[Amount]],0)</f>
        <v>0</v>
      </c>
      <c r="L818" s="70">
        <f>IF(DATA[[#This Row],[Calendar_Month]]-CURMONTH=0,DATA[[#This Row],[Amount]],0)</f>
        <v>0</v>
      </c>
    </row>
    <row r="819" spans="4:12" x14ac:dyDescent="0.25">
      <c r="D819" s="70" t="str">
        <f>LEFT(DATA[[#This Row],[Account_Code]],3)</f>
        <v/>
      </c>
      <c r="I819" s="70" t="str">
        <f>DATA[[#This Row],[Vessel_Code]]&amp;DATA[[#This Row],[Account Group]]&amp;DATA[[#This Row],[Type]]</f>
        <v/>
      </c>
      <c r="K819" s="70">
        <f>IF(YEAR(DATA[[#This Row],[Calendar_Month]])=YEAR(CURMONTHEND),DATA[[#This Row],[Amount]],0)</f>
        <v>0</v>
      </c>
      <c r="L819" s="70">
        <f>IF(DATA[[#This Row],[Calendar_Month]]-CURMONTH=0,DATA[[#This Row],[Amount]],0)</f>
        <v>0</v>
      </c>
    </row>
    <row r="820" spans="4:12" x14ac:dyDescent="0.25">
      <c r="D820" s="70" t="str">
        <f>LEFT(DATA[[#This Row],[Account_Code]],3)</f>
        <v/>
      </c>
      <c r="I820" s="70" t="str">
        <f>DATA[[#This Row],[Vessel_Code]]&amp;DATA[[#This Row],[Account Group]]&amp;DATA[[#This Row],[Type]]</f>
        <v/>
      </c>
      <c r="K820" s="70">
        <f>IF(YEAR(DATA[[#This Row],[Calendar_Month]])=YEAR(CURMONTHEND),DATA[[#This Row],[Amount]],0)</f>
        <v>0</v>
      </c>
      <c r="L820" s="70">
        <f>IF(DATA[[#This Row],[Calendar_Month]]-CURMONTH=0,DATA[[#This Row],[Amount]],0)</f>
        <v>0</v>
      </c>
    </row>
    <row r="821" spans="4:12" x14ac:dyDescent="0.25">
      <c r="D821" s="70" t="str">
        <f>LEFT(DATA[[#This Row],[Account_Code]],3)</f>
        <v/>
      </c>
      <c r="I821" s="70" t="str">
        <f>DATA[[#This Row],[Vessel_Code]]&amp;DATA[[#This Row],[Account Group]]&amp;DATA[[#This Row],[Type]]</f>
        <v/>
      </c>
      <c r="K821" s="70">
        <f>IF(YEAR(DATA[[#This Row],[Calendar_Month]])=YEAR(CURMONTHEND),DATA[[#This Row],[Amount]],0)</f>
        <v>0</v>
      </c>
      <c r="L821" s="70">
        <f>IF(DATA[[#This Row],[Calendar_Month]]-CURMONTH=0,DATA[[#This Row],[Amount]],0)</f>
        <v>0</v>
      </c>
    </row>
    <row r="822" spans="4:12" x14ac:dyDescent="0.25">
      <c r="D822" s="70" t="str">
        <f>LEFT(DATA[[#This Row],[Account_Code]],3)</f>
        <v/>
      </c>
      <c r="I822" s="70" t="str">
        <f>DATA[[#This Row],[Vessel_Code]]&amp;DATA[[#This Row],[Account Group]]&amp;DATA[[#This Row],[Type]]</f>
        <v/>
      </c>
      <c r="K822" s="70">
        <f>IF(YEAR(DATA[[#This Row],[Calendar_Month]])=YEAR(CURMONTHEND),DATA[[#This Row],[Amount]],0)</f>
        <v>0</v>
      </c>
      <c r="L822" s="70">
        <f>IF(DATA[[#This Row],[Calendar_Month]]-CURMONTH=0,DATA[[#This Row],[Amount]],0)</f>
        <v>0</v>
      </c>
    </row>
    <row r="823" spans="4:12" x14ac:dyDescent="0.25">
      <c r="D823" s="70" t="str">
        <f>LEFT(DATA[[#This Row],[Account_Code]],3)</f>
        <v/>
      </c>
      <c r="I823" s="70" t="str">
        <f>DATA[[#This Row],[Vessel_Code]]&amp;DATA[[#This Row],[Account Group]]&amp;DATA[[#This Row],[Type]]</f>
        <v/>
      </c>
      <c r="K823" s="70">
        <f>IF(YEAR(DATA[[#This Row],[Calendar_Month]])=YEAR(CURMONTHEND),DATA[[#This Row],[Amount]],0)</f>
        <v>0</v>
      </c>
      <c r="L823" s="70">
        <f>IF(DATA[[#This Row],[Calendar_Month]]-CURMONTH=0,DATA[[#This Row],[Amount]],0)</f>
        <v>0</v>
      </c>
    </row>
    <row r="824" spans="4:12" x14ac:dyDescent="0.25">
      <c r="D824" s="70" t="str">
        <f>LEFT(DATA[[#This Row],[Account_Code]],3)</f>
        <v/>
      </c>
      <c r="I824" s="70" t="str">
        <f>DATA[[#This Row],[Vessel_Code]]&amp;DATA[[#This Row],[Account Group]]&amp;DATA[[#This Row],[Type]]</f>
        <v/>
      </c>
      <c r="K824" s="70">
        <f>IF(YEAR(DATA[[#This Row],[Calendar_Month]])=YEAR(CURMONTHEND),DATA[[#This Row],[Amount]],0)</f>
        <v>0</v>
      </c>
      <c r="L824" s="70">
        <f>IF(DATA[[#This Row],[Calendar_Month]]-CURMONTH=0,DATA[[#This Row],[Amount]],0)</f>
        <v>0</v>
      </c>
    </row>
    <row r="825" spans="4:12" x14ac:dyDescent="0.25">
      <c r="D825" s="70" t="str">
        <f>LEFT(DATA[[#This Row],[Account_Code]],3)</f>
        <v/>
      </c>
      <c r="I825" s="70" t="str">
        <f>DATA[[#This Row],[Vessel_Code]]&amp;DATA[[#This Row],[Account Group]]&amp;DATA[[#This Row],[Type]]</f>
        <v/>
      </c>
      <c r="K825" s="70">
        <f>IF(YEAR(DATA[[#This Row],[Calendar_Month]])=YEAR(CURMONTHEND),DATA[[#This Row],[Amount]],0)</f>
        <v>0</v>
      </c>
      <c r="L825" s="70">
        <f>IF(DATA[[#This Row],[Calendar_Month]]-CURMONTH=0,DATA[[#This Row],[Amount]],0)</f>
        <v>0</v>
      </c>
    </row>
    <row r="826" spans="4:12" x14ac:dyDescent="0.25">
      <c r="D826" s="70" t="str">
        <f>LEFT(DATA[[#This Row],[Account_Code]],3)</f>
        <v/>
      </c>
      <c r="I826" s="70" t="str">
        <f>DATA[[#This Row],[Vessel_Code]]&amp;DATA[[#This Row],[Account Group]]&amp;DATA[[#This Row],[Type]]</f>
        <v/>
      </c>
      <c r="K826" s="70">
        <f>IF(YEAR(DATA[[#This Row],[Calendar_Month]])=YEAR(CURMONTHEND),DATA[[#This Row],[Amount]],0)</f>
        <v>0</v>
      </c>
      <c r="L826" s="70">
        <f>IF(DATA[[#This Row],[Calendar_Month]]-CURMONTH=0,DATA[[#This Row],[Amount]],0)</f>
        <v>0</v>
      </c>
    </row>
    <row r="827" spans="4:12" x14ac:dyDescent="0.25">
      <c r="D827" s="70" t="str">
        <f>LEFT(DATA[[#This Row],[Account_Code]],3)</f>
        <v/>
      </c>
      <c r="I827" s="70" t="str">
        <f>DATA[[#This Row],[Vessel_Code]]&amp;DATA[[#This Row],[Account Group]]&amp;DATA[[#This Row],[Type]]</f>
        <v/>
      </c>
      <c r="K827" s="70">
        <f>IF(YEAR(DATA[[#This Row],[Calendar_Month]])=YEAR(CURMONTHEND),DATA[[#This Row],[Amount]],0)</f>
        <v>0</v>
      </c>
      <c r="L827" s="70">
        <f>IF(DATA[[#This Row],[Calendar_Month]]-CURMONTH=0,DATA[[#This Row],[Amount]],0)</f>
        <v>0</v>
      </c>
    </row>
    <row r="828" spans="4:12" x14ac:dyDescent="0.25">
      <c r="D828" s="70" t="str">
        <f>LEFT(DATA[[#This Row],[Account_Code]],3)</f>
        <v/>
      </c>
      <c r="I828" s="70" t="str">
        <f>DATA[[#This Row],[Vessel_Code]]&amp;DATA[[#This Row],[Account Group]]&amp;DATA[[#This Row],[Type]]</f>
        <v/>
      </c>
      <c r="K828" s="70">
        <f>IF(YEAR(DATA[[#This Row],[Calendar_Month]])=YEAR(CURMONTHEND),DATA[[#This Row],[Amount]],0)</f>
        <v>0</v>
      </c>
      <c r="L828" s="70">
        <f>IF(DATA[[#This Row],[Calendar_Month]]-CURMONTH=0,DATA[[#This Row],[Amount]],0)</f>
        <v>0</v>
      </c>
    </row>
    <row r="829" spans="4:12" x14ac:dyDescent="0.25">
      <c r="D829" s="70" t="str">
        <f>LEFT(DATA[[#This Row],[Account_Code]],3)</f>
        <v/>
      </c>
      <c r="I829" s="70" t="str">
        <f>DATA[[#This Row],[Vessel_Code]]&amp;DATA[[#This Row],[Account Group]]&amp;DATA[[#This Row],[Type]]</f>
        <v/>
      </c>
      <c r="K829" s="70">
        <f>IF(YEAR(DATA[[#This Row],[Calendar_Month]])=YEAR(CURMONTHEND),DATA[[#This Row],[Amount]],0)</f>
        <v>0</v>
      </c>
      <c r="L829" s="70">
        <f>IF(DATA[[#This Row],[Calendar_Month]]-CURMONTH=0,DATA[[#This Row],[Amount]],0)</f>
        <v>0</v>
      </c>
    </row>
    <row r="830" spans="4:12" x14ac:dyDescent="0.25">
      <c r="D830" s="70" t="str">
        <f>LEFT(DATA[[#This Row],[Account_Code]],3)</f>
        <v/>
      </c>
      <c r="I830" s="70" t="str">
        <f>DATA[[#This Row],[Vessel_Code]]&amp;DATA[[#This Row],[Account Group]]&amp;DATA[[#This Row],[Type]]</f>
        <v/>
      </c>
      <c r="K830" s="70">
        <f>IF(YEAR(DATA[[#This Row],[Calendar_Month]])=YEAR(CURMONTHEND),DATA[[#This Row],[Amount]],0)</f>
        <v>0</v>
      </c>
      <c r="L830" s="70">
        <f>IF(DATA[[#This Row],[Calendar_Month]]-CURMONTH=0,DATA[[#This Row],[Amount]],0)</f>
        <v>0</v>
      </c>
    </row>
    <row r="831" spans="4:12" x14ac:dyDescent="0.25">
      <c r="D831" s="70" t="str">
        <f>LEFT(DATA[[#This Row],[Account_Code]],3)</f>
        <v/>
      </c>
      <c r="I831" s="70" t="str">
        <f>DATA[[#This Row],[Vessel_Code]]&amp;DATA[[#This Row],[Account Group]]&amp;DATA[[#This Row],[Type]]</f>
        <v/>
      </c>
      <c r="K831" s="70">
        <f>IF(YEAR(DATA[[#This Row],[Calendar_Month]])=YEAR(CURMONTHEND),DATA[[#This Row],[Amount]],0)</f>
        <v>0</v>
      </c>
      <c r="L831" s="70">
        <f>IF(DATA[[#This Row],[Calendar_Month]]-CURMONTH=0,DATA[[#This Row],[Amount]],0)</f>
        <v>0</v>
      </c>
    </row>
    <row r="832" spans="4:12" x14ac:dyDescent="0.25">
      <c r="D832" s="70" t="str">
        <f>LEFT(DATA[[#This Row],[Account_Code]],3)</f>
        <v/>
      </c>
      <c r="I832" s="70" t="str">
        <f>DATA[[#This Row],[Vessel_Code]]&amp;DATA[[#This Row],[Account Group]]&amp;DATA[[#This Row],[Type]]</f>
        <v/>
      </c>
      <c r="K832" s="70">
        <f>IF(YEAR(DATA[[#This Row],[Calendar_Month]])=YEAR(CURMONTHEND),DATA[[#This Row],[Amount]],0)</f>
        <v>0</v>
      </c>
      <c r="L832" s="70">
        <f>IF(DATA[[#This Row],[Calendar_Month]]-CURMONTH=0,DATA[[#This Row],[Amount]],0)</f>
        <v>0</v>
      </c>
    </row>
    <row r="833" spans="4:12" x14ac:dyDescent="0.25">
      <c r="D833" s="70" t="str">
        <f>LEFT(DATA[[#This Row],[Account_Code]],3)</f>
        <v/>
      </c>
      <c r="I833" s="70" t="str">
        <f>DATA[[#This Row],[Vessel_Code]]&amp;DATA[[#This Row],[Account Group]]&amp;DATA[[#This Row],[Type]]</f>
        <v/>
      </c>
      <c r="K833" s="70">
        <f>IF(YEAR(DATA[[#This Row],[Calendar_Month]])=YEAR(CURMONTHEND),DATA[[#This Row],[Amount]],0)</f>
        <v>0</v>
      </c>
      <c r="L833" s="70">
        <f>IF(DATA[[#This Row],[Calendar_Month]]-CURMONTH=0,DATA[[#This Row],[Amount]],0)</f>
        <v>0</v>
      </c>
    </row>
    <row r="834" spans="4:12" x14ac:dyDescent="0.25">
      <c r="D834" s="70" t="str">
        <f>LEFT(DATA[[#This Row],[Account_Code]],3)</f>
        <v/>
      </c>
      <c r="I834" s="70" t="str">
        <f>DATA[[#This Row],[Vessel_Code]]&amp;DATA[[#This Row],[Account Group]]&amp;DATA[[#This Row],[Type]]</f>
        <v/>
      </c>
      <c r="K834" s="70">
        <f>IF(YEAR(DATA[[#This Row],[Calendar_Month]])=YEAR(CURMONTHEND),DATA[[#This Row],[Amount]],0)</f>
        <v>0</v>
      </c>
      <c r="L834" s="70">
        <f>IF(DATA[[#This Row],[Calendar_Month]]-CURMONTH=0,DATA[[#This Row],[Amount]],0)</f>
        <v>0</v>
      </c>
    </row>
    <row r="835" spans="4:12" x14ac:dyDescent="0.25">
      <c r="D835" s="70" t="str">
        <f>LEFT(DATA[[#This Row],[Account_Code]],3)</f>
        <v/>
      </c>
      <c r="I835" s="70" t="str">
        <f>DATA[[#This Row],[Vessel_Code]]&amp;DATA[[#This Row],[Account Group]]&amp;DATA[[#This Row],[Type]]</f>
        <v/>
      </c>
      <c r="K835" s="70">
        <f>IF(YEAR(DATA[[#This Row],[Calendar_Month]])=YEAR(CURMONTHEND),DATA[[#This Row],[Amount]],0)</f>
        <v>0</v>
      </c>
      <c r="L835" s="70">
        <f>IF(DATA[[#This Row],[Calendar_Month]]-CURMONTH=0,DATA[[#This Row],[Amount]],0)</f>
        <v>0</v>
      </c>
    </row>
    <row r="836" spans="4:12" x14ac:dyDescent="0.25">
      <c r="D836" s="70" t="str">
        <f>LEFT(DATA[[#This Row],[Account_Code]],3)</f>
        <v/>
      </c>
      <c r="I836" s="70" t="str">
        <f>DATA[[#This Row],[Vessel_Code]]&amp;DATA[[#This Row],[Account Group]]&amp;DATA[[#This Row],[Type]]</f>
        <v/>
      </c>
      <c r="K836" s="70">
        <f>IF(YEAR(DATA[[#This Row],[Calendar_Month]])=YEAR(CURMONTHEND),DATA[[#This Row],[Amount]],0)</f>
        <v>0</v>
      </c>
      <c r="L836" s="70">
        <f>IF(DATA[[#This Row],[Calendar_Month]]-CURMONTH=0,DATA[[#This Row],[Amount]],0)</f>
        <v>0</v>
      </c>
    </row>
    <row r="837" spans="4:12" x14ac:dyDescent="0.25">
      <c r="D837" s="70" t="str">
        <f>LEFT(DATA[[#This Row],[Account_Code]],3)</f>
        <v/>
      </c>
      <c r="I837" s="70" t="str">
        <f>DATA[[#This Row],[Vessel_Code]]&amp;DATA[[#This Row],[Account Group]]&amp;DATA[[#This Row],[Type]]</f>
        <v/>
      </c>
      <c r="K837" s="70">
        <f>IF(YEAR(DATA[[#This Row],[Calendar_Month]])=YEAR(CURMONTHEND),DATA[[#This Row],[Amount]],0)</f>
        <v>0</v>
      </c>
      <c r="L837" s="70">
        <f>IF(DATA[[#This Row],[Calendar_Month]]-CURMONTH=0,DATA[[#This Row],[Amount]],0)</f>
        <v>0</v>
      </c>
    </row>
    <row r="838" spans="4:12" x14ac:dyDescent="0.25">
      <c r="D838" s="70" t="str">
        <f>LEFT(DATA[[#This Row],[Account_Code]],3)</f>
        <v/>
      </c>
      <c r="I838" s="70" t="str">
        <f>DATA[[#This Row],[Vessel_Code]]&amp;DATA[[#This Row],[Account Group]]&amp;DATA[[#This Row],[Type]]</f>
        <v/>
      </c>
      <c r="K838" s="70">
        <f>IF(YEAR(DATA[[#This Row],[Calendar_Month]])=YEAR(CURMONTHEND),DATA[[#This Row],[Amount]],0)</f>
        <v>0</v>
      </c>
      <c r="L838" s="70">
        <f>IF(DATA[[#This Row],[Calendar_Month]]-CURMONTH=0,DATA[[#This Row],[Amount]],0)</f>
        <v>0</v>
      </c>
    </row>
    <row r="839" spans="4:12" x14ac:dyDescent="0.25">
      <c r="D839" s="70" t="str">
        <f>LEFT(DATA[[#This Row],[Account_Code]],3)</f>
        <v/>
      </c>
      <c r="I839" s="70" t="str">
        <f>DATA[[#This Row],[Vessel_Code]]&amp;DATA[[#This Row],[Account Group]]&amp;DATA[[#This Row],[Type]]</f>
        <v/>
      </c>
      <c r="K839" s="70">
        <f>IF(YEAR(DATA[[#This Row],[Calendar_Month]])=YEAR(CURMONTHEND),DATA[[#This Row],[Amount]],0)</f>
        <v>0</v>
      </c>
      <c r="L839" s="70">
        <f>IF(DATA[[#This Row],[Calendar_Month]]-CURMONTH=0,DATA[[#This Row],[Amount]],0)</f>
        <v>0</v>
      </c>
    </row>
    <row r="840" spans="4:12" x14ac:dyDescent="0.25">
      <c r="D840" s="70" t="str">
        <f>LEFT(DATA[[#This Row],[Account_Code]],3)</f>
        <v/>
      </c>
      <c r="I840" s="70" t="str">
        <f>DATA[[#This Row],[Vessel_Code]]&amp;DATA[[#This Row],[Account Group]]&amp;DATA[[#This Row],[Type]]</f>
        <v/>
      </c>
      <c r="K840" s="70">
        <f>IF(YEAR(DATA[[#This Row],[Calendar_Month]])=YEAR(CURMONTHEND),DATA[[#This Row],[Amount]],0)</f>
        <v>0</v>
      </c>
      <c r="L840" s="70">
        <f>IF(DATA[[#This Row],[Calendar_Month]]-CURMONTH=0,DATA[[#This Row],[Amount]],0)</f>
        <v>0</v>
      </c>
    </row>
    <row r="841" spans="4:12" x14ac:dyDescent="0.25">
      <c r="D841" s="70" t="str">
        <f>LEFT(DATA[[#This Row],[Account_Code]],3)</f>
        <v/>
      </c>
      <c r="I841" s="70" t="str">
        <f>DATA[[#This Row],[Vessel_Code]]&amp;DATA[[#This Row],[Account Group]]&amp;DATA[[#This Row],[Type]]</f>
        <v/>
      </c>
      <c r="K841" s="70">
        <f>IF(YEAR(DATA[[#This Row],[Calendar_Month]])=YEAR(CURMONTHEND),DATA[[#This Row],[Amount]],0)</f>
        <v>0</v>
      </c>
      <c r="L841" s="70">
        <f>IF(DATA[[#This Row],[Calendar_Month]]-CURMONTH=0,DATA[[#This Row],[Amount]],0)</f>
        <v>0</v>
      </c>
    </row>
    <row r="842" spans="4:12" x14ac:dyDescent="0.25">
      <c r="D842" s="70" t="str">
        <f>LEFT(DATA[[#This Row],[Account_Code]],3)</f>
        <v/>
      </c>
      <c r="I842" s="70" t="str">
        <f>DATA[[#This Row],[Vessel_Code]]&amp;DATA[[#This Row],[Account Group]]&amp;DATA[[#This Row],[Type]]</f>
        <v/>
      </c>
      <c r="K842" s="70">
        <f>IF(YEAR(DATA[[#This Row],[Calendar_Month]])=YEAR(CURMONTHEND),DATA[[#This Row],[Amount]],0)</f>
        <v>0</v>
      </c>
      <c r="L842" s="70">
        <f>IF(DATA[[#This Row],[Calendar_Month]]-CURMONTH=0,DATA[[#This Row],[Amount]],0)</f>
        <v>0</v>
      </c>
    </row>
    <row r="843" spans="4:12" x14ac:dyDescent="0.25">
      <c r="D843" s="70" t="str">
        <f>LEFT(DATA[[#This Row],[Account_Code]],3)</f>
        <v/>
      </c>
      <c r="I843" s="70" t="str">
        <f>DATA[[#This Row],[Vessel_Code]]&amp;DATA[[#This Row],[Account Group]]&amp;DATA[[#This Row],[Type]]</f>
        <v/>
      </c>
      <c r="K843" s="70">
        <f>IF(YEAR(DATA[[#This Row],[Calendar_Month]])=YEAR(CURMONTHEND),DATA[[#This Row],[Amount]],0)</f>
        <v>0</v>
      </c>
      <c r="L843" s="70">
        <f>IF(DATA[[#This Row],[Calendar_Month]]-CURMONTH=0,DATA[[#This Row],[Amount]],0)</f>
        <v>0</v>
      </c>
    </row>
    <row r="844" spans="4:12" x14ac:dyDescent="0.25">
      <c r="D844" s="70" t="str">
        <f>LEFT(DATA[[#This Row],[Account_Code]],3)</f>
        <v/>
      </c>
      <c r="I844" s="70" t="str">
        <f>DATA[[#This Row],[Vessel_Code]]&amp;DATA[[#This Row],[Account Group]]&amp;DATA[[#This Row],[Type]]</f>
        <v/>
      </c>
      <c r="K844" s="70">
        <f>IF(YEAR(DATA[[#This Row],[Calendar_Month]])=YEAR(CURMONTHEND),DATA[[#This Row],[Amount]],0)</f>
        <v>0</v>
      </c>
      <c r="L844" s="70">
        <f>IF(DATA[[#This Row],[Calendar_Month]]-CURMONTH=0,DATA[[#This Row],[Amount]],0)</f>
        <v>0</v>
      </c>
    </row>
    <row r="845" spans="4:12" x14ac:dyDescent="0.25">
      <c r="D845" s="70" t="str">
        <f>LEFT(DATA[[#This Row],[Account_Code]],3)</f>
        <v/>
      </c>
      <c r="I845" s="70" t="str">
        <f>DATA[[#This Row],[Vessel_Code]]&amp;DATA[[#This Row],[Account Group]]&amp;DATA[[#This Row],[Type]]</f>
        <v/>
      </c>
      <c r="K845" s="70">
        <f>IF(YEAR(DATA[[#This Row],[Calendar_Month]])=YEAR(CURMONTHEND),DATA[[#This Row],[Amount]],0)</f>
        <v>0</v>
      </c>
      <c r="L845" s="70">
        <f>IF(DATA[[#This Row],[Calendar_Month]]-CURMONTH=0,DATA[[#This Row],[Amount]],0)</f>
        <v>0</v>
      </c>
    </row>
    <row r="846" spans="4:12" x14ac:dyDescent="0.25">
      <c r="D846" s="70" t="str">
        <f>LEFT(DATA[[#This Row],[Account_Code]],3)</f>
        <v/>
      </c>
      <c r="I846" s="70" t="str">
        <f>DATA[[#This Row],[Vessel_Code]]&amp;DATA[[#This Row],[Account Group]]&amp;DATA[[#This Row],[Type]]</f>
        <v/>
      </c>
      <c r="K846" s="70">
        <f>IF(YEAR(DATA[[#This Row],[Calendar_Month]])=YEAR(CURMONTHEND),DATA[[#This Row],[Amount]],0)</f>
        <v>0</v>
      </c>
      <c r="L846" s="70">
        <f>IF(DATA[[#This Row],[Calendar_Month]]-CURMONTH=0,DATA[[#This Row],[Amount]],0)</f>
        <v>0</v>
      </c>
    </row>
    <row r="847" spans="4:12" x14ac:dyDescent="0.25">
      <c r="D847" s="70" t="str">
        <f>LEFT(DATA[[#This Row],[Account_Code]],3)</f>
        <v/>
      </c>
      <c r="I847" s="70" t="str">
        <f>DATA[[#This Row],[Vessel_Code]]&amp;DATA[[#This Row],[Account Group]]&amp;DATA[[#This Row],[Type]]</f>
        <v/>
      </c>
      <c r="K847" s="70">
        <f>IF(YEAR(DATA[[#This Row],[Calendar_Month]])=YEAR(CURMONTHEND),DATA[[#This Row],[Amount]],0)</f>
        <v>0</v>
      </c>
      <c r="L847" s="70">
        <f>IF(DATA[[#This Row],[Calendar_Month]]-CURMONTH=0,DATA[[#This Row],[Amount]],0)</f>
        <v>0</v>
      </c>
    </row>
    <row r="848" spans="4:12" x14ac:dyDescent="0.25">
      <c r="D848" s="70" t="str">
        <f>LEFT(DATA[[#This Row],[Account_Code]],3)</f>
        <v/>
      </c>
      <c r="I848" s="70" t="str">
        <f>DATA[[#This Row],[Vessel_Code]]&amp;DATA[[#This Row],[Account Group]]&amp;DATA[[#This Row],[Type]]</f>
        <v/>
      </c>
      <c r="K848" s="70">
        <f>IF(YEAR(DATA[[#This Row],[Calendar_Month]])=YEAR(CURMONTHEND),DATA[[#This Row],[Amount]],0)</f>
        <v>0</v>
      </c>
      <c r="L848" s="70">
        <f>IF(DATA[[#This Row],[Calendar_Month]]-CURMONTH=0,DATA[[#This Row],[Amount]],0)</f>
        <v>0</v>
      </c>
    </row>
    <row r="849" spans="4:12" x14ac:dyDescent="0.25">
      <c r="D849" s="70" t="str">
        <f>LEFT(DATA[[#This Row],[Account_Code]],3)</f>
        <v/>
      </c>
      <c r="I849" s="70" t="str">
        <f>DATA[[#This Row],[Vessel_Code]]&amp;DATA[[#This Row],[Account Group]]&amp;DATA[[#This Row],[Type]]</f>
        <v/>
      </c>
      <c r="K849" s="70">
        <f>IF(YEAR(DATA[[#This Row],[Calendar_Month]])=YEAR(CURMONTHEND),DATA[[#This Row],[Amount]],0)</f>
        <v>0</v>
      </c>
      <c r="L849" s="70">
        <f>IF(DATA[[#This Row],[Calendar_Month]]-CURMONTH=0,DATA[[#This Row],[Amount]],0)</f>
        <v>0</v>
      </c>
    </row>
    <row r="850" spans="4:12" x14ac:dyDescent="0.25">
      <c r="D850" s="70" t="str">
        <f>LEFT(DATA[[#This Row],[Account_Code]],3)</f>
        <v/>
      </c>
      <c r="I850" s="70" t="str">
        <f>DATA[[#This Row],[Vessel_Code]]&amp;DATA[[#This Row],[Account Group]]&amp;DATA[[#This Row],[Type]]</f>
        <v/>
      </c>
      <c r="K850" s="70">
        <f>IF(YEAR(DATA[[#This Row],[Calendar_Month]])=YEAR(CURMONTHEND),DATA[[#This Row],[Amount]],0)</f>
        <v>0</v>
      </c>
      <c r="L850" s="70">
        <f>IF(DATA[[#This Row],[Calendar_Month]]-CURMONTH=0,DATA[[#This Row],[Amount]],0)</f>
        <v>0</v>
      </c>
    </row>
    <row r="851" spans="4:12" x14ac:dyDescent="0.25">
      <c r="D851" s="70" t="str">
        <f>LEFT(DATA[[#This Row],[Account_Code]],3)</f>
        <v/>
      </c>
      <c r="I851" s="70" t="str">
        <f>DATA[[#This Row],[Vessel_Code]]&amp;DATA[[#This Row],[Account Group]]&amp;DATA[[#This Row],[Type]]</f>
        <v/>
      </c>
      <c r="K851" s="70">
        <f>IF(YEAR(DATA[[#This Row],[Calendar_Month]])=YEAR(CURMONTHEND),DATA[[#This Row],[Amount]],0)</f>
        <v>0</v>
      </c>
      <c r="L851" s="70">
        <f>IF(DATA[[#This Row],[Calendar_Month]]-CURMONTH=0,DATA[[#This Row],[Amount]],0)</f>
        <v>0</v>
      </c>
    </row>
    <row r="852" spans="4:12" x14ac:dyDescent="0.25">
      <c r="D852" s="70" t="str">
        <f>LEFT(DATA[[#This Row],[Account_Code]],3)</f>
        <v/>
      </c>
      <c r="I852" s="70" t="str">
        <f>DATA[[#This Row],[Vessel_Code]]&amp;DATA[[#This Row],[Account Group]]&amp;DATA[[#This Row],[Type]]</f>
        <v/>
      </c>
      <c r="K852" s="70">
        <f>IF(YEAR(DATA[[#This Row],[Calendar_Month]])=YEAR(CURMONTHEND),DATA[[#This Row],[Amount]],0)</f>
        <v>0</v>
      </c>
      <c r="L852" s="70">
        <f>IF(DATA[[#This Row],[Calendar_Month]]-CURMONTH=0,DATA[[#This Row],[Amount]],0)</f>
        <v>0</v>
      </c>
    </row>
    <row r="853" spans="4:12" x14ac:dyDescent="0.25">
      <c r="D853" s="70" t="str">
        <f>LEFT(DATA[[#This Row],[Account_Code]],3)</f>
        <v/>
      </c>
      <c r="I853" s="70" t="str">
        <f>DATA[[#This Row],[Vessel_Code]]&amp;DATA[[#This Row],[Account Group]]&amp;DATA[[#This Row],[Type]]</f>
        <v/>
      </c>
      <c r="K853" s="70">
        <f>IF(YEAR(DATA[[#This Row],[Calendar_Month]])=YEAR(CURMONTHEND),DATA[[#This Row],[Amount]],0)</f>
        <v>0</v>
      </c>
      <c r="L853" s="70">
        <f>IF(DATA[[#This Row],[Calendar_Month]]-CURMONTH=0,DATA[[#This Row],[Amount]],0)</f>
        <v>0</v>
      </c>
    </row>
    <row r="854" spans="4:12" x14ac:dyDescent="0.25">
      <c r="D854" s="70" t="str">
        <f>LEFT(DATA[[#This Row],[Account_Code]],3)</f>
        <v/>
      </c>
      <c r="I854" s="70" t="str">
        <f>DATA[[#This Row],[Vessel_Code]]&amp;DATA[[#This Row],[Account Group]]&amp;DATA[[#This Row],[Type]]</f>
        <v/>
      </c>
      <c r="K854" s="70">
        <f>IF(YEAR(DATA[[#This Row],[Calendar_Month]])=YEAR(CURMONTHEND),DATA[[#This Row],[Amount]],0)</f>
        <v>0</v>
      </c>
      <c r="L854" s="70">
        <f>IF(DATA[[#This Row],[Calendar_Month]]-CURMONTH=0,DATA[[#This Row],[Amount]],0)</f>
        <v>0</v>
      </c>
    </row>
    <row r="855" spans="4:12" x14ac:dyDescent="0.25">
      <c r="D855" s="70" t="str">
        <f>LEFT(DATA[[#This Row],[Account_Code]],3)</f>
        <v/>
      </c>
      <c r="I855" s="70" t="str">
        <f>DATA[[#This Row],[Vessel_Code]]&amp;DATA[[#This Row],[Account Group]]&amp;DATA[[#This Row],[Type]]</f>
        <v/>
      </c>
      <c r="K855" s="70">
        <f>IF(YEAR(DATA[[#This Row],[Calendar_Month]])=YEAR(CURMONTHEND),DATA[[#This Row],[Amount]],0)</f>
        <v>0</v>
      </c>
      <c r="L855" s="70">
        <f>IF(DATA[[#This Row],[Calendar_Month]]-CURMONTH=0,DATA[[#This Row],[Amount]],0)</f>
        <v>0</v>
      </c>
    </row>
    <row r="856" spans="4:12" x14ac:dyDescent="0.25">
      <c r="D856" s="70" t="str">
        <f>LEFT(DATA[[#This Row],[Account_Code]],3)</f>
        <v/>
      </c>
      <c r="I856" s="70" t="str">
        <f>DATA[[#This Row],[Vessel_Code]]&amp;DATA[[#This Row],[Account Group]]&amp;DATA[[#This Row],[Type]]</f>
        <v/>
      </c>
      <c r="K856" s="70">
        <f>IF(YEAR(DATA[[#This Row],[Calendar_Month]])=YEAR(CURMONTHEND),DATA[[#This Row],[Amount]],0)</f>
        <v>0</v>
      </c>
      <c r="L856" s="70">
        <f>IF(DATA[[#This Row],[Calendar_Month]]-CURMONTH=0,DATA[[#This Row],[Amount]],0)</f>
        <v>0</v>
      </c>
    </row>
    <row r="857" spans="4:12" x14ac:dyDescent="0.25">
      <c r="D857" s="70" t="str">
        <f>LEFT(DATA[[#This Row],[Account_Code]],3)</f>
        <v/>
      </c>
      <c r="I857" s="70" t="str">
        <f>DATA[[#This Row],[Vessel_Code]]&amp;DATA[[#This Row],[Account Group]]&amp;DATA[[#This Row],[Type]]</f>
        <v/>
      </c>
      <c r="K857" s="70">
        <f>IF(YEAR(DATA[[#This Row],[Calendar_Month]])=YEAR(CURMONTHEND),DATA[[#This Row],[Amount]],0)</f>
        <v>0</v>
      </c>
      <c r="L857" s="70">
        <f>IF(DATA[[#This Row],[Calendar_Month]]-CURMONTH=0,DATA[[#This Row],[Amount]],0)</f>
        <v>0</v>
      </c>
    </row>
    <row r="858" spans="4:12" x14ac:dyDescent="0.25">
      <c r="D858" s="70" t="str">
        <f>LEFT(DATA[[#This Row],[Account_Code]],3)</f>
        <v/>
      </c>
      <c r="I858" s="70" t="str">
        <f>DATA[[#This Row],[Vessel_Code]]&amp;DATA[[#This Row],[Account Group]]&amp;DATA[[#This Row],[Type]]</f>
        <v/>
      </c>
      <c r="K858" s="70">
        <f>IF(YEAR(DATA[[#This Row],[Calendar_Month]])=YEAR(CURMONTHEND),DATA[[#This Row],[Amount]],0)</f>
        <v>0</v>
      </c>
      <c r="L858" s="70">
        <f>IF(DATA[[#This Row],[Calendar_Month]]-CURMONTH=0,DATA[[#This Row],[Amount]],0)</f>
        <v>0</v>
      </c>
    </row>
    <row r="859" spans="4:12" x14ac:dyDescent="0.25">
      <c r="D859" s="70" t="str">
        <f>LEFT(DATA[[#This Row],[Account_Code]],3)</f>
        <v/>
      </c>
      <c r="I859" s="70" t="str">
        <f>DATA[[#This Row],[Vessel_Code]]&amp;DATA[[#This Row],[Account Group]]&amp;DATA[[#This Row],[Type]]</f>
        <v/>
      </c>
      <c r="K859" s="70">
        <f>IF(YEAR(DATA[[#This Row],[Calendar_Month]])=YEAR(CURMONTHEND),DATA[[#This Row],[Amount]],0)</f>
        <v>0</v>
      </c>
      <c r="L859" s="70">
        <f>IF(DATA[[#This Row],[Calendar_Month]]-CURMONTH=0,DATA[[#This Row],[Amount]],0)</f>
        <v>0</v>
      </c>
    </row>
    <row r="860" spans="4:12" x14ac:dyDescent="0.25">
      <c r="D860" s="70" t="str">
        <f>LEFT(DATA[[#This Row],[Account_Code]],3)</f>
        <v/>
      </c>
      <c r="I860" s="70" t="str">
        <f>DATA[[#This Row],[Vessel_Code]]&amp;DATA[[#This Row],[Account Group]]&amp;DATA[[#This Row],[Type]]</f>
        <v/>
      </c>
      <c r="K860" s="70">
        <f>IF(YEAR(DATA[[#This Row],[Calendar_Month]])=YEAR(CURMONTHEND),DATA[[#This Row],[Amount]],0)</f>
        <v>0</v>
      </c>
      <c r="L860" s="70">
        <f>IF(DATA[[#This Row],[Calendar_Month]]-CURMONTH=0,DATA[[#This Row],[Amount]],0)</f>
        <v>0</v>
      </c>
    </row>
    <row r="861" spans="4:12" x14ac:dyDescent="0.25">
      <c r="D861" s="70" t="str">
        <f>LEFT(DATA[[#This Row],[Account_Code]],3)</f>
        <v/>
      </c>
      <c r="I861" s="70" t="str">
        <f>DATA[[#This Row],[Vessel_Code]]&amp;DATA[[#This Row],[Account Group]]&amp;DATA[[#This Row],[Type]]</f>
        <v/>
      </c>
      <c r="K861" s="70">
        <f>IF(YEAR(DATA[[#This Row],[Calendar_Month]])=YEAR(CURMONTHEND),DATA[[#This Row],[Amount]],0)</f>
        <v>0</v>
      </c>
      <c r="L861" s="70">
        <f>IF(DATA[[#This Row],[Calendar_Month]]-CURMONTH=0,DATA[[#This Row],[Amount]],0)</f>
        <v>0</v>
      </c>
    </row>
    <row r="862" spans="4:12" x14ac:dyDescent="0.25">
      <c r="D862" s="70" t="str">
        <f>LEFT(DATA[[#This Row],[Account_Code]],3)</f>
        <v/>
      </c>
      <c r="I862" s="70" t="str">
        <f>DATA[[#This Row],[Vessel_Code]]&amp;DATA[[#This Row],[Account Group]]&amp;DATA[[#This Row],[Type]]</f>
        <v/>
      </c>
      <c r="K862" s="70">
        <f>IF(YEAR(DATA[[#This Row],[Calendar_Month]])=YEAR(CURMONTHEND),DATA[[#This Row],[Amount]],0)</f>
        <v>0</v>
      </c>
      <c r="L862" s="70">
        <f>IF(DATA[[#This Row],[Calendar_Month]]-CURMONTH=0,DATA[[#This Row],[Amount]],0)</f>
        <v>0</v>
      </c>
    </row>
    <row r="863" spans="4:12" x14ac:dyDescent="0.25">
      <c r="D863" s="70" t="str">
        <f>LEFT(DATA[[#This Row],[Account_Code]],3)</f>
        <v/>
      </c>
      <c r="I863" s="70" t="str">
        <f>DATA[[#This Row],[Vessel_Code]]&amp;DATA[[#This Row],[Account Group]]&amp;DATA[[#This Row],[Type]]</f>
        <v/>
      </c>
      <c r="K863" s="70">
        <f>IF(YEAR(DATA[[#This Row],[Calendar_Month]])=YEAR(CURMONTHEND),DATA[[#This Row],[Amount]],0)</f>
        <v>0</v>
      </c>
      <c r="L863" s="70">
        <f>IF(DATA[[#This Row],[Calendar_Month]]-CURMONTH=0,DATA[[#This Row],[Amount]],0)</f>
        <v>0</v>
      </c>
    </row>
    <row r="864" spans="4:12" x14ac:dyDescent="0.25">
      <c r="D864" s="70" t="str">
        <f>LEFT(DATA[[#This Row],[Account_Code]],3)</f>
        <v/>
      </c>
      <c r="I864" s="70" t="str">
        <f>DATA[[#This Row],[Vessel_Code]]&amp;DATA[[#This Row],[Account Group]]&amp;DATA[[#This Row],[Type]]</f>
        <v/>
      </c>
      <c r="K864" s="70">
        <f>IF(YEAR(DATA[[#This Row],[Calendar_Month]])=YEAR(CURMONTHEND),DATA[[#This Row],[Amount]],0)</f>
        <v>0</v>
      </c>
      <c r="L864" s="70">
        <f>IF(DATA[[#This Row],[Calendar_Month]]-CURMONTH=0,DATA[[#This Row],[Amount]],0)</f>
        <v>0</v>
      </c>
    </row>
    <row r="865" spans="4:12" x14ac:dyDescent="0.25">
      <c r="D865" s="70" t="str">
        <f>LEFT(DATA[[#This Row],[Account_Code]],3)</f>
        <v/>
      </c>
      <c r="I865" s="70" t="str">
        <f>DATA[[#This Row],[Vessel_Code]]&amp;DATA[[#This Row],[Account Group]]&amp;DATA[[#This Row],[Type]]</f>
        <v/>
      </c>
      <c r="K865" s="70">
        <f>IF(YEAR(DATA[[#This Row],[Calendar_Month]])=YEAR(CURMONTHEND),DATA[[#This Row],[Amount]],0)</f>
        <v>0</v>
      </c>
      <c r="L865" s="70">
        <f>IF(DATA[[#This Row],[Calendar_Month]]-CURMONTH=0,DATA[[#This Row],[Amount]],0)</f>
        <v>0</v>
      </c>
    </row>
    <row r="866" spans="4:12" x14ac:dyDescent="0.25">
      <c r="D866" s="70" t="str">
        <f>LEFT(DATA[[#This Row],[Account_Code]],3)</f>
        <v/>
      </c>
      <c r="I866" s="70" t="str">
        <f>DATA[[#This Row],[Vessel_Code]]&amp;DATA[[#This Row],[Account Group]]&amp;DATA[[#This Row],[Type]]</f>
        <v/>
      </c>
      <c r="K866" s="70">
        <f>IF(YEAR(DATA[[#This Row],[Calendar_Month]])=YEAR(CURMONTHEND),DATA[[#This Row],[Amount]],0)</f>
        <v>0</v>
      </c>
      <c r="L866" s="70">
        <f>IF(DATA[[#This Row],[Calendar_Month]]-CURMONTH=0,DATA[[#This Row],[Amount]],0)</f>
        <v>0</v>
      </c>
    </row>
    <row r="867" spans="4:12" x14ac:dyDescent="0.25">
      <c r="D867" s="70" t="str">
        <f>LEFT(DATA[[#This Row],[Account_Code]],3)</f>
        <v/>
      </c>
      <c r="I867" s="70" t="str">
        <f>DATA[[#This Row],[Vessel_Code]]&amp;DATA[[#This Row],[Account Group]]&amp;DATA[[#This Row],[Type]]</f>
        <v/>
      </c>
      <c r="K867" s="70">
        <f>IF(YEAR(DATA[[#This Row],[Calendar_Month]])=YEAR(CURMONTHEND),DATA[[#This Row],[Amount]],0)</f>
        <v>0</v>
      </c>
      <c r="L867" s="70">
        <f>IF(DATA[[#This Row],[Calendar_Month]]-CURMONTH=0,DATA[[#This Row],[Amount]],0)</f>
        <v>0</v>
      </c>
    </row>
    <row r="868" spans="4:12" x14ac:dyDescent="0.25">
      <c r="D868" s="70" t="str">
        <f>LEFT(DATA[[#This Row],[Account_Code]],3)</f>
        <v/>
      </c>
      <c r="I868" s="70" t="str">
        <f>DATA[[#This Row],[Vessel_Code]]&amp;DATA[[#This Row],[Account Group]]&amp;DATA[[#This Row],[Type]]</f>
        <v/>
      </c>
      <c r="K868" s="70">
        <f>IF(YEAR(DATA[[#This Row],[Calendar_Month]])=YEAR(CURMONTHEND),DATA[[#This Row],[Amount]],0)</f>
        <v>0</v>
      </c>
      <c r="L868" s="70">
        <f>IF(DATA[[#This Row],[Calendar_Month]]-CURMONTH=0,DATA[[#This Row],[Amount]],0)</f>
        <v>0</v>
      </c>
    </row>
    <row r="869" spans="4:12" x14ac:dyDescent="0.25">
      <c r="D869" s="70" t="str">
        <f>LEFT(DATA[[#This Row],[Account_Code]],3)</f>
        <v/>
      </c>
      <c r="I869" s="70" t="str">
        <f>DATA[[#This Row],[Vessel_Code]]&amp;DATA[[#This Row],[Account Group]]&amp;DATA[[#This Row],[Type]]</f>
        <v/>
      </c>
      <c r="K869" s="70">
        <f>IF(YEAR(DATA[[#This Row],[Calendar_Month]])=YEAR(CURMONTHEND),DATA[[#This Row],[Amount]],0)</f>
        <v>0</v>
      </c>
      <c r="L869" s="70">
        <f>IF(DATA[[#This Row],[Calendar_Month]]-CURMONTH=0,DATA[[#This Row],[Amount]],0)</f>
        <v>0</v>
      </c>
    </row>
    <row r="870" spans="4:12" x14ac:dyDescent="0.25">
      <c r="D870" s="70" t="str">
        <f>LEFT(DATA[[#This Row],[Account_Code]],3)</f>
        <v/>
      </c>
      <c r="I870" s="70" t="str">
        <f>DATA[[#This Row],[Vessel_Code]]&amp;DATA[[#This Row],[Account Group]]&amp;DATA[[#This Row],[Type]]</f>
        <v/>
      </c>
      <c r="K870" s="70">
        <f>IF(YEAR(DATA[[#This Row],[Calendar_Month]])=YEAR(CURMONTHEND),DATA[[#This Row],[Amount]],0)</f>
        <v>0</v>
      </c>
      <c r="L870" s="70">
        <f>IF(DATA[[#This Row],[Calendar_Month]]-CURMONTH=0,DATA[[#This Row],[Amount]],0)</f>
        <v>0</v>
      </c>
    </row>
    <row r="871" spans="4:12" x14ac:dyDescent="0.25">
      <c r="D871" s="70" t="str">
        <f>LEFT(DATA[[#This Row],[Account_Code]],3)</f>
        <v/>
      </c>
      <c r="I871" s="70" t="str">
        <f>DATA[[#This Row],[Vessel_Code]]&amp;DATA[[#This Row],[Account Group]]&amp;DATA[[#This Row],[Type]]</f>
        <v/>
      </c>
      <c r="K871" s="70">
        <f>IF(YEAR(DATA[[#This Row],[Calendar_Month]])=YEAR(CURMONTHEND),DATA[[#This Row],[Amount]],0)</f>
        <v>0</v>
      </c>
      <c r="L871" s="70">
        <f>IF(DATA[[#This Row],[Calendar_Month]]-CURMONTH=0,DATA[[#This Row],[Amount]],0)</f>
        <v>0</v>
      </c>
    </row>
    <row r="872" spans="4:12" x14ac:dyDescent="0.25">
      <c r="D872" s="70" t="str">
        <f>LEFT(DATA[[#This Row],[Account_Code]],3)</f>
        <v/>
      </c>
      <c r="I872" s="70" t="str">
        <f>DATA[[#This Row],[Vessel_Code]]&amp;DATA[[#This Row],[Account Group]]&amp;DATA[[#This Row],[Type]]</f>
        <v/>
      </c>
      <c r="K872" s="70">
        <f>IF(YEAR(DATA[[#This Row],[Calendar_Month]])=YEAR(CURMONTHEND),DATA[[#This Row],[Amount]],0)</f>
        <v>0</v>
      </c>
      <c r="L872" s="70">
        <f>IF(DATA[[#This Row],[Calendar_Month]]-CURMONTH=0,DATA[[#This Row],[Amount]],0)</f>
        <v>0</v>
      </c>
    </row>
    <row r="873" spans="4:12" x14ac:dyDescent="0.25">
      <c r="D873" s="70" t="str">
        <f>LEFT(DATA[[#This Row],[Account_Code]],3)</f>
        <v/>
      </c>
      <c r="I873" s="70" t="str">
        <f>DATA[[#This Row],[Vessel_Code]]&amp;DATA[[#This Row],[Account Group]]&amp;DATA[[#This Row],[Type]]</f>
        <v/>
      </c>
      <c r="K873" s="70">
        <f>IF(YEAR(DATA[[#This Row],[Calendar_Month]])=YEAR(CURMONTHEND),DATA[[#This Row],[Amount]],0)</f>
        <v>0</v>
      </c>
      <c r="L873" s="70">
        <f>IF(DATA[[#This Row],[Calendar_Month]]-CURMONTH=0,DATA[[#This Row],[Amount]],0)</f>
        <v>0</v>
      </c>
    </row>
    <row r="874" spans="4:12" x14ac:dyDescent="0.25">
      <c r="D874" s="70" t="str">
        <f>LEFT(DATA[[#This Row],[Account_Code]],3)</f>
        <v/>
      </c>
      <c r="I874" s="70" t="str">
        <f>DATA[[#This Row],[Vessel_Code]]&amp;DATA[[#This Row],[Account Group]]&amp;DATA[[#This Row],[Type]]</f>
        <v/>
      </c>
      <c r="K874" s="70">
        <f>IF(YEAR(DATA[[#This Row],[Calendar_Month]])=YEAR(CURMONTHEND),DATA[[#This Row],[Amount]],0)</f>
        <v>0</v>
      </c>
      <c r="L874" s="70">
        <f>IF(DATA[[#This Row],[Calendar_Month]]-CURMONTH=0,DATA[[#This Row],[Amount]],0)</f>
        <v>0</v>
      </c>
    </row>
    <row r="875" spans="4:12" x14ac:dyDescent="0.25">
      <c r="D875" s="70" t="str">
        <f>LEFT(DATA[[#This Row],[Account_Code]],3)</f>
        <v/>
      </c>
      <c r="I875" s="70" t="str">
        <f>DATA[[#This Row],[Vessel_Code]]&amp;DATA[[#This Row],[Account Group]]&amp;DATA[[#This Row],[Type]]</f>
        <v/>
      </c>
      <c r="K875" s="70">
        <f>IF(YEAR(DATA[[#This Row],[Calendar_Month]])=YEAR(CURMONTHEND),DATA[[#This Row],[Amount]],0)</f>
        <v>0</v>
      </c>
      <c r="L875" s="70">
        <f>IF(DATA[[#This Row],[Calendar_Month]]-CURMONTH=0,DATA[[#This Row],[Amount]],0)</f>
        <v>0</v>
      </c>
    </row>
    <row r="876" spans="4:12" x14ac:dyDescent="0.25">
      <c r="D876" s="70" t="str">
        <f>LEFT(DATA[[#This Row],[Account_Code]],3)</f>
        <v/>
      </c>
      <c r="I876" s="70" t="str">
        <f>DATA[[#This Row],[Vessel_Code]]&amp;DATA[[#This Row],[Account Group]]&amp;DATA[[#This Row],[Type]]</f>
        <v/>
      </c>
      <c r="K876" s="70">
        <f>IF(YEAR(DATA[[#This Row],[Calendar_Month]])=YEAR(CURMONTHEND),DATA[[#This Row],[Amount]],0)</f>
        <v>0</v>
      </c>
      <c r="L876" s="70">
        <f>IF(DATA[[#This Row],[Calendar_Month]]-CURMONTH=0,DATA[[#This Row],[Amount]],0)</f>
        <v>0</v>
      </c>
    </row>
    <row r="877" spans="4:12" x14ac:dyDescent="0.25">
      <c r="D877" s="70" t="str">
        <f>LEFT(DATA[[#This Row],[Account_Code]],3)</f>
        <v/>
      </c>
      <c r="I877" s="70" t="str">
        <f>DATA[[#This Row],[Vessel_Code]]&amp;DATA[[#This Row],[Account Group]]&amp;DATA[[#This Row],[Type]]</f>
        <v/>
      </c>
      <c r="K877" s="70">
        <f>IF(YEAR(DATA[[#This Row],[Calendar_Month]])=YEAR(CURMONTHEND),DATA[[#This Row],[Amount]],0)</f>
        <v>0</v>
      </c>
      <c r="L877" s="70">
        <f>IF(DATA[[#This Row],[Calendar_Month]]-CURMONTH=0,DATA[[#This Row],[Amount]],0)</f>
        <v>0</v>
      </c>
    </row>
    <row r="878" spans="4:12" x14ac:dyDescent="0.25">
      <c r="D878" s="70" t="str">
        <f>LEFT(DATA[[#This Row],[Account_Code]],3)</f>
        <v/>
      </c>
      <c r="I878" s="70" t="str">
        <f>DATA[[#This Row],[Vessel_Code]]&amp;DATA[[#This Row],[Account Group]]&amp;DATA[[#This Row],[Type]]</f>
        <v/>
      </c>
      <c r="K878" s="70">
        <f>IF(YEAR(DATA[[#This Row],[Calendar_Month]])=YEAR(CURMONTHEND),DATA[[#This Row],[Amount]],0)</f>
        <v>0</v>
      </c>
      <c r="L878" s="70">
        <f>IF(DATA[[#This Row],[Calendar_Month]]-CURMONTH=0,DATA[[#This Row],[Amount]],0)</f>
        <v>0</v>
      </c>
    </row>
    <row r="879" spans="4:12" x14ac:dyDescent="0.25">
      <c r="D879" s="70" t="str">
        <f>LEFT(DATA[[#This Row],[Account_Code]],3)</f>
        <v/>
      </c>
      <c r="I879" s="70" t="str">
        <f>DATA[[#This Row],[Vessel_Code]]&amp;DATA[[#This Row],[Account Group]]&amp;DATA[[#This Row],[Type]]</f>
        <v/>
      </c>
      <c r="K879" s="70">
        <f>IF(YEAR(DATA[[#This Row],[Calendar_Month]])=YEAR(CURMONTHEND),DATA[[#This Row],[Amount]],0)</f>
        <v>0</v>
      </c>
      <c r="L879" s="70">
        <f>IF(DATA[[#This Row],[Calendar_Month]]-CURMONTH=0,DATA[[#This Row],[Amount]],0)</f>
        <v>0</v>
      </c>
    </row>
    <row r="880" spans="4:12" x14ac:dyDescent="0.25">
      <c r="D880" s="70" t="str">
        <f>LEFT(DATA[[#This Row],[Account_Code]],3)</f>
        <v/>
      </c>
      <c r="I880" s="70" t="str">
        <f>DATA[[#This Row],[Vessel_Code]]&amp;DATA[[#This Row],[Account Group]]&amp;DATA[[#This Row],[Type]]</f>
        <v/>
      </c>
      <c r="K880" s="70">
        <f>IF(YEAR(DATA[[#This Row],[Calendar_Month]])=YEAR(CURMONTHEND),DATA[[#This Row],[Amount]],0)</f>
        <v>0</v>
      </c>
      <c r="L880" s="70">
        <f>IF(DATA[[#This Row],[Calendar_Month]]-CURMONTH=0,DATA[[#This Row],[Amount]],0)</f>
        <v>0</v>
      </c>
    </row>
    <row r="881" spans="4:12" x14ac:dyDescent="0.25">
      <c r="D881" s="70" t="str">
        <f>LEFT(DATA[[#This Row],[Account_Code]],3)</f>
        <v/>
      </c>
      <c r="I881" s="70" t="str">
        <f>DATA[[#This Row],[Vessel_Code]]&amp;DATA[[#This Row],[Account Group]]&amp;DATA[[#This Row],[Type]]</f>
        <v/>
      </c>
      <c r="K881" s="70">
        <f>IF(YEAR(DATA[[#This Row],[Calendar_Month]])=YEAR(CURMONTHEND),DATA[[#This Row],[Amount]],0)</f>
        <v>0</v>
      </c>
      <c r="L881" s="70">
        <f>IF(DATA[[#This Row],[Calendar_Month]]-CURMONTH=0,DATA[[#This Row],[Amount]],0)</f>
        <v>0</v>
      </c>
    </row>
    <row r="882" spans="4:12" x14ac:dyDescent="0.25">
      <c r="D882" s="70" t="str">
        <f>LEFT(DATA[[#This Row],[Account_Code]],3)</f>
        <v/>
      </c>
      <c r="I882" s="70" t="str">
        <f>DATA[[#This Row],[Vessel_Code]]&amp;DATA[[#This Row],[Account Group]]&amp;DATA[[#This Row],[Type]]</f>
        <v/>
      </c>
      <c r="K882" s="70">
        <f>IF(YEAR(DATA[[#This Row],[Calendar_Month]])=YEAR(CURMONTHEND),DATA[[#This Row],[Amount]],0)</f>
        <v>0</v>
      </c>
      <c r="L882" s="70">
        <f>IF(DATA[[#This Row],[Calendar_Month]]-CURMONTH=0,DATA[[#This Row],[Amount]],0)</f>
        <v>0</v>
      </c>
    </row>
    <row r="883" spans="4:12" x14ac:dyDescent="0.25">
      <c r="D883" s="70" t="str">
        <f>LEFT(DATA[[#This Row],[Account_Code]],3)</f>
        <v/>
      </c>
      <c r="I883" s="70" t="str">
        <f>DATA[[#This Row],[Vessel_Code]]&amp;DATA[[#This Row],[Account Group]]&amp;DATA[[#This Row],[Type]]</f>
        <v/>
      </c>
      <c r="K883" s="70">
        <f>IF(YEAR(DATA[[#This Row],[Calendar_Month]])=YEAR(CURMONTHEND),DATA[[#This Row],[Amount]],0)</f>
        <v>0</v>
      </c>
      <c r="L883" s="70">
        <f>IF(DATA[[#This Row],[Calendar_Month]]-CURMONTH=0,DATA[[#This Row],[Amount]],0)</f>
        <v>0</v>
      </c>
    </row>
    <row r="884" spans="4:12" x14ac:dyDescent="0.25">
      <c r="D884" s="70" t="str">
        <f>LEFT(DATA[[#This Row],[Account_Code]],3)</f>
        <v/>
      </c>
      <c r="I884" s="70" t="str">
        <f>DATA[[#This Row],[Vessel_Code]]&amp;DATA[[#This Row],[Account Group]]&amp;DATA[[#This Row],[Type]]</f>
        <v/>
      </c>
      <c r="K884" s="70">
        <f>IF(YEAR(DATA[[#This Row],[Calendar_Month]])=YEAR(CURMONTHEND),DATA[[#This Row],[Amount]],0)</f>
        <v>0</v>
      </c>
      <c r="L884" s="70">
        <f>IF(DATA[[#This Row],[Calendar_Month]]-CURMONTH=0,DATA[[#This Row],[Amount]],0)</f>
        <v>0</v>
      </c>
    </row>
    <row r="885" spans="4:12" x14ac:dyDescent="0.25">
      <c r="D885" s="70" t="str">
        <f>LEFT(DATA[[#This Row],[Account_Code]],3)</f>
        <v/>
      </c>
      <c r="I885" s="70" t="str">
        <f>DATA[[#This Row],[Vessel_Code]]&amp;DATA[[#This Row],[Account Group]]&amp;DATA[[#This Row],[Type]]</f>
        <v/>
      </c>
      <c r="K885" s="70">
        <f>IF(YEAR(DATA[[#This Row],[Calendar_Month]])=YEAR(CURMONTHEND),DATA[[#This Row],[Amount]],0)</f>
        <v>0</v>
      </c>
      <c r="L885" s="70">
        <f>IF(DATA[[#This Row],[Calendar_Month]]-CURMONTH=0,DATA[[#This Row],[Amount]],0)</f>
        <v>0</v>
      </c>
    </row>
    <row r="886" spans="4:12" x14ac:dyDescent="0.25">
      <c r="D886" s="70" t="str">
        <f>LEFT(DATA[[#This Row],[Account_Code]],3)</f>
        <v/>
      </c>
      <c r="I886" s="70" t="str">
        <f>DATA[[#This Row],[Vessel_Code]]&amp;DATA[[#This Row],[Account Group]]&amp;DATA[[#This Row],[Type]]</f>
        <v/>
      </c>
      <c r="K886" s="70">
        <f>IF(YEAR(DATA[[#This Row],[Calendar_Month]])=YEAR(CURMONTHEND),DATA[[#This Row],[Amount]],0)</f>
        <v>0</v>
      </c>
      <c r="L886" s="70">
        <f>IF(DATA[[#This Row],[Calendar_Month]]-CURMONTH=0,DATA[[#This Row],[Amount]],0)</f>
        <v>0</v>
      </c>
    </row>
    <row r="887" spans="4:12" x14ac:dyDescent="0.25">
      <c r="D887" s="70" t="str">
        <f>LEFT(DATA[[#This Row],[Account_Code]],3)</f>
        <v/>
      </c>
      <c r="I887" s="70" t="str">
        <f>DATA[[#This Row],[Vessel_Code]]&amp;DATA[[#This Row],[Account Group]]&amp;DATA[[#This Row],[Type]]</f>
        <v/>
      </c>
      <c r="K887" s="70">
        <f>IF(YEAR(DATA[[#This Row],[Calendar_Month]])=YEAR(CURMONTHEND),DATA[[#This Row],[Amount]],0)</f>
        <v>0</v>
      </c>
      <c r="L887" s="70">
        <f>IF(DATA[[#This Row],[Calendar_Month]]-CURMONTH=0,DATA[[#This Row],[Amount]],0)</f>
        <v>0</v>
      </c>
    </row>
    <row r="888" spans="4:12" x14ac:dyDescent="0.25">
      <c r="D888" s="70" t="str">
        <f>LEFT(DATA[[#This Row],[Account_Code]],3)</f>
        <v/>
      </c>
      <c r="I888" s="70" t="str">
        <f>DATA[[#This Row],[Vessel_Code]]&amp;DATA[[#This Row],[Account Group]]&amp;DATA[[#This Row],[Type]]</f>
        <v/>
      </c>
      <c r="K888" s="70">
        <f>IF(YEAR(DATA[[#This Row],[Calendar_Month]])=YEAR(CURMONTHEND),DATA[[#This Row],[Amount]],0)</f>
        <v>0</v>
      </c>
      <c r="L888" s="70">
        <f>IF(DATA[[#This Row],[Calendar_Month]]-CURMONTH=0,DATA[[#This Row],[Amount]],0)</f>
        <v>0</v>
      </c>
    </row>
    <row r="889" spans="4:12" x14ac:dyDescent="0.25">
      <c r="D889" s="70" t="str">
        <f>LEFT(DATA[[#This Row],[Account_Code]],3)</f>
        <v/>
      </c>
      <c r="I889" s="70" t="str">
        <f>DATA[[#This Row],[Vessel_Code]]&amp;DATA[[#This Row],[Account Group]]&amp;DATA[[#This Row],[Type]]</f>
        <v/>
      </c>
      <c r="K889" s="70">
        <f>IF(YEAR(DATA[[#This Row],[Calendar_Month]])=YEAR(CURMONTHEND),DATA[[#This Row],[Amount]],0)</f>
        <v>0</v>
      </c>
      <c r="L889" s="70">
        <f>IF(DATA[[#This Row],[Calendar_Month]]-CURMONTH=0,DATA[[#This Row],[Amount]],0)</f>
        <v>0</v>
      </c>
    </row>
    <row r="890" spans="4:12" x14ac:dyDescent="0.25">
      <c r="D890" s="70" t="str">
        <f>LEFT(DATA[[#This Row],[Account_Code]],3)</f>
        <v/>
      </c>
      <c r="I890" s="70" t="str">
        <f>DATA[[#This Row],[Vessel_Code]]&amp;DATA[[#This Row],[Account Group]]&amp;DATA[[#This Row],[Type]]</f>
        <v/>
      </c>
      <c r="K890" s="70">
        <f>IF(YEAR(DATA[[#This Row],[Calendar_Month]])=YEAR(CURMONTHEND),DATA[[#This Row],[Amount]],0)</f>
        <v>0</v>
      </c>
      <c r="L890" s="70">
        <f>IF(DATA[[#This Row],[Calendar_Month]]-CURMONTH=0,DATA[[#This Row],[Amount]],0)</f>
        <v>0</v>
      </c>
    </row>
    <row r="891" spans="4:12" x14ac:dyDescent="0.25">
      <c r="D891" s="70" t="str">
        <f>LEFT(DATA[[#This Row],[Account_Code]],3)</f>
        <v/>
      </c>
      <c r="I891" s="70" t="str">
        <f>DATA[[#This Row],[Vessel_Code]]&amp;DATA[[#This Row],[Account Group]]&amp;DATA[[#This Row],[Type]]</f>
        <v/>
      </c>
      <c r="K891" s="70">
        <f>IF(YEAR(DATA[[#This Row],[Calendar_Month]])=YEAR(CURMONTHEND),DATA[[#This Row],[Amount]],0)</f>
        <v>0</v>
      </c>
      <c r="L891" s="70">
        <f>IF(DATA[[#This Row],[Calendar_Month]]-CURMONTH=0,DATA[[#This Row],[Amount]],0)</f>
        <v>0</v>
      </c>
    </row>
    <row r="892" spans="4:12" x14ac:dyDescent="0.25">
      <c r="D892" s="70" t="str">
        <f>LEFT(DATA[[#This Row],[Account_Code]],3)</f>
        <v/>
      </c>
      <c r="I892" s="70" t="str">
        <f>DATA[[#This Row],[Vessel_Code]]&amp;DATA[[#This Row],[Account Group]]&amp;DATA[[#This Row],[Type]]</f>
        <v/>
      </c>
      <c r="K892" s="70">
        <f>IF(YEAR(DATA[[#This Row],[Calendar_Month]])=YEAR(CURMONTHEND),DATA[[#This Row],[Amount]],0)</f>
        <v>0</v>
      </c>
      <c r="L892" s="70">
        <f>IF(DATA[[#This Row],[Calendar_Month]]-CURMONTH=0,DATA[[#This Row],[Amount]],0)</f>
        <v>0</v>
      </c>
    </row>
    <row r="893" spans="4:12" x14ac:dyDescent="0.25">
      <c r="D893" s="70" t="str">
        <f>LEFT(DATA[[#This Row],[Account_Code]],3)</f>
        <v/>
      </c>
      <c r="I893" s="70" t="str">
        <f>DATA[[#This Row],[Vessel_Code]]&amp;DATA[[#This Row],[Account Group]]&amp;DATA[[#This Row],[Type]]</f>
        <v/>
      </c>
      <c r="K893" s="70">
        <f>IF(YEAR(DATA[[#This Row],[Calendar_Month]])=YEAR(CURMONTHEND),DATA[[#This Row],[Amount]],0)</f>
        <v>0</v>
      </c>
      <c r="L893" s="70">
        <f>IF(DATA[[#This Row],[Calendar_Month]]-CURMONTH=0,DATA[[#This Row],[Amount]],0)</f>
        <v>0</v>
      </c>
    </row>
    <row r="894" spans="4:12" x14ac:dyDescent="0.25">
      <c r="D894" s="70" t="str">
        <f>LEFT(DATA[[#This Row],[Account_Code]],3)</f>
        <v/>
      </c>
      <c r="I894" s="70" t="str">
        <f>DATA[[#This Row],[Vessel_Code]]&amp;DATA[[#This Row],[Account Group]]&amp;DATA[[#This Row],[Type]]</f>
        <v/>
      </c>
      <c r="K894" s="70">
        <f>IF(YEAR(DATA[[#This Row],[Calendar_Month]])=YEAR(CURMONTHEND),DATA[[#This Row],[Amount]],0)</f>
        <v>0</v>
      </c>
      <c r="L894" s="70">
        <f>IF(DATA[[#This Row],[Calendar_Month]]-CURMONTH=0,DATA[[#This Row],[Amount]],0)</f>
        <v>0</v>
      </c>
    </row>
    <row r="895" spans="4:12" x14ac:dyDescent="0.25">
      <c r="D895" s="70" t="str">
        <f>LEFT(DATA[[#This Row],[Account_Code]],3)</f>
        <v/>
      </c>
      <c r="I895" s="70" t="str">
        <f>DATA[[#This Row],[Vessel_Code]]&amp;DATA[[#This Row],[Account Group]]&amp;DATA[[#This Row],[Type]]</f>
        <v/>
      </c>
      <c r="K895" s="70">
        <f>IF(YEAR(DATA[[#This Row],[Calendar_Month]])=YEAR(CURMONTHEND),DATA[[#This Row],[Amount]],0)</f>
        <v>0</v>
      </c>
      <c r="L895" s="70">
        <f>IF(DATA[[#This Row],[Calendar_Month]]-CURMONTH=0,DATA[[#This Row],[Amount]],0)</f>
        <v>0</v>
      </c>
    </row>
    <row r="896" spans="4:12" x14ac:dyDescent="0.25">
      <c r="D896" s="70" t="str">
        <f>LEFT(DATA[[#This Row],[Account_Code]],3)</f>
        <v/>
      </c>
      <c r="I896" s="70" t="str">
        <f>DATA[[#This Row],[Vessel_Code]]&amp;DATA[[#This Row],[Account Group]]&amp;DATA[[#This Row],[Type]]</f>
        <v/>
      </c>
      <c r="K896" s="70">
        <f>IF(YEAR(DATA[[#This Row],[Calendar_Month]])=YEAR(CURMONTHEND),DATA[[#This Row],[Amount]],0)</f>
        <v>0</v>
      </c>
      <c r="L896" s="70">
        <f>IF(DATA[[#This Row],[Calendar_Month]]-CURMONTH=0,DATA[[#This Row],[Amount]],0)</f>
        <v>0</v>
      </c>
    </row>
    <row r="897" spans="4:12" x14ac:dyDescent="0.25">
      <c r="D897" s="70" t="str">
        <f>LEFT(DATA[[#This Row],[Account_Code]],3)</f>
        <v/>
      </c>
      <c r="I897" s="70" t="str">
        <f>DATA[[#This Row],[Vessel_Code]]&amp;DATA[[#This Row],[Account Group]]&amp;DATA[[#This Row],[Type]]</f>
        <v/>
      </c>
      <c r="K897" s="70">
        <f>IF(YEAR(DATA[[#This Row],[Calendar_Month]])=YEAR(CURMONTHEND),DATA[[#This Row],[Amount]],0)</f>
        <v>0</v>
      </c>
      <c r="L897" s="70">
        <f>IF(DATA[[#This Row],[Calendar_Month]]-CURMONTH=0,DATA[[#This Row],[Amount]],0)</f>
        <v>0</v>
      </c>
    </row>
    <row r="898" spans="4:12" x14ac:dyDescent="0.25">
      <c r="D898" s="70" t="str">
        <f>LEFT(DATA[[#This Row],[Account_Code]],3)</f>
        <v/>
      </c>
      <c r="I898" s="70" t="str">
        <f>DATA[[#This Row],[Vessel_Code]]&amp;DATA[[#This Row],[Account Group]]&amp;DATA[[#This Row],[Type]]</f>
        <v/>
      </c>
      <c r="K898" s="70">
        <f>IF(YEAR(DATA[[#This Row],[Calendar_Month]])=YEAR(CURMONTHEND),DATA[[#This Row],[Amount]],0)</f>
        <v>0</v>
      </c>
      <c r="L898" s="70">
        <f>IF(DATA[[#This Row],[Calendar_Month]]-CURMONTH=0,DATA[[#This Row],[Amount]],0)</f>
        <v>0</v>
      </c>
    </row>
    <row r="899" spans="4:12" x14ac:dyDescent="0.25">
      <c r="D899" s="70" t="str">
        <f>LEFT(DATA[[#This Row],[Account_Code]],3)</f>
        <v/>
      </c>
      <c r="I899" s="70" t="str">
        <f>DATA[[#This Row],[Vessel_Code]]&amp;DATA[[#This Row],[Account Group]]&amp;DATA[[#This Row],[Type]]</f>
        <v/>
      </c>
      <c r="K899" s="70">
        <f>IF(YEAR(DATA[[#This Row],[Calendar_Month]])=YEAR(CURMONTHEND),DATA[[#This Row],[Amount]],0)</f>
        <v>0</v>
      </c>
      <c r="L899" s="70">
        <f>IF(DATA[[#This Row],[Calendar_Month]]-CURMONTH=0,DATA[[#This Row],[Amount]],0)</f>
        <v>0</v>
      </c>
    </row>
    <row r="900" spans="4:12" x14ac:dyDescent="0.25">
      <c r="D900" s="70" t="str">
        <f>LEFT(DATA[[#This Row],[Account_Code]],3)</f>
        <v/>
      </c>
      <c r="I900" s="70" t="str">
        <f>DATA[[#This Row],[Vessel_Code]]&amp;DATA[[#This Row],[Account Group]]&amp;DATA[[#This Row],[Type]]</f>
        <v/>
      </c>
      <c r="K900" s="70">
        <f>IF(YEAR(DATA[[#This Row],[Calendar_Month]])=YEAR(CURMONTHEND),DATA[[#This Row],[Amount]],0)</f>
        <v>0</v>
      </c>
      <c r="L900" s="70">
        <f>IF(DATA[[#This Row],[Calendar_Month]]-CURMONTH=0,DATA[[#This Row],[Amount]],0)</f>
        <v>0</v>
      </c>
    </row>
    <row r="901" spans="4:12" x14ac:dyDescent="0.25">
      <c r="D901" s="70" t="str">
        <f>LEFT(DATA[[#This Row],[Account_Code]],3)</f>
        <v/>
      </c>
      <c r="I901" s="70" t="str">
        <f>DATA[[#This Row],[Vessel_Code]]&amp;DATA[[#This Row],[Account Group]]&amp;DATA[[#This Row],[Type]]</f>
        <v/>
      </c>
      <c r="K901" s="70">
        <f>IF(YEAR(DATA[[#This Row],[Calendar_Month]])=YEAR(CURMONTHEND),DATA[[#This Row],[Amount]],0)</f>
        <v>0</v>
      </c>
      <c r="L901" s="70">
        <f>IF(DATA[[#This Row],[Calendar_Month]]-CURMONTH=0,DATA[[#This Row],[Amount]],0)</f>
        <v>0</v>
      </c>
    </row>
    <row r="902" spans="4:12" x14ac:dyDescent="0.25">
      <c r="D902" s="70" t="str">
        <f>LEFT(DATA[[#This Row],[Account_Code]],3)</f>
        <v/>
      </c>
      <c r="I902" s="70" t="str">
        <f>DATA[[#This Row],[Vessel_Code]]&amp;DATA[[#This Row],[Account Group]]&amp;DATA[[#This Row],[Type]]</f>
        <v/>
      </c>
      <c r="K902" s="70">
        <f>IF(YEAR(DATA[[#This Row],[Calendar_Month]])=YEAR(CURMONTHEND),DATA[[#This Row],[Amount]],0)</f>
        <v>0</v>
      </c>
      <c r="L902" s="70">
        <f>IF(DATA[[#This Row],[Calendar_Month]]-CURMONTH=0,DATA[[#This Row],[Amount]],0)</f>
        <v>0</v>
      </c>
    </row>
    <row r="903" spans="4:12" x14ac:dyDescent="0.25">
      <c r="D903" s="70" t="str">
        <f>LEFT(DATA[[#This Row],[Account_Code]],3)</f>
        <v/>
      </c>
      <c r="I903" s="70" t="str">
        <f>DATA[[#This Row],[Vessel_Code]]&amp;DATA[[#This Row],[Account Group]]&amp;DATA[[#This Row],[Type]]</f>
        <v/>
      </c>
      <c r="K903" s="70">
        <f>IF(YEAR(DATA[[#This Row],[Calendar_Month]])=YEAR(CURMONTHEND),DATA[[#This Row],[Amount]],0)</f>
        <v>0</v>
      </c>
      <c r="L903" s="70">
        <f>IF(DATA[[#This Row],[Calendar_Month]]-CURMONTH=0,DATA[[#This Row],[Amount]],0)</f>
        <v>0</v>
      </c>
    </row>
    <row r="904" spans="4:12" x14ac:dyDescent="0.25">
      <c r="D904" s="70" t="str">
        <f>LEFT(DATA[[#This Row],[Account_Code]],3)</f>
        <v/>
      </c>
      <c r="I904" s="70" t="str">
        <f>DATA[[#This Row],[Vessel_Code]]&amp;DATA[[#This Row],[Account Group]]&amp;DATA[[#This Row],[Type]]</f>
        <v/>
      </c>
      <c r="K904" s="70">
        <f>IF(YEAR(DATA[[#This Row],[Calendar_Month]])=YEAR(CURMONTHEND),DATA[[#This Row],[Amount]],0)</f>
        <v>0</v>
      </c>
      <c r="L904" s="70">
        <f>IF(DATA[[#This Row],[Calendar_Month]]-CURMONTH=0,DATA[[#This Row],[Amount]],0)</f>
        <v>0</v>
      </c>
    </row>
    <row r="905" spans="4:12" x14ac:dyDescent="0.25">
      <c r="D905" s="70" t="str">
        <f>LEFT(DATA[[#This Row],[Account_Code]],3)</f>
        <v/>
      </c>
      <c r="I905" s="70" t="str">
        <f>DATA[[#This Row],[Vessel_Code]]&amp;DATA[[#This Row],[Account Group]]&amp;DATA[[#This Row],[Type]]</f>
        <v/>
      </c>
      <c r="K905" s="70">
        <f>IF(YEAR(DATA[[#This Row],[Calendar_Month]])=YEAR(CURMONTHEND),DATA[[#This Row],[Amount]],0)</f>
        <v>0</v>
      </c>
      <c r="L905" s="70">
        <f>IF(DATA[[#This Row],[Calendar_Month]]-CURMONTH=0,DATA[[#This Row],[Amount]],0)</f>
        <v>0</v>
      </c>
    </row>
    <row r="906" spans="4:12" x14ac:dyDescent="0.25">
      <c r="D906" s="70" t="str">
        <f>LEFT(DATA[[#This Row],[Account_Code]],3)</f>
        <v/>
      </c>
      <c r="I906" s="70" t="str">
        <f>DATA[[#This Row],[Vessel_Code]]&amp;DATA[[#This Row],[Account Group]]&amp;DATA[[#This Row],[Type]]</f>
        <v/>
      </c>
      <c r="K906" s="70">
        <f>IF(YEAR(DATA[[#This Row],[Calendar_Month]])=YEAR(CURMONTHEND),DATA[[#This Row],[Amount]],0)</f>
        <v>0</v>
      </c>
      <c r="L906" s="70">
        <f>IF(DATA[[#This Row],[Calendar_Month]]-CURMONTH=0,DATA[[#This Row],[Amount]],0)</f>
        <v>0</v>
      </c>
    </row>
    <row r="907" spans="4:12" x14ac:dyDescent="0.25">
      <c r="D907" s="70" t="str">
        <f>LEFT(DATA[[#This Row],[Account_Code]],3)</f>
        <v/>
      </c>
      <c r="I907" s="70" t="str">
        <f>DATA[[#This Row],[Vessel_Code]]&amp;DATA[[#This Row],[Account Group]]&amp;DATA[[#This Row],[Type]]</f>
        <v/>
      </c>
      <c r="K907" s="70">
        <f>IF(YEAR(DATA[[#This Row],[Calendar_Month]])=YEAR(CURMONTHEND),DATA[[#This Row],[Amount]],0)</f>
        <v>0</v>
      </c>
      <c r="L907" s="70">
        <f>IF(DATA[[#This Row],[Calendar_Month]]-CURMONTH=0,DATA[[#This Row],[Amount]],0)</f>
        <v>0</v>
      </c>
    </row>
    <row r="908" spans="4:12" x14ac:dyDescent="0.25">
      <c r="D908" s="70" t="str">
        <f>LEFT(DATA[[#This Row],[Account_Code]],3)</f>
        <v/>
      </c>
      <c r="I908" s="70" t="str">
        <f>DATA[[#This Row],[Vessel_Code]]&amp;DATA[[#This Row],[Account Group]]&amp;DATA[[#This Row],[Type]]</f>
        <v/>
      </c>
      <c r="K908" s="70">
        <f>IF(YEAR(DATA[[#This Row],[Calendar_Month]])=YEAR(CURMONTHEND),DATA[[#This Row],[Amount]],0)</f>
        <v>0</v>
      </c>
      <c r="L908" s="70">
        <f>IF(DATA[[#This Row],[Calendar_Month]]-CURMONTH=0,DATA[[#This Row],[Amount]],0)</f>
        <v>0</v>
      </c>
    </row>
    <row r="909" spans="4:12" x14ac:dyDescent="0.25">
      <c r="D909" s="70" t="str">
        <f>LEFT(DATA[[#This Row],[Account_Code]],3)</f>
        <v/>
      </c>
      <c r="I909" s="70" t="str">
        <f>DATA[[#This Row],[Vessel_Code]]&amp;DATA[[#This Row],[Account Group]]&amp;DATA[[#This Row],[Type]]</f>
        <v/>
      </c>
      <c r="K909" s="70">
        <f>IF(YEAR(DATA[[#This Row],[Calendar_Month]])=YEAR(CURMONTHEND),DATA[[#This Row],[Amount]],0)</f>
        <v>0</v>
      </c>
      <c r="L909" s="70">
        <f>IF(DATA[[#This Row],[Calendar_Month]]-CURMONTH=0,DATA[[#This Row],[Amount]],0)</f>
        <v>0</v>
      </c>
    </row>
    <row r="910" spans="4:12" x14ac:dyDescent="0.25">
      <c r="D910" s="70" t="str">
        <f>LEFT(DATA[[#This Row],[Account_Code]],3)</f>
        <v/>
      </c>
      <c r="I910" s="70" t="str">
        <f>DATA[[#This Row],[Vessel_Code]]&amp;DATA[[#This Row],[Account Group]]&amp;DATA[[#This Row],[Type]]</f>
        <v/>
      </c>
      <c r="K910" s="70">
        <f>IF(YEAR(DATA[[#This Row],[Calendar_Month]])=YEAR(CURMONTHEND),DATA[[#This Row],[Amount]],0)</f>
        <v>0</v>
      </c>
      <c r="L910" s="70">
        <f>IF(DATA[[#This Row],[Calendar_Month]]-CURMONTH=0,DATA[[#This Row],[Amount]],0)</f>
        <v>0</v>
      </c>
    </row>
    <row r="911" spans="4:12" x14ac:dyDescent="0.25">
      <c r="D911" s="70" t="str">
        <f>LEFT(DATA[[#This Row],[Account_Code]],3)</f>
        <v/>
      </c>
      <c r="I911" s="70" t="str">
        <f>DATA[[#This Row],[Vessel_Code]]&amp;DATA[[#This Row],[Account Group]]&amp;DATA[[#This Row],[Type]]</f>
        <v/>
      </c>
      <c r="K911" s="70">
        <f>IF(YEAR(DATA[[#This Row],[Calendar_Month]])=YEAR(CURMONTHEND),DATA[[#This Row],[Amount]],0)</f>
        <v>0</v>
      </c>
      <c r="L911" s="70">
        <f>IF(DATA[[#This Row],[Calendar_Month]]-CURMONTH=0,DATA[[#This Row],[Amount]],0)</f>
        <v>0</v>
      </c>
    </row>
    <row r="912" spans="4:12" x14ac:dyDescent="0.25">
      <c r="D912" s="70" t="str">
        <f>LEFT(DATA[[#This Row],[Account_Code]],3)</f>
        <v/>
      </c>
      <c r="I912" s="70" t="str">
        <f>DATA[[#This Row],[Vessel_Code]]&amp;DATA[[#This Row],[Account Group]]&amp;DATA[[#This Row],[Type]]</f>
        <v/>
      </c>
      <c r="K912" s="70">
        <f>IF(YEAR(DATA[[#This Row],[Calendar_Month]])=YEAR(CURMONTHEND),DATA[[#This Row],[Amount]],0)</f>
        <v>0</v>
      </c>
      <c r="L912" s="70">
        <f>IF(DATA[[#This Row],[Calendar_Month]]-CURMONTH=0,DATA[[#This Row],[Amount]],0)</f>
        <v>0</v>
      </c>
    </row>
    <row r="913" spans="4:12" x14ac:dyDescent="0.25">
      <c r="D913" s="70" t="str">
        <f>LEFT(DATA[[#This Row],[Account_Code]],3)</f>
        <v/>
      </c>
      <c r="I913" s="70" t="str">
        <f>DATA[[#This Row],[Vessel_Code]]&amp;DATA[[#This Row],[Account Group]]&amp;DATA[[#This Row],[Type]]</f>
        <v/>
      </c>
      <c r="K913" s="70">
        <f>IF(YEAR(DATA[[#This Row],[Calendar_Month]])=YEAR(CURMONTHEND),DATA[[#This Row],[Amount]],0)</f>
        <v>0</v>
      </c>
      <c r="L913" s="70">
        <f>IF(DATA[[#This Row],[Calendar_Month]]-CURMONTH=0,DATA[[#This Row],[Amount]],0)</f>
        <v>0</v>
      </c>
    </row>
    <row r="914" spans="4:12" x14ac:dyDescent="0.25">
      <c r="D914" s="70" t="str">
        <f>LEFT(DATA[[#This Row],[Account_Code]],3)</f>
        <v/>
      </c>
      <c r="I914" s="70" t="str">
        <f>DATA[[#This Row],[Vessel_Code]]&amp;DATA[[#This Row],[Account Group]]&amp;DATA[[#This Row],[Type]]</f>
        <v/>
      </c>
      <c r="K914" s="70">
        <f>IF(YEAR(DATA[[#This Row],[Calendar_Month]])=YEAR(CURMONTHEND),DATA[[#This Row],[Amount]],0)</f>
        <v>0</v>
      </c>
      <c r="L914" s="70">
        <f>IF(DATA[[#This Row],[Calendar_Month]]-CURMONTH=0,DATA[[#This Row],[Amount]],0)</f>
        <v>0</v>
      </c>
    </row>
    <row r="915" spans="4:12" x14ac:dyDescent="0.25">
      <c r="D915" s="70" t="str">
        <f>LEFT(DATA[[#This Row],[Account_Code]],3)</f>
        <v/>
      </c>
      <c r="I915" s="70" t="str">
        <f>DATA[[#This Row],[Vessel_Code]]&amp;DATA[[#This Row],[Account Group]]&amp;DATA[[#This Row],[Type]]</f>
        <v/>
      </c>
      <c r="K915" s="70">
        <f>IF(YEAR(DATA[[#This Row],[Calendar_Month]])=YEAR(CURMONTHEND),DATA[[#This Row],[Amount]],0)</f>
        <v>0</v>
      </c>
      <c r="L915" s="70">
        <f>IF(DATA[[#This Row],[Calendar_Month]]-CURMONTH=0,DATA[[#This Row],[Amount]],0)</f>
        <v>0</v>
      </c>
    </row>
    <row r="916" spans="4:12" x14ac:dyDescent="0.25">
      <c r="D916" s="70" t="str">
        <f>LEFT(DATA[[#This Row],[Account_Code]],3)</f>
        <v/>
      </c>
      <c r="I916" s="70" t="str">
        <f>DATA[[#This Row],[Vessel_Code]]&amp;DATA[[#This Row],[Account Group]]&amp;DATA[[#This Row],[Type]]</f>
        <v/>
      </c>
      <c r="K916" s="70">
        <f>IF(YEAR(DATA[[#This Row],[Calendar_Month]])=YEAR(CURMONTHEND),DATA[[#This Row],[Amount]],0)</f>
        <v>0</v>
      </c>
      <c r="L916" s="70">
        <f>IF(DATA[[#This Row],[Calendar_Month]]-CURMONTH=0,DATA[[#This Row],[Amount]],0)</f>
        <v>0</v>
      </c>
    </row>
    <row r="917" spans="4:12" x14ac:dyDescent="0.25">
      <c r="D917" s="70" t="str">
        <f>LEFT(DATA[[#This Row],[Account_Code]],3)</f>
        <v/>
      </c>
      <c r="I917" s="70" t="str">
        <f>DATA[[#This Row],[Vessel_Code]]&amp;DATA[[#This Row],[Account Group]]&amp;DATA[[#This Row],[Type]]</f>
        <v/>
      </c>
      <c r="K917" s="70">
        <f>IF(YEAR(DATA[[#This Row],[Calendar_Month]])=YEAR(CURMONTHEND),DATA[[#This Row],[Amount]],0)</f>
        <v>0</v>
      </c>
      <c r="L917" s="70">
        <f>IF(DATA[[#This Row],[Calendar_Month]]-CURMONTH=0,DATA[[#This Row],[Amount]],0)</f>
        <v>0</v>
      </c>
    </row>
    <row r="918" spans="4:12" x14ac:dyDescent="0.25">
      <c r="D918" s="70" t="str">
        <f>LEFT(DATA[[#This Row],[Account_Code]],3)</f>
        <v/>
      </c>
      <c r="I918" s="70" t="str">
        <f>DATA[[#This Row],[Vessel_Code]]&amp;DATA[[#This Row],[Account Group]]&amp;DATA[[#This Row],[Type]]</f>
        <v/>
      </c>
      <c r="K918" s="70">
        <f>IF(YEAR(DATA[[#This Row],[Calendar_Month]])=YEAR(CURMONTHEND),DATA[[#This Row],[Amount]],0)</f>
        <v>0</v>
      </c>
      <c r="L918" s="70">
        <f>IF(DATA[[#This Row],[Calendar_Month]]-CURMONTH=0,DATA[[#This Row],[Amount]],0)</f>
        <v>0</v>
      </c>
    </row>
    <row r="919" spans="4:12" x14ac:dyDescent="0.25">
      <c r="D919" s="70" t="str">
        <f>LEFT(DATA[[#This Row],[Account_Code]],3)</f>
        <v/>
      </c>
      <c r="I919" s="70" t="str">
        <f>DATA[[#This Row],[Vessel_Code]]&amp;DATA[[#This Row],[Account Group]]&amp;DATA[[#This Row],[Type]]</f>
        <v/>
      </c>
      <c r="K919" s="70">
        <f>IF(YEAR(DATA[[#This Row],[Calendar_Month]])=YEAR(CURMONTHEND),DATA[[#This Row],[Amount]],0)</f>
        <v>0</v>
      </c>
      <c r="L919" s="70">
        <f>IF(DATA[[#This Row],[Calendar_Month]]-CURMONTH=0,DATA[[#This Row],[Amount]],0)</f>
        <v>0</v>
      </c>
    </row>
    <row r="920" spans="4:12" x14ac:dyDescent="0.25">
      <c r="D920" s="70" t="str">
        <f>LEFT(DATA[[#This Row],[Account_Code]],3)</f>
        <v/>
      </c>
      <c r="I920" s="70" t="str">
        <f>DATA[[#This Row],[Vessel_Code]]&amp;DATA[[#This Row],[Account Group]]&amp;DATA[[#This Row],[Type]]</f>
        <v/>
      </c>
      <c r="K920" s="70">
        <f>IF(YEAR(DATA[[#This Row],[Calendar_Month]])=YEAR(CURMONTHEND),DATA[[#This Row],[Amount]],0)</f>
        <v>0</v>
      </c>
      <c r="L920" s="70">
        <f>IF(DATA[[#This Row],[Calendar_Month]]-CURMONTH=0,DATA[[#This Row],[Amount]],0)</f>
        <v>0</v>
      </c>
    </row>
    <row r="921" spans="4:12" x14ac:dyDescent="0.25">
      <c r="D921" s="70" t="str">
        <f>LEFT(DATA[[#This Row],[Account_Code]],3)</f>
        <v/>
      </c>
      <c r="I921" s="70" t="str">
        <f>DATA[[#This Row],[Vessel_Code]]&amp;DATA[[#This Row],[Account Group]]&amp;DATA[[#This Row],[Type]]</f>
        <v/>
      </c>
      <c r="K921" s="70">
        <f>IF(YEAR(DATA[[#This Row],[Calendar_Month]])=YEAR(CURMONTHEND),DATA[[#This Row],[Amount]],0)</f>
        <v>0</v>
      </c>
      <c r="L921" s="70">
        <f>IF(DATA[[#This Row],[Calendar_Month]]-CURMONTH=0,DATA[[#This Row],[Amount]],0)</f>
        <v>0</v>
      </c>
    </row>
    <row r="922" spans="4:12" x14ac:dyDescent="0.25">
      <c r="D922" s="70" t="str">
        <f>LEFT(DATA[[#This Row],[Account_Code]],3)</f>
        <v/>
      </c>
      <c r="I922" s="70" t="str">
        <f>DATA[[#This Row],[Vessel_Code]]&amp;DATA[[#This Row],[Account Group]]&amp;DATA[[#This Row],[Type]]</f>
        <v/>
      </c>
      <c r="K922" s="70">
        <f>IF(YEAR(DATA[[#This Row],[Calendar_Month]])=YEAR(CURMONTHEND),DATA[[#This Row],[Amount]],0)</f>
        <v>0</v>
      </c>
      <c r="L922" s="70">
        <f>IF(DATA[[#This Row],[Calendar_Month]]-CURMONTH=0,DATA[[#This Row],[Amount]],0)</f>
        <v>0</v>
      </c>
    </row>
    <row r="923" spans="4:12" x14ac:dyDescent="0.25">
      <c r="D923" s="70" t="str">
        <f>LEFT(DATA[[#This Row],[Account_Code]],3)</f>
        <v/>
      </c>
      <c r="I923" s="70" t="str">
        <f>DATA[[#This Row],[Vessel_Code]]&amp;DATA[[#This Row],[Account Group]]&amp;DATA[[#This Row],[Type]]</f>
        <v/>
      </c>
      <c r="K923" s="70">
        <f>IF(YEAR(DATA[[#This Row],[Calendar_Month]])=YEAR(CURMONTHEND),DATA[[#This Row],[Amount]],0)</f>
        <v>0</v>
      </c>
      <c r="L923" s="70">
        <f>IF(DATA[[#This Row],[Calendar_Month]]-CURMONTH=0,DATA[[#This Row],[Amount]],0)</f>
        <v>0</v>
      </c>
    </row>
    <row r="924" spans="4:12" x14ac:dyDescent="0.25">
      <c r="D924" s="70" t="str">
        <f>LEFT(DATA[[#This Row],[Account_Code]],3)</f>
        <v/>
      </c>
      <c r="I924" s="70" t="str">
        <f>DATA[[#This Row],[Vessel_Code]]&amp;DATA[[#This Row],[Account Group]]&amp;DATA[[#This Row],[Type]]</f>
        <v/>
      </c>
      <c r="K924" s="70">
        <f>IF(YEAR(DATA[[#This Row],[Calendar_Month]])=YEAR(CURMONTHEND),DATA[[#This Row],[Amount]],0)</f>
        <v>0</v>
      </c>
      <c r="L924" s="70">
        <f>IF(DATA[[#This Row],[Calendar_Month]]-CURMONTH=0,DATA[[#This Row],[Amount]],0)</f>
        <v>0</v>
      </c>
    </row>
    <row r="925" spans="4:12" x14ac:dyDescent="0.25">
      <c r="D925" s="70" t="str">
        <f>LEFT(DATA[[#This Row],[Account_Code]],3)</f>
        <v/>
      </c>
      <c r="I925" s="70" t="str">
        <f>DATA[[#This Row],[Vessel_Code]]&amp;DATA[[#This Row],[Account Group]]&amp;DATA[[#This Row],[Type]]</f>
        <v/>
      </c>
      <c r="K925" s="70">
        <f>IF(YEAR(DATA[[#This Row],[Calendar_Month]])=YEAR(CURMONTHEND),DATA[[#This Row],[Amount]],0)</f>
        <v>0</v>
      </c>
      <c r="L925" s="70">
        <f>IF(DATA[[#This Row],[Calendar_Month]]-CURMONTH=0,DATA[[#This Row],[Amount]],0)</f>
        <v>0</v>
      </c>
    </row>
    <row r="926" spans="4:12" x14ac:dyDescent="0.25">
      <c r="D926" s="70" t="str">
        <f>LEFT(DATA[[#This Row],[Account_Code]],3)</f>
        <v/>
      </c>
      <c r="I926" s="70" t="str">
        <f>DATA[[#This Row],[Vessel_Code]]&amp;DATA[[#This Row],[Account Group]]&amp;DATA[[#This Row],[Type]]</f>
        <v/>
      </c>
      <c r="K926" s="70">
        <f>IF(YEAR(DATA[[#This Row],[Calendar_Month]])=YEAR(CURMONTHEND),DATA[[#This Row],[Amount]],0)</f>
        <v>0</v>
      </c>
      <c r="L926" s="70">
        <f>IF(DATA[[#This Row],[Calendar_Month]]-CURMONTH=0,DATA[[#This Row],[Amount]],0)</f>
        <v>0</v>
      </c>
    </row>
    <row r="927" spans="4:12" x14ac:dyDescent="0.25">
      <c r="D927" s="70" t="str">
        <f>LEFT(DATA[[#This Row],[Account_Code]],3)</f>
        <v/>
      </c>
      <c r="I927" s="70" t="str">
        <f>DATA[[#This Row],[Vessel_Code]]&amp;DATA[[#This Row],[Account Group]]&amp;DATA[[#This Row],[Type]]</f>
        <v/>
      </c>
      <c r="K927" s="70">
        <f>IF(YEAR(DATA[[#This Row],[Calendar_Month]])=YEAR(CURMONTHEND),DATA[[#This Row],[Amount]],0)</f>
        <v>0</v>
      </c>
      <c r="L927" s="70">
        <f>IF(DATA[[#This Row],[Calendar_Month]]-CURMONTH=0,DATA[[#This Row],[Amount]],0)</f>
        <v>0</v>
      </c>
    </row>
    <row r="928" spans="4:12" x14ac:dyDescent="0.25">
      <c r="D928" s="70" t="str">
        <f>LEFT(DATA[[#This Row],[Account_Code]],3)</f>
        <v/>
      </c>
      <c r="I928" s="70" t="str">
        <f>DATA[[#This Row],[Vessel_Code]]&amp;DATA[[#This Row],[Account Group]]&amp;DATA[[#This Row],[Type]]</f>
        <v/>
      </c>
      <c r="K928" s="70">
        <f>IF(YEAR(DATA[[#This Row],[Calendar_Month]])=YEAR(CURMONTHEND),DATA[[#This Row],[Amount]],0)</f>
        <v>0</v>
      </c>
      <c r="L928" s="70">
        <f>IF(DATA[[#This Row],[Calendar_Month]]-CURMONTH=0,DATA[[#This Row],[Amount]],0)</f>
        <v>0</v>
      </c>
    </row>
    <row r="929" spans="4:12" x14ac:dyDescent="0.25">
      <c r="D929" s="70" t="str">
        <f>LEFT(DATA[[#This Row],[Account_Code]],3)</f>
        <v/>
      </c>
      <c r="I929" s="70" t="str">
        <f>DATA[[#This Row],[Vessel_Code]]&amp;DATA[[#This Row],[Account Group]]&amp;DATA[[#This Row],[Type]]</f>
        <v/>
      </c>
      <c r="K929" s="70">
        <f>IF(YEAR(DATA[[#This Row],[Calendar_Month]])=YEAR(CURMONTHEND),DATA[[#This Row],[Amount]],0)</f>
        <v>0</v>
      </c>
      <c r="L929" s="70">
        <f>IF(DATA[[#This Row],[Calendar_Month]]-CURMONTH=0,DATA[[#This Row],[Amount]],0)</f>
        <v>0</v>
      </c>
    </row>
    <row r="930" spans="4:12" x14ac:dyDescent="0.25">
      <c r="D930" s="70" t="str">
        <f>LEFT(DATA[[#This Row],[Account_Code]],3)</f>
        <v/>
      </c>
      <c r="I930" s="70" t="str">
        <f>DATA[[#This Row],[Vessel_Code]]&amp;DATA[[#This Row],[Account Group]]&amp;DATA[[#This Row],[Type]]</f>
        <v/>
      </c>
      <c r="K930" s="70">
        <f>IF(YEAR(DATA[[#This Row],[Calendar_Month]])=YEAR(CURMONTHEND),DATA[[#This Row],[Amount]],0)</f>
        <v>0</v>
      </c>
      <c r="L930" s="70">
        <f>IF(DATA[[#This Row],[Calendar_Month]]-CURMONTH=0,DATA[[#This Row],[Amount]],0)</f>
        <v>0</v>
      </c>
    </row>
    <row r="931" spans="4:12" x14ac:dyDescent="0.25">
      <c r="D931" s="70" t="str">
        <f>LEFT(DATA[[#This Row],[Account_Code]],3)</f>
        <v/>
      </c>
      <c r="I931" s="70" t="str">
        <f>DATA[[#This Row],[Vessel_Code]]&amp;DATA[[#This Row],[Account Group]]&amp;DATA[[#This Row],[Type]]</f>
        <v/>
      </c>
      <c r="K931" s="70">
        <f>IF(YEAR(DATA[[#This Row],[Calendar_Month]])=YEAR(CURMONTHEND),DATA[[#This Row],[Amount]],0)</f>
        <v>0</v>
      </c>
      <c r="L931" s="70">
        <f>IF(DATA[[#This Row],[Calendar_Month]]-CURMONTH=0,DATA[[#This Row],[Amount]],0)</f>
        <v>0</v>
      </c>
    </row>
    <row r="932" spans="4:12" x14ac:dyDescent="0.25">
      <c r="D932" s="70" t="str">
        <f>LEFT(DATA[[#This Row],[Account_Code]],3)</f>
        <v/>
      </c>
      <c r="I932" s="70" t="str">
        <f>DATA[[#This Row],[Vessel_Code]]&amp;DATA[[#This Row],[Account Group]]&amp;DATA[[#This Row],[Type]]</f>
        <v/>
      </c>
      <c r="K932" s="70">
        <f>IF(YEAR(DATA[[#This Row],[Calendar_Month]])=YEAR(CURMONTHEND),DATA[[#This Row],[Amount]],0)</f>
        <v>0</v>
      </c>
      <c r="L932" s="70">
        <f>IF(DATA[[#This Row],[Calendar_Month]]-CURMONTH=0,DATA[[#This Row],[Amount]],0)</f>
        <v>0</v>
      </c>
    </row>
    <row r="933" spans="4:12" x14ac:dyDescent="0.25">
      <c r="D933" s="70" t="str">
        <f>LEFT(DATA[[#This Row],[Account_Code]],3)</f>
        <v/>
      </c>
      <c r="I933" s="70" t="str">
        <f>DATA[[#This Row],[Vessel_Code]]&amp;DATA[[#This Row],[Account Group]]&amp;DATA[[#This Row],[Type]]</f>
        <v/>
      </c>
      <c r="K933" s="70">
        <f>IF(YEAR(DATA[[#This Row],[Calendar_Month]])=YEAR(CURMONTHEND),DATA[[#This Row],[Amount]],0)</f>
        <v>0</v>
      </c>
      <c r="L933" s="70">
        <f>IF(DATA[[#This Row],[Calendar_Month]]-CURMONTH=0,DATA[[#This Row],[Amount]],0)</f>
        <v>0</v>
      </c>
    </row>
    <row r="934" spans="4:12" x14ac:dyDescent="0.25">
      <c r="D934" s="70" t="str">
        <f>LEFT(DATA[[#This Row],[Account_Code]],3)</f>
        <v/>
      </c>
      <c r="I934" s="70" t="str">
        <f>DATA[[#This Row],[Vessel_Code]]&amp;DATA[[#This Row],[Account Group]]&amp;DATA[[#This Row],[Type]]</f>
        <v/>
      </c>
      <c r="K934" s="70">
        <f>IF(YEAR(DATA[[#This Row],[Calendar_Month]])=YEAR(CURMONTHEND),DATA[[#This Row],[Amount]],0)</f>
        <v>0</v>
      </c>
      <c r="L934" s="70">
        <f>IF(DATA[[#This Row],[Calendar_Month]]-CURMONTH=0,DATA[[#This Row],[Amount]],0)</f>
        <v>0</v>
      </c>
    </row>
    <row r="935" spans="4:12" x14ac:dyDescent="0.25">
      <c r="D935" s="70" t="str">
        <f>LEFT(DATA[[#This Row],[Account_Code]],3)</f>
        <v/>
      </c>
      <c r="I935" s="70" t="str">
        <f>DATA[[#This Row],[Vessel_Code]]&amp;DATA[[#This Row],[Account Group]]&amp;DATA[[#This Row],[Type]]</f>
        <v/>
      </c>
      <c r="K935" s="70">
        <f>IF(YEAR(DATA[[#This Row],[Calendar_Month]])=YEAR(CURMONTHEND),DATA[[#This Row],[Amount]],0)</f>
        <v>0</v>
      </c>
      <c r="L935" s="70">
        <f>IF(DATA[[#This Row],[Calendar_Month]]-CURMONTH=0,DATA[[#This Row],[Amount]],0)</f>
        <v>0</v>
      </c>
    </row>
    <row r="936" spans="4:12" x14ac:dyDescent="0.25">
      <c r="D936" s="70" t="str">
        <f>LEFT(DATA[[#This Row],[Account_Code]],3)</f>
        <v/>
      </c>
      <c r="I936" s="70" t="str">
        <f>DATA[[#This Row],[Vessel_Code]]&amp;DATA[[#This Row],[Account Group]]&amp;DATA[[#This Row],[Type]]</f>
        <v/>
      </c>
      <c r="K936" s="70">
        <f>IF(YEAR(DATA[[#This Row],[Calendar_Month]])=YEAR(CURMONTHEND),DATA[[#This Row],[Amount]],0)</f>
        <v>0</v>
      </c>
      <c r="L936" s="70">
        <f>IF(DATA[[#This Row],[Calendar_Month]]-CURMONTH=0,DATA[[#This Row],[Amount]],0)</f>
        <v>0</v>
      </c>
    </row>
    <row r="937" spans="4:12" x14ac:dyDescent="0.25">
      <c r="D937" s="70" t="str">
        <f>LEFT(DATA[[#This Row],[Account_Code]],3)</f>
        <v/>
      </c>
      <c r="I937" s="70" t="str">
        <f>DATA[[#This Row],[Vessel_Code]]&amp;DATA[[#This Row],[Account Group]]&amp;DATA[[#This Row],[Type]]</f>
        <v/>
      </c>
      <c r="K937" s="70">
        <f>IF(YEAR(DATA[[#This Row],[Calendar_Month]])=YEAR(CURMONTHEND),DATA[[#This Row],[Amount]],0)</f>
        <v>0</v>
      </c>
      <c r="L937" s="70">
        <f>IF(DATA[[#This Row],[Calendar_Month]]-CURMONTH=0,DATA[[#This Row],[Amount]],0)</f>
        <v>0</v>
      </c>
    </row>
    <row r="938" spans="4:12" x14ac:dyDescent="0.25">
      <c r="D938" s="70" t="str">
        <f>LEFT(DATA[[#This Row],[Account_Code]],3)</f>
        <v/>
      </c>
      <c r="I938" s="70" t="str">
        <f>DATA[[#This Row],[Vessel_Code]]&amp;DATA[[#This Row],[Account Group]]&amp;DATA[[#This Row],[Type]]</f>
        <v/>
      </c>
      <c r="K938" s="70">
        <f>IF(YEAR(DATA[[#This Row],[Calendar_Month]])=YEAR(CURMONTHEND),DATA[[#This Row],[Amount]],0)</f>
        <v>0</v>
      </c>
      <c r="L938" s="70">
        <f>IF(DATA[[#This Row],[Calendar_Month]]-CURMONTH=0,DATA[[#This Row],[Amount]],0)</f>
        <v>0</v>
      </c>
    </row>
    <row r="939" spans="4:12" x14ac:dyDescent="0.25">
      <c r="D939" s="70" t="str">
        <f>LEFT(DATA[[#This Row],[Account_Code]],3)</f>
        <v/>
      </c>
      <c r="I939" s="70" t="str">
        <f>DATA[[#This Row],[Vessel_Code]]&amp;DATA[[#This Row],[Account Group]]&amp;DATA[[#This Row],[Type]]</f>
        <v/>
      </c>
      <c r="K939" s="70">
        <f>IF(YEAR(DATA[[#This Row],[Calendar_Month]])=YEAR(CURMONTHEND),DATA[[#This Row],[Amount]],0)</f>
        <v>0</v>
      </c>
      <c r="L939" s="70">
        <f>IF(DATA[[#This Row],[Calendar_Month]]-CURMONTH=0,DATA[[#This Row],[Amount]],0)</f>
        <v>0</v>
      </c>
    </row>
    <row r="940" spans="4:12" x14ac:dyDescent="0.25">
      <c r="D940" s="70" t="str">
        <f>LEFT(DATA[[#This Row],[Account_Code]],3)</f>
        <v/>
      </c>
      <c r="I940" s="70" t="str">
        <f>DATA[[#This Row],[Vessel_Code]]&amp;DATA[[#This Row],[Account Group]]&amp;DATA[[#This Row],[Type]]</f>
        <v/>
      </c>
      <c r="K940" s="70">
        <f>IF(YEAR(DATA[[#This Row],[Calendar_Month]])=YEAR(CURMONTHEND),DATA[[#This Row],[Amount]],0)</f>
        <v>0</v>
      </c>
      <c r="L940" s="70">
        <f>IF(DATA[[#This Row],[Calendar_Month]]-CURMONTH=0,DATA[[#This Row],[Amount]],0)</f>
        <v>0</v>
      </c>
    </row>
    <row r="941" spans="4:12" x14ac:dyDescent="0.25">
      <c r="D941" s="70" t="str">
        <f>LEFT(DATA[[#This Row],[Account_Code]],3)</f>
        <v/>
      </c>
      <c r="I941" s="70" t="str">
        <f>DATA[[#This Row],[Vessel_Code]]&amp;DATA[[#This Row],[Account Group]]&amp;DATA[[#This Row],[Type]]</f>
        <v/>
      </c>
      <c r="K941" s="70">
        <f>IF(YEAR(DATA[[#This Row],[Calendar_Month]])=YEAR(CURMONTHEND),DATA[[#This Row],[Amount]],0)</f>
        <v>0</v>
      </c>
      <c r="L941" s="70">
        <f>IF(DATA[[#This Row],[Calendar_Month]]-CURMONTH=0,DATA[[#This Row],[Amount]],0)</f>
        <v>0</v>
      </c>
    </row>
    <row r="942" spans="4:12" x14ac:dyDescent="0.25">
      <c r="D942" s="70" t="str">
        <f>LEFT(DATA[[#This Row],[Account_Code]],3)</f>
        <v/>
      </c>
      <c r="I942" s="70" t="str">
        <f>DATA[[#This Row],[Vessel_Code]]&amp;DATA[[#This Row],[Account Group]]&amp;DATA[[#This Row],[Type]]</f>
        <v/>
      </c>
      <c r="K942" s="70">
        <f>IF(YEAR(DATA[[#This Row],[Calendar_Month]])=YEAR(CURMONTHEND),DATA[[#This Row],[Amount]],0)</f>
        <v>0</v>
      </c>
      <c r="L942" s="70">
        <f>IF(DATA[[#This Row],[Calendar_Month]]-CURMONTH=0,DATA[[#This Row],[Amount]],0)</f>
        <v>0</v>
      </c>
    </row>
    <row r="943" spans="4:12" x14ac:dyDescent="0.25">
      <c r="D943" s="70" t="str">
        <f>LEFT(DATA[[#This Row],[Account_Code]],3)</f>
        <v/>
      </c>
      <c r="I943" s="70" t="str">
        <f>DATA[[#This Row],[Vessel_Code]]&amp;DATA[[#This Row],[Account Group]]&amp;DATA[[#This Row],[Type]]</f>
        <v/>
      </c>
      <c r="K943" s="70">
        <f>IF(YEAR(DATA[[#This Row],[Calendar_Month]])=YEAR(CURMONTHEND),DATA[[#This Row],[Amount]],0)</f>
        <v>0</v>
      </c>
      <c r="L943" s="70">
        <f>IF(DATA[[#This Row],[Calendar_Month]]-CURMONTH=0,DATA[[#This Row],[Amount]],0)</f>
        <v>0</v>
      </c>
    </row>
    <row r="944" spans="4:12" x14ac:dyDescent="0.25">
      <c r="D944" s="70" t="str">
        <f>LEFT(DATA[[#This Row],[Account_Code]],3)</f>
        <v/>
      </c>
      <c r="I944" s="70" t="str">
        <f>DATA[[#This Row],[Vessel_Code]]&amp;DATA[[#This Row],[Account Group]]&amp;DATA[[#This Row],[Type]]</f>
        <v/>
      </c>
      <c r="K944" s="70">
        <f>IF(YEAR(DATA[[#This Row],[Calendar_Month]])=YEAR(CURMONTHEND),DATA[[#This Row],[Amount]],0)</f>
        <v>0</v>
      </c>
      <c r="L944" s="70">
        <f>IF(DATA[[#This Row],[Calendar_Month]]-CURMONTH=0,DATA[[#This Row],[Amount]],0)</f>
        <v>0</v>
      </c>
    </row>
    <row r="945" spans="4:12" x14ac:dyDescent="0.25">
      <c r="D945" s="70" t="str">
        <f>LEFT(DATA[[#This Row],[Account_Code]],3)</f>
        <v/>
      </c>
      <c r="I945" s="70" t="str">
        <f>DATA[[#This Row],[Vessel_Code]]&amp;DATA[[#This Row],[Account Group]]&amp;DATA[[#This Row],[Type]]</f>
        <v/>
      </c>
      <c r="K945" s="70">
        <f>IF(YEAR(DATA[[#This Row],[Calendar_Month]])=YEAR(CURMONTHEND),DATA[[#This Row],[Amount]],0)</f>
        <v>0</v>
      </c>
      <c r="L945" s="70">
        <f>IF(DATA[[#This Row],[Calendar_Month]]-CURMONTH=0,DATA[[#This Row],[Amount]],0)</f>
        <v>0</v>
      </c>
    </row>
    <row r="946" spans="4:12" x14ac:dyDescent="0.25">
      <c r="D946" s="70" t="str">
        <f>LEFT(DATA[[#This Row],[Account_Code]],3)</f>
        <v/>
      </c>
      <c r="I946" s="70" t="str">
        <f>DATA[[#This Row],[Vessel_Code]]&amp;DATA[[#This Row],[Account Group]]&amp;DATA[[#This Row],[Type]]</f>
        <v/>
      </c>
      <c r="K946" s="70">
        <f>IF(YEAR(DATA[[#This Row],[Calendar_Month]])=YEAR(CURMONTHEND),DATA[[#This Row],[Amount]],0)</f>
        <v>0</v>
      </c>
      <c r="L946" s="70">
        <f>IF(DATA[[#This Row],[Calendar_Month]]-CURMONTH=0,DATA[[#This Row],[Amount]],0)</f>
        <v>0</v>
      </c>
    </row>
    <row r="947" spans="4:12" x14ac:dyDescent="0.25">
      <c r="D947" s="70" t="str">
        <f>LEFT(DATA[[#This Row],[Account_Code]],3)</f>
        <v/>
      </c>
      <c r="I947" s="70" t="str">
        <f>DATA[[#This Row],[Vessel_Code]]&amp;DATA[[#This Row],[Account Group]]&amp;DATA[[#This Row],[Type]]</f>
        <v/>
      </c>
      <c r="K947" s="70">
        <f>IF(YEAR(DATA[[#This Row],[Calendar_Month]])=YEAR(CURMONTHEND),DATA[[#This Row],[Amount]],0)</f>
        <v>0</v>
      </c>
      <c r="L947" s="70">
        <f>IF(DATA[[#This Row],[Calendar_Month]]-CURMONTH=0,DATA[[#This Row],[Amount]],0)</f>
        <v>0</v>
      </c>
    </row>
    <row r="948" spans="4:12" x14ac:dyDescent="0.25">
      <c r="D948" s="70" t="str">
        <f>LEFT(DATA[[#This Row],[Account_Code]],3)</f>
        <v/>
      </c>
      <c r="I948" s="70" t="str">
        <f>DATA[[#This Row],[Vessel_Code]]&amp;DATA[[#This Row],[Account Group]]&amp;DATA[[#This Row],[Type]]</f>
        <v/>
      </c>
      <c r="K948" s="70">
        <f>IF(YEAR(DATA[[#This Row],[Calendar_Month]])=YEAR(CURMONTHEND),DATA[[#This Row],[Amount]],0)</f>
        <v>0</v>
      </c>
      <c r="L948" s="70">
        <f>IF(DATA[[#This Row],[Calendar_Month]]-CURMONTH=0,DATA[[#This Row],[Amount]],0)</f>
        <v>0</v>
      </c>
    </row>
    <row r="949" spans="4:12" x14ac:dyDescent="0.25">
      <c r="D949" s="70" t="str">
        <f>LEFT(DATA[[#This Row],[Account_Code]],3)</f>
        <v/>
      </c>
      <c r="I949" s="70" t="str">
        <f>DATA[[#This Row],[Vessel_Code]]&amp;DATA[[#This Row],[Account Group]]&amp;DATA[[#This Row],[Type]]</f>
        <v/>
      </c>
      <c r="K949" s="70">
        <f>IF(YEAR(DATA[[#This Row],[Calendar_Month]])=YEAR(CURMONTHEND),DATA[[#This Row],[Amount]],0)</f>
        <v>0</v>
      </c>
      <c r="L949" s="70">
        <f>IF(DATA[[#This Row],[Calendar_Month]]-CURMONTH=0,DATA[[#This Row],[Amount]],0)</f>
        <v>0</v>
      </c>
    </row>
    <row r="950" spans="4:12" x14ac:dyDescent="0.25">
      <c r="D950" s="70" t="str">
        <f>LEFT(DATA[[#This Row],[Account_Code]],3)</f>
        <v/>
      </c>
      <c r="I950" s="70" t="str">
        <f>DATA[[#This Row],[Vessel_Code]]&amp;DATA[[#This Row],[Account Group]]&amp;DATA[[#This Row],[Type]]</f>
        <v/>
      </c>
      <c r="K950" s="70">
        <f>IF(YEAR(DATA[[#This Row],[Calendar_Month]])=YEAR(CURMONTHEND),DATA[[#This Row],[Amount]],0)</f>
        <v>0</v>
      </c>
      <c r="L950" s="70">
        <f>IF(DATA[[#This Row],[Calendar_Month]]-CURMONTH=0,DATA[[#This Row],[Amount]],0)</f>
        <v>0</v>
      </c>
    </row>
    <row r="951" spans="4:12" x14ac:dyDescent="0.25">
      <c r="D951" s="70" t="str">
        <f>LEFT(DATA[[#This Row],[Account_Code]],3)</f>
        <v/>
      </c>
      <c r="I951" s="70" t="str">
        <f>DATA[[#This Row],[Vessel_Code]]&amp;DATA[[#This Row],[Account Group]]&amp;DATA[[#This Row],[Type]]</f>
        <v/>
      </c>
      <c r="K951" s="70">
        <f>IF(YEAR(DATA[[#This Row],[Calendar_Month]])=YEAR(CURMONTHEND),DATA[[#This Row],[Amount]],0)</f>
        <v>0</v>
      </c>
      <c r="L951" s="70">
        <f>IF(DATA[[#This Row],[Calendar_Month]]-CURMONTH=0,DATA[[#This Row],[Amount]],0)</f>
        <v>0</v>
      </c>
    </row>
    <row r="952" spans="4:12" x14ac:dyDescent="0.25">
      <c r="D952" s="70" t="str">
        <f>LEFT(DATA[[#This Row],[Account_Code]],3)</f>
        <v/>
      </c>
      <c r="I952" s="70" t="str">
        <f>DATA[[#This Row],[Vessel_Code]]&amp;DATA[[#This Row],[Account Group]]&amp;DATA[[#This Row],[Type]]</f>
        <v/>
      </c>
      <c r="K952" s="70">
        <f>IF(YEAR(DATA[[#This Row],[Calendar_Month]])=YEAR(CURMONTHEND),DATA[[#This Row],[Amount]],0)</f>
        <v>0</v>
      </c>
      <c r="L952" s="70">
        <f>IF(DATA[[#This Row],[Calendar_Month]]-CURMONTH=0,DATA[[#This Row],[Amount]],0)</f>
        <v>0</v>
      </c>
    </row>
    <row r="953" spans="4:12" x14ac:dyDescent="0.25">
      <c r="D953" s="70" t="str">
        <f>LEFT(DATA[[#This Row],[Account_Code]],3)</f>
        <v/>
      </c>
      <c r="I953" s="70" t="str">
        <f>DATA[[#This Row],[Vessel_Code]]&amp;DATA[[#This Row],[Account Group]]&amp;DATA[[#This Row],[Type]]</f>
        <v/>
      </c>
      <c r="K953" s="70">
        <f>IF(YEAR(DATA[[#This Row],[Calendar_Month]])=YEAR(CURMONTHEND),DATA[[#This Row],[Amount]],0)</f>
        <v>0</v>
      </c>
      <c r="L953" s="70">
        <f>IF(DATA[[#This Row],[Calendar_Month]]-CURMONTH=0,DATA[[#This Row],[Amount]],0)</f>
        <v>0</v>
      </c>
    </row>
    <row r="954" spans="4:12" x14ac:dyDescent="0.25">
      <c r="D954" s="70" t="str">
        <f>LEFT(DATA[[#This Row],[Account_Code]],3)</f>
        <v/>
      </c>
      <c r="I954" s="70" t="str">
        <f>DATA[[#This Row],[Vessel_Code]]&amp;DATA[[#This Row],[Account Group]]&amp;DATA[[#This Row],[Type]]</f>
        <v/>
      </c>
      <c r="K954" s="70">
        <f>IF(YEAR(DATA[[#This Row],[Calendar_Month]])=YEAR(CURMONTHEND),DATA[[#This Row],[Amount]],0)</f>
        <v>0</v>
      </c>
      <c r="L954" s="70">
        <f>IF(DATA[[#This Row],[Calendar_Month]]-CURMONTH=0,DATA[[#This Row],[Amount]],0)</f>
        <v>0</v>
      </c>
    </row>
    <row r="955" spans="4:12" x14ac:dyDescent="0.25">
      <c r="D955" s="70" t="str">
        <f>LEFT(DATA[[#This Row],[Account_Code]],3)</f>
        <v/>
      </c>
      <c r="I955" s="70" t="str">
        <f>DATA[[#This Row],[Vessel_Code]]&amp;DATA[[#This Row],[Account Group]]&amp;DATA[[#This Row],[Type]]</f>
        <v/>
      </c>
      <c r="K955" s="70">
        <f>IF(YEAR(DATA[[#This Row],[Calendar_Month]])=YEAR(CURMONTHEND),DATA[[#This Row],[Amount]],0)</f>
        <v>0</v>
      </c>
      <c r="L955" s="70">
        <f>IF(DATA[[#This Row],[Calendar_Month]]-CURMONTH=0,DATA[[#This Row],[Amount]],0)</f>
        <v>0</v>
      </c>
    </row>
    <row r="956" spans="4:12" x14ac:dyDescent="0.25">
      <c r="D956" s="70" t="str">
        <f>LEFT(DATA[[#This Row],[Account_Code]],3)</f>
        <v/>
      </c>
      <c r="I956" s="70" t="str">
        <f>DATA[[#This Row],[Vessel_Code]]&amp;DATA[[#This Row],[Account Group]]&amp;DATA[[#This Row],[Type]]</f>
        <v/>
      </c>
      <c r="K956" s="70">
        <f>IF(YEAR(DATA[[#This Row],[Calendar_Month]])=YEAR(CURMONTHEND),DATA[[#This Row],[Amount]],0)</f>
        <v>0</v>
      </c>
      <c r="L956" s="70">
        <f>IF(DATA[[#This Row],[Calendar_Month]]-CURMONTH=0,DATA[[#This Row],[Amount]],0)</f>
        <v>0</v>
      </c>
    </row>
    <row r="957" spans="4:12" x14ac:dyDescent="0.25">
      <c r="D957" s="70" t="str">
        <f>LEFT(DATA[[#This Row],[Account_Code]],3)</f>
        <v/>
      </c>
      <c r="I957" s="70" t="str">
        <f>DATA[[#This Row],[Vessel_Code]]&amp;DATA[[#This Row],[Account Group]]&amp;DATA[[#This Row],[Type]]</f>
        <v/>
      </c>
      <c r="K957" s="70">
        <f>IF(YEAR(DATA[[#This Row],[Calendar_Month]])=YEAR(CURMONTHEND),DATA[[#This Row],[Amount]],0)</f>
        <v>0</v>
      </c>
      <c r="L957" s="70">
        <f>IF(DATA[[#This Row],[Calendar_Month]]-CURMONTH=0,DATA[[#This Row],[Amount]],0)</f>
        <v>0</v>
      </c>
    </row>
    <row r="958" spans="4:12" x14ac:dyDescent="0.25">
      <c r="D958" s="70" t="str">
        <f>LEFT(DATA[[#This Row],[Account_Code]],3)</f>
        <v/>
      </c>
      <c r="I958" s="70" t="str">
        <f>DATA[[#This Row],[Vessel_Code]]&amp;DATA[[#This Row],[Account Group]]&amp;DATA[[#This Row],[Type]]</f>
        <v/>
      </c>
      <c r="K958" s="70">
        <f>IF(YEAR(DATA[[#This Row],[Calendar_Month]])=YEAR(CURMONTHEND),DATA[[#This Row],[Amount]],0)</f>
        <v>0</v>
      </c>
      <c r="L958" s="70">
        <f>IF(DATA[[#This Row],[Calendar_Month]]-CURMONTH=0,DATA[[#This Row],[Amount]],0)</f>
        <v>0</v>
      </c>
    </row>
    <row r="959" spans="4:12" x14ac:dyDescent="0.25">
      <c r="D959" s="70" t="str">
        <f>LEFT(DATA[[#This Row],[Account_Code]],3)</f>
        <v/>
      </c>
      <c r="I959" s="70" t="str">
        <f>DATA[[#This Row],[Vessel_Code]]&amp;DATA[[#This Row],[Account Group]]&amp;DATA[[#This Row],[Type]]</f>
        <v/>
      </c>
      <c r="K959" s="70">
        <f>IF(YEAR(DATA[[#This Row],[Calendar_Month]])=YEAR(CURMONTHEND),DATA[[#This Row],[Amount]],0)</f>
        <v>0</v>
      </c>
      <c r="L959" s="70">
        <f>IF(DATA[[#This Row],[Calendar_Month]]-CURMONTH=0,DATA[[#This Row],[Amount]],0)</f>
        <v>0</v>
      </c>
    </row>
    <row r="960" spans="4:12" x14ac:dyDescent="0.25">
      <c r="D960" s="70" t="str">
        <f>LEFT(DATA[[#This Row],[Account_Code]],3)</f>
        <v/>
      </c>
      <c r="I960" s="70" t="str">
        <f>DATA[[#This Row],[Vessel_Code]]&amp;DATA[[#This Row],[Account Group]]&amp;DATA[[#This Row],[Type]]</f>
        <v/>
      </c>
      <c r="K960" s="70">
        <f>IF(YEAR(DATA[[#This Row],[Calendar_Month]])=YEAR(CURMONTHEND),DATA[[#This Row],[Amount]],0)</f>
        <v>0</v>
      </c>
      <c r="L960" s="70">
        <f>IF(DATA[[#This Row],[Calendar_Month]]-CURMONTH=0,DATA[[#This Row],[Amount]],0)</f>
        <v>0</v>
      </c>
    </row>
    <row r="961" spans="4:12" x14ac:dyDescent="0.25">
      <c r="D961" s="70" t="str">
        <f>LEFT(DATA[[#This Row],[Account_Code]],3)</f>
        <v/>
      </c>
      <c r="I961" s="70" t="str">
        <f>DATA[[#This Row],[Vessel_Code]]&amp;DATA[[#This Row],[Account Group]]&amp;DATA[[#This Row],[Type]]</f>
        <v/>
      </c>
      <c r="K961" s="70">
        <f>IF(YEAR(DATA[[#This Row],[Calendar_Month]])=YEAR(CURMONTHEND),DATA[[#This Row],[Amount]],0)</f>
        <v>0</v>
      </c>
      <c r="L961" s="70">
        <f>IF(DATA[[#This Row],[Calendar_Month]]-CURMONTH=0,DATA[[#This Row],[Amount]],0)</f>
        <v>0</v>
      </c>
    </row>
    <row r="962" spans="4:12" x14ac:dyDescent="0.25">
      <c r="D962" s="70" t="str">
        <f>LEFT(DATA[[#This Row],[Account_Code]],3)</f>
        <v/>
      </c>
      <c r="I962" s="70" t="str">
        <f>DATA[[#This Row],[Vessel_Code]]&amp;DATA[[#This Row],[Account Group]]&amp;DATA[[#This Row],[Type]]</f>
        <v/>
      </c>
      <c r="K962" s="70">
        <f>IF(YEAR(DATA[[#This Row],[Calendar_Month]])=YEAR(CURMONTHEND),DATA[[#This Row],[Amount]],0)</f>
        <v>0</v>
      </c>
      <c r="L962" s="70">
        <f>IF(DATA[[#This Row],[Calendar_Month]]-CURMONTH=0,DATA[[#This Row],[Amount]],0)</f>
        <v>0</v>
      </c>
    </row>
    <row r="963" spans="4:12" x14ac:dyDescent="0.25">
      <c r="D963" s="70" t="str">
        <f>LEFT(DATA[[#This Row],[Account_Code]],3)</f>
        <v/>
      </c>
      <c r="I963" s="70" t="str">
        <f>DATA[[#This Row],[Vessel_Code]]&amp;DATA[[#This Row],[Account Group]]&amp;DATA[[#This Row],[Type]]</f>
        <v/>
      </c>
      <c r="K963" s="70">
        <f>IF(YEAR(DATA[[#This Row],[Calendar_Month]])=YEAR(CURMONTHEND),DATA[[#This Row],[Amount]],0)</f>
        <v>0</v>
      </c>
      <c r="L963" s="70">
        <f>IF(DATA[[#This Row],[Calendar_Month]]-CURMONTH=0,DATA[[#This Row],[Amount]],0)</f>
        <v>0</v>
      </c>
    </row>
    <row r="964" spans="4:12" x14ac:dyDescent="0.25">
      <c r="D964" s="70" t="str">
        <f>LEFT(DATA[[#This Row],[Account_Code]],3)</f>
        <v/>
      </c>
      <c r="I964" s="70" t="str">
        <f>DATA[[#This Row],[Vessel_Code]]&amp;DATA[[#This Row],[Account Group]]&amp;DATA[[#This Row],[Type]]</f>
        <v/>
      </c>
      <c r="K964" s="70">
        <f>IF(YEAR(DATA[[#This Row],[Calendar_Month]])=YEAR(CURMONTHEND),DATA[[#This Row],[Amount]],0)</f>
        <v>0</v>
      </c>
      <c r="L964" s="70">
        <f>IF(DATA[[#This Row],[Calendar_Month]]-CURMONTH=0,DATA[[#This Row],[Amount]],0)</f>
        <v>0</v>
      </c>
    </row>
    <row r="965" spans="4:12" x14ac:dyDescent="0.25">
      <c r="D965" s="70" t="str">
        <f>LEFT(DATA[[#This Row],[Account_Code]],3)</f>
        <v/>
      </c>
      <c r="I965" s="70" t="str">
        <f>DATA[[#This Row],[Vessel_Code]]&amp;DATA[[#This Row],[Account Group]]&amp;DATA[[#This Row],[Type]]</f>
        <v/>
      </c>
      <c r="K965" s="70">
        <f>IF(YEAR(DATA[[#This Row],[Calendar_Month]])=YEAR(CURMONTHEND),DATA[[#This Row],[Amount]],0)</f>
        <v>0</v>
      </c>
      <c r="L965" s="70">
        <f>IF(DATA[[#This Row],[Calendar_Month]]-CURMONTH=0,DATA[[#This Row],[Amount]],0)</f>
        <v>0</v>
      </c>
    </row>
    <row r="966" spans="4:12" x14ac:dyDescent="0.25">
      <c r="D966" s="70" t="str">
        <f>LEFT(DATA[[#This Row],[Account_Code]],3)</f>
        <v/>
      </c>
      <c r="I966" s="70" t="str">
        <f>DATA[[#This Row],[Vessel_Code]]&amp;DATA[[#This Row],[Account Group]]&amp;DATA[[#This Row],[Type]]</f>
        <v/>
      </c>
      <c r="K966" s="70">
        <f>IF(YEAR(DATA[[#This Row],[Calendar_Month]])=YEAR(CURMONTHEND),DATA[[#This Row],[Amount]],0)</f>
        <v>0</v>
      </c>
      <c r="L966" s="70">
        <f>IF(DATA[[#This Row],[Calendar_Month]]-CURMONTH=0,DATA[[#This Row],[Amount]],0)</f>
        <v>0</v>
      </c>
    </row>
    <row r="967" spans="4:12" x14ac:dyDescent="0.25">
      <c r="D967" s="70" t="str">
        <f>LEFT(DATA[[#This Row],[Account_Code]],3)</f>
        <v/>
      </c>
      <c r="I967" s="70" t="str">
        <f>DATA[[#This Row],[Vessel_Code]]&amp;DATA[[#This Row],[Account Group]]&amp;DATA[[#This Row],[Type]]</f>
        <v/>
      </c>
      <c r="K967" s="70">
        <f>IF(YEAR(DATA[[#This Row],[Calendar_Month]])=YEAR(CURMONTHEND),DATA[[#This Row],[Amount]],0)</f>
        <v>0</v>
      </c>
      <c r="L967" s="70">
        <f>IF(DATA[[#This Row],[Calendar_Month]]-CURMONTH=0,DATA[[#This Row],[Amount]],0)</f>
        <v>0</v>
      </c>
    </row>
    <row r="968" spans="4:12" x14ac:dyDescent="0.25">
      <c r="D968" s="70" t="str">
        <f>LEFT(DATA[[#This Row],[Account_Code]],3)</f>
        <v/>
      </c>
      <c r="I968" s="70" t="str">
        <f>DATA[[#This Row],[Vessel_Code]]&amp;DATA[[#This Row],[Account Group]]&amp;DATA[[#This Row],[Type]]</f>
        <v/>
      </c>
      <c r="K968" s="70">
        <f>IF(YEAR(DATA[[#This Row],[Calendar_Month]])=YEAR(CURMONTHEND),DATA[[#This Row],[Amount]],0)</f>
        <v>0</v>
      </c>
      <c r="L968" s="70">
        <f>IF(DATA[[#This Row],[Calendar_Month]]-CURMONTH=0,DATA[[#This Row],[Amount]],0)</f>
        <v>0</v>
      </c>
    </row>
    <row r="969" spans="4:12" x14ac:dyDescent="0.25">
      <c r="D969" s="70" t="str">
        <f>LEFT(DATA[[#This Row],[Account_Code]],3)</f>
        <v/>
      </c>
      <c r="I969" s="70" t="str">
        <f>DATA[[#This Row],[Vessel_Code]]&amp;DATA[[#This Row],[Account Group]]&amp;DATA[[#This Row],[Type]]</f>
        <v/>
      </c>
      <c r="K969" s="70">
        <f>IF(YEAR(DATA[[#This Row],[Calendar_Month]])=YEAR(CURMONTHEND),DATA[[#This Row],[Amount]],0)</f>
        <v>0</v>
      </c>
      <c r="L969" s="70">
        <f>IF(DATA[[#This Row],[Calendar_Month]]-CURMONTH=0,DATA[[#This Row],[Amount]],0)</f>
        <v>0</v>
      </c>
    </row>
    <row r="970" spans="4:12" x14ac:dyDescent="0.25">
      <c r="D970" s="70" t="str">
        <f>LEFT(DATA[[#This Row],[Account_Code]],3)</f>
        <v/>
      </c>
      <c r="I970" s="70" t="str">
        <f>DATA[[#This Row],[Vessel_Code]]&amp;DATA[[#This Row],[Account Group]]&amp;DATA[[#This Row],[Type]]</f>
        <v/>
      </c>
      <c r="K970" s="70">
        <f>IF(YEAR(DATA[[#This Row],[Calendar_Month]])=YEAR(CURMONTHEND),DATA[[#This Row],[Amount]],0)</f>
        <v>0</v>
      </c>
      <c r="L970" s="70">
        <f>IF(DATA[[#This Row],[Calendar_Month]]-CURMONTH=0,DATA[[#This Row],[Amount]],0)</f>
        <v>0</v>
      </c>
    </row>
    <row r="971" spans="4:12" x14ac:dyDescent="0.25">
      <c r="D971" s="70" t="str">
        <f>LEFT(DATA[[#This Row],[Account_Code]],3)</f>
        <v/>
      </c>
      <c r="I971" s="70" t="str">
        <f>DATA[[#This Row],[Vessel_Code]]&amp;DATA[[#This Row],[Account Group]]&amp;DATA[[#This Row],[Type]]</f>
        <v/>
      </c>
      <c r="K971" s="70">
        <f>IF(YEAR(DATA[[#This Row],[Calendar_Month]])=YEAR(CURMONTHEND),DATA[[#This Row],[Amount]],0)</f>
        <v>0</v>
      </c>
      <c r="L971" s="70">
        <f>IF(DATA[[#This Row],[Calendar_Month]]-CURMONTH=0,DATA[[#This Row],[Amount]],0)</f>
        <v>0</v>
      </c>
    </row>
    <row r="972" spans="4:12" x14ac:dyDescent="0.25">
      <c r="D972" s="70" t="str">
        <f>LEFT(DATA[[#This Row],[Account_Code]],3)</f>
        <v/>
      </c>
      <c r="I972" s="70" t="str">
        <f>DATA[[#This Row],[Vessel_Code]]&amp;DATA[[#This Row],[Account Group]]&amp;DATA[[#This Row],[Type]]</f>
        <v/>
      </c>
      <c r="K972" s="70">
        <f>IF(YEAR(DATA[[#This Row],[Calendar_Month]])=YEAR(CURMONTHEND),DATA[[#This Row],[Amount]],0)</f>
        <v>0</v>
      </c>
      <c r="L972" s="70">
        <f>IF(DATA[[#This Row],[Calendar_Month]]-CURMONTH=0,DATA[[#This Row],[Amount]],0)</f>
        <v>0</v>
      </c>
    </row>
    <row r="973" spans="4:12" x14ac:dyDescent="0.25">
      <c r="D973" s="70" t="str">
        <f>LEFT(DATA[[#This Row],[Account_Code]],3)</f>
        <v/>
      </c>
      <c r="I973" s="70" t="str">
        <f>DATA[[#This Row],[Vessel_Code]]&amp;DATA[[#This Row],[Account Group]]&amp;DATA[[#This Row],[Type]]</f>
        <v/>
      </c>
      <c r="K973" s="70">
        <f>IF(YEAR(DATA[[#This Row],[Calendar_Month]])=YEAR(CURMONTHEND),DATA[[#This Row],[Amount]],0)</f>
        <v>0</v>
      </c>
      <c r="L973" s="70">
        <f>IF(DATA[[#This Row],[Calendar_Month]]-CURMONTH=0,DATA[[#This Row],[Amount]],0)</f>
        <v>0</v>
      </c>
    </row>
    <row r="974" spans="4:12" x14ac:dyDescent="0.25">
      <c r="D974" s="70" t="str">
        <f>LEFT(DATA[[#This Row],[Account_Code]],3)</f>
        <v/>
      </c>
      <c r="I974" s="70" t="str">
        <f>DATA[[#This Row],[Vessel_Code]]&amp;DATA[[#This Row],[Account Group]]&amp;DATA[[#This Row],[Type]]</f>
        <v/>
      </c>
      <c r="K974" s="70">
        <f>IF(YEAR(DATA[[#This Row],[Calendar_Month]])=YEAR(CURMONTHEND),DATA[[#This Row],[Amount]],0)</f>
        <v>0</v>
      </c>
      <c r="L974" s="70">
        <f>IF(DATA[[#This Row],[Calendar_Month]]-CURMONTH=0,DATA[[#This Row],[Amount]],0)</f>
        <v>0</v>
      </c>
    </row>
    <row r="975" spans="4:12" x14ac:dyDescent="0.25">
      <c r="D975" s="70" t="str">
        <f>LEFT(DATA[[#This Row],[Account_Code]],3)</f>
        <v/>
      </c>
      <c r="I975" s="70" t="str">
        <f>DATA[[#This Row],[Vessel_Code]]&amp;DATA[[#This Row],[Account Group]]&amp;DATA[[#This Row],[Type]]</f>
        <v/>
      </c>
      <c r="K975" s="70">
        <f>IF(YEAR(DATA[[#This Row],[Calendar_Month]])=YEAR(CURMONTHEND),DATA[[#This Row],[Amount]],0)</f>
        <v>0</v>
      </c>
      <c r="L975" s="70">
        <f>IF(DATA[[#This Row],[Calendar_Month]]-CURMONTH=0,DATA[[#This Row],[Amount]],0)</f>
        <v>0</v>
      </c>
    </row>
    <row r="976" spans="4:12" x14ac:dyDescent="0.25">
      <c r="D976" s="70" t="str">
        <f>LEFT(DATA[[#This Row],[Account_Code]],3)</f>
        <v/>
      </c>
      <c r="I976" s="70" t="str">
        <f>DATA[[#This Row],[Vessel_Code]]&amp;DATA[[#This Row],[Account Group]]&amp;DATA[[#This Row],[Type]]</f>
        <v/>
      </c>
      <c r="K976" s="70">
        <f>IF(YEAR(DATA[[#This Row],[Calendar_Month]])=YEAR(CURMONTHEND),DATA[[#This Row],[Amount]],0)</f>
        <v>0</v>
      </c>
      <c r="L976" s="70">
        <f>IF(DATA[[#This Row],[Calendar_Month]]-CURMONTH=0,DATA[[#This Row],[Amount]],0)</f>
        <v>0</v>
      </c>
    </row>
    <row r="977" spans="4:12" x14ac:dyDescent="0.25">
      <c r="D977" s="70" t="str">
        <f>LEFT(DATA[[#This Row],[Account_Code]],3)</f>
        <v/>
      </c>
      <c r="I977" s="70" t="str">
        <f>DATA[[#This Row],[Vessel_Code]]&amp;DATA[[#This Row],[Account Group]]&amp;DATA[[#This Row],[Type]]</f>
        <v/>
      </c>
      <c r="K977" s="70">
        <f>IF(YEAR(DATA[[#This Row],[Calendar_Month]])=YEAR(CURMONTHEND),DATA[[#This Row],[Amount]],0)</f>
        <v>0</v>
      </c>
      <c r="L977" s="70">
        <f>IF(DATA[[#This Row],[Calendar_Month]]-CURMONTH=0,DATA[[#This Row],[Amount]],0)</f>
        <v>0</v>
      </c>
    </row>
    <row r="978" spans="4:12" x14ac:dyDescent="0.25">
      <c r="D978" s="70" t="str">
        <f>LEFT(DATA[[#This Row],[Account_Code]],3)</f>
        <v/>
      </c>
      <c r="I978" s="70" t="str">
        <f>DATA[[#This Row],[Vessel_Code]]&amp;DATA[[#This Row],[Account Group]]&amp;DATA[[#This Row],[Type]]</f>
        <v/>
      </c>
      <c r="K978" s="70">
        <f>IF(YEAR(DATA[[#This Row],[Calendar_Month]])=YEAR(CURMONTHEND),DATA[[#This Row],[Amount]],0)</f>
        <v>0</v>
      </c>
      <c r="L978" s="70">
        <f>IF(DATA[[#This Row],[Calendar_Month]]-CURMONTH=0,DATA[[#This Row],[Amount]],0)</f>
        <v>0</v>
      </c>
    </row>
    <row r="979" spans="4:12" x14ac:dyDescent="0.25">
      <c r="D979" s="70" t="str">
        <f>LEFT(DATA[[#This Row],[Account_Code]],3)</f>
        <v/>
      </c>
      <c r="I979" s="70" t="str">
        <f>DATA[[#This Row],[Vessel_Code]]&amp;DATA[[#This Row],[Account Group]]&amp;DATA[[#This Row],[Type]]</f>
        <v/>
      </c>
      <c r="K979" s="70">
        <f>IF(YEAR(DATA[[#This Row],[Calendar_Month]])=YEAR(CURMONTHEND),DATA[[#This Row],[Amount]],0)</f>
        <v>0</v>
      </c>
      <c r="L979" s="70">
        <f>IF(DATA[[#This Row],[Calendar_Month]]-CURMONTH=0,DATA[[#This Row],[Amount]],0)</f>
        <v>0</v>
      </c>
    </row>
    <row r="980" spans="4:12" x14ac:dyDescent="0.25">
      <c r="D980" s="70" t="str">
        <f>LEFT(DATA[[#This Row],[Account_Code]],3)</f>
        <v/>
      </c>
      <c r="I980" s="70" t="str">
        <f>DATA[[#This Row],[Vessel_Code]]&amp;DATA[[#This Row],[Account Group]]&amp;DATA[[#This Row],[Type]]</f>
        <v/>
      </c>
      <c r="K980" s="70">
        <f>IF(YEAR(DATA[[#This Row],[Calendar_Month]])=YEAR(CURMONTHEND),DATA[[#This Row],[Amount]],0)</f>
        <v>0</v>
      </c>
      <c r="L980" s="70">
        <f>IF(DATA[[#This Row],[Calendar_Month]]-CURMONTH=0,DATA[[#This Row],[Amount]],0)</f>
        <v>0</v>
      </c>
    </row>
    <row r="981" spans="4:12" x14ac:dyDescent="0.25">
      <c r="D981" s="70" t="str">
        <f>LEFT(DATA[[#This Row],[Account_Code]],3)</f>
        <v/>
      </c>
      <c r="I981" s="70" t="str">
        <f>DATA[[#This Row],[Vessel_Code]]&amp;DATA[[#This Row],[Account Group]]&amp;DATA[[#This Row],[Type]]</f>
        <v/>
      </c>
      <c r="K981" s="70">
        <f>IF(YEAR(DATA[[#This Row],[Calendar_Month]])=YEAR(CURMONTHEND),DATA[[#This Row],[Amount]],0)</f>
        <v>0</v>
      </c>
      <c r="L981" s="70">
        <f>IF(DATA[[#This Row],[Calendar_Month]]-CURMONTH=0,DATA[[#This Row],[Amount]],0)</f>
        <v>0</v>
      </c>
    </row>
    <row r="982" spans="4:12" x14ac:dyDescent="0.25">
      <c r="D982" s="70" t="str">
        <f>LEFT(DATA[[#This Row],[Account_Code]],3)</f>
        <v/>
      </c>
      <c r="I982" s="70" t="str">
        <f>DATA[[#This Row],[Vessel_Code]]&amp;DATA[[#This Row],[Account Group]]&amp;DATA[[#This Row],[Type]]</f>
        <v/>
      </c>
      <c r="K982" s="70">
        <f>IF(YEAR(DATA[[#This Row],[Calendar_Month]])=YEAR(CURMONTHEND),DATA[[#This Row],[Amount]],0)</f>
        <v>0</v>
      </c>
      <c r="L982" s="70">
        <f>IF(DATA[[#This Row],[Calendar_Month]]-CURMONTH=0,DATA[[#This Row],[Amount]],0)</f>
        <v>0</v>
      </c>
    </row>
    <row r="983" spans="4:12" x14ac:dyDescent="0.25">
      <c r="D983" s="70" t="str">
        <f>LEFT(DATA[[#This Row],[Account_Code]],3)</f>
        <v/>
      </c>
      <c r="I983" s="70" t="str">
        <f>DATA[[#This Row],[Vessel_Code]]&amp;DATA[[#This Row],[Account Group]]&amp;DATA[[#This Row],[Type]]</f>
        <v/>
      </c>
      <c r="K983" s="70">
        <f>IF(YEAR(DATA[[#This Row],[Calendar_Month]])=YEAR(CURMONTHEND),DATA[[#This Row],[Amount]],0)</f>
        <v>0</v>
      </c>
      <c r="L983" s="70">
        <f>IF(DATA[[#This Row],[Calendar_Month]]-CURMONTH=0,DATA[[#This Row],[Amount]],0)</f>
        <v>0</v>
      </c>
    </row>
    <row r="984" spans="4:12" x14ac:dyDescent="0.25">
      <c r="D984" s="70" t="str">
        <f>LEFT(DATA[[#This Row],[Account_Code]],3)</f>
        <v/>
      </c>
      <c r="I984" s="70" t="str">
        <f>DATA[[#This Row],[Vessel_Code]]&amp;DATA[[#This Row],[Account Group]]&amp;DATA[[#This Row],[Type]]</f>
        <v/>
      </c>
      <c r="K984" s="70">
        <f>IF(YEAR(DATA[[#This Row],[Calendar_Month]])=YEAR(CURMONTHEND),DATA[[#This Row],[Amount]],0)</f>
        <v>0</v>
      </c>
      <c r="L984" s="70">
        <f>IF(DATA[[#This Row],[Calendar_Month]]-CURMONTH=0,DATA[[#This Row],[Amount]],0)</f>
        <v>0</v>
      </c>
    </row>
    <row r="985" spans="4:12" x14ac:dyDescent="0.25">
      <c r="D985" s="70" t="str">
        <f>LEFT(DATA[[#This Row],[Account_Code]],3)</f>
        <v/>
      </c>
      <c r="I985" s="70" t="str">
        <f>DATA[[#This Row],[Vessel_Code]]&amp;DATA[[#This Row],[Account Group]]&amp;DATA[[#This Row],[Type]]</f>
        <v/>
      </c>
      <c r="K985" s="70">
        <f>IF(YEAR(DATA[[#This Row],[Calendar_Month]])=YEAR(CURMONTHEND),DATA[[#This Row],[Amount]],0)</f>
        <v>0</v>
      </c>
      <c r="L985" s="70">
        <f>IF(DATA[[#This Row],[Calendar_Month]]-CURMONTH=0,DATA[[#This Row],[Amount]],0)</f>
        <v>0</v>
      </c>
    </row>
    <row r="986" spans="4:12" x14ac:dyDescent="0.25">
      <c r="D986" s="70" t="str">
        <f>LEFT(DATA[[#This Row],[Account_Code]],3)</f>
        <v/>
      </c>
      <c r="I986" s="70" t="str">
        <f>DATA[[#This Row],[Vessel_Code]]&amp;DATA[[#This Row],[Account Group]]&amp;DATA[[#This Row],[Type]]</f>
        <v/>
      </c>
      <c r="K986" s="70">
        <f>IF(YEAR(DATA[[#This Row],[Calendar_Month]])=YEAR(CURMONTHEND),DATA[[#This Row],[Amount]],0)</f>
        <v>0</v>
      </c>
      <c r="L986" s="70">
        <f>IF(DATA[[#This Row],[Calendar_Month]]-CURMONTH=0,DATA[[#This Row],[Amount]],0)</f>
        <v>0</v>
      </c>
    </row>
    <row r="987" spans="4:12" x14ac:dyDescent="0.25">
      <c r="D987" s="70" t="str">
        <f>LEFT(DATA[[#This Row],[Account_Code]],3)</f>
        <v/>
      </c>
      <c r="I987" s="70" t="str">
        <f>DATA[[#This Row],[Vessel_Code]]&amp;DATA[[#This Row],[Account Group]]&amp;DATA[[#This Row],[Type]]</f>
        <v/>
      </c>
      <c r="K987" s="70">
        <f>IF(YEAR(DATA[[#This Row],[Calendar_Month]])=YEAR(CURMONTHEND),DATA[[#This Row],[Amount]],0)</f>
        <v>0</v>
      </c>
      <c r="L987" s="70">
        <f>IF(DATA[[#This Row],[Calendar_Month]]-CURMONTH=0,DATA[[#This Row],[Amount]],0)</f>
        <v>0</v>
      </c>
    </row>
    <row r="988" spans="4:12" x14ac:dyDescent="0.25">
      <c r="D988" s="70" t="str">
        <f>LEFT(DATA[[#This Row],[Account_Code]],3)</f>
        <v/>
      </c>
      <c r="I988" s="70" t="str">
        <f>DATA[[#This Row],[Vessel_Code]]&amp;DATA[[#This Row],[Account Group]]&amp;DATA[[#This Row],[Type]]</f>
        <v/>
      </c>
      <c r="K988" s="70">
        <f>IF(YEAR(DATA[[#This Row],[Calendar_Month]])=YEAR(CURMONTHEND),DATA[[#This Row],[Amount]],0)</f>
        <v>0</v>
      </c>
      <c r="L988" s="70">
        <f>IF(DATA[[#This Row],[Calendar_Month]]-CURMONTH=0,DATA[[#This Row],[Amount]],0)</f>
        <v>0</v>
      </c>
    </row>
    <row r="989" spans="4:12" x14ac:dyDescent="0.25">
      <c r="D989" s="70" t="str">
        <f>LEFT(DATA[[#This Row],[Account_Code]],3)</f>
        <v/>
      </c>
      <c r="I989" s="70" t="str">
        <f>DATA[[#This Row],[Vessel_Code]]&amp;DATA[[#This Row],[Account Group]]&amp;DATA[[#This Row],[Type]]</f>
        <v/>
      </c>
      <c r="K989" s="70">
        <f>IF(YEAR(DATA[[#This Row],[Calendar_Month]])=YEAR(CURMONTHEND),DATA[[#This Row],[Amount]],0)</f>
        <v>0</v>
      </c>
      <c r="L989" s="70">
        <f>IF(DATA[[#This Row],[Calendar_Month]]-CURMONTH=0,DATA[[#This Row],[Amount]],0)</f>
        <v>0</v>
      </c>
    </row>
    <row r="990" spans="4:12" x14ac:dyDescent="0.25">
      <c r="D990" s="70" t="str">
        <f>LEFT(DATA[[#This Row],[Account_Code]],3)</f>
        <v/>
      </c>
      <c r="I990" s="70" t="str">
        <f>DATA[[#This Row],[Vessel_Code]]&amp;DATA[[#This Row],[Account Group]]&amp;DATA[[#This Row],[Type]]</f>
        <v/>
      </c>
      <c r="K990" s="70">
        <f>IF(YEAR(DATA[[#This Row],[Calendar_Month]])=YEAR(CURMONTHEND),DATA[[#This Row],[Amount]],0)</f>
        <v>0</v>
      </c>
      <c r="L990" s="70">
        <f>IF(DATA[[#This Row],[Calendar_Month]]-CURMONTH=0,DATA[[#This Row],[Amount]],0)</f>
        <v>0</v>
      </c>
    </row>
    <row r="991" spans="4:12" x14ac:dyDescent="0.25">
      <c r="D991" s="70" t="str">
        <f>LEFT(DATA[[#This Row],[Account_Code]],3)</f>
        <v/>
      </c>
      <c r="I991" s="70" t="str">
        <f>DATA[[#This Row],[Vessel_Code]]&amp;DATA[[#This Row],[Account Group]]&amp;DATA[[#This Row],[Type]]</f>
        <v/>
      </c>
      <c r="K991" s="70">
        <f>IF(YEAR(DATA[[#This Row],[Calendar_Month]])=YEAR(CURMONTHEND),DATA[[#This Row],[Amount]],0)</f>
        <v>0</v>
      </c>
      <c r="L991" s="70">
        <f>IF(DATA[[#This Row],[Calendar_Month]]-CURMONTH=0,DATA[[#This Row],[Amount]],0)</f>
        <v>0</v>
      </c>
    </row>
    <row r="992" spans="4:12" x14ac:dyDescent="0.25">
      <c r="D992" s="70" t="str">
        <f>LEFT(DATA[[#This Row],[Account_Code]],3)</f>
        <v/>
      </c>
      <c r="I992" s="70" t="str">
        <f>DATA[[#This Row],[Vessel_Code]]&amp;DATA[[#This Row],[Account Group]]&amp;DATA[[#This Row],[Type]]</f>
        <v/>
      </c>
      <c r="K992" s="70">
        <f>IF(YEAR(DATA[[#This Row],[Calendar_Month]])=YEAR(CURMONTHEND),DATA[[#This Row],[Amount]],0)</f>
        <v>0</v>
      </c>
      <c r="L992" s="70">
        <f>IF(DATA[[#This Row],[Calendar_Month]]-CURMONTH=0,DATA[[#This Row],[Amount]],0)</f>
        <v>0</v>
      </c>
    </row>
    <row r="993" spans="4:12" x14ac:dyDescent="0.25">
      <c r="D993" s="70" t="str">
        <f>LEFT(DATA[[#This Row],[Account_Code]],3)</f>
        <v/>
      </c>
      <c r="I993" s="70" t="str">
        <f>DATA[[#This Row],[Vessel_Code]]&amp;DATA[[#This Row],[Account Group]]&amp;DATA[[#This Row],[Type]]</f>
        <v/>
      </c>
      <c r="K993" s="70">
        <f>IF(YEAR(DATA[[#This Row],[Calendar_Month]])=YEAR(CURMONTHEND),DATA[[#This Row],[Amount]],0)</f>
        <v>0</v>
      </c>
      <c r="L993" s="70">
        <f>IF(DATA[[#This Row],[Calendar_Month]]-CURMONTH=0,DATA[[#This Row],[Amount]],0)</f>
        <v>0</v>
      </c>
    </row>
    <row r="994" spans="4:12" x14ac:dyDescent="0.25">
      <c r="D994" s="70" t="str">
        <f>LEFT(DATA[[#This Row],[Account_Code]],3)</f>
        <v/>
      </c>
      <c r="I994" s="70" t="str">
        <f>DATA[[#This Row],[Vessel_Code]]&amp;DATA[[#This Row],[Account Group]]&amp;DATA[[#This Row],[Type]]</f>
        <v/>
      </c>
      <c r="K994" s="70">
        <f>IF(YEAR(DATA[[#This Row],[Calendar_Month]])=YEAR(CURMONTHEND),DATA[[#This Row],[Amount]],0)</f>
        <v>0</v>
      </c>
      <c r="L994" s="70">
        <f>IF(DATA[[#This Row],[Calendar_Month]]-CURMONTH=0,DATA[[#This Row],[Amount]],0)</f>
        <v>0</v>
      </c>
    </row>
    <row r="995" spans="4:12" x14ac:dyDescent="0.25">
      <c r="D995" s="70" t="str">
        <f>LEFT(DATA[[#This Row],[Account_Code]],3)</f>
        <v/>
      </c>
      <c r="I995" s="70" t="str">
        <f>DATA[[#This Row],[Vessel_Code]]&amp;DATA[[#This Row],[Account Group]]&amp;DATA[[#This Row],[Type]]</f>
        <v/>
      </c>
      <c r="K995" s="70">
        <f>IF(YEAR(DATA[[#This Row],[Calendar_Month]])=YEAR(CURMONTHEND),DATA[[#This Row],[Amount]],0)</f>
        <v>0</v>
      </c>
      <c r="L995" s="70">
        <f>IF(DATA[[#This Row],[Calendar_Month]]-CURMONTH=0,DATA[[#This Row],[Amount]],0)</f>
        <v>0</v>
      </c>
    </row>
    <row r="996" spans="4:12" x14ac:dyDescent="0.25">
      <c r="D996" s="70" t="str">
        <f>LEFT(DATA[[#This Row],[Account_Code]],3)</f>
        <v/>
      </c>
      <c r="I996" s="70" t="str">
        <f>DATA[[#This Row],[Vessel_Code]]&amp;DATA[[#This Row],[Account Group]]&amp;DATA[[#This Row],[Type]]</f>
        <v/>
      </c>
      <c r="K996" s="70">
        <f>IF(YEAR(DATA[[#This Row],[Calendar_Month]])=YEAR(CURMONTHEND),DATA[[#This Row],[Amount]],0)</f>
        <v>0</v>
      </c>
      <c r="L996" s="70">
        <f>IF(DATA[[#This Row],[Calendar_Month]]-CURMONTH=0,DATA[[#This Row],[Amount]],0)</f>
        <v>0</v>
      </c>
    </row>
    <row r="997" spans="4:12" x14ac:dyDescent="0.25">
      <c r="D997" s="70" t="str">
        <f>LEFT(DATA[[#This Row],[Account_Code]],3)</f>
        <v/>
      </c>
      <c r="I997" s="70" t="str">
        <f>DATA[[#This Row],[Vessel_Code]]&amp;DATA[[#This Row],[Account Group]]&amp;DATA[[#This Row],[Type]]</f>
        <v/>
      </c>
      <c r="K997" s="70">
        <f>IF(YEAR(DATA[[#This Row],[Calendar_Month]])=YEAR(CURMONTHEND),DATA[[#This Row],[Amount]],0)</f>
        <v>0</v>
      </c>
      <c r="L997" s="70">
        <f>IF(DATA[[#This Row],[Calendar_Month]]-CURMONTH=0,DATA[[#This Row],[Amount]],0)</f>
        <v>0</v>
      </c>
    </row>
    <row r="998" spans="4:12" x14ac:dyDescent="0.25">
      <c r="D998" s="70" t="str">
        <f>LEFT(DATA[[#This Row],[Account_Code]],3)</f>
        <v/>
      </c>
      <c r="I998" s="70" t="str">
        <f>DATA[[#This Row],[Vessel_Code]]&amp;DATA[[#This Row],[Account Group]]&amp;DATA[[#This Row],[Type]]</f>
        <v/>
      </c>
      <c r="K998" s="70">
        <f>IF(YEAR(DATA[[#This Row],[Calendar_Month]])=YEAR(CURMONTHEND),DATA[[#This Row],[Amount]],0)</f>
        <v>0</v>
      </c>
      <c r="L998" s="70">
        <f>IF(DATA[[#This Row],[Calendar_Month]]-CURMONTH=0,DATA[[#This Row],[Amount]],0)</f>
        <v>0</v>
      </c>
    </row>
    <row r="999" spans="4:12" x14ac:dyDescent="0.25">
      <c r="D999" s="70" t="str">
        <f>LEFT(DATA[[#This Row],[Account_Code]],3)</f>
        <v/>
      </c>
      <c r="I999" s="70" t="str">
        <f>DATA[[#This Row],[Vessel_Code]]&amp;DATA[[#This Row],[Account Group]]&amp;DATA[[#This Row],[Type]]</f>
        <v/>
      </c>
      <c r="K999" s="70">
        <f>IF(YEAR(DATA[[#This Row],[Calendar_Month]])=YEAR(CURMONTHEND),DATA[[#This Row],[Amount]],0)</f>
        <v>0</v>
      </c>
      <c r="L999" s="70">
        <f>IF(DATA[[#This Row],[Calendar_Month]]-CURMONTH=0,DATA[[#This Row],[Amount]],0)</f>
        <v>0</v>
      </c>
    </row>
    <row r="1000" spans="4:12" x14ac:dyDescent="0.25">
      <c r="D1000" s="70" t="str">
        <f>LEFT(DATA[[#This Row],[Account_Code]],3)</f>
        <v/>
      </c>
      <c r="I1000" s="70" t="str">
        <f>DATA[[#This Row],[Vessel_Code]]&amp;DATA[[#This Row],[Account Group]]&amp;DATA[[#This Row],[Type]]</f>
        <v/>
      </c>
      <c r="K1000" s="70">
        <f>IF(YEAR(DATA[[#This Row],[Calendar_Month]])=YEAR(CURMONTHEND),DATA[[#This Row],[Amount]],0)</f>
        <v>0</v>
      </c>
      <c r="L1000" s="70">
        <f>IF(DATA[[#This Row],[Calendar_Month]]-CURMONTH=0,DATA[[#This Row],[Amount]],0)</f>
        <v>0</v>
      </c>
    </row>
    <row r="1001" spans="4:12" x14ac:dyDescent="0.25">
      <c r="D1001" s="70" t="str">
        <f>LEFT(DATA[[#This Row],[Account_Code]],3)</f>
        <v/>
      </c>
      <c r="I1001" s="70" t="str">
        <f>DATA[[#This Row],[Vessel_Code]]&amp;DATA[[#This Row],[Account Group]]&amp;DATA[[#This Row],[Type]]</f>
        <v/>
      </c>
      <c r="K1001" s="70">
        <f>IF(YEAR(DATA[[#This Row],[Calendar_Month]])=YEAR(CURMONTHEND),DATA[[#This Row],[Amount]],0)</f>
        <v>0</v>
      </c>
      <c r="L1001" s="70">
        <f>IF(DATA[[#This Row],[Calendar_Month]]-CURMONTH=0,DATA[[#This Row],[Amount]],0)</f>
        <v>0</v>
      </c>
    </row>
    <row r="1002" spans="4:12" x14ac:dyDescent="0.25">
      <c r="D1002" s="70" t="str">
        <f>LEFT(DATA[[#This Row],[Account_Code]],3)</f>
        <v/>
      </c>
      <c r="I1002" s="70" t="str">
        <f>DATA[[#This Row],[Vessel_Code]]&amp;DATA[[#This Row],[Account Group]]&amp;DATA[[#This Row],[Type]]</f>
        <v/>
      </c>
      <c r="K1002" s="70">
        <f>IF(YEAR(DATA[[#This Row],[Calendar_Month]])=YEAR(CURMONTHEND),DATA[[#This Row],[Amount]],0)</f>
        <v>0</v>
      </c>
      <c r="L1002" s="70">
        <f>IF(DATA[[#This Row],[Calendar_Month]]-CURMONTH=0,DATA[[#This Row],[Amount]],0)</f>
        <v>0</v>
      </c>
    </row>
    <row r="1003" spans="4:12" x14ac:dyDescent="0.25">
      <c r="D1003" s="70" t="str">
        <f>LEFT(DATA[[#This Row],[Account_Code]],3)</f>
        <v/>
      </c>
      <c r="I1003" s="70" t="str">
        <f>DATA[[#This Row],[Vessel_Code]]&amp;DATA[[#This Row],[Account Group]]&amp;DATA[[#This Row],[Type]]</f>
        <v/>
      </c>
      <c r="K1003" s="70">
        <f>IF(YEAR(DATA[[#This Row],[Calendar_Month]])=YEAR(CURMONTHEND),DATA[[#This Row],[Amount]],0)</f>
        <v>0</v>
      </c>
      <c r="L1003" s="70">
        <f>IF(DATA[[#This Row],[Calendar_Month]]-CURMONTH=0,DATA[[#This Row],[Amount]],0)</f>
        <v>0</v>
      </c>
    </row>
    <row r="1004" spans="4:12" x14ac:dyDescent="0.25">
      <c r="D1004" s="70" t="str">
        <f>LEFT(DATA[[#This Row],[Account_Code]],3)</f>
        <v/>
      </c>
      <c r="I1004" s="70" t="str">
        <f>DATA[[#This Row],[Vessel_Code]]&amp;DATA[[#This Row],[Account Group]]&amp;DATA[[#This Row],[Type]]</f>
        <v/>
      </c>
      <c r="K1004" s="70">
        <f>IF(YEAR(DATA[[#This Row],[Calendar_Month]])=YEAR(CURMONTHEND),DATA[[#This Row],[Amount]],0)</f>
        <v>0</v>
      </c>
      <c r="L1004" s="70">
        <f>IF(DATA[[#This Row],[Calendar_Month]]-CURMONTH=0,DATA[[#This Row],[Amount]],0)</f>
        <v>0</v>
      </c>
    </row>
    <row r="1005" spans="4:12" x14ac:dyDescent="0.25">
      <c r="D1005" s="70" t="str">
        <f>LEFT(DATA[[#This Row],[Account_Code]],3)</f>
        <v/>
      </c>
      <c r="I1005" s="70" t="str">
        <f>DATA[[#This Row],[Vessel_Code]]&amp;DATA[[#This Row],[Account Group]]&amp;DATA[[#This Row],[Type]]</f>
        <v/>
      </c>
      <c r="K1005" s="70">
        <f>IF(YEAR(DATA[[#This Row],[Calendar_Month]])=YEAR(CURMONTHEND),DATA[[#This Row],[Amount]],0)</f>
        <v>0</v>
      </c>
      <c r="L1005" s="70">
        <f>IF(DATA[[#This Row],[Calendar_Month]]-CURMONTH=0,DATA[[#This Row],[Amount]],0)</f>
        <v>0</v>
      </c>
    </row>
    <row r="1006" spans="4:12" x14ac:dyDescent="0.25">
      <c r="D1006" s="70" t="str">
        <f>LEFT(DATA[[#This Row],[Account_Code]],3)</f>
        <v/>
      </c>
      <c r="I1006" s="70" t="str">
        <f>DATA[[#This Row],[Vessel_Code]]&amp;DATA[[#This Row],[Account Group]]&amp;DATA[[#This Row],[Type]]</f>
        <v/>
      </c>
      <c r="K1006" s="70">
        <f>IF(YEAR(DATA[[#This Row],[Calendar_Month]])=YEAR(CURMONTHEND),DATA[[#This Row],[Amount]],0)</f>
        <v>0</v>
      </c>
      <c r="L1006" s="70">
        <f>IF(DATA[[#This Row],[Calendar_Month]]-CURMONTH=0,DATA[[#This Row],[Amount]],0)</f>
        <v>0</v>
      </c>
    </row>
    <row r="1007" spans="4:12" x14ac:dyDescent="0.25">
      <c r="D1007" s="70" t="str">
        <f>LEFT(DATA[[#This Row],[Account_Code]],3)</f>
        <v/>
      </c>
      <c r="I1007" s="70" t="str">
        <f>DATA[[#This Row],[Vessel_Code]]&amp;DATA[[#This Row],[Account Group]]&amp;DATA[[#This Row],[Type]]</f>
        <v/>
      </c>
      <c r="K1007" s="70">
        <f>IF(YEAR(DATA[[#This Row],[Calendar_Month]])=YEAR(CURMONTHEND),DATA[[#This Row],[Amount]],0)</f>
        <v>0</v>
      </c>
      <c r="L1007" s="70">
        <f>IF(DATA[[#This Row],[Calendar_Month]]-CURMONTH=0,DATA[[#This Row],[Amount]],0)</f>
        <v>0</v>
      </c>
    </row>
    <row r="1008" spans="4:12" x14ac:dyDescent="0.25">
      <c r="D1008" s="70" t="str">
        <f>LEFT(DATA[[#This Row],[Account_Code]],3)</f>
        <v/>
      </c>
      <c r="I1008" s="70" t="str">
        <f>DATA[[#This Row],[Vessel_Code]]&amp;DATA[[#This Row],[Account Group]]&amp;DATA[[#This Row],[Type]]</f>
        <v/>
      </c>
      <c r="K1008" s="70">
        <f>IF(YEAR(DATA[[#This Row],[Calendar_Month]])=YEAR(CURMONTHEND),DATA[[#This Row],[Amount]],0)</f>
        <v>0</v>
      </c>
      <c r="L1008" s="70">
        <f>IF(DATA[[#This Row],[Calendar_Month]]-CURMONTH=0,DATA[[#This Row],[Amount]],0)</f>
        <v>0</v>
      </c>
    </row>
    <row r="1009" spans="4:12" x14ac:dyDescent="0.25">
      <c r="D1009" s="70" t="str">
        <f>LEFT(DATA[[#This Row],[Account_Code]],3)</f>
        <v/>
      </c>
      <c r="I1009" s="70" t="str">
        <f>DATA[[#This Row],[Vessel_Code]]&amp;DATA[[#This Row],[Account Group]]&amp;DATA[[#This Row],[Type]]</f>
        <v/>
      </c>
      <c r="K1009" s="70">
        <f>IF(YEAR(DATA[[#This Row],[Calendar_Month]])=YEAR(CURMONTHEND),DATA[[#This Row],[Amount]],0)</f>
        <v>0</v>
      </c>
      <c r="L1009" s="70">
        <f>IF(DATA[[#This Row],[Calendar_Month]]-CURMONTH=0,DATA[[#This Row],[Amount]],0)</f>
        <v>0</v>
      </c>
    </row>
    <row r="1010" spans="4:12" x14ac:dyDescent="0.25">
      <c r="D1010" s="70" t="str">
        <f>LEFT(DATA[[#This Row],[Account_Code]],3)</f>
        <v/>
      </c>
      <c r="I1010" s="70" t="str">
        <f>DATA[[#This Row],[Vessel_Code]]&amp;DATA[[#This Row],[Account Group]]&amp;DATA[[#This Row],[Type]]</f>
        <v/>
      </c>
      <c r="K1010" s="70">
        <f>IF(YEAR(DATA[[#This Row],[Calendar_Month]])=YEAR(CURMONTHEND),DATA[[#This Row],[Amount]],0)</f>
        <v>0</v>
      </c>
      <c r="L1010" s="70">
        <f>IF(DATA[[#This Row],[Calendar_Month]]-CURMONTH=0,DATA[[#This Row],[Amount]],0)</f>
        <v>0</v>
      </c>
    </row>
    <row r="1011" spans="4:12" x14ac:dyDescent="0.25">
      <c r="D1011" s="70" t="str">
        <f>LEFT(DATA[[#This Row],[Account_Code]],3)</f>
        <v/>
      </c>
      <c r="I1011" s="70" t="str">
        <f>DATA[[#This Row],[Vessel_Code]]&amp;DATA[[#This Row],[Account Group]]&amp;DATA[[#This Row],[Type]]</f>
        <v/>
      </c>
      <c r="K1011" s="70">
        <f>IF(YEAR(DATA[[#This Row],[Calendar_Month]])=YEAR(CURMONTHEND),DATA[[#This Row],[Amount]],0)</f>
        <v>0</v>
      </c>
      <c r="L1011" s="70">
        <f>IF(DATA[[#This Row],[Calendar_Month]]-CURMONTH=0,DATA[[#This Row],[Amount]],0)</f>
        <v>0</v>
      </c>
    </row>
    <row r="1012" spans="4:12" x14ac:dyDescent="0.25">
      <c r="D1012" s="70" t="str">
        <f>LEFT(DATA[[#This Row],[Account_Code]],3)</f>
        <v/>
      </c>
      <c r="I1012" s="70" t="str">
        <f>DATA[[#This Row],[Vessel_Code]]&amp;DATA[[#This Row],[Account Group]]&amp;DATA[[#This Row],[Type]]</f>
        <v/>
      </c>
      <c r="K1012" s="70">
        <f>IF(YEAR(DATA[[#This Row],[Calendar_Month]])=YEAR(CURMONTHEND),DATA[[#This Row],[Amount]],0)</f>
        <v>0</v>
      </c>
      <c r="L1012" s="70">
        <f>IF(DATA[[#This Row],[Calendar_Month]]-CURMONTH=0,DATA[[#This Row],[Amount]],0)</f>
        <v>0</v>
      </c>
    </row>
    <row r="1013" spans="4:12" x14ac:dyDescent="0.25">
      <c r="D1013" s="70" t="str">
        <f>LEFT(DATA[[#This Row],[Account_Code]],3)</f>
        <v/>
      </c>
      <c r="I1013" s="70" t="str">
        <f>DATA[[#This Row],[Vessel_Code]]&amp;DATA[[#This Row],[Account Group]]&amp;DATA[[#This Row],[Type]]</f>
        <v/>
      </c>
      <c r="K1013" s="70">
        <f>IF(YEAR(DATA[[#This Row],[Calendar_Month]])=YEAR(CURMONTHEND),DATA[[#This Row],[Amount]],0)</f>
        <v>0</v>
      </c>
      <c r="L1013" s="70">
        <f>IF(DATA[[#This Row],[Calendar_Month]]-CURMONTH=0,DATA[[#This Row],[Amount]],0)</f>
        <v>0</v>
      </c>
    </row>
    <row r="1014" spans="4:12" x14ac:dyDescent="0.25">
      <c r="D1014" s="70" t="str">
        <f>LEFT(DATA[[#This Row],[Account_Code]],3)</f>
        <v/>
      </c>
      <c r="I1014" s="70" t="str">
        <f>DATA[[#This Row],[Vessel_Code]]&amp;DATA[[#This Row],[Account Group]]&amp;DATA[[#This Row],[Type]]</f>
        <v/>
      </c>
      <c r="K1014" s="70">
        <f>IF(YEAR(DATA[[#This Row],[Calendar_Month]])=YEAR(CURMONTHEND),DATA[[#This Row],[Amount]],0)</f>
        <v>0</v>
      </c>
      <c r="L1014" s="70">
        <f>IF(DATA[[#This Row],[Calendar_Month]]-CURMONTH=0,DATA[[#This Row],[Amount]],0)</f>
        <v>0</v>
      </c>
    </row>
    <row r="1015" spans="4:12" x14ac:dyDescent="0.25">
      <c r="D1015" s="70" t="str">
        <f>LEFT(DATA[[#This Row],[Account_Code]],3)</f>
        <v/>
      </c>
      <c r="I1015" s="70" t="str">
        <f>DATA[[#This Row],[Vessel_Code]]&amp;DATA[[#This Row],[Account Group]]&amp;DATA[[#This Row],[Type]]</f>
        <v/>
      </c>
      <c r="K1015" s="70">
        <f>IF(YEAR(DATA[[#This Row],[Calendar_Month]])=YEAR(CURMONTHEND),DATA[[#This Row],[Amount]],0)</f>
        <v>0</v>
      </c>
      <c r="L1015" s="70">
        <f>IF(DATA[[#This Row],[Calendar_Month]]-CURMONTH=0,DATA[[#This Row],[Amount]],0)</f>
        <v>0</v>
      </c>
    </row>
    <row r="1016" spans="4:12" x14ac:dyDescent="0.25">
      <c r="D1016" s="70" t="str">
        <f>LEFT(DATA[[#This Row],[Account_Code]],3)</f>
        <v/>
      </c>
      <c r="I1016" s="70" t="str">
        <f>DATA[[#This Row],[Vessel_Code]]&amp;DATA[[#This Row],[Account Group]]&amp;DATA[[#This Row],[Type]]</f>
        <v/>
      </c>
      <c r="K1016" s="70">
        <f>IF(YEAR(DATA[[#This Row],[Calendar_Month]])=YEAR(CURMONTHEND),DATA[[#This Row],[Amount]],0)</f>
        <v>0</v>
      </c>
      <c r="L1016" s="70">
        <f>IF(DATA[[#This Row],[Calendar_Month]]-CURMONTH=0,DATA[[#This Row],[Amount]],0)</f>
        <v>0</v>
      </c>
    </row>
    <row r="1017" spans="4:12" x14ac:dyDescent="0.25">
      <c r="D1017" s="70" t="str">
        <f>LEFT(DATA[[#This Row],[Account_Code]],3)</f>
        <v/>
      </c>
      <c r="I1017" s="70" t="str">
        <f>DATA[[#This Row],[Vessel_Code]]&amp;DATA[[#This Row],[Account Group]]&amp;DATA[[#This Row],[Type]]</f>
        <v/>
      </c>
      <c r="K1017" s="70">
        <f>IF(YEAR(DATA[[#This Row],[Calendar_Month]])=YEAR(CURMONTHEND),DATA[[#This Row],[Amount]],0)</f>
        <v>0</v>
      </c>
      <c r="L1017" s="70">
        <f>IF(DATA[[#This Row],[Calendar_Month]]-CURMONTH=0,DATA[[#This Row],[Amount]],0)</f>
        <v>0</v>
      </c>
    </row>
    <row r="1018" spans="4:12" x14ac:dyDescent="0.25">
      <c r="D1018" s="70" t="str">
        <f>LEFT(DATA[[#This Row],[Account_Code]],3)</f>
        <v/>
      </c>
      <c r="I1018" s="70" t="str">
        <f>DATA[[#This Row],[Vessel_Code]]&amp;DATA[[#This Row],[Account Group]]&amp;DATA[[#This Row],[Type]]</f>
        <v/>
      </c>
      <c r="K1018" s="70">
        <f>IF(YEAR(DATA[[#This Row],[Calendar_Month]])=YEAR(CURMONTHEND),DATA[[#This Row],[Amount]],0)</f>
        <v>0</v>
      </c>
      <c r="L1018" s="70">
        <f>IF(DATA[[#This Row],[Calendar_Month]]-CURMONTH=0,DATA[[#This Row],[Amount]],0)</f>
        <v>0</v>
      </c>
    </row>
    <row r="1019" spans="4:12" x14ac:dyDescent="0.25">
      <c r="D1019" s="70" t="str">
        <f>LEFT(DATA[[#This Row],[Account_Code]],3)</f>
        <v/>
      </c>
      <c r="I1019" s="70" t="str">
        <f>DATA[[#This Row],[Vessel_Code]]&amp;DATA[[#This Row],[Account Group]]&amp;DATA[[#This Row],[Type]]</f>
        <v/>
      </c>
      <c r="K1019" s="70">
        <f>IF(YEAR(DATA[[#This Row],[Calendar_Month]])=YEAR(CURMONTHEND),DATA[[#This Row],[Amount]],0)</f>
        <v>0</v>
      </c>
      <c r="L1019" s="70">
        <f>IF(DATA[[#This Row],[Calendar_Month]]-CURMONTH=0,DATA[[#This Row],[Amount]],0)</f>
        <v>0</v>
      </c>
    </row>
    <row r="1020" spans="4:12" x14ac:dyDescent="0.25">
      <c r="D1020" s="70" t="str">
        <f>LEFT(DATA[[#This Row],[Account_Code]],3)</f>
        <v/>
      </c>
      <c r="I1020" s="70" t="str">
        <f>DATA[[#This Row],[Vessel_Code]]&amp;DATA[[#This Row],[Account Group]]&amp;DATA[[#This Row],[Type]]</f>
        <v/>
      </c>
      <c r="K1020" s="70">
        <f>IF(YEAR(DATA[[#This Row],[Calendar_Month]])=YEAR(CURMONTHEND),DATA[[#This Row],[Amount]],0)</f>
        <v>0</v>
      </c>
      <c r="L1020" s="70">
        <f>IF(DATA[[#This Row],[Calendar_Month]]-CURMONTH=0,DATA[[#This Row],[Amount]],0)</f>
        <v>0</v>
      </c>
    </row>
    <row r="1021" spans="4:12" x14ac:dyDescent="0.25">
      <c r="D1021" s="70" t="str">
        <f>LEFT(DATA[[#This Row],[Account_Code]],3)</f>
        <v/>
      </c>
      <c r="I1021" s="70" t="str">
        <f>DATA[[#This Row],[Vessel_Code]]&amp;DATA[[#This Row],[Account Group]]&amp;DATA[[#This Row],[Type]]</f>
        <v/>
      </c>
      <c r="K1021" s="70">
        <f>IF(YEAR(DATA[[#This Row],[Calendar_Month]])=YEAR(CURMONTHEND),DATA[[#This Row],[Amount]],0)</f>
        <v>0</v>
      </c>
      <c r="L1021" s="70">
        <f>IF(DATA[[#This Row],[Calendar_Month]]-CURMONTH=0,DATA[[#This Row],[Amount]],0)</f>
        <v>0</v>
      </c>
    </row>
    <row r="1022" spans="4:12" x14ac:dyDescent="0.25">
      <c r="D1022" s="70" t="str">
        <f>LEFT(DATA[[#This Row],[Account_Code]],3)</f>
        <v/>
      </c>
      <c r="I1022" s="70" t="str">
        <f>DATA[[#This Row],[Vessel_Code]]&amp;DATA[[#This Row],[Account Group]]&amp;DATA[[#This Row],[Type]]</f>
        <v/>
      </c>
      <c r="K1022" s="70">
        <f>IF(YEAR(DATA[[#This Row],[Calendar_Month]])=YEAR(CURMONTHEND),DATA[[#This Row],[Amount]],0)</f>
        <v>0</v>
      </c>
      <c r="L1022" s="70">
        <f>IF(DATA[[#This Row],[Calendar_Month]]-CURMONTH=0,DATA[[#This Row],[Amount]],0)</f>
        <v>0</v>
      </c>
    </row>
    <row r="1023" spans="4:12" x14ac:dyDescent="0.25">
      <c r="D1023" s="70" t="str">
        <f>LEFT(DATA[[#This Row],[Account_Code]],3)</f>
        <v/>
      </c>
      <c r="I1023" s="70" t="str">
        <f>DATA[[#This Row],[Vessel_Code]]&amp;DATA[[#This Row],[Account Group]]&amp;DATA[[#This Row],[Type]]</f>
        <v/>
      </c>
      <c r="K1023" s="70">
        <f>IF(YEAR(DATA[[#This Row],[Calendar_Month]])=YEAR(CURMONTHEND),DATA[[#This Row],[Amount]],0)</f>
        <v>0</v>
      </c>
      <c r="L1023" s="70">
        <f>IF(DATA[[#This Row],[Calendar_Month]]-CURMONTH=0,DATA[[#This Row],[Amount]],0)</f>
        <v>0</v>
      </c>
    </row>
    <row r="1024" spans="4:12" x14ac:dyDescent="0.25">
      <c r="D1024" s="70" t="str">
        <f>LEFT(DATA[[#This Row],[Account_Code]],3)</f>
        <v/>
      </c>
      <c r="I1024" s="70" t="str">
        <f>DATA[[#This Row],[Vessel_Code]]&amp;DATA[[#This Row],[Account Group]]&amp;DATA[[#This Row],[Type]]</f>
        <v/>
      </c>
      <c r="K1024" s="70">
        <f>IF(YEAR(DATA[[#This Row],[Calendar_Month]])=YEAR(CURMONTHEND),DATA[[#This Row],[Amount]],0)</f>
        <v>0</v>
      </c>
      <c r="L1024" s="70">
        <f>IF(DATA[[#This Row],[Calendar_Month]]-CURMONTH=0,DATA[[#This Row],[Amount]],0)</f>
        <v>0</v>
      </c>
    </row>
    <row r="1025" spans="4:12" x14ac:dyDescent="0.25">
      <c r="D1025" s="70" t="str">
        <f>LEFT(DATA[[#This Row],[Account_Code]],3)</f>
        <v/>
      </c>
      <c r="I1025" s="70" t="str">
        <f>DATA[[#This Row],[Vessel_Code]]&amp;DATA[[#This Row],[Account Group]]&amp;DATA[[#This Row],[Type]]</f>
        <v/>
      </c>
      <c r="K1025" s="70">
        <f>IF(YEAR(DATA[[#This Row],[Calendar_Month]])=YEAR(CURMONTHEND),DATA[[#This Row],[Amount]],0)</f>
        <v>0</v>
      </c>
      <c r="L1025" s="70">
        <f>IF(DATA[[#This Row],[Calendar_Month]]-CURMONTH=0,DATA[[#This Row],[Amount]],0)</f>
        <v>0</v>
      </c>
    </row>
    <row r="1026" spans="4:12" x14ac:dyDescent="0.25">
      <c r="D1026" s="70" t="str">
        <f>LEFT(DATA[[#This Row],[Account_Code]],3)</f>
        <v/>
      </c>
      <c r="I1026" s="70" t="str">
        <f>DATA[[#This Row],[Vessel_Code]]&amp;DATA[[#This Row],[Account Group]]&amp;DATA[[#This Row],[Type]]</f>
        <v/>
      </c>
      <c r="K1026" s="70">
        <f>IF(YEAR(DATA[[#This Row],[Calendar_Month]])=YEAR(CURMONTHEND),DATA[[#This Row],[Amount]],0)</f>
        <v>0</v>
      </c>
      <c r="L1026" s="70">
        <f>IF(DATA[[#This Row],[Calendar_Month]]-CURMONTH=0,DATA[[#This Row],[Amount]],0)</f>
        <v>0</v>
      </c>
    </row>
    <row r="1027" spans="4:12" x14ac:dyDescent="0.25">
      <c r="D1027" s="70" t="str">
        <f>LEFT(DATA[[#This Row],[Account_Code]],3)</f>
        <v/>
      </c>
      <c r="I1027" s="70" t="str">
        <f>DATA[[#This Row],[Vessel_Code]]&amp;DATA[[#This Row],[Account Group]]&amp;DATA[[#This Row],[Type]]</f>
        <v/>
      </c>
      <c r="K1027" s="70">
        <f>IF(YEAR(DATA[[#This Row],[Calendar_Month]])=YEAR(CURMONTHEND),DATA[[#This Row],[Amount]],0)</f>
        <v>0</v>
      </c>
      <c r="L1027" s="70">
        <f>IF(DATA[[#This Row],[Calendar_Month]]-CURMONTH=0,DATA[[#This Row],[Amount]],0)</f>
        <v>0</v>
      </c>
    </row>
    <row r="1028" spans="4:12" x14ac:dyDescent="0.25">
      <c r="D1028" s="70" t="str">
        <f>LEFT(DATA[[#This Row],[Account_Code]],3)</f>
        <v/>
      </c>
      <c r="I1028" s="70" t="str">
        <f>DATA[[#This Row],[Vessel_Code]]&amp;DATA[[#This Row],[Account Group]]&amp;DATA[[#This Row],[Type]]</f>
        <v/>
      </c>
      <c r="K1028" s="70">
        <f>IF(YEAR(DATA[[#This Row],[Calendar_Month]])=YEAR(CURMONTHEND),DATA[[#This Row],[Amount]],0)</f>
        <v>0</v>
      </c>
      <c r="L1028" s="70">
        <f>IF(DATA[[#This Row],[Calendar_Month]]-CURMONTH=0,DATA[[#This Row],[Amount]],0)</f>
        <v>0</v>
      </c>
    </row>
    <row r="1029" spans="4:12" x14ac:dyDescent="0.25">
      <c r="D1029" s="70" t="str">
        <f>LEFT(DATA[[#This Row],[Account_Code]],3)</f>
        <v/>
      </c>
      <c r="I1029" s="70" t="str">
        <f>DATA[[#This Row],[Vessel_Code]]&amp;DATA[[#This Row],[Account Group]]&amp;DATA[[#This Row],[Type]]</f>
        <v/>
      </c>
      <c r="K1029" s="70">
        <f>IF(YEAR(DATA[[#This Row],[Calendar_Month]])=YEAR(CURMONTHEND),DATA[[#This Row],[Amount]],0)</f>
        <v>0</v>
      </c>
      <c r="L1029" s="70">
        <f>IF(DATA[[#This Row],[Calendar_Month]]-CURMONTH=0,DATA[[#This Row],[Amount]],0)</f>
        <v>0</v>
      </c>
    </row>
    <row r="1030" spans="4:12" x14ac:dyDescent="0.25">
      <c r="D1030" s="70" t="str">
        <f>LEFT(DATA[[#This Row],[Account_Code]],3)</f>
        <v/>
      </c>
      <c r="I1030" s="70" t="str">
        <f>DATA[[#This Row],[Vessel_Code]]&amp;DATA[[#This Row],[Account Group]]&amp;DATA[[#This Row],[Type]]</f>
        <v/>
      </c>
      <c r="K1030" s="70">
        <f>IF(YEAR(DATA[[#This Row],[Calendar_Month]])=YEAR(CURMONTHEND),DATA[[#This Row],[Amount]],0)</f>
        <v>0</v>
      </c>
      <c r="L1030" s="70">
        <f>IF(DATA[[#This Row],[Calendar_Month]]-CURMONTH=0,DATA[[#This Row],[Amount]],0)</f>
        <v>0</v>
      </c>
    </row>
    <row r="1031" spans="4:12" x14ac:dyDescent="0.25">
      <c r="D1031" s="70" t="str">
        <f>LEFT(DATA[[#This Row],[Account_Code]],3)</f>
        <v/>
      </c>
      <c r="I1031" s="70" t="str">
        <f>DATA[[#This Row],[Vessel_Code]]&amp;DATA[[#This Row],[Account Group]]&amp;DATA[[#This Row],[Type]]</f>
        <v/>
      </c>
      <c r="K1031" s="70">
        <f>IF(YEAR(DATA[[#This Row],[Calendar_Month]])=YEAR(CURMONTHEND),DATA[[#This Row],[Amount]],0)</f>
        <v>0</v>
      </c>
      <c r="L1031" s="70">
        <f>IF(DATA[[#This Row],[Calendar_Month]]-CURMONTH=0,DATA[[#This Row],[Amount]],0)</f>
        <v>0</v>
      </c>
    </row>
    <row r="1032" spans="4:12" x14ac:dyDescent="0.25">
      <c r="D1032" s="70" t="str">
        <f>LEFT(DATA[[#This Row],[Account_Code]],3)</f>
        <v/>
      </c>
      <c r="I1032" s="70" t="str">
        <f>DATA[[#This Row],[Vessel_Code]]&amp;DATA[[#This Row],[Account Group]]&amp;DATA[[#This Row],[Type]]</f>
        <v/>
      </c>
      <c r="K1032" s="70">
        <f>IF(YEAR(DATA[[#This Row],[Calendar_Month]])=YEAR(CURMONTHEND),DATA[[#This Row],[Amount]],0)</f>
        <v>0</v>
      </c>
      <c r="L1032" s="70">
        <f>IF(DATA[[#This Row],[Calendar_Month]]-CURMONTH=0,DATA[[#This Row],[Amount]],0)</f>
        <v>0</v>
      </c>
    </row>
    <row r="1033" spans="4:12" x14ac:dyDescent="0.25">
      <c r="D1033" s="70" t="str">
        <f>LEFT(DATA[[#This Row],[Account_Code]],3)</f>
        <v/>
      </c>
      <c r="I1033" s="70" t="str">
        <f>DATA[[#This Row],[Vessel_Code]]&amp;DATA[[#This Row],[Account Group]]&amp;DATA[[#This Row],[Type]]</f>
        <v/>
      </c>
      <c r="K1033" s="70">
        <f>IF(YEAR(DATA[[#This Row],[Calendar_Month]])=YEAR(CURMONTHEND),DATA[[#This Row],[Amount]],0)</f>
        <v>0</v>
      </c>
      <c r="L1033" s="70">
        <f>IF(DATA[[#This Row],[Calendar_Month]]-CURMONTH=0,DATA[[#This Row],[Amount]],0)</f>
        <v>0</v>
      </c>
    </row>
    <row r="1034" spans="4:12" x14ac:dyDescent="0.25">
      <c r="D1034" s="70" t="str">
        <f>LEFT(DATA[[#This Row],[Account_Code]],3)</f>
        <v/>
      </c>
      <c r="I1034" s="70" t="str">
        <f>DATA[[#This Row],[Vessel_Code]]&amp;DATA[[#This Row],[Account Group]]&amp;DATA[[#This Row],[Type]]</f>
        <v/>
      </c>
      <c r="K1034" s="70">
        <f>IF(YEAR(DATA[[#This Row],[Calendar_Month]])=YEAR(CURMONTHEND),DATA[[#This Row],[Amount]],0)</f>
        <v>0</v>
      </c>
      <c r="L1034" s="70">
        <f>IF(DATA[[#This Row],[Calendar_Month]]-CURMONTH=0,DATA[[#This Row],[Amount]],0)</f>
        <v>0</v>
      </c>
    </row>
    <row r="1035" spans="4:12" x14ac:dyDescent="0.25">
      <c r="D1035" s="70" t="str">
        <f>LEFT(DATA[[#This Row],[Account_Code]],3)</f>
        <v/>
      </c>
      <c r="I1035" s="70" t="str">
        <f>DATA[[#This Row],[Vessel_Code]]&amp;DATA[[#This Row],[Account Group]]&amp;DATA[[#This Row],[Type]]</f>
        <v/>
      </c>
      <c r="K1035" s="70">
        <f>IF(YEAR(DATA[[#This Row],[Calendar_Month]])=YEAR(CURMONTHEND),DATA[[#This Row],[Amount]],0)</f>
        <v>0</v>
      </c>
      <c r="L1035" s="70">
        <f>IF(DATA[[#This Row],[Calendar_Month]]-CURMONTH=0,DATA[[#This Row],[Amount]],0)</f>
        <v>0</v>
      </c>
    </row>
    <row r="1036" spans="4:12" x14ac:dyDescent="0.25">
      <c r="D1036" s="70" t="str">
        <f>LEFT(DATA[[#This Row],[Account_Code]],3)</f>
        <v/>
      </c>
      <c r="I1036" s="70" t="str">
        <f>DATA[[#This Row],[Vessel_Code]]&amp;DATA[[#This Row],[Account Group]]&amp;DATA[[#This Row],[Type]]</f>
        <v/>
      </c>
      <c r="K1036" s="70">
        <f>IF(YEAR(DATA[[#This Row],[Calendar_Month]])=YEAR(CURMONTHEND),DATA[[#This Row],[Amount]],0)</f>
        <v>0</v>
      </c>
      <c r="L1036" s="70">
        <f>IF(DATA[[#This Row],[Calendar_Month]]-CURMONTH=0,DATA[[#This Row],[Amount]],0)</f>
        <v>0</v>
      </c>
    </row>
    <row r="1037" spans="4:12" x14ac:dyDescent="0.25">
      <c r="D1037" s="70" t="str">
        <f>LEFT(DATA[[#This Row],[Account_Code]],3)</f>
        <v/>
      </c>
      <c r="I1037" s="70" t="str">
        <f>DATA[[#This Row],[Vessel_Code]]&amp;DATA[[#This Row],[Account Group]]&amp;DATA[[#This Row],[Type]]</f>
        <v/>
      </c>
      <c r="K1037" s="70">
        <f>IF(YEAR(DATA[[#This Row],[Calendar_Month]])=YEAR(CURMONTHEND),DATA[[#This Row],[Amount]],0)</f>
        <v>0</v>
      </c>
      <c r="L1037" s="70">
        <f>IF(DATA[[#This Row],[Calendar_Month]]-CURMONTH=0,DATA[[#This Row],[Amount]],0)</f>
        <v>0</v>
      </c>
    </row>
    <row r="1038" spans="4:12" x14ac:dyDescent="0.25">
      <c r="D1038" s="70" t="str">
        <f>LEFT(DATA[[#This Row],[Account_Code]],3)</f>
        <v/>
      </c>
      <c r="I1038" s="70" t="str">
        <f>DATA[[#This Row],[Vessel_Code]]&amp;DATA[[#This Row],[Account Group]]&amp;DATA[[#This Row],[Type]]</f>
        <v/>
      </c>
      <c r="K1038" s="70">
        <f>IF(YEAR(DATA[[#This Row],[Calendar_Month]])=YEAR(CURMONTHEND),DATA[[#This Row],[Amount]],0)</f>
        <v>0</v>
      </c>
      <c r="L1038" s="70">
        <f>IF(DATA[[#This Row],[Calendar_Month]]-CURMONTH=0,DATA[[#This Row],[Amount]],0)</f>
        <v>0</v>
      </c>
    </row>
    <row r="1039" spans="4:12" x14ac:dyDescent="0.25">
      <c r="D1039" s="70" t="str">
        <f>LEFT(DATA[[#This Row],[Account_Code]],3)</f>
        <v/>
      </c>
      <c r="I1039" s="70" t="str">
        <f>DATA[[#This Row],[Vessel_Code]]&amp;DATA[[#This Row],[Account Group]]&amp;DATA[[#This Row],[Type]]</f>
        <v/>
      </c>
      <c r="K1039" s="70">
        <f>IF(YEAR(DATA[[#This Row],[Calendar_Month]])=YEAR(CURMONTHEND),DATA[[#This Row],[Amount]],0)</f>
        <v>0</v>
      </c>
      <c r="L1039" s="70">
        <f>IF(DATA[[#This Row],[Calendar_Month]]-CURMONTH=0,DATA[[#This Row],[Amount]],0)</f>
        <v>0</v>
      </c>
    </row>
    <row r="1040" spans="4:12" x14ac:dyDescent="0.25">
      <c r="D1040" s="70" t="str">
        <f>LEFT(DATA[[#This Row],[Account_Code]],3)</f>
        <v/>
      </c>
      <c r="I1040" s="70" t="str">
        <f>DATA[[#This Row],[Vessel_Code]]&amp;DATA[[#This Row],[Account Group]]&amp;DATA[[#This Row],[Type]]</f>
        <v/>
      </c>
      <c r="K1040" s="70">
        <f>IF(YEAR(DATA[[#This Row],[Calendar_Month]])=YEAR(CURMONTHEND),DATA[[#This Row],[Amount]],0)</f>
        <v>0</v>
      </c>
      <c r="L1040" s="70">
        <f>IF(DATA[[#This Row],[Calendar_Month]]-CURMONTH=0,DATA[[#This Row],[Amount]],0)</f>
        <v>0</v>
      </c>
    </row>
    <row r="1041" spans="4:12" x14ac:dyDescent="0.25">
      <c r="D1041" s="70" t="str">
        <f>LEFT(DATA[[#This Row],[Account_Code]],3)</f>
        <v/>
      </c>
      <c r="I1041" s="70" t="str">
        <f>DATA[[#This Row],[Vessel_Code]]&amp;DATA[[#This Row],[Account Group]]&amp;DATA[[#This Row],[Type]]</f>
        <v/>
      </c>
      <c r="K1041" s="70">
        <f>IF(YEAR(DATA[[#This Row],[Calendar_Month]])=YEAR(CURMONTHEND),DATA[[#This Row],[Amount]],0)</f>
        <v>0</v>
      </c>
      <c r="L1041" s="70">
        <f>IF(DATA[[#This Row],[Calendar_Month]]-CURMONTH=0,DATA[[#This Row],[Amount]],0)</f>
        <v>0</v>
      </c>
    </row>
    <row r="1042" spans="4:12" x14ac:dyDescent="0.25">
      <c r="D1042" s="70" t="str">
        <f>LEFT(DATA[[#This Row],[Account_Code]],3)</f>
        <v/>
      </c>
      <c r="I1042" s="70" t="str">
        <f>DATA[[#This Row],[Vessel_Code]]&amp;DATA[[#This Row],[Account Group]]&amp;DATA[[#This Row],[Type]]</f>
        <v/>
      </c>
      <c r="K1042" s="70">
        <f>IF(YEAR(DATA[[#This Row],[Calendar_Month]])=YEAR(CURMONTHEND),DATA[[#This Row],[Amount]],0)</f>
        <v>0</v>
      </c>
      <c r="L1042" s="70">
        <f>IF(DATA[[#This Row],[Calendar_Month]]-CURMONTH=0,DATA[[#This Row],[Amount]],0)</f>
        <v>0</v>
      </c>
    </row>
    <row r="1043" spans="4:12" x14ac:dyDescent="0.25">
      <c r="D1043" s="70" t="str">
        <f>LEFT(DATA[[#This Row],[Account_Code]],3)</f>
        <v/>
      </c>
      <c r="I1043" s="70" t="str">
        <f>DATA[[#This Row],[Vessel_Code]]&amp;DATA[[#This Row],[Account Group]]&amp;DATA[[#This Row],[Type]]</f>
        <v/>
      </c>
      <c r="K1043" s="70">
        <f>IF(YEAR(DATA[[#This Row],[Calendar_Month]])=YEAR(CURMONTHEND),DATA[[#This Row],[Amount]],0)</f>
        <v>0</v>
      </c>
      <c r="L1043" s="70">
        <f>IF(DATA[[#This Row],[Calendar_Month]]-CURMONTH=0,DATA[[#This Row],[Amount]],0)</f>
        <v>0</v>
      </c>
    </row>
    <row r="1044" spans="4:12" x14ac:dyDescent="0.25">
      <c r="D1044" s="70" t="str">
        <f>LEFT(DATA[[#This Row],[Account_Code]],3)</f>
        <v/>
      </c>
      <c r="I1044" s="70" t="str">
        <f>DATA[[#This Row],[Vessel_Code]]&amp;DATA[[#This Row],[Account Group]]&amp;DATA[[#This Row],[Type]]</f>
        <v/>
      </c>
      <c r="K1044" s="70">
        <f>IF(YEAR(DATA[[#This Row],[Calendar_Month]])=YEAR(CURMONTHEND),DATA[[#This Row],[Amount]],0)</f>
        <v>0</v>
      </c>
      <c r="L1044" s="70">
        <f>IF(DATA[[#This Row],[Calendar_Month]]-CURMONTH=0,DATA[[#This Row],[Amount]],0)</f>
        <v>0</v>
      </c>
    </row>
    <row r="1045" spans="4:12" x14ac:dyDescent="0.25">
      <c r="D1045" s="70" t="str">
        <f>LEFT(DATA[[#This Row],[Account_Code]],3)</f>
        <v/>
      </c>
      <c r="I1045" s="70" t="str">
        <f>DATA[[#This Row],[Vessel_Code]]&amp;DATA[[#This Row],[Account Group]]&amp;DATA[[#This Row],[Type]]</f>
        <v/>
      </c>
      <c r="K1045" s="70">
        <f>IF(YEAR(DATA[[#This Row],[Calendar_Month]])=YEAR(CURMONTHEND),DATA[[#This Row],[Amount]],0)</f>
        <v>0</v>
      </c>
      <c r="L1045" s="70">
        <f>IF(DATA[[#This Row],[Calendar_Month]]-CURMONTH=0,DATA[[#This Row],[Amount]],0)</f>
        <v>0</v>
      </c>
    </row>
    <row r="1046" spans="4:12" x14ac:dyDescent="0.25">
      <c r="D1046" s="70" t="str">
        <f>LEFT(DATA[[#This Row],[Account_Code]],3)</f>
        <v/>
      </c>
      <c r="I1046" s="70" t="str">
        <f>DATA[[#This Row],[Vessel_Code]]&amp;DATA[[#This Row],[Account Group]]&amp;DATA[[#This Row],[Type]]</f>
        <v/>
      </c>
      <c r="K1046" s="70">
        <f>IF(YEAR(DATA[[#This Row],[Calendar_Month]])=YEAR(CURMONTHEND),DATA[[#This Row],[Amount]],0)</f>
        <v>0</v>
      </c>
      <c r="L1046" s="70">
        <f>IF(DATA[[#This Row],[Calendar_Month]]-CURMONTH=0,DATA[[#This Row],[Amount]],0)</f>
        <v>0</v>
      </c>
    </row>
    <row r="1047" spans="4:12" x14ac:dyDescent="0.25">
      <c r="D1047" s="70" t="str">
        <f>LEFT(DATA[[#This Row],[Account_Code]],3)</f>
        <v/>
      </c>
      <c r="I1047" s="70" t="str">
        <f>DATA[[#This Row],[Vessel_Code]]&amp;DATA[[#This Row],[Account Group]]&amp;DATA[[#This Row],[Type]]</f>
        <v/>
      </c>
      <c r="K1047" s="70">
        <f>IF(YEAR(DATA[[#This Row],[Calendar_Month]])=YEAR(CURMONTHEND),DATA[[#This Row],[Amount]],0)</f>
        <v>0</v>
      </c>
      <c r="L1047" s="70">
        <f>IF(DATA[[#This Row],[Calendar_Month]]-CURMONTH=0,DATA[[#This Row],[Amount]],0)</f>
        <v>0</v>
      </c>
    </row>
    <row r="1048" spans="4:12" x14ac:dyDescent="0.25">
      <c r="D1048" s="70" t="str">
        <f>LEFT(DATA[[#This Row],[Account_Code]],3)</f>
        <v/>
      </c>
      <c r="I1048" s="70" t="str">
        <f>DATA[[#This Row],[Vessel_Code]]&amp;DATA[[#This Row],[Account Group]]&amp;DATA[[#This Row],[Type]]</f>
        <v/>
      </c>
      <c r="K1048" s="70">
        <f>IF(YEAR(DATA[[#This Row],[Calendar_Month]])=YEAR(CURMONTHEND),DATA[[#This Row],[Amount]],0)</f>
        <v>0</v>
      </c>
      <c r="L1048" s="70">
        <f>IF(DATA[[#This Row],[Calendar_Month]]-CURMONTH=0,DATA[[#This Row],[Amount]],0)</f>
        <v>0</v>
      </c>
    </row>
    <row r="1049" spans="4:12" x14ac:dyDescent="0.25">
      <c r="D1049" s="70" t="str">
        <f>LEFT(DATA[[#This Row],[Account_Code]],3)</f>
        <v/>
      </c>
      <c r="I1049" s="70" t="str">
        <f>DATA[[#This Row],[Vessel_Code]]&amp;DATA[[#This Row],[Account Group]]&amp;DATA[[#This Row],[Type]]</f>
        <v/>
      </c>
      <c r="K1049" s="70">
        <f>IF(YEAR(DATA[[#This Row],[Calendar_Month]])=YEAR(CURMONTHEND),DATA[[#This Row],[Amount]],0)</f>
        <v>0</v>
      </c>
      <c r="L1049" s="70">
        <f>IF(DATA[[#This Row],[Calendar_Month]]-CURMONTH=0,DATA[[#This Row],[Amount]],0)</f>
        <v>0</v>
      </c>
    </row>
    <row r="1050" spans="4:12" x14ac:dyDescent="0.25">
      <c r="D1050" s="70" t="str">
        <f>LEFT(DATA[[#This Row],[Account_Code]],3)</f>
        <v/>
      </c>
      <c r="I1050" s="70" t="str">
        <f>DATA[[#This Row],[Vessel_Code]]&amp;DATA[[#This Row],[Account Group]]&amp;DATA[[#This Row],[Type]]</f>
        <v/>
      </c>
      <c r="K1050" s="70">
        <f>IF(YEAR(DATA[[#This Row],[Calendar_Month]])=YEAR(CURMONTHEND),DATA[[#This Row],[Amount]],0)</f>
        <v>0</v>
      </c>
      <c r="L1050" s="70">
        <f>IF(DATA[[#This Row],[Calendar_Month]]-CURMONTH=0,DATA[[#This Row],[Amount]],0)</f>
        <v>0</v>
      </c>
    </row>
    <row r="1051" spans="4:12" x14ac:dyDescent="0.25">
      <c r="D1051" s="70" t="str">
        <f>LEFT(DATA[[#This Row],[Account_Code]],3)</f>
        <v/>
      </c>
      <c r="I1051" s="70" t="str">
        <f>DATA[[#This Row],[Vessel_Code]]&amp;DATA[[#This Row],[Account Group]]&amp;DATA[[#This Row],[Type]]</f>
        <v/>
      </c>
      <c r="K1051" s="70">
        <f>IF(YEAR(DATA[[#This Row],[Calendar_Month]])=YEAR(CURMONTHEND),DATA[[#This Row],[Amount]],0)</f>
        <v>0</v>
      </c>
      <c r="L1051" s="70">
        <f>IF(DATA[[#This Row],[Calendar_Month]]-CURMONTH=0,DATA[[#This Row],[Amount]],0)</f>
        <v>0</v>
      </c>
    </row>
    <row r="1052" spans="4:12" x14ac:dyDescent="0.25">
      <c r="D1052" s="70" t="str">
        <f>LEFT(DATA[[#This Row],[Account_Code]],3)</f>
        <v/>
      </c>
      <c r="I1052" s="70" t="str">
        <f>DATA[[#This Row],[Vessel_Code]]&amp;DATA[[#This Row],[Account Group]]&amp;DATA[[#This Row],[Type]]</f>
        <v/>
      </c>
      <c r="K1052" s="70">
        <f>IF(YEAR(DATA[[#This Row],[Calendar_Month]])=YEAR(CURMONTHEND),DATA[[#This Row],[Amount]],0)</f>
        <v>0</v>
      </c>
      <c r="L1052" s="70">
        <f>IF(DATA[[#This Row],[Calendar_Month]]-CURMONTH=0,DATA[[#This Row],[Amount]],0)</f>
        <v>0</v>
      </c>
    </row>
    <row r="1053" spans="4:12" x14ac:dyDescent="0.25">
      <c r="D1053" s="70" t="str">
        <f>LEFT(DATA[[#This Row],[Account_Code]],3)</f>
        <v/>
      </c>
      <c r="I1053" s="70" t="str">
        <f>DATA[[#This Row],[Vessel_Code]]&amp;DATA[[#This Row],[Account Group]]&amp;DATA[[#This Row],[Type]]</f>
        <v/>
      </c>
      <c r="K1053" s="70">
        <f>IF(YEAR(DATA[[#This Row],[Calendar_Month]])=YEAR(CURMONTHEND),DATA[[#This Row],[Amount]],0)</f>
        <v>0</v>
      </c>
      <c r="L1053" s="70">
        <f>IF(DATA[[#This Row],[Calendar_Month]]-CURMONTH=0,DATA[[#This Row],[Amount]],0)</f>
        <v>0</v>
      </c>
    </row>
    <row r="1054" spans="4:12" x14ac:dyDescent="0.25">
      <c r="D1054" s="70" t="str">
        <f>LEFT(DATA[[#This Row],[Account_Code]],3)</f>
        <v/>
      </c>
      <c r="I1054" s="70" t="str">
        <f>DATA[[#This Row],[Vessel_Code]]&amp;DATA[[#This Row],[Account Group]]&amp;DATA[[#This Row],[Type]]</f>
        <v/>
      </c>
      <c r="K1054" s="70">
        <f>IF(YEAR(DATA[[#This Row],[Calendar_Month]])=YEAR(CURMONTHEND),DATA[[#This Row],[Amount]],0)</f>
        <v>0</v>
      </c>
      <c r="L1054" s="70">
        <f>IF(DATA[[#This Row],[Calendar_Month]]-CURMONTH=0,DATA[[#This Row],[Amount]],0)</f>
        <v>0</v>
      </c>
    </row>
    <row r="1055" spans="4:12" x14ac:dyDescent="0.25">
      <c r="D1055" s="70" t="str">
        <f>LEFT(DATA[[#This Row],[Account_Code]],3)</f>
        <v/>
      </c>
      <c r="I1055" s="70" t="str">
        <f>DATA[[#This Row],[Vessel_Code]]&amp;DATA[[#This Row],[Account Group]]&amp;DATA[[#This Row],[Type]]</f>
        <v/>
      </c>
      <c r="K1055" s="70">
        <f>IF(YEAR(DATA[[#This Row],[Calendar_Month]])=YEAR(CURMONTHEND),DATA[[#This Row],[Amount]],0)</f>
        <v>0</v>
      </c>
      <c r="L1055" s="70">
        <f>IF(DATA[[#This Row],[Calendar_Month]]-CURMONTH=0,DATA[[#This Row],[Amount]],0)</f>
        <v>0</v>
      </c>
    </row>
    <row r="1056" spans="4:12" x14ac:dyDescent="0.25">
      <c r="D1056" s="70" t="str">
        <f>LEFT(DATA[[#This Row],[Account_Code]],3)</f>
        <v/>
      </c>
      <c r="I1056" s="70" t="str">
        <f>DATA[[#This Row],[Vessel_Code]]&amp;DATA[[#This Row],[Account Group]]&amp;DATA[[#This Row],[Type]]</f>
        <v/>
      </c>
      <c r="K1056" s="70">
        <f>IF(YEAR(DATA[[#This Row],[Calendar_Month]])=YEAR(CURMONTHEND),DATA[[#This Row],[Amount]],0)</f>
        <v>0</v>
      </c>
      <c r="L1056" s="70">
        <f>IF(DATA[[#This Row],[Calendar_Month]]-CURMONTH=0,DATA[[#This Row],[Amount]],0)</f>
        <v>0</v>
      </c>
    </row>
    <row r="1057" spans="4:12" x14ac:dyDescent="0.25">
      <c r="D1057" s="70" t="str">
        <f>LEFT(DATA[[#This Row],[Account_Code]],3)</f>
        <v/>
      </c>
      <c r="I1057" s="70" t="str">
        <f>DATA[[#This Row],[Vessel_Code]]&amp;DATA[[#This Row],[Account Group]]&amp;DATA[[#This Row],[Type]]</f>
        <v/>
      </c>
      <c r="K1057" s="70">
        <f>IF(YEAR(DATA[[#This Row],[Calendar_Month]])=YEAR(CURMONTHEND),DATA[[#This Row],[Amount]],0)</f>
        <v>0</v>
      </c>
      <c r="L1057" s="70">
        <f>IF(DATA[[#This Row],[Calendar_Month]]-CURMONTH=0,DATA[[#This Row],[Amount]],0)</f>
        <v>0</v>
      </c>
    </row>
    <row r="1058" spans="4:12" x14ac:dyDescent="0.25">
      <c r="D1058" s="70" t="str">
        <f>LEFT(DATA[[#This Row],[Account_Code]],3)</f>
        <v/>
      </c>
      <c r="I1058" s="70" t="str">
        <f>DATA[[#This Row],[Vessel_Code]]&amp;DATA[[#This Row],[Account Group]]&amp;DATA[[#This Row],[Type]]</f>
        <v/>
      </c>
      <c r="K1058" s="70">
        <f>IF(YEAR(DATA[[#This Row],[Calendar_Month]])=YEAR(CURMONTHEND),DATA[[#This Row],[Amount]],0)</f>
        <v>0</v>
      </c>
      <c r="L1058" s="70">
        <f>IF(DATA[[#This Row],[Calendar_Month]]-CURMONTH=0,DATA[[#This Row],[Amount]],0)</f>
        <v>0</v>
      </c>
    </row>
    <row r="1059" spans="4:12" x14ac:dyDescent="0.25">
      <c r="D1059" s="70" t="str">
        <f>LEFT(DATA[[#This Row],[Account_Code]],3)</f>
        <v/>
      </c>
      <c r="I1059" s="70" t="str">
        <f>DATA[[#This Row],[Vessel_Code]]&amp;DATA[[#This Row],[Account Group]]&amp;DATA[[#This Row],[Type]]</f>
        <v/>
      </c>
      <c r="K1059" s="70">
        <f>IF(YEAR(DATA[[#This Row],[Calendar_Month]])=YEAR(CURMONTHEND),DATA[[#This Row],[Amount]],0)</f>
        <v>0</v>
      </c>
      <c r="L1059" s="70">
        <f>IF(DATA[[#This Row],[Calendar_Month]]-CURMONTH=0,DATA[[#This Row],[Amount]],0)</f>
        <v>0</v>
      </c>
    </row>
    <row r="1060" spans="4:12" x14ac:dyDescent="0.25">
      <c r="D1060" s="70" t="str">
        <f>LEFT(DATA[[#This Row],[Account_Code]],3)</f>
        <v/>
      </c>
      <c r="I1060" s="70" t="str">
        <f>DATA[[#This Row],[Vessel_Code]]&amp;DATA[[#This Row],[Account Group]]&amp;DATA[[#This Row],[Type]]</f>
        <v/>
      </c>
      <c r="K1060" s="70">
        <f>IF(YEAR(DATA[[#This Row],[Calendar_Month]])=YEAR(CURMONTHEND),DATA[[#This Row],[Amount]],0)</f>
        <v>0</v>
      </c>
      <c r="L1060" s="70">
        <f>IF(DATA[[#This Row],[Calendar_Month]]-CURMONTH=0,DATA[[#This Row],[Amount]],0)</f>
        <v>0</v>
      </c>
    </row>
    <row r="1061" spans="4:12" x14ac:dyDescent="0.25">
      <c r="D1061" s="70" t="str">
        <f>LEFT(DATA[[#This Row],[Account_Code]],3)</f>
        <v/>
      </c>
      <c r="I1061" s="70" t="str">
        <f>DATA[[#This Row],[Vessel_Code]]&amp;DATA[[#This Row],[Account Group]]&amp;DATA[[#This Row],[Type]]</f>
        <v/>
      </c>
      <c r="K1061" s="70">
        <f>IF(YEAR(DATA[[#This Row],[Calendar_Month]])=YEAR(CURMONTHEND),DATA[[#This Row],[Amount]],0)</f>
        <v>0</v>
      </c>
      <c r="L1061" s="70">
        <f>IF(DATA[[#This Row],[Calendar_Month]]-CURMONTH=0,DATA[[#This Row],[Amount]],0)</f>
        <v>0</v>
      </c>
    </row>
    <row r="1062" spans="4:12" x14ac:dyDescent="0.25">
      <c r="D1062" s="70" t="str">
        <f>LEFT(DATA[[#This Row],[Account_Code]],3)</f>
        <v/>
      </c>
      <c r="I1062" s="70" t="str">
        <f>DATA[[#This Row],[Vessel_Code]]&amp;DATA[[#This Row],[Account Group]]&amp;DATA[[#This Row],[Type]]</f>
        <v/>
      </c>
      <c r="K1062" s="70">
        <f>IF(YEAR(DATA[[#This Row],[Calendar_Month]])=YEAR(CURMONTHEND),DATA[[#This Row],[Amount]],0)</f>
        <v>0</v>
      </c>
      <c r="L1062" s="70">
        <f>IF(DATA[[#This Row],[Calendar_Month]]-CURMONTH=0,DATA[[#This Row],[Amount]],0)</f>
        <v>0</v>
      </c>
    </row>
    <row r="1063" spans="4:12" x14ac:dyDescent="0.25">
      <c r="D1063" s="70" t="str">
        <f>LEFT(DATA[[#This Row],[Account_Code]],3)</f>
        <v/>
      </c>
      <c r="I1063" s="70" t="str">
        <f>DATA[[#This Row],[Vessel_Code]]&amp;DATA[[#This Row],[Account Group]]&amp;DATA[[#This Row],[Type]]</f>
        <v/>
      </c>
      <c r="K1063" s="70">
        <f>IF(YEAR(DATA[[#This Row],[Calendar_Month]])=YEAR(CURMONTHEND),DATA[[#This Row],[Amount]],0)</f>
        <v>0</v>
      </c>
      <c r="L1063" s="70">
        <f>IF(DATA[[#This Row],[Calendar_Month]]-CURMONTH=0,DATA[[#This Row],[Amount]],0)</f>
        <v>0</v>
      </c>
    </row>
    <row r="1064" spans="4:12" x14ac:dyDescent="0.25">
      <c r="D1064" s="70" t="str">
        <f>LEFT(DATA[[#This Row],[Account_Code]],3)</f>
        <v/>
      </c>
      <c r="I1064" s="70" t="str">
        <f>DATA[[#This Row],[Vessel_Code]]&amp;DATA[[#This Row],[Account Group]]&amp;DATA[[#This Row],[Type]]</f>
        <v/>
      </c>
      <c r="K1064" s="70">
        <f>IF(YEAR(DATA[[#This Row],[Calendar_Month]])=YEAR(CURMONTHEND),DATA[[#This Row],[Amount]],0)</f>
        <v>0</v>
      </c>
      <c r="L1064" s="70">
        <f>IF(DATA[[#This Row],[Calendar_Month]]-CURMONTH=0,DATA[[#This Row],[Amount]],0)</f>
        <v>0</v>
      </c>
    </row>
    <row r="1065" spans="4:12" x14ac:dyDescent="0.25">
      <c r="D1065" s="70" t="str">
        <f>LEFT(DATA[[#This Row],[Account_Code]],3)</f>
        <v/>
      </c>
      <c r="I1065" s="70" t="str">
        <f>DATA[[#This Row],[Vessel_Code]]&amp;DATA[[#This Row],[Account Group]]&amp;DATA[[#This Row],[Type]]</f>
        <v/>
      </c>
      <c r="K1065" s="70">
        <f>IF(YEAR(DATA[[#This Row],[Calendar_Month]])=YEAR(CURMONTHEND),DATA[[#This Row],[Amount]],0)</f>
        <v>0</v>
      </c>
      <c r="L1065" s="70">
        <f>IF(DATA[[#This Row],[Calendar_Month]]-CURMONTH=0,DATA[[#This Row],[Amount]],0)</f>
        <v>0</v>
      </c>
    </row>
    <row r="1066" spans="4:12" x14ac:dyDescent="0.25">
      <c r="D1066" s="70" t="str">
        <f>LEFT(DATA[[#This Row],[Account_Code]],3)</f>
        <v/>
      </c>
      <c r="I1066" s="70" t="str">
        <f>DATA[[#This Row],[Vessel_Code]]&amp;DATA[[#This Row],[Account Group]]&amp;DATA[[#This Row],[Type]]</f>
        <v/>
      </c>
      <c r="K1066" s="70">
        <f>IF(YEAR(DATA[[#This Row],[Calendar_Month]])=YEAR(CURMONTHEND),DATA[[#This Row],[Amount]],0)</f>
        <v>0</v>
      </c>
      <c r="L1066" s="70">
        <f>IF(DATA[[#This Row],[Calendar_Month]]-CURMONTH=0,DATA[[#This Row],[Amount]],0)</f>
        <v>0</v>
      </c>
    </row>
    <row r="1067" spans="4:12" x14ac:dyDescent="0.25">
      <c r="D1067" s="70" t="str">
        <f>LEFT(DATA[[#This Row],[Account_Code]],3)</f>
        <v/>
      </c>
      <c r="I1067" s="70" t="str">
        <f>DATA[[#This Row],[Vessel_Code]]&amp;DATA[[#This Row],[Account Group]]&amp;DATA[[#This Row],[Type]]</f>
        <v/>
      </c>
      <c r="K1067" s="70">
        <f>IF(YEAR(DATA[[#This Row],[Calendar_Month]])=YEAR(CURMONTHEND),DATA[[#This Row],[Amount]],0)</f>
        <v>0</v>
      </c>
      <c r="L1067" s="70">
        <f>IF(DATA[[#This Row],[Calendar_Month]]-CURMONTH=0,DATA[[#This Row],[Amount]],0)</f>
        <v>0</v>
      </c>
    </row>
    <row r="1068" spans="4:12" x14ac:dyDescent="0.25">
      <c r="D1068" s="70" t="str">
        <f>LEFT(DATA[[#This Row],[Account_Code]],3)</f>
        <v/>
      </c>
      <c r="I1068" s="70" t="str">
        <f>DATA[[#This Row],[Vessel_Code]]&amp;DATA[[#This Row],[Account Group]]&amp;DATA[[#This Row],[Type]]</f>
        <v/>
      </c>
      <c r="K1068" s="70">
        <f>IF(YEAR(DATA[[#This Row],[Calendar_Month]])=YEAR(CURMONTHEND),DATA[[#This Row],[Amount]],0)</f>
        <v>0</v>
      </c>
      <c r="L1068" s="70">
        <f>IF(DATA[[#This Row],[Calendar_Month]]-CURMONTH=0,DATA[[#This Row],[Amount]],0)</f>
        <v>0</v>
      </c>
    </row>
    <row r="1069" spans="4:12" x14ac:dyDescent="0.25">
      <c r="D1069" s="70" t="str">
        <f>LEFT(DATA[[#This Row],[Account_Code]],3)</f>
        <v/>
      </c>
      <c r="I1069" s="70" t="str">
        <f>DATA[[#This Row],[Vessel_Code]]&amp;DATA[[#This Row],[Account Group]]&amp;DATA[[#This Row],[Type]]</f>
        <v/>
      </c>
      <c r="K1069" s="70">
        <f>IF(YEAR(DATA[[#This Row],[Calendar_Month]])=YEAR(CURMONTHEND),DATA[[#This Row],[Amount]],0)</f>
        <v>0</v>
      </c>
      <c r="L1069" s="70">
        <f>IF(DATA[[#This Row],[Calendar_Month]]-CURMONTH=0,DATA[[#This Row],[Amount]],0)</f>
        <v>0</v>
      </c>
    </row>
    <row r="1070" spans="4:12" x14ac:dyDescent="0.25">
      <c r="D1070" s="70" t="str">
        <f>LEFT(DATA[[#This Row],[Account_Code]],3)</f>
        <v/>
      </c>
      <c r="I1070" s="70" t="str">
        <f>DATA[[#This Row],[Vessel_Code]]&amp;DATA[[#This Row],[Account Group]]&amp;DATA[[#This Row],[Type]]</f>
        <v/>
      </c>
      <c r="K1070" s="70">
        <f>IF(YEAR(DATA[[#This Row],[Calendar_Month]])=YEAR(CURMONTHEND),DATA[[#This Row],[Amount]],0)</f>
        <v>0</v>
      </c>
      <c r="L1070" s="70">
        <f>IF(DATA[[#This Row],[Calendar_Month]]-CURMONTH=0,DATA[[#This Row],[Amount]],0)</f>
        <v>0</v>
      </c>
    </row>
    <row r="1071" spans="4:12" x14ac:dyDescent="0.25">
      <c r="D1071" s="70" t="str">
        <f>LEFT(DATA[[#This Row],[Account_Code]],3)</f>
        <v/>
      </c>
      <c r="I1071" s="70" t="str">
        <f>DATA[[#This Row],[Vessel_Code]]&amp;DATA[[#This Row],[Account Group]]&amp;DATA[[#This Row],[Type]]</f>
        <v/>
      </c>
      <c r="K1071" s="70">
        <f>IF(YEAR(DATA[[#This Row],[Calendar_Month]])=YEAR(CURMONTHEND),DATA[[#This Row],[Amount]],0)</f>
        <v>0</v>
      </c>
      <c r="L1071" s="70">
        <f>IF(DATA[[#This Row],[Calendar_Month]]-CURMONTH=0,DATA[[#This Row],[Amount]],0)</f>
        <v>0</v>
      </c>
    </row>
    <row r="1072" spans="4:12" x14ac:dyDescent="0.25">
      <c r="D1072" s="70" t="str">
        <f>LEFT(DATA[[#This Row],[Account_Code]],3)</f>
        <v/>
      </c>
      <c r="I1072" s="70" t="str">
        <f>DATA[[#This Row],[Vessel_Code]]&amp;DATA[[#This Row],[Account Group]]&amp;DATA[[#This Row],[Type]]</f>
        <v/>
      </c>
      <c r="K1072" s="70">
        <f>IF(YEAR(DATA[[#This Row],[Calendar_Month]])=YEAR(CURMONTHEND),DATA[[#This Row],[Amount]],0)</f>
        <v>0</v>
      </c>
      <c r="L1072" s="70">
        <f>IF(DATA[[#This Row],[Calendar_Month]]-CURMONTH=0,DATA[[#This Row],[Amount]],0)</f>
        <v>0</v>
      </c>
    </row>
    <row r="1073" spans="4:12" x14ac:dyDescent="0.25">
      <c r="D1073" s="70" t="str">
        <f>LEFT(DATA[[#This Row],[Account_Code]],3)</f>
        <v/>
      </c>
      <c r="I1073" s="70" t="str">
        <f>DATA[[#This Row],[Vessel_Code]]&amp;DATA[[#This Row],[Account Group]]&amp;DATA[[#This Row],[Type]]</f>
        <v/>
      </c>
      <c r="K1073" s="70">
        <f>IF(YEAR(DATA[[#This Row],[Calendar_Month]])=YEAR(CURMONTHEND),DATA[[#This Row],[Amount]],0)</f>
        <v>0</v>
      </c>
      <c r="L1073" s="70">
        <f>IF(DATA[[#This Row],[Calendar_Month]]-CURMONTH=0,DATA[[#This Row],[Amount]],0)</f>
        <v>0</v>
      </c>
    </row>
    <row r="1074" spans="4:12" x14ac:dyDescent="0.25">
      <c r="D1074" s="70" t="str">
        <f>LEFT(DATA[[#This Row],[Account_Code]],3)</f>
        <v/>
      </c>
      <c r="I1074" s="70" t="str">
        <f>DATA[[#This Row],[Vessel_Code]]&amp;DATA[[#This Row],[Account Group]]&amp;DATA[[#This Row],[Type]]</f>
        <v/>
      </c>
      <c r="K1074" s="70">
        <f>IF(YEAR(DATA[[#This Row],[Calendar_Month]])=YEAR(CURMONTHEND),DATA[[#This Row],[Amount]],0)</f>
        <v>0</v>
      </c>
      <c r="L1074" s="70">
        <f>IF(DATA[[#This Row],[Calendar_Month]]-CURMONTH=0,DATA[[#This Row],[Amount]],0)</f>
        <v>0</v>
      </c>
    </row>
    <row r="1075" spans="4:12" x14ac:dyDescent="0.25">
      <c r="D1075" s="70" t="str">
        <f>LEFT(DATA[[#This Row],[Account_Code]],3)</f>
        <v/>
      </c>
      <c r="I1075" s="70" t="str">
        <f>DATA[[#This Row],[Vessel_Code]]&amp;DATA[[#This Row],[Account Group]]&amp;DATA[[#This Row],[Type]]</f>
        <v/>
      </c>
      <c r="K1075" s="70">
        <f>IF(YEAR(DATA[[#This Row],[Calendar_Month]])=YEAR(CURMONTHEND),DATA[[#This Row],[Amount]],0)</f>
        <v>0</v>
      </c>
      <c r="L1075" s="70">
        <f>IF(DATA[[#This Row],[Calendar_Month]]-CURMONTH=0,DATA[[#This Row],[Amount]],0)</f>
        <v>0</v>
      </c>
    </row>
    <row r="1076" spans="4:12" x14ac:dyDescent="0.25">
      <c r="D1076" s="70" t="str">
        <f>LEFT(DATA[[#This Row],[Account_Code]],3)</f>
        <v/>
      </c>
      <c r="I1076" s="70" t="str">
        <f>DATA[[#This Row],[Vessel_Code]]&amp;DATA[[#This Row],[Account Group]]&amp;DATA[[#This Row],[Type]]</f>
        <v/>
      </c>
      <c r="K1076" s="70">
        <f>IF(YEAR(DATA[[#This Row],[Calendar_Month]])=YEAR(CURMONTHEND),DATA[[#This Row],[Amount]],0)</f>
        <v>0</v>
      </c>
      <c r="L1076" s="70">
        <f>IF(DATA[[#This Row],[Calendar_Month]]-CURMONTH=0,DATA[[#This Row],[Amount]],0)</f>
        <v>0</v>
      </c>
    </row>
    <row r="1077" spans="4:12" x14ac:dyDescent="0.25">
      <c r="D1077" s="70" t="str">
        <f>LEFT(DATA[[#This Row],[Account_Code]],3)</f>
        <v/>
      </c>
      <c r="I1077" s="70" t="str">
        <f>DATA[[#This Row],[Vessel_Code]]&amp;DATA[[#This Row],[Account Group]]&amp;DATA[[#This Row],[Type]]</f>
        <v/>
      </c>
      <c r="K1077" s="70">
        <f>IF(YEAR(DATA[[#This Row],[Calendar_Month]])=YEAR(CURMONTHEND),DATA[[#This Row],[Amount]],0)</f>
        <v>0</v>
      </c>
      <c r="L1077" s="70">
        <f>IF(DATA[[#This Row],[Calendar_Month]]-CURMONTH=0,DATA[[#This Row],[Amount]],0)</f>
        <v>0</v>
      </c>
    </row>
    <row r="1078" spans="4:12" x14ac:dyDescent="0.25">
      <c r="D1078" s="70" t="str">
        <f>LEFT(DATA[[#This Row],[Account_Code]],3)</f>
        <v/>
      </c>
      <c r="I1078" s="70" t="str">
        <f>DATA[[#This Row],[Vessel_Code]]&amp;DATA[[#This Row],[Account Group]]&amp;DATA[[#This Row],[Type]]</f>
        <v/>
      </c>
      <c r="K1078" s="70">
        <f>IF(YEAR(DATA[[#This Row],[Calendar_Month]])=YEAR(CURMONTHEND),DATA[[#This Row],[Amount]],0)</f>
        <v>0</v>
      </c>
      <c r="L1078" s="70">
        <f>IF(DATA[[#This Row],[Calendar_Month]]-CURMONTH=0,DATA[[#This Row],[Amount]],0)</f>
        <v>0</v>
      </c>
    </row>
    <row r="1079" spans="4:12" x14ac:dyDescent="0.25">
      <c r="D1079" s="70" t="str">
        <f>LEFT(DATA[[#This Row],[Account_Code]],3)</f>
        <v/>
      </c>
      <c r="I1079" s="70" t="str">
        <f>DATA[[#This Row],[Vessel_Code]]&amp;DATA[[#This Row],[Account Group]]&amp;DATA[[#This Row],[Type]]</f>
        <v/>
      </c>
      <c r="K1079" s="70">
        <f>IF(YEAR(DATA[[#This Row],[Calendar_Month]])=YEAR(CURMONTHEND),DATA[[#This Row],[Amount]],0)</f>
        <v>0</v>
      </c>
      <c r="L1079" s="70">
        <f>IF(DATA[[#This Row],[Calendar_Month]]-CURMONTH=0,DATA[[#This Row],[Amount]],0)</f>
        <v>0</v>
      </c>
    </row>
    <row r="1080" spans="4:12" x14ac:dyDescent="0.25">
      <c r="D1080" s="70" t="str">
        <f>LEFT(DATA[[#This Row],[Account_Code]],3)</f>
        <v/>
      </c>
      <c r="I1080" s="70" t="str">
        <f>DATA[[#This Row],[Vessel_Code]]&amp;DATA[[#This Row],[Account Group]]&amp;DATA[[#This Row],[Type]]</f>
        <v/>
      </c>
      <c r="K1080" s="70">
        <f>IF(YEAR(DATA[[#This Row],[Calendar_Month]])=YEAR(CURMONTHEND),DATA[[#This Row],[Amount]],0)</f>
        <v>0</v>
      </c>
      <c r="L1080" s="70">
        <f>IF(DATA[[#This Row],[Calendar_Month]]-CURMONTH=0,DATA[[#This Row],[Amount]],0)</f>
        <v>0</v>
      </c>
    </row>
    <row r="1081" spans="4:12" x14ac:dyDescent="0.25">
      <c r="D1081" s="70" t="str">
        <f>LEFT(DATA[[#This Row],[Account_Code]],3)</f>
        <v/>
      </c>
      <c r="I1081" s="70" t="str">
        <f>DATA[[#This Row],[Vessel_Code]]&amp;DATA[[#This Row],[Account Group]]&amp;DATA[[#This Row],[Type]]</f>
        <v/>
      </c>
      <c r="K1081" s="70">
        <f>IF(YEAR(DATA[[#This Row],[Calendar_Month]])=YEAR(CURMONTHEND),DATA[[#This Row],[Amount]],0)</f>
        <v>0</v>
      </c>
      <c r="L1081" s="70">
        <f>IF(DATA[[#This Row],[Calendar_Month]]-CURMONTH=0,DATA[[#This Row],[Amount]],0)</f>
        <v>0</v>
      </c>
    </row>
    <row r="1082" spans="4:12" x14ac:dyDescent="0.25">
      <c r="D1082" s="70" t="str">
        <f>LEFT(DATA[[#This Row],[Account_Code]],3)</f>
        <v/>
      </c>
      <c r="I1082" s="70" t="str">
        <f>DATA[[#This Row],[Vessel_Code]]&amp;DATA[[#This Row],[Account Group]]&amp;DATA[[#This Row],[Type]]</f>
        <v/>
      </c>
      <c r="K1082" s="70">
        <f>IF(YEAR(DATA[[#This Row],[Calendar_Month]])=YEAR(CURMONTHEND),DATA[[#This Row],[Amount]],0)</f>
        <v>0</v>
      </c>
      <c r="L1082" s="70">
        <f>IF(DATA[[#This Row],[Calendar_Month]]-CURMONTH=0,DATA[[#This Row],[Amount]],0)</f>
        <v>0</v>
      </c>
    </row>
    <row r="1083" spans="4:12" x14ac:dyDescent="0.25">
      <c r="D1083" s="70" t="str">
        <f>LEFT(DATA[[#This Row],[Account_Code]],3)</f>
        <v/>
      </c>
      <c r="I1083" s="70" t="str">
        <f>DATA[[#This Row],[Vessel_Code]]&amp;DATA[[#This Row],[Account Group]]&amp;DATA[[#This Row],[Type]]</f>
        <v/>
      </c>
      <c r="K1083" s="70">
        <f>IF(YEAR(DATA[[#This Row],[Calendar_Month]])=YEAR(CURMONTHEND),DATA[[#This Row],[Amount]],0)</f>
        <v>0</v>
      </c>
      <c r="L1083" s="70">
        <f>IF(DATA[[#This Row],[Calendar_Month]]-CURMONTH=0,DATA[[#This Row],[Amount]],0)</f>
        <v>0</v>
      </c>
    </row>
    <row r="1084" spans="4:12" x14ac:dyDescent="0.25">
      <c r="D1084" s="70" t="str">
        <f>LEFT(DATA[[#This Row],[Account_Code]],3)</f>
        <v/>
      </c>
      <c r="I1084" s="70" t="str">
        <f>DATA[[#This Row],[Vessel_Code]]&amp;DATA[[#This Row],[Account Group]]&amp;DATA[[#This Row],[Type]]</f>
        <v/>
      </c>
      <c r="K1084" s="70">
        <f>IF(YEAR(DATA[[#This Row],[Calendar_Month]])=YEAR(CURMONTHEND),DATA[[#This Row],[Amount]],0)</f>
        <v>0</v>
      </c>
      <c r="L1084" s="70">
        <f>IF(DATA[[#This Row],[Calendar_Month]]-CURMONTH=0,DATA[[#This Row],[Amount]],0)</f>
        <v>0</v>
      </c>
    </row>
    <row r="1085" spans="4:12" x14ac:dyDescent="0.25">
      <c r="D1085" s="70" t="str">
        <f>LEFT(DATA[[#This Row],[Account_Code]],3)</f>
        <v/>
      </c>
      <c r="I1085" s="70" t="str">
        <f>DATA[[#This Row],[Vessel_Code]]&amp;DATA[[#This Row],[Account Group]]&amp;DATA[[#This Row],[Type]]</f>
        <v/>
      </c>
      <c r="K1085" s="70">
        <f>IF(YEAR(DATA[[#This Row],[Calendar_Month]])=YEAR(CURMONTHEND),DATA[[#This Row],[Amount]],0)</f>
        <v>0</v>
      </c>
      <c r="L1085" s="70">
        <f>IF(DATA[[#This Row],[Calendar_Month]]-CURMONTH=0,DATA[[#This Row],[Amount]],0)</f>
        <v>0</v>
      </c>
    </row>
    <row r="1086" spans="4:12" x14ac:dyDescent="0.25">
      <c r="D1086" s="70" t="str">
        <f>LEFT(DATA[[#This Row],[Account_Code]],3)</f>
        <v/>
      </c>
      <c r="I1086" s="70" t="str">
        <f>DATA[[#This Row],[Vessel_Code]]&amp;DATA[[#This Row],[Account Group]]&amp;DATA[[#This Row],[Type]]</f>
        <v/>
      </c>
      <c r="K1086" s="70">
        <f>IF(YEAR(DATA[[#This Row],[Calendar_Month]])=YEAR(CURMONTHEND),DATA[[#This Row],[Amount]],0)</f>
        <v>0</v>
      </c>
      <c r="L1086" s="70">
        <f>IF(DATA[[#This Row],[Calendar_Month]]-CURMONTH=0,DATA[[#This Row],[Amount]],0)</f>
        <v>0</v>
      </c>
    </row>
    <row r="1087" spans="4:12" x14ac:dyDescent="0.25">
      <c r="D1087" s="70" t="str">
        <f>LEFT(DATA[[#This Row],[Account_Code]],3)</f>
        <v/>
      </c>
      <c r="I1087" s="70" t="str">
        <f>DATA[[#This Row],[Vessel_Code]]&amp;DATA[[#This Row],[Account Group]]&amp;DATA[[#This Row],[Type]]</f>
        <v/>
      </c>
      <c r="K1087" s="70">
        <f>IF(YEAR(DATA[[#This Row],[Calendar_Month]])=YEAR(CURMONTHEND),DATA[[#This Row],[Amount]],0)</f>
        <v>0</v>
      </c>
      <c r="L1087" s="70">
        <f>IF(DATA[[#This Row],[Calendar_Month]]-CURMONTH=0,DATA[[#This Row],[Amount]],0)</f>
        <v>0</v>
      </c>
    </row>
    <row r="1088" spans="4:12" x14ac:dyDescent="0.25">
      <c r="D1088" s="70" t="str">
        <f>LEFT(DATA[[#This Row],[Account_Code]],3)</f>
        <v/>
      </c>
      <c r="I1088" s="70" t="str">
        <f>DATA[[#This Row],[Vessel_Code]]&amp;DATA[[#This Row],[Account Group]]&amp;DATA[[#This Row],[Type]]</f>
        <v/>
      </c>
      <c r="K1088" s="70">
        <f>IF(YEAR(DATA[[#This Row],[Calendar_Month]])=YEAR(CURMONTHEND),DATA[[#This Row],[Amount]],0)</f>
        <v>0</v>
      </c>
      <c r="L1088" s="70">
        <f>IF(DATA[[#This Row],[Calendar_Month]]-CURMONTH=0,DATA[[#This Row],[Amount]],0)</f>
        <v>0</v>
      </c>
    </row>
    <row r="1089" spans="4:12" x14ac:dyDescent="0.25">
      <c r="D1089" s="70" t="str">
        <f>LEFT(DATA[[#This Row],[Account_Code]],3)</f>
        <v/>
      </c>
      <c r="I1089" s="70" t="str">
        <f>DATA[[#This Row],[Vessel_Code]]&amp;DATA[[#This Row],[Account Group]]&amp;DATA[[#This Row],[Type]]</f>
        <v/>
      </c>
      <c r="K1089" s="70">
        <f>IF(YEAR(DATA[[#This Row],[Calendar_Month]])=YEAR(CURMONTHEND),DATA[[#This Row],[Amount]],0)</f>
        <v>0</v>
      </c>
      <c r="L1089" s="70">
        <f>IF(DATA[[#This Row],[Calendar_Month]]-CURMONTH=0,DATA[[#This Row],[Amount]],0)</f>
        <v>0</v>
      </c>
    </row>
    <row r="1090" spans="4:12" x14ac:dyDescent="0.25">
      <c r="D1090" s="70" t="str">
        <f>LEFT(DATA[[#This Row],[Account_Code]],3)</f>
        <v/>
      </c>
      <c r="I1090" s="70" t="str">
        <f>DATA[[#This Row],[Vessel_Code]]&amp;DATA[[#This Row],[Account Group]]&amp;DATA[[#This Row],[Type]]</f>
        <v/>
      </c>
      <c r="K1090" s="70">
        <f>IF(YEAR(DATA[[#This Row],[Calendar_Month]])=YEAR(CURMONTHEND),DATA[[#This Row],[Amount]],0)</f>
        <v>0</v>
      </c>
      <c r="L1090" s="70">
        <f>IF(DATA[[#This Row],[Calendar_Month]]-CURMONTH=0,DATA[[#This Row],[Amount]],0)</f>
        <v>0</v>
      </c>
    </row>
    <row r="1091" spans="4:12" x14ac:dyDescent="0.25">
      <c r="D1091" s="70" t="str">
        <f>LEFT(DATA[[#This Row],[Account_Code]],3)</f>
        <v/>
      </c>
      <c r="I1091" s="70" t="str">
        <f>DATA[[#This Row],[Vessel_Code]]&amp;DATA[[#This Row],[Account Group]]&amp;DATA[[#This Row],[Type]]</f>
        <v/>
      </c>
      <c r="K1091" s="70">
        <f>IF(YEAR(DATA[[#This Row],[Calendar_Month]])=YEAR(CURMONTHEND),DATA[[#This Row],[Amount]],0)</f>
        <v>0</v>
      </c>
      <c r="L1091" s="70">
        <f>IF(DATA[[#This Row],[Calendar_Month]]-CURMONTH=0,DATA[[#This Row],[Amount]],0)</f>
        <v>0</v>
      </c>
    </row>
    <row r="1092" spans="4:12" x14ac:dyDescent="0.25">
      <c r="D1092" s="70" t="str">
        <f>LEFT(DATA[[#This Row],[Account_Code]],3)</f>
        <v/>
      </c>
      <c r="I1092" s="70" t="str">
        <f>DATA[[#This Row],[Vessel_Code]]&amp;DATA[[#This Row],[Account Group]]&amp;DATA[[#This Row],[Type]]</f>
        <v/>
      </c>
      <c r="K1092" s="70">
        <f>IF(YEAR(DATA[[#This Row],[Calendar_Month]])=YEAR(CURMONTHEND),DATA[[#This Row],[Amount]],0)</f>
        <v>0</v>
      </c>
      <c r="L1092" s="70">
        <f>IF(DATA[[#This Row],[Calendar_Month]]-CURMONTH=0,DATA[[#This Row],[Amount]],0)</f>
        <v>0</v>
      </c>
    </row>
    <row r="1093" spans="4:12" x14ac:dyDescent="0.25">
      <c r="D1093" s="70" t="str">
        <f>LEFT(DATA[[#This Row],[Account_Code]],3)</f>
        <v/>
      </c>
      <c r="I1093" s="70" t="str">
        <f>DATA[[#This Row],[Vessel_Code]]&amp;DATA[[#This Row],[Account Group]]&amp;DATA[[#This Row],[Type]]</f>
        <v/>
      </c>
      <c r="K1093" s="70">
        <f>IF(YEAR(DATA[[#This Row],[Calendar_Month]])=YEAR(CURMONTHEND),DATA[[#This Row],[Amount]],0)</f>
        <v>0</v>
      </c>
      <c r="L1093" s="70">
        <f>IF(DATA[[#This Row],[Calendar_Month]]-CURMONTH=0,DATA[[#This Row],[Amount]],0)</f>
        <v>0</v>
      </c>
    </row>
    <row r="1094" spans="4:12" x14ac:dyDescent="0.25">
      <c r="D1094" s="70" t="str">
        <f>LEFT(DATA[[#This Row],[Account_Code]],3)</f>
        <v/>
      </c>
      <c r="I1094" s="70" t="str">
        <f>DATA[[#This Row],[Vessel_Code]]&amp;DATA[[#This Row],[Account Group]]&amp;DATA[[#This Row],[Type]]</f>
        <v/>
      </c>
      <c r="K1094" s="70">
        <f>IF(YEAR(DATA[[#This Row],[Calendar_Month]])=YEAR(CURMONTHEND),DATA[[#This Row],[Amount]],0)</f>
        <v>0</v>
      </c>
      <c r="L1094" s="70">
        <f>IF(DATA[[#This Row],[Calendar_Month]]-CURMONTH=0,DATA[[#This Row],[Amount]],0)</f>
        <v>0</v>
      </c>
    </row>
    <row r="1095" spans="4:12" x14ac:dyDescent="0.25">
      <c r="D1095" s="70" t="str">
        <f>LEFT(DATA[[#This Row],[Account_Code]],3)</f>
        <v/>
      </c>
      <c r="I1095" s="70" t="str">
        <f>DATA[[#This Row],[Vessel_Code]]&amp;DATA[[#This Row],[Account Group]]&amp;DATA[[#This Row],[Type]]</f>
        <v/>
      </c>
      <c r="K1095" s="70">
        <f>IF(YEAR(DATA[[#This Row],[Calendar_Month]])=YEAR(CURMONTHEND),DATA[[#This Row],[Amount]],0)</f>
        <v>0</v>
      </c>
      <c r="L1095" s="70">
        <f>IF(DATA[[#This Row],[Calendar_Month]]-CURMONTH=0,DATA[[#This Row],[Amount]],0)</f>
        <v>0</v>
      </c>
    </row>
    <row r="1096" spans="4:12" x14ac:dyDescent="0.25">
      <c r="D1096" s="70" t="str">
        <f>LEFT(DATA[[#This Row],[Account_Code]],3)</f>
        <v/>
      </c>
      <c r="I1096" s="70" t="str">
        <f>DATA[[#This Row],[Vessel_Code]]&amp;DATA[[#This Row],[Account Group]]&amp;DATA[[#This Row],[Type]]</f>
        <v/>
      </c>
      <c r="K1096" s="70">
        <f>IF(YEAR(DATA[[#This Row],[Calendar_Month]])=YEAR(CURMONTHEND),DATA[[#This Row],[Amount]],0)</f>
        <v>0</v>
      </c>
      <c r="L1096" s="70">
        <f>IF(DATA[[#This Row],[Calendar_Month]]-CURMONTH=0,DATA[[#This Row],[Amount]],0)</f>
        <v>0</v>
      </c>
    </row>
    <row r="1097" spans="4:12" x14ac:dyDescent="0.25">
      <c r="D1097" s="70" t="str">
        <f>LEFT(DATA[[#This Row],[Account_Code]],3)</f>
        <v/>
      </c>
      <c r="I1097" s="70" t="str">
        <f>DATA[[#This Row],[Vessel_Code]]&amp;DATA[[#This Row],[Account Group]]&amp;DATA[[#This Row],[Type]]</f>
        <v/>
      </c>
      <c r="K1097" s="70">
        <f>IF(YEAR(DATA[[#This Row],[Calendar_Month]])=YEAR(CURMONTHEND),DATA[[#This Row],[Amount]],0)</f>
        <v>0</v>
      </c>
      <c r="L1097" s="70">
        <f>IF(DATA[[#This Row],[Calendar_Month]]-CURMONTH=0,DATA[[#This Row],[Amount]],0)</f>
        <v>0</v>
      </c>
    </row>
    <row r="1098" spans="4:12" x14ac:dyDescent="0.25">
      <c r="D1098" s="70" t="str">
        <f>LEFT(DATA[[#This Row],[Account_Code]],3)</f>
        <v/>
      </c>
      <c r="I1098" s="70" t="str">
        <f>DATA[[#This Row],[Vessel_Code]]&amp;DATA[[#This Row],[Account Group]]&amp;DATA[[#This Row],[Type]]</f>
        <v/>
      </c>
      <c r="K1098" s="70">
        <f>IF(YEAR(DATA[[#This Row],[Calendar_Month]])=YEAR(CURMONTHEND),DATA[[#This Row],[Amount]],0)</f>
        <v>0</v>
      </c>
      <c r="L1098" s="70">
        <f>IF(DATA[[#This Row],[Calendar_Month]]-CURMONTH=0,DATA[[#This Row],[Amount]],0)</f>
        <v>0</v>
      </c>
    </row>
    <row r="1099" spans="4:12" x14ac:dyDescent="0.25">
      <c r="D1099" s="70" t="str">
        <f>LEFT(DATA[[#This Row],[Account_Code]],3)</f>
        <v/>
      </c>
      <c r="I1099" s="70" t="str">
        <f>DATA[[#This Row],[Vessel_Code]]&amp;DATA[[#This Row],[Account Group]]&amp;DATA[[#This Row],[Type]]</f>
        <v/>
      </c>
      <c r="K1099" s="70">
        <f>IF(YEAR(DATA[[#This Row],[Calendar_Month]])=YEAR(CURMONTHEND),DATA[[#This Row],[Amount]],0)</f>
        <v>0</v>
      </c>
      <c r="L1099" s="70">
        <f>IF(DATA[[#This Row],[Calendar_Month]]-CURMONTH=0,DATA[[#This Row],[Amount]],0)</f>
        <v>0</v>
      </c>
    </row>
    <row r="1100" spans="4:12" x14ac:dyDescent="0.25">
      <c r="D1100" s="70" t="str">
        <f>LEFT(DATA[[#This Row],[Account_Code]],3)</f>
        <v/>
      </c>
      <c r="I1100" s="70" t="str">
        <f>DATA[[#This Row],[Vessel_Code]]&amp;DATA[[#This Row],[Account Group]]&amp;DATA[[#This Row],[Type]]</f>
        <v/>
      </c>
      <c r="K1100" s="70">
        <f>IF(YEAR(DATA[[#This Row],[Calendar_Month]])=YEAR(CURMONTHEND),DATA[[#This Row],[Amount]],0)</f>
        <v>0</v>
      </c>
      <c r="L1100" s="70">
        <f>IF(DATA[[#This Row],[Calendar_Month]]-CURMONTH=0,DATA[[#This Row],[Amount]],0)</f>
        <v>0</v>
      </c>
    </row>
    <row r="1101" spans="4:12" x14ac:dyDescent="0.25">
      <c r="D1101" s="70" t="str">
        <f>LEFT(DATA[[#This Row],[Account_Code]],3)</f>
        <v/>
      </c>
      <c r="I1101" s="70" t="str">
        <f>DATA[[#This Row],[Vessel_Code]]&amp;DATA[[#This Row],[Account Group]]&amp;DATA[[#This Row],[Type]]</f>
        <v/>
      </c>
      <c r="K1101" s="70">
        <f>IF(YEAR(DATA[[#This Row],[Calendar_Month]])=YEAR(CURMONTHEND),DATA[[#This Row],[Amount]],0)</f>
        <v>0</v>
      </c>
      <c r="L1101" s="70">
        <f>IF(DATA[[#This Row],[Calendar_Month]]-CURMONTH=0,DATA[[#This Row],[Amount]],0)</f>
        <v>0</v>
      </c>
    </row>
    <row r="1102" spans="4:12" x14ac:dyDescent="0.25">
      <c r="D1102" s="70" t="str">
        <f>LEFT(DATA[[#This Row],[Account_Code]],3)</f>
        <v/>
      </c>
      <c r="I1102" s="70" t="str">
        <f>DATA[[#This Row],[Vessel_Code]]&amp;DATA[[#This Row],[Account Group]]&amp;DATA[[#This Row],[Type]]</f>
        <v/>
      </c>
      <c r="K1102" s="70">
        <f>IF(YEAR(DATA[[#This Row],[Calendar_Month]])=YEAR(CURMONTHEND),DATA[[#This Row],[Amount]],0)</f>
        <v>0</v>
      </c>
      <c r="L1102" s="70">
        <f>IF(DATA[[#This Row],[Calendar_Month]]-CURMONTH=0,DATA[[#This Row],[Amount]],0)</f>
        <v>0</v>
      </c>
    </row>
    <row r="1103" spans="4:12" x14ac:dyDescent="0.25">
      <c r="D1103" s="70" t="str">
        <f>LEFT(DATA[[#This Row],[Account_Code]],3)</f>
        <v/>
      </c>
      <c r="I1103" s="70" t="str">
        <f>DATA[[#This Row],[Vessel_Code]]&amp;DATA[[#This Row],[Account Group]]&amp;DATA[[#This Row],[Type]]</f>
        <v/>
      </c>
      <c r="K1103" s="70">
        <f>IF(YEAR(DATA[[#This Row],[Calendar_Month]])=YEAR(CURMONTHEND),DATA[[#This Row],[Amount]],0)</f>
        <v>0</v>
      </c>
      <c r="L1103" s="70">
        <f>IF(DATA[[#This Row],[Calendar_Month]]-CURMONTH=0,DATA[[#This Row],[Amount]],0)</f>
        <v>0</v>
      </c>
    </row>
    <row r="1104" spans="4:12" x14ac:dyDescent="0.25">
      <c r="D1104" s="70" t="str">
        <f>LEFT(DATA[[#This Row],[Account_Code]],3)</f>
        <v/>
      </c>
      <c r="I1104" s="70" t="str">
        <f>DATA[[#This Row],[Vessel_Code]]&amp;DATA[[#This Row],[Account Group]]&amp;DATA[[#This Row],[Type]]</f>
        <v/>
      </c>
      <c r="K1104" s="70">
        <f>IF(YEAR(DATA[[#This Row],[Calendar_Month]])=YEAR(CURMONTHEND),DATA[[#This Row],[Amount]],0)</f>
        <v>0</v>
      </c>
      <c r="L1104" s="70">
        <f>IF(DATA[[#This Row],[Calendar_Month]]-CURMONTH=0,DATA[[#This Row],[Amount]],0)</f>
        <v>0</v>
      </c>
    </row>
    <row r="1105" spans="4:12" x14ac:dyDescent="0.25">
      <c r="D1105" s="70" t="str">
        <f>LEFT(DATA[[#This Row],[Account_Code]],3)</f>
        <v/>
      </c>
      <c r="I1105" s="70" t="str">
        <f>DATA[[#This Row],[Vessel_Code]]&amp;DATA[[#This Row],[Account Group]]&amp;DATA[[#This Row],[Type]]</f>
        <v/>
      </c>
      <c r="K1105" s="70">
        <f>IF(YEAR(DATA[[#This Row],[Calendar_Month]])=YEAR(CURMONTHEND),DATA[[#This Row],[Amount]],0)</f>
        <v>0</v>
      </c>
      <c r="L1105" s="70">
        <f>IF(DATA[[#This Row],[Calendar_Month]]-CURMONTH=0,DATA[[#This Row],[Amount]],0)</f>
        <v>0</v>
      </c>
    </row>
    <row r="1106" spans="4:12" x14ac:dyDescent="0.25">
      <c r="D1106" s="70" t="str">
        <f>LEFT(DATA[[#This Row],[Account_Code]],3)</f>
        <v/>
      </c>
      <c r="I1106" s="70" t="str">
        <f>DATA[[#This Row],[Vessel_Code]]&amp;DATA[[#This Row],[Account Group]]&amp;DATA[[#This Row],[Type]]</f>
        <v/>
      </c>
      <c r="K1106" s="70">
        <f>IF(YEAR(DATA[[#This Row],[Calendar_Month]])=YEAR(CURMONTHEND),DATA[[#This Row],[Amount]],0)</f>
        <v>0</v>
      </c>
      <c r="L1106" s="70">
        <f>IF(DATA[[#This Row],[Calendar_Month]]-CURMONTH=0,DATA[[#This Row],[Amount]],0)</f>
        <v>0</v>
      </c>
    </row>
    <row r="1107" spans="4:12" x14ac:dyDescent="0.25">
      <c r="D1107" s="70" t="str">
        <f>LEFT(DATA[[#This Row],[Account_Code]],3)</f>
        <v/>
      </c>
      <c r="I1107" s="70" t="str">
        <f>DATA[[#This Row],[Vessel_Code]]&amp;DATA[[#This Row],[Account Group]]&amp;DATA[[#This Row],[Type]]</f>
        <v/>
      </c>
      <c r="K1107" s="70">
        <f>IF(YEAR(DATA[[#This Row],[Calendar_Month]])=YEAR(CURMONTHEND),DATA[[#This Row],[Amount]],0)</f>
        <v>0</v>
      </c>
      <c r="L1107" s="70">
        <f>IF(DATA[[#This Row],[Calendar_Month]]-CURMONTH=0,DATA[[#This Row],[Amount]],0)</f>
        <v>0</v>
      </c>
    </row>
    <row r="1108" spans="4:12" x14ac:dyDescent="0.25">
      <c r="D1108" s="70" t="str">
        <f>LEFT(DATA[[#This Row],[Account_Code]],3)</f>
        <v/>
      </c>
      <c r="I1108" s="70" t="str">
        <f>DATA[[#This Row],[Vessel_Code]]&amp;DATA[[#This Row],[Account Group]]&amp;DATA[[#This Row],[Type]]</f>
        <v/>
      </c>
      <c r="K1108" s="70">
        <f>IF(YEAR(DATA[[#This Row],[Calendar_Month]])=YEAR(CURMONTHEND),DATA[[#This Row],[Amount]],0)</f>
        <v>0</v>
      </c>
      <c r="L1108" s="70">
        <f>IF(DATA[[#This Row],[Calendar_Month]]-CURMONTH=0,DATA[[#This Row],[Amount]],0)</f>
        <v>0</v>
      </c>
    </row>
    <row r="1109" spans="4:12" x14ac:dyDescent="0.25">
      <c r="D1109" s="70" t="str">
        <f>LEFT(DATA[[#This Row],[Account_Code]],3)</f>
        <v/>
      </c>
      <c r="I1109" s="70" t="str">
        <f>DATA[[#This Row],[Vessel_Code]]&amp;DATA[[#This Row],[Account Group]]&amp;DATA[[#This Row],[Type]]</f>
        <v/>
      </c>
      <c r="K1109" s="70">
        <f>IF(YEAR(DATA[[#This Row],[Calendar_Month]])=YEAR(CURMONTHEND),DATA[[#This Row],[Amount]],0)</f>
        <v>0</v>
      </c>
      <c r="L1109" s="70">
        <f>IF(DATA[[#This Row],[Calendar_Month]]-CURMONTH=0,DATA[[#This Row],[Amount]],0)</f>
        <v>0</v>
      </c>
    </row>
    <row r="1110" spans="4:12" x14ac:dyDescent="0.25">
      <c r="D1110" s="70" t="str">
        <f>LEFT(DATA[[#This Row],[Account_Code]],3)</f>
        <v/>
      </c>
      <c r="I1110" s="70" t="str">
        <f>DATA[[#This Row],[Vessel_Code]]&amp;DATA[[#This Row],[Account Group]]&amp;DATA[[#This Row],[Type]]</f>
        <v/>
      </c>
      <c r="K1110" s="70">
        <f>IF(YEAR(DATA[[#This Row],[Calendar_Month]])=YEAR(CURMONTHEND),DATA[[#This Row],[Amount]],0)</f>
        <v>0</v>
      </c>
      <c r="L1110" s="70">
        <f>IF(DATA[[#This Row],[Calendar_Month]]-CURMONTH=0,DATA[[#This Row],[Amount]],0)</f>
        <v>0</v>
      </c>
    </row>
    <row r="1111" spans="4:12" x14ac:dyDescent="0.25">
      <c r="D1111" s="70" t="str">
        <f>LEFT(DATA[[#This Row],[Account_Code]],3)</f>
        <v/>
      </c>
      <c r="I1111" s="70" t="str">
        <f>DATA[[#This Row],[Vessel_Code]]&amp;DATA[[#This Row],[Account Group]]&amp;DATA[[#This Row],[Type]]</f>
        <v/>
      </c>
      <c r="K1111" s="70">
        <f>IF(YEAR(DATA[[#This Row],[Calendar_Month]])=YEAR(CURMONTHEND),DATA[[#This Row],[Amount]],0)</f>
        <v>0</v>
      </c>
      <c r="L1111" s="70">
        <f>IF(DATA[[#This Row],[Calendar_Month]]-CURMONTH=0,DATA[[#This Row],[Amount]],0)</f>
        <v>0</v>
      </c>
    </row>
    <row r="1112" spans="4:12" x14ac:dyDescent="0.25">
      <c r="D1112" s="70" t="str">
        <f>LEFT(DATA[[#This Row],[Account_Code]],3)</f>
        <v/>
      </c>
      <c r="I1112" s="70" t="str">
        <f>DATA[[#This Row],[Vessel_Code]]&amp;DATA[[#This Row],[Account Group]]&amp;DATA[[#This Row],[Type]]</f>
        <v/>
      </c>
      <c r="K1112" s="70">
        <f>IF(YEAR(DATA[[#This Row],[Calendar_Month]])=YEAR(CURMONTHEND),DATA[[#This Row],[Amount]],0)</f>
        <v>0</v>
      </c>
      <c r="L1112" s="70">
        <f>IF(DATA[[#This Row],[Calendar_Month]]-CURMONTH=0,DATA[[#This Row],[Amount]],0)</f>
        <v>0</v>
      </c>
    </row>
    <row r="1113" spans="4:12" x14ac:dyDescent="0.25">
      <c r="D1113" s="70" t="str">
        <f>LEFT(DATA[[#This Row],[Account_Code]],3)</f>
        <v/>
      </c>
      <c r="I1113" s="70" t="str">
        <f>DATA[[#This Row],[Vessel_Code]]&amp;DATA[[#This Row],[Account Group]]&amp;DATA[[#This Row],[Type]]</f>
        <v/>
      </c>
      <c r="K1113" s="70">
        <f>IF(YEAR(DATA[[#This Row],[Calendar_Month]])=YEAR(CURMONTHEND),DATA[[#This Row],[Amount]],0)</f>
        <v>0</v>
      </c>
      <c r="L1113" s="70">
        <f>IF(DATA[[#This Row],[Calendar_Month]]-CURMONTH=0,DATA[[#This Row],[Amount]],0)</f>
        <v>0</v>
      </c>
    </row>
    <row r="1114" spans="4:12" x14ac:dyDescent="0.25">
      <c r="D1114" s="70" t="str">
        <f>LEFT(DATA[[#This Row],[Account_Code]],3)</f>
        <v/>
      </c>
      <c r="I1114" s="70" t="str">
        <f>DATA[[#This Row],[Vessel_Code]]&amp;DATA[[#This Row],[Account Group]]&amp;DATA[[#This Row],[Type]]</f>
        <v/>
      </c>
      <c r="K1114" s="70">
        <f>IF(YEAR(DATA[[#This Row],[Calendar_Month]])=YEAR(CURMONTHEND),DATA[[#This Row],[Amount]],0)</f>
        <v>0</v>
      </c>
      <c r="L1114" s="70">
        <f>IF(DATA[[#This Row],[Calendar_Month]]-CURMONTH=0,DATA[[#This Row],[Amount]],0)</f>
        <v>0</v>
      </c>
    </row>
    <row r="1115" spans="4:12" x14ac:dyDescent="0.25">
      <c r="D1115" s="70" t="str">
        <f>LEFT(DATA[[#This Row],[Account_Code]],3)</f>
        <v/>
      </c>
      <c r="I1115" s="70" t="str">
        <f>DATA[[#This Row],[Vessel_Code]]&amp;DATA[[#This Row],[Account Group]]&amp;DATA[[#This Row],[Type]]</f>
        <v/>
      </c>
      <c r="K1115" s="70">
        <f>IF(YEAR(DATA[[#This Row],[Calendar_Month]])=YEAR(CURMONTHEND),DATA[[#This Row],[Amount]],0)</f>
        <v>0</v>
      </c>
      <c r="L1115" s="70">
        <f>IF(DATA[[#This Row],[Calendar_Month]]-CURMONTH=0,DATA[[#This Row],[Amount]],0)</f>
        <v>0</v>
      </c>
    </row>
    <row r="1116" spans="4:12" x14ac:dyDescent="0.25">
      <c r="D1116" s="70" t="str">
        <f>LEFT(DATA[[#This Row],[Account_Code]],3)</f>
        <v/>
      </c>
      <c r="I1116" s="70" t="str">
        <f>DATA[[#This Row],[Vessel_Code]]&amp;DATA[[#This Row],[Account Group]]&amp;DATA[[#This Row],[Type]]</f>
        <v/>
      </c>
      <c r="K1116" s="70">
        <f>IF(YEAR(DATA[[#This Row],[Calendar_Month]])=YEAR(CURMONTHEND),DATA[[#This Row],[Amount]],0)</f>
        <v>0</v>
      </c>
      <c r="L1116" s="70">
        <f>IF(DATA[[#This Row],[Calendar_Month]]-CURMONTH=0,DATA[[#This Row],[Amount]],0)</f>
        <v>0</v>
      </c>
    </row>
    <row r="1117" spans="4:12" x14ac:dyDescent="0.25">
      <c r="D1117" s="70" t="str">
        <f>LEFT(DATA[[#This Row],[Account_Code]],3)</f>
        <v/>
      </c>
      <c r="I1117" s="70" t="str">
        <f>DATA[[#This Row],[Vessel_Code]]&amp;DATA[[#This Row],[Account Group]]&amp;DATA[[#This Row],[Type]]</f>
        <v/>
      </c>
      <c r="K1117" s="70">
        <f>IF(YEAR(DATA[[#This Row],[Calendar_Month]])=YEAR(CURMONTHEND),DATA[[#This Row],[Amount]],0)</f>
        <v>0</v>
      </c>
      <c r="L1117" s="70">
        <f>IF(DATA[[#This Row],[Calendar_Month]]-CURMONTH=0,DATA[[#This Row],[Amount]],0)</f>
        <v>0</v>
      </c>
    </row>
    <row r="1118" spans="4:12" x14ac:dyDescent="0.25">
      <c r="D1118" s="70" t="str">
        <f>LEFT(DATA[[#This Row],[Account_Code]],3)</f>
        <v/>
      </c>
      <c r="I1118" s="70" t="str">
        <f>DATA[[#This Row],[Vessel_Code]]&amp;DATA[[#This Row],[Account Group]]&amp;DATA[[#This Row],[Type]]</f>
        <v/>
      </c>
      <c r="K1118" s="70">
        <f>IF(YEAR(DATA[[#This Row],[Calendar_Month]])=YEAR(CURMONTHEND),DATA[[#This Row],[Amount]],0)</f>
        <v>0</v>
      </c>
      <c r="L1118" s="70">
        <f>IF(DATA[[#This Row],[Calendar_Month]]-CURMONTH=0,DATA[[#This Row],[Amount]],0)</f>
        <v>0</v>
      </c>
    </row>
    <row r="1119" spans="4:12" x14ac:dyDescent="0.25">
      <c r="D1119" s="70" t="str">
        <f>LEFT(DATA[[#This Row],[Account_Code]],3)</f>
        <v/>
      </c>
      <c r="I1119" s="70" t="str">
        <f>DATA[[#This Row],[Vessel_Code]]&amp;DATA[[#This Row],[Account Group]]&amp;DATA[[#This Row],[Type]]</f>
        <v/>
      </c>
      <c r="K1119" s="70">
        <f>IF(YEAR(DATA[[#This Row],[Calendar_Month]])=YEAR(CURMONTHEND),DATA[[#This Row],[Amount]],0)</f>
        <v>0</v>
      </c>
      <c r="L1119" s="70">
        <f>IF(DATA[[#This Row],[Calendar_Month]]-CURMONTH=0,DATA[[#This Row],[Amount]],0)</f>
        <v>0</v>
      </c>
    </row>
    <row r="1120" spans="4:12" x14ac:dyDescent="0.25">
      <c r="D1120" s="70" t="str">
        <f>LEFT(DATA[[#This Row],[Account_Code]],3)</f>
        <v/>
      </c>
      <c r="I1120" s="70" t="str">
        <f>DATA[[#This Row],[Vessel_Code]]&amp;DATA[[#This Row],[Account Group]]&amp;DATA[[#This Row],[Type]]</f>
        <v/>
      </c>
      <c r="K1120" s="70">
        <f>IF(YEAR(DATA[[#This Row],[Calendar_Month]])=YEAR(CURMONTHEND),DATA[[#This Row],[Amount]],0)</f>
        <v>0</v>
      </c>
      <c r="L1120" s="70">
        <f>IF(DATA[[#This Row],[Calendar_Month]]-CURMONTH=0,DATA[[#This Row],[Amount]],0)</f>
        <v>0</v>
      </c>
    </row>
    <row r="1121" spans="4:12" x14ac:dyDescent="0.25">
      <c r="D1121" s="70" t="str">
        <f>LEFT(DATA[[#This Row],[Account_Code]],3)</f>
        <v/>
      </c>
      <c r="I1121" s="70" t="str">
        <f>DATA[[#This Row],[Vessel_Code]]&amp;DATA[[#This Row],[Account Group]]&amp;DATA[[#This Row],[Type]]</f>
        <v/>
      </c>
      <c r="K1121" s="70">
        <f>IF(YEAR(DATA[[#This Row],[Calendar_Month]])=YEAR(CURMONTHEND),DATA[[#This Row],[Amount]],0)</f>
        <v>0</v>
      </c>
      <c r="L1121" s="70">
        <f>IF(DATA[[#This Row],[Calendar_Month]]-CURMONTH=0,DATA[[#This Row],[Amount]],0)</f>
        <v>0</v>
      </c>
    </row>
    <row r="1122" spans="4:12" x14ac:dyDescent="0.25">
      <c r="D1122" s="70" t="str">
        <f>LEFT(DATA[[#This Row],[Account_Code]],3)</f>
        <v/>
      </c>
      <c r="I1122" s="70" t="str">
        <f>DATA[[#This Row],[Vessel_Code]]&amp;DATA[[#This Row],[Account Group]]&amp;DATA[[#This Row],[Type]]</f>
        <v/>
      </c>
      <c r="K1122" s="70">
        <f>IF(YEAR(DATA[[#This Row],[Calendar_Month]])=YEAR(CURMONTHEND),DATA[[#This Row],[Amount]],0)</f>
        <v>0</v>
      </c>
      <c r="L1122" s="70">
        <f>IF(DATA[[#This Row],[Calendar_Month]]-CURMONTH=0,DATA[[#This Row],[Amount]],0)</f>
        <v>0</v>
      </c>
    </row>
    <row r="1123" spans="4:12" x14ac:dyDescent="0.25">
      <c r="D1123" s="70" t="str">
        <f>LEFT(DATA[[#This Row],[Account_Code]],3)</f>
        <v/>
      </c>
      <c r="I1123" s="70" t="str">
        <f>DATA[[#This Row],[Vessel_Code]]&amp;DATA[[#This Row],[Account Group]]&amp;DATA[[#This Row],[Type]]</f>
        <v/>
      </c>
      <c r="K1123" s="70">
        <f>IF(YEAR(DATA[[#This Row],[Calendar_Month]])=YEAR(CURMONTHEND),DATA[[#This Row],[Amount]],0)</f>
        <v>0</v>
      </c>
      <c r="L1123" s="70">
        <f>IF(DATA[[#This Row],[Calendar_Month]]-CURMONTH=0,DATA[[#This Row],[Amount]],0)</f>
        <v>0</v>
      </c>
    </row>
    <row r="1124" spans="4:12" x14ac:dyDescent="0.25">
      <c r="D1124" s="70" t="str">
        <f>LEFT(DATA[[#This Row],[Account_Code]],3)</f>
        <v/>
      </c>
      <c r="I1124" s="70" t="str">
        <f>DATA[[#This Row],[Vessel_Code]]&amp;DATA[[#This Row],[Account Group]]&amp;DATA[[#This Row],[Type]]</f>
        <v/>
      </c>
      <c r="K1124" s="70">
        <f>IF(YEAR(DATA[[#This Row],[Calendar_Month]])=YEAR(CURMONTHEND),DATA[[#This Row],[Amount]],0)</f>
        <v>0</v>
      </c>
      <c r="L1124" s="70">
        <f>IF(DATA[[#This Row],[Calendar_Month]]-CURMONTH=0,DATA[[#This Row],[Amount]],0)</f>
        <v>0</v>
      </c>
    </row>
    <row r="1125" spans="4:12" x14ac:dyDescent="0.25">
      <c r="D1125" s="70" t="str">
        <f>LEFT(DATA[[#This Row],[Account_Code]],3)</f>
        <v/>
      </c>
      <c r="I1125" s="70" t="str">
        <f>DATA[[#This Row],[Vessel_Code]]&amp;DATA[[#This Row],[Account Group]]&amp;DATA[[#This Row],[Type]]</f>
        <v/>
      </c>
      <c r="K1125" s="70">
        <f>IF(YEAR(DATA[[#This Row],[Calendar_Month]])=YEAR(CURMONTHEND),DATA[[#This Row],[Amount]],0)</f>
        <v>0</v>
      </c>
      <c r="L1125" s="70">
        <f>IF(DATA[[#This Row],[Calendar_Month]]-CURMONTH=0,DATA[[#This Row],[Amount]],0)</f>
        <v>0</v>
      </c>
    </row>
    <row r="1126" spans="4:12" x14ac:dyDescent="0.25">
      <c r="D1126" s="70" t="str">
        <f>LEFT(DATA[[#This Row],[Account_Code]],3)</f>
        <v/>
      </c>
      <c r="I1126" s="70" t="str">
        <f>DATA[[#This Row],[Vessel_Code]]&amp;DATA[[#This Row],[Account Group]]&amp;DATA[[#This Row],[Type]]</f>
        <v/>
      </c>
      <c r="K1126" s="70">
        <f>IF(YEAR(DATA[[#This Row],[Calendar_Month]])=YEAR(CURMONTHEND),DATA[[#This Row],[Amount]],0)</f>
        <v>0</v>
      </c>
      <c r="L1126" s="70">
        <f>IF(DATA[[#This Row],[Calendar_Month]]-CURMONTH=0,DATA[[#This Row],[Amount]],0)</f>
        <v>0</v>
      </c>
    </row>
    <row r="1127" spans="4:12" x14ac:dyDescent="0.25">
      <c r="D1127" s="70" t="str">
        <f>LEFT(DATA[[#This Row],[Account_Code]],3)</f>
        <v/>
      </c>
      <c r="I1127" s="70" t="str">
        <f>DATA[[#This Row],[Vessel_Code]]&amp;DATA[[#This Row],[Account Group]]&amp;DATA[[#This Row],[Type]]</f>
        <v/>
      </c>
      <c r="K1127" s="70">
        <f>IF(YEAR(DATA[[#This Row],[Calendar_Month]])=YEAR(CURMONTHEND),DATA[[#This Row],[Amount]],0)</f>
        <v>0</v>
      </c>
      <c r="L1127" s="70">
        <f>IF(DATA[[#This Row],[Calendar_Month]]-CURMONTH=0,DATA[[#This Row],[Amount]],0)</f>
        <v>0</v>
      </c>
    </row>
    <row r="1128" spans="4:12" x14ac:dyDescent="0.25">
      <c r="D1128" s="70" t="str">
        <f>LEFT(DATA[[#This Row],[Account_Code]],3)</f>
        <v/>
      </c>
      <c r="I1128" s="70" t="str">
        <f>DATA[[#This Row],[Vessel_Code]]&amp;DATA[[#This Row],[Account Group]]&amp;DATA[[#This Row],[Type]]</f>
        <v/>
      </c>
      <c r="K1128" s="70">
        <f>IF(YEAR(DATA[[#This Row],[Calendar_Month]])=YEAR(CURMONTHEND),DATA[[#This Row],[Amount]],0)</f>
        <v>0</v>
      </c>
      <c r="L1128" s="70">
        <f>IF(DATA[[#This Row],[Calendar_Month]]-CURMONTH=0,DATA[[#This Row],[Amount]],0)</f>
        <v>0</v>
      </c>
    </row>
    <row r="1129" spans="4:12" x14ac:dyDescent="0.25">
      <c r="D1129" s="70" t="str">
        <f>LEFT(DATA[[#This Row],[Account_Code]],3)</f>
        <v/>
      </c>
      <c r="I1129" s="70" t="str">
        <f>DATA[[#This Row],[Vessel_Code]]&amp;DATA[[#This Row],[Account Group]]&amp;DATA[[#This Row],[Type]]</f>
        <v/>
      </c>
      <c r="K1129" s="70">
        <f>IF(YEAR(DATA[[#This Row],[Calendar_Month]])=YEAR(CURMONTHEND),DATA[[#This Row],[Amount]],0)</f>
        <v>0</v>
      </c>
      <c r="L1129" s="70">
        <f>IF(DATA[[#This Row],[Calendar_Month]]-CURMONTH=0,DATA[[#This Row],[Amount]],0)</f>
        <v>0</v>
      </c>
    </row>
    <row r="1130" spans="4:12" x14ac:dyDescent="0.25">
      <c r="D1130" s="70" t="str">
        <f>LEFT(DATA[[#This Row],[Account_Code]],3)</f>
        <v/>
      </c>
      <c r="I1130" s="70" t="str">
        <f>DATA[[#This Row],[Vessel_Code]]&amp;DATA[[#This Row],[Account Group]]&amp;DATA[[#This Row],[Type]]</f>
        <v/>
      </c>
      <c r="K1130" s="70">
        <f>IF(YEAR(DATA[[#This Row],[Calendar_Month]])=YEAR(CURMONTHEND),DATA[[#This Row],[Amount]],0)</f>
        <v>0</v>
      </c>
      <c r="L1130" s="70">
        <f>IF(DATA[[#This Row],[Calendar_Month]]-CURMONTH=0,DATA[[#This Row],[Amount]],0)</f>
        <v>0</v>
      </c>
    </row>
    <row r="1131" spans="4:12" x14ac:dyDescent="0.25">
      <c r="D1131" s="70" t="str">
        <f>LEFT(DATA[[#This Row],[Account_Code]],3)</f>
        <v/>
      </c>
      <c r="I1131" s="70" t="str">
        <f>DATA[[#This Row],[Vessel_Code]]&amp;DATA[[#This Row],[Account Group]]&amp;DATA[[#This Row],[Type]]</f>
        <v/>
      </c>
      <c r="K1131" s="70">
        <f>IF(YEAR(DATA[[#This Row],[Calendar_Month]])=YEAR(CURMONTHEND),DATA[[#This Row],[Amount]],0)</f>
        <v>0</v>
      </c>
      <c r="L1131" s="70">
        <f>IF(DATA[[#This Row],[Calendar_Month]]-CURMONTH=0,DATA[[#This Row],[Amount]],0)</f>
        <v>0</v>
      </c>
    </row>
    <row r="1132" spans="4:12" x14ac:dyDescent="0.25">
      <c r="D1132" s="70" t="str">
        <f>LEFT(DATA[[#This Row],[Account_Code]],3)</f>
        <v/>
      </c>
      <c r="I1132" s="70" t="str">
        <f>DATA[[#This Row],[Vessel_Code]]&amp;DATA[[#This Row],[Account Group]]&amp;DATA[[#This Row],[Type]]</f>
        <v/>
      </c>
      <c r="K1132" s="70">
        <f>IF(YEAR(DATA[[#This Row],[Calendar_Month]])=YEAR(CURMONTHEND),DATA[[#This Row],[Amount]],0)</f>
        <v>0</v>
      </c>
      <c r="L1132" s="70">
        <f>IF(DATA[[#This Row],[Calendar_Month]]-CURMONTH=0,DATA[[#This Row],[Amount]],0)</f>
        <v>0</v>
      </c>
    </row>
    <row r="1133" spans="4:12" x14ac:dyDescent="0.25">
      <c r="D1133" s="70" t="str">
        <f>LEFT(DATA[[#This Row],[Account_Code]],3)</f>
        <v/>
      </c>
      <c r="I1133" s="70" t="str">
        <f>DATA[[#This Row],[Vessel_Code]]&amp;DATA[[#This Row],[Account Group]]&amp;DATA[[#This Row],[Type]]</f>
        <v/>
      </c>
      <c r="K1133" s="70">
        <f>IF(YEAR(DATA[[#This Row],[Calendar_Month]])=YEAR(CURMONTHEND),DATA[[#This Row],[Amount]],0)</f>
        <v>0</v>
      </c>
      <c r="L1133" s="70">
        <f>IF(DATA[[#This Row],[Calendar_Month]]-CURMONTH=0,DATA[[#This Row],[Amount]],0)</f>
        <v>0</v>
      </c>
    </row>
    <row r="1134" spans="4:12" x14ac:dyDescent="0.25">
      <c r="D1134" s="70" t="str">
        <f>LEFT(DATA[[#This Row],[Account_Code]],3)</f>
        <v/>
      </c>
      <c r="I1134" s="70" t="str">
        <f>DATA[[#This Row],[Vessel_Code]]&amp;DATA[[#This Row],[Account Group]]&amp;DATA[[#This Row],[Type]]</f>
        <v/>
      </c>
      <c r="K1134" s="70">
        <f>IF(YEAR(DATA[[#This Row],[Calendar_Month]])=YEAR(CURMONTHEND),DATA[[#This Row],[Amount]],0)</f>
        <v>0</v>
      </c>
      <c r="L1134" s="70">
        <f>IF(DATA[[#This Row],[Calendar_Month]]-CURMONTH=0,DATA[[#This Row],[Amount]],0)</f>
        <v>0</v>
      </c>
    </row>
    <row r="1135" spans="4:12" x14ac:dyDescent="0.25">
      <c r="D1135" s="70" t="str">
        <f>LEFT(DATA[[#This Row],[Account_Code]],3)</f>
        <v/>
      </c>
      <c r="I1135" s="70" t="str">
        <f>DATA[[#This Row],[Vessel_Code]]&amp;DATA[[#This Row],[Account Group]]&amp;DATA[[#This Row],[Type]]</f>
        <v/>
      </c>
      <c r="K1135" s="70">
        <f>IF(YEAR(DATA[[#This Row],[Calendar_Month]])=YEAR(CURMONTHEND),DATA[[#This Row],[Amount]],0)</f>
        <v>0</v>
      </c>
      <c r="L1135" s="70">
        <f>IF(DATA[[#This Row],[Calendar_Month]]-CURMONTH=0,DATA[[#This Row],[Amount]],0)</f>
        <v>0</v>
      </c>
    </row>
    <row r="1136" spans="4:12" x14ac:dyDescent="0.25">
      <c r="D1136" s="70" t="str">
        <f>LEFT(DATA[[#This Row],[Account_Code]],3)</f>
        <v/>
      </c>
      <c r="I1136" s="70" t="str">
        <f>DATA[[#This Row],[Vessel_Code]]&amp;DATA[[#This Row],[Account Group]]&amp;DATA[[#This Row],[Type]]</f>
        <v/>
      </c>
      <c r="K1136" s="70">
        <f>IF(YEAR(DATA[[#This Row],[Calendar_Month]])=YEAR(CURMONTHEND),DATA[[#This Row],[Amount]],0)</f>
        <v>0</v>
      </c>
      <c r="L1136" s="70">
        <f>IF(DATA[[#This Row],[Calendar_Month]]-CURMONTH=0,DATA[[#This Row],[Amount]],0)</f>
        <v>0</v>
      </c>
    </row>
    <row r="1137" spans="4:12" x14ac:dyDescent="0.25">
      <c r="D1137" s="70" t="str">
        <f>LEFT(DATA[[#This Row],[Account_Code]],3)</f>
        <v/>
      </c>
      <c r="I1137" s="70" t="str">
        <f>DATA[[#This Row],[Vessel_Code]]&amp;DATA[[#This Row],[Account Group]]&amp;DATA[[#This Row],[Type]]</f>
        <v/>
      </c>
      <c r="K1137" s="70">
        <f>IF(YEAR(DATA[[#This Row],[Calendar_Month]])=YEAR(CURMONTHEND),DATA[[#This Row],[Amount]],0)</f>
        <v>0</v>
      </c>
      <c r="L1137" s="70">
        <f>IF(DATA[[#This Row],[Calendar_Month]]-CURMONTH=0,DATA[[#This Row],[Amount]],0)</f>
        <v>0</v>
      </c>
    </row>
    <row r="1138" spans="4:12" x14ac:dyDescent="0.25">
      <c r="D1138" s="70" t="str">
        <f>LEFT(DATA[[#This Row],[Account_Code]],3)</f>
        <v/>
      </c>
      <c r="I1138" s="70" t="str">
        <f>DATA[[#This Row],[Vessel_Code]]&amp;DATA[[#This Row],[Account Group]]&amp;DATA[[#This Row],[Type]]</f>
        <v/>
      </c>
      <c r="K1138" s="70">
        <f>IF(YEAR(DATA[[#This Row],[Calendar_Month]])=YEAR(CURMONTHEND),DATA[[#This Row],[Amount]],0)</f>
        <v>0</v>
      </c>
      <c r="L1138" s="70">
        <f>IF(DATA[[#This Row],[Calendar_Month]]-CURMONTH=0,DATA[[#This Row],[Amount]],0)</f>
        <v>0</v>
      </c>
    </row>
    <row r="1139" spans="4:12" x14ac:dyDescent="0.25">
      <c r="D1139" s="70" t="str">
        <f>LEFT(DATA[[#This Row],[Account_Code]],3)</f>
        <v/>
      </c>
      <c r="I1139" s="70" t="str">
        <f>DATA[[#This Row],[Vessel_Code]]&amp;DATA[[#This Row],[Account Group]]&amp;DATA[[#This Row],[Type]]</f>
        <v/>
      </c>
      <c r="K1139" s="70">
        <f>IF(YEAR(DATA[[#This Row],[Calendar_Month]])=YEAR(CURMONTHEND),DATA[[#This Row],[Amount]],0)</f>
        <v>0</v>
      </c>
      <c r="L1139" s="70">
        <f>IF(DATA[[#This Row],[Calendar_Month]]-CURMONTH=0,DATA[[#This Row],[Amount]],0)</f>
        <v>0</v>
      </c>
    </row>
    <row r="1140" spans="4:12" x14ac:dyDescent="0.25">
      <c r="D1140" s="70" t="str">
        <f>LEFT(DATA[[#This Row],[Account_Code]],3)</f>
        <v/>
      </c>
      <c r="I1140" s="70" t="str">
        <f>DATA[[#This Row],[Vessel_Code]]&amp;DATA[[#This Row],[Account Group]]&amp;DATA[[#This Row],[Type]]</f>
        <v/>
      </c>
      <c r="K1140" s="70">
        <f>IF(YEAR(DATA[[#This Row],[Calendar_Month]])=YEAR(CURMONTHEND),DATA[[#This Row],[Amount]],0)</f>
        <v>0</v>
      </c>
      <c r="L1140" s="70">
        <f>IF(DATA[[#This Row],[Calendar_Month]]-CURMONTH=0,DATA[[#This Row],[Amount]],0)</f>
        <v>0</v>
      </c>
    </row>
    <row r="1141" spans="4:12" x14ac:dyDescent="0.25">
      <c r="D1141" s="70" t="str">
        <f>LEFT(DATA[[#This Row],[Account_Code]],3)</f>
        <v/>
      </c>
      <c r="I1141" s="70" t="str">
        <f>DATA[[#This Row],[Vessel_Code]]&amp;DATA[[#This Row],[Account Group]]&amp;DATA[[#This Row],[Type]]</f>
        <v/>
      </c>
      <c r="K1141" s="70">
        <f>IF(YEAR(DATA[[#This Row],[Calendar_Month]])=YEAR(CURMONTHEND),DATA[[#This Row],[Amount]],0)</f>
        <v>0</v>
      </c>
      <c r="L1141" s="70">
        <f>IF(DATA[[#This Row],[Calendar_Month]]-CURMONTH=0,DATA[[#This Row],[Amount]],0)</f>
        <v>0</v>
      </c>
    </row>
    <row r="1142" spans="4:12" x14ac:dyDescent="0.25">
      <c r="D1142" s="70" t="str">
        <f>LEFT(DATA[[#This Row],[Account_Code]],3)</f>
        <v/>
      </c>
      <c r="I1142" s="70" t="str">
        <f>DATA[[#This Row],[Vessel_Code]]&amp;DATA[[#This Row],[Account Group]]&amp;DATA[[#This Row],[Type]]</f>
        <v/>
      </c>
      <c r="K1142" s="70">
        <f>IF(YEAR(DATA[[#This Row],[Calendar_Month]])=YEAR(CURMONTHEND),DATA[[#This Row],[Amount]],0)</f>
        <v>0</v>
      </c>
      <c r="L1142" s="70">
        <f>IF(DATA[[#This Row],[Calendar_Month]]-CURMONTH=0,DATA[[#This Row],[Amount]],0)</f>
        <v>0</v>
      </c>
    </row>
    <row r="1143" spans="4:12" x14ac:dyDescent="0.25">
      <c r="D1143" s="70" t="str">
        <f>LEFT(DATA[[#This Row],[Account_Code]],3)</f>
        <v/>
      </c>
      <c r="I1143" s="70" t="str">
        <f>DATA[[#This Row],[Vessel_Code]]&amp;DATA[[#This Row],[Account Group]]&amp;DATA[[#This Row],[Type]]</f>
        <v/>
      </c>
      <c r="K1143" s="70">
        <f>IF(YEAR(DATA[[#This Row],[Calendar_Month]])=YEAR(CURMONTHEND),DATA[[#This Row],[Amount]],0)</f>
        <v>0</v>
      </c>
      <c r="L1143" s="70">
        <f>IF(DATA[[#This Row],[Calendar_Month]]-CURMONTH=0,DATA[[#This Row],[Amount]],0)</f>
        <v>0</v>
      </c>
    </row>
    <row r="1144" spans="4:12" x14ac:dyDescent="0.25">
      <c r="D1144" s="70" t="str">
        <f>LEFT(DATA[[#This Row],[Account_Code]],3)</f>
        <v/>
      </c>
      <c r="I1144" s="70" t="str">
        <f>DATA[[#This Row],[Vessel_Code]]&amp;DATA[[#This Row],[Account Group]]&amp;DATA[[#This Row],[Type]]</f>
        <v/>
      </c>
      <c r="K1144" s="70">
        <f>IF(YEAR(DATA[[#This Row],[Calendar_Month]])=YEAR(CURMONTHEND),DATA[[#This Row],[Amount]],0)</f>
        <v>0</v>
      </c>
      <c r="L1144" s="70">
        <f>IF(DATA[[#This Row],[Calendar_Month]]-CURMONTH=0,DATA[[#This Row],[Amount]],0)</f>
        <v>0</v>
      </c>
    </row>
    <row r="1145" spans="4:12" x14ac:dyDescent="0.25">
      <c r="D1145" s="70" t="str">
        <f>LEFT(DATA[[#This Row],[Account_Code]],3)</f>
        <v/>
      </c>
      <c r="I1145" s="70" t="str">
        <f>DATA[[#This Row],[Vessel_Code]]&amp;DATA[[#This Row],[Account Group]]&amp;DATA[[#This Row],[Type]]</f>
        <v/>
      </c>
      <c r="K1145" s="70">
        <f>IF(YEAR(DATA[[#This Row],[Calendar_Month]])=YEAR(CURMONTHEND),DATA[[#This Row],[Amount]],0)</f>
        <v>0</v>
      </c>
      <c r="L1145" s="70">
        <f>IF(DATA[[#This Row],[Calendar_Month]]-CURMONTH=0,DATA[[#This Row],[Amount]],0)</f>
        <v>0</v>
      </c>
    </row>
    <row r="1146" spans="4:12" x14ac:dyDescent="0.25">
      <c r="D1146" s="70" t="str">
        <f>LEFT(DATA[[#This Row],[Account_Code]],3)</f>
        <v/>
      </c>
      <c r="I1146" s="70" t="str">
        <f>DATA[[#This Row],[Vessel_Code]]&amp;DATA[[#This Row],[Account Group]]&amp;DATA[[#This Row],[Type]]</f>
        <v/>
      </c>
      <c r="K1146" s="70">
        <f>IF(YEAR(DATA[[#This Row],[Calendar_Month]])=YEAR(CURMONTHEND),DATA[[#This Row],[Amount]],0)</f>
        <v>0</v>
      </c>
      <c r="L1146" s="70">
        <f>IF(DATA[[#This Row],[Calendar_Month]]-CURMONTH=0,DATA[[#This Row],[Amount]],0)</f>
        <v>0</v>
      </c>
    </row>
    <row r="1147" spans="4:12" x14ac:dyDescent="0.25">
      <c r="D1147" s="70" t="str">
        <f>LEFT(DATA[[#This Row],[Account_Code]],3)</f>
        <v/>
      </c>
      <c r="I1147" s="70" t="str">
        <f>DATA[[#This Row],[Vessel_Code]]&amp;DATA[[#This Row],[Account Group]]&amp;DATA[[#This Row],[Type]]</f>
        <v/>
      </c>
      <c r="K1147" s="70">
        <f>IF(YEAR(DATA[[#This Row],[Calendar_Month]])=YEAR(CURMONTHEND),DATA[[#This Row],[Amount]],0)</f>
        <v>0</v>
      </c>
      <c r="L1147" s="70">
        <f>IF(DATA[[#This Row],[Calendar_Month]]-CURMONTH=0,DATA[[#This Row],[Amount]],0)</f>
        <v>0</v>
      </c>
    </row>
    <row r="1148" spans="4:12" x14ac:dyDescent="0.25">
      <c r="D1148" s="70" t="str">
        <f>LEFT(DATA[[#This Row],[Account_Code]],3)</f>
        <v/>
      </c>
      <c r="I1148" s="70" t="str">
        <f>DATA[[#This Row],[Vessel_Code]]&amp;DATA[[#This Row],[Account Group]]&amp;DATA[[#This Row],[Type]]</f>
        <v/>
      </c>
      <c r="K1148" s="70">
        <f>IF(YEAR(DATA[[#This Row],[Calendar_Month]])=YEAR(CURMONTHEND),DATA[[#This Row],[Amount]],0)</f>
        <v>0</v>
      </c>
      <c r="L1148" s="70">
        <f>IF(DATA[[#This Row],[Calendar_Month]]-CURMONTH=0,DATA[[#This Row],[Amount]],0)</f>
        <v>0</v>
      </c>
    </row>
    <row r="1149" spans="4:12" x14ac:dyDescent="0.25">
      <c r="D1149" s="70" t="str">
        <f>LEFT(DATA[[#This Row],[Account_Code]],3)</f>
        <v/>
      </c>
      <c r="I1149" s="70" t="str">
        <f>DATA[[#This Row],[Vessel_Code]]&amp;DATA[[#This Row],[Account Group]]&amp;DATA[[#This Row],[Type]]</f>
        <v/>
      </c>
      <c r="K1149" s="70">
        <f>IF(YEAR(DATA[[#This Row],[Calendar_Month]])=YEAR(CURMONTHEND),DATA[[#This Row],[Amount]],0)</f>
        <v>0</v>
      </c>
      <c r="L1149" s="70">
        <f>IF(DATA[[#This Row],[Calendar_Month]]-CURMONTH=0,DATA[[#This Row],[Amount]],0)</f>
        <v>0</v>
      </c>
    </row>
    <row r="1150" spans="4:12" x14ac:dyDescent="0.25">
      <c r="D1150" s="70" t="str">
        <f>LEFT(DATA[[#This Row],[Account_Code]],3)</f>
        <v/>
      </c>
      <c r="I1150" s="70" t="str">
        <f>DATA[[#This Row],[Vessel_Code]]&amp;DATA[[#This Row],[Account Group]]&amp;DATA[[#This Row],[Type]]</f>
        <v/>
      </c>
      <c r="K1150" s="70">
        <f>IF(YEAR(DATA[[#This Row],[Calendar_Month]])=YEAR(CURMONTHEND),DATA[[#This Row],[Amount]],0)</f>
        <v>0</v>
      </c>
      <c r="L1150" s="70">
        <f>IF(DATA[[#This Row],[Calendar_Month]]-CURMONTH=0,DATA[[#This Row],[Amount]],0)</f>
        <v>0</v>
      </c>
    </row>
    <row r="1151" spans="4:12" x14ac:dyDescent="0.25">
      <c r="D1151" s="70" t="str">
        <f>LEFT(DATA[[#This Row],[Account_Code]],3)</f>
        <v/>
      </c>
      <c r="I1151" s="70" t="str">
        <f>DATA[[#This Row],[Vessel_Code]]&amp;DATA[[#This Row],[Account Group]]&amp;DATA[[#This Row],[Type]]</f>
        <v/>
      </c>
      <c r="K1151" s="70">
        <f>IF(YEAR(DATA[[#This Row],[Calendar_Month]])=YEAR(CURMONTHEND),DATA[[#This Row],[Amount]],0)</f>
        <v>0</v>
      </c>
      <c r="L1151" s="70">
        <f>IF(DATA[[#This Row],[Calendar_Month]]-CURMONTH=0,DATA[[#This Row],[Amount]],0)</f>
        <v>0</v>
      </c>
    </row>
    <row r="1152" spans="4:12" x14ac:dyDescent="0.25">
      <c r="D1152" s="70" t="str">
        <f>LEFT(DATA[[#This Row],[Account_Code]],3)</f>
        <v/>
      </c>
      <c r="I1152" s="70" t="str">
        <f>DATA[[#This Row],[Vessel_Code]]&amp;DATA[[#This Row],[Account Group]]&amp;DATA[[#This Row],[Type]]</f>
        <v/>
      </c>
      <c r="K1152" s="70">
        <f>IF(YEAR(DATA[[#This Row],[Calendar_Month]])=YEAR(CURMONTHEND),DATA[[#This Row],[Amount]],0)</f>
        <v>0</v>
      </c>
      <c r="L1152" s="70">
        <f>IF(DATA[[#This Row],[Calendar_Month]]-CURMONTH=0,DATA[[#This Row],[Amount]],0)</f>
        <v>0</v>
      </c>
    </row>
    <row r="1153" spans="4:12" x14ac:dyDescent="0.25">
      <c r="D1153" s="70" t="str">
        <f>LEFT(DATA[[#This Row],[Account_Code]],3)</f>
        <v/>
      </c>
      <c r="I1153" s="70" t="str">
        <f>DATA[[#This Row],[Vessel_Code]]&amp;DATA[[#This Row],[Account Group]]&amp;DATA[[#This Row],[Type]]</f>
        <v/>
      </c>
      <c r="K1153" s="70">
        <f>IF(YEAR(DATA[[#This Row],[Calendar_Month]])=YEAR(CURMONTHEND),DATA[[#This Row],[Amount]],0)</f>
        <v>0</v>
      </c>
      <c r="L1153" s="70">
        <f>IF(DATA[[#This Row],[Calendar_Month]]-CURMONTH=0,DATA[[#This Row],[Amount]],0)</f>
        <v>0</v>
      </c>
    </row>
    <row r="1154" spans="4:12" x14ac:dyDescent="0.25">
      <c r="D1154" s="70" t="str">
        <f>LEFT(DATA[[#This Row],[Account_Code]],3)</f>
        <v/>
      </c>
      <c r="I1154" s="70" t="str">
        <f>DATA[[#This Row],[Vessel_Code]]&amp;DATA[[#This Row],[Account Group]]&amp;DATA[[#This Row],[Type]]</f>
        <v/>
      </c>
      <c r="K1154" s="70">
        <f>IF(YEAR(DATA[[#This Row],[Calendar_Month]])=YEAR(CURMONTHEND),DATA[[#This Row],[Amount]],0)</f>
        <v>0</v>
      </c>
      <c r="L1154" s="70">
        <f>IF(DATA[[#This Row],[Calendar_Month]]-CURMONTH=0,DATA[[#This Row],[Amount]],0)</f>
        <v>0</v>
      </c>
    </row>
    <row r="1155" spans="4:12" x14ac:dyDescent="0.25">
      <c r="D1155" s="70" t="str">
        <f>LEFT(DATA[[#This Row],[Account_Code]],3)</f>
        <v/>
      </c>
      <c r="I1155" s="70" t="str">
        <f>DATA[[#This Row],[Vessel_Code]]&amp;DATA[[#This Row],[Account Group]]&amp;DATA[[#This Row],[Type]]</f>
        <v/>
      </c>
      <c r="K1155" s="70">
        <f>IF(YEAR(DATA[[#This Row],[Calendar_Month]])=YEAR(CURMONTHEND),DATA[[#This Row],[Amount]],0)</f>
        <v>0</v>
      </c>
      <c r="L1155" s="70">
        <f>IF(DATA[[#This Row],[Calendar_Month]]-CURMONTH=0,DATA[[#This Row],[Amount]],0)</f>
        <v>0</v>
      </c>
    </row>
    <row r="1156" spans="4:12" x14ac:dyDescent="0.25">
      <c r="D1156" s="70" t="str">
        <f>LEFT(DATA[[#This Row],[Account_Code]],3)</f>
        <v/>
      </c>
      <c r="I1156" s="70" t="str">
        <f>DATA[[#This Row],[Vessel_Code]]&amp;DATA[[#This Row],[Account Group]]&amp;DATA[[#This Row],[Type]]</f>
        <v/>
      </c>
      <c r="K1156" s="70">
        <f>IF(YEAR(DATA[[#This Row],[Calendar_Month]])=YEAR(CURMONTHEND),DATA[[#This Row],[Amount]],0)</f>
        <v>0</v>
      </c>
      <c r="L1156" s="70">
        <f>IF(DATA[[#This Row],[Calendar_Month]]-CURMONTH=0,DATA[[#This Row],[Amount]],0)</f>
        <v>0</v>
      </c>
    </row>
    <row r="1157" spans="4:12" x14ac:dyDescent="0.25">
      <c r="D1157" s="70" t="str">
        <f>LEFT(DATA[[#This Row],[Account_Code]],3)</f>
        <v/>
      </c>
      <c r="I1157" s="70" t="str">
        <f>DATA[[#This Row],[Vessel_Code]]&amp;DATA[[#This Row],[Account Group]]&amp;DATA[[#This Row],[Type]]</f>
        <v/>
      </c>
      <c r="K1157" s="70">
        <f>IF(YEAR(DATA[[#This Row],[Calendar_Month]])=YEAR(CURMONTHEND),DATA[[#This Row],[Amount]],0)</f>
        <v>0</v>
      </c>
      <c r="L1157" s="70">
        <f>IF(DATA[[#This Row],[Calendar_Month]]-CURMONTH=0,DATA[[#This Row],[Amount]],0)</f>
        <v>0</v>
      </c>
    </row>
    <row r="1158" spans="4:12" x14ac:dyDescent="0.25">
      <c r="D1158" s="70" t="str">
        <f>LEFT(DATA[[#This Row],[Account_Code]],3)</f>
        <v/>
      </c>
      <c r="I1158" s="70" t="str">
        <f>DATA[[#This Row],[Vessel_Code]]&amp;DATA[[#This Row],[Account Group]]&amp;DATA[[#This Row],[Type]]</f>
        <v/>
      </c>
      <c r="K1158" s="70">
        <f>IF(YEAR(DATA[[#This Row],[Calendar_Month]])=YEAR(CURMONTHEND),DATA[[#This Row],[Amount]],0)</f>
        <v>0</v>
      </c>
      <c r="L1158" s="70">
        <f>IF(DATA[[#This Row],[Calendar_Month]]-CURMONTH=0,DATA[[#This Row],[Amount]],0)</f>
        <v>0</v>
      </c>
    </row>
    <row r="1159" spans="4:12" x14ac:dyDescent="0.25">
      <c r="D1159" s="70" t="str">
        <f>LEFT(DATA[[#This Row],[Account_Code]],3)</f>
        <v/>
      </c>
      <c r="I1159" s="70" t="str">
        <f>DATA[[#This Row],[Vessel_Code]]&amp;DATA[[#This Row],[Account Group]]&amp;DATA[[#This Row],[Type]]</f>
        <v/>
      </c>
      <c r="K1159" s="70">
        <f>IF(YEAR(DATA[[#This Row],[Calendar_Month]])=YEAR(CURMONTHEND),DATA[[#This Row],[Amount]],0)</f>
        <v>0</v>
      </c>
      <c r="L1159" s="70">
        <f>IF(DATA[[#This Row],[Calendar_Month]]-CURMONTH=0,DATA[[#This Row],[Amount]],0)</f>
        <v>0</v>
      </c>
    </row>
    <row r="1160" spans="4:12" x14ac:dyDescent="0.25">
      <c r="D1160" s="70" t="str">
        <f>LEFT(DATA[[#This Row],[Account_Code]],3)</f>
        <v/>
      </c>
      <c r="I1160" s="70" t="str">
        <f>DATA[[#This Row],[Vessel_Code]]&amp;DATA[[#This Row],[Account Group]]&amp;DATA[[#This Row],[Type]]</f>
        <v/>
      </c>
      <c r="K1160" s="70">
        <f>IF(YEAR(DATA[[#This Row],[Calendar_Month]])=YEAR(CURMONTHEND),DATA[[#This Row],[Amount]],0)</f>
        <v>0</v>
      </c>
      <c r="L1160" s="70">
        <f>IF(DATA[[#This Row],[Calendar_Month]]-CURMONTH=0,DATA[[#This Row],[Amount]],0)</f>
        <v>0</v>
      </c>
    </row>
    <row r="1161" spans="4:12" x14ac:dyDescent="0.25">
      <c r="D1161" s="70" t="str">
        <f>LEFT(DATA[[#This Row],[Account_Code]],3)</f>
        <v/>
      </c>
      <c r="I1161" s="70" t="str">
        <f>DATA[[#This Row],[Vessel_Code]]&amp;DATA[[#This Row],[Account Group]]&amp;DATA[[#This Row],[Type]]</f>
        <v/>
      </c>
      <c r="K1161" s="70">
        <f>IF(YEAR(DATA[[#This Row],[Calendar_Month]])=YEAR(CURMONTHEND),DATA[[#This Row],[Amount]],0)</f>
        <v>0</v>
      </c>
      <c r="L1161" s="70">
        <f>IF(DATA[[#This Row],[Calendar_Month]]-CURMONTH=0,DATA[[#This Row],[Amount]],0)</f>
        <v>0</v>
      </c>
    </row>
    <row r="1162" spans="4:12" x14ac:dyDescent="0.25">
      <c r="D1162" s="70" t="str">
        <f>LEFT(DATA[[#This Row],[Account_Code]],3)</f>
        <v/>
      </c>
      <c r="I1162" s="70" t="str">
        <f>DATA[[#This Row],[Vessel_Code]]&amp;DATA[[#This Row],[Account Group]]&amp;DATA[[#This Row],[Type]]</f>
        <v/>
      </c>
      <c r="K1162" s="70">
        <f>IF(YEAR(DATA[[#This Row],[Calendar_Month]])=YEAR(CURMONTHEND),DATA[[#This Row],[Amount]],0)</f>
        <v>0</v>
      </c>
      <c r="L1162" s="70">
        <f>IF(DATA[[#This Row],[Calendar_Month]]-CURMONTH=0,DATA[[#This Row],[Amount]],0)</f>
        <v>0</v>
      </c>
    </row>
    <row r="1163" spans="4:12" x14ac:dyDescent="0.25">
      <c r="D1163" s="70" t="str">
        <f>LEFT(DATA[[#This Row],[Account_Code]],3)</f>
        <v/>
      </c>
      <c r="I1163" s="70" t="str">
        <f>DATA[[#This Row],[Vessel_Code]]&amp;DATA[[#This Row],[Account Group]]&amp;DATA[[#This Row],[Type]]</f>
        <v/>
      </c>
      <c r="K1163" s="70">
        <f>IF(YEAR(DATA[[#This Row],[Calendar_Month]])=YEAR(CURMONTHEND),DATA[[#This Row],[Amount]],0)</f>
        <v>0</v>
      </c>
      <c r="L1163" s="70">
        <f>IF(DATA[[#This Row],[Calendar_Month]]-CURMONTH=0,DATA[[#This Row],[Amount]],0)</f>
        <v>0</v>
      </c>
    </row>
    <row r="1164" spans="4:12" x14ac:dyDescent="0.25">
      <c r="D1164" s="70" t="str">
        <f>LEFT(DATA[[#This Row],[Account_Code]],3)</f>
        <v/>
      </c>
      <c r="I1164" s="70" t="str">
        <f>DATA[[#This Row],[Vessel_Code]]&amp;DATA[[#This Row],[Account Group]]&amp;DATA[[#This Row],[Type]]</f>
        <v/>
      </c>
      <c r="K1164" s="70">
        <f>IF(YEAR(DATA[[#This Row],[Calendar_Month]])=YEAR(CURMONTHEND),DATA[[#This Row],[Amount]],0)</f>
        <v>0</v>
      </c>
      <c r="L1164" s="70">
        <f>IF(DATA[[#This Row],[Calendar_Month]]-CURMONTH=0,DATA[[#This Row],[Amount]],0)</f>
        <v>0</v>
      </c>
    </row>
    <row r="1165" spans="4:12" x14ac:dyDescent="0.25">
      <c r="D1165" s="70" t="str">
        <f>LEFT(DATA[[#This Row],[Account_Code]],3)</f>
        <v/>
      </c>
      <c r="I1165" s="70" t="str">
        <f>DATA[[#This Row],[Vessel_Code]]&amp;DATA[[#This Row],[Account Group]]&amp;DATA[[#This Row],[Type]]</f>
        <v/>
      </c>
      <c r="K1165" s="70">
        <f>IF(YEAR(DATA[[#This Row],[Calendar_Month]])=YEAR(CURMONTHEND),DATA[[#This Row],[Amount]],0)</f>
        <v>0</v>
      </c>
      <c r="L1165" s="70">
        <f>IF(DATA[[#This Row],[Calendar_Month]]-CURMONTH=0,DATA[[#This Row],[Amount]],0)</f>
        <v>0</v>
      </c>
    </row>
    <row r="1166" spans="4:12" x14ac:dyDescent="0.25">
      <c r="D1166" s="70" t="str">
        <f>LEFT(DATA[[#This Row],[Account_Code]],3)</f>
        <v/>
      </c>
      <c r="I1166" s="70" t="str">
        <f>DATA[[#This Row],[Vessel_Code]]&amp;DATA[[#This Row],[Account Group]]&amp;DATA[[#This Row],[Type]]</f>
        <v/>
      </c>
      <c r="K1166" s="70">
        <f>IF(YEAR(DATA[[#This Row],[Calendar_Month]])=YEAR(CURMONTHEND),DATA[[#This Row],[Amount]],0)</f>
        <v>0</v>
      </c>
      <c r="L1166" s="70">
        <f>IF(DATA[[#This Row],[Calendar_Month]]-CURMONTH=0,DATA[[#This Row],[Amount]],0)</f>
        <v>0</v>
      </c>
    </row>
    <row r="1167" spans="4:12" x14ac:dyDescent="0.25">
      <c r="D1167" s="70" t="str">
        <f>LEFT(DATA[[#This Row],[Account_Code]],3)</f>
        <v/>
      </c>
      <c r="I1167" s="70" t="str">
        <f>DATA[[#This Row],[Vessel_Code]]&amp;DATA[[#This Row],[Account Group]]&amp;DATA[[#This Row],[Type]]</f>
        <v/>
      </c>
      <c r="K1167" s="70">
        <f>IF(YEAR(DATA[[#This Row],[Calendar_Month]])=YEAR(CURMONTHEND),DATA[[#This Row],[Amount]],0)</f>
        <v>0</v>
      </c>
      <c r="L1167" s="70">
        <f>IF(DATA[[#This Row],[Calendar_Month]]-CURMONTH=0,DATA[[#This Row],[Amount]],0)</f>
        <v>0</v>
      </c>
    </row>
    <row r="1168" spans="4:12" x14ac:dyDescent="0.25">
      <c r="D1168" s="70" t="str">
        <f>LEFT(DATA[[#This Row],[Account_Code]],3)</f>
        <v/>
      </c>
      <c r="I1168" s="70" t="str">
        <f>DATA[[#This Row],[Vessel_Code]]&amp;DATA[[#This Row],[Account Group]]&amp;DATA[[#This Row],[Type]]</f>
        <v/>
      </c>
      <c r="K1168" s="70">
        <f>IF(YEAR(DATA[[#This Row],[Calendar_Month]])=YEAR(CURMONTHEND),DATA[[#This Row],[Amount]],0)</f>
        <v>0</v>
      </c>
      <c r="L1168" s="70">
        <f>IF(DATA[[#This Row],[Calendar_Month]]-CURMONTH=0,DATA[[#This Row],[Amount]],0)</f>
        <v>0</v>
      </c>
    </row>
    <row r="1169" spans="4:12" x14ac:dyDescent="0.25">
      <c r="D1169" s="70" t="str">
        <f>LEFT(DATA[[#This Row],[Account_Code]],3)</f>
        <v/>
      </c>
      <c r="I1169" s="70" t="str">
        <f>DATA[[#This Row],[Vessel_Code]]&amp;DATA[[#This Row],[Account Group]]&amp;DATA[[#This Row],[Type]]</f>
        <v/>
      </c>
      <c r="K1169" s="70">
        <f>IF(YEAR(DATA[[#This Row],[Calendar_Month]])=YEAR(CURMONTHEND),DATA[[#This Row],[Amount]],0)</f>
        <v>0</v>
      </c>
      <c r="L1169" s="70">
        <f>IF(DATA[[#This Row],[Calendar_Month]]-CURMONTH=0,DATA[[#This Row],[Amount]],0)</f>
        <v>0</v>
      </c>
    </row>
    <row r="1170" spans="4:12" x14ac:dyDescent="0.25">
      <c r="D1170" s="70" t="str">
        <f>LEFT(DATA[[#This Row],[Account_Code]],3)</f>
        <v/>
      </c>
      <c r="I1170" s="70" t="str">
        <f>DATA[[#This Row],[Vessel_Code]]&amp;DATA[[#This Row],[Account Group]]&amp;DATA[[#This Row],[Type]]</f>
        <v/>
      </c>
      <c r="K1170" s="70">
        <f>IF(YEAR(DATA[[#This Row],[Calendar_Month]])=YEAR(CURMONTHEND),DATA[[#This Row],[Amount]],0)</f>
        <v>0</v>
      </c>
      <c r="L1170" s="70">
        <f>IF(DATA[[#This Row],[Calendar_Month]]-CURMONTH=0,DATA[[#This Row],[Amount]],0)</f>
        <v>0</v>
      </c>
    </row>
    <row r="1171" spans="4:12" x14ac:dyDescent="0.25">
      <c r="D1171" s="70" t="str">
        <f>LEFT(DATA[[#This Row],[Account_Code]],3)</f>
        <v/>
      </c>
      <c r="I1171" s="70" t="str">
        <f>DATA[[#This Row],[Vessel_Code]]&amp;DATA[[#This Row],[Account Group]]&amp;DATA[[#This Row],[Type]]</f>
        <v/>
      </c>
      <c r="K1171" s="70">
        <f>IF(YEAR(DATA[[#This Row],[Calendar_Month]])=YEAR(CURMONTHEND),DATA[[#This Row],[Amount]],0)</f>
        <v>0</v>
      </c>
      <c r="L1171" s="70">
        <f>IF(DATA[[#This Row],[Calendar_Month]]-CURMONTH=0,DATA[[#This Row],[Amount]],0)</f>
        <v>0</v>
      </c>
    </row>
    <row r="1172" spans="4:12" x14ac:dyDescent="0.25">
      <c r="D1172" s="70" t="str">
        <f>LEFT(DATA[[#This Row],[Account_Code]],3)</f>
        <v/>
      </c>
      <c r="I1172" s="70" t="str">
        <f>DATA[[#This Row],[Vessel_Code]]&amp;DATA[[#This Row],[Account Group]]&amp;DATA[[#This Row],[Type]]</f>
        <v/>
      </c>
      <c r="K1172" s="70">
        <f>IF(YEAR(DATA[[#This Row],[Calendar_Month]])=YEAR(CURMONTHEND),DATA[[#This Row],[Amount]],0)</f>
        <v>0</v>
      </c>
      <c r="L1172" s="70">
        <f>IF(DATA[[#This Row],[Calendar_Month]]-CURMONTH=0,DATA[[#This Row],[Amount]],0)</f>
        <v>0</v>
      </c>
    </row>
    <row r="1173" spans="4:12" x14ac:dyDescent="0.25">
      <c r="D1173" s="70" t="str">
        <f>LEFT(DATA[[#This Row],[Account_Code]],3)</f>
        <v/>
      </c>
      <c r="I1173" s="70" t="str">
        <f>DATA[[#This Row],[Vessel_Code]]&amp;DATA[[#This Row],[Account Group]]&amp;DATA[[#This Row],[Type]]</f>
        <v/>
      </c>
      <c r="K1173" s="70">
        <f>IF(YEAR(DATA[[#This Row],[Calendar_Month]])=YEAR(CURMONTHEND),DATA[[#This Row],[Amount]],0)</f>
        <v>0</v>
      </c>
      <c r="L1173" s="70">
        <f>IF(DATA[[#This Row],[Calendar_Month]]-CURMONTH=0,DATA[[#This Row],[Amount]],0)</f>
        <v>0</v>
      </c>
    </row>
    <row r="1174" spans="4:12" x14ac:dyDescent="0.25">
      <c r="D1174" s="70" t="str">
        <f>LEFT(DATA[[#This Row],[Account_Code]],3)</f>
        <v/>
      </c>
      <c r="I1174" s="70" t="str">
        <f>DATA[[#This Row],[Vessel_Code]]&amp;DATA[[#This Row],[Account Group]]&amp;DATA[[#This Row],[Type]]</f>
        <v/>
      </c>
      <c r="K1174" s="70">
        <f>IF(YEAR(DATA[[#This Row],[Calendar_Month]])=YEAR(CURMONTHEND),DATA[[#This Row],[Amount]],0)</f>
        <v>0</v>
      </c>
      <c r="L1174" s="70">
        <f>IF(DATA[[#This Row],[Calendar_Month]]-CURMONTH=0,DATA[[#This Row],[Amount]],0)</f>
        <v>0</v>
      </c>
    </row>
    <row r="1175" spans="4:12" x14ac:dyDescent="0.25">
      <c r="D1175" s="70" t="str">
        <f>LEFT(DATA[[#This Row],[Account_Code]],3)</f>
        <v/>
      </c>
      <c r="I1175" s="70" t="str">
        <f>DATA[[#This Row],[Vessel_Code]]&amp;DATA[[#This Row],[Account Group]]&amp;DATA[[#This Row],[Type]]</f>
        <v/>
      </c>
      <c r="K1175" s="70">
        <f>IF(YEAR(DATA[[#This Row],[Calendar_Month]])=YEAR(CURMONTHEND),DATA[[#This Row],[Amount]],0)</f>
        <v>0</v>
      </c>
      <c r="L1175" s="70">
        <f>IF(DATA[[#This Row],[Calendar_Month]]-CURMONTH=0,DATA[[#This Row],[Amount]],0)</f>
        <v>0</v>
      </c>
    </row>
    <row r="1176" spans="4:12" x14ac:dyDescent="0.25">
      <c r="D1176" s="70" t="str">
        <f>LEFT(DATA[[#This Row],[Account_Code]],3)</f>
        <v/>
      </c>
      <c r="I1176" s="70" t="str">
        <f>DATA[[#This Row],[Vessel_Code]]&amp;DATA[[#This Row],[Account Group]]&amp;DATA[[#This Row],[Type]]</f>
        <v/>
      </c>
      <c r="K1176" s="70">
        <f>IF(YEAR(DATA[[#This Row],[Calendar_Month]])=YEAR(CURMONTHEND),DATA[[#This Row],[Amount]],0)</f>
        <v>0</v>
      </c>
      <c r="L1176" s="70">
        <f>IF(DATA[[#This Row],[Calendar_Month]]-CURMONTH=0,DATA[[#This Row],[Amount]],0)</f>
        <v>0</v>
      </c>
    </row>
    <row r="1177" spans="4:12" x14ac:dyDescent="0.25">
      <c r="D1177" s="70" t="str">
        <f>LEFT(DATA[[#This Row],[Account_Code]],3)</f>
        <v/>
      </c>
      <c r="I1177" s="70" t="str">
        <f>DATA[[#This Row],[Vessel_Code]]&amp;DATA[[#This Row],[Account Group]]&amp;DATA[[#This Row],[Type]]</f>
        <v/>
      </c>
      <c r="K1177" s="70">
        <f>IF(YEAR(DATA[[#This Row],[Calendar_Month]])=YEAR(CURMONTHEND),DATA[[#This Row],[Amount]],0)</f>
        <v>0</v>
      </c>
      <c r="L1177" s="70">
        <f>IF(DATA[[#This Row],[Calendar_Month]]-CURMONTH=0,DATA[[#This Row],[Amount]],0)</f>
        <v>0</v>
      </c>
    </row>
    <row r="1178" spans="4:12" x14ac:dyDescent="0.25">
      <c r="D1178" s="70" t="str">
        <f>LEFT(DATA[[#This Row],[Account_Code]],3)</f>
        <v/>
      </c>
      <c r="I1178" s="70" t="str">
        <f>DATA[[#This Row],[Vessel_Code]]&amp;DATA[[#This Row],[Account Group]]&amp;DATA[[#This Row],[Type]]</f>
        <v/>
      </c>
      <c r="K1178" s="70">
        <f>IF(YEAR(DATA[[#This Row],[Calendar_Month]])=YEAR(CURMONTHEND),DATA[[#This Row],[Amount]],0)</f>
        <v>0</v>
      </c>
      <c r="L1178" s="70">
        <f>IF(DATA[[#This Row],[Calendar_Month]]-CURMONTH=0,DATA[[#This Row],[Amount]],0)</f>
        <v>0</v>
      </c>
    </row>
    <row r="1179" spans="4:12" x14ac:dyDescent="0.25">
      <c r="D1179" s="70" t="str">
        <f>LEFT(DATA[[#This Row],[Account_Code]],3)</f>
        <v/>
      </c>
      <c r="I1179" s="70" t="str">
        <f>DATA[[#This Row],[Vessel_Code]]&amp;DATA[[#This Row],[Account Group]]&amp;DATA[[#This Row],[Type]]</f>
        <v/>
      </c>
      <c r="K1179" s="70">
        <f>IF(YEAR(DATA[[#This Row],[Calendar_Month]])=YEAR(CURMONTHEND),DATA[[#This Row],[Amount]],0)</f>
        <v>0</v>
      </c>
      <c r="L1179" s="70">
        <f>IF(DATA[[#This Row],[Calendar_Month]]-CURMONTH=0,DATA[[#This Row],[Amount]],0)</f>
        <v>0</v>
      </c>
    </row>
    <row r="1180" spans="4:12" x14ac:dyDescent="0.25">
      <c r="D1180" s="70" t="str">
        <f>LEFT(DATA[[#This Row],[Account_Code]],3)</f>
        <v/>
      </c>
      <c r="I1180" s="70" t="str">
        <f>DATA[[#This Row],[Vessel_Code]]&amp;DATA[[#This Row],[Account Group]]&amp;DATA[[#This Row],[Type]]</f>
        <v/>
      </c>
      <c r="K1180" s="70">
        <f>IF(YEAR(DATA[[#This Row],[Calendar_Month]])=YEAR(CURMONTHEND),DATA[[#This Row],[Amount]],0)</f>
        <v>0</v>
      </c>
      <c r="L1180" s="70">
        <f>IF(DATA[[#This Row],[Calendar_Month]]-CURMONTH=0,DATA[[#This Row],[Amount]],0)</f>
        <v>0</v>
      </c>
    </row>
    <row r="1181" spans="4:12" x14ac:dyDescent="0.25">
      <c r="D1181" s="70" t="str">
        <f>LEFT(DATA[[#This Row],[Account_Code]],3)</f>
        <v/>
      </c>
      <c r="I1181" s="70" t="str">
        <f>DATA[[#This Row],[Vessel_Code]]&amp;DATA[[#This Row],[Account Group]]&amp;DATA[[#This Row],[Type]]</f>
        <v/>
      </c>
      <c r="K1181" s="70">
        <f>IF(YEAR(DATA[[#This Row],[Calendar_Month]])=YEAR(CURMONTHEND),DATA[[#This Row],[Amount]],0)</f>
        <v>0</v>
      </c>
      <c r="L1181" s="70">
        <f>IF(DATA[[#This Row],[Calendar_Month]]-CURMONTH=0,DATA[[#This Row],[Amount]],0)</f>
        <v>0</v>
      </c>
    </row>
    <row r="1182" spans="4:12" x14ac:dyDescent="0.25">
      <c r="D1182" s="70" t="str">
        <f>LEFT(DATA[[#This Row],[Account_Code]],3)</f>
        <v/>
      </c>
      <c r="I1182" s="70" t="str">
        <f>DATA[[#This Row],[Vessel_Code]]&amp;DATA[[#This Row],[Account Group]]&amp;DATA[[#This Row],[Type]]</f>
        <v/>
      </c>
      <c r="K1182" s="70">
        <f>IF(YEAR(DATA[[#This Row],[Calendar_Month]])=YEAR(CURMONTHEND),DATA[[#This Row],[Amount]],0)</f>
        <v>0</v>
      </c>
      <c r="L1182" s="70">
        <f>IF(DATA[[#This Row],[Calendar_Month]]-CURMONTH=0,DATA[[#This Row],[Amount]],0)</f>
        <v>0</v>
      </c>
    </row>
    <row r="1183" spans="4:12" x14ac:dyDescent="0.25">
      <c r="D1183" s="70" t="str">
        <f>LEFT(DATA[[#This Row],[Account_Code]],3)</f>
        <v/>
      </c>
      <c r="I1183" s="70" t="str">
        <f>DATA[[#This Row],[Vessel_Code]]&amp;DATA[[#This Row],[Account Group]]&amp;DATA[[#This Row],[Type]]</f>
        <v/>
      </c>
      <c r="K1183" s="70">
        <f>IF(YEAR(DATA[[#This Row],[Calendar_Month]])=YEAR(CURMONTHEND),DATA[[#This Row],[Amount]],0)</f>
        <v>0</v>
      </c>
      <c r="L1183" s="70">
        <f>IF(DATA[[#This Row],[Calendar_Month]]-CURMONTH=0,DATA[[#This Row],[Amount]],0)</f>
        <v>0</v>
      </c>
    </row>
    <row r="1184" spans="4:12" x14ac:dyDescent="0.25">
      <c r="D1184" s="70" t="str">
        <f>LEFT(DATA[[#This Row],[Account_Code]],3)</f>
        <v/>
      </c>
      <c r="I1184" s="70" t="str">
        <f>DATA[[#This Row],[Vessel_Code]]&amp;DATA[[#This Row],[Account Group]]&amp;DATA[[#This Row],[Type]]</f>
        <v/>
      </c>
      <c r="K1184" s="70">
        <f>IF(YEAR(DATA[[#This Row],[Calendar_Month]])=YEAR(CURMONTHEND),DATA[[#This Row],[Amount]],0)</f>
        <v>0</v>
      </c>
      <c r="L1184" s="70">
        <f>IF(DATA[[#This Row],[Calendar_Month]]-CURMONTH=0,DATA[[#This Row],[Amount]],0)</f>
        <v>0</v>
      </c>
    </row>
    <row r="1185" spans="4:12" x14ac:dyDescent="0.25">
      <c r="D1185" s="70" t="str">
        <f>LEFT(DATA[[#This Row],[Account_Code]],3)</f>
        <v/>
      </c>
      <c r="I1185" s="70" t="str">
        <f>DATA[[#This Row],[Vessel_Code]]&amp;DATA[[#This Row],[Account Group]]&amp;DATA[[#This Row],[Type]]</f>
        <v/>
      </c>
      <c r="K1185" s="70">
        <f>IF(YEAR(DATA[[#This Row],[Calendar_Month]])=YEAR(CURMONTHEND),DATA[[#This Row],[Amount]],0)</f>
        <v>0</v>
      </c>
      <c r="L1185" s="70">
        <f>IF(DATA[[#This Row],[Calendar_Month]]-CURMONTH=0,DATA[[#This Row],[Amount]],0)</f>
        <v>0</v>
      </c>
    </row>
    <row r="1186" spans="4:12" x14ac:dyDescent="0.25">
      <c r="D1186" s="70" t="str">
        <f>LEFT(DATA[[#This Row],[Account_Code]],3)</f>
        <v/>
      </c>
      <c r="I1186" s="70" t="str">
        <f>DATA[[#This Row],[Vessel_Code]]&amp;DATA[[#This Row],[Account Group]]&amp;DATA[[#This Row],[Type]]</f>
        <v/>
      </c>
      <c r="K1186" s="70">
        <f>IF(YEAR(DATA[[#This Row],[Calendar_Month]])=YEAR(CURMONTHEND),DATA[[#This Row],[Amount]],0)</f>
        <v>0</v>
      </c>
      <c r="L1186" s="70">
        <f>IF(DATA[[#This Row],[Calendar_Month]]-CURMONTH=0,DATA[[#This Row],[Amount]],0)</f>
        <v>0</v>
      </c>
    </row>
    <row r="1187" spans="4:12" x14ac:dyDescent="0.25">
      <c r="D1187" s="70" t="str">
        <f>LEFT(DATA[[#This Row],[Account_Code]],3)</f>
        <v/>
      </c>
      <c r="I1187" s="70" t="str">
        <f>DATA[[#This Row],[Vessel_Code]]&amp;DATA[[#This Row],[Account Group]]&amp;DATA[[#This Row],[Type]]</f>
        <v/>
      </c>
      <c r="K1187" s="70">
        <f>IF(YEAR(DATA[[#This Row],[Calendar_Month]])=YEAR(CURMONTHEND),DATA[[#This Row],[Amount]],0)</f>
        <v>0</v>
      </c>
      <c r="L1187" s="70">
        <f>IF(DATA[[#This Row],[Calendar_Month]]-CURMONTH=0,DATA[[#This Row],[Amount]],0)</f>
        <v>0</v>
      </c>
    </row>
    <row r="1188" spans="4:12" x14ac:dyDescent="0.25">
      <c r="D1188" s="70" t="str">
        <f>LEFT(DATA[[#This Row],[Account_Code]],3)</f>
        <v/>
      </c>
      <c r="I1188" s="70" t="str">
        <f>DATA[[#This Row],[Vessel_Code]]&amp;DATA[[#This Row],[Account Group]]&amp;DATA[[#This Row],[Type]]</f>
        <v/>
      </c>
      <c r="K1188" s="70">
        <f>IF(YEAR(DATA[[#This Row],[Calendar_Month]])=YEAR(CURMONTHEND),DATA[[#This Row],[Amount]],0)</f>
        <v>0</v>
      </c>
      <c r="L1188" s="70">
        <f>IF(DATA[[#This Row],[Calendar_Month]]-CURMONTH=0,DATA[[#This Row],[Amount]],0)</f>
        <v>0</v>
      </c>
    </row>
    <row r="1189" spans="4:12" x14ac:dyDescent="0.25">
      <c r="D1189" s="70" t="str">
        <f>LEFT(DATA[[#This Row],[Account_Code]],3)</f>
        <v/>
      </c>
      <c r="I1189" s="70" t="str">
        <f>DATA[[#This Row],[Vessel_Code]]&amp;DATA[[#This Row],[Account Group]]&amp;DATA[[#This Row],[Type]]</f>
        <v/>
      </c>
      <c r="K1189" s="70">
        <f>IF(YEAR(DATA[[#This Row],[Calendar_Month]])=YEAR(CURMONTHEND),DATA[[#This Row],[Amount]],0)</f>
        <v>0</v>
      </c>
      <c r="L1189" s="70">
        <f>IF(DATA[[#This Row],[Calendar_Month]]-CURMONTH=0,DATA[[#This Row],[Amount]],0)</f>
        <v>0</v>
      </c>
    </row>
    <row r="1190" spans="4:12" x14ac:dyDescent="0.25">
      <c r="D1190" s="70" t="str">
        <f>LEFT(DATA[[#This Row],[Account_Code]],3)</f>
        <v/>
      </c>
      <c r="I1190" s="70" t="str">
        <f>DATA[[#This Row],[Vessel_Code]]&amp;DATA[[#This Row],[Account Group]]&amp;DATA[[#This Row],[Type]]</f>
        <v/>
      </c>
      <c r="K1190" s="70">
        <f>IF(YEAR(DATA[[#This Row],[Calendar_Month]])=YEAR(CURMONTHEND),DATA[[#This Row],[Amount]],0)</f>
        <v>0</v>
      </c>
      <c r="L1190" s="70">
        <f>IF(DATA[[#This Row],[Calendar_Month]]-CURMONTH=0,DATA[[#This Row],[Amount]],0)</f>
        <v>0</v>
      </c>
    </row>
    <row r="1191" spans="4:12" x14ac:dyDescent="0.25">
      <c r="D1191" s="70" t="str">
        <f>LEFT(DATA[[#This Row],[Account_Code]],3)</f>
        <v/>
      </c>
      <c r="I1191" s="70" t="str">
        <f>DATA[[#This Row],[Vessel_Code]]&amp;DATA[[#This Row],[Account Group]]&amp;DATA[[#This Row],[Type]]</f>
        <v/>
      </c>
      <c r="K1191" s="70">
        <f>IF(YEAR(DATA[[#This Row],[Calendar_Month]])=YEAR(CURMONTHEND),DATA[[#This Row],[Amount]],0)</f>
        <v>0</v>
      </c>
      <c r="L1191" s="70">
        <f>IF(DATA[[#This Row],[Calendar_Month]]-CURMONTH=0,DATA[[#This Row],[Amount]],0)</f>
        <v>0</v>
      </c>
    </row>
    <row r="1192" spans="4:12" x14ac:dyDescent="0.25">
      <c r="D1192" s="70" t="str">
        <f>LEFT(DATA[[#This Row],[Account_Code]],3)</f>
        <v/>
      </c>
      <c r="I1192" s="70" t="str">
        <f>DATA[[#This Row],[Vessel_Code]]&amp;DATA[[#This Row],[Account Group]]&amp;DATA[[#This Row],[Type]]</f>
        <v/>
      </c>
      <c r="K1192" s="70">
        <f>IF(YEAR(DATA[[#This Row],[Calendar_Month]])=YEAR(CURMONTHEND),DATA[[#This Row],[Amount]],0)</f>
        <v>0</v>
      </c>
      <c r="L1192" s="70">
        <f>IF(DATA[[#This Row],[Calendar_Month]]-CURMONTH=0,DATA[[#This Row],[Amount]],0)</f>
        <v>0</v>
      </c>
    </row>
    <row r="1193" spans="4:12" x14ac:dyDescent="0.25">
      <c r="D1193" s="70" t="str">
        <f>LEFT(DATA[[#This Row],[Account_Code]],3)</f>
        <v/>
      </c>
      <c r="I1193" s="70" t="str">
        <f>DATA[[#This Row],[Vessel_Code]]&amp;DATA[[#This Row],[Account Group]]&amp;DATA[[#This Row],[Type]]</f>
        <v/>
      </c>
      <c r="K1193" s="70">
        <f>IF(YEAR(DATA[[#This Row],[Calendar_Month]])=YEAR(CURMONTHEND),DATA[[#This Row],[Amount]],0)</f>
        <v>0</v>
      </c>
      <c r="L1193" s="70">
        <f>IF(DATA[[#This Row],[Calendar_Month]]-CURMONTH=0,DATA[[#This Row],[Amount]],0)</f>
        <v>0</v>
      </c>
    </row>
    <row r="1194" spans="4:12" x14ac:dyDescent="0.25">
      <c r="D1194" s="70" t="str">
        <f>LEFT(DATA[[#This Row],[Account_Code]],3)</f>
        <v/>
      </c>
      <c r="I1194" s="70" t="str">
        <f>DATA[[#This Row],[Vessel_Code]]&amp;DATA[[#This Row],[Account Group]]&amp;DATA[[#This Row],[Type]]</f>
        <v/>
      </c>
      <c r="K1194" s="70">
        <f>IF(YEAR(DATA[[#This Row],[Calendar_Month]])=YEAR(CURMONTHEND),DATA[[#This Row],[Amount]],0)</f>
        <v>0</v>
      </c>
      <c r="L1194" s="70">
        <f>IF(DATA[[#This Row],[Calendar_Month]]-CURMONTH=0,DATA[[#This Row],[Amount]],0)</f>
        <v>0</v>
      </c>
    </row>
    <row r="1195" spans="4:12" x14ac:dyDescent="0.25">
      <c r="D1195" s="70" t="str">
        <f>LEFT(DATA[[#This Row],[Account_Code]],3)</f>
        <v/>
      </c>
      <c r="I1195" s="70" t="str">
        <f>DATA[[#This Row],[Vessel_Code]]&amp;DATA[[#This Row],[Account Group]]&amp;DATA[[#This Row],[Type]]</f>
        <v/>
      </c>
      <c r="K1195" s="70">
        <f>IF(YEAR(DATA[[#This Row],[Calendar_Month]])=YEAR(CURMONTHEND),DATA[[#This Row],[Amount]],0)</f>
        <v>0</v>
      </c>
      <c r="L1195" s="70">
        <f>IF(DATA[[#This Row],[Calendar_Month]]-CURMONTH=0,DATA[[#This Row],[Amount]],0)</f>
        <v>0</v>
      </c>
    </row>
    <row r="1196" spans="4:12" x14ac:dyDescent="0.25">
      <c r="D1196" s="70" t="str">
        <f>LEFT(DATA[[#This Row],[Account_Code]],3)</f>
        <v/>
      </c>
      <c r="I1196" s="70" t="str">
        <f>DATA[[#This Row],[Vessel_Code]]&amp;DATA[[#This Row],[Account Group]]&amp;DATA[[#This Row],[Type]]</f>
        <v/>
      </c>
      <c r="K1196" s="70">
        <f>IF(YEAR(DATA[[#This Row],[Calendar_Month]])=YEAR(CURMONTHEND),DATA[[#This Row],[Amount]],0)</f>
        <v>0</v>
      </c>
      <c r="L1196" s="70">
        <f>IF(DATA[[#This Row],[Calendar_Month]]-CURMONTH=0,DATA[[#This Row],[Amount]],0)</f>
        <v>0</v>
      </c>
    </row>
    <row r="1197" spans="4:12" x14ac:dyDescent="0.25">
      <c r="D1197" s="70" t="str">
        <f>LEFT(DATA[[#This Row],[Account_Code]],3)</f>
        <v/>
      </c>
      <c r="I1197" s="70" t="str">
        <f>DATA[[#This Row],[Vessel_Code]]&amp;DATA[[#This Row],[Account Group]]&amp;DATA[[#This Row],[Type]]</f>
        <v/>
      </c>
      <c r="K1197" s="70">
        <f>IF(YEAR(DATA[[#This Row],[Calendar_Month]])=YEAR(CURMONTHEND),DATA[[#This Row],[Amount]],0)</f>
        <v>0</v>
      </c>
      <c r="L1197" s="70">
        <f>IF(DATA[[#This Row],[Calendar_Month]]-CURMONTH=0,DATA[[#This Row],[Amount]],0)</f>
        <v>0</v>
      </c>
    </row>
    <row r="1198" spans="4:12" x14ac:dyDescent="0.25">
      <c r="D1198" s="70" t="str">
        <f>LEFT(DATA[[#This Row],[Account_Code]],3)</f>
        <v/>
      </c>
      <c r="I1198" s="70" t="str">
        <f>DATA[[#This Row],[Vessel_Code]]&amp;DATA[[#This Row],[Account Group]]&amp;DATA[[#This Row],[Type]]</f>
        <v/>
      </c>
      <c r="K1198" s="70">
        <f>IF(YEAR(DATA[[#This Row],[Calendar_Month]])=YEAR(CURMONTHEND),DATA[[#This Row],[Amount]],0)</f>
        <v>0</v>
      </c>
      <c r="L1198" s="70">
        <f>IF(DATA[[#This Row],[Calendar_Month]]-CURMONTH=0,DATA[[#This Row],[Amount]],0)</f>
        <v>0</v>
      </c>
    </row>
    <row r="1199" spans="4:12" x14ac:dyDescent="0.25">
      <c r="D1199" s="70" t="str">
        <f>LEFT(DATA[[#This Row],[Account_Code]],3)</f>
        <v/>
      </c>
      <c r="I1199" s="70" t="str">
        <f>DATA[[#This Row],[Vessel_Code]]&amp;DATA[[#This Row],[Account Group]]&amp;DATA[[#This Row],[Type]]</f>
        <v/>
      </c>
      <c r="K1199" s="70">
        <f>IF(YEAR(DATA[[#This Row],[Calendar_Month]])=YEAR(CURMONTHEND),DATA[[#This Row],[Amount]],0)</f>
        <v>0</v>
      </c>
      <c r="L1199" s="70">
        <f>IF(DATA[[#This Row],[Calendar_Month]]-CURMONTH=0,DATA[[#This Row],[Amount]],0)</f>
        <v>0</v>
      </c>
    </row>
    <row r="1200" spans="4:12" x14ac:dyDescent="0.25">
      <c r="D1200" s="70" t="str">
        <f>LEFT(DATA[[#This Row],[Account_Code]],3)</f>
        <v/>
      </c>
      <c r="I1200" s="70" t="str">
        <f>DATA[[#This Row],[Vessel_Code]]&amp;DATA[[#This Row],[Account Group]]&amp;DATA[[#This Row],[Type]]</f>
        <v/>
      </c>
      <c r="K1200" s="70">
        <f>IF(YEAR(DATA[[#This Row],[Calendar_Month]])=YEAR(CURMONTHEND),DATA[[#This Row],[Amount]],0)</f>
        <v>0</v>
      </c>
      <c r="L1200" s="70">
        <f>IF(DATA[[#This Row],[Calendar_Month]]-CURMONTH=0,DATA[[#This Row],[Amount]],0)</f>
        <v>0</v>
      </c>
    </row>
    <row r="1201" spans="4:12" x14ac:dyDescent="0.25">
      <c r="D1201" s="70" t="str">
        <f>LEFT(DATA[[#This Row],[Account_Code]],3)</f>
        <v/>
      </c>
      <c r="I1201" s="70" t="str">
        <f>DATA[[#This Row],[Vessel_Code]]&amp;DATA[[#This Row],[Account Group]]&amp;DATA[[#This Row],[Type]]</f>
        <v/>
      </c>
      <c r="K1201" s="70">
        <f>IF(YEAR(DATA[[#This Row],[Calendar_Month]])=YEAR(CURMONTHEND),DATA[[#This Row],[Amount]],0)</f>
        <v>0</v>
      </c>
      <c r="L1201" s="70">
        <f>IF(DATA[[#This Row],[Calendar_Month]]-CURMONTH=0,DATA[[#This Row],[Amount]],0)</f>
        <v>0</v>
      </c>
    </row>
    <row r="1202" spans="4:12" x14ac:dyDescent="0.25">
      <c r="D1202" s="70" t="str">
        <f>LEFT(DATA[[#This Row],[Account_Code]],3)</f>
        <v/>
      </c>
      <c r="I1202" s="70" t="str">
        <f>DATA[[#This Row],[Vessel_Code]]&amp;DATA[[#This Row],[Account Group]]&amp;DATA[[#This Row],[Type]]</f>
        <v/>
      </c>
      <c r="K1202" s="70">
        <f>IF(YEAR(DATA[[#This Row],[Calendar_Month]])=YEAR(CURMONTHEND),DATA[[#This Row],[Amount]],0)</f>
        <v>0</v>
      </c>
      <c r="L1202" s="70">
        <f>IF(DATA[[#This Row],[Calendar_Month]]-CURMONTH=0,DATA[[#This Row],[Amount]],0)</f>
        <v>0</v>
      </c>
    </row>
    <row r="1203" spans="4:12" x14ac:dyDescent="0.25">
      <c r="D1203" s="70" t="str">
        <f>LEFT(DATA[[#This Row],[Account_Code]],3)</f>
        <v/>
      </c>
      <c r="I1203" s="70" t="str">
        <f>DATA[[#This Row],[Vessel_Code]]&amp;DATA[[#This Row],[Account Group]]&amp;DATA[[#This Row],[Type]]</f>
        <v/>
      </c>
      <c r="K1203" s="70">
        <f>IF(YEAR(DATA[[#This Row],[Calendar_Month]])=YEAR(CURMONTHEND),DATA[[#This Row],[Amount]],0)</f>
        <v>0</v>
      </c>
      <c r="L1203" s="70">
        <f>IF(DATA[[#This Row],[Calendar_Month]]-CURMONTH=0,DATA[[#This Row],[Amount]],0)</f>
        <v>0</v>
      </c>
    </row>
    <row r="1204" spans="4:12" x14ac:dyDescent="0.25">
      <c r="D1204" s="70" t="str">
        <f>LEFT(DATA[[#This Row],[Account_Code]],3)</f>
        <v/>
      </c>
      <c r="I1204" s="70" t="str">
        <f>DATA[[#This Row],[Vessel_Code]]&amp;DATA[[#This Row],[Account Group]]&amp;DATA[[#This Row],[Type]]</f>
        <v/>
      </c>
      <c r="K1204" s="70">
        <f>IF(YEAR(DATA[[#This Row],[Calendar_Month]])=YEAR(CURMONTHEND),DATA[[#This Row],[Amount]],0)</f>
        <v>0</v>
      </c>
      <c r="L1204" s="70">
        <f>IF(DATA[[#This Row],[Calendar_Month]]-CURMONTH=0,DATA[[#This Row],[Amount]],0)</f>
        <v>0</v>
      </c>
    </row>
    <row r="1205" spans="4:12" x14ac:dyDescent="0.25">
      <c r="D1205" s="70" t="str">
        <f>LEFT(DATA[[#This Row],[Account_Code]],3)</f>
        <v/>
      </c>
      <c r="I1205" s="70" t="str">
        <f>DATA[[#This Row],[Vessel_Code]]&amp;DATA[[#This Row],[Account Group]]&amp;DATA[[#This Row],[Type]]</f>
        <v/>
      </c>
      <c r="K1205" s="70">
        <f>IF(YEAR(DATA[[#This Row],[Calendar_Month]])=YEAR(CURMONTHEND),DATA[[#This Row],[Amount]],0)</f>
        <v>0</v>
      </c>
      <c r="L1205" s="70">
        <f>IF(DATA[[#This Row],[Calendar_Month]]-CURMONTH=0,DATA[[#This Row],[Amount]],0)</f>
        <v>0</v>
      </c>
    </row>
    <row r="1206" spans="4:12" x14ac:dyDescent="0.25">
      <c r="D1206" s="70" t="str">
        <f>LEFT(DATA[[#This Row],[Account_Code]],3)</f>
        <v/>
      </c>
      <c r="I1206" s="70" t="str">
        <f>DATA[[#This Row],[Vessel_Code]]&amp;DATA[[#This Row],[Account Group]]&amp;DATA[[#This Row],[Type]]</f>
        <v/>
      </c>
      <c r="K1206" s="70">
        <f>IF(YEAR(DATA[[#This Row],[Calendar_Month]])=YEAR(CURMONTHEND),DATA[[#This Row],[Amount]],0)</f>
        <v>0</v>
      </c>
      <c r="L1206" s="70">
        <f>IF(DATA[[#This Row],[Calendar_Month]]-CURMONTH=0,DATA[[#This Row],[Amount]],0)</f>
        <v>0</v>
      </c>
    </row>
    <row r="1207" spans="4:12" x14ac:dyDescent="0.25">
      <c r="D1207" s="70" t="str">
        <f>LEFT(DATA[[#This Row],[Account_Code]],3)</f>
        <v/>
      </c>
      <c r="I1207" s="70" t="str">
        <f>DATA[[#This Row],[Vessel_Code]]&amp;DATA[[#This Row],[Account Group]]&amp;DATA[[#This Row],[Type]]</f>
        <v/>
      </c>
      <c r="K1207" s="70">
        <f>IF(YEAR(DATA[[#This Row],[Calendar_Month]])=YEAR(CURMONTHEND),DATA[[#This Row],[Amount]],0)</f>
        <v>0</v>
      </c>
      <c r="L1207" s="70">
        <f>IF(DATA[[#This Row],[Calendar_Month]]-CURMONTH=0,DATA[[#This Row],[Amount]],0)</f>
        <v>0</v>
      </c>
    </row>
    <row r="1208" spans="4:12" x14ac:dyDescent="0.25">
      <c r="D1208" s="70" t="str">
        <f>LEFT(DATA[[#This Row],[Account_Code]],3)</f>
        <v/>
      </c>
      <c r="I1208" s="70" t="str">
        <f>DATA[[#This Row],[Vessel_Code]]&amp;DATA[[#This Row],[Account Group]]&amp;DATA[[#This Row],[Type]]</f>
        <v/>
      </c>
      <c r="K1208" s="70">
        <f>IF(YEAR(DATA[[#This Row],[Calendar_Month]])=YEAR(CURMONTHEND),DATA[[#This Row],[Amount]],0)</f>
        <v>0</v>
      </c>
      <c r="L1208" s="70">
        <f>IF(DATA[[#This Row],[Calendar_Month]]-CURMONTH=0,DATA[[#This Row],[Amount]],0)</f>
        <v>0</v>
      </c>
    </row>
    <row r="1209" spans="4:12" x14ac:dyDescent="0.25">
      <c r="D1209" s="70" t="str">
        <f>LEFT(DATA[[#This Row],[Account_Code]],3)</f>
        <v/>
      </c>
      <c r="I1209" s="70" t="str">
        <f>DATA[[#This Row],[Vessel_Code]]&amp;DATA[[#This Row],[Account Group]]&amp;DATA[[#This Row],[Type]]</f>
        <v/>
      </c>
      <c r="K1209" s="70">
        <f>IF(YEAR(DATA[[#This Row],[Calendar_Month]])=YEAR(CURMONTHEND),DATA[[#This Row],[Amount]],0)</f>
        <v>0</v>
      </c>
      <c r="L1209" s="70">
        <f>IF(DATA[[#This Row],[Calendar_Month]]-CURMONTH=0,DATA[[#This Row],[Amount]],0)</f>
        <v>0</v>
      </c>
    </row>
    <row r="1210" spans="4:12" x14ac:dyDescent="0.25">
      <c r="D1210" s="70" t="str">
        <f>LEFT(DATA[[#This Row],[Account_Code]],3)</f>
        <v/>
      </c>
      <c r="I1210" s="70" t="str">
        <f>DATA[[#This Row],[Vessel_Code]]&amp;DATA[[#This Row],[Account Group]]&amp;DATA[[#This Row],[Type]]</f>
        <v/>
      </c>
      <c r="K1210" s="70">
        <f>IF(YEAR(DATA[[#This Row],[Calendar_Month]])=YEAR(CURMONTHEND),DATA[[#This Row],[Amount]],0)</f>
        <v>0</v>
      </c>
      <c r="L1210" s="70">
        <f>IF(DATA[[#This Row],[Calendar_Month]]-CURMONTH=0,DATA[[#This Row],[Amount]],0)</f>
        <v>0</v>
      </c>
    </row>
    <row r="1211" spans="4:12" x14ac:dyDescent="0.25">
      <c r="D1211" s="70" t="str">
        <f>LEFT(DATA[[#This Row],[Account_Code]],3)</f>
        <v/>
      </c>
      <c r="I1211" s="70" t="str">
        <f>DATA[[#This Row],[Vessel_Code]]&amp;DATA[[#This Row],[Account Group]]&amp;DATA[[#This Row],[Type]]</f>
        <v/>
      </c>
      <c r="K1211" s="70">
        <f>IF(YEAR(DATA[[#This Row],[Calendar_Month]])=YEAR(CURMONTHEND),DATA[[#This Row],[Amount]],0)</f>
        <v>0</v>
      </c>
      <c r="L1211" s="70">
        <f>IF(DATA[[#This Row],[Calendar_Month]]-CURMONTH=0,DATA[[#This Row],[Amount]],0)</f>
        <v>0</v>
      </c>
    </row>
    <row r="1212" spans="4:12" x14ac:dyDescent="0.25">
      <c r="D1212" s="70" t="str">
        <f>LEFT(DATA[[#This Row],[Account_Code]],3)</f>
        <v/>
      </c>
      <c r="I1212" s="70" t="str">
        <f>DATA[[#This Row],[Vessel_Code]]&amp;DATA[[#This Row],[Account Group]]&amp;DATA[[#This Row],[Type]]</f>
        <v/>
      </c>
      <c r="K1212" s="70">
        <f>IF(YEAR(DATA[[#This Row],[Calendar_Month]])=YEAR(CURMONTHEND),DATA[[#This Row],[Amount]],0)</f>
        <v>0</v>
      </c>
      <c r="L1212" s="70">
        <f>IF(DATA[[#This Row],[Calendar_Month]]-CURMONTH=0,DATA[[#This Row],[Amount]],0)</f>
        <v>0</v>
      </c>
    </row>
    <row r="1213" spans="4:12" x14ac:dyDescent="0.25">
      <c r="D1213" s="70" t="str">
        <f>LEFT(DATA[[#This Row],[Account_Code]],3)</f>
        <v/>
      </c>
      <c r="I1213" s="70" t="str">
        <f>DATA[[#This Row],[Vessel_Code]]&amp;DATA[[#This Row],[Account Group]]&amp;DATA[[#This Row],[Type]]</f>
        <v/>
      </c>
      <c r="K1213" s="70">
        <f>IF(YEAR(DATA[[#This Row],[Calendar_Month]])=YEAR(CURMONTHEND),DATA[[#This Row],[Amount]],0)</f>
        <v>0</v>
      </c>
      <c r="L1213" s="70">
        <f>IF(DATA[[#This Row],[Calendar_Month]]-CURMONTH=0,DATA[[#This Row],[Amount]],0)</f>
        <v>0</v>
      </c>
    </row>
    <row r="1214" spans="4:12" x14ac:dyDescent="0.25">
      <c r="D1214" s="70" t="str">
        <f>LEFT(DATA[[#This Row],[Account_Code]],3)</f>
        <v/>
      </c>
      <c r="I1214" s="70" t="str">
        <f>DATA[[#This Row],[Vessel_Code]]&amp;DATA[[#This Row],[Account Group]]&amp;DATA[[#This Row],[Type]]</f>
        <v/>
      </c>
      <c r="K1214" s="70">
        <f>IF(YEAR(DATA[[#This Row],[Calendar_Month]])=YEAR(CURMONTHEND),DATA[[#This Row],[Amount]],0)</f>
        <v>0</v>
      </c>
      <c r="L1214" s="70">
        <f>IF(DATA[[#This Row],[Calendar_Month]]-CURMONTH=0,DATA[[#This Row],[Amount]],0)</f>
        <v>0</v>
      </c>
    </row>
    <row r="1215" spans="4:12" x14ac:dyDescent="0.25">
      <c r="D1215" s="70" t="str">
        <f>LEFT(DATA[[#This Row],[Account_Code]],3)</f>
        <v/>
      </c>
      <c r="I1215" s="70" t="str">
        <f>DATA[[#This Row],[Vessel_Code]]&amp;DATA[[#This Row],[Account Group]]&amp;DATA[[#This Row],[Type]]</f>
        <v/>
      </c>
      <c r="K1215" s="70">
        <f>IF(YEAR(DATA[[#This Row],[Calendar_Month]])=YEAR(CURMONTHEND),DATA[[#This Row],[Amount]],0)</f>
        <v>0</v>
      </c>
      <c r="L1215" s="70">
        <f>IF(DATA[[#This Row],[Calendar_Month]]-CURMONTH=0,DATA[[#This Row],[Amount]],0)</f>
        <v>0</v>
      </c>
    </row>
    <row r="1216" spans="4:12" x14ac:dyDescent="0.25">
      <c r="D1216" s="70" t="str">
        <f>LEFT(DATA[[#This Row],[Account_Code]],3)</f>
        <v/>
      </c>
      <c r="I1216" s="70" t="str">
        <f>DATA[[#This Row],[Vessel_Code]]&amp;DATA[[#This Row],[Account Group]]&amp;DATA[[#This Row],[Type]]</f>
        <v/>
      </c>
      <c r="K1216" s="70">
        <f>IF(YEAR(DATA[[#This Row],[Calendar_Month]])=YEAR(CURMONTHEND),DATA[[#This Row],[Amount]],0)</f>
        <v>0</v>
      </c>
      <c r="L1216" s="70">
        <f>IF(DATA[[#This Row],[Calendar_Month]]-CURMONTH=0,DATA[[#This Row],[Amount]],0)</f>
        <v>0</v>
      </c>
    </row>
    <row r="1217" spans="4:12" x14ac:dyDescent="0.25">
      <c r="D1217" s="70" t="str">
        <f>LEFT(DATA[[#This Row],[Account_Code]],3)</f>
        <v/>
      </c>
      <c r="I1217" s="70" t="str">
        <f>DATA[[#This Row],[Vessel_Code]]&amp;DATA[[#This Row],[Account Group]]&amp;DATA[[#This Row],[Type]]</f>
        <v/>
      </c>
      <c r="K1217" s="70">
        <f>IF(YEAR(DATA[[#This Row],[Calendar_Month]])=YEAR(CURMONTHEND),DATA[[#This Row],[Amount]],0)</f>
        <v>0</v>
      </c>
      <c r="L1217" s="70">
        <f>IF(DATA[[#This Row],[Calendar_Month]]-CURMONTH=0,DATA[[#This Row],[Amount]],0)</f>
        <v>0</v>
      </c>
    </row>
    <row r="1218" spans="4:12" x14ac:dyDescent="0.25">
      <c r="D1218" s="70" t="str">
        <f>LEFT(DATA[[#This Row],[Account_Code]],3)</f>
        <v/>
      </c>
      <c r="I1218" s="70" t="str">
        <f>DATA[[#This Row],[Vessel_Code]]&amp;DATA[[#This Row],[Account Group]]&amp;DATA[[#This Row],[Type]]</f>
        <v/>
      </c>
      <c r="K1218" s="70">
        <f>IF(YEAR(DATA[[#This Row],[Calendar_Month]])=YEAR(CURMONTHEND),DATA[[#This Row],[Amount]],0)</f>
        <v>0</v>
      </c>
      <c r="L1218" s="70">
        <f>IF(DATA[[#This Row],[Calendar_Month]]-CURMONTH=0,DATA[[#This Row],[Amount]],0)</f>
        <v>0</v>
      </c>
    </row>
    <row r="1219" spans="4:12" x14ac:dyDescent="0.25">
      <c r="D1219" s="70" t="str">
        <f>LEFT(DATA[[#This Row],[Account_Code]],3)</f>
        <v/>
      </c>
      <c r="I1219" s="70" t="str">
        <f>DATA[[#This Row],[Vessel_Code]]&amp;DATA[[#This Row],[Account Group]]&amp;DATA[[#This Row],[Type]]</f>
        <v/>
      </c>
      <c r="K1219" s="70">
        <f>IF(YEAR(DATA[[#This Row],[Calendar_Month]])=YEAR(CURMONTHEND),DATA[[#This Row],[Amount]],0)</f>
        <v>0</v>
      </c>
      <c r="L1219" s="70">
        <f>IF(DATA[[#This Row],[Calendar_Month]]-CURMONTH=0,DATA[[#This Row],[Amount]],0)</f>
        <v>0</v>
      </c>
    </row>
    <row r="1220" spans="4:12" x14ac:dyDescent="0.25">
      <c r="D1220" s="70" t="str">
        <f>LEFT(DATA[[#This Row],[Account_Code]],3)</f>
        <v/>
      </c>
      <c r="I1220" s="70" t="str">
        <f>DATA[[#This Row],[Vessel_Code]]&amp;DATA[[#This Row],[Account Group]]&amp;DATA[[#This Row],[Type]]</f>
        <v/>
      </c>
      <c r="K1220" s="70">
        <f>IF(YEAR(DATA[[#This Row],[Calendar_Month]])=YEAR(CURMONTHEND),DATA[[#This Row],[Amount]],0)</f>
        <v>0</v>
      </c>
      <c r="L1220" s="70">
        <f>IF(DATA[[#This Row],[Calendar_Month]]-CURMONTH=0,DATA[[#This Row],[Amount]],0)</f>
        <v>0</v>
      </c>
    </row>
    <row r="1221" spans="4:12" x14ac:dyDescent="0.25">
      <c r="D1221" s="70" t="str">
        <f>LEFT(DATA[[#This Row],[Account_Code]],3)</f>
        <v/>
      </c>
      <c r="I1221" s="70" t="str">
        <f>DATA[[#This Row],[Vessel_Code]]&amp;DATA[[#This Row],[Account Group]]&amp;DATA[[#This Row],[Type]]</f>
        <v/>
      </c>
      <c r="K1221" s="70">
        <f>IF(YEAR(DATA[[#This Row],[Calendar_Month]])=YEAR(CURMONTHEND),DATA[[#This Row],[Amount]],0)</f>
        <v>0</v>
      </c>
      <c r="L1221" s="70">
        <f>IF(DATA[[#This Row],[Calendar_Month]]-CURMONTH=0,DATA[[#This Row],[Amount]],0)</f>
        <v>0</v>
      </c>
    </row>
    <row r="1222" spans="4:12" x14ac:dyDescent="0.25">
      <c r="D1222" s="70" t="str">
        <f>LEFT(DATA[[#This Row],[Account_Code]],3)</f>
        <v/>
      </c>
      <c r="I1222" s="70" t="str">
        <f>DATA[[#This Row],[Vessel_Code]]&amp;DATA[[#This Row],[Account Group]]&amp;DATA[[#This Row],[Type]]</f>
        <v/>
      </c>
      <c r="K1222" s="70">
        <f>IF(YEAR(DATA[[#This Row],[Calendar_Month]])=YEAR(CURMONTHEND),DATA[[#This Row],[Amount]],0)</f>
        <v>0</v>
      </c>
      <c r="L1222" s="70">
        <f>IF(DATA[[#This Row],[Calendar_Month]]-CURMONTH=0,DATA[[#This Row],[Amount]],0)</f>
        <v>0</v>
      </c>
    </row>
    <row r="1223" spans="4:12" x14ac:dyDescent="0.25">
      <c r="D1223" s="70" t="str">
        <f>LEFT(DATA[[#This Row],[Account_Code]],3)</f>
        <v/>
      </c>
      <c r="I1223" s="70" t="str">
        <f>DATA[[#This Row],[Vessel_Code]]&amp;DATA[[#This Row],[Account Group]]&amp;DATA[[#This Row],[Type]]</f>
        <v/>
      </c>
      <c r="K1223" s="70">
        <f>IF(YEAR(DATA[[#This Row],[Calendar_Month]])=YEAR(CURMONTHEND),DATA[[#This Row],[Amount]],0)</f>
        <v>0</v>
      </c>
      <c r="L1223" s="70">
        <f>IF(DATA[[#This Row],[Calendar_Month]]-CURMONTH=0,DATA[[#This Row],[Amount]],0)</f>
        <v>0</v>
      </c>
    </row>
    <row r="1224" spans="4:12" x14ac:dyDescent="0.25">
      <c r="D1224" s="70" t="str">
        <f>LEFT(DATA[[#This Row],[Account_Code]],3)</f>
        <v/>
      </c>
      <c r="I1224" s="70" t="str">
        <f>DATA[[#This Row],[Vessel_Code]]&amp;DATA[[#This Row],[Account Group]]&amp;DATA[[#This Row],[Type]]</f>
        <v/>
      </c>
      <c r="K1224" s="70">
        <f>IF(YEAR(DATA[[#This Row],[Calendar_Month]])=YEAR(CURMONTHEND),DATA[[#This Row],[Amount]],0)</f>
        <v>0</v>
      </c>
      <c r="L1224" s="70">
        <f>IF(DATA[[#This Row],[Calendar_Month]]-CURMONTH=0,DATA[[#This Row],[Amount]],0)</f>
        <v>0</v>
      </c>
    </row>
    <row r="1225" spans="4:12" x14ac:dyDescent="0.25">
      <c r="D1225" s="70" t="str">
        <f>LEFT(DATA[[#This Row],[Account_Code]],3)</f>
        <v/>
      </c>
      <c r="I1225" s="70" t="str">
        <f>DATA[[#This Row],[Vessel_Code]]&amp;DATA[[#This Row],[Account Group]]&amp;DATA[[#This Row],[Type]]</f>
        <v/>
      </c>
      <c r="K1225" s="70">
        <f>IF(YEAR(DATA[[#This Row],[Calendar_Month]])=YEAR(CURMONTHEND),DATA[[#This Row],[Amount]],0)</f>
        <v>0</v>
      </c>
      <c r="L1225" s="70">
        <f>IF(DATA[[#This Row],[Calendar_Month]]-CURMONTH=0,DATA[[#This Row],[Amount]],0)</f>
        <v>0</v>
      </c>
    </row>
    <row r="1226" spans="4:12" x14ac:dyDescent="0.25">
      <c r="D1226" s="70" t="str">
        <f>LEFT(DATA[[#This Row],[Account_Code]],3)</f>
        <v/>
      </c>
      <c r="I1226" s="70" t="str">
        <f>DATA[[#This Row],[Vessel_Code]]&amp;DATA[[#This Row],[Account Group]]&amp;DATA[[#This Row],[Type]]</f>
        <v/>
      </c>
      <c r="K1226" s="70">
        <f>IF(YEAR(DATA[[#This Row],[Calendar_Month]])=YEAR(CURMONTHEND),DATA[[#This Row],[Amount]],0)</f>
        <v>0</v>
      </c>
      <c r="L1226" s="70">
        <f>IF(DATA[[#This Row],[Calendar_Month]]-CURMONTH=0,DATA[[#This Row],[Amount]],0)</f>
        <v>0</v>
      </c>
    </row>
    <row r="1227" spans="4:12" x14ac:dyDescent="0.25">
      <c r="D1227" s="70" t="str">
        <f>LEFT(DATA[[#This Row],[Account_Code]],3)</f>
        <v/>
      </c>
      <c r="I1227" s="70" t="str">
        <f>DATA[[#This Row],[Vessel_Code]]&amp;DATA[[#This Row],[Account Group]]&amp;DATA[[#This Row],[Type]]</f>
        <v/>
      </c>
      <c r="K1227" s="70">
        <f>IF(YEAR(DATA[[#This Row],[Calendar_Month]])=YEAR(CURMONTHEND),DATA[[#This Row],[Amount]],0)</f>
        <v>0</v>
      </c>
      <c r="L1227" s="70">
        <f>IF(DATA[[#This Row],[Calendar_Month]]-CURMONTH=0,DATA[[#This Row],[Amount]],0)</f>
        <v>0</v>
      </c>
    </row>
    <row r="1228" spans="4:12" x14ac:dyDescent="0.25">
      <c r="D1228" s="70" t="str">
        <f>LEFT(DATA[[#This Row],[Account_Code]],3)</f>
        <v/>
      </c>
      <c r="I1228" s="70" t="str">
        <f>DATA[[#This Row],[Vessel_Code]]&amp;DATA[[#This Row],[Account Group]]&amp;DATA[[#This Row],[Type]]</f>
        <v/>
      </c>
      <c r="K1228" s="70">
        <f>IF(YEAR(DATA[[#This Row],[Calendar_Month]])=YEAR(CURMONTHEND),DATA[[#This Row],[Amount]],0)</f>
        <v>0</v>
      </c>
      <c r="L1228" s="70">
        <f>IF(DATA[[#This Row],[Calendar_Month]]-CURMONTH=0,DATA[[#This Row],[Amount]],0)</f>
        <v>0</v>
      </c>
    </row>
    <row r="1229" spans="4:12" x14ac:dyDescent="0.25">
      <c r="D1229" s="70" t="str">
        <f>LEFT(DATA[[#This Row],[Account_Code]],3)</f>
        <v/>
      </c>
      <c r="I1229" s="70" t="str">
        <f>DATA[[#This Row],[Vessel_Code]]&amp;DATA[[#This Row],[Account Group]]&amp;DATA[[#This Row],[Type]]</f>
        <v/>
      </c>
      <c r="K1229" s="70">
        <f>IF(YEAR(DATA[[#This Row],[Calendar_Month]])=YEAR(CURMONTHEND),DATA[[#This Row],[Amount]],0)</f>
        <v>0</v>
      </c>
      <c r="L1229" s="70">
        <f>IF(DATA[[#This Row],[Calendar_Month]]-CURMONTH=0,DATA[[#This Row],[Amount]],0)</f>
        <v>0</v>
      </c>
    </row>
    <row r="1230" spans="4:12" x14ac:dyDescent="0.25">
      <c r="D1230" s="70" t="str">
        <f>LEFT(DATA[[#This Row],[Account_Code]],3)</f>
        <v/>
      </c>
      <c r="I1230" s="70" t="str">
        <f>DATA[[#This Row],[Vessel_Code]]&amp;DATA[[#This Row],[Account Group]]&amp;DATA[[#This Row],[Type]]</f>
        <v/>
      </c>
      <c r="K1230" s="70">
        <f>IF(YEAR(DATA[[#This Row],[Calendar_Month]])=YEAR(CURMONTHEND),DATA[[#This Row],[Amount]],0)</f>
        <v>0</v>
      </c>
      <c r="L1230" s="70">
        <f>IF(DATA[[#This Row],[Calendar_Month]]-CURMONTH=0,DATA[[#This Row],[Amount]],0)</f>
        <v>0</v>
      </c>
    </row>
    <row r="1231" spans="4:12" x14ac:dyDescent="0.25">
      <c r="D1231" s="70" t="str">
        <f>LEFT(DATA[[#This Row],[Account_Code]],3)</f>
        <v/>
      </c>
      <c r="I1231" s="70" t="str">
        <f>DATA[[#This Row],[Vessel_Code]]&amp;DATA[[#This Row],[Account Group]]&amp;DATA[[#This Row],[Type]]</f>
        <v/>
      </c>
      <c r="K1231" s="70">
        <f>IF(YEAR(DATA[[#This Row],[Calendar_Month]])=YEAR(CURMONTHEND),DATA[[#This Row],[Amount]],0)</f>
        <v>0</v>
      </c>
      <c r="L1231" s="70">
        <f>IF(DATA[[#This Row],[Calendar_Month]]-CURMONTH=0,DATA[[#This Row],[Amount]],0)</f>
        <v>0</v>
      </c>
    </row>
    <row r="1232" spans="4:12" x14ac:dyDescent="0.25">
      <c r="D1232" s="70" t="str">
        <f>LEFT(DATA[[#This Row],[Account_Code]],3)</f>
        <v/>
      </c>
      <c r="I1232" s="70" t="str">
        <f>DATA[[#This Row],[Vessel_Code]]&amp;DATA[[#This Row],[Account Group]]&amp;DATA[[#This Row],[Type]]</f>
        <v/>
      </c>
      <c r="K1232" s="70">
        <f>IF(YEAR(DATA[[#This Row],[Calendar_Month]])=YEAR(CURMONTHEND),DATA[[#This Row],[Amount]],0)</f>
        <v>0</v>
      </c>
      <c r="L1232" s="70">
        <f>IF(DATA[[#This Row],[Calendar_Month]]-CURMONTH=0,DATA[[#This Row],[Amount]],0)</f>
        <v>0</v>
      </c>
    </row>
    <row r="1233" spans="4:12" x14ac:dyDescent="0.25">
      <c r="D1233" s="70" t="str">
        <f>LEFT(DATA[[#This Row],[Account_Code]],3)</f>
        <v/>
      </c>
      <c r="I1233" s="70" t="str">
        <f>DATA[[#This Row],[Vessel_Code]]&amp;DATA[[#This Row],[Account Group]]&amp;DATA[[#This Row],[Type]]</f>
        <v/>
      </c>
      <c r="K1233" s="70">
        <f>IF(YEAR(DATA[[#This Row],[Calendar_Month]])=YEAR(CURMONTHEND),DATA[[#This Row],[Amount]],0)</f>
        <v>0</v>
      </c>
      <c r="L1233" s="70">
        <f>IF(DATA[[#This Row],[Calendar_Month]]-CURMONTH=0,DATA[[#This Row],[Amount]],0)</f>
        <v>0</v>
      </c>
    </row>
    <row r="1234" spans="4:12" x14ac:dyDescent="0.25">
      <c r="D1234" s="70" t="str">
        <f>LEFT(DATA[[#This Row],[Account_Code]],3)</f>
        <v/>
      </c>
      <c r="I1234" s="70" t="str">
        <f>DATA[[#This Row],[Vessel_Code]]&amp;DATA[[#This Row],[Account Group]]&amp;DATA[[#This Row],[Type]]</f>
        <v/>
      </c>
      <c r="K1234" s="70">
        <f>IF(YEAR(DATA[[#This Row],[Calendar_Month]])=YEAR(CURMONTHEND),DATA[[#This Row],[Amount]],0)</f>
        <v>0</v>
      </c>
      <c r="L1234" s="70">
        <f>IF(DATA[[#This Row],[Calendar_Month]]-CURMONTH=0,DATA[[#This Row],[Amount]],0)</f>
        <v>0</v>
      </c>
    </row>
    <row r="1235" spans="4:12" x14ac:dyDescent="0.25">
      <c r="D1235" s="70" t="str">
        <f>LEFT(DATA[[#This Row],[Account_Code]],3)</f>
        <v/>
      </c>
      <c r="I1235" s="70" t="str">
        <f>DATA[[#This Row],[Vessel_Code]]&amp;DATA[[#This Row],[Account Group]]&amp;DATA[[#This Row],[Type]]</f>
        <v/>
      </c>
      <c r="K1235" s="70">
        <f>IF(YEAR(DATA[[#This Row],[Calendar_Month]])=YEAR(CURMONTHEND),DATA[[#This Row],[Amount]],0)</f>
        <v>0</v>
      </c>
      <c r="L1235" s="70">
        <f>IF(DATA[[#This Row],[Calendar_Month]]-CURMONTH=0,DATA[[#This Row],[Amount]],0)</f>
        <v>0</v>
      </c>
    </row>
    <row r="1236" spans="4:12" x14ac:dyDescent="0.25">
      <c r="D1236" s="70" t="str">
        <f>LEFT(DATA[[#This Row],[Account_Code]],3)</f>
        <v/>
      </c>
      <c r="I1236" s="70" t="str">
        <f>DATA[[#This Row],[Vessel_Code]]&amp;DATA[[#This Row],[Account Group]]&amp;DATA[[#This Row],[Type]]</f>
        <v/>
      </c>
      <c r="K1236" s="70">
        <f>IF(YEAR(DATA[[#This Row],[Calendar_Month]])=YEAR(CURMONTHEND),DATA[[#This Row],[Amount]],0)</f>
        <v>0</v>
      </c>
      <c r="L1236" s="70">
        <f>IF(DATA[[#This Row],[Calendar_Month]]-CURMONTH=0,DATA[[#This Row],[Amount]],0)</f>
        <v>0</v>
      </c>
    </row>
    <row r="1237" spans="4:12" x14ac:dyDescent="0.25">
      <c r="D1237" s="70" t="str">
        <f>LEFT(DATA[[#This Row],[Account_Code]],3)</f>
        <v/>
      </c>
      <c r="I1237" s="70" t="str">
        <f>DATA[[#This Row],[Vessel_Code]]&amp;DATA[[#This Row],[Account Group]]&amp;DATA[[#This Row],[Type]]</f>
        <v/>
      </c>
      <c r="K1237" s="70">
        <f>IF(YEAR(DATA[[#This Row],[Calendar_Month]])=YEAR(CURMONTHEND),DATA[[#This Row],[Amount]],0)</f>
        <v>0</v>
      </c>
      <c r="L1237" s="70">
        <f>IF(DATA[[#This Row],[Calendar_Month]]-CURMONTH=0,DATA[[#This Row],[Amount]],0)</f>
        <v>0</v>
      </c>
    </row>
    <row r="1238" spans="4:12" x14ac:dyDescent="0.25">
      <c r="D1238" s="70" t="str">
        <f>LEFT(DATA[[#This Row],[Account_Code]],3)</f>
        <v/>
      </c>
      <c r="I1238" s="70" t="str">
        <f>DATA[[#This Row],[Vessel_Code]]&amp;DATA[[#This Row],[Account Group]]&amp;DATA[[#This Row],[Type]]</f>
        <v/>
      </c>
      <c r="K1238" s="70">
        <f>IF(YEAR(DATA[[#This Row],[Calendar_Month]])=YEAR(CURMONTHEND),DATA[[#This Row],[Amount]],0)</f>
        <v>0</v>
      </c>
      <c r="L1238" s="70">
        <f>IF(DATA[[#This Row],[Calendar_Month]]-CURMONTH=0,DATA[[#This Row],[Amount]],0)</f>
        <v>0</v>
      </c>
    </row>
    <row r="1239" spans="4:12" x14ac:dyDescent="0.25">
      <c r="D1239" s="70" t="str">
        <f>LEFT(DATA[[#This Row],[Account_Code]],3)</f>
        <v/>
      </c>
      <c r="I1239" s="70" t="str">
        <f>DATA[[#This Row],[Vessel_Code]]&amp;DATA[[#This Row],[Account Group]]&amp;DATA[[#This Row],[Type]]</f>
        <v/>
      </c>
      <c r="K1239" s="70">
        <f>IF(YEAR(DATA[[#This Row],[Calendar_Month]])=YEAR(CURMONTHEND),DATA[[#This Row],[Amount]],0)</f>
        <v>0</v>
      </c>
      <c r="L1239" s="70">
        <f>IF(DATA[[#This Row],[Calendar_Month]]-CURMONTH=0,DATA[[#This Row],[Amount]],0)</f>
        <v>0</v>
      </c>
    </row>
    <row r="1240" spans="4:12" x14ac:dyDescent="0.25">
      <c r="D1240" s="70" t="str">
        <f>LEFT(DATA[[#This Row],[Account_Code]],3)</f>
        <v/>
      </c>
      <c r="I1240" s="70" t="str">
        <f>DATA[[#This Row],[Vessel_Code]]&amp;DATA[[#This Row],[Account Group]]&amp;DATA[[#This Row],[Type]]</f>
        <v/>
      </c>
      <c r="K1240" s="70">
        <f>IF(YEAR(DATA[[#This Row],[Calendar_Month]])=YEAR(CURMONTHEND),DATA[[#This Row],[Amount]],0)</f>
        <v>0</v>
      </c>
      <c r="L1240" s="70">
        <f>IF(DATA[[#This Row],[Calendar_Month]]-CURMONTH=0,DATA[[#This Row],[Amount]],0)</f>
        <v>0</v>
      </c>
    </row>
    <row r="1241" spans="4:12" x14ac:dyDescent="0.25">
      <c r="D1241" s="70" t="str">
        <f>LEFT(DATA[[#This Row],[Account_Code]],3)</f>
        <v/>
      </c>
      <c r="I1241" s="70" t="str">
        <f>DATA[[#This Row],[Vessel_Code]]&amp;DATA[[#This Row],[Account Group]]&amp;DATA[[#This Row],[Type]]</f>
        <v/>
      </c>
      <c r="K1241" s="70">
        <f>IF(YEAR(DATA[[#This Row],[Calendar_Month]])=YEAR(CURMONTHEND),DATA[[#This Row],[Amount]],0)</f>
        <v>0</v>
      </c>
      <c r="L1241" s="70">
        <f>IF(DATA[[#This Row],[Calendar_Month]]-CURMONTH=0,DATA[[#This Row],[Amount]],0)</f>
        <v>0</v>
      </c>
    </row>
    <row r="1242" spans="4:12" x14ac:dyDescent="0.25">
      <c r="D1242" s="70" t="str">
        <f>LEFT(DATA[[#This Row],[Account_Code]],3)</f>
        <v/>
      </c>
      <c r="I1242" s="70" t="str">
        <f>DATA[[#This Row],[Vessel_Code]]&amp;DATA[[#This Row],[Account Group]]&amp;DATA[[#This Row],[Type]]</f>
        <v/>
      </c>
      <c r="K1242" s="70">
        <f>IF(YEAR(DATA[[#This Row],[Calendar_Month]])=YEAR(CURMONTHEND),DATA[[#This Row],[Amount]],0)</f>
        <v>0</v>
      </c>
      <c r="L1242" s="70">
        <f>IF(DATA[[#This Row],[Calendar_Month]]-CURMONTH=0,DATA[[#This Row],[Amount]],0)</f>
        <v>0</v>
      </c>
    </row>
    <row r="1243" spans="4:12" x14ac:dyDescent="0.25">
      <c r="D1243" s="70" t="str">
        <f>LEFT(DATA[[#This Row],[Account_Code]],3)</f>
        <v/>
      </c>
      <c r="I1243" s="70" t="str">
        <f>DATA[[#This Row],[Vessel_Code]]&amp;DATA[[#This Row],[Account Group]]&amp;DATA[[#This Row],[Type]]</f>
        <v/>
      </c>
      <c r="K1243" s="70">
        <f>IF(YEAR(DATA[[#This Row],[Calendar_Month]])=YEAR(CURMONTHEND),DATA[[#This Row],[Amount]],0)</f>
        <v>0</v>
      </c>
      <c r="L1243" s="70">
        <f>IF(DATA[[#This Row],[Calendar_Month]]-CURMONTH=0,DATA[[#This Row],[Amount]],0)</f>
        <v>0</v>
      </c>
    </row>
    <row r="1244" spans="4:12" x14ac:dyDescent="0.25">
      <c r="D1244" s="70" t="str">
        <f>LEFT(DATA[[#This Row],[Account_Code]],3)</f>
        <v/>
      </c>
      <c r="I1244" s="70" t="str">
        <f>DATA[[#This Row],[Vessel_Code]]&amp;DATA[[#This Row],[Account Group]]&amp;DATA[[#This Row],[Type]]</f>
        <v/>
      </c>
      <c r="K1244" s="70">
        <f>IF(YEAR(DATA[[#This Row],[Calendar_Month]])=YEAR(CURMONTHEND),DATA[[#This Row],[Amount]],0)</f>
        <v>0</v>
      </c>
      <c r="L1244" s="70">
        <f>IF(DATA[[#This Row],[Calendar_Month]]-CURMONTH=0,DATA[[#This Row],[Amount]],0)</f>
        <v>0</v>
      </c>
    </row>
    <row r="1245" spans="4:12" x14ac:dyDescent="0.25">
      <c r="D1245" s="70" t="str">
        <f>LEFT(DATA[[#This Row],[Account_Code]],3)</f>
        <v/>
      </c>
      <c r="I1245" s="70" t="str">
        <f>DATA[[#This Row],[Vessel_Code]]&amp;DATA[[#This Row],[Account Group]]&amp;DATA[[#This Row],[Type]]</f>
        <v/>
      </c>
      <c r="K1245" s="70">
        <f>IF(YEAR(DATA[[#This Row],[Calendar_Month]])=YEAR(CURMONTHEND),DATA[[#This Row],[Amount]],0)</f>
        <v>0</v>
      </c>
      <c r="L1245" s="70">
        <f>IF(DATA[[#This Row],[Calendar_Month]]-CURMONTH=0,DATA[[#This Row],[Amount]],0)</f>
        <v>0</v>
      </c>
    </row>
    <row r="1246" spans="4:12" x14ac:dyDescent="0.25">
      <c r="D1246" s="70" t="str">
        <f>LEFT(DATA[[#This Row],[Account_Code]],3)</f>
        <v/>
      </c>
      <c r="I1246" s="70" t="str">
        <f>DATA[[#This Row],[Vessel_Code]]&amp;DATA[[#This Row],[Account Group]]&amp;DATA[[#This Row],[Type]]</f>
        <v/>
      </c>
      <c r="K1246" s="70">
        <f>IF(YEAR(DATA[[#This Row],[Calendar_Month]])=YEAR(CURMONTHEND),DATA[[#This Row],[Amount]],0)</f>
        <v>0</v>
      </c>
      <c r="L1246" s="70">
        <f>IF(DATA[[#This Row],[Calendar_Month]]-CURMONTH=0,DATA[[#This Row],[Amount]],0)</f>
        <v>0</v>
      </c>
    </row>
    <row r="1247" spans="4:12" x14ac:dyDescent="0.25">
      <c r="D1247" s="70" t="str">
        <f>LEFT(DATA[[#This Row],[Account_Code]],3)</f>
        <v/>
      </c>
      <c r="I1247" s="70" t="str">
        <f>DATA[[#This Row],[Vessel_Code]]&amp;DATA[[#This Row],[Account Group]]&amp;DATA[[#This Row],[Type]]</f>
        <v/>
      </c>
      <c r="K1247" s="70">
        <f>IF(YEAR(DATA[[#This Row],[Calendar_Month]])=YEAR(CURMONTHEND),DATA[[#This Row],[Amount]],0)</f>
        <v>0</v>
      </c>
      <c r="L1247" s="70">
        <f>IF(DATA[[#This Row],[Calendar_Month]]-CURMONTH=0,DATA[[#This Row],[Amount]],0)</f>
        <v>0</v>
      </c>
    </row>
    <row r="1248" spans="4:12" x14ac:dyDescent="0.25">
      <c r="D1248" s="70" t="str">
        <f>LEFT(DATA[[#This Row],[Account_Code]],3)</f>
        <v/>
      </c>
      <c r="I1248" s="70" t="str">
        <f>DATA[[#This Row],[Vessel_Code]]&amp;DATA[[#This Row],[Account Group]]&amp;DATA[[#This Row],[Type]]</f>
        <v/>
      </c>
      <c r="K1248" s="70">
        <f>IF(YEAR(DATA[[#This Row],[Calendar_Month]])=YEAR(CURMONTHEND),DATA[[#This Row],[Amount]],0)</f>
        <v>0</v>
      </c>
      <c r="L1248" s="70">
        <f>IF(DATA[[#This Row],[Calendar_Month]]-CURMONTH=0,DATA[[#This Row],[Amount]],0)</f>
        <v>0</v>
      </c>
    </row>
    <row r="1249" spans="4:12" x14ac:dyDescent="0.25">
      <c r="D1249" s="70" t="str">
        <f>LEFT(DATA[[#This Row],[Account_Code]],3)</f>
        <v/>
      </c>
      <c r="I1249" s="70" t="str">
        <f>DATA[[#This Row],[Vessel_Code]]&amp;DATA[[#This Row],[Account Group]]&amp;DATA[[#This Row],[Type]]</f>
        <v/>
      </c>
      <c r="K1249" s="70">
        <f>IF(YEAR(DATA[[#This Row],[Calendar_Month]])=YEAR(CURMONTHEND),DATA[[#This Row],[Amount]],0)</f>
        <v>0</v>
      </c>
      <c r="L1249" s="70">
        <f>IF(DATA[[#This Row],[Calendar_Month]]-CURMONTH=0,DATA[[#This Row],[Amount]],0)</f>
        <v>0</v>
      </c>
    </row>
    <row r="1250" spans="4:12" x14ac:dyDescent="0.25">
      <c r="D1250" s="70" t="str">
        <f>LEFT(DATA[[#This Row],[Account_Code]],3)</f>
        <v/>
      </c>
      <c r="I1250" s="70" t="str">
        <f>DATA[[#This Row],[Vessel_Code]]&amp;DATA[[#This Row],[Account Group]]&amp;DATA[[#This Row],[Type]]</f>
        <v/>
      </c>
      <c r="K1250" s="70">
        <f>IF(YEAR(DATA[[#This Row],[Calendar_Month]])=YEAR(CURMONTHEND),DATA[[#This Row],[Amount]],0)</f>
        <v>0</v>
      </c>
      <c r="L1250" s="70">
        <f>IF(DATA[[#This Row],[Calendar_Month]]-CURMONTH=0,DATA[[#This Row],[Amount]],0)</f>
        <v>0</v>
      </c>
    </row>
    <row r="1251" spans="4:12" x14ac:dyDescent="0.25">
      <c r="D1251" s="70" t="str">
        <f>LEFT(DATA[[#This Row],[Account_Code]],3)</f>
        <v/>
      </c>
      <c r="I1251" s="70" t="str">
        <f>DATA[[#This Row],[Vessel_Code]]&amp;DATA[[#This Row],[Account Group]]&amp;DATA[[#This Row],[Type]]</f>
        <v/>
      </c>
      <c r="K1251" s="70">
        <f>IF(YEAR(DATA[[#This Row],[Calendar_Month]])=YEAR(CURMONTHEND),DATA[[#This Row],[Amount]],0)</f>
        <v>0</v>
      </c>
      <c r="L1251" s="70">
        <f>IF(DATA[[#This Row],[Calendar_Month]]-CURMONTH=0,DATA[[#This Row],[Amount]],0)</f>
        <v>0</v>
      </c>
    </row>
    <row r="1252" spans="4:12" x14ac:dyDescent="0.25">
      <c r="D1252" s="70" t="str">
        <f>LEFT(DATA[[#This Row],[Account_Code]],3)</f>
        <v/>
      </c>
      <c r="I1252" s="70" t="str">
        <f>DATA[[#This Row],[Vessel_Code]]&amp;DATA[[#This Row],[Account Group]]&amp;DATA[[#This Row],[Type]]</f>
        <v/>
      </c>
      <c r="K1252" s="70">
        <f>IF(YEAR(DATA[[#This Row],[Calendar_Month]])=YEAR(CURMONTHEND),DATA[[#This Row],[Amount]],0)</f>
        <v>0</v>
      </c>
      <c r="L1252" s="70">
        <f>IF(DATA[[#This Row],[Calendar_Month]]-CURMONTH=0,DATA[[#This Row],[Amount]],0)</f>
        <v>0</v>
      </c>
    </row>
    <row r="1253" spans="4:12" x14ac:dyDescent="0.25">
      <c r="D1253" s="70" t="str">
        <f>LEFT(DATA[[#This Row],[Account_Code]],3)</f>
        <v/>
      </c>
      <c r="I1253" s="70" t="str">
        <f>DATA[[#This Row],[Vessel_Code]]&amp;DATA[[#This Row],[Account Group]]&amp;DATA[[#This Row],[Type]]</f>
        <v/>
      </c>
      <c r="K1253" s="70">
        <f>IF(YEAR(DATA[[#This Row],[Calendar_Month]])=YEAR(CURMONTHEND),DATA[[#This Row],[Amount]],0)</f>
        <v>0</v>
      </c>
      <c r="L1253" s="70">
        <f>IF(DATA[[#This Row],[Calendar_Month]]-CURMONTH=0,DATA[[#This Row],[Amount]],0)</f>
        <v>0</v>
      </c>
    </row>
    <row r="1254" spans="4:12" x14ac:dyDescent="0.25">
      <c r="D1254" s="70" t="str">
        <f>LEFT(DATA[[#This Row],[Account_Code]],3)</f>
        <v/>
      </c>
      <c r="I1254" s="70" t="str">
        <f>DATA[[#This Row],[Vessel_Code]]&amp;DATA[[#This Row],[Account Group]]&amp;DATA[[#This Row],[Type]]</f>
        <v/>
      </c>
      <c r="K1254" s="70">
        <f>IF(YEAR(DATA[[#This Row],[Calendar_Month]])=YEAR(CURMONTHEND),DATA[[#This Row],[Amount]],0)</f>
        <v>0</v>
      </c>
      <c r="L1254" s="70">
        <f>IF(DATA[[#This Row],[Calendar_Month]]-CURMONTH=0,DATA[[#This Row],[Amount]],0)</f>
        <v>0</v>
      </c>
    </row>
    <row r="1255" spans="4:12" x14ac:dyDescent="0.25">
      <c r="D1255" s="70" t="str">
        <f>LEFT(DATA[[#This Row],[Account_Code]],3)</f>
        <v/>
      </c>
      <c r="I1255" s="70" t="str">
        <f>DATA[[#This Row],[Vessel_Code]]&amp;DATA[[#This Row],[Account Group]]&amp;DATA[[#This Row],[Type]]</f>
        <v/>
      </c>
      <c r="K1255" s="70">
        <f>IF(YEAR(DATA[[#This Row],[Calendar_Month]])=YEAR(CURMONTHEND),DATA[[#This Row],[Amount]],0)</f>
        <v>0</v>
      </c>
      <c r="L1255" s="70">
        <f>IF(DATA[[#This Row],[Calendar_Month]]-CURMONTH=0,DATA[[#This Row],[Amount]],0)</f>
        <v>0</v>
      </c>
    </row>
    <row r="1256" spans="4:12" x14ac:dyDescent="0.25">
      <c r="D1256" s="70" t="str">
        <f>LEFT(DATA[[#This Row],[Account_Code]],3)</f>
        <v/>
      </c>
      <c r="I1256" s="70" t="str">
        <f>DATA[[#This Row],[Vessel_Code]]&amp;DATA[[#This Row],[Account Group]]&amp;DATA[[#This Row],[Type]]</f>
        <v/>
      </c>
      <c r="K1256" s="70">
        <f>IF(YEAR(DATA[[#This Row],[Calendar_Month]])=YEAR(CURMONTHEND),DATA[[#This Row],[Amount]],0)</f>
        <v>0</v>
      </c>
      <c r="L1256" s="70">
        <f>IF(DATA[[#This Row],[Calendar_Month]]-CURMONTH=0,DATA[[#This Row],[Amount]],0)</f>
        <v>0</v>
      </c>
    </row>
    <row r="1257" spans="4:12" x14ac:dyDescent="0.25">
      <c r="D1257" s="70" t="str">
        <f>LEFT(DATA[[#This Row],[Account_Code]],3)</f>
        <v/>
      </c>
      <c r="I1257" s="70" t="str">
        <f>DATA[[#This Row],[Vessel_Code]]&amp;DATA[[#This Row],[Account Group]]&amp;DATA[[#This Row],[Type]]</f>
        <v/>
      </c>
      <c r="K1257" s="70">
        <f>IF(YEAR(DATA[[#This Row],[Calendar_Month]])=YEAR(CURMONTHEND),DATA[[#This Row],[Amount]],0)</f>
        <v>0</v>
      </c>
      <c r="L1257" s="70">
        <f>IF(DATA[[#This Row],[Calendar_Month]]-CURMONTH=0,DATA[[#This Row],[Amount]],0)</f>
        <v>0</v>
      </c>
    </row>
    <row r="1258" spans="4:12" x14ac:dyDescent="0.25">
      <c r="D1258" s="70" t="str">
        <f>LEFT(DATA[[#This Row],[Account_Code]],3)</f>
        <v/>
      </c>
      <c r="I1258" s="70" t="str">
        <f>DATA[[#This Row],[Vessel_Code]]&amp;DATA[[#This Row],[Account Group]]&amp;DATA[[#This Row],[Type]]</f>
        <v/>
      </c>
      <c r="K1258" s="70">
        <f>IF(YEAR(DATA[[#This Row],[Calendar_Month]])=YEAR(CURMONTHEND),DATA[[#This Row],[Amount]],0)</f>
        <v>0</v>
      </c>
      <c r="L1258" s="70">
        <f>IF(DATA[[#This Row],[Calendar_Month]]-CURMONTH=0,DATA[[#This Row],[Amount]],0)</f>
        <v>0</v>
      </c>
    </row>
    <row r="1259" spans="4:12" x14ac:dyDescent="0.25">
      <c r="D1259" s="70" t="str">
        <f>LEFT(DATA[[#This Row],[Account_Code]],3)</f>
        <v/>
      </c>
      <c r="I1259" s="70" t="str">
        <f>DATA[[#This Row],[Vessel_Code]]&amp;DATA[[#This Row],[Account Group]]&amp;DATA[[#This Row],[Type]]</f>
        <v/>
      </c>
      <c r="K1259" s="70">
        <f>IF(YEAR(DATA[[#This Row],[Calendar_Month]])=YEAR(CURMONTHEND),DATA[[#This Row],[Amount]],0)</f>
        <v>0</v>
      </c>
      <c r="L1259" s="70">
        <f>IF(DATA[[#This Row],[Calendar_Month]]-CURMONTH=0,DATA[[#This Row],[Amount]],0)</f>
        <v>0</v>
      </c>
    </row>
    <row r="1260" spans="4:12" x14ac:dyDescent="0.25">
      <c r="D1260" s="70" t="str">
        <f>LEFT(DATA[[#This Row],[Account_Code]],3)</f>
        <v/>
      </c>
      <c r="I1260" s="70" t="str">
        <f>DATA[[#This Row],[Vessel_Code]]&amp;DATA[[#This Row],[Account Group]]&amp;DATA[[#This Row],[Type]]</f>
        <v/>
      </c>
      <c r="K1260" s="70">
        <f>IF(YEAR(DATA[[#This Row],[Calendar_Month]])=YEAR(CURMONTHEND),DATA[[#This Row],[Amount]],0)</f>
        <v>0</v>
      </c>
      <c r="L1260" s="70">
        <f>IF(DATA[[#This Row],[Calendar_Month]]-CURMONTH=0,DATA[[#This Row],[Amount]],0)</f>
        <v>0</v>
      </c>
    </row>
    <row r="1261" spans="4:12" x14ac:dyDescent="0.25">
      <c r="D1261" s="70" t="str">
        <f>LEFT(DATA[[#This Row],[Account_Code]],3)</f>
        <v/>
      </c>
      <c r="I1261" s="70" t="str">
        <f>DATA[[#This Row],[Vessel_Code]]&amp;DATA[[#This Row],[Account Group]]&amp;DATA[[#This Row],[Type]]</f>
        <v/>
      </c>
      <c r="K1261" s="70">
        <f>IF(YEAR(DATA[[#This Row],[Calendar_Month]])=YEAR(CURMONTHEND),DATA[[#This Row],[Amount]],0)</f>
        <v>0</v>
      </c>
      <c r="L1261" s="70">
        <f>IF(DATA[[#This Row],[Calendar_Month]]-CURMONTH=0,DATA[[#This Row],[Amount]],0)</f>
        <v>0</v>
      </c>
    </row>
    <row r="1262" spans="4:12" x14ac:dyDescent="0.25">
      <c r="D1262" s="70" t="str">
        <f>LEFT(DATA[[#This Row],[Account_Code]],3)</f>
        <v/>
      </c>
      <c r="I1262" s="70" t="str">
        <f>DATA[[#This Row],[Vessel_Code]]&amp;DATA[[#This Row],[Account Group]]&amp;DATA[[#This Row],[Type]]</f>
        <v/>
      </c>
      <c r="K1262" s="70">
        <f>IF(YEAR(DATA[[#This Row],[Calendar_Month]])=YEAR(CURMONTHEND),DATA[[#This Row],[Amount]],0)</f>
        <v>0</v>
      </c>
      <c r="L1262" s="70">
        <f>IF(DATA[[#This Row],[Calendar_Month]]-CURMONTH=0,DATA[[#This Row],[Amount]],0)</f>
        <v>0</v>
      </c>
    </row>
    <row r="1263" spans="4:12" x14ac:dyDescent="0.25">
      <c r="D1263" s="70" t="str">
        <f>LEFT(DATA[[#This Row],[Account_Code]],3)</f>
        <v/>
      </c>
      <c r="I1263" s="70" t="str">
        <f>DATA[[#This Row],[Vessel_Code]]&amp;DATA[[#This Row],[Account Group]]&amp;DATA[[#This Row],[Type]]</f>
        <v/>
      </c>
      <c r="K1263" s="70">
        <f>IF(YEAR(DATA[[#This Row],[Calendar_Month]])=YEAR(CURMONTHEND),DATA[[#This Row],[Amount]],0)</f>
        <v>0</v>
      </c>
      <c r="L1263" s="70">
        <f>IF(DATA[[#This Row],[Calendar_Month]]-CURMONTH=0,DATA[[#This Row],[Amount]],0)</f>
        <v>0</v>
      </c>
    </row>
    <row r="1264" spans="4:12" x14ac:dyDescent="0.25">
      <c r="D1264" s="70" t="str">
        <f>LEFT(DATA[[#This Row],[Account_Code]],3)</f>
        <v/>
      </c>
      <c r="I1264" s="70" t="str">
        <f>DATA[[#This Row],[Vessel_Code]]&amp;DATA[[#This Row],[Account Group]]&amp;DATA[[#This Row],[Type]]</f>
        <v/>
      </c>
      <c r="K1264" s="70">
        <f>IF(YEAR(DATA[[#This Row],[Calendar_Month]])=YEAR(CURMONTHEND),DATA[[#This Row],[Amount]],0)</f>
        <v>0</v>
      </c>
      <c r="L1264" s="70">
        <f>IF(DATA[[#This Row],[Calendar_Month]]-CURMONTH=0,DATA[[#This Row],[Amount]],0)</f>
        <v>0</v>
      </c>
    </row>
    <row r="1265" spans="4:12" x14ac:dyDescent="0.25">
      <c r="D1265" s="70" t="str">
        <f>LEFT(DATA[[#This Row],[Account_Code]],3)</f>
        <v/>
      </c>
      <c r="I1265" s="70" t="str">
        <f>DATA[[#This Row],[Vessel_Code]]&amp;DATA[[#This Row],[Account Group]]&amp;DATA[[#This Row],[Type]]</f>
        <v/>
      </c>
      <c r="K1265" s="70">
        <f>IF(YEAR(DATA[[#This Row],[Calendar_Month]])=YEAR(CURMONTHEND),DATA[[#This Row],[Amount]],0)</f>
        <v>0</v>
      </c>
      <c r="L1265" s="70">
        <f>IF(DATA[[#This Row],[Calendar_Month]]-CURMONTH=0,DATA[[#This Row],[Amount]],0)</f>
        <v>0</v>
      </c>
    </row>
    <row r="1266" spans="4:12" x14ac:dyDescent="0.25">
      <c r="D1266" s="70" t="str">
        <f>LEFT(DATA[[#This Row],[Account_Code]],3)</f>
        <v/>
      </c>
      <c r="I1266" s="70" t="str">
        <f>DATA[[#This Row],[Vessel_Code]]&amp;DATA[[#This Row],[Account Group]]&amp;DATA[[#This Row],[Type]]</f>
        <v/>
      </c>
      <c r="K1266" s="70">
        <f>IF(YEAR(DATA[[#This Row],[Calendar_Month]])=YEAR(CURMONTHEND),DATA[[#This Row],[Amount]],0)</f>
        <v>0</v>
      </c>
      <c r="L1266" s="70">
        <f>IF(DATA[[#This Row],[Calendar_Month]]-CURMONTH=0,DATA[[#This Row],[Amount]],0)</f>
        <v>0</v>
      </c>
    </row>
    <row r="1267" spans="4:12" x14ac:dyDescent="0.25">
      <c r="D1267" s="70" t="str">
        <f>LEFT(DATA[[#This Row],[Account_Code]],3)</f>
        <v/>
      </c>
      <c r="I1267" s="70" t="str">
        <f>DATA[[#This Row],[Vessel_Code]]&amp;DATA[[#This Row],[Account Group]]&amp;DATA[[#This Row],[Type]]</f>
        <v/>
      </c>
      <c r="K1267" s="70">
        <f>IF(YEAR(DATA[[#This Row],[Calendar_Month]])=YEAR(CURMONTHEND),DATA[[#This Row],[Amount]],0)</f>
        <v>0</v>
      </c>
      <c r="L1267" s="70">
        <f>IF(DATA[[#This Row],[Calendar_Month]]-CURMONTH=0,DATA[[#This Row],[Amount]],0)</f>
        <v>0</v>
      </c>
    </row>
    <row r="1268" spans="4:12" x14ac:dyDescent="0.25">
      <c r="D1268" s="70" t="str">
        <f>LEFT(DATA[[#This Row],[Account_Code]],3)</f>
        <v/>
      </c>
      <c r="I1268" s="70" t="str">
        <f>DATA[[#This Row],[Vessel_Code]]&amp;DATA[[#This Row],[Account Group]]&amp;DATA[[#This Row],[Type]]</f>
        <v/>
      </c>
      <c r="K1268" s="70">
        <f>IF(YEAR(DATA[[#This Row],[Calendar_Month]])=YEAR(CURMONTHEND),DATA[[#This Row],[Amount]],0)</f>
        <v>0</v>
      </c>
      <c r="L1268" s="70">
        <f>IF(DATA[[#This Row],[Calendar_Month]]-CURMONTH=0,DATA[[#This Row],[Amount]],0)</f>
        <v>0</v>
      </c>
    </row>
    <row r="1269" spans="4:12" x14ac:dyDescent="0.25">
      <c r="D1269" s="70" t="str">
        <f>LEFT(DATA[[#This Row],[Account_Code]],3)</f>
        <v/>
      </c>
      <c r="I1269" s="70" t="str">
        <f>DATA[[#This Row],[Vessel_Code]]&amp;DATA[[#This Row],[Account Group]]&amp;DATA[[#This Row],[Type]]</f>
        <v/>
      </c>
      <c r="K1269" s="70">
        <f>IF(YEAR(DATA[[#This Row],[Calendar_Month]])=YEAR(CURMONTHEND),DATA[[#This Row],[Amount]],0)</f>
        <v>0</v>
      </c>
      <c r="L1269" s="70">
        <f>IF(DATA[[#This Row],[Calendar_Month]]-CURMONTH=0,DATA[[#This Row],[Amount]],0)</f>
        <v>0</v>
      </c>
    </row>
    <row r="1270" spans="4:12" x14ac:dyDescent="0.25">
      <c r="D1270" s="70" t="str">
        <f>LEFT(DATA[[#This Row],[Account_Code]],3)</f>
        <v/>
      </c>
      <c r="I1270" s="70" t="str">
        <f>DATA[[#This Row],[Vessel_Code]]&amp;DATA[[#This Row],[Account Group]]&amp;DATA[[#This Row],[Type]]</f>
        <v/>
      </c>
      <c r="K1270" s="70">
        <f>IF(YEAR(DATA[[#This Row],[Calendar_Month]])=YEAR(CURMONTHEND),DATA[[#This Row],[Amount]],0)</f>
        <v>0</v>
      </c>
      <c r="L1270" s="70">
        <f>IF(DATA[[#This Row],[Calendar_Month]]-CURMONTH=0,DATA[[#This Row],[Amount]],0)</f>
        <v>0</v>
      </c>
    </row>
    <row r="1271" spans="4:12" x14ac:dyDescent="0.25">
      <c r="D1271" s="70" t="str">
        <f>LEFT(DATA[[#This Row],[Account_Code]],3)</f>
        <v/>
      </c>
      <c r="I1271" s="70" t="str">
        <f>DATA[[#This Row],[Vessel_Code]]&amp;DATA[[#This Row],[Account Group]]&amp;DATA[[#This Row],[Type]]</f>
        <v/>
      </c>
      <c r="K1271" s="70">
        <f>IF(YEAR(DATA[[#This Row],[Calendar_Month]])=YEAR(CURMONTHEND),DATA[[#This Row],[Amount]],0)</f>
        <v>0</v>
      </c>
      <c r="L1271" s="70">
        <f>IF(DATA[[#This Row],[Calendar_Month]]-CURMONTH=0,DATA[[#This Row],[Amount]],0)</f>
        <v>0</v>
      </c>
    </row>
    <row r="1272" spans="4:12" x14ac:dyDescent="0.25">
      <c r="D1272" s="70" t="str">
        <f>LEFT(DATA[[#This Row],[Account_Code]],3)</f>
        <v/>
      </c>
      <c r="I1272" s="70" t="str">
        <f>DATA[[#This Row],[Vessel_Code]]&amp;DATA[[#This Row],[Account Group]]&amp;DATA[[#This Row],[Type]]</f>
        <v/>
      </c>
      <c r="K1272" s="70">
        <f>IF(YEAR(DATA[[#This Row],[Calendar_Month]])=YEAR(CURMONTHEND),DATA[[#This Row],[Amount]],0)</f>
        <v>0</v>
      </c>
      <c r="L1272" s="70">
        <f>IF(DATA[[#This Row],[Calendar_Month]]-CURMONTH=0,DATA[[#This Row],[Amount]],0)</f>
        <v>0</v>
      </c>
    </row>
    <row r="1273" spans="4:12" x14ac:dyDescent="0.25">
      <c r="D1273" s="70" t="str">
        <f>LEFT(DATA[[#This Row],[Account_Code]],3)</f>
        <v/>
      </c>
      <c r="I1273" s="70" t="str">
        <f>DATA[[#This Row],[Vessel_Code]]&amp;DATA[[#This Row],[Account Group]]&amp;DATA[[#This Row],[Type]]</f>
        <v/>
      </c>
      <c r="K1273" s="70">
        <f>IF(YEAR(DATA[[#This Row],[Calendar_Month]])=YEAR(CURMONTHEND),DATA[[#This Row],[Amount]],0)</f>
        <v>0</v>
      </c>
      <c r="L1273" s="70">
        <f>IF(DATA[[#This Row],[Calendar_Month]]-CURMONTH=0,DATA[[#This Row],[Amount]],0)</f>
        <v>0</v>
      </c>
    </row>
    <row r="1274" spans="4:12" x14ac:dyDescent="0.25">
      <c r="D1274" s="70" t="str">
        <f>LEFT(DATA[[#This Row],[Account_Code]],3)</f>
        <v/>
      </c>
      <c r="I1274" s="70" t="str">
        <f>DATA[[#This Row],[Vessel_Code]]&amp;DATA[[#This Row],[Account Group]]&amp;DATA[[#This Row],[Type]]</f>
        <v/>
      </c>
      <c r="K1274" s="70">
        <f>IF(YEAR(DATA[[#This Row],[Calendar_Month]])=YEAR(CURMONTHEND),DATA[[#This Row],[Amount]],0)</f>
        <v>0</v>
      </c>
      <c r="L1274" s="70">
        <f>IF(DATA[[#This Row],[Calendar_Month]]-CURMONTH=0,DATA[[#This Row],[Amount]],0)</f>
        <v>0</v>
      </c>
    </row>
    <row r="1275" spans="4:12" x14ac:dyDescent="0.25">
      <c r="D1275" s="70" t="str">
        <f>LEFT(DATA[[#This Row],[Account_Code]],3)</f>
        <v/>
      </c>
      <c r="I1275" s="70" t="str">
        <f>DATA[[#This Row],[Vessel_Code]]&amp;DATA[[#This Row],[Account Group]]&amp;DATA[[#This Row],[Type]]</f>
        <v/>
      </c>
      <c r="K1275" s="70">
        <f>IF(YEAR(DATA[[#This Row],[Calendar_Month]])=YEAR(CURMONTHEND),DATA[[#This Row],[Amount]],0)</f>
        <v>0</v>
      </c>
      <c r="L1275" s="70">
        <f>IF(DATA[[#This Row],[Calendar_Month]]-CURMONTH=0,DATA[[#This Row],[Amount]],0)</f>
        <v>0</v>
      </c>
    </row>
    <row r="1276" spans="4:12" x14ac:dyDescent="0.25">
      <c r="D1276" s="70" t="str">
        <f>LEFT(DATA[[#This Row],[Account_Code]],3)</f>
        <v/>
      </c>
      <c r="I1276" s="70" t="str">
        <f>DATA[[#This Row],[Vessel_Code]]&amp;DATA[[#This Row],[Account Group]]&amp;DATA[[#This Row],[Type]]</f>
        <v/>
      </c>
      <c r="K1276" s="70">
        <f>IF(YEAR(DATA[[#This Row],[Calendar_Month]])=YEAR(CURMONTHEND),DATA[[#This Row],[Amount]],0)</f>
        <v>0</v>
      </c>
      <c r="L1276" s="70">
        <f>IF(DATA[[#This Row],[Calendar_Month]]-CURMONTH=0,DATA[[#This Row],[Amount]],0)</f>
        <v>0</v>
      </c>
    </row>
    <row r="1277" spans="4:12" x14ac:dyDescent="0.25">
      <c r="D1277" s="70" t="str">
        <f>LEFT(DATA[[#This Row],[Account_Code]],3)</f>
        <v/>
      </c>
      <c r="I1277" s="70" t="str">
        <f>DATA[[#This Row],[Vessel_Code]]&amp;DATA[[#This Row],[Account Group]]&amp;DATA[[#This Row],[Type]]</f>
        <v/>
      </c>
      <c r="K1277" s="70">
        <f>IF(YEAR(DATA[[#This Row],[Calendar_Month]])=YEAR(CURMONTHEND),DATA[[#This Row],[Amount]],0)</f>
        <v>0</v>
      </c>
      <c r="L1277" s="70">
        <f>IF(DATA[[#This Row],[Calendar_Month]]-CURMONTH=0,DATA[[#This Row],[Amount]],0)</f>
        <v>0</v>
      </c>
    </row>
    <row r="1278" spans="4:12" x14ac:dyDescent="0.25">
      <c r="D1278" s="70" t="str">
        <f>LEFT(DATA[[#This Row],[Account_Code]],3)</f>
        <v/>
      </c>
      <c r="I1278" s="70" t="str">
        <f>DATA[[#This Row],[Vessel_Code]]&amp;DATA[[#This Row],[Account Group]]&amp;DATA[[#This Row],[Type]]</f>
        <v/>
      </c>
      <c r="K1278" s="70">
        <f>IF(YEAR(DATA[[#This Row],[Calendar_Month]])=YEAR(CURMONTHEND),DATA[[#This Row],[Amount]],0)</f>
        <v>0</v>
      </c>
      <c r="L1278" s="70">
        <f>IF(DATA[[#This Row],[Calendar_Month]]-CURMONTH=0,DATA[[#This Row],[Amount]],0)</f>
        <v>0</v>
      </c>
    </row>
    <row r="1279" spans="4:12" x14ac:dyDescent="0.25">
      <c r="D1279" s="70" t="str">
        <f>LEFT(DATA[[#This Row],[Account_Code]],3)</f>
        <v/>
      </c>
      <c r="I1279" s="70" t="str">
        <f>DATA[[#This Row],[Vessel_Code]]&amp;DATA[[#This Row],[Account Group]]&amp;DATA[[#This Row],[Type]]</f>
        <v/>
      </c>
      <c r="K1279" s="70">
        <f>IF(YEAR(DATA[[#This Row],[Calendar_Month]])=YEAR(CURMONTHEND),DATA[[#This Row],[Amount]],0)</f>
        <v>0</v>
      </c>
      <c r="L1279" s="70">
        <f>IF(DATA[[#This Row],[Calendar_Month]]-CURMONTH=0,DATA[[#This Row],[Amount]],0)</f>
        <v>0</v>
      </c>
    </row>
    <row r="1280" spans="4:12" x14ac:dyDescent="0.25">
      <c r="D1280" s="70" t="str">
        <f>LEFT(DATA[[#This Row],[Account_Code]],3)</f>
        <v/>
      </c>
      <c r="I1280" s="70" t="str">
        <f>DATA[[#This Row],[Vessel_Code]]&amp;DATA[[#This Row],[Account Group]]&amp;DATA[[#This Row],[Type]]</f>
        <v/>
      </c>
      <c r="K1280" s="70">
        <f>IF(YEAR(DATA[[#This Row],[Calendar_Month]])=YEAR(CURMONTHEND),DATA[[#This Row],[Amount]],0)</f>
        <v>0</v>
      </c>
      <c r="L1280" s="70">
        <f>IF(DATA[[#This Row],[Calendar_Month]]-CURMONTH=0,DATA[[#This Row],[Amount]],0)</f>
        <v>0</v>
      </c>
    </row>
    <row r="1281" spans="4:12" x14ac:dyDescent="0.25">
      <c r="D1281" s="70" t="str">
        <f>LEFT(DATA[[#This Row],[Account_Code]],3)</f>
        <v/>
      </c>
      <c r="I1281" s="70" t="str">
        <f>DATA[[#This Row],[Vessel_Code]]&amp;DATA[[#This Row],[Account Group]]&amp;DATA[[#This Row],[Type]]</f>
        <v/>
      </c>
      <c r="K1281" s="70">
        <f>IF(YEAR(DATA[[#This Row],[Calendar_Month]])=YEAR(CURMONTHEND),DATA[[#This Row],[Amount]],0)</f>
        <v>0</v>
      </c>
      <c r="L1281" s="70">
        <f>IF(DATA[[#This Row],[Calendar_Month]]-CURMONTH=0,DATA[[#This Row],[Amount]],0)</f>
        <v>0</v>
      </c>
    </row>
    <row r="1282" spans="4:12" x14ac:dyDescent="0.25">
      <c r="D1282" s="70" t="str">
        <f>LEFT(DATA[[#This Row],[Account_Code]],3)</f>
        <v/>
      </c>
      <c r="I1282" s="70" t="str">
        <f>DATA[[#This Row],[Vessel_Code]]&amp;DATA[[#This Row],[Account Group]]&amp;DATA[[#This Row],[Type]]</f>
        <v/>
      </c>
      <c r="K1282" s="70">
        <f>IF(YEAR(DATA[[#This Row],[Calendar_Month]])=YEAR(CURMONTHEND),DATA[[#This Row],[Amount]],0)</f>
        <v>0</v>
      </c>
      <c r="L1282" s="70">
        <f>IF(DATA[[#This Row],[Calendar_Month]]-CURMONTH=0,DATA[[#This Row],[Amount]],0)</f>
        <v>0</v>
      </c>
    </row>
    <row r="1283" spans="4:12" x14ac:dyDescent="0.25">
      <c r="D1283" s="70" t="str">
        <f>LEFT(DATA[[#This Row],[Account_Code]],3)</f>
        <v/>
      </c>
      <c r="I1283" s="70" t="str">
        <f>DATA[[#This Row],[Vessel_Code]]&amp;DATA[[#This Row],[Account Group]]&amp;DATA[[#This Row],[Type]]</f>
        <v/>
      </c>
      <c r="K1283" s="70">
        <f>IF(YEAR(DATA[[#This Row],[Calendar_Month]])=YEAR(CURMONTHEND),DATA[[#This Row],[Amount]],0)</f>
        <v>0</v>
      </c>
      <c r="L1283" s="70">
        <f>IF(DATA[[#This Row],[Calendar_Month]]-CURMONTH=0,DATA[[#This Row],[Amount]],0)</f>
        <v>0</v>
      </c>
    </row>
    <row r="1284" spans="4:12" x14ac:dyDescent="0.25">
      <c r="D1284" s="70" t="str">
        <f>LEFT(DATA[[#This Row],[Account_Code]],3)</f>
        <v/>
      </c>
      <c r="I1284" s="70" t="str">
        <f>DATA[[#This Row],[Vessel_Code]]&amp;DATA[[#This Row],[Account Group]]&amp;DATA[[#This Row],[Type]]</f>
        <v/>
      </c>
      <c r="K1284" s="70">
        <f>IF(YEAR(DATA[[#This Row],[Calendar_Month]])=YEAR(CURMONTHEND),DATA[[#This Row],[Amount]],0)</f>
        <v>0</v>
      </c>
      <c r="L1284" s="70">
        <f>IF(DATA[[#This Row],[Calendar_Month]]-CURMONTH=0,DATA[[#This Row],[Amount]],0)</f>
        <v>0</v>
      </c>
    </row>
    <row r="1285" spans="4:12" x14ac:dyDescent="0.25">
      <c r="D1285" s="70" t="str">
        <f>LEFT(DATA[[#This Row],[Account_Code]],3)</f>
        <v/>
      </c>
      <c r="I1285" s="70" t="str">
        <f>DATA[[#This Row],[Vessel_Code]]&amp;DATA[[#This Row],[Account Group]]&amp;DATA[[#This Row],[Type]]</f>
        <v/>
      </c>
      <c r="K1285" s="70">
        <f>IF(YEAR(DATA[[#This Row],[Calendar_Month]])=YEAR(CURMONTHEND),DATA[[#This Row],[Amount]],0)</f>
        <v>0</v>
      </c>
      <c r="L1285" s="70">
        <f>IF(DATA[[#This Row],[Calendar_Month]]-CURMONTH=0,DATA[[#This Row],[Amount]],0)</f>
        <v>0</v>
      </c>
    </row>
    <row r="1286" spans="4:12" x14ac:dyDescent="0.25">
      <c r="D1286" s="70" t="str">
        <f>LEFT(DATA[[#This Row],[Account_Code]],3)</f>
        <v/>
      </c>
      <c r="I1286" s="70" t="str">
        <f>DATA[[#This Row],[Vessel_Code]]&amp;DATA[[#This Row],[Account Group]]&amp;DATA[[#This Row],[Type]]</f>
        <v/>
      </c>
      <c r="K1286" s="70">
        <f>IF(YEAR(DATA[[#This Row],[Calendar_Month]])=YEAR(CURMONTHEND),DATA[[#This Row],[Amount]],0)</f>
        <v>0</v>
      </c>
      <c r="L1286" s="70">
        <f>IF(DATA[[#This Row],[Calendar_Month]]-CURMONTH=0,DATA[[#This Row],[Amount]],0)</f>
        <v>0</v>
      </c>
    </row>
    <row r="1287" spans="4:12" x14ac:dyDescent="0.25">
      <c r="D1287" s="70" t="str">
        <f>LEFT(DATA[[#This Row],[Account_Code]],3)</f>
        <v/>
      </c>
      <c r="I1287" s="70" t="str">
        <f>DATA[[#This Row],[Vessel_Code]]&amp;DATA[[#This Row],[Account Group]]&amp;DATA[[#This Row],[Type]]</f>
        <v/>
      </c>
      <c r="K1287" s="70">
        <f>IF(YEAR(DATA[[#This Row],[Calendar_Month]])=YEAR(CURMONTHEND),DATA[[#This Row],[Amount]],0)</f>
        <v>0</v>
      </c>
      <c r="L1287" s="70">
        <f>IF(DATA[[#This Row],[Calendar_Month]]-CURMONTH=0,DATA[[#This Row],[Amount]],0)</f>
        <v>0</v>
      </c>
    </row>
    <row r="1288" spans="4:12" x14ac:dyDescent="0.25">
      <c r="D1288" s="70" t="str">
        <f>LEFT(DATA[[#This Row],[Account_Code]],3)</f>
        <v/>
      </c>
      <c r="I1288" s="70" t="str">
        <f>DATA[[#This Row],[Vessel_Code]]&amp;DATA[[#This Row],[Account Group]]&amp;DATA[[#This Row],[Type]]</f>
        <v/>
      </c>
      <c r="K1288" s="70">
        <f>IF(YEAR(DATA[[#This Row],[Calendar_Month]])=YEAR(CURMONTHEND),DATA[[#This Row],[Amount]],0)</f>
        <v>0</v>
      </c>
      <c r="L1288" s="70">
        <f>IF(DATA[[#This Row],[Calendar_Month]]-CURMONTH=0,DATA[[#This Row],[Amount]],0)</f>
        <v>0</v>
      </c>
    </row>
    <row r="1289" spans="4:12" x14ac:dyDescent="0.25">
      <c r="D1289" s="70" t="str">
        <f>LEFT(DATA[[#This Row],[Account_Code]],3)</f>
        <v/>
      </c>
      <c r="I1289" s="70" t="str">
        <f>DATA[[#This Row],[Vessel_Code]]&amp;DATA[[#This Row],[Account Group]]&amp;DATA[[#This Row],[Type]]</f>
        <v/>
      </c>
      <c r="K1289" s="70">
        <f>IF(YEAR(DATA[[#This Row],[Calendar_Month]])=YEAR(CURMONTHEND),DATA[[#This Row],[Amount]],0)</f>
        <v>0</v>
      </c>
      <c r="L1289" s="70">
        <f>IF(DATA[[#This Row],[Calendar_Month]]-CURMONTH=0,DATA[[#This Row],[Amount]],0)</f>
        <v>0</v>
      </c>
    </row>
    <row r="1290" spans="4:12" x14ac:dyDescent="0.25">
      <c r="D1290" s="70" t="str">
        <f>LEFT(DATA[[#This Row],[Account_Code]],3)</f>
        <v/>
      </c>
      <c r="I1290" s="70" t="str">
        <f>DATA[[#This Row],[Vessel_Code]]&amp;DATA[[#This Row],[Account Group]]&amp;DATA[[#This Row],[Type]]</f>
        <v/>
      </c>
      <c r="K1290" s="70">
        <f>IF(YEAR(DATA[[#This Row],[Calendar_Month]])=YEAR(CURMONTHEND),DATA[[#This Row],[Amount]],0)</f>
        <v>0</v>
      </c>
      <c r="L1290" s="70">
        <f>IF(DATA[[#This Row],[Calendar_Month]]-CURMONTH=0,DATA[[#This Row],[Amount]],0)</f>
        <v>0</v>
      </c>
    </row>
    <row r="1291" spans="4:12" x14ac:dyDescent="0.25">
      <c r="D1291" s="70" t="str">
        <f>LEFT(DATA[[#This Row],[Account_Code]],3)</f>
        <v/>
      </c>
      <c r="I1291" s="70" t="str">
        <f>DATA[[#This Row],[Vessel_Code]]&amp;DATA[[#This Row],[Account Group]]&amp;DATA[[#This Row],[Type]]</f>
        <v/>
      </c>
      <c r="K1291" s="70">
        <f>IF(YEAR(DATA[[#This Row],[Calendar_Month]])=YEAR(CURMONTHEND),DATA[[#This Row],[Amount]],0)</f>
        <v>0</v>
      </c>
      <c r="L1291" s="70">
        <f>IF(DATA[[#This Row],[Calendar_Month]]-CURMONTH=0,DATA[[#This Row],[Amount]],0)</f>
        <v>0</v>
      </c>
    </row>
    <row r="1292" spans="4:12" x14ac:dyDescent="0.25">
      <c r="D1292" s="70" t="str">
        <f>LEFT(DATA[[#This Row],[Account_Code]],3)</f>
        <v/>
      </c>
      <c r="I1292" s="70" t="str">
        <f>DATA[[#This Row],[Vessel_Code]]&amp;DATA[[#This Row],[Account Group]]&amp;DATA[[#This Row],[Type]]</f>
        <v/>
      </c>
      <c r="K1292" s="70">
        <f>IF(YEAR(DATA[[#This Row],[Calendar_Month]])=YEAR(CURMONTHEND),DATA[[#This Row],[Amount]],0)</f>
        <v>0</v>
      </c>
      <c r="L1292" s="70">
        <f>IF(DATA[[#This Row],[Calendar_Month]]-CURMONTH=0,DATA[[#This Row],[Amount]],0)</f>
        <v>0</v>
      </c>
    </row>
    <row r="1293" spans="4:12" x14ac:dyDescent="0.25">
      <c r="D1293" s="70" t="str">
        <f>LEFT(DATA[[#This Row],[Account_Code]],3)</f>
        <v/>
      </c>
      <c r="I1293" s="70" t="str">
        <f>DATA[[#This Row],[Vessel_Code]]&amp;DATA[[#This Row],[Account Group]]&amp;DATA[[#This Row],[Type]]</f>
        <v/>
      </c>
      <c r="K1293" s="70">
        <f>IF(YEAR(DATA[[#This Row],[Calendar_Month]])=YEAR(CURMONTHEND),DATA[[#This Row],[Amount]],0)</f>
        <v>0</v>
      </c>
      <c r="L1293" s="70">
        <f>IF(DATA[[#This Row],[Calendar_Month]]-CURMONTH=0,DATA[[#This Row],[Amount]],0)</f>
        <v>0</v>
      </c>
    </row>
    <row r="1294" spans="4:12" x14ac:dyDescent="0.25">
      <c r="D1294" s="70" t="str">
        <f>LEFT(DATA[[#This Row],[Account_Code]],3)</f>
        <v/>
      </c>
      <c r="I1294" s="70" t="str">
        <f>DATA[[#This Row],[Vessel_Code]]&amp;DATA[[#This Row],[Account Group]]&amp;DATA[[#This Row],[Type]]</f>
        <v/>
      </c>
      <c r="K1294" s="70">
        <f>IF(YEAR(DATA[[#This Row],[Calendar_Month]])=YEAR(CURMONTHEND),DATA[[#This Row],[Amount]],0)</f>
        <v>0</v>
      </c>
      <c r="L1294" s="70">
        <f>IF(DATA[[#This Row],[Calendar_Month]]-CURMONTH=0,DATA[[#This Row],[Amount]],0)</f>
        <v>0</v>
      </c>
    </row>
    <row r="1295" spans="4:12" x14ac:dyDescent="0.25">
      <c r="D1295" s="70" t="str">
        <f>LEFT(DATA[[#This Row],[Account_Code]],3)</f>
        <v/>
      </c>
      <c r="I1295" s="70" t="str">
        <f>DATA[[#This Row],[Vessel_Code]]&amp;DATA[[#This Row],[Account Group]]&amp;DATA[[#This Row],[Type]]</f>
        <v/>
      </c>
      <c r="K1295" s="70">
        <f>IF(YEAR(DATA[[#This Row],[Calendar_Month]])=YEAR(CURMONTHEND),DATA[[#This Row],[Amount]],0)</f>
        <v>0</v>
      </c>
      <c r="L1295" s="70">
        <f>IF(DATA[[#This Row],[Calendar_Month]]-CURMONTH=0,DATA[[#This Row],[Amount]],0)</f>
        <v>0</v>
      </c>
    </row>
    <row r="1296" spans="4:12" x14ac:dyDescent="0.25">
      <c r="D1296" s="70" t="str">
        <f>LEFT(DATA[[#This Row],[Account_Code]],3)</f>
        <v/>
      </c>
      <c r="I1296" s="70" t="str">
        <f>DATA[[#This Row],[Vessel_Code]]&amp;DATA[[#This Row],[Account Group]]&amp;DATA[[#This Row],[Type]]</f>
        <v/>
      </c>
      <c r="K1296" s="70">
        <f>IF(YEAR(DATA[[#This Row],[Calendar_Month]])=YEAR(CURMONTHEND),DATA[[#This Row],[Amount]],0)</f>
        <v>0</v>
      </c>
      <c r="L1296" s="70">
        <f>IF(DATA[[#This Row],[Calendar_Month]]-CURMONTH=0,DATA[[#This Row],[Amount]],0)</f>
        <v>0</v>
      </c>
    </row>
    <row r="1297" spans="4:12" x14ac:dyDescent="0.25">
      <c r="D1297" s="70" t="str">
        <f>LEFT(DATA[[#This Row],[Account_Code]],3)</f>
        <v/>
      </c>
      <c r="I1297" s="70" t="str">
        <f>DATA[[#This Row],[Vessel_Code]]&amp;DATA[[#This Row],[Account Group]]&amp;DATA[[#This Row],[Type]]</f>
        <v/>
      </c>
      <c r="K1297" s="70">
        <f>IF(YEAR(DATA[[#This Row],[Calendar_Month]])=YEAR(CURMONTHEND),DATA[[#This Row],[Amount]],0)</f>
        <v>0</v>
      </c>
      <c r="L1297" s="70">
        <f>IF(DATA[[#This Row],[Calendar_Month]]-CURMONTH=0,DATA[[#This Row],[Amount]],0)</f>
        <v>0</v>
      </c>
    </row>
    <row r="1298" spans="4:12" x14ac:dyDescent="0.25">
      <c r="D1298" s="70" t="str">
        <f>LEFT(DATA[[#This Row],[Account_Code]],3)</f>
        <v/>
      </c>
      <c r="I1298" s="70" t="str">
        <f>DATA[[#This Row],[Vessel_Code]]&amp;DATA[[#This Row],[Account Group]]&amp;DATA[[#This Row],[Type]]</f>
        <v/>
      </c>
      <c r="K1298" s="70">
        <f>IF(YEAR(DATA[[#This Row],[Calendar_Month]])=YEAR(CURMONTHEND),DATA[[#This Row],[Amount]],0)</f>
        <v>0</v>
      </c>
      <c r="L1298" s="70">
        <f>IF(DATA[[#This Row],[Calendar_Month]]-CURMONTH=0,DATA[[#This Row],[Amount]],0)</f>
        <v>0</v>
      </c>
    </row>
    <row r="1299" spans="4:12" x14ac:dyDescent="0.25">
      <c r="D1299" s="70" t="str">
        <f>LEFT(DATA[[#This Row],[Account_Code]],3)</f>
        <v/>
      </c>
      <c r="I1299" s="70" t="str">
        <f>DATA[[#This Row],[Vessel_Code]]&amp;DATA[[#This Row],[Account Group]]&amp;DATA[[#This Row],[Type]]</f>
        <v/>
      </c>
      <c r="K1299" s="70">
        <f>IF(YEAR(DATA[[#This Row],[Calendar_Month]])=YEAR(CURMONTHEND),DATA[[#This Row],[Amount]],0)</f>
        <v>0</v>
      </c>
      <c r="L1299" s="70">
        <f>IF(DATA[[#This Row],[Calendar_Month]]-CURMONTH=0,DATA[[#This Row],[Amount]],0)</f>
        <v>0</v>
      </c>
    </row>
    <row r="1300" spans="4:12" x14ac:dyDescent="0.25">
      <c r="D1300" s="70" t="str">
        <f>LEFT(DATA[[#This Row],[Account_Code]],3)</f>
        <v/>
      </c>
      <c r="I1300" s="70" t="str">
        <f>DATA[[#This Row],[Vessel_Code]]&amp;DATA[[#This Row],[Account Group]]&amp;DATA[[#This Row],[Type]]</f>
        <v/>
      </c>
      <c r="K1300" s="70">
        <f>IF(YEAR(DATA[[#This Row],[Calendar_Month]])=YEAR(CURMONTHEND),DATA[[#This Row],[Amount]],0)</f>
        <v>0</v>
      </c>
      <c r="L1300" s="70">
        <f>IF(DATA[[#This Row],[Calendar_Month]]-CURMONTH=0,DATA[[#This Row],[Amount]],0)</f>
        <v>0</v>
      </c>
    </row>
    <row r="1301" spans="4:12" x14ac:dyDescent="0.25">
      <c r="D1301" s="70" t="str">
        <f>LEFT(DATA[[#This Row],[Account_Code]],3)</f>
        <v/>
      </c>
      <c r="I1301" s="70" t="str">
        <f>DATA[[#This Row],[Vessel_Code]]&amp;DATA[[#This Row],[Account Group]]&amp;DATA[[#This Row],[Type]]</f>
        <v/>
      </c>
      <c r="K1301" s="70">
        <f>IF(YEAR(DATA[[#This Row],[Calendar_Month]])=YEAR(CURMONTHEND),DATA[[#This Row],[Amount]],0)</f>
        <v>0</v>
      </c>
      <c r="L1301" s="70">
        <f>IF(DATA[[#This Row],[Calendar_Month]]-CURMONTH=0,DATA[[#This Row],[Amount]],0)</f>
        <v>0</v>
      </c>
    </row>
    <row r="1302" spans="4:12" x14ac:dyDescent="0.25">
      <c r="D1302" s="70" t="str">
        <f>LEFT(DATA[[#This Row],[Account_Code]],3)</f>
        <v/>
      </c>
      <c r="I1302" s="70" t="str">
        <f>DATA[[#This Row],[Vessel_Code]]&amp;DATA[[#This Row],[Account Group]]&amp;DATA[[#This Row],[Type]]</f>
        <v/>
      </c>
      <c r="K1302" s="70">
        <f>IF(YEAR(DATA[[#This Row],[Calendar_Month]])=YEAR(CURMONTHEND),DATA[[#This Row],[Amount]],0)</f>
        <v>0</v>
      </c>
      <c r="L1302" s="70">
        <f>IF(DATA[[#This Row],[Calendar_Month]]-CURMONTH=0,DATA[[#This Row],[Amount]],0)</f>
        <v>0</v>
      </c>
    </row>
    <row r="1303" spans="4:12" x14ac:dyDescent="0.25">
      <c r="D1303" s="70" t="str">
        <f>LEFT(DATA[[#This Row],[Account_Code]],3)</f>
        <v/>
      </c>
      <c r="I1303" s="70" t="str">
        <f>DATA[[#This Row],[Vessel_Code]]&amp;DATA[[#This Row],[Account Group]]&amp;DATA[[#This Row],[Type]]</f>
        <v/>
      </c>
      <c r="K1303" s="70">
        <f>IF(YEAR(DATA[[#This Row],[Calendar_Month]])=YEAR(CURMONTHEND),DATA[[#This Row],[Amount]],0)</f>
        <v>0</v>
      </c>
      <c r="L1303" s="70">
        <f>IF(DATA[[#This Row],[Calendar_Month]]-CURMONTH=0,DATA[[#This Row],[Amount]],0)</f>
        <v>0</v>
      </c>
    </row>
    <row r="1304" spans="4:12" x14ac:dyDescent="0.25">
      <c r="D1304" s="70" t="str">
        <f>LEFT(DATA[[#This Row],[Account_Code]],3)</f>
        <v/>
      </c>
      <c r="I1304" s="70" t="str">
        <f>DATA[[#This Row],[Vessel_Code]]&amp;DATA[[#This Row],[Account Group]]&amp;DATA[[#This Row],[Type]]</f>
        <v/>
      </c>
      <c r="K1304" s="70">
        <f>IF(YEAR(DATA[[#This Row],[Calendar_Month]])=YEAR(CURMONTHEND),DATA[[#This Row],[Amount]],0)</f>
        <v>0</v>
      </c>
      <c r="L1304" s="70">
        <f>IF(DATA[[#This Row],[Calendar_Month]]-CURMONTH=0,DATA[[#This Row],[Amount]],0)</f>
        <v>0</v>
      </c>
    </row>
    <row r="1305" spans="4:12" x14ac:dyDescent="0.25">
      <c r="D1305" s="70" t="str">
        <f>LEFT(DATA[[#This Row],[Account_Code]],3)</f>
        <v/>
      </c>
      <c r="I1305" s="70" t="str">
        <f>DATA[[#This Row],[Vessel_Code]]&amp;DATA[[#This Row],[Account Group]]&amp;DATA[[#This Row],[Type]]</f>
        <v/>
      </c>
      <c r="K1305" s="70">
        <f>IF(YEAR(DATA[[#This Row],[Calendar_Month]])=YEAR(CURMONTHEND),DATA[[#This Row],[Amount]],0)</f>
        <v>0</v>
      </c>
      <c r="L1305" s="70">
        <f>IF(DATA[[#This Row],[Calendar_Month]]-CURMONTH=0,DATA[[#This Row],[Amount]],0)</f>
        <v>0</v>
      </c>
    </row>
    <row r="1306" spans="4:12" x14ac:dyDescent="0.25">
      <c r="D1306" s="70" t="str">
        <f>LEFT(DATA[[#This Row],[Account_Code]],3)</f>
        <v/>
      </c>
      <c r="I1306" s="70" t="str">
        <f>DATA[[#This Row],[Vessel_Code]]&amp;DATA[[#This Row],[Account Group]]&amp;DATA[[#This Row],[Type]]</f>
        <v/>
      </c>
      <c r="K1306" s="70">
        <f>IF(YEAR(DATA[[#This Row],[Calendar_Month]])=YEAR(CURMONTHEND),DATA[[#This Row],[Amount]],0)</f>
        <v>0</v>
      </c>
      <c r="L1306" s="70">
        <f>IF(DATA[[#This Row],[Calendar_Month]]-CURMONTH=0,DATA[[#This Row],[Amount]],0)</f>
        <v>0</v>
      </c>
    </row>
    <row r="1307" spans="4:12" x14ac:dyDescent="0.25">
      <c r="D1307" s="70" t="str">
        <f>LEFT(DATA[[#This Row],[Account_Code]],3)</f>
        <v/>
      </c>
      <c r="I1307" s="70" t="str">
        <f>DATA[[#This Row],[Vessel_Code]]&amp;DATA[[#This Row],[Account Group]]&amp;DATA[[#This Row],[Type]]</f>
        <v/>
      </c>
      <c r="K1307" s="70">
        <f>IF(YEAR(DATA[[#This Row],[Calendar_Month]])=YEAR(CURMONTHEND),DATA[[#This Row],[Amount]],0)</f>
        <v>0</v>
      </c>
      <c r="L1307" s="70">
        <f>IF(DATA[[#This Row],[Calendar_Month]]-CURMONTH=0,DATA[[#This Row],[Amount]],0)</f>
        <v>0</v>
      </c>
    </row>
    <row r="1308" spans="4:12" x14ac:dyDescent="0.25">
      <c r="D1308" s="70" t="str">
        <f>LEFT(DATA[[#This Row],[Account_Code]],3)</f>
        <v/>
      </c>
      <c r="I1308" s="70" t="str">
        <f>DATA[[#This Row],[Vessel_Code]]&amp;DATA[[#This Row],[Account Group]]&amp;DATA[[#This Row],[Type]]</f>
        <v/>
      </c>
      <c r="K1308" s="70">
        <f>IF(YEAR(DATA[[#This Row],[Calendar_Month]])=YEAR(CURMONTHEND),DATA[[#This Row],[Amount]],0)</f>
        <v>0</v>
      </c>
      <c r="L1308" s="70">
        <f>IF(DATA[[#This Row],[Calendar_Month]]-CURMONTH=0,DATA[[#This Row],[Amount]],0)</f>
        <v>0</v>
      </c>
    </row>
    <row r="1309" spans="4:12" x14ac:dyDescent="0.25">
      <c r="D1309" s="70" t="str">
        <f>LEFT(DATA[[#This Row],[Account_Code]],3)</f>
        <v/>
      </c>
      <c r="I1309" s="70" t="str">
        <f>DATA[[#This Row],[Vessel_Code]]&amp;DATA[[#This Row],[Account Group]]&amp;DATA[[#This Row],[Type]]</f>
        <v/>
      </c>
      <c r="K1309" s="70">
        <f>IF(YEAR(DATA[[#This Row],[Calendar_Month]])=YEAR(CURMONTHEND),DATA[[#This Row],[Amount]],0)</f>
        <v>0</v>
      </c>
      <c r="L1309" s="70">
        <f>IF(DATA[[#This Row],[Calendar_Month]]-CURMONTH=0,DATA[[#This Row],[Amount]],0)</f>
        <v>0</v>
      </c>
    </row>
    <row r="1310" spans="4:12" x14ac:dyDescent="0.25">
      <c r="D1310" s="70" t="str">
        <f>LEFT(DATA[[#This Row],[Account_Code]],3)</f>
        <v/>
      </c>
      <c r="I1310" s="70" t="str">
        <f>DATA[[#This Row],[Vessel_Code]]&amp;DATA[[#This Row],[Account Group]]&amp;DATA[[#This Row],[Type]]</f>
        <v/>
      </c>
      <c r="K1310" s="70">
        <f>IF(YEAR(DATA[[#This Row],[Calendar_Month]])=YEAR(CURMONTHEND),DATA[[#This Row],[Amount]],0)</f>
        <v>0</v>
      </c>
      <c r="L1310" s="70">
        <f>IF(DATA[[#This Row],[Calendar_Month]]-CURMONTH=0,DATA[[#This Row],[Amount]],0)</f>
        <v>0</v>
      </c>
    </row>
    <row r="1311" spans="4:12" x14ac:dyDescent="0.25">
      <c r="D1311" s="70" t="str">
        <f>LEFT(DATA[[#This Row],[Account_Code]],3)</f>
        <v/>
      </c>
      <c r="I1311" s="70" t="str">
        <f>DATA[[#This Row],[Vessel_Code]]&amp;DATA[[#This Row],[Account Group]]&amp;DATA[[#This Row],[Type]]</f>
        <v/>
      </c>
      <c r="K1311" s="70">
        <f>IF(YEAR(DATA[[#This Row],[Calendar_Month]])=YEAR(CURMONTHEND),DATA[[#This Row],[Amount]],0)</f>
        <v>0</v>
      </c>
      <c r="L1311" s="70">
        <f>IF(DATA[[#This Row],[Calendar_Month]]-CURMONTH=0,DATA[[#This Row],[Amount]],0)</f>
        <v>0</v>
      </c>
    </row>
    <row r="1312" spans="4:12" x14ac:dyDescent="0.25">
      <c r="D1312" s="70" t="str">
        <f>LEFT(DATA[[#This Row],[Account_Code]],3)</f>
        <v/>
      </c>
      <c r="I1312" s="70" t="str">
        <f>DATA[[#This Row],[Vessel_Code]]&amp;DATA[[#This Row],[Account Group]]&amp;DATA[[#This Row],[Type]]</f>
        <v/>
      </c>
      <c r="K1312" s="70">
        <f>IF(YEAR(DATA[[#This Row],[Calendar_Month]])=YEAR(CURMONTHEND),DATA[[#This Row],[Amount]],0)</f>
        <v>0</v>
      </c>
      <c r="L1312" s="70">
        <f>IF(DATA[[#This Row],[Calendar_Month]]-CURMONTH=0,DATA[[#This Row],[Amount]],0)</f>
        <v>0</v>
      </c>
    </row>
    <row r="1313" spans="4:12" x14ac:dyDescent="0.25">
      <c r="D1313" s="70" t="str">
        <f>LEFT(DATA[[#This Row],[Account_Code]],3)</f>
        <v/>
      </c>
      <c r="I1313" s="70" t="str">
        <f>DATA[[#This Row],[Vessel_Code]]&amp;DATA[[#This Row],[Account Group]]&amp;DATA[[#This Row],[Type]]</f>
        <v/>
      </c>
      <c r="K1313" s="70">
        <f>IF(YEAR(DATA[[#This Row],[Calendar_Month]])=YEAR(CURMONTHEND),DATA[[#This Row],[Amount]],0)</f>
        <v>0</v>
      </c>
      <c r="L1313" s="70">
        <f>IF(DATA[[#This Row],[Calendar_Month]]-CURMONTH=0,DATA[[#This Row],[Amount]],0)</f>
        <v>0</v>
      </c>
    </row>
    <row r="1314" spans="4:12" x14ac:dyDescent="0.25">
      <c r="D1314" s="70" t="str">
        <f>LEFT(DATA[[#This Row],[Account_Code]],3)</f>
        <v/>
      </c>
      <c r="I1314" s="70" t="str">
        <f>DATA[[#This Row],[Vessel_Code]]&amp;DATA[[#This Row],[Account Group]]&amp;DATA[[#This Row],[Type]]</f>
        <v/>
      </c>
      <c r="K1314" s="70">
        <f>IF(YEAR(DATA[[#This Row],[Calendar_Month]])=YEAR(CURMONTHEND),DATA[[#This Row],[Amount]],0)</f>
        <v>0</v>
      </c>
      <c r="L1314" s="70">
        <f>IF(DATA[[#This Row],[Calendar_Month]]-CURMONTH=0,DATA[[#This Row],[Amount]],0)</f>
        <v>0</v>
      </c>
    </row>
    <row r="1315" spans="4:12" x14ac:dyDescent="0.25">
      <c r="D1315" s="70" t="str">
        <f>LEFT(DATA[[#This Row],[Account_Code]],3)</f>
        <v/>
      </c>
      <c r="I1315" s="70" t="str">
        <f>DATA[[#This Row],[Vessel_Code]]&amp;DATA[[#This Row],[Account Group]]&amp;DATA[[#This Row],[Type]]</f>
        <v/>
      </c>
      <c r="K1315" s="70">
        <f>IF(YEAR(DATA[[#This Row],[Calendar_Month]])=YEAR(CURMONTHEND),DATA[[#This Row],[Amount]],0)</f>
        <v>0</v>
      </c>
      <c r="L1315" s="70">
        <f>IF(DATA[[#This Row],[Calendar_Month]]-CURMONTH=0,DATA[[#This Row],[Amount]],0)</f>
        <v>0</v>
      </c>
    </row>
    <row r="1316" spans="4:12" x14ac:dyDescent="0.25">
      <c r="D1316" s="70" t="str">
        <f>LEFT(DATA[[#This Row],[Account_Code]],3)</f>
        <v/>
      </c>
      <c r="I1316" s="70" t="str">
        <f>DATA[[#This Row],[Vessel_Code]]&amp;DATA[[#This Row],[Account Group]]&amp;DATA[[#This Row],[Type]]</f>
        <v/>
      </c>
      <c r="K1316" s="70">
        <f>IF(YEAR(DATA[[#This Row],[Calendar_Month]])=YEAR(CURMONTHEND),DATA[[#This Row],[Amount]],0)</f>
        <v>0</v>
      </c>
      <c r="L1316" s="70">
        <f>IF(DATA[[#This Row],[Calendar_Month]]-CURMONTH=0,DATA[[#This Row],[Amount]],0)</f>
        <v>0</v>
      </c>
    </row>
    <row r="1317" spans="4:12" x14ac:dyDescent="0.25">
      <c r="D1317" s="70" t="str">
        <f>LEFT(DATA[[#This Row],[Account_Code]],3)</f>
        <v/>
      </c>
      <c r="I1317" s="70" t="str">
        <f>DATA[[#This Row],[Vessel_Code]]&amp;DATA[[#This Row],[Account Group]]&amp;DATA[[#This Row],[Type]]</f>
        <v/>
      </c>
      <c r="K1317" s="70">
        <f>IF(YEAR(DATA[[#This Row],[Calendar_Month]])=YEAR(CURMONTHEND),DATA[[#This Row],[Amount]],0)</f>
        <v>0</v>
      </c>
      <c r="L1317" s="70">
        <f>IF(DATA[[#This Row],[Calendar_Month]]-CURMONTH=0,DATA[[#This Row],[Amount]],0)</f>
        <v>0</v>
      </c>
    </row>
    <row r="1318" spans="4:12" x14ac:dyDescent="0.25">
      <c r="D1318" s="70" t="str">
        <f>LEFT(DATA[[#This Row],[Account_Code]],3)</f>
        <v/>
      </c>
      <c r="I1318" s="70" t="str">
        <f>DATA[[#This Row],[Vessel_Code]]&amp;DATA[[#This Row],[Account Group]]&amp;DATA[[#This Row],[Type]]</f>
        <v/>
      </c>
      <c r="K1318" s="70">
        <f>IF(YEAR(DATA[[#This Row],[Calendar_Month]])=YEAR(CURMONTHEND),DATA[[#This Row],[Amount]],0)</f>
        <v>0</v>
      </c>
      <c r="L1318" s="70">
        <f>IF(DATA[[#This Row],[Calendar_Month]]-CURMONTH=0,DATA[[#This Row],[Amount]],0)</f>
        <v>0</v>
      </c>
    </row>
    <row r="1319" spans="4:12" x14ac:dyDescent="0.25">
      <c r="D1319" s="70" t="str">
        <f>LEFT(DATA[[#This Row],[Account_Code]],3)</f>
        <v/>
      </c>
      <c r="I1319" s="70" t="str">
        <f>DATA[[#This Row],[Vessel_Code]]&amp;DATA[[#This Row],[Account Group]]&amp;DATA[[#This Row],[Type]]</f>
        <v/>
      </c>
      <c r="K1319" s="70">
        <f>IF(YEAR(DATA[[#This Row],[Calendar_Month]])=YEAR(CURMONTHEND),DATA[[#This Row],[Amount]],0)</f>
        <v>0</v>
      </c>
      <c r="L1319" s="70">
        <f>IF(DATA[[#This Row],[Calendar_Month]]-CURMONTH=0,DATA[[#This Row],[Amount]],0)</f>
        <v>0</v>
      </c>
    </row>
    <row r="1320" spans="4:12" x14ac:dyDescent="0.25">
      <c r="D1320" s="70" t="str">
        <f>LEFT(DATA[[#This Row],[Account_Code]],3)</f>
        <v/>
      </c>
      <c r="I1320" s="70" t="str">
        <f>DATA[[#This Row],[Vessel_Code]]&amp;DATA[[#This Row],[Account Group]]&amp;DATA[[#This Row],[Type]]</f>
        <v/>
      </c>
      <c r="K1320" s="70">
        <f>IF(YEAR(DATA[[#This Row],[Calendar_Month]])=YEAR(CURMONTHEND),DATA[[#This Row],[Amount]],0)</f>
        <v>0</v>
      </c>
      <c r="L1320" s="70">
        <f>IF(DATA[[#This Row],[Calendar_Month]]-CURMONTH=0,DATA[[#This Row],[Amount]],0)</f>
        <v>0</v>
      </c>
    </row>
    <row r="1321" spans="4:12" x14ac:dyDescent="0.25">
      <c r="D1321" s="70" t="str">
        <f>LEFT(DATA[[#This Row],[Account_Code]],3)</f>
        <v/>
      </c>
      <c r="I1321" s="70" t="str">
        <f>DATA[[#This Row],[Vessel_Code]]&amp;DATA[[#This Row],[Account Group]]&amp;DATA[[#This Row],[Type]]</f>
        <v/>
      </c>
      <c r="K1321" s="70">
        <f>IF(YEAR(DATA[[#This Row],[Calendar_Month]])=YEAR(CURMONTHEND),DATA[[#This Row],[Amount]],0)</f>
        <v>0</v>
      </c>
      <c r="L1321" s="70">
        <f>IF(DATA[[#This Row],[Calendar_Month]]-CURMONTH=0,DATA[[#This Row],[Amount]],0)</f>
        <v>0</v>
      </c>
    </row>
    <row r="1322" spans="4:12" x14ac:dyDescent="0.25">
      <c r="D1322" s="70" t="str">
        <f>LEFT(DATA[[#This Row],[Account_Code]],3)</f>
        <v/>
      </c>
      <c r="I1322" s="70" t="str">
        <f>DATA[[#This Row],[Vessel_Code]]&amp;DATA[[#This Row],[Account Group]]&amp;DATA[[#This Row],[Type]]</f>
        <v/>
      </c>
      <c r="K1322" s="70">
        <f>IF(YEAR(DATA[[#This Row],[Calendar_Month]])=YEAR(CURMONTHEND),DATA[[#This Row],[Amount]],0)</f>
        <v>0</v>
      </c>
      <c r="L1322" s="70">
        <f>IF(DATA[[#This Row],[Calendar_Month]]-CURMONTH=0,DATA[[#This Row],[Amount]],0)</f>
        <v>0</v>
      </c>
    </row>
    <row r="1323" spans="4:12" x14ac:dyDescent="0.25">
      <c r="D1323" s="70" t="str">
        <f>LEFT(DATA[[#This Row],[Account_Code]],3)</f>
        <v/>
      </c>
      <c r="I1323" s="70" t="str">
        <f>DATA[[#This Row],[Vessel_Code]]&amp;DATA[[#This Row],[Account Group]]&amp;DATA[[#This Row],[Type]]</f>
        <v/>
      </c>
      <c r="K1323" s="70">
        <f>IF(YEAR(DATA[[#This Row],[Calendar_Month]])=YEAR(CURMONTHEND),DATA[[#This Row],[Amount]],0)</f>
        <v>0</v>
      </c>
      <c r="L1323" s="70">
        <f>IF(DATA[[#This Row],[Calendar_Month]]-CURMONTH=0,DATA[[#This Row],[Amount]],0)</f>
        <v>0</v>
      </c>
    </row>
    <row r="1324" spans="4:12" x14ac:dyDescent="0.25">
      <c r="D1324" s="70" t="str">
        <f>LEFT(DATA[[#This Row],[Account_Code]],3)</f>
        <v/>
      </c>
      <c r="I1324" s="70" t="str">
        <f>DATA[[#This Row],[Vessel_Code]]&amp;DATA[[#This Row],[Account Group]]&amp;DATA[[#This Row],[Type]]</f>
        <v/>
      </c>
      <c r="K1324" s="70">
        <f>IF(YEAR(DATA[[#This Row],[Calendar_Month]])=YEAR(CURMONTHEND),DATA[[#This Row],[Amount]],0)</f>
        <v>0</v>
      </c>
      <c r="L1324" s="70">
        <f>IF(DATA[[#This Row],[Calendar_Month]]-CURMONTH=0,DATA[[#This Row],[Amount]],0)</f>
        <v>0</v>
      </c>
    </row>
    <row r="1325" spans="4:12" x14ac:dyDescent="0.25">
      <c r="D1325" s="70" t="str">
        <f>LEFT(DATA[[#This Row],[Account_Code]],3)</f>
        <v/>
      </c>
      <c r="I1325" s="70" t="str">
        <f>DATA[[#This Row],[Vessel_Code]]&amp;DATA[[#This Row],[Account Group]]&amp;DATA[[#This Row],[Type]]</f>
        <v/>
      </c>
      <c r="K1325" s="70">
        <f>IF(YEAR(DATA[[#This Row],[Calendar_Month]])=YEAR(CURMONTHEND),DATA[[#This Row],[Amount]],0)</f>
        <v>0</v>
      </c>
      <c r="L1325" s="70">
        <f>IF(DATA[[#This Row],[Calendar_Month]]-CURMONTH=0,DATA[[#This Row],[Amount]],0)</f>
        <v>0</v>
      </c>
    </row>
    <row r="1326" spans="4:12" x14ac:dyDescent="0.25">
      <c r="D1326" s="70" t="str">
        <f>LEFT(DATA[[#This Row],[Account_Code]],3)</f>
        <v/>
      </c>
      <c r="I1326" s="70" t="str">
        <f>DATA[[#This Row],[Vessel_Code]]&amp;DATA[[#This Row],[Account Group]]&amp;DATA[[#This Row],[Type]]</f>
        <v/>
      </c>
      <c r="K1326" s="70">
        <f>IF(YEAR(DATA[[#This Row],[Calendar_Month]])=YEAR(CURMONTHEND),DATA[[#This Row],[Amount]],0)</f>
        <v>0</v>
      </c>
      <c r="L1326" s="70">
        <f>IF(DATA[[#This Row],[Calendar_Month]]-CURMONTH=0,DATA[[#This Row],[Amount]],0)</f>
        <v>0</v>
      </c>
    </row>
    <row r="1327" spans="4:12" x14ac:dyDescent="0.25">
      <c r="D1327" s="70" t="str">
        <f>LEFT(DATA[[#This Row],[Account_Code]],3)</f>
        <v/>
      </c>
      <c r="I1327" s="70" t="str">
        <f>DATA[[#This Row],[Vessel_Code]]&amp;DATA[[#This Row],[Account Group]]&amp;DATA[[#This Row],[Type]]</f>
        <v/>
      </c>
      <c r="K1327" s="70">
        <f>IF(YEAR(DATA[[#This Row],[Calendar_Month]])=YEAR(CURMONTHEND),DATA[[#This Row],[Amount]],0)</f>
        <v>0</v>
      </c>
      <c r="L1327" s="70">
        <f>IF(DATA[[#This Row],[Calendar_Month]]-CURMONTH=0,DATA[[#This Row],[Amount]],0)</f>
        <v>0</v>
      </c>
    </row>
    <row r="1328" spans="4:12" x14ac:dyDescent="0.25">
      <c r="D1328" s="70" t="str">
        <f>LEFT(DATA[[#This Row],[Account_Code]],3)</f>
        <v/>
      </c>
      <c r="I1328" s="70" t="str">
        <f>DATA[[#This Row],[Vessel_Code]]&amp;DATA[[#This Row],[Account Group]]&amp;DATA[[#This Row],[Type]]</f>
        <v/>
      </c>
      <c r="K1328" s="70">
        <f>IF(YEAR(DATA[[#This Row],[Calendar_Month]])=YEAR(CURMONTHEND),DATA[[#This Row],[Amount]],0)</f>
        <v>0</v>
      </c>
      <c r="L1328" s="70">
        <f>IF(DATA[[#This Row],[Calendar_Month]]-CURMONTH=0,DATA[[#This Row],[Amount]],0)</f>
        <v>0</v>
      </c>
    </row>
    <row r="1329" spans="4:12" x14ac:dyDescent="0.25">
      <c r="D1329" s="70" t="str">
        <f>LEFT(DATA[[#This Row],[Account_Code]],3)</f>
        <v/>
      </c>
      <c r="I1329" s="70" t="str">
        <f>DATA[[#This Row],[Vessel_Code]]&amp;DATA[[#This Row],[Account Group]]&amp;DATA[[#This Row],[Type]]</f>
        <v/>
      </c>
      <c r="K1329" s="70">
        <f>IF(YEAR(DATA[[#This Row],[Calendar_Month]])=YEAR(CURMONTHEND),DATA[[#This Row],[Amount]],0)</f>
        <v>0</v>
      </c>
      <c r="L1329" s="70">
        <f>IF(DATA[[#This Row],[Calendar_Month]]-CURMONTH=0,DATA[[#This Row],[Amount]],0)</f>
        <v>0</v>
      </c>
    </row>
    <row r="1330" spans="4:12" x14ac:dyDescent="0.25">
      <c r="D1330" s="70" t="str">
        <f>LEFT(DATA[[#This Row],[Account_Code]],3)</f>
        <v/>
      </c>
      <c r="I1330" s="70" t="str">
        <f>DATA[[#This Row],[Vessel_Code]]&amp;DATA[[#This Row],[Account Group]]&amp;DATA[[#This Row],[Type]]</f>
        <v/>
      </c>
      <c r="K1330" s="70">
        <f>IF(YEAR(DATA[[#This Row],[Calendar_Month]])=YEAR(CURMONTHEND),DATA[[#This Row],[Amount]],0)</f>
        <v>0</v>
      </c>
      <c r="L1330" s="70">
        <f>IF(DATA[[#This Row],[Calendar_Month]]-CURMONTH=0,DATA[[#This Row],[Amount]],0)</f>
        <v>0</v>
      </c>
    </row>
    <row r="1331" spans="4:12" x14ac:dyDescent="0.25">
      <c r="D1331" s="70" t="str">
        <f>LEFT(DATA[[#This Row],[Account_Code]],3)</f>
        <v/>
      </c>
      <c r="I1331" s="70" t="str">
        <f>DATA[[#This Row],[Vessel_Code]]&amp;DATA[[#This Row],[Account Group]]&amp;DATA[[#This Row],[Type]]</f>
        <v/>
      </c>
      <c r="K1331" s="70">
        <f>IF(YEAR(DATA[[#This Row],[Calendar_Month]])=YEAR(CURMONTHEND),DATA[[#This Row],[Amount]],0)</f>
        <v>0</v>
      </c>
      <c r="L1331" s="70">
        <f>IF(DATA[[#This Row],[Calendar_Month]]-CURMONTH=0,DATA[[#This Row],[Amount]],0)</f>
        <v>0</v>
      </c>
    </row>
    <row r="1332" spans="4:12" x14ac:dyDescent="0.25">
      <c r="D1332" s="70" t="str">
        <f>LEFT(DATA[[#This Row],[Account_Code]],3)</f>
        <v/>
      </c>
      <c r="I1332" s="70" t="str">
        <f>DATA[[#This Row],[Vessel_Code]]&amp;DATA[[#This Row],[Account Group]]&amp;DATA[[#This Row],[Type]]</f>
        <v/>
      </c>
      <c r="K1332" s="70">
        <f>IF(YEAR(DATA[[#This Row],[Calendar_Month]])=YEAR(CURMONTHEND),DATA[[#This Row],[Amount]],0)</f>
        <v>0</v>
      </c>
      <c r="L1332" s="70">
        <f>IF(DATA[[#This Row],[Calendar_Month]]-CURMONTH=0,DATA[[#This Row],[Amount]],0)</f>
        <v>0</v>
      </c>
    </row>
    <row r="1333" spans="4:12" x14ac:dyDescent="0.25">
      <c r="D1333" s="70" t="str">
        <f>LEFT(DATA[[#This Row],[Account_Code]],3)</f>
        <v/>
      </c>
      <c r="I1333" s="70" t="str">
        <f>DATA[[#This Row],[Vessel_Code]]&amp;DATA[[#This Row],[Account Group]]&amp;DATA[[#This Row],[Type]]</f>
        <v/>
      </c>
      <c r="K1333" s="70">
        <f>IF(YEAR(DATA[[#This Row],[Calendar_Month]])=YEAR(CURMONTHEND),DATA[[#This Row],[Amount]],0)</f>
        <v>0</v>
      </c>
      <c r="L1333" s="70">
        <f>IF(DATA[[#This Row],[Calendar_Month]]-CURMONTH=0,DATA[[#This Row],[Amount]],0)</f>
        <v>0</v>
      </c>
    </row>
    <row r="1334" spans="4:12" x14ac:dyDescent="0.25">
      <c r="D1334" s="70" t="str">
        <f>LEFT(DATA[[#This Row],[Account_Code]],3)</f>
        <v/>
      </c>
      <c r="I1334" s="70" t="str">
        <f>DATA[[#This Row],[Vessel_Code]]&amp;DATA[[#This Row],[Account Group]]&amp;DATA[[#This Row],[Type]]</f>
        <v/>
      </c>
      <c r="K1334" s="70">
        <f>IF(YEAR(DATA[[#This Row],[Calendar_Month]])=YEAR(CURMONTHEND),DATA[[#This Row],[Amount]],0)</f>
        <v>0</v>
      </c>
      <c r="L1334" s="70">
        <f>IF(DATA[[#This Row],[Calendar_Month]]-CURMONTH=0,DATA[[#This Row],[Amount]],0)</f>
        <v>0</v>
      </c>
    </row>
    <row r="1335" spans="4:12" x14ac:dyDescent="0.25">
      <c r="D1335" s="70" t="str">
        <f>LEFT(DATA[[#This Row],[Account_Code]],3)</f>
        <v/>
      </c>
      <c r="I1335" s="70" t="str">
        <f>DATA[[#This Row],[Vessel_Code]]&amp;DATA[[#This Row],[Account Group]]&amp;DATA[[#This Row],[Type]]</f>
        <v/>
      </c>
      <c r="K1335" s="70">
        <f>IF(YEAR(DATA[[#This Row],[Calendar_Month]])=YEAR(CURMONTHEND),DATA[[#This Row],[Amount]],0)</f>
        <v>0</v>
      </c>
      <c r="L1335" s="70">
        <f>IF(DATA[[#This Row],[Calendar_Month]]-CURMONTH=0,DATA[[#This Row],[Amount]],0)</f>
        <v>0</v>
      </c>
    </row>
    <row r="1336" spans="4:12" x14ac:dyDescent="0.25">
      <c r="D1336" s="70" t="str">
        <f>LEFT(DATA[[#This Row],[Account_Code]],3)</f>
        <v/>
      </c>
      <c r="I1336" s="70" t="str">
        <f>DATA[[#This Row],[Vessel_Code]]&amp;DATA[[#This Row],[Account Group]]&amp;DATA[[#This Row],[Type]]</f>
        <v/>
      </c>
      <c r="K1336" s="70">
        <f>IF(YEAR(DATA[[#This Row],[Calendar_Month]])=YEAR(CURMONTHEND),DATA[[#This Row],[Amount]],0)</f>
        <v>0</v>
      </c>
      <c r="L1336" s="70">
        <f>IF(DATA[[#This Row],[Calendar_Month]]-CURMONTH=0,DATA[[#This Row],[Amount]],0)</f>
        <v>0</v>
      </c>
    </row>
    <row r="1337" spans="4:12" x14ac:dyDescent="0.25">
      <c r="D1337" s="70" t="str">
        <f>LEFT(DATA[[#This Row],[Account_Code]],3)</f>
        <v/>
      </c>
      <c r="I1337" s="70" t="str">
        <f>DATA[[#This Row],[Vessel_Code]]&amp;DATA[[#This Row],[Account Group]]&amp;DATA[[#This Row],[Type]]</f>
        <v/>
      </c>
      <c r="K1337" s="70">
        <f>IF(YEAR(DATA[[#This Row],[Calendar_Month]])=YEAR(CURMONTHEND),DATA[[#This Row],[Amount]],0)</f>
        <v>0</v>
      </c>
      <c r="L1337" s="70">
        <f>IF(DATA[[#This Row],[Calendar_Month]]-CURMONTH=0,DATA[[#This Row],[Amount]],0)</f>
        <v>0</v>
      </c>
    </row>
    <row r="1338" spans="4:12" x14ac:dyDescent="0.25">
      <c r="D1338" s="70" t="str">
        <f>LEFT(DATA[[#This Row],[Account_Code]],3)</f>
        <v/>
      </c>
      <c r="I1338" s="70" t="str">
        <f>DATA[[#This Row],[Vessel_Code]]&amp;DATA[[#This Row],[Account Group]]&amp;DATA[[#This Row],[Type]]</f>
        <v/>
      </c>
      <c r="K1338" s="70">
        <f>IF(YEAR(DATA[[#This Row],[Calendar_Month]])=YEAR(CURMONTHEND),DATA[[#This Row],[Amount]],0)</f>
        <v>0</v>
      </c>
      <c r="L1338" s="70">
        <f>IF(DATA[[#This Row],[Calendar_Month]]-CURMONTH=0,DATA[[#This Row],[Amount]],0)</f>
        <v>0</v>
      </c>
    </row>
    <row r="1339" spans="4:12" x14ac:dyDescent="0.25">
      <c r="D1339" s="70" t="str">
        <f>LEFT(DATA[[#This Row],[Account_Code]],3)</f>
        <v/>
      </c>
      <c r="I1339" s="70" t="str">
        <f>DATA[[#This Row],[Vessel_Code]]&amp;DATA[[#This Row],[Account Group]]&amp;DATA[[#This Row],[Type]]</f>
        <v/>
      </c>
      <c r="K1339" s="70">
        <f>IF(YEAR(DATA[[#This Row],[Calendar_Month]])=YEAR(CURMONTHEND),DATA[[#This Row],[Amount]],0)</f>
        <v>0</v>
      </c>
      <c r="L1339" s="70">
        <f>IF(DATA[[#This Row],[Calendar_Month]]-CURMONTH=0,DATA[[#This Row],[Amount]],0)</f>
        <v>0</v>
      </c>
    </row>
    <row r="1340" spans="4:12" x14ac:dyDescent="0.25">
      <c r="D1340" s="70" t="str">
        <f>LEFT(DATA[[#This Row],[Account_Code]],3)</f>
        <v/>
      </c>
      <c r="I1340" s="70" t="str">
        <f>DATA[[#This Row],[Vessel_Code]]&amp;DATA[[#This Row],[Account Group]]&amp;DATA[[#This Row],[Type]]</f>
        <v/>
      </c>
      <c r="K1340" s="70">
        <f>IF(YEAR(DATA[[#This Row],[Calendar_Month]])=YEAR(CURMONTHEND),DATA[[#This Row],[Amount]],0)</f>
        <v>0</v>
      </c>
      <c r="L1340" s="70">
        <f>IF(DATA[[#This Row],[Calendar_Month]]-CURMONTH=0,DATA[[#This Row],[Amount]],0)</f>
        <v>0</v>
      </c>
    </row>
    <row r="1341" spans="4:12" x14ac:dyDescent="0.25">
      <c r="D1341" s="70" t="str">
        <f>LEFT(DATA[[#This Row],[Account_Code]],3)</f>
        <v/>
      </c>
      <c r="I1341" s="70" t="str">
        <f>DATA[[#This Row],[Vessel_Code]]&amp;DATA[[#This Row],[Account Group]]&amp;DATA[[#This Row],[Type]]</f>
        <v/>
      </c>
      <c r="K1341" s="70">
        <f>IF(YEAR(DATA[[#This Row],[Calendar_Month]])=YEAR(CURMONTHEND),DATA[[#This Row],[Amount]],0)</f>
        <v>0</v>
      </c>
      <c r="L1341" s="70">
        <f>IF(DATA[[#This Row],[Calendar_Month]]-CURMONTH=0,DATA[[#This Row],[Amount]],0)</f>
        <v>0</v>
      </c>
    </row>
    <row r="1342" spans="4:12" x14ac:dyDescent="0.25">
      <c r="D1342" s="70" t="str">
        <f>LEFT(DATA[[#This Row],[Account_Code]],3)</f>
        <v/>
      </c>
      <c r="I1342" s="70" t="str">
        <f>DATA[[#This Row],[Vessel_Code]]&amp;DATA[[#This Row],[Account Group]]&amp;DATA[[#This Row],[Type]]</f>
        <v/>
      </c>
      <c r="K1342" s="70">
        <f>IF(YEAR(DATA[[#This Row],[Calendar_Month]])=YEAR(CURMONTHEND),DATA[[#This Row],[Amount]],0)</f>
        <v>0</v>
      </c>
      <c r="L1342" s="70">
        <f>IF(DATA[[#This Row],[Calendar_Month]]-CURMONTH=0,DATA[[#This Row],[Amount]],0)</f>
        <v>0</v>
      </c>
    </row>
    <row r="1343" spans="4:12" x14ac:dyDescent="0.25">
      <c r="D1343" s="70" t="str">
        <f>LEFT(DATA[[#This Row],[Account_Code]],3)</f>
        <v/>
      </c>
      <c r="I1343" s="70" t="str">
        <f>DATA[[#This Row],[Vessel_Code]]&amp;DATA[[#This Row],[Account Group]]&amp;DATA[[#This Row],[Type]]</f>
        <v/>
      </c>
      <c r="K1343" s="70">
        <f>IF(YEAR(DATA[[#This Row],[Calendar_Month]])=YEAR(CURMONTHEND),DATA[[#This Row],[Amount]],0)</f>
        <v>0</v>
      </c>
      <c r="L1343" s="70">
        <f>IF(DATA[[#This Row],[Calendar_Month]]-CURMONTH=0,DATA[[#This Row],[Amount]],0)</f>
        <v>0</v>
      </c>
    </row>
    <row r="1344" spans="4:12" x14ac:dyDescent="0.25">
      <c r="D1344" s="70" t="str">
        <f>LEFT(DATA[[#This Row],[Account_Code]],3)</f>
        <v/>
      </c>
      <c r="I1344" s="70" t="str">
        <f>DATA[[#This Row],[Vessel_Code]]&amp;DATA[[#This Row],[Account Group]]&amp;DATA[[#This Row],[Type]]</f>
        <v/>
      </c>
      <c r="K1344" s="70">
        <f>IF(YEAR(DATA[[#This Row],[Calendar_Month]])=YEAR(CURMONTHEND),DATA[[#This Row],[Amount]],0)</f>
        <v>0</v>
      </c>
      <c r="L1344" s="70">
        <f>IF(DATA[[#This Row],[Calendar_Month]]-CURMONTH=0,DATA[[#This Row],[Amount]],0)</f>
        <v>0</v>
      </c>
    </row>
    <row r="1345" spans="4:12" x14ac:dyDescent="0.25">
      <c r="D1345" s="70" t="str">
        <f>LEFT(DATA[[#This Row],[Account_Code]],3)</f>
        <v/>
      </c>
      <c r="I1345" s="70" t="str">
        <f>DATA[[#This Row],[Vessel_Code]]&amp;DATA[[#This Row],[Account Group]]&amp;DATA[[#This Row],[Type]]</f>
        <v/>
      </c>
      <c r="K1345" s="70">
        <f>IF(YEAR(DATA[[#This Row],[Calendar_Month]])=YEAR(CURMONTHEND),DATA[[#This Row],[Amount]],0)</f>
        <v>0</v>
      </c>
      <c r="L1345" s="70">
        <f>IF(DATA[[#This Row],[Calendar_Month]]-CURMONTH=0,DATA[[#This Row],[Amount]],0)</f>
        <v>0</v>
      </c>
    </row>
    <row r="1346" spans="4:12" x14ac:dyDescent="0.25">
      <c r="D1346" s="70" t="str">
        <f>LEFT(DATA[[#This Row],[Account_Code]],3)</f>
        <v/>
      </c>
      <c r="I1346" s="70" t="str">
        <f>DATA[[#This Row],[Vessel_Code]]&amp;DATA[[#This Row],[Account Group]]&amp;DATA[[#This Row],[Type]]</f>
        <v/>
      </c>
      <c r="K1346" s="70">
        <f>IF(YEAR(DATA[[#This Row],[Calendar_Month]])=YEAR(CURMONTHEND),DATA[[#This Row],[Amount]],0)</f>
        <v>0</v>
      </c>
      <c r="L1346" s="70">
        <f>IF(DATA[[#This Row],[Calendar_Month]]-CURMONTH=0,DATA[[#This Row],[Amount]],0)</f>
        <v>0</v>
      </c>
    </row>
    <row r="1347" spans="4:12" x14ac:dyDescent="0.25">
      <c r="D1347" s="70" t="str">
        <f>LEFT(DATA[[#This Row],[Account_Code]],3)</f>
        <v/>
      </c>
      <c r="I1347" s="70" t="str">
        <f>DATA[[#This Row],[Vessel_Code]]&amp;DATA[[#This Row],[Account Group]]&amp;DATA[[#This Row],[Type]]</f>
        <v/>
      </c>
      <c r="K1347" s="70">
        <f>IF(YEAR(DATA[[#This Row],[Calendar_Month]])=YEAR(CURMONTHEND),DATA[[#This Row],[Amount]],0)</f>
        <v>0</v>
      </c>
      <c r="L1347" s="70">
        <f>IF(DATA[[#This Row],[Calendar_Month]]-CURMONTH=0,DATA[[#This Row],[Amount]],0)</f>
        <v>0</v>
      </c>
    </row>
    <row r="1348" spans="4:12" x14ac:dyDescent="0.25">
      <c r="D1348" s="70" t="str">
        <f>LEFT(DATA[[#This Row],[Account_Code]],3)</f>
        <v/>
      </c>
      <c r="I1348" s="70" t="str">
        <f>DATA[[#This Row],[Vessel_Code]]&amp;DATA[[#This Row],[Account Group]]&amp;DATA[[#This Row],[Type]]</f>
        <v/>
      </c>
      <c r="K1348" s="70">
        <f>IF(YEAR(DATA[[#This Row],[Calendar_Month]])=YEAR(CURMONTHEND),DATA[[#This Row],[Amount]],0)</f>
        <v>0</v>
      </c>
      <c r="L1348" s="70">
        <f>IF(DATA[[#This Row],[Calendar_Month]]-CURMONTH=0,DATA[[#This Row],[Amount]],0)</f>
        <v>0</v>
      </c>
    </row>
    <row r="1349" spans="4:12" x14ac:dyDescent="0.25">
      <c r="D1349" s="70" t="str">
        <f>LEFT(DATA[[#This Row],[Account_Code]],3)</f>
        <v/>
      </c>
      <c r="I1349" s="70" t="str">
        <f>DATA[[#This Row],[Vessel_Code]]&amp;DATA[[#This Row],[Account Group]]&amp;DATA[[#This Row],[Type]]</f>
        <v/>
      </c>
      <c r="K1349" s="70">
        <f>IF(YEAR(DATA[[#This Row],[Calendar_Month]])=YEAR(CURMONTHEND),DATA[[#This Row],[Amount]],0)</f>
        <v>0</v>
      </c>
      <c r="L1349" s="70">
        <f>IF(DATA[[#This Row],[Calendar_Month]]-CURMONTH=0,DATA[[#This Row],[Amount]],0)</f>
        <v>0</v>
      </c>
    </row>
    <row r="1350" spans="4:12" x14ac:dyDescent="0.25">
      <c r="D1350" s="70" t="str">
        <f>LEFT(DATA[[#This Row],[Account_Code]],3)</f>
        <v/>
      </c>
      <c r="I1350" s="70" t="str">
        <f>DATA[[#This Row],[Vessel_Code]]&amp;DATA[[#This Row],[Account Group]]&amp;DATA[[#This Row],[Type]]</f>
        <v/>
      </c>
      <c r="K1350" s="70">
        <f>IF(YEAR(DATA[[#This Row],[Calendar_Month]])=YEAR(CURMONTHEND),DATA[[#This Row],[Amount]],0)</f>
        <v>0</v>
      </c>
      <c r="L1350" s="70">
        <f>IF(DATA[[#This Row],[Calendar_Month]]-CURMONTH=0,DATA[[#This Row],[Amount]],0)</f>
        <v>0</v>
      </c>
    </row>
    <row r="1351" spans="4:12" x14ac:dyDescent="0.25">
      <c r="D1351" s="70" t="str">
        <f>LEFT(DATA[[#This Row],[Account_Code]],3)</f>
        <v/>
      </c>
      <c r="I1351" s="70" t="str">
        <f>DATA[[#This Row],[Vessel_Code]]&amp;DATA[[#This Row],[Account Group]]&amp;DATA[[#This Row],[Type]]</f>
        <v/>
      </c>
      <c r="K1351" s="70">
        <f>IF(YEAR(DATA[[#This Row],[Calendar_Month]])=YEAR(CURMONTHEND),DATA[[#This Row],[Amount]],0)</f>
        <v>0</v>
      </c>
      <c r="L1351" s="70">
        <f>IF(DATA[[#This Row],[Calendar_Month]]-CURMONTH=0,DATA[[#This Row],[Amount]],0)</f>
        <v>0</v>
      </c>
    </row>
    <row r="1352" spans="4:12" x14ac:dyDescent="0.25">
      <c r="D1352" s="70" t="str">
        <f>LEFT(DATA[[#This Row],[Account_Code]],3)</f>
        <v/>
      </c>
      <c r="I1352" s="70" t="str">
        <f>DATA[[#This Row],[Vessel_Code]]&amp;DATA[[#This Row],[Account Group]]&amp;DATA[[#This Row],[Type]]</f>
        <v/>
      </c>
      <c r="K1352" s="70">
        <f>IF(YEAR(DATA[[#This Row],[Calendar_Month]])=YEAR(CURMONTHEND),DATA[[#This Row],[Amount]],0)</f>
        <v>0</v>
      </c>
      <c r="L1352" s="70">
        <f>IF(DATA[[#This Row],[Calendar_Month]]-CURMONTH=0,DATA[[#This Row],[Amount]],0)</f>
        <v>0</v>
      </c>
    </row>
    <row r="1353" spans="4:12" x14ac:dyDescent="0.25">
      <c r="D1353" s="70" t="str">
        <f>LEFT(DATA[[#This Row],[Account_Code]],3)</f>
        <v/>
      </c>
      <c r="I1353" s="70" t="str">
        <f>DATA[[#This Row],[Vessel_Code]]&amp;DATA[[#This Row],[Account Group]]&amp;DATA[[#This Row],[Type]]</f>
        <v/>
      </c>
      <c r="K1353" s="70">
        <f>IF(YEAR(DATA[[#This Row],[Calendar_Month]])=YEAR(CURMONTHEND),DATA[[#This Row],[Amount]],0)</f>
        <v>0</v>
      </c>
      <c r="L1353" s="70">
        <f>IF(DATA[[#This Row],[Calendar_Month]]-CURMONTH=0,DATA[[#This Row],[Amount]],0)</f>
        <v>0</v>
      </c>
    </row>
    <row r="1354" spans="4:12" x14ac:dyDescent="0.25">
      <c r="D1354" s="70" t="str">
        <f>LEFT(DATA[[#This Row],[Account_Code]],3)</f>
        <v/>
      </c>
      <c r="I1354" s="70" t="str">
        <f>DATA[[#This Row],[Vessel_Code]]&amp;DATA[[#This Row],[Account Group]]&amp;DATA[[#This Row],[Type]]</f>
        <v/>
      </c>
      <c r="K1354" s="70">
        <f>IF(YEAR(DATA[[#This Row],[Calendar_Month]])=YEAR(CURMONTHEND),DATA[[#This Row],[Amount]],0)</f>
        <v>0</v>
      </c>
      <c r="L1354" s="70">
        <f>IF(DATA[[#This Row],[Calendar_Month]]-CURMONTH=0,DATA[[#This Row],[Amount]],0)</f>
        <v>0</v>
      </c>
    </row>
    <row r="1355" spans="4:12" x14ac:dyDescent="0.25">
      <c r="D1355" s="70" t="str">
        <f>LEFT(DATA[[#This Row],[Account_Code]],3)</f>
        <v/>
      </c>
      <c r="I1355" s="70" t="str">
        <f>DATA[[#This Row],[Vessel_Code]]&amp;DATA[[#This Row],[Account Group]]&amp;DATA[[#This Row],[Type]]</f>
        <v/>
      </c>
      <c r="K1355" s="70">
        <f>IF(YEAR(DATA[[#This Row],[Calendar_Month]])=YEAR(CURMONTHEND),DATA[[#This Row],[Amount]],0)</f>
        <v>0</v>
      </c>
      <c r="L1355" s="70">
        <f>IF(DATA[[#This Row],[Calendar_Month]]-CURMONTH=0,DATA[[#This Row],[Amount]],0)</f>
        <v>0</v>
      </c>
    </row>
    <row r="1356" spans="4:12" x14ac:dyDescent="0.25">
      <c r="D1356" s="70" t="str">
        <f>LEFT(DATA[[#This Row],[Account_Code]],3)</f>
        <v/>
      </c>
      <c r="I1356" s="70" t="str">
        <f>DATA[[#This Row],[Vessel_Code]]&amp;DATA[[#This Row],[Account Group]]&amp;DATA[[#This Row],[Type]]</f>
        <v/>
      </c>
      <c r="K1356" s="70">
        <f>IF(YEAR(DATA[[#This Row],[Calendar_Month]])=YEAR(CURMONTHEND),DATA[[#This Row],[Amount]],0)</f>
        <v>0</v>
      </c>
      <c r="L1356" s="70">
        <f>IF(DATA[[#This Row],[Calendar_Month]]-CURMONTH=0,DATA[[#This Row],[Amount]],0)</f>
        <v>0</v>
      </c>
    </row>
    <row r="1357" spans="4:12" x14ac:dyDescent="0.25">
      <c r="D1357" s="70" t="str">
        <f>LEFT(DATA[[#This Row],[Account_Code]],3)</f>
        <v/>
      </c>
      <c r="I1357" s="70" t="str">
        <f>DATA[[#This Row],[Vessel_Code]]&amp;DATA[[#This Row],[Account Group]]&amp;DATA[[#This Row],[Type]]</f>
        <v/>
      </c>
      <c r="K1357" s="70">
        <f>IF(YEAR(DATA[[#This Row],[Calendar_Month]])=YEAR(CURMONTHEND),DATA[[#This Row],[Amount]],0)</f>
        <v>0</v>
      </c>
      <c r="L1357" s="70">
        <f>IF(DATA[[#This Row],[Calendar_Month]]-CURMONTH=0,DATA[[#This Row],[Amount]],0)</f>
        <v>0</v>
      </c>
    </row>
    <row r="1358" spans="4:12" x14ac:dyDescent="0.25">
      <c r="D1358" s="70" t="str">
        <f>LEFT(DATA[[#This Row],[Account_Code]],3)</f>
        <v/>
      </c>
      <c r="I1358" s="70" t="str">
        <f>DATA[[#This Row],[Vessel_Code]]&amp;DATA[[#This Row],[Account Group]]&amp;DATA[[#This Row],[Type]]</f>
        <v/>
      </c>
      <c r="K1358" s="70">
        <f>IF(YEAR(DATA[[#This Row],[Calendar_Month]])=YEAR(CURMONTHEND),DATA[[#This Row],[Amount]],0)</f>
        <v>0</v>
      </c>
      <c r="L1358" s="70">
        <f>IF(DATA[[#This Row],[Calendar_Month]]-CURMONTH=0,DATA[[#This Row],[Amount]],0)</f>
        <v>0</v>
      </c>
    </row>
    <row r="1359" spans="4:12" x14ac:dyDescent="0.25">
      <c r="D1359" s="70" t="str">
        <f>LEFT(DATA[[#This Row],[Account_Code]],3)</f>
        <v/>
      </c>
      <c r="I1359" s="70" t="str">
        <f>DATA[[#This Row],[Vessel_Code]]&amp;DATA[[#This Row],[Account Group]]&amp;DATA[[#This Row],[Type]]</f>
        <v/>
      </c>
      <c r="K1359" s="70">
        <f>IF(YEAR(DATA[[#This Row],[Calendar_Month]])=YEAR(CURMONTHEND),DATA[[#This Row],[Amount]],0)</f>
        <v>0</v>
      </c>
      <c r="L1359" s="70">
        <f>IF(DATA[[#This Row],[Calendar_Month]]-CURMONTH=0,DATA[[#This Row],[Amount]],0)</f>
        <v>0</v>
      </c>
    </row>
    <row r="1360" spans="4:12" x14ac:dyDescent="0.25">
      <c r="D1360" s="70" t="str">
        <f>LEFT(DATA[[#This Row],[Account_Code]],3)</f>
        <v/>
      </c>
      <c r="I1360" s="70" t="str">
        <f>DATA[[#This Row],[Vessel_Code]]&amp;DATA[[#This Row],[Account Group]]&amp;DATA[[#This Row],[Type]]</f>
        <v/>
      </c>
      <c r="K1360" s="70">
        <f>IF(YEAR(DATA[[#This Row],[Calendar_Month]])=YEAR(CURMONTHEND),DATA[[#This Row],[Amount]],0)</f>
        <v>0</v>
      </c>
      <c r="L1360" s="70">
        <f>IF(DATA[[#This Row],[Calendar_Month]]-CURMONTH=0,DATA[[#This Row],[Amount]],0)</f>
        <v>0</v>
      </c>
    </row>
    <row r="1361" spans="4:12" x14ac:dyDescent="0.25">
      <c r="D1361" s="70" t="str">
        <f>LEFT(DATA[[#This Row],[Account_Code]],3)</f>
        <v/>
      </c>
      <c r="I1361" s="70" t="str">
        <f>DATA[[#This Row],[Vessel_Code]]&amp;DATA[[#This Row],[Account Group]]&amp;DATA[[#This Row],[Type]]</f>
        <v/>
      </c>
      <c r="K1361" s="70">
        <f>IF(YEAR(DATA[[#This Row],[Calendar_Month]])=YEAR(CURMONTHEND),DATA[[#This Row],[Amount]],0)</f>
        <v>0</v>
      </c>
      <c r="L1361" s="70">
        <f>IF(DATA[[#This Row],[Calendar_Month]]-CURMONTH=0,DATA[[#This Row],[Amount]],0)</f>
        <v>0</v>
      </c>
    </row>
    <row r="1362" spans="4:12" x14ac:dyDescent="0.25">
      <c r="D1362" s="70" t="str">
        <f>LEFT(DATA[[#This Row],[Account_Code]],3)</f>
        <v/>
      </c>
      <c r="I1362" s="70" t="str">
        <f>DATA[[#This Row],[Vessel_Code]]&amp;DATA[[#This Row],[Account Group]]&amp;DATA[[#This Row],[Type]]</f>
        <v/>
      </c>
      <c r="K1362" s="70">
        <f>IF(YEAR(DATA[[#This Row],[Calendar_Month]])=YEAR(CURMONTHEND),DATA[[#This Row],[Amount]],0)</f>
        <v>0</v>
      </c>
      <c r="L1362" s="70">
        <f>IF(DATA[[#This Row],[Calendar_Month]]-CURMONTH=0,DATA[[#This Row],[Amount]],0)</f>
        <v>0</v>
      </c>
    </row>
    <row r="1363" spans="4:12" x14ac:dyDescent="0.25">
      <c r="D1363" s="70" t="str">
        <f>LEFT(DATA[[#This Row],[Account_Code]],3)</f>
        <v/>
      </c>
      <c r="I1363" s="70" t="str">
        <f>DATA[[#This Row],[Vessel_Code]]&amp;DATA[[#This Row],[Account Group]]&amp;DATA[[#This Row],[Type]]</f>
        <v/>
      </c>
      <c r="K1363" s="70">
        <f>IF(YEAR(DATA[[#This Row],[Calendar_Month]])=YEAR(CURMONTHEND),DATA[[#This Row],[Amount]],0)</f>
        <v>0</v>
      </c>
      <c r="L1363" s="70">
        <f>IF(DATA[[#This Row],[Calendar_Month]]-CURMONTH=0,DATA[[#This Row],[Amount]],0)</f>
        <v>0</v>
      </c>
    </row>
    <row r="1364" spans="4:12" x14ac:dyDescent="0.25">
      <c r="D1364" s="70" t="str">
        <f>LEFT(DATA[[#This Row],[Account_Code]],3)</f>
        <v/>
      </c>
      <c r="I1364" s="70" t="str">
        <f>DATA[[#This Row],[Vessel_Code]]&amp;DATA[[#This Row],[Account Group]]&amp;DATA[[#This Row],[Type]]</f>
        <v/>
      </c>
      <c r="K1364" s="70">
        <f>IF(YEAR(DATA[[#This Row],[Calendar_Month]])=YEAR(CURMONTHEND),DATA[[#This Row],[Amount]],0)</f>
        <v>0</v>
      </c>
      <c r="L1364" s="70">
        <f>IF(DATA[[#This Row],[Calendar_Month]]-CURMONTH=0,DATA[[#This Row],[Amount]],0)</f>
        <v>0</v>
      </c>
    </row>
    <row r="1365" spans="4:12" x14ac:dyDescent="0.25">
      <c r="D1365" s="70" t="str">
        <f>LEFT(DATA[[#This Row],[Account_Code]],3)</f>
        <v/>
      </c>
      <c r="I1365" s="70" t="str">
        <f>DATA[[#This Row],[Vessel_Code]]&amp;DATA[[#This Row],[Account Group]]&amp;DATA[[#This Row],[Type]]</f>
        <v/>
      </c>
      <c r="K1365" s="70">
        <f>IF(YEAR(DATA[[#This Row],[Calendar_Month]])=YEAR(CURMONTHEND),DATA[[#This Row],[Amount]],0)</f>
        <v>0</v>
      </c>
      <c r="L1365" s="70">
        <f>IF(DATA[[#This Row],[Calendar_Month]]-CURMONTH=0,DATA[[#This Row],[Amount]],0)</f>
        <v>0</v>
      </c>
    </row>
    <row r="1366" spans="4:12" x14ac:dyDescent="0.25">
      <c r="D1366" s="70" t="str">
        <f>LEFT(DATA[[#This Row],[Account_Code]],3)</f>
        <v/>
      </c>
      <c r="I1366" s="70" t="str">
        <f>DATA[[#This Row],[Vessel_Code]]&amp;DATA[[#This Row],[Account Group]]&amp;DATA[[#This Row],[Type]]</f>
        <v/>
      </c>
      <c r="K1366" s="70">
        <f>IF(YEAR(DATA[[#This Row],[Calendar_Month]])=YEAR(CURMONTHEND),DATA[[#This Row],[Amount]],0)</f>
        <v>0</v>
      </c>
      <c r="L1366" s="70">
        <f>IF(DATA[[#This Row],[Calendar_Month]]-CURMONTH=0,DATA[[#This Row],[Amount]],0)</f>
        <v>0</v>
      </c>
    </row>
    <row r="1367" spans="4:12" x14ac:dyDescent="0.25">
      <c r="D1367" s="70" t="str">
        <f>LEFT(DATA[[#This Row],[Account_Code]],3)</f>
        <v/>
      </c>
      <c r="I1367" s="70" t="str">
        <f>DATA[[#This Row],[Vessel_Code]]&amp;DATA[[#This Row],[Account Group]]&amp;DATA[[#This Row],[Type]]</f>
        <v/>
      </c>
      <c r="K1367" s="70">
        <f>IF(YEAR(DATA[[#This Row],[Calendar_Month]])=YEAR(CURMONTHEND),DATA[[#This Row],[Amount]],0)</f>
        <v>0</v>
      </c>
      <c r="L1367" s="70">
        <f>IF(DATA[[#This Row],[Calendar_Month]]-CURMONTH=0,DATA[[#This Row],[Amount]],0)</f>
        <v>0</v>
      </c>
    </row>
    <row r="1368" spans="4:12" x14ac:dyDescent="0.25">
      <c r="D1368" s="70" t="str">
        <f>LEFT(DATA[[#This Row],[Account_Code]],3)</f>
        <v/>
      </c>
      <c r="I1368" s="70" t="str">
        <f>DATA[[#This Row],[Vessel_Code]]&amp;DATA[[#This Row],[Account Group]]&amp;DATA[[#This Row],[Type]]</f>
        <v/>
      </c>
      <c r="K1368" s="70">
        <f>IF(YEAR(DATA[[#This Row],[Calendar_Month]])=YEAR(CURMONTHEND),DATA[[#This Row],[Amount]],0)</f>
        <v>0</v>
      </c>
      <c r="L1368" s="70">
        <f>IF(DATA[[#This Row],[Calendar_Month]]-CURMONTH=0,DATA[[#This Row],[Amount]],0)</f>
        <v>0</v>
      </c>
    </row>
    <row r="1369" spans="4:12" x14ac:dyDescent="0.25">
      <c r="D1369" s="70" t="str">
        <f>LEFT(DATA[[#This Row],[Account_Code]],3)</f>
        <v/>
      </c>
      <c r="I1369" s="70" t="str">
        <f>DATA[[#This Row],[Vessel_Code]]&amp;DATA[[#This Row],[Account Group]]&amp;DATA[[#This Row],[Type]]</f>
        <v/>
      </c>
      <c r="K1369" s="70">
        <f>IF(YEAR(DATA[[#This Row],[Calendar_Month]])=YEAR(CURMONTHEND),DATA[[#This Row],[Amount]],0)</f>
        <v>0</v>
      </c>
      <c r="L1369" s="70">
        <f>IF(DATA[[#This Row],[Calendar_Month]]-CURMONTH=0,DATA[[#This Row],[Amount]],0)</f>
        <v>0</v>
      </c>
    </row>
    <row r="1370" spans="4:12" x14ac:dyDescent="0.25">
      <c r="D1370" s="70" t="str">
        <f>LEFT(DATA[[#This Row],[Account_Code]],3)</f>
        <v/>
      </c>
      <c r="I1370" s="70" t="str">
        <f>DATA[[#This Row],[Vessel_Code]]&amp;DATA[[#This Row],[Account Group]]&amp;DATA[[#This Row],[Type]]</f>
        <v/>
      </c>
      <c r="K1370" s="70">
        <f>IF(YEAR(DATA[[#This Row],[Calendar_Month]])=YEAR(CURMONTHEND),DATA[[#This Row],[Amount]],0)</f>
        <v>0</v>
      </c>
      <c r="L1370" s="70">
        <f>IF(DATA[[#This Row],[Calendar_Month]]-CURMONTH=0,DATA[[#This Row],[Amount]],0)</f>
        <v>0</v>
      </c>
    </row>
    <row r="1371" spans="4:12" x14ac:dyDescent="0.25">
      <c r="D1371" s="70" t="str">
        <f>LEFT(DATA[[#This Row],[Account_Code]],3)</f>
        <v/>
      </c>
      <c r="I1371" s="70" t="str">
        <f>DATA[[#This Row],[Vessel_Code]]&amp;DATA[[#This Row],[Account Group]]&amp;DATA[[#This Row],[Type]]</f>
        <v/>
      </c>
      <c r="K1371" s="70">
        <f>IF(YEAR(DATA[[#This Row],[Calendar_Month]])=YEAR(CURMONTHEND),DATA[[#This Row],[Amount]],0)</f>
        <v>0</v>
      </c>
      <c r="L1371" s="70">
        <f>IF(DATA[[#This Row],[Calendar_Month]]-CURMONTH=0,DATA[[#This Row],[Amount]],0)</f>
        <v>0</v>
      </c>
    </row>
    <row r="1372" spans="4:12" x14ac:dyDescent="0.25">
      <c r="D1372" s="70" t="str">
        <f>LEFT(DATA[[#This Row],[Account_Code]],3)</f>
        <v/>
      </c>
      <c r="I1372" s="70" t="str">
        <f>DATA[[#This Row],[Vessel_Code]]&amp;DATA[[#This Row],[Account Group]]&amp;DATA[[#This Row],[Type]]</f>
        <v/>
      </c>
      <c r="K1372" s="70">
        <f>IF(YEAR(DATA[[#This Row],[Calendar_Month]])=YEAR(CURMONTHEND),DATA[[#This Row],[Amount]],0)</f>
        <v>0</v>
      </c>
      <c r="L1372" s="70">
        <f>IF(DATA[[#This Row],[Calendar_Month]]-CURMONTH=0,DATA[[#This Row],[Amount]],0)</f>
        <v>0</v>
      </c>
    </row>
    <row r="1373" spans="4:12" x14ac:dyDescent="0.25">
      <c r="D1373" s="70" t="str">
        <f>LEFT(DATA[[#This Row],[Account_Code]],3)</f>
        <v/>
      </c>
      <c r="I1373" s="70" t="str">
        <f>DATA[[#This Row],[Vessel_Code]]&amp;DATA[[#This Row],[Account Group]]&amp;DATA[[#This Row],[Type]]</f>
        <v/>
      </c>
      <c r="K1373" s="70">
        <f>IF(YEAR(DATA[[#This Row],[Calendar_Month]])=YEAR(CURMONTHEND),DATA[[#This Row],[Amount]],0)</f>
        <v>0</v>
      </c>
      <c r="L1373" s="70">
        <f>IF(DATA[[#This Row],[Calendar_Month]]-CURMONTH=0,DATA[[#This Row],[Amount]],0)</f>
        <v>0</v>
      </c>
    </row>
    <row r="1374" spans="4:12" x14ac:dyDescent="0.25">
      <c r="D1374" s="70" t="str">
        <f>LEFT(DATA[[#This Row],[Account_Code]],3)</f>
        <v/>
      </c>
      <c r="I1374" s="70" t="str">
        <f>DATA[[#This Row],[Vessel_Code]]&amp;DATA[[#This Row],[Account Group]]&amp;DATA[[#This Row],[Type]]</f>
        <v/>
      </c>
      <c r="K1374" s="70">
        <f>IF(YEAR(DATA[[#This Row],[Calendar_Month]])=YEAR(CURMONTHEND),DATA[[#This Row],[Amount]],0)</f>
        <v>0</v>
      </c>
      <c r="L1374" s="70">
        <f>IF(DATA[[#This Row],[Calendar_Month]]-CURMONTH=0,DATA[[#This Row],[Amount]],0)</f>
        <v>0</v>
      </c>
    </row>
    <row r="1375" spans="4:12" x14ac:dyDescent="0.25">
      <c r="D1375" s="70" t="str">
        <f>LEFT(DATA[[#This Row],[Account_Code]],3)</f>
        <v/>
      </c>
      <c r="I1375" s="70" t="str">
        <f>DATA[[#This Row],[Vessel_Code]]&amp;DATA[[#This Row],[Account Group]]&amp;DATA[[#This Row],[Type]]</f>
        <v/>
      </c>
      <c r="K1375" s="70">
        <f>IF(YEAR(DATA[[#This Row],[Calendar_Month]])=YEAR(CURMONTHEND),DATA[[#This Row],[Amount]],0)</f>
        <v>0</v>
      </c>
      <c r="L1375" s="70">
        <f>IF(DATA[[#This Row],[Calendar_Month]]-CURMONTH=0,DATA[[#This Row],[Amount]],0)</f>
        <v>0</v>
      </c>
    </row>
    <row r="1376" spans="4:12" x14ac:dyDescent="0.25">
      <c r="D1376" s="70" t="str">
        <f>LEFT(DATA[[#This Row],[Account_Code]],3)</f>
        <v/>
      </c>
      <c r="I1376" s="70" t="str">
        <f>DATA[[#This Row],[Vessel_Code]]&amp;DATA[[#This Row],[Account Group]]&amp;DATA[[#This Row],[Type]]</f>
        <v/>
      </c>
      <c r="K1376" s="70">
        <f>IF(YEAR(DATA[[#This Row],[Calendar_Month]])=YEAR(CURMONTHEND),DATA[[#This Row],[Amount]],0)</f>
        <v>0</v>
      </c>
      <c r="L1376" s="70">
        <f>IF(DATA[[#This Row],[Calendar_Month]]-CURMONTH=0,DATA[[#This Row],[Amount]],0)</f>
        <v>0</v>
      </c>
    </row>
    <row r="1377" spans="4:12" x14ac:dyDescent="0.25">
      <c r="D1377" s="70" t="str">
        <f>LEFT(DATA[[#This Row],[Account_Code]],3)</f>
        <v/>
      </c>
      <c r="I1377" s="70" t="str">
        <f>DATA[[#This Row],[Vessel_Code]]&amp;DATA[[#This Row],[Account Group]]&amp;DATA[[#This Row],[Type]]</f>
        <v/>
      </c>
      <c r="K1377" s="70">
        <f>IF(YEAR(DATA[[#This Row],[Calendar_Month]])=YEAR(CURMONTHEND),DATA[[#This Row],[Amount]],0)</f>
        <v>0</v>
      </c>
      <c r="L1377" s="70">
        <f>IF(DATA[[#This Row],[Calendar_Month]]-CURMONTH=0,DATA[[#This Row],[Amount]],0)</f>
        <v>0</v>
      </c>
    </row>
    <row r="1378" spans="4:12" x14ac:dyDescent="0.25">
      <c r="D1378" s="70" t="str">
        <f>LEFT(DATA[[#This Row],[Account_Code]],3)</f>
        <v/>
      </c>
      <c r="I1378" s="70" t="str">
        <f>DATA[[#This Row],[Vessel_Code]]&amp;DATA[[#This Row],[Account Group]]&amp;DATA[[#This Row],[Type]]</f>
        <v/>
      </c>
      <c r="K1378" s="70">
        <f>IF(YEAR(DATA[[#This Row],[Calendar_Month]])=YEAR(CURMONTHEND),DATA[[#This Row],[Amount]],0)</f>
        <v>0</v>
      </c>
      <c r="L1378" s="70">
        <f>IF(DATA[[#This Row],[Calendar_Month]]-CURMONTH=0,DATA[[#This Row],[Amount]],0)</f>
        <v>0</v>
      </c>
    </row>
    <row r="1379" spans="4:12" x14ac:dyDescent="0.25">
      <c r="D1379" s="70" t="str">
        <f>LEFT(DATA[[#This Row],[Account_Code]],3)</f>
        <v/>
      </c>
      <c r="I1379" s="70" t="str">
        <f>DATA[[#This Row],[Vessel_Code]]&amp;DATA[[#This Row],[Account Group]]&amp;DATA[[#This Row],[Type]]</f>
        <v/>
      </c>
      <c r="K1379" s="70">
        <f>IF(YEAR(DATA[[#This Row],[Calendar_Month]])=YEAR(CURMONTHEND),DATA[[#This Row],[Amount]],0)</f>
        <v>0</v>
      </c>
      <c r="L1379" s="70">
        <f>IF(DATA[[#This Row],[Calendar_Month]]-CURMONTH=0,DATA[[#This Row],[Amount]],0)</f>
        <v>0</v>
      </c>
    </row>
    <row r="1380" spans="4:12" x14ac:dyDescent="0.25">
      <c r="D1380" s="70" t="str">
        <f>LEFT(DATA[[#This Row],[Account_Code]],3)</f>
        <v/>
      </c>
      <c r="I1380" s="70" t="str">
        <f>DATA[[#This Row],[Vessel_Code]]&amp;DATA[[#This Row],[Account Group]]&amp;DATA[[#This Row],[Type]]</f>
        <v/>
      </c>
      <c r="K1380" s="70">
        <f>IF(YEAR(DATA[[#This Row],[Calendar_Month]])=YEAR(CURMONTHEND),DATA[[#This Row],[Amount]],0)</f>
        <v>0</v>
      </c>
      <c r="L1380" s="70">
        <f>IF(DATA[[#This Row],[Calendar_Month]]-CURMONTH=0,DATA[[#This Row],[Amount]],0)</f>
        <v>0</v>
      </c>
    </row>
    <row r="1381" spans="4:12" x14ac:dyDescent="0.25">
      <c r="D1381" s="70" t="str">
        <f>LEFT(DATA[[#This Row],[Account_Code]],3)</f>
        <v/>
      </c>
      <c r="I1381" s="70" t="str">
        <f>DATA[[#This Row],[Vessel_Code]]&amp;DATA[[#This Row],[Account Group]]&amp;DATA[[#This Row],[Type]]</f>
        <v/>
      </c>
      <c r="K1381" s="70">
        <f>IF(YEAR(DATA[[#This Row],[Calendar_Month]])=YEAR(CURMONTHEND),DATA[[#This Row],[Amount]],0)</f>
        <v>0</v>
      </c>
      <c r="L1381" s="70">
        <f>IF(DATA[[#This Row],[Calendar_Month]]-CURMONTH=0,DATA[[#This Row],[Amount]],0)</f>
        <v>0</v>
      </c>
    </row>
    <row r="1382" spans="4:12" x14ac:dyDescent="0.25">
      <c r="D1382" s="70" t="str">
        <f>LEFT(DATA[[#This Row],[Account_Code]],3)</f>
        <v/>
      </c>
      <c r="I1382" s="70" t="str">
        <f>DATA[[#This Row],[Vessel_Code]]&amp;DATA[[#This Row],[Account Group]]&amp;DATA[[#This Row],[Type]]</f>
        <v/>
      </c>
      <c r="K1382" s="70">
        <f>IF(YEAR(DATA[[#This Row],[Calendar_Month]])=YEAR(CURMONTHEND),DATA[[#This Row],[Amount]],0)</f>
        <v>0</v>
      </c>
      <c r="L1382" s="70">
        <f>IF(DATA[[#This Row],[Calendar_Month]]-CURMONTH=0,DATA[[#This Row],[Amount]],0)</f>
        <v>0</v>
      </c>
    </row>
    <row r="1383" spans="4:12" x14ac:dyDescent="0.25">
      <c r="D1383" s="70" t="str">
        <f>LEFT(DATA[[#This Row],[Account_Code]],3)</f>
        <v/>
      </c>
      <c r="I1383" s="70" t="str">
        <f>DATA[[#This Row],[Vessel_Code]]&amp;DATA[[#This Row],[Account Group]]&amp;DATA[[#This Row],[Type]]</f>
        <v/>
      </c>
      <c r="K1383" s="70">
        <f>IF(YEAR(DATA[[#This Row],[Calendar_Month]])=YEAR(CURMONTHEND),DATA[[#This Row],[Amount]],0)</f>
        <v>0</v>
      </c>
      <c r="L1383" s="70">
        <f>IF(DATA[[#This Row],[Calendar_Month]]-CURMONTH=0,DATA[[#This Row],[Amount]],0)</f>
        <v>0</v>
      </c>
    </row>
    <row r="1384" spans="4:12" x14ac:dyDescent="0.25">
      <c r="D1384" s="70" t="str">
        <f>LEFT(DATA[[#This Row],[Account_Code]],3)</f>
        <v/>
      </c>
      <c r="I1384" s="70" t="str">
        <f>DATA[[#This Row],[Vessel_Code]]&amp;DATA[[#This Row],[Account Group]]&amp;DATA[[#This Row],[Type]]</f>
        <v/>
      </c>
      <c r="K1384" s="70">
        <f>IF(YEAR(DATA[[#This Row],[Calendar_Month]])=YEAR(CURMONTHEND),DATA[[#This Row],[Amount]],0)</f>
        <v>0</v>
      </c>
      <c r="L1384" s="70">
        <f>IF(DATA[[#This Row],[Calendar_Month]]-CURMONTH=0,DATA[[#This Row],[Amount]],0)</f>
        <v>0</v>
      </c>
    </row>
    <row r="1385" spans="4:12" x14ac:dyDescent="0.25">
      <c r="D1385" s="70" t="str">
        <f>LEFT(DATA[[#This Row],[Account_Code]],3)</f>
        <v/>
      </c>
      <c r="I1385" s="70" t="str">
        <f>DATA[[#This Row],[Vessel_Code]]&amp;DATA[[#This Row],[Account Group]]&amp;DATA[[#This Row],[Type]]</f>
        <v/>
      </c>
      <c r="K1385" s="70">
        <f>IF(YEAR(DATA[[#This Row],[Calendar_Month]])=YEAR(CURMONTHEND),DATA[[#This Row],[Amount]],0)</f>
        <v>0</v>
      </c>
      <c r="L1385" s="70">
        <f>IF(DATA[[#This Row],[Calendar_Month]]-CURMONTH=0,DATA[[#This Row],[Amount]],0)</f>
        <v>0</v>
      </c>
    </row>
    <row r="1386" spans="4:12" x14ac:dyDescent="0.25">
      <c r="D1386" s="70" t="str">
        <f>LEFT(DATA[[#This Row],[Account_Code]],3)</f>
        <v/>
      </c>
      <c r="I1386" s="70" t="str">
        <f>DATA[[#This Row],[Vessel_Code]]&amp;DATA[[#This Row],[Account Group]]&amp;DATA[[#This Row],[Type]]</f>
        <v/>
      </c>
      <c r="K1386" s="70">
        <f>IF(YEAR(DATA[[#This Row],[Calendar_Month]])=YEAR(CURMONTHEND),DATA[[#This Row],[Amount]],0)</f>
        <v>0</v>
      </c>
      <c r="L1386" s="70">
        <f>IF(DATA[[#This Row],[Calendar_Month]]-CURMONTH=0,DATA[[#This Row],[Amount]],0)</f>
        <v>0</v>
      </c>
    </row>
    <row r="1387" spans="4:12" x14ac:dyDescent="0.25">
      <c r="D1387" s="70" t="str">
        <f>LEFT(DATA[[#This Row],[Account_Code]],3)</f>
        <v/>
      </c>
      <c r="I1387" s="70" t="str">
        <f>DATA[[#This Row],[Vessel_Code]]&amp;DATA[[#This Row],[Account Group]]&amp;DATA[[#This Row],[Type]]</f>
        <v/>
      </c>
      <c r="K1387" s="70">
        <f>IF(YEAR(DATA[[#This Row],[Calendar_Month]])=YEAR(CURMONTHEND),DATA[[#This Row],[Amount]],0)</f>
        <v>0</v>
      </c>
      <c r="L1387" s="70">
        <f>IF(DATA[[#This Row],[Calendar_Month]]-CURMONTH=0,DATA[[#This Row],[Amount]],0)</f>
        <v>0</v>
      </c>
    </row>
    <row r="1388" spans="4:12" x14ac:dyDescent="0.25">
      <c r="D1388" s="70" t="str">
        <f>LEFT(DATA[[#This Row],[Account_Code]],3)</f>
        <v/>
      </c>
      <c r="I1388" s="70" t="str">
        <f>DATA[[#This Row],[Vessel_Code]]&amp;DATA[[#This Row],[Account Group]]&amp;DATA[[#This Row],[Type]]</f>
        <v/>
      </c>
      <c r="K1388" s="70">
        <f>IF(YEAR(DATA[[#This Row],[Calendar_Month]])=YEAR(CURMONTHEND),DATA[[#This Row],[Amount]],0)</f>
        <v>0</v>
      </c>
      <c r="L1388" s="70">
        <f>IF(DATA[[#This Row],[Calendar_Month]]-CURMONTH=0,DATA[[#This Row],[Amount]],0)</f>
        <v>0</v>
      </c>
    </row>
    <row r="1389" spans="4:12" x14ac:dyDescent="0.25">
      <c r="D1389" s="70" t="str">
        <f>LEFT(DATA[[#This Row],[Account_Code]],3)</f>
        <v/>
      </c>
      <c r="I1389" s="70" t="str">
        <f>DATA[[#This Row],[Vessel_Code]]&amp;DATA[[#This Row],[Account Group]]&amp;DATA[[#This Row],[Type]]</f>
        <v/>
      </c>
      <c r="K1389" s="70">
        <f>IF(YEAR(DATA[[#This Row],[Calendar_Month]])=YEAR(CURMONTHEND),DATA[[#This Row],[Amount]],0)</f>
        <v>0</v>
      </c>
      <c r="L1389" s="70">
        <f>IF(DATA[[#This Row],[Calendar_Month]]-CURMONTH=0,DATA[[#This Row],[Amount]],0)</f>
        <v>0</v>
      </c>
    </row>
    <row r="1390" spans="4:12" x14ac:dyDescent="0.25">
      <c r="D1390" s="70" t="str">
        <f>LEFT(DATA[[#This Row],[Account_Code]],3)</f>
        <v/>
      </c>
      <c r="I1390" s="70" t="str">
        <f>DATA[[#This Row],[Vessel_Code]]&amp;DATA[[#This Row],[Account Group]]&amp;DATA[[#This Row],[Type]]</f>
        <v/>
      </c>
      <c r="K1390" s="70">
        <f>IF(YEAR(DATA[[#This Row],[Calendar_Month]])=YEAR(CURMONTHEND),DATA[[#This Row],[Amount]],0)</f>
        <v>0</v>
      </c>
      <c r="L1390" s="70">
        <f>IF(DATA[[#This Row],[Calendar_Month]]-CURMONTH=0,DATA[[#This Row],[Amount]],0)</f>
        <v>0</v>
      </c>
    </row>
    <row r="1391" spans="4:12" x14ac:dyDescent="0.25">
      <c r="D1391" s="70" t="str">
        <f>LEFT(DATA[[#This Row],[Account_Code]],3)</f>
        <v/>
      </c>
      <c r="I1391" s="70" t="str">
        <f>DATA[[#This Row],[Vessel_Code]]&amp;DATA[[#This Row],[Account Group]]&amp;DATA[[#This Row],[Type]]</f>
        <v/>
      </c>
      <c r="K1391" s="70">
        <f>IF(YEAR(DATA[[#This Row],[Calendar_Month]])=YEAR(CURMONTHEND),DATA[[#This Row],[Amount]],0)</f>
        <v>0</v>
      </c>
      <c r="L1391" s="70">
        <f>IF(DATA[[#This Row],[Calendar_Month]]-CURMONTH=0,DATA[[#This Row],[Amount]],0)</f>
        <v>0</v>
      </c>
    </row>
    <row r="1392" spans="4:12" x14ac:dyDescent="0.25">
      <c r="D1392" s="70" t="str">
        <f>LEFT(DATA[[#This Row],[Account_Code]],3)</f>
        <v/>
      </c>
      <c r="I1392" s="70" t="str">
        <f>DATA[[#This Row],[Vessel_Code]]&amp;DATA[[#This Row],[Account Group]]&amp;DATA[[#This Row],[Type]]</f>
        <v/>
      </c>
      <c r="K1392" s="70">
        <f>IF(YEAR(DATA[[#This Row],[Calendar_Month]])=YEAR(CURMONTHEND),DATA[[#This Row],[Amount]],0)</f>
        <v>0</v>
      </c>
      <c r="L1392" s="70">
        <f>IF(DATA[[#This Row],[Calendar_Month]]-CURMONTH=0,DATA[[#This Row],[Amount]],0)</f>
        <v>0</v>
      </c>
    </row>
    <row r="1393" spans="4:12" x14ac:dyDescent="0.25">
      <c r="D1393" s="70" t="str">
        <f>LEFT(DATA[[#This Row],[Account_Code]],3)</f>
        <v/>
      </c>
      <c r="I1393" s="70" t="str">
        <f>DATA[[#This Row],[Vessel_Code]]&amp;DATA[[#This Row],[Account Group]]&amp;DATA[[#This Row],[Type]]</f>
        <v/>
      </c>
      <c r="K1393" s="70">
        <f>IF(YEAR(DATA[[#This Row],[Calendar_Month]])=YEAR(CURMONTHEND),DATA[[#This Row],[Amount]],0)</f>
        <v>0</v>
      </c>
      <c r="L1393" s="70">
        <f>IF(DATA[[#This Row],[Calendar_Month]]-CURMONTH=0,DATA[[#This Row],[Amount]],0)</f>
        <v>0</v>
      </c>
    </row>
    <row r="1394" spans="4:12" x14ac:dyDescent="0.25">
      <c r="D1394" s="70" t="str">
        <f>LEFT(DATA[[#This Row],[Account_Code]],3)</f>
        <v/>
      </c>
      <c r="I1394" s="70" t="str">
        <f>DATA[[#This Row],[Vessel_Code]]&amp;DATA[[#This Row],[Account Group]]&amp;DATA[[#This Row],[Type]]</f>
        <v/>
      </c>
      <c r="K1394" s="70">
        <f>IF(YEAR(DATA[[#This Row],[Calendar_Month]])=YEAR(CURMONTHEND),DATA[[#This Row],[Amount]],0)</f>
        <v>0</v>
      </c>
      <c r="L1394" s="70">
        <f>IF(DATA[[#This Row],[Calendar_Month]]-CURMONTH=0,DATA[[#This Row],[Amount]],0)</f>
        <v>0</v>
      </c>
    </row>
    <row r="1395" spans="4:12" x14ac:dyDescent="0.25">
      <c r="D1395" s="70" t="str">
        <f>LEFT(DATA[[#This Row],[Account_Code]],3)</f>
        <v/>
      </c>
      <c r="I1395" s="70" t="str">
        <f>DATA[[#This Row],[Vessel_Code]]&amp;DATA[[#This Row],[Account Group]]&amp;DATA[[#This Row],[Type]]</f>
        <v/>
      </c>
      <c r="K1395" s="70">
        <f>IF(YEAR(DATA[[#This Row],[Calendar_Month]])=YEAR(CURMONTHEND),DATA[[#This Row],[Amount]],0)</f>
        <v>0</v>
      </c>
      <c r="L1395" s="70">
        <f>IF(DATA[[#This Row],[Calendar_Month]]-CURMONTH=0,DATA[[#This Row],[Amount]],0)</f>
        <v>0</v>
      </c>
    </row>
    <row r="1396" spans="4:12" x14ac:dyDescent="0.25">
      <c r="D1396" s="70" t="str">
        <f>LEFT(DATA[[#This Row],[Account_Code]],3)</f>
        <v/>
      </c>
      <c r="I1396" s="70" t="str">
        <f>DATA[[#This Row],[Vessel_Code]]&amp;DATA[[#This Row],[Account Group]]&amp;DATA[[#This Row],[Type]]</f>
        <v/>
      </c>
      <c r="K1396" s="70">
        <f>IF(YEAR(DATA[[#This Row],[Calendar_Month]])=YEAR(CURMONTHEND),DATA[[#This Row],[Amount]],0)</f>
        <v>0</v>
      </c>
      <c r="L1396" s="70">
        <f>IF(DATA[[#This Row],[Calendar_Month]]-CURMONTH=0,DATA[[#This Row],[Amount]],0)</f>
        <v>0</v>
      </c>
    </row>
    <row r="1397" spans="4:12" x14ac:dyDescent="0.25">
      <c r="D1397" s="70" t="str">
        <f>LEFT(DATA[[#This Row],[Account_Code]],3)</f>
        <v/>
      </c>
      <c r="I1397" s="70" t="str">
        <f>DATA[[#This Row],[Vessel_Code]]&amp;DATA[[#This Row],[Account Group]]&amp;DATA[[#This Row],[Type]]</f>
        <v/>
      </c>
      <c r="K1397" s="70">
        <f>IF(YEAR(DATA[[#This Row],[Calendar_Month]])=YEAR(CURMONTHEND),DATA[[#This Row],[Amount]],0)</f>
        <v>0</v>
      </c>
      <c r="L1397" s="70">
        <f>IF(DATA[[#This Row],[Calendar_Month]]-CURMONTH=0,DATA[[#This Row],[Amount]],0)</f>
        <v>0</v>
      </c>
    </row>
    <row r="1398" spans="4:12" x14ac:dyDescent="0.25">
      <c r="D1398" s="70" t="str">
        <f>LEFT(DATA[[#This Row],[Account_Code]],3)</f>
        <v/>
      </c>
      <c r="I1398" s="70" t="str">
        <f>DATA[[#This Row],[Vessel_Code]]&amp;DATA[[#This Row],[Account Group]]&amp;DATA[[#This Row],[Type]]</f>
        <v/>
      </c>
      <c r="K1398" s="70">
        <f>IF(YEAR(DATA[[#This Row],[Calendar_Month]])=YEAR(CURMONTHEND),DATA[[#This Row],[Amount]],0)</f>
        <v>0</v>
      </c>
      <c r="L1398" s="70">
        <f>IF(DATA[[#This Row],[Calendar_Month]]-CURMONTH=0,DATA[[#This Row],[Amount]],0)</f>
        <v>0</v>
      </c>
    </row>
    <row r="1399" spans="4:12" x14ac:dyDescent="0.25">
      <c r="D1399" s="70" t="str">
        <f>LEFT(DATA[[#This Row],[Account_Code]],3)</f>
        <v/>
      </c>
      <c r="I1399" s="70" t="str">
        <f>DATA[[#This Row],[Vessel_Code]]&amp;DATA[[#This Row],[Account Group]]&amp;DATA[[#This Row],[Type]]</f>
        <v/>
      </c>
      <c r="K1399" s="70">
        <f>IF(YEAR(DATA[[#This Row],[Calendar_Month]])=YEAR(CURMONTHEND),DATA[[#This Row],[Amount]],0)</f>
        <v>0</v>
      </c>
      <c r="L1399" s="70">
        <f>IF(DATA[[#This Row],[Calendar_Month]]-CURMONTH=0,DATA[[#This Row],[Amount]],0)</f>
        <v>0</v>
      </c>
    </row>
    <row r="1400" spans="4:12" x14ac:dyDescent="0.25">
      <c r="D1400" s="70" t="str">
        <f>LEFT(DATA[[#This Row],[Account_Code]],3)</f>
        <v/>
      </c>
      <c r="I1400" s="70" t="str">
        <f>DATA[[#This Row],[Vessel_Code]]&amp;DATA[[#This Row],[Account Group]]&amp;DATA[[#This Row],[Type]]</f>
        <v/>
      </c>
      <c r="K1400" s="70">
        <f>IF(YEAR(DATA[[#This Row],[Calendar_Month]])=YEAR(CURMONTHEND),DATA[[#This Row],[Amount]],0)</f>
        <v>0</v>
      </c>
      <c r="L1400" s="70">
        <f>IF(DATA[[#This Row],[Calendar_Month]]-CURMONTH=0,DATA[[#This Row],[Amount]],0)</f>
        <v>0</v>
      </c>
    </row>
    <row r="1401" spans="4:12" x14ac:dyDescent="0.25">
      <c r="D1401" s="70" t="str">
        <f>LEFT(DATA[[#This Row],[Account_Code]],3)</f>
        <v/>
      </c>
      <c r="I1401" s="70" t="str">
        <f>DATA[[#This Row],[Vessel_Code]]&amp;DATA[[#This Row],[Account Group]]&amp;DATA[[#This Row],[Type]]</f>
        <v/>
      </c>
      <c r="K1401" s="70">
        <f>IF(YEAR(DATA[[#This Row],[Calendar_Month]])=YEAR(CURMONTHEND),DATA[[#This Row],[Amount]],0)</f>
        <v>0</v>
      </c>
      <c r="L1401" s="70">
        <f>IF(DATA[[#This Row],[Calendar_Month]]-CURMONTH=0,DATA[[#This Row],[Amount]],0)</f>
        <v>0</v>
      </c>
    </row>
    <row r="1402" spans="4:12" x14ac:dyDescent="0.25">
      <c r="D1402" s="70" t="str">
        <f>LEFT(DATA[[#This Row],[Account_Code]],3)</f>
        <v/>
      </c>
      <c r="I1402" s="70" t="str">
        <f>DATA[[#This Row],[Vessel_Code]]&amp;DATA[[#This Row],[Account Group]]&amp;DATA[[#This Row],[Type]]</f>
        <v/>
      </c>
      <c r="K1402" s="70">
        <f>IF(YEAR(DATA[[#This Row],[Calendar_Month]])=YEAR(CURMONTHEND),DATA[[#This Row],[Amount]],0)</f>
        <v>0</v>
      </c>
      <c r="L1402" s="70">
        <f>IF(DATA[[#This Row],[Calendar_Month]]-CURMONTH=0,DATA[[#This Row],[Amount]],0)</f>
        <v>0</v>
      </c>
    </row>
    <row r="1403" spans="4:12" x14ac:dyDescent="0.25">
      <c r="D1403" s="70" t="str">
        <f>LEFT(DATA[[#This Row],[Account_Code]],3)</f>
        <v/>
      </c>
      <c r="I1403" s="70" t="str">
        <f>DATA[[#This Row],[Vessel_Code]]&amp;DATA[[#This Row],[Account Group]]&amp;DATA[[#This Row],[Type]]</f>
        <v/>
      </c>
      <c r="K1403" s="70">
        <f>IF(YEAR(DATA[[#This Row],[Calendar_Month]])=YEAR(CURMONTHEND),DATA[[#This Row],[Amount]],0)</f>
        <v>0</v>
      </c>
      <c r="L1403" s="70">
        <f>IF(DATA[[#This Row],[Calendar_Month]]-CURMONTH=0,DATA[[#This Row],[Amount]],0)</f>
        <v>0</v>
      </c>
    </row>
    <row r="1404" spans="4:12" x14ac:dyDescent="0.25">
      <c r="D1404" s="70" t="str">
        <f>LEFT(DATA[[#This Row],[Account_Code]],3)</f>
        <v/>
      </c>
      <c r="I1404" s="70" t="str">
        <f>DATA[[#This Row],[Vessel_Code]]&amp;DATA[[#This Row],[Account Group]]&amp;DATA[[#This Row],[Type]]</f>
        <v/>
      </c>
      <c r="K1404" s="70">
        <f>IF(YEAR(DATA[[#This Row],[Calendar_Month]])=YEAR(CURMONTHEND),DATA[[#This Row],[Amount]],0)</f>
        <v>0</v>
      </c>
      <c r="L1404" s="70">
        <f>IF(DATA[[#This Row],[Calendar_Month]]-CURMONTH=0,DATA[[#This Row],[Amount]],0)</f>
        <v>0</v>
      </c>
    </row>
    <row r="1405" spans="4:12" x14ac:dyDescent="0.25">
      <c r="D1405" s="70" t="str">
        <f>LEFT(DATA[[#This Row],[Account_Code]],3)</f>
        <v/>
      </c>
      <c r="I1405" s="70" t="str">
        <f>DATA[[#This Row],[Vessel_Code]]&amp;DATA[[#This Row],[Account Group]]&amp;DATA[[#This Row],[Type]]</f>
        <v/>
      </c>
      <c r="K1405" s="70">
        <f>IF(YEAR(DATA[[#This Row],[Calendar_Month]])=YEAR(CURMONTHEND),DATA[[#This Row],[Amount]],0)</f>
        <v>0</v>
      </c>
      <c r="L1405" s="70">
        <f>IF(DATA[[#This Row],[Calendar_Month]]-CURMONTH=0,DATA[[#This Row],[Amount]],0)</f>
        <v>0</v>
      </c>
    </row>
    <row r="1406" spans="4:12" x14ac:dyDescent="0.25">
      <c r="D1406" s="70" t="str">
        <f>LEFT(DATA[[#This Row],[Account_Code]],3)</f>
        <v/>
      </c>
      <c r="I1406" s="70" t="str">
        <f>DATA[[#This Row],[Vessel_Code]]&amp;DATA[[#This Row],[Account Group]]&amp;DATA[[#This Row],[Type]]</f>
        <v/>
      </c>
      <c r="K1406" s="70">
        <f>IF(YEAR(DATA[[#This Row],[Calendar_Month]])=YEAR(CURMONTHEND),DATA[[#This Row],[Amount]],0)</f>
        <v>0</v>
      </c>
      <c r="L1406" s="70">
        <f>IF(DATA[[#This Row],[Calendar_Month]]-CURMONTH=0,DATA[[#This Row],[Amount]],0)</f>
        <v>0</v>
      </c>
    </row>
    <row r="1407" spans="4:12" x14ac:dyDescent="0.25">
      <c r="D1407" s="70" t="str">
        <f>LEFT(DATA[[#This Row],[Account_Code]],3)</f>
        <v/>
      </c>
      <c r="I1407" s="70" t="str">
        <f>DATA[[#This Row],[Vessel_Code]]&amp;DATA[[#This Row],[Account Group]]&amp;DATA[[#This Row],[Type]]</f>
        <v/>
      </c>
      <c r="K1407" s="70">
        <f>IF(YEAR(DATA[[#This Row],[Calendar_Month]])=YEAR(CURMONTHEND),DATA[[#This Row],[Amount]],0)</f>
        <v>0</v>
      </c>
      <c r="L1407" s="70">
        <f>IF(DATA[[#This Row],[Calendar_Month]]-CURMONTH=0,DATA[[#This Row],[Amount]],0)</f>
        <v>0</v>
      </c>
    </row>
    <row r="1408" spans="4:12" x14ac:dyDescent="0.25">
      <c r="D1408" s="70" t="str">
        <f>LEFT(DATA[[#This Row],[Account_Code]],3)</f>
        <v/>
      </c>
      <c r="I1408" s="70" t="str">
        <f>DATA[[#This Row],[Vessel_Code]]&amp;DATA[[#This Row],[Account Group]]&amp;DATA[[#This Row],[Type]]</f>
        <v/>
      </c>
      <c r="K1408" s="70">
        <f>IF(YEAR(DATA[[#This Row],[Calendar_Month]])=YEAR(CURMONTHEND),DATA[[#This Row],[Amount]],0)</f>
        <v>0</v>
      </c>
      <c r="L1408" s="70">
        <f>IF(DATA[[#This Row],[Calendar_Month]]-CURMONTH=0,DATA[[#This Row],[Amount]],0)</f>
        <v>0</v>
      </c>
    </row>
    <row r="1409" spans="4:12" x14ac:dyDescent="0.25">
      <c r="D1409" s="70" t="str">
        <f>LEFT(DATA[[#This Row],[Account_Code]],3)</f>
        <v/>
      </c>
      <c r="I1409" s="70" t="str">
        <f>DATA[[#This Row],[Vessel_Code]]&amp;DATA[[#This Row],[Account Group]]&amp;DATA[[#This Row],[Type]]</f>
        <v/>
      </c>
      <c r="K1409" s="70">
        <f>IF(YEAR(DATA[[#This Row],[Calendar_Month]])=YEAR(CURMONTHEND),DATA[[#This Row],[Amount]],0)</f>
        <v>0</v>
      </c>
      <c r="L1409" s="70">
        <f>IF(DATA[[#This Row],[Calendar_Month]]-CURMONTH=0,DATA[[#This Row],[Amount]],0)</f>
        <v>0</v>
      </c>
    </row>
    <row r="1410" spans="4:12" x14ac:dyDescent="0.25">
      <c r="D1410" s="70" t="str">
        <f>LEFT(DATA[[#This Row],[Account_Code]],3)</f>
        <v/>
      </c>
      <c r="I1410" s="70" t="str">
        <f>DATA[[#This Row],[Vessel_Code]]&amp;DATA[[#This Row],[Account Group]]&amp;DATA[[#This Row],[Type]]</f>
        <v/>
      </c>
      <c r="K1410" s="70">
        <f>IF(YEAR(DATA[[#This Row],[Calendar_Month]])=YEAR(CURMONTHEND),DATA[[#This Row],[Amount]],0)</f>
        <v>0</v>
      </c>
      <c r="L1410" s="70">
        <f>IF(DATA[[#This Row],[Calendar_Month]]-CURMONTH=0,DATA[[#This Row],[Amount]],0)</f>
        <v>0</v>
      </c>
    </row>
    <row r="1411" spans="4:12" x14ac:dyDescent="0.25">
      <c r="D1411" s="70" t="str">
        <f>LEFT(DATA[[#This Row],[Account_Code]],3)</f>
        <v/>
      </c>
      <c r="I1411" s="70" t="str">
        <f>DATA[[#This Row],[Vessel_Code]]&amp;DATA[[#This Row],[Account Group]]&amp;DATA[[#This Row],[Type]]</f>
        <v/>
      </c>
      <c r="K1411" s="70">
        <f>IF(YEAR(DATA[[#This Row],[Calendar_Month]])=YEAR(CURMONTHEND),DATA[[#This Row],[Amount]],0)</f>
        <v>0</v>
      </c>
      <c r="L1411" s="70">
        <f>IF(DATA[[#This Row],[Calendar_Month]]-CURMONTH=0,DATA[[#This Row],[Amount]],0)</f>
        <v>0</v>
      </c>
    </row>
    <row r="1412" spans="4:12" x14ac:dyDescent="0.25">
      <c r="D1412" s="70" t="str">
        <f>LEFT(DATA[[#This Row],[Account_Code]],3)</f>
        <v/>
      </c>
      <c r="I1412" s="70" t="str">
        <f>DATA[[#This Row],[Vessel_Code]]&amp;DATA[[#This Row],[Account Group]]&amp;DATA[[#This Row],[Type]]</f>
        <v/>
      </c>
      <c r="K1412" s="70">
        <f>IF(YEAR(DATA[[#This Row],[Calendar_Month]])=YEAR(CURMONTHEND),DATA[[#This Row],[Amount]],0)</f>
        <v>0</v>
      </c>
      <c r="L1412" s="70">
        <f>IF(DATA[[#This Row],[Calendar_Month]]-CURMONTH=0,DATA[[#This Row],[Amount]],0)</f>
        <v>0</v>
      </c>
    </row>
    <row r="1413" spans="4:12" x14ac:dyDescent="0.25">
      <c r="D1413" s="70" t="str">
        <f>LEFT(DATA[[#This Row],[Account_Code]],3)</f>
        <v/>
      </c>
      <c r="I1413" s="70" t="str">
        <f>DATA[[#This Row],[Vessel_Code]]&amp;DATA[[#This Row],[Account Group]]&amp;DATA[[#This Row],[Type]]</f>
        <v/>
      </c>
      <c r="K1413" s="70">
        <f>IF(YEAR(DATA[[#This Row],[Calendar_Month]])=YEAR(CURMONTHEND),DATA[[#This Row],[Amount]],0)</f>
        <v>0</v>
      </c>
      <c r="L1413" s="70">
        <f>IF(DATA[[#This Row],[Calendar_Month]]-CURMONTH=0,DATA[[#This Row],[Amount]],0)</f>
        <v>0</v>
      </c>
    </row>
    <row r="1414" spans="4:12" x14ac:dyDescent="0.25">
      <c r="D1414" s="70" t="str">
        <f>LEFT(DATA[[#This Row],[Account_Code]],3)</f>
        <v/>
      </c>
      <c r="I1414" s="70" t="str">
        <f>DATA[[#This Row],[Vessel_Code]]&amp;DATA[[#This Row],[Account Group]]&amp;DATA[[#This Row],[Type]]</f>
        <v/>
      </c>
      <c r="K1414" s="70">
        <f>IF(YEAR(DATA[[#This Row],[Calendar_Month]])=YEAR(CURMONTHEND),DATA[[#This Row],[Amount]],0)</f>
        <v>0</v>
      </c>
      <c r="L1414" s="70">
        <f>IF(DATA[[#This Row],[Calendar_Month]]-CURMONTH=0,DATA[[#This Row],[Amount]],0)</f>
        <v>0</v>
      </c>
    </row>
    <row r="1415" spans="4:12" x14ac:dyDescent="0.25">
      <c r="D1415" s="70" t="str">
        <f>LEFT(DATA[[#This Row],[Account_Code]],3)</f>
        <v/>
      </c>
      <c r="I1415" s="70" t="str">
        <f>DATA[[#This Row],[Vessel_Code]]&amp;DATA[[#This Row],[Account Group]]&amp;DATA[[#This Row],[Type]]</f>
        <v/>
      </c>
      <c r="K1415" s="70">
        <f>IF(YEAR(DATA[[#This Row],[Calendar_Month]])=YEAR(CURMONTHEND),DATA[[#This Row],[Amount]],0)</f>
        <v>0</v>
      </c>
      <c r="L1415" s="70">
        <f>IF(DATA[[#This Row],[Calendar_Month]]-CURMONTH=0,DATA[[#This Row],[Amount]],0)</f>
        <v>0</v>
      </c>
    </row>
    <row r="1416" spans="4:12" x14ac:dyDescent="0.25">
      <c r="D1416" s="70" t="str">
        <f>LEFT(DATA[[#This Row],[Account_Code]],3)</f>
        <v/>
      </c>
      <c r="I1416" s="70" t="str">
        <f>DATA[[#This Row],[Vessel_Code]]&amp;DATA[[#This Row],[Account Group]]&amp;DATA[[#This Row],[Type]]</f>
        <v/>
      </c>
      <c r="K1416" s="70">
        <f>IF(YEAR(DATA[[#This Row],[Calendar_Month]])=YEAR(CURMONTHEND),DATA[[#This Row],[Amount]],0)</f>
        <v>0</v>
      </c>
      <c r="L1416" s="70">
        <f>IF(DATA[[#This Row],[Calendar_Month]]-CURMONTH=0,DATA[[#This Row],[Amount]],0)</f>
        <v>0</v>
      </c>
    </row>
    <row r="1417" spans="4:12" x14ac:dyDescent="0.25">
      <c r="D1417" s="70" t="str">
        <f>LEFT(DATA[[#This Row],[Account_Code]],3)</f>
        <v/>
      </c>
      <c r="I1417" s="70" t="str">
        <f>DATA[[#This Row],[Vessel_Code]]&amp;DATA[[#This Row],[Account Group]]&amp;DATA[[#This Row],[Type]]</f>
        <v/>
      </c>
      <c r="K1417" s="70">
        <f>IF(YEAR(DATA[[#This Row],[Calendar_Month]])=YEAR(CURMONTHEND),DATA[[#This Row],[Amount]],0)</f>
        <v>0</v>
      </c>
      <c r="L1417" s="70">
        <f>IF(DATA[[#This Row],[Calendar_Month]]-CURMONTH=0,DATA[[#This Row],[Amount]],0)</f>
        <v>0</v>
      </c>
    </row>
    <row r="1418" spans="4:12" x14ac:dyDescent="0.25">
      <c r="D1418" s="70" t="str">
        <f>LEFT(DATA[[#This Row],[Account_Code]],3)</f>
        <v/>
      </c>
      <c r="I1418" s="70" t="str">
        <f>DATA[[#This Row],[Vessel_Code]]&amp;DATA[[#This Row],[Account Group]]&amp;DATA[[#This Row],[Type]]</f>
        <v/>
      </c>
      <c r="K1418" s="70">
        <f>IF(YEAR(DATA[[#This Row],[Calendar_Month]])=YEAR(CURMONTHEND),DATA[[#This Row],[Amount]],0)</f>
        <v>0</v>
      </c>
      <c r="L1418" s="70">
        <f>IF(DATA[[#This Row],[Calendar_Month]]-CURMONTH=0,DATA[[#This Row],[Amount]],0)</f>
        <v>0</v>
      </c>
    </row>
    <row r="1419" spans="4:12" x14ac:dyDescent="0.25">
      <c r="D1419" s="70" t="str">
        <f>LEFT(DATA[[#This Row],[Account_Code]],3)</f>
        <v/>
      </c>
      <c r="I1419" s="70" t="str">
        <f>DATA[[#This Row],[Vessel_Code]]&amp;DATA[[#This Row],[Account Group]]&amp;DATA[[#This Row],[Type]]</f>
        <v/>
      </c>
      <c r="K1419" s="70">
        <f>IF(YEAR(DATA[[#This Row],[Calendar_Month]])=YEAR(CURMONTHEND),DATA[[#This Row],[Amount]],0)</f>
        <v>0</v>
      </c>
      <c r="L1419" s="70">
        <f>IF(DATA[[#This Row],[Calendar_Month]]-CURMONTH=0,DATA[[#This Row],[Amount]],0)</f>
        <v>0</v>
      </c>
    </row>
    <row r="1420" spans="4:12" x14ac:dyDescent="0.25">
      <c r="D1420" s="70" t="str">
        <f>LEFT(DATA[[#This Row],[Account_Code]],3)</f>
        <v/>
      </c>
      <c r="I1420" s="70" t="str">
        <f>DATA[[#This Row],[Vessel_Code]]&amp;DATA[[#This Row],[Account Group]]&amp;DATA[[#This Row],[Type]]</f>
        <v/>
      </c>
      <c r="K1420" s="70">
        <f>IF(YEAR(DATA[[#This Row],[Calendar_Month]])=YEAR(CURMONTHEND),DATA[[#This Row],[Amount]],0)</f>
        <v>0</v>
      </c>
      <c r="L1420" s="70">
        <f>IF(DATA[[#This Row],[Calendar_Month]]-CURMONTH=0,DATA[[#This Row],[Amount]],0)</f>
        <v>0</v>
      </c>
    </row>
    <row r="1421" spans="4:12" x14ac:dyDescent="0.25">
      <c r="D1421" s="70" t="str">
        <f>LEFT(DATA[[#This Row],[Account_Code]],3)</f>
        <v/>
      </c>
      <c r="I1421" s="70" t="str">
        <f>DATA[[#This Row],[Vessel_Code]]&amp;DATA[[#This Row],[Account Group]]&amp;DATA[[#This Row],[Type]]</f>
        <v/>
      </c>
      <c r="K1421" s="70">
        <f>IF(YEAR(DATA[[#This Row],[Calendar_Month]])=YEAR(CURMONTHEND),DATA[[#This Row],[Amount]],0)</f>
        <v>0</v>
      </c>
      <c r="L1421" s="70">
        <f>IF(DATA[[#This Row],[Calendar_Month]]-CURMONTH=0,DATA[[#This Row],[Amount]],0)</f>
        <v>0</v>
      </c>
    </row>
    <row r="1422" spans="4:12" x14ac:dyDescent="0.25">
      <c r="D1422" s="70" t="str">
        <f>LEFT(DATA[[#This Row],[Account_Code]],3)</f>
        <v/>
      </c>
      <c r="I1422" s="70" t="str">
        <f>DATA[[#This Row],[Vessel_Code]]&amp;DATA[[#This Row],[Account Group]]&amp;DATA[[#This Row],[Type]]</f>
        <v/>
      </c>
      <c r="K1422" s="70">
        <f>IF(YEAR(DATA[[#This Row],[Calendar_Month]])=YEAR(CURMONTHEND),DATA[[#This Row],[Amount]],0)</f>
        <v>0</v>
      </c>
      <c r="L1422" s="70">
        <f>IF(DATA[[#This Row],[Calendar_Month]]-CURMONTH=0,DATA[[#This Row],[Amount]],0)</f>
        <v>0</v>
      </c>
    </row>
    <row r="1423" spans="4:12" x14ac:dyDescent="0.25">
      <c r="D1423" s="70" t="str">
        <f>LEFT(DATA[[#This Row],[Account_Code]],3)</f>
        <v/>
      </c>
      <c r="I1423" s="70" t="str">
        <f>DATA[[#This Row],[Vessel_Code]]&amp;DATA[[#This Row],[Account Group]]&amp;DATA[[#This Row],[Type]]</f>
        <v/>
      </c>
      <c r="K1423" s="70">
        <f>IF(YEAR(DATA[[#This Row],[Calendar_Month]])=YEAR(CURMONTHEND),DATA[[#This Row],[Amount]],0)</f>
        <v>0</v>
      </c>
      <c r="L1423" s="70">
        <f>IF(DATA[[#This Row],[Calendar_Month]]-CURMONTH=0,DATA[[#This Row],[Amount]],0)</f>
        <v>0</v>
      </c>
    </row>
    <row r="1424" spans="4:12" x14ac:dyDescent="0.25">
      <c r="D1424" s="70" t="str">
        <f>LEFT(DATA[[#This Row],[Account_Code]],3)</f>
        <v/>
      </c>
      <c r="I1424" s="70" t="str">
        <f>DATA[[#This Row],[Vessel_Code]]&amp;DATA[[#This Row],[Account Group]]&amp;DATA[[#This Row],[Type]]</f>
        <v/>
      </c>
      <c r="K1424" s="70">
        <f>IF(YEAR(DATA[[#This Row],[Calendar_Month]])=YEAR(CURMONTHEND),DATA[[#This Row],[Amount]],0)</f>
        <v>0</v>
      </c>
      <c r="L1424" s="70">
        <f>IF(DATA[[#This Row],[Calendar_Month]]-CURMONTH=0,DATA[[#This Row],[Amount]],0)</f>
        <v>0</v>
      </c>
    </row>
    <row r="1425" spans="4:12" x14ac:dyDescent="0.25">
      <c r="D1425" s="70" t="str">
        <f>LEFT(DATA[[#This Row],[Account_Code]],3)</f>
        <v/>
      </c>
      <c r="I1425" s="70" t="str">
        <f>DATA[[#This Row],[Vessel_Code]]&amp;DATA[[#This Row],[Account Group]]&amp;DATA[[#This Row],[Type]]</f>
        <v/>
      </c>
      <c r="K1425" s="70">
        <f>IF(YEAR(DATA[[#This Row],[Calendar_Month]])=YEAR(CURMONTHEND),DATA[[#This Row],[Amount]],0)</f>
        <v>0</v>
      </c>
      <c r="L1425" s="70">
        <f>IF(DATA[[#This Row],[Calendar_Month]]-CURMONTH=0,DATA[[#This Row],[Amount]],0)</f>
        <v>0</v>
      </c>
    </row>
    <row r="1426" spans="4:12" x14ac:dyDescent="0.25">
      <c r="D1426" s="70" t="str">
        <f>LEFT(DATA[[#This Row],[Account_Code]],3)</f>
        <v/>
      </c>
      <c r="I1426" s="70" t="str">
        <f>DATA[[#This Row],[Vessel_Code]]&amp;DATA[[#This Row],[Account Group]]&amp;DATA[[#This Row],[Type]]</f>
        <v/>
      </c>
      <c r="K1426" s="70">
        <f>IF(YEAR(DATA[[#This Row],[Calendar_Month]])=YEAR(CURMONTHEND),DATA[[#This Row],[Amount]],0)</f>
        <v>0</v>
      </c>
      <c r="L1426" s="70">
        <f>IF(DATA[[#This Row],[Calendar_Month]]-CURMONTH=0,DATA[[#This Row],[Amount]],0)</f>
        <v>0</v>
      </c>
    </row>
    <row r="1427" spans="4:12" x14ac:dyDescent="0.25">
      <c r="D1427" s="70" t="str">
        <f>LEFT(DATA[[#This Row],[Account_Code]],3)</f>
        <v/>
      </c>
      <c r="I1427" s="70" t="str">
        <f>DATA[[#This Row],[Vessel_Code]]&amp;DATA[[#This Row],[Account Group]]&amp;DATA[[#This Row],[Type]]</f>
        <v/>
      </c>
      <c r="K1427" s="70">
        <f>IF(YEAR(DATA[[#This Row],[Calendar_Month]])=YEAR(CURMONTHEND),DATA[[#This Row],[Amount]],0)</f>
        <v>0</v>
      </c>
      <c r="L1427" s="70">
        <f>IF(DATA[[#This Row],[Calendar_Month]]-CURMONTH=0,DATA[[#This Row],[Amount]],0)</f>
        <v>0</v>
      </c>
    </row>
    <row r="1428" spans="4:12" x14ac:dyDescent="0.25">
      <c r="D1428" s="70" t="str">
        <f>LEFT(DATA[[#This Row],[Account_Code]],3)</f>
        <v/>
      </c>
      <c r="I1428" s="70" t="str">
        <f>DATA[[#This Row],[Vessel_Code]]&amp;DATA[[#This Row],[Account Group]]&amp;DATA[[#This Row],[Type]]</f>
        <v/>
      </c>
      <c r="K1428" s="70">
        <f>IF(YEAR(DATA[[#This Row],[Calendar_Month]])=YEAR(CURMONTHEND),DATA[[#This Row],[Amount]],0)</f>
        <v>0</v>
      </c>
      <c r="L1428" s="70">
        <f>IF(DATA[[#This Row],[Calendar_Month]]-CURMONTH=0,DATA[[#This Row],[Amount]],0)</f>
        <v>0</v>
      </c>
    </row>
    <row r="1429" spans="4:12" x14ac:dyDescent="0.25">
      <c r="D1429" s="70" t="str">
        <f>LEFT(DATA[[#This Row],[Account_Code]],3)</f>
        <v/>
      </c>
      <c r="I1429" s="70" t="str">
        <f>DATA[[#This Row],[Vessel_Code]]&amp;DATA[[#This Row],[Account Group]]&amp;DATA[[#This Row],[Type]]</f>
        <v/>
      </c>
      <c r="K1429" s="70">
        <f>IF(YEAR(DATA[[#This Row],[Calendar_Month]])=YEAR(CURMONTHEND),DATA[[#This Row],[Amount]],0)</f>
        <v>0</v>
      </c>
      <c r="L1429" s="70">
        <f>IF(DATA[[#This Row],[Calendar_Month]]-CURMONTH=0,DATA[[#This Row],[Amount]],0)</f>
        <v>0</v>
      </c>
    </row>
    <row r="1430" spans="4:12" x14ac:dyDescent="0.25">
      <c r="D1430" s="70" t="str">
        <f>LEFT(DATA[[#This Row],[Account_Code]],3)</f>
        <v/>
      </c>
      <c r="I1430" s="70" t="str">
        <f>DATA[[#This Row],[Vessel_Code]]&amp;DATA[[#This Row],[Account Group]]&amp;DATA[[#This Row],[Type]]</f>
        <v/>
      </c>
      <c r="K1430" s="70">
        <f>IF(YEAR(DATA[[#This Row],[Calendar_Month]])=YEAR(CURMONTHEND),DATA[[#This Row],[Amount]],0)</f>
        <v>0</v>
      </c>
      <c r="L1430" s="70">
        <f>IF(DATA[[#This Row],[Calendar_Month]]-CURMONTH=0,DATA[[#This Row],[Amount]],0)</f>
        <v>0</v>
      </c>
    </row>
    <row r="1431" spans="4:12" x14ac:dyDescent="0.25">
      <c r="D1431" s="70" t="str">
        <f>LEFT(DATA[[#This Row],[Account_Code]],3)</f>
        <v/>
      </c>
      <c r="I1431" s="70" t="str">
        <f>DATA[[#This Row],[Vessel_Code]]&amp;DATA[[#This Row],[Account Group]]&amp;DATA[[#This Row],[Type]]</f>
        <v/>
      </c>
      <c r="K1431" s="70">
        <f>IF(YEAR(DATA[[#This Row],[Calendar_Month]])=YEAR(CURMONTHEND),DATA[[#This Row],[Amount]],0)</f>
        <v>0</v>
      </c>
      <c r="L1431" s="70">
        <f>IF(DATA[[#This Row],[Calendar_Month]]-CURMONTH=0,DATA[[#This Row],[Amount]],0)</f>
        <v>0</v>
      </c>
    </row>
    <row r="1432" spans="4:12" x14ac:dyDescent="0.25">
      <c r="D1432" s="70" t="str">
        <f>LEFT(DATA[[#This Row],[Account_Code]],3)</f>
        <v/>
      </c>
      <c r="I1432" s="70" t="str">
        <f>DATA[[#This Row],[Vessel_Code]]&amp;DATA[[#This Row],[Account Group]]&amp;DATA[[#This Row],[Type]]</f>
        <v/>
      </c>
      <c r="K1432" s="70">
        <f>IF(YEAR(DATA[[#This Row],[Calendar_Month]])=YEAR(CURMONTHEND),DATA[[#This Row],[Amount]],0)</f>
        <v>0</v>
      </c>
      <c r="L1432" s="70">
        <f>IF(DATA[[#This Row],[Calendar_Month]]-CURMONTH=0,DATA[[#This Row],[Amount]],0)</f>
        <v>0</v>
      </c>
    </row>
    <row r="1433" spans="4:12" x14ac:dyDescent="0.25">
      <c r="D1433" s="70" t="str">
        <f>LEFT(DATA[[#This Row],[Account_Code]],3)</f>
        <v/>
      </c>
      <c r="I1433" s="70" t="str">
        <f>DATA[[#This Row],[Vessel_Code]]&amp;DATA[[#This Row],[Account Group]]&amp;DATA[[#This Row],[Type]]</f>
        <v/>
      </c>
      <c r="K1433" s="70">
        <f>IF(YEAR(DATA[[#This Row],[Calendar_Month]])=YEAR(CURMONTHEND),DATA[[#This Row],[Amount]],0)</f>
        <v>0</v>
      </c>
      <c r="L1433" s="70">
        <f>IF(DATA[[#This Row],[Calendar_Month]]-CURMONTH=0,DATA[[#This Row],[Amount]],0)</f>
        <v>0</v>
      </c>
    </row>
    <row r="1434" spans="4:12" x14ac:dyDescent="0.25">
      <c r="D1434" s="70" t="str">
        <f>LEFT(DATA[[#This Row],[Account_Code]],3)</f>
        <v/>
      </c>
      <c r="I1434" s="70" t="str">
        <f>DATA[[#This Row],[Vessel_Code]]&amp;DATA[[#This Row],[Account Group]]&amp;DATA[[#This Row],[Type]]</f>
        <v/>
      </c>
      <c r="K1434" s="70">
        <f>IF(YEAR(DATA[[#This Row],[Calendar_Month]])=YEAR(CURMONTHEND),DATA[[#This Row],[Amount]],0)</f>
        <v>0</v>
      </c>
      <c r="L1434" s="70">
        <f>IF(DATA[[#This Row],[Calendar_Month]]-CURMONTH=0,DATA[[#This Row],[Amount]],0)</f>
        <v>0</v>
      </c>
    </row>
    <row r="1435" spans="4:12" x14ac:dyDescent="0.25">
      <c r="D1435" s="70" t="str">
        <f>LEFT(DATA[[#This Row],[Account_Code]],3)</f>
        <v/>
      </c>
      <c r="I1435" s="70" t="str">
        <f>DATA[[#This Row],[Vessel_Code]]&amp;DATA[[#This Row],[Account Group]]&amp;DATA[[#This Row],[Type]]</f>
        <v/>
      </c>
      <c r="K1435" s="70">
        <f>IF(YEAR(DATA[[#This Row],[Calendar_Month]])=YEAR(CURMONTHEND),DATA[[#This Row],[Amount]],0)</f>
        <v>0</v>
      </c>
      <c r="L1435" s="70">
        <f>IF(DATA[[#This Row],[Calendar_Month]]-CURMONTH=0,DATA[[#This Row],[Amount]],0)</f>
        <v>0</v>
      </c>
    </row>
    <row r="1436" spans="4:12" x14ac:dyDescent="0.25">
      <c r="D1436" s="70" t="str">
        <f>LEFT(DATA[[#This Row],[Account_Code]],3)</f>
        <v/>
      </c>
      <c r="I1436" s="70" t="str">
        <f>DATA[[#This Row],[Vessel_Code]]&amp;DATA[[#This Row],[Account Group]]&amp;DATA[[#This Row],[Type]]</f>
        <v/>
      </c>
      <c r="K1436" s="70">
        <f>IF(YEAR(DATA[[#This Row],[Calendar_Month]])=YEAR(CURMONTHEND),DATA[[#This Row],[Amount]],0)</f>
        <v>0</v>
      </c>
      <c r="L1436" s="70">
        <f>IF(DATA[[#This Row],[Calendar_Month]]-CURMONTH=0,DATA[[#This Row],[Amount]],0)</f>
        <v>0</v>
      </c>
    </row>
    <row r="1437" spans="4:12" x14ac:dyDescent="0.25">
      <c r="D1437" s="70" t="str">
        <f>LEFT(DATA[[#This Row],[Account_Code]],3)</f>
        <v/>
      </c>
      <c r="I1437" s="70" t="str">
        <f>DATA[[#This Row],[Vessel_Code]]&amp;DATA[[#This Row],[Account Group]]&amp;DATA[[#This Row],[Type]]</f>
        <v/>
      </c>
      <c r="K1437" s="70">
        <f>IF(YEAR(DATA[[#This Row],[Calendar_Month]])=YEAR(CURMONTHEND),DATA[[#This Row],[Amount]],0)</f>
        <v>0</v>
      </c>
      <c r="L1437" s="70">
        <f>IF(DATA[[#This Row],[Calendar_Month]]-CURMONTH=0,DATA[[#This Row],[Amount]],0)</f>
        <v>0</v>
      </c>
    </row>
    <row r="1438" spans="4:12" x14ac:dyDescent="0.25">
      <c r="D1438" s="70" t="str">
        <f>LEFT(DATA[[#This Row],[Account_Code]],3)</f>
        <v/>
      </c>
      <c r="I1438" s="70" t="str">
        <f>DATA[[#This Row],[Vessel_Code]]&amp;DATA[[#This Row],[Account Group]]&amp;DATA[[#This Row],[Type]]</f>
        <v/>
      </c>
      <c r="K1438" s="70">
        <f>IF(YEAR(DATA[[#This Row],[Calendar_Month]])=YEAR(CURMONTHEND),DATA[[#This Row],[Amount]],0)</f>
        <v>0</v>
      </c>
      <c r="L1438" s="70">
        <f>IF(DATA[[#This Row],[Calendar_Month]]-CURMONTH=0,DATA[[#This Row],[Amount]],0)</f>
        <v>0</v>
      </c>
    </row>
    <row r="1439" spans="4:12" x14ac:dyDescent="0.25">
      <c r="D1439" s="70" t="str">
        <f>LEFT(DATA[[#This Row],[Account_Code]],3)</f>
        <v/>
      </c>
      <c r="I1439" s="70" t="str">
        <f>DATA[[#This Row],[Vessel_Code]]&amp;DATA[[#This Row],[Account Group]]&amp;DATA[[#This Row],[Type]]</f>
        <v/>
      </c>
      <c r="K1439" s="70">
        <f>IF(YEAR(DATA[[#This Row],[Calendar_Month]])=YEAR(CURMONTHEND),DATA[[#This Row],[Amount]],0)</f>
        <v>0</v>
      </c>
      <c r="L1439" s="70">
        <f>IF(DATA[[#This Row],[Calendar_Month]]-CURMONTH=0,DATA[[#This Row],[Amount]],0)</f>
        <v>0</v>
      </c>
    </row>
    <row r="1440" spans="4:12" x14ac:dyDescent="0.25">
      <c r="D1440" s="70" t="str">
        <f>LEFT(DATA[[#This Row],[Account_Code]],3)</f>
        <v/>
      </c>
      <c r="I1440" s="70" t="str">
        <f>DATA[[#This Row],[Vessel_Code]]&amp;DATA[[#This Row],[Account Group]]&amp;DATA[[#This Row],[Type]]</f>
        <v/>
      </c>
      <c r="K1440" s="70">
        <f>IF(YEAR(DATA[[#This Row],[Calendar_Month]])=YEAR(CURMONTHEND),DATA[[#This Row],[Amount]],0)</f>
        <v>0</v>
      </c>
      <c r="L1440" s="70">
        <f>IF(DATA[[#This Row],[Calendar_Month]]-CURMONTH=0,DATA[[#This Row],[Amount]],0)</f>
        <v>0</v>
      </c>
    </row>
    <row r="1441" spans="4:12" x14ac:dyDescent="0.25">
      <c r="D1441" s="70" t="str">
        <f>LEFT(DATA[[#This Row],[Account_Code]],3)</f>
        <v/>
      </c>
      <c r="I1441" s="70" t="str">
        <f>DATA[[#This Row],[Vessel_Code]]&amp;DATA[[#This Row],[Account Group]]&amp;DATA[[#This Row],[Type]]</f>
        <v/>
      </c>
      <c r="K1441" s="70">
        <f>IF(YEAR(DATA[[#This Row],[Calendar_Month]])=YEAR(CURMONTHEND),DATA[[#This Row],[Amount]],0)</f>
        <v>0</v>
      </c>
      <c r="L1441" s="70">
        <f>IF(DATA[[#This Row],[Calendar_Month]]-CURMONTH=0,DATA[[#This Row],[Amount]],0)</f>
        <v>0</v>
      </c>
    </row>
    <row r="1442" spans="4:12" x14ac:dyDescent="0.25">
      <c r="D1442" s="70" t="str">
        <f>LEFT(DATA[[#This Row],[Account_Code]],3)</f>
        <v/>
      </c>
      <c r="I1442" s="70" t="str">
        <f>DATA[[#This Row],[Vessel_Code]]&amp;DATA[[#This Row],[Account Group]]&amp;DATA[[#This Row],[Type]]</f>
        <v/>
      </c>
      <c r="K1442" s="70">
        <f>IF(YEAR(DATA[[#This Row],[Calendar_Month]])=YEAR(CURMONTHEND),DATA[[#This Row],[Amount]],0)</f>
        <v>0</v>
      </c>
      <c r="L1442" s="70">
        <f>IF(DATA[[#This Row],[Calendar_Month]]-CURMONTH=0,DATA[[#This Row],[Amount]],0)</f>
        <v>0</v>
      </c>
    </row>
    <row r="1443" spans="4:12" x14ac:dyDescent="0.25">
      <c r="D1443" s="70" t="str">
        <f>LEFT(DATA[[#This Row],[Account_Code]],3)</f>
        <v/>
      </c>
      <c r="I1443" s="70" t="str">
        <f>DATA[[#This Row],[Vessel_Code]]&amp;DATA[[#This Row],[Account Group]]&amp;DATA[[#This Row],[Type]]</f>
        <v/>
      </c>
      <c r="K1443" s="70">
        <f>IF(YEAR(DATA[[#This Row],[Calendar_Month]])=YEAR(CURMONTHEND),DATA[[#This Row],[Amount]],0)</f>
        <v>0</v>
      </c>
      <c r="L1443" s="70">
        <f>IF(DATA[[#This Row],[Calendar_Month]]-CURMONTH=0,DATA[[#This Row],[Amount]],0)</f>
        <v>0</v>
      </c>
    </row>
    <row r="1444" spans="4:12" x14ac:dyDescent="0.25">
      <c r="D1444" s="70" t="str">
        <f>LEFT(DATA[[#This Row],[Account_Code]],3)</f>
        <v/>
      </c>
      <c r="I1444" s="70" t="str">
        <f>DATA[[#This Row],[Vessel_Code]]&amp;DATA[[#This Row],[Account Group]]&amp;DATA[[#This Row],[Type]]</f>
        <v/>
      </c>
      <c r="K1444" s="70">
        <f>IF(YEAR(DATA[[#This Row],[Calendar_Month]])=YEAR(CURMONTHEND),DATA[[#This Row],[Amount]],0)</f>
        <v>0</v>
      </c>
      <c r="L1444" s="70">
        <f>IF(DATA[[#This Row],[Calendar_Month]]-CURMONTH=0,DATA[[#This Row],[Amount]],0)</f>
        <v>0</v>
      </c>
    </row>
    <row r="1445" spans="4:12" x14ac:dyDescent="0.25">
      <c r="D1445" s="70" t="str">
        <f>LEFT(DATA[[#This Row],[Account_Code]],3)</f>
        <v/>
      </c>
      <c r="I1445" s="70" t="str">
        <f>DATA[[#This Row],[Vessel_Code]]&amp;DATA[[#This Row],[Account Group]]&amp;DATA[[#This Row],[Type]]</f>
        <v/>
      </c>
      <c r="K1445" s="70">
        <f>IF(YEAR(DATA[[#This Row],[Calendar_Month]])=YEAR(CURMONTHEND),DATA[[#This Row],[Amount]],0)</f>
        <v>0</v>
      </c>
      <c r="L1445" s="70">
        <f>IF(DATA[[#This Row],[Calendar_Month]]-CURMONTH=0,DATA[[#This Row],[Amount]],0)</f>
        <v>0</v>
      </c>
    </row>
    <row r="1446" spans="4:12" x14ac:dyDescent="0.25">
      <c r="D1446" s="70" t="str">
        <f>LEFT(DATA[[#This Row],[Account_Code]],3)</f>
        <v/>
      </c>
      <c r="I1446" s="70" t="str">
        <f>DATA[[#This Row],[Vessel_Code]]&amp;DATA[[#This Row],[Account Group]]&amp;DATA[[#This Row],[Type]]</f>
        <v/>
      </c>
      <c r="K1446" s="70">
        <f>IF(YEAR(DATA[[#This Row],[Calendar_Month]])=YEAR(CURMONTHEND),DATA[[#This Row],[Amount]],0)</f>
        <v>0</v>
      </c>
      <c r="L1446" s="70">
        <f>IF(DATA[[#This Row],[Calendar_Month]]-CURMONTH=0,DATA[[#This Row],[Amount]],0)</f>
        <v>0</v>
      </c>
    </row>
    <row r="1447" spans="4:12" x14ac:dyDescent="0.25">
      <c r="D1447" s="70" t="str">
        <f>LEFT(DATA[[#This Row],[Account_Code]],3)</f>
        <v/>
      </c>
      <c r="I1447" s="70" t="str">
        <f>DATA[[#This Row],[Vessel_Code]]&amp;DATA[[#This Row],[Account Group]]&amp;DATA[[#This Row],[Type]]</f>
        <v/>
      </c>
      <c r="K1447" s="70">
        <f>IF(YEAR(DATA[[#This Row],[Calendar_Month]])=YEAR(CURMONTHEND),DATA[[#This Row],[Amount]],0)</f>
        <v>0</v>
      </c>
      <c r="L1447" s="70">
        <f>IF(DATA[[#This Row],[Calendar_Month]]-CURMONTH=0,DATA[[#This Row],[Amount]],0)</f>
        <v>0</v>
      </c>
    </row>
    <row r="1448" spans="4:12" x14ac:dyDescent="0.25">
      <c r="D1448" s="70" t="str">
        <f>LEFT(DATA[[#This Row],[Account_Code]],3)</f>
        <v/>
      </c>
      <c r="I1448" s="70" t="str">
        <f>DATA[[#This Row],[Vessel_Code]]&amp;DATA[[#This Row],[Account Group]]&amp;DATA[[#This Row],[Type]]</f>
        <v/>
      </c>
      <c r="K1448" s="70">
        <f>IF(YEAR(DATA[[#This Row],[Calendar_Month]])=YEAR(CURMONTHEND),DATA[[#This Row],[Amount]],0)</f>
        <v>0</v>
      </c>
      <c r="L1448" s="70">
        <f>IF(DATA[[#This Row],[Calendar_Month]]-CURMONTH=0,DATA[[#This Row],[Amount]],0)</f>
        <v>0</v>
      </c>
    </row>
    <row r="1449" spans="4:12" x14ac:dyDescent="0.25">
      <c r="D1449" s="70" t="str">
        <f>LEFT(DATA[[#This Row],[Account_Code]],3)</f>
        <v/>
      </c>
      <c r="I1449" s="70" t="str">
        <f>DATA[[#This Row],[Vessel_Code]]&amp;DATA[[#This Row],[Account Group]]&amp;DATA[[#This Row],[Type]]</f>
        <v/>
      </c>
      <c r="K1449" s="70">
        <f>IF(YEAR(DATA[[#This Row],[Calendar_Month]])=YEAR(CURMONTHEND),DATA[[#This Row],[Amount]],0)</f>
        <v>0</v>
      </c>
      <c r="L1449" s="70">
        <f>IF(DATA[[#This Row],[Calendar_Month]]-CURMONTH=0,DATA[[#This Row],[Amount]],0)</f>
        <v>0</v>
      </c>
    </row>
    <row r="1450" spans="4:12" x14ac:dyDescent="0.25">
      <c r="D1450" s="70" t="str">
        <f>LEFT(DATA[[#This Row],[Account_Code]],3)</f>
        <v/>
      </c>
      <c r="I1450" s="70" t="str">
        <f>DATA[[#This Row],[Vessel_Code]]&amp;DATA[[#This Row],[Account Group]]&amp;DATA[[#This Row],[Type]]</f>
        <v/>
      </c>
      <c r="K1450" s="70">
        <f>IF(YEAR(DATA[[#This Row],[Calendar_Month]])=YEAR(CURMONTHEND),DATA[[#This Row],[Amount]],0)</f>
        <v>0</v>
      </c>
      <c r="L1450" s="70">
        <f>IF(DATA[[#This Row],[Calendar_Month]]-CURMONTH=0,DATA[[#This Row],[Amount]],0)</f>
        <v>0</v>
      </c>
    </row>
    <row r="1451" spans="4:12" x14ac:dyDescent="0.25">
      <c r="D1451" s="70" t="str">
        <f>LEFT(DATA[[#This Row],[Account_Code]],3)</f>
        <v/>
      </c>
      <c r="I1451" s="70" t="str">
        <f>DATA[[#This Row],[Vessel_Code]]&amp;DATA[[#This Row],[Account Group]]&amp;DATA[[#This Row],[Type]]</f>
        <v/>
      </c>
      <c r="K1451" s="70">
        <f>IF(YEAR(DATA[[#This Row],[Calendar_Month]])=YEAR(CURMONTHEND),DATA[[#This Row],[Amount]],0)</f>
        <v>0</v>
      </c>
      <c r="L1451" s="70">
        <f>IF(DATA[[#This Row],[Calendar_Month]]-CURMONTH=0,DATA[[#This Row],[Amount]],0)</f>
        <v>0</v>
      </c>
    </row>
    <row r="1452" spans="4:12" x14ac:dyDescent="0.25">
      <c r="D1452" s="70" t="str">
        <f>LEFT(DATA[[#This Row],[Account_Code]],3)</f>
        <v/>
      </c>
      <c r="I1452" s="70" t="str">
        <f>DATA[[#This Row],[Vessel_Code]]&amp;DATA[[#This Row],[Account Group]]&amp;DATA[[#This Row],[Type]]</f>
        <v/>
      </c>
      <c r="K1452" s="70">
        <f>IF(YEAR(DATA[[#This Row],[Calendar_Month]])=YEAR(CURMONTHEND),DATA[[#This Row],[Amount]],0)</f>
        <v>0</v>
      </c>
      <c r="L1452" s="70">
        <f>IF(DATA[[#This Row],[Calendar_Month]]-CURMONTH=0,DATA[[#This Row],[Amount]],0)</f>
        <v>0</v>
      </c>
    </row>
    <row r="1453" spans="4:12" x14ac:dyDescent="0.25">
      <c r="D1453" s="70" t="str">
        <f>LEFT(DATA[[#This Row],[Account_Code]],3)</f>
        <v/>
      </c>
      <c r="I1453" s="70" t="str">
        <f>DATA[[#This Row],[Vessel_Code]]&amp;DATA[[#This Row],[Account Group]]&amp;DATA[[#This Row],[Type]]</f>
        <v/>
      </c>
      <c r="K1453" s="70">
        <f>IF(YEAR(DATA[[#This Row],[Calendar_Month]])=YEAR(CURMONTHEND),DATA[[#This Row],[Amount]],0)</f>
        <v>0</v>
      </c>
      <c r="L1453" s="70">
        <f>IF(DATA[[#This Row],[Calendar_Month]]-CURMONTH=0,DATA[[#This Row],[Amount]],0)</f>
        <v>0</v>
      </c>
    </row>
    <row r="1454" spans="4:12" x14ac:dyDescent="0.25">
      <c r="D1454" s="70" t="str">
        <f>LEFT(DATA[[#This Row],[Account_Code]],3)</f>
        <v/>
      </c>
      <c r="I1454" s="70" t="str">
        <f>DATA[[#This Row],[Vessel_Code]]&amp;DATA[[#This Row],[Account Group]]&amp;DATA[[#This Row],[Type]]</f>
        <v/>
      </c>
      <c r="K1454" s="70">
        <f>IF(YEAR(DATA[[#This Row],[Calendar_Month]])=YEAR(CURMONTHEND),DATA[[#This Row],[Amount]],0)</f>
        <v>0</v>
      </c>
      <c r="L1454" s="70">
        <f>IF(DATA[[#This Row],[Calendar_Month]]-CURMONTH=0,DATA[[#This Row],[Amount]],0)</f>
        <v>0</v>
      </c>
    </row>
    <row r="1455" spans="4:12" x14ac:dyDescent="0.25">
      <c r="D1455" s="70" t="str">
        <f>LEFT(DATA[[#This Row],[Account_Code]],3)</f>
        <v/>
      </c>
      <c r="I1455" s="70" t="str">
        <f>DATA[[#This Row],[Vessel_Code]]&amp;DATA[[#This Row],[Account Group]]&amp;DATA[[#This Row],[Type]]</f>
        <v/>
      </c>
      <c r="K1455" s="70">
        <f>IF(YEAR(DATA[[#This Row],[Calendar_Month]])=YEAR(CURMONTHEND),DATA[[#This Row],[Amount]],0)</f>
        <v>0</v>
      </c>
      <c r="L1455" s="70">
        <f>IF(DATA[[#This Row],[Calendar_Month]]-CURMONTH=0,DATA[[#This Row],[Amount]],0)</f>
        <v>0</v>
      </c>
    </row>
    <row r="1456" spans="4:12" x14ac:dyDescent="0.25">
      <c r="D1456" s="70" t="str">
        <f>LEFT(DATA[[#This Row],[Account_Code]],3)</f>
        <v/>
      </c>
      <c r="I1456" s="70" t="str">
        <f>DATA[[#This Row],[Vessel_Code]]&amp;DATA[[#This Row],[Account Group]]&amp;DATA[[#This Row],[Type]]</f>
        <v/>
      </c>
      <c r="K1456" s="70">
        <f>IF(YEAR(DATA[[#This Row],[Calendar_Month]])=YEAR(CURMONTHEND),DATA[[#This Row],[Amount]],0)</f>
        <v>0</v>
      </c>
      <c r="L1456" s="70">
        <f>IF(DATA[[#This Row],[Calendar_Month]]-CURMONTH=0,DATA[[#This Row],[Amount]],0)</f>
        <v>0</v>
      </c>
    </row>
    <row r="1457" spans="4:12" x14ac:dyDescent="0.25">
      <c r="D1457" s="70" t="str">
        <f>LEFT(DATA[[#This Row],[Account_Code]],3)</f>
        <v/>
      </c>
      <c r="I1457" s="70" t="str">
        <f>DATA[[#This Row],[Vessel_Code]]&amp;DATA[[#This Row],[Account Group]]&amp;DATA[[#This Row],[Type]]</f>
        <v/>
      </c>
      <c r="K1457" s="70">
        <f>IF(YEAR(DATA[[#This Row],[Calendar_Month]])=YEAR(CURMONTHEND),DATA[[#This Row],[Amount]],0)</f>
        <v>0</v>
      </c>
      <c r="L1457" s="70">
        <f>IF(DATA[[#This Row],[Calendar_Month]]-CURMONTH=0,DATA[[#This Row],[Amount]],0)</f>
        <v>0</v>
      </c>
    </row>
    <row r="1458" spans="4:12" x14ac:dyDescent="0.25">
      <c r="D1458" s="70" t="str">
        <f>LEFT(DATA[[#This Row],[Account_Code]],3)</f>
        <v/>
      </c>
      <c r="I1458" s="70" t="str">
        <f>DATA[[#This Row],[Vessel_Code]]&amp;DATA[[#This Row],[Account Group]]&amp;DATA[[#This Row],[Type]]</f>
        <v/>
      </c>
      <c r="K1458" s="70">
        <f>IF(YEAR(DATA[[#This Row],[Calendar_Month]])=YEAR(CURMONTHEND),DATA[[#This Row],[Amount]],0)</f>
        <v>0</v>
      </c>
      <c r="L1458" s="70">
        <f>IF(DATA[[#This Row],[Calendar_Month]]-CURMONTH=0,DATA[[#This Row],[Amount]],0)</f>
        <v>0</v>
      </c>
    </row>
    <row r="1459" spans="4:12" x14ac:dyDescent="0.25">
      <c r="D1459" s="70" t="str">
        <f>LEFT(DATA[[#This Row],[Account_Code]],3)</f>
        <v/>
      </c>
      <c r="I1459" s="70" t="str">
        <f>DATA[[#This Row],[Vessel_Code]]&amp;DATA[[#This Row],[Account Group]]&amp;DATA[[#This Row],[Type]]</f>
        <v/>
      </c>
      <c r="K1459" s="70">
        <f>IF(YEAR(DATA[[#This Row],[Calendar_Month]])=YEAR(CURMONTHEND),DATA[[#This Row],[Amount]],0)</f>
        <v>0</v>
      </c>
      <c r="L1459" s="70">
        <f>IF(DATA[[#This Row],[Calendar_Month]]-CURMONTH=0,DATA[[#This Row],[Amount]],0)</f>
        <v>0</v>
      </c>
    </row>
    <row r="1460" spans="4:12" x14ac:dyDescent="0.25">
      <c r="D1460" s="70" t="str">
        <f>LEFT(DATA[[#This Row],[Account_Code]],3)</f>
        <v/>
      </c>
      <c r="I1460" s="70" t="str">
        <f>DATA[[#This Row],[Vessel_Code]]&amp;DATA[[#This Row],[Account Group]]&amp;DATA[[#This Row],[Type]]</f>
        <v/>
      </c>
      <c r="K1460" s="70">
        <f>IF(YEAR(DATA[[#This Row],[Calendar_Month]])=YEAR(CURMONTHEND),DATA[[#This Row],[Amount]],0)</f>
        <v>0</v>
      </c>
      <c r="L1460" s="70">
        <f>IF(DATA[[#This Row],[Calendar_Month]]-CURMONTH=0,DATA[[#This Row],[Amount]],0)</f>
        <v>0</v>
      </c>
    </row>
    <row r="1461" spans="4:12" x14ac:dyDescent="0.25">
      <c r="D1461" s="70" t="str">
        <f>LEFT(DATA[[#This Row],[Account_Code]],3)</f>
        <v/>
      </c>
      <c r="I1461" s="70" t="str">
        <f>DATA[[#This Row],[Vessel_Code]]&amp;DATA[[#This Row],[Account Group]]&amp;DATA[[#This Row],[Type]]</f>
        <v/>
      </c>
      <c r="K1461" s="70">
        <f>IF(YEAR(DATA[[#This Row],[Calendar_Month]])=YEAR(CURMONTHEND),DATA[[#This Row],[Amount]],0)</f>
        <v>0</v>
      </c>
      <c r="L1461" s="70">
        <f>IF(DATA[[#This Row],[Calendar_Month]]-CURMONTH=0,DATA[[#This Row],[Amount]],0)</f>
        <v>0</v>
      </c>
    </row>
    <row r="1462" spans="4:12" x14ac:dyDescent="0.25">
      <c r="D1462" s="70" t="str">
        <f>LEFT(DATA[[#This Row],[Account_Code]],3)</f>
        <v/>
      </c>
      <c r="I1462" s="70" t="str">
        <f>DATA[[#This Row],[Vessel_Code]]&amp;DATA[[#This Row],[Account Group]]&amp;DATA[[#This Row],[Type]]</f>
        <v/>
      </c>
      <c r="K1462" s="70">
        <f>IF(YEAR(DATA[[#This Row],[Calendar_Month]])=YEAR(CURMONTHEND),DATA[[#This Row],[Amount]],0)</f>
        <v>0</v>
      </c>
      <c r="L1462" s="70">
        <f>IF(DATA[[#This Row],[Calendar_Month]]-CURMONTH=0,DATA[[#This Row],[Amount]],0)</f>
        <v>0</v>
      </c>
    </row>
    <row r="1463" spans="4:12" x14ac:dyDescent="0.25">
      <c r="D1463" s="70" t="str">
        <f>LEFT(DATA[[#This Row],[Account_Code]],3)</f>
        <v/>
      </c>
      <c r="I1463" s="70" t="str">
        <f>DATA[[#This Row],[Vessel_Code]]&amp;DATA[[#This Row],[Account Group]]&amp;DATA[[#This Row],[Type]]</f>
        <v/>
      </c>
      <c r="K1463" s="70">
        <f>IF(YEAR(DATA[[#This Row],[Calendar_Month]])=YEAR(CURMONTHEND),DATA[[#This Row],[Amount]],0)</f>
        <v>0</v>
      </c>
      <c r="L1463" s="70">
        <f>IF(DATA[[#This Row],[Calendar_Month]]-CURMONTH=0,DATA[[#This Row],[Amount]],0)</f>
        <v>0</v>
      </c>
    </row>
    <row r="1464" spans="4:12" x14ac:dyDescent="0.25">
      <c r="D1464" s="70" t="str">
        <f>LEFT(DATA[[#This Row],[Account_Code]],3)</f>
        <v/>
      </c>
      <c r="I1464" s="70" t="str">
        <f>DATA[[#This Row],[Vessel_Code]]&amp;DATA[[#This Row],[Account Group]]&amp;DATA[[#This Row],[Type]]</f>
        <v/>
      </c>
      <c r="K1464" s="70">
        <f>IF(YEAR(DATA[[#This Row],[Calendar_Month]])=YEAR(CURMONTHEND),DATA[[#This Row],[Amount]],0)</f>
        <v>0</v>
      </c>
      <c r="L1464" s="70">
        <f>IF(DATA[[#This Row],[Calendar_Month]]-CURMONTH=0,DATA[[#This Row],[Amount]],0)</f>
        <v>0</v>
      </c>
    </row>
    <row r="1465" spans="4:12" x14ac:dyDescent="0.25">
      <c r="D1465" s="70" t="str">
        <f>LEFT(DATA[[#This Row],[Account_Code]],3)</f>
        <v/>
      </c>
      <c r="I1465" s="70" t="str">
        <f>DATA[[#This Row],[Vessel_Code]]&amp;DATA[[#This Row],[Account Group]]&amp;DATA[[#This Row],[Type]]</f>
        <v/>
      </c>
      <c r="K1465" s="70">
        <f>IF(YEAR(DATA[[#This Row],[Calendar_Month]])=YEAR(CURMONTHEND),DATA[[#This Row],[Amount]],0)</f>
        <v>0</v>
      </c>
      <c r="L1465" s="70">
        <f>IF(DATA[[#This Row],[Calendar_Month]]-CURMONTH=0,DATA[[#This Row],[Amount]],0)</f>
        <v>0</v>
      </c>
    </row>
    <row r="1466" spans="4:12" x14ac:dyDescent="0.25">
      <c r="D1466" s="70" t="str">
        <f>LEFT(DATA[[#This Row],[Account_Code]],3)</f>
        <v/>
      </c>
      <c r="I1466" s="70" t="str">
        <f>DATA[[#This Row],[Vessel_Code]]&amp;DATA[[#This Row],[Account Group]]&amp;DATA[[#This Row],[Type]]</f>
        <v/>
      </c>
      <c r="K1466" s="70">
        <f>IF(YEAR(DATA[[#This Row],[Calendar_Month]])=YEAR(CURMONTHEND),DATA[[#This Row],[Amount]],0)</f>
        <v>0</v>
      </c>
      <c r="L1466" s="70">
        <f>IF(DATA[[#This Row],[Calendar_Month]]-CURMONTH=0,DATA[[#This Row],[Amount]],0)</f>
        <v>0</v>
      </c>
    </row>
    <row r="1467" spans="4:12" x14ac:dyDescent="0.25">
      <c r="D1467" s="70" t="str">
        <f>LEFT(DATA[[#This Row],[Account_Code]],3)</f>
        <v/>
      </c>
      <c r="I1467" s="70" t="str">
        <f>DATA[[#This Row],[Vessel_Code]]&amp;DATA[[#This Row],[Account Group]]&amp;DATA[[#This Row],[Type]]</f>
        <v/>
      </c>
      <c r="K1467" s="70">
        <f>IF(YEAR(DATA[[#This Row],[Calendar_Month]])=YEAR(CURMONTHEND),DATA[[#This Row],[Amount]],0)</f>
        <v>0</v>
      </c>
      <c r="L1467" s="70">
        <f>IF(DATA[[#This Row],[Calendar_Month]]-CURMONTH=0,DATA[[#This Row],[Amount]],0)</f>
        <v>0</v>
      </c>
    </row>
    <row r="1468" spans="4:12" x14ac:dyDescent="0.25">
      <c r="D1468" s="70" t="str">
        <f>LEFT(DATA[[#This Row],[Account_Code]],3)</f>
        <v/>
      </c>
      <c r="I1468" s="70" t="str">
        <f>DATA[[#This Row],[Vessel_Code]]&amp;DATA[[#This Row],[Account Group]]&amp;DATA[[#This Row],[Type]]</f>
        <v/>
      </c>
      <c r="K1468" s="70">
        <f>IF(YEAR(DATA[[#This Row],[Calendar_Month]])=YEAR(CURMONTHEND),DATA[[#This Row],[Amount]],0)</f>
        <v>0</v>
      </c>
      <c r="L1468" s="70">
        <f>IF(DATA[[#This Row],[Calendar_Month]]-CURMONTH=0,DATA[[#This Row],[Amount]],0)</f>
        <v>0</v>
      </c>
    </row>
    <row r="1469" spans="4:12" x14ac:dyDescent="0.25">
      <c r="D1469" s="70" t="str">
        <f>LEFT(DATA[[#This Row],[Account_Code]],3)</f>
        <v/>
      </c>
      <c r="I1469" s="70" t="str">
        <f>DATA[[#This Row],[Vessel_Code]]&amp;DATA[[#This Row],[Account Group]]&amp;DATA[[#This Row],[Type]]</f>
        <v/>
      </c>
      <c r="K1469" s="70">
        <f>IF(YEAR(DATA[[#This Row],[Calendar_Month]])=YEAR(CURMONTHEND),DATA[[#This Row],[Amount]],0)</f>
        <v>0</v>
      </c>
      <c r="L1469" s="70">
        <f>IF(DATA[[#This Row],[Calendar_Month]]-CURMONTH=0,DATA[[#This Row],[Amount]],0)</f>
        <v>0</v>
      </c>
    </row>
    <row r="1470" spans="4:12" x14ac:dyDescent="0.25">
      <c r="D1470" s="70" t="str">
        <f>LEFT(DATA[[#This Row],[Account_Code]],3)</f>
        <v/>
      </c>
      <c r="I1470" s="70" t="str">
        <f>DATA[[#This Row],[Vessel_Code]]&amp;DATA[[#This Row],[Account Group]]&amp;DATA[[#This Row],[Type]]</f>
        <v/>
      </c>
      <c r="K1470" s="70">
        <f>IF(YEAR(DATA[[#This Row],[Calendar_Month]])=YEAR(CURMONTHEND),DATA[[#This Row],[Amount]],0)</f>
        <v>0</v>
      </c>
      <c r="L1470" s="70">
        <f>IF(DATA[[#This Row],[Calendar_Month]]-CURMONTH=0,DATA[[#This Row],[Amount]],0)</f>
        <v>0</v>
      </c>
    </row>
    <row r="1471" spans="4:12" x14ac:dyDescent="0.25">
      <c r="D1471" s="70" t="str">
        <f>LEFT(DATA[[#This Row],[Account_Code]],3)</f>
        <v/>
      </c>
      <c r="I1471" s="70" t="str">
        <f>DATA[[#This Row],[Vessel_Code]]&amp;DATA[[#This Row],[Account Group]]&amp;DATA[[#This Row],[Type]]</f>
        <v/>
      </c>
      <c r="K1471" s="70">
        <f>IF(YEAR(DATA[[#This Row],[Calendar_Month]])=YEAR(CURMONTHEND),DATA[[#This Row],[Amount]],0)</f>
        <v>0</v>
      </c>
      <c r="L1471" s="70">
        <f>IF(DATA[[#This Row],[Calendar_Month]]-CURMONTH=0,DATA[[#This Row],[Amount]],0)</f>
        <v>0</v>
      </c>
    </row>
    <row r="1472" spans="4:12" x14ac:dyDescent="0.25">
      <c r="D1472" s="70" t="str">
        <f>LEFT(DATA[[#This Row],[Account_Code]],3)</f>
        <v/>
      </c>
      <c r="I1472" s="70" t="str">
        <f>DATA[[#This Row],[Vessel_Code]]&amp;DATA[[#This Row],[Account Group]]&amp;DATA[[#This Row],[Type]]</f>
        <v/>
      </c>
      <c r="K1472" s="70">
        <f>IF(YEAR(DATA[[#This Row],[Calendar_Month]])=YEAR(CURMONTHEND),DATA[[#This Row],[Amount]],0)</f>
        <v>0</v>
      </c>
      <c r="L1472" s="70">
        <f>IF(DATA[[#This Row],[Calendar_Month]]-CURMONTH=0,DATA[[#This Row],[Amount]],0)</f>
        <v>0</v>
      </c>
    </row>
    <row r="1473" spans="4:12" x14ac:dyDescent="0.25">
      <c r="D1473" s="70" t="str">
        <f>LEFT(DATA[[#This Row],[Account_Code]],3)</f>
        <v/>
      </c>
      <c r="I1473" s="70" t="str">
        <f>DATA[[#This Row],[Vessel_Code]]&amp;DATA[[#This Row],[Account Group]]&amp;DATA[[#This Row],[Type]]</f>
        <v/>
      </c>
      <c r="K1473" s="70">
        <f>IF(YEAR(DATA[[#This Row],[Calendar_Month]])=YEAR(CURMONTHEND),DATA[[#This Row],[Amount]],0)</f>
        <v>0</v>
      </c>
      <c r="L1473" s="70">
        <f>IF(DATA[[#This Row],[Calendar_Month]]-CURMONTH=0,DATA[[#This Row],[Amount]],0)</f>
        <v>0</v>
      </c>
    </row>
    <row r="1474" spans="4:12" x14ac:dyDescent="0.25">
      <c r="D1474" s="70" t="str">
        <f>LEFT(DATA[[#This Row],[Account_Code]],3)</f>
        <v/>
      </c>
      <c r="I1474" s="70" t="str">
        <f>DATA[[#This Row],[Vessel_Code]]&amp;DATA[[#This Row],[Account Group]]&amp;DATA[[#This Row],[Type]]</f>
        <v/>
      </c>
      <c r="K1474" s="70">
        <f>IF(YEAR(DATA[[#This Row],[Calendar_Month]])=YEAR(CURMONTHEND),DATA[[#This Row],[Amount]],0)</f>
        <v>0</v>
      </c>
      <c r="L1474" s="70">
        <f>IF(DATA[[#This Row],[Calendar_Month]]-CURMONTH=0,DATA[[#This Row],[Amount]],0)</f>
        <v>0</v>
      </c>
    </row>
    <row r="1475" spans="4:12" x14ac:dyDescent="0.25">
      <c r="D1475" s="70" t="str">
        <f>LEFT(DATA[[#This Row],[Account_Code]],3)</f>
        <v/>
      </c>
      <c r="I1475" s="70" t="str">
        <f>DATA[[#This Row],[Vessel_Code]]&amp;DATA[[#This Row],[Account Group]]&amp;DATA[[#This Row],[Type]]</f>
        <v/>
      </c>
      <c r="K1475" s="70">
        <f>IF(YEAR(DATA[[#This Row],[Calendar_Month]])=YEAR(CURMONTHEND),DATA[[#This Row],[Amount]],0)</f>
        <v>0</v>
      </c>
      <c r="L1475" s="70">
        <f>IF(DATA[[#This Row],[Calendar_Month]]-CURMONTH=0,DATA[[#This Row],[Amount]],0)</f>
        <v>0</v>
      </c>
    </row>
    <row r="1476" spans="4:12" x14ac:dyDescent="0.25">
      <c r="D1476" s="70" t="str">
        <f>LEFT(DATA[[#This Row],[Account_Code]],3)</f>
        <v/>
      </c>
      <c r="I1476" s="70" t="str">
        <f>DATA[[#This Row],[Vessel_Code]]&amp;DATA[[#This Row],[Account Group]]&amp;DATA[[#This Row],[Type]]</f>
        <v/>
      </c>
      <c r="K1476" s="70">
        <f>IF(YEAR(DATA[[#This Row],[Calendar_Month]])=YEAR(CURMONTHEND),DATA[[#This Row],[Amount]],0)</f>
        <v>0</v>
      </c>
      <c r="L1476" s="70">
        <f>IF(DATA[[#This Row],[Calendar_Month]]-CURMONTH=0,DATA[[#This Row],[Amount]],0)</f>
        <v>0</v>
      </c>
    </row>
    <row r="1477" spans="4:12" x14ac:dyDescent="0.25">
      <c r="D1477" s="70" t="str">
        <f>LEFT(DATA[[#This Row],[Account_Code]],3)</f>
        <v/>
      </c>
      <c r="I1477" s="70" t="str">
        <f>DATA[[#This Row],[Vessel_Code]]&amp;DATA[[#This Row],[Account Group]]&amp;DATA[[#This Row],[Type]]</f>
        <v/>
      </c>
      <c r="K1477" s="70">
        <f>IF(YEAR(DATA[[#This Row],[Calendar_Month]])=YEAR(CURMONTHEND),DATA[[#This Row],[Amount]],0)</f>
        <v>0</v>
      </c>
      <c r="L1477" s="70">
        <f>IF(DATA[[#This Row],[Calendar_Month]]-CURMONTH=0,DATA[[#This Row],[Amount]],0)</f>
        <v>0</v>
      </c>
    </row>
    <row r="1478" spans="4:12" x14ac:dyDescent="0.25">
      <c r="D1478" s="70" t="str">
        <f>LEFT(DATA[[#This Row],[Account_Code]],3)</f>
        <v/>
      </c>
      <c r="I1478" s="70" t="str">
        <f>DATA[[#This Row],[Vessel_Code]]&amp;DATA[[#This Row],[Account Group]]&amp;DATA[[#This Row],[Type]]</f>
        <v/>
      </c>
      <c r="K1478" s="70">
        <f>IF(YEAR(DATA[[#This Row],[Calendar_Month]])=YEAR(CURMONTHEND),DATA[[#This Row],[Amount]],0)</f>
        <v>0</v>
      </c>
      <c r="L1478" s="70">
        <f>IF(DATA[[#This Row],[Calendar_Month]]-CURMONTH=0,DATA[[#This Row],[Amount]],0)</f>
        <v>0</v>
      </c>
    </row>
    <row r="1479" spans="4:12" x14ac:dyDescent="0.25">
      <c r="D1479" s="70" t="str">
        <f>LEFT(DATA[[#This Row],[Account_Code]],3)</f>
        <v/>
      </c>
      <c r="I1479" s="70" t="str">
        <f>DATA[[#This Row],[Vessel_Code]]&amp;DATA[[#This Row],[Account Group]]&amp;DATA[[#This Row],[Type]]</f>
        <v/>
      </c>
      <c r="K1479" s="70">
        <f>IF(YEAR(DATA[[#This Row],[Calendar_Month]])=YEAR(CURMONTHEND),DATA[[#This Row],[Amount]],0)</f>
        <v>0</v>
      </c>
      <c r="L1479" s="70">
        <f>IF(DATA[[#This Row],[Calendar_Month]]-CURMONTH=0,DATA[[#This Row],[Amount]],0)</f>
        <v>0</v>
      </c>
    </row>
    <row r="1480" spans="4:12" x14ac:dyDescent="0.25">
      <c r="D1480" s="70" t="str">
        <f>LEFT(DATA[[#This Row],[Account_Code]],3)</f>
        <v/>
      </c>
      <c r="I1480" s="70" t="str">
        <f>DATA[[#This Row],[Vessel_Code]]&amp;DATA[[#This Row],[Account Group]]&amp;DATA[[#This Row],[Type]]</f>
        <v/>
      </c>
      <c r="K1480" s="70">
        <f>IF(YEAR(DATA[[#This Row],[Calendar_Month]])=YEAR(CURMONTHEND),DATA[[#This Row],[Amount]],0)</f>
        <v>0</v>
      </c>
      <c r="L1480" s="70">
        <f>IF(DATA[[#This Row],[Calendar_Month]]-CURMONTH=0,DATA[[#This Row],[Amount]],0)</f>
        <v>0</v>
      </c>
    </row>
    <row r="1481" spans="4:12" x14ac:dyDescent="0.25">
      <c r="D1481" s="70" t="str">
        <f>LEFT(DATA[[#This Row],[Account_Code]],3)</f>
        <v/>
      </c>
      <c r="I1481" s="70" t="str">
        <f>DATA[[#This Row],[Vessel_Code]]&amp;DATA[[#This Row],[Account Group]]&amp;DATA[[#This Row],[Type]]</f>
        <v/>
      </c>
      <c r="K1481" s="70">
        <f>IF(YEAR(DATA[[#This Row],[Calendar_Month]])=YEAR(CURMONTHEND),DATA[[#This Row],[Amount]],0)</f>
        <v>0</v>
      </c>
      <c r="L1481" s="70">
        <f>IF(DATA[[#This Row],[Calendar_Month]]-CURMONTH=0,DATA[[#This Row],[Amount]],0)</f>
        <v>0</v>
      </c>
    </row>
    <row r="1482" spans="4:12" x14ac:dyDescent="0.25">
      <c r="D1482" s="70" t="str">
        <f>LEFT(DATA[[#This Row],[Account_Code]],3)</f>
        <v/>
      </c>
      <c r="I1482" s="70" t="str">
        <f>DATA[[#This Row],[Vessel_Code]]&amp;DATA[[#This Row],[Account Group]]&amp;DATA[[#This Row],[Type]]</f>
        <v/>
      </c>
      <c r="K1482" s="70">
        <f>IF(YEAR(DATA[[#This Row],[Calendar_Month]])=YEAR(CURMONTHEND),DATA[[#This Row],[Amount]],0)</f>
        <v>0</v>
      </c>
      <c r="L1482" s="70">
        <f>IF(DATA[[#This Row],[Calendar_Month]]-CURMONTH=0,DATA[[#This Row],[Amount]],0)</f>
        <v>0</v>
      </c>
    </row>
    <row r="1483" spans="4:12" x14ac:dyDescent="0.25">
      <c r="D1483" s="70" t="str">
        <f>LEFT(DATA[[#This Row],[Account_Code]],3)</f>
        <v/>
      </c>
      <c r="I1483" s="70" t="str">
        <f>DATA[[#This Row],[Vessel_Code]]&amp;DATA[[#This Row],[Account Group]]&amp;DATA[[#This Row],[Type]]</f>
        <v/>
      </c>
      <c r="K1483" s="70">
        <f>IF(YEAR(DATA[[#This Row],[Calendar_Month]])=YEAR(CURMONTHEND),DATA[[#This Row],[Amount]],0)</f>
        <v>0</v>
      </c>
      <c r="L1483" s="70">
        <f>IF(DATA[[#This Row],[Calendar_Month]]-CURMONTH=0,DATA[[#This Row],[Amount]],0)</f>
        <v>0</v>
      </c>
    </row>
    <row r="1484" spans="4:12" x14ac:dyDescent="0.25">
      <c r="D1484" s="70" t="str">
        <f>LEFT(DATA[[#This Row],[Account_Code]],3)</f>
        <v/>
      </c>
      <c r="I1484" s="70" t="str">
        <f>DATA[[#This Row],[Vessel_Code]]&amp;DATA[[#This Row],[Account Group]]&amp;DATA[[#This Row],[Type]]</f>
        <v/>
      </c>
      <c r="K1484" s="70">
        <f>IF(YEAR(DATA[[#This Row],[Calendar_Month]])=YEAR(CURMONTHEND),DATA[[#This Row],[Amount]],0)</f>
        <v>0</v>
      </c>
      <c r="L1484" s="70">
        <f>IF(DATA[[#This Row],[Calendar_Month]]-CURMONTH=0,DATA[[#This Row],[Amount]],0)</f>
        <v>0</v>
      </c>
    </row>
    <row r="1485" spans="4:12" x14ac:dyDescent="0.25">
      <c r="D1485" s="70" t="str">
        <f>LEFT(DATA[[#This Row],[Account_Code]],3)</f>
        <v/>
      </c>
      <c r="I1485" s="70" t="str">
        <f>DATA[[#This Row],[Vessel_Code]]&amp;DATA[[#This Row],[Account Group]]&amp;DATA[[#This Row],[Type]]</f>
        <v/>
      </c>
      <c r="K1485" s="70">
        <f>IF(YEAR(DATA[[#This Row],[Calendar_Month]])=YEAR(CURMONTHEND),DATA[[#This Row],[Amount]],0)</f>
        <v>0</v>
      </c>
      <c r="L1485" s="70">
        <f>IF(DATA[[#This Row],[Calendar_Month]]-CURMONTH=0,DATA[[#This Row],[Amount]],0)</f>
        <v>0</v>
      </c>
    </row>
    <row r="1486" spans="4:12" x14ac:dyDescent="0.25">
      <c r="D1486" s="70" t="str">
        <f>LEFT(DATA[[#This Row],[Account_Code]],3)</f>
        <v/>
      </c>
      <c r="I1486" s="70" t="str">
        <f>DATA[[#This Row],[Vessel_Code]]&amp;DATA[[#This Row],[Account Group]]&amp;DATA[[#This Row],[Type]]</f>
        <v/>
      </c>
      <c r="K1486" s="70">
        <f>IF(YEAR(DATA[[#This Row],[Calendar_Month]])=YEAR(CURMONTHEND),DATA[[#This Row],[Amount]],0)</f>
        <v>0</v>
      </c>
      <c r="L1486" s="70">
        <f>IF(DATA[[#This Row],[Calendar_Month]]-CURMONTH=0,DATA[[#This Row],[Amount]],0)</f>
        <v>0</v>
      </c>
    </row>
    <row r="1487" spans="4:12" x14ac:dyDescent="0.25">
      <c r="D1487" s="70" t="str">
        <f>LEFT(DATA[[#This Row],[Account_Code]],3)</f>
        <v/>
      </c>
      <c r="I1487" s="70" t="str">
        <f>DATA[[#This Row],[Vessel_Code]]&amp;DATA[[#This Row],[Account Group]]&amp;DATA[[#This Row],[Type]]</f>
        <v/>
      </c>
      <c r="K1487" s="70">
        <f>IF(YEAR(DATA[[#This Row],[Calendar_Month]])=YEAR(CURMONTHEND),DATA[[#This Row],[Amount]],0)</f>
        <v>0</v>
      </c>
      <c r="L1487" s="70">
        <f>IF(DATA[[#This Row],[Calendar_Month]]-CURMONTH=0,DATA[[#This Row],[Amount]],0)</f>
        <v>0</v>
      </c>
    </row>
    <row r="1488" spans="4:12" x14ac:dyDescent="0.25">
      <c r="D1488" s="70" t="str">
        <f>LEFT(DATA[[#This Row],[Account_Code]],3)</f>
        <v/>
      </c>
      <c r="I1488" s="70" t="str">
        <f>DATA[[#This Row],[Vessel_Code]]&amp;DATA[[#This Row],[Account Group]]&amp;DATA[[#This Row],[Type]]</f>
        <v/>
      </c>
      <c r="K1488" s="70">
        <f>IF(YEAR(DATA[[#This Row],[Calendar_Month]])=YEAR(CURMONTHEND),DATA[[#This Row],[Amount]],0)</f>
        <v>0</v>
      </c>
      <c r="L1488" s="70">
        <f>IF(DATA[[#This Row],[Calendar_Month]]-CURMONTH=0,DATA[[#This Row],[Amount]],0)</f>
        <v>0</v>
      </c>
    </row>
    <row r="1489" spans="4:12" x14ac:dyDescent="0.25">
      <c r="D1489" s="70" t="str">
        <f>LEFT(DATA[[#This Row],[Account_Code]],3)</f>
        <v/>
      </c>
      <c r="I1489" s="70" t="str">
        <f>DATA[[#This Row],[Vessel_Code]]&amp;DATA[[#This Row],[Account Group]]&amp;DATA[[#This Row],[Type]]</f>
        <v/>
      </c>
      <c r="K1489" s="70">
        <f>IF(YEAR(DATA[[#This Row],[Calendar_Month]])=YEAR(CURMONTHEND),DATA[[#This Row],[Amount]],0)</f>
        <v>0</v>
      </c>
      <c r="L1489" s="70">
        <f>IF(DATA[[#This Row],[Calendar_Month]]-CURMONTH=0,DATA[[#This Row],[Amount]],0)</f>
        <v>0</v>
      </c>
    </row>
    <row r="1490" spans="4:12" x14ac:dyDescent="0.25">
      <c r="D1490" s="70" t="str">
        <f>LEFT(DATA[[#This Row],[Account_Code]],3)</f>
        <v/>
      </c>
      <c r="I1490" s="70" t="str">
        <f>DATA[[#This Row],[Vessel_Code]]&amp;DATA[[#This Row],[Account Group]]&amp;DATA[[#This Row],[Type]]</f>
        <v/>
      </c>
      <c r="K1490" s="70">
        <f>IF(YEAR(DATA[[#This Row],[Calendar_Month]])=YEAR(CURMONTHEND),DATA[[#This Row],[Amount]],0)</f>
        <v>0</v>
      </c>
      <c r="L1490" s="70">
        <f>IF(DATA[[#This Row],[Calendar_Month]]-CURMONTH=0,DATA[[#This Row],[Amount]],0)</f>
        <v>0</v>
      </c>
    </row>
    <row r="1491" spans="4:12" x14ac:dyDescent="0.25">
      <c r="D1491" s="70" t="str">
        <f>LEFT(DATA[[#This Row],[Account_Code]],3)</f>
        <v/>
      </c>
      <c r="I1491" s="70" t="str">
        <f>DATA[[#This Row],[Vessel_Code]]&amp;DATA[[#This Row],[Account Group]]&amp;DATA[[#This Row],[Type]]</f>
        <v/>
      </c>
      <c r="K1491" s="70">
        <f>IF(YEAR(DATA[[#This Row],[Calendar_Month]])=YEAR(CURMONTHEND),DATA[[#This Row],[Amount]],0)</f>
        <v>0</v>
      </c>
      <c r="L1491" s="70">
        <f>IF(DATA[[#This Row],[Calendar_Month]]-CURMONTH=0,DATA[[#This Row],[Amount]],0)</f>
        <v>0</v>
      </c>
    </row>
    <row r="1492" spans="4:12" x14ac:dyDescent="0.25">
      <c r="D1492" s="70" t="str">
        <f>LEFT(DATA[[#This Row],[Account_Code]],3)</f>
        <v/>
      </c>
      <c r="I1492" s="70" t="str">
        <f>DATA[[#This Row],[Vessel_Code]]&amp;DATA[[#This Row],[Account Group]]&amp;DATA[[#This Row],[Type]]</f>
        <v/>
      </c>
      <c r="K1492" s="70">
        <f>IF(YEAR(DATA[[#This Row],[Calendar_Month]])=YEAR(CURMONTHEND),DATA[[#This Row],[Amount]],0)</f>
        <v>0</v>
      </c>
      <c r="L1492" s="70">
        <f>IF(DATA[[#This Row],[Calendar_Month]]-CURMONTH=0,DATA[[#This Row],[Amount]],0)</f>
        <v>0</v>
      </c>
    </row>
    <row r="1493" spans="4:12" x14ac:dyDescent="0.25">
      <c r="D1493" s="70" t="str">
        <f>LEFT(DATA[[#This Row],[Account_Code]],3)</f>
        <v/>
      </c>
      <c r="I1493" s="70" t="str">
        <f>DATA[[#This Row],[Vessel_Code]]&amp;DATA[[#This Row],[Account Group]]&amp;DATA[[#This Row],[Type]]</f>
        <v/>
      </c>
      <c r="K1493" s="70">
        <f>IF(YEAR(DATA[[#This Row],[Calendar_Month]])=YEAR(CURMONTHEND),DATA[[#This Row],[Amount]],0)</f>
        <v>0</v>
      </c>
      <c r="L1493" s="70">
        <f>IF(DATA[[#This Row],[Calendar_Month]]-CURMONTH=0,DATA[[#This Row],[Amount]],0)</f>
        <v>0</v>
      </c>
    </row>
    <row r="1494" spans="4:12" x14ac:dyDescent="0.25">
      <c r="D1494" s="70" t="str">
        <f>LEFT(DATA[[#This Row],[Account_Code]],3)</f>
        <v/>
      </c>
      <c r="I1494" s="70" t="str">
        <f>DATA[[#This Row],[Vessel_Code]]&amp;DATA[[#This Row],[Account Group]]&amp;DATA[[#This Row],[Type]]</f>
        <v/>
      </c>
      <c r="K1494" s="70">
        <f>IF(YEAR(DATA[[#This Row],[Calendar_Month]])=YEAR(CURMONTHEND),DATA[[#This Row],[Amount]],0)</f>
        <v>0</v>
      </c>
      <c r="L1494" s="70">
        <f>IF(DATA[[#This Row],[Calendar_Month]]-CURMONTH=0,DATA[[#This Row],[Amount]],0)</f>
        <v>0</v>
      </c>
    </row>
    <row r="1495" spans="4:12" x14ac:dyDescent="0.25">
      <c r="D1495" s="70" t="str">
        <f>LEFT(DATA[[#This Row],[Account_Code]],3)</f>
        <v/>
      </c>
      <c r="I1495" s="70" t="str">
        <f>DATA[[#This Row],[Vessel_Code]]&amp;DATA[[#This Row],[Account Group]]&amp;DATA[[#This Row],[Type]]</f>
        <v/>
      </c>
      <c r="K1495" s="70">
        <f>IF(YEAR(DATA[[#This Row],[Calendar_Month]])=YEAR(CURMONTHEND),DATA[[#This Row],[Amount]],0)</f>
        <v>0</v>
      </c>
      <c r="L1495" s="70">
        <f>IF(DATA[[#This Row],[Calendar_Month]]-CURMONTH=0,DATA[[#This Row],[Amount]],0)</f>
        <v>0</v>
      </c>
    </row>
    <row r="1496" spans="4:12" x14ac:dyDescent="0.25">
      <c r="D1496" s="70" t="str">
        <f>LEFT(DATA[[#This Row],[Account_Code]],3)</f>
        <v/>
      </c>
      <c r="I1496" s="70" t="str">
        <f>DATA[[#This Row],[Vessel_Code]]&amp;DATA[[#This Row],[Account Group]]&amp;DATA[[#This Row],[Type]]</f>
        <v/>
      </c>
      <c r="K1496" s="70">
        <f>IF(YEAR(DATA[[#This Row],[Calendar_Month]])=YEAR(CURMONTHEND),DATA[[#This Row],[Amount]],0)</f>
        <v>0</v>
      </c>
      <c r="L1496" s="70">
        <f>IF(DATA[[#This Row],[Calendar_Month]]-CURMONTH=0,DATA[[#This Row],[Amount]],0)</f>
        <v>0</v>
      </c>
    </row>
    <row r="1497" spans="4:12" x14ac:dyDescent="0.25">
      <c r="D1497" s="70" t="str">
        <f>LEFT(DATA[[#This Row],[Account_Code]],3)</f>
        <v/>
      </c>
      <c r="I1497" s="70" t="str">
        <f>DATA[[#This Row],[Vessel_Code]]&amp;DATA[[#This Row],[Account Group]]&amp;DATA[[#This Row],[Type]]</f>
        <v/>
      </c>
      <c r="K1497" s="70">
        <f>IF(YEAR(DATA[[#This Row],[Calendar_Month]])=YEAR(CURMONTHEND),DATA[[#This Row],[Amount]],0)</f>
        <v>0</v>
      </c>
      <c r="L1497" s="70">
        <f>IF(DATA[[#This Row],[Calendar_Month]]-CURMONTH=0,DATA[[#This Row],[Amount]],0)</f>
        <v>0</v>
      </c>
    </row>
    <row r="1498" spans="4:12" x14ac:dyDescent="0.25">
      <c r="D1498" s="70" t="str">
        <f>LEFT(DATA[[#This Row],[Account_Code]],3)</f>
        <v/>
      </c>
      <c r="I1498" s="70" t="str">
        <f>DATA[[#This Row],[Vessel_Code]]&amp;DATA[[#This Row],[Account Group]]&amp;DATA[[#This Row],[Type]]</f>
        <v/>
      </c>
      <c r="K1498" s="70">
        <f>IF(YEAR(DATA[[#This Row],[Calendar_Month]])=YEAR(CURMONTHEND),DATA[[#This Row],[Amount]],0)</f>
        <v>0</v>
      </c>
      <c r="L1498" s="70">
        <f>IF(DATA[[#This Row],[Calendar_Month]]-CURMONTH=0,DATA[[#This Row],[Amount]],0)</f>
        <v>0</v>
      </c>
    </row>
    <row r="1499" spans="4:12" x14ac:dyDescent="0.25">
      <c r="D1499" s="70" t="str">
        <f>LEFT(DATA[[#This Row],[Account_Code]],3)</f>
        <v/>
      </c>
      <c r="I1499" s="70" t="str">
        <f>DATA[[#This Row],[Vessel_Code]]&amp;DATA[[#This Row],[Account Group]]&amp;DATA[[#This Row],[Type]]</f>
        <v/>
      </c>
      <c r="K1499" s="70">
        <f>IF(YEAR(DATA[[#This Row],[Calendar_Month]])=YEAR(CURMONTHEND),DATA[[#This Row],[Amount]],0)</f>
        <v>0</v>
      </c>
      <c r="L1499" s="70">
        <f>IF(DATA[[#This Row],[Calendar_Month]]-CURMONTH=0,DATA[[#This Row],[Amount]],0)</f>
        <v>0</v>
      </c>
    </row>
    <row r="1500" spans="4:12" x14ac:dyDescent="0.25">
      <c r="D1500" s="70" t="str">
        <f>LEFT(DATA[[#This Row],[Account_Code]],3)</f>
        <v/>
      </c>
      <c r="I1500" s="70" t="str">
        <f>DATA[[#This Row],[Vessel_Code]]&amp;DATA[[#This Row],[Account Group]]&amp;DATA[[#This Row],[Type]]</f>
        <v/>
      </c>
      <c r="K1500" s="70">
        <f>IF(YEAR(DATA[[#This Row],[Calendar_Month]])=YEAR(CURMONTHEND),DATA[[#This Row],[Amount]],0)</f>
        <v>0</v>
      </c>
      <c r="L1500" s="70">
        <f>IF(DATA[[#This Row],[Calendar_Month]]-CURMONTH=0,DATA[[#This Row],[Amount]],0)</f>
        <v>0</v>
      </c>
    </row>
    <row r="1501" spans="4:12" x14ac:dyDescent="0.25">
      <c r="D1501" s="70" t="str">
        <f>LEFT(DATA[[#This Row],[Account_Code]],3)</f>
        <v/>
      </c>
      <c r="I1501" s="70" t="str">
        <f>DATA[[#This Row],[Vessel_Code]]&amp;DATA[[#This Row],[Account Group]]&amp;DATA[[#This Row],[Type]]</f>
        <v/>
      </c>
      <c r="K1501" s="70">
        <f>IF(YEAR(DATA[[#This Row],[Calendar_Month]])=YEAR(CURMONTHEND),DATA[[#This Row],[Amount]],0)</f>
        <v>0</v>
      </c>
      <c r="L1501" s="70">
        <f>IF(DATA[[#This Row],[Calendar_Month]]-CURMONTH=0,DATA[[#This Row],[Amount]],0)</f>
        <v>0</v>
      </c>
    </row>
    <row r="1502" spans="4:12" x14ac:dyDescent="0.25">
      <c r="D1502" s="70" t="str">
        <f>LEFT(DATA[[#This Row],[Account_Code]],3)</f>
        <v/>
      </c>
      <c r="I1502" s="70" t="str">
        <f>DATA[[#This Row],[Vessel_Code]]&amp;DATA[[#This Row],[Account Group]]&amp;DATA[[#This Row],[Type]]</f>
        <v/>
      </c>
      <c r="K1502" s="70">
        <f>IF(YEAR(DATA[[#This Row],[Calendar_Month]])=YEAR(CURMONTHEND),DATA[[#This Row],[Amount]],0)</f>
        <v>0</v>
      </c>
      <c r="L1502" s="70">
        <f>IF(DATA[[#This Row],[Calendar_Month]]-CURMONTH=0,DATA[[#This Row],[Amount]],0)</f>
        <v>0</v>
      </c>
    </row>
    <row r="1503" spans="4:12" x14ac:dyDescent="0.25">
      <c r="D1503" s="70" t="str">
        <f>LEFT(DATA[[#This Row],[Account_Code]],3)</f>
        <v/>
      </c>
      <c r="I1503" s="70" t="str">
        <f>DATA[[#This Row],[Vessel_Code]]&amp;DATA[[#This Row],[Account Group]]&amp;DATA[[#This Row],[Type]]</f>
        <v/>
      </c>
      <c r="K1503" s="70">
        <f>IF(YEAR(DATA[[#This Row],[Calendar_Month]])=YEAR(CURMONTHEND),DATA[[#This Row],[Amount]],0)</f>
        <v>0</v>
      </c>
      <c r="L1503" s="70">
        <f>IF(DATA[[#This Row],[Calendar_Month]]-CURMONTH=0,DATA[[#This Row],[Amount]],0)</f>
        <v>0</v>
      </c>
    </row>
    <row r="1504" spans="4:12" x14ac:dyDescent="0.25">
      <c r="D1504" s="70" t="str">
        <f>LEFT(DATA[[#This Row],[Account_Code]],3)</f>
        <v/>
      </c>
      <c r="I1504" s="70" t="str">
        <f>DATA[[#This Row],[Vessel_Code]]&amp;DATA[[#This Row],[Account Group]]&amp;DATA[[#This Row],[Type]]</f>
        <v/>
      </c>
      <c r="K1504" s="70">
        <f>IF(YEAR(DATA[[#This Row],[Calendar_Month]])=YEAR(CURMONTHEND),DATA[[#This Row],[Amount]],0)</f>
        <v>0</v>
      </c>
      <c r="L1504" s="70">
        <f>IF(DATA[[#This Row],[Calendar_Month]]-CURMONTH=0,DATA[[#This Row],[Amount]],0)</f>
        <v>0</v>
      </c>
    </row>
    <row r="1505" spans="4:12" x14ac:dyDescent="0.25">
      <c r="D1505" s="70" t="str">
        <f>LEFT(DATA[[#This Row],[Account_Code]],3)</f>
        <v/>
      </c>
      <c r="I1505" s="70" t="str">
        <f>DATA[[#This Row],[Vessel_Code]]&amp;DATA[[#This Row],[Account Group]]&amp;DATA[[#This Row],[Type]]</f>
        <v/>
      </c>
      <c r="K1505" s="70">
        <f>IF(YEAR(DATA[[#This Row],[Calendar_Month]])=YEAR(CURMONTHEND),DATA[[#This Row],[Amount]],0)</f>
        <v>0</v>
      </c>
      <c r="L1505" s="70">
        <f>IF(DATA[[#This Row],[Calendar_Month]]-CURMONTH=0,DATA[[#This Row],[Amount]],0)</f>
        <v>0</v>
      </c>
    </row>
    <row r="1506" spans="4:12" x14ac:dyDescent="0.25">
      <c r="D1506" s="70" t="str">
        <f>LEFT(DATA[[#This Row],[Account_Code]],3)</f>
        <v/>
      </c>
      <c r="I1506" s="70" t="str">
        <f>DATA[[#This Row],[Vessel_Code]]&amp;DATA[[#This Row],[Account Group]]&amp;DATA[[#This Row],[Type]]</f>
        <v/>
      </c>
      <c r="K1506" s="70">
        <f>IF(YEAR(DATA[[#This Row],[Calendar_Month]])=YEAR(CURMONTHEND),DATA[[#This Row],[Amount]],0)</f>
        <v>0</v>
      </c>
      <c r="L1506" s="70">
        <f>IF(DATA[[#This Row],[Calendar_Month]]-CURMONTH=0,DATA[[#This Row],[Amount]],0)</f>
        <v>0</v>
      </c>
    </row>
    <row r="1507" spans="4:12" x14ac:dyDescent="0.25">
      <c r="D1507" s="70" t="str">
        <f>LEFT(DATA[[#This Row],[Account_Code]],3)</f>
        <v/>
      </c>
      <c r="I1507" s="70" t="str">
        <f>DATA[[#This Row],[Vessel_Code]]&amp;DATA[[#This Row],[Account Group]]&amp;DATA[[#This Row],[Type]]</f>
        <v/>
      </c>
      <c r="K1507" s="70">
        <f>IF(YEAR(DATA[[#This Row],[Calendar_Month]])=YEAR(CURMONTHEND),DATA[[#This Row],[Amount]],0)</f>
        <v>0</v>
      </c>
      <c r="L1507" s="70">
        <f>IF(DATA[[#This Row],[Calendar_Month]]-CURMONTH=0,DATA[[#This Row],[Amount]],0)</f>
        <v>0</v>
      </c>
    </row>
    <row r="1508" spans="4:12" x14ac:dyDescent="0.25">
      <c r="D1508" s="70" t="str">
        <f>LEFT(DATA[[#This Row],[Account_Code]],3)</f>
        <v/>
      </c>
      <c r="I1508" s="70" t="str">
        <f>DATA[[#This Row],[Vessel_Code]]&amp;DATA[[#This Row],[Account Group]]&amp;DATA[[#This Row],[Type]]</f>
        <v/>
      </c>
      <c r="K1508" s="70">
        <f>IF(YEAR(DATA[[#This Row],[Calendar_Month]])=YEAR(CURMONTHEND),DATA[[#This Row],[Amount]],0)</f>
        <v>0</v>
      </c>
      <c r="L1508" s="70">
        <f>IF(DATA[[#This Row],[Calendar_Month]]-CURMONTH=0,DATA[[#This Row],[Amount]],0)</f>
        <v>0</v>
      </c>
    </row>
    <row r="1509" spans="4:12" x14ac:dyDescent="0.25">
      <c r="D1509" s="70" t="str">
        <f>LEFT(DATA[[#This Row],[Account_Code]],3)</f>
        <v/>
      </c>
      <c r="I1509" s="70" t="str">
        <f>DATA[[#This Row],[Vessel_Code]]&amp;DATA[[#This Row],[Account Group]]&amp;DATA[[#This Row],[Type]]</f>
        <v/>
      </c>
      <c r="K1509" s="70">
        <f>IF(YEAR(DATA[[#This Row],[Calendar_Month]])=YEAR(CURMONTHEND),DATA[[#This Row],[Amount]],0)</f>
        <v>0</v>
      </c>
      <c r="L1509" s="70">
        <f>IF(DATA[[#This Row],[Calendar_Month]]-CURMONTH=0,DATA[[#This Row],[Amount]],0)</f>
        <v>0</v>
      </c>
    </row>
    <row r="1510" spans="4:12" x14ac:dyDescent="0.25">
      <c r="D1510" s="70" t="str">
        <f>LEFT(DATA[[#This Row],[Account_Code]],3)</f>
        <v/>
      </c>
      <c r="I1510" s="70" t="str">
        <f>DATA[[#This Row],[Vessel_Code]]&amp;DATA[[#This Row],[Account Group]]&amp;DATA[[#This Row],[Type]]</f>
        <v/>
      </c>
      <c r="K1510" s="70">
        <f>IF(YEAR(DATA[[#This Row],[Calendar_Month]])=YEAR(CURMONTHEND),DATA[[#This Row],[Amount]],0)</f>
        <v>0</v>
      </c>
      <c r="L1510" s="70">
        <f>IF(DATA[[#This Row],[Calendar_Month]]-CURMONTH=0,DATA[[#This Row],[Amount]],0)</f>
        <v>0</v>
      </c>
    </row>
    <row r="1511" spans="4:12" x14ac:dyDescent="0.25">
      <c r="D1511" s="70" t="str">
        <f>LEFT(DATA[[#This Row],[Account_Code]],3)</f>
        <v/>
      </c>
      <c r="I1511" s="70" t="str">
        <f>DATA[[#This Row],[Vessel_Code]]&amp;DATA[[#This Row],[Account Group]]&amp;DATA[[#This Row],[Type]]</f>
        <v/>
      </c>
      <c r="K1511" s="70">
        <f>IF(YEAR(DATA[[#This Row],[Calendar_Month]])=YEAR(CURMONTHEND),DATA[[#This Row],[Amount]],0)</f>
        <v>0</v>
      </c>
      <c r="L1511" s="70">
        <f>IF(DATA[[#This Row],[Calendar_Month]]-CURMONTH=0,DATA[[#This Row],[Amount]],0)</f>
        <v>0</v>
      </c>
    </row>
    <row r="1512" spans="4:12" x14ac:dyDescent="0.25">
      <c r="D1512" s="70" t="str">
        <f>LEFT(DATA[[#This Row],[Account_Code]],3)</f>
        <v/>
      </c>
      <c r="I1512" s="70" t="str">
        <f>DATA[[#This Row],[Vessel_Code]]&amp;DATA[[#This Row],[Account Group]]&amp;DATA[[#This Row],[Type]]</f>
        <v/>
      </c>
      <c r="K1512" s="70">
        <f>IF(YEAR(DATA[[#This Row],[Calendar_Month]])=YEAR(CURMONTHEND),DATA[[#This Row],[Amount]],0)</f>
        <v>0</v>
      </c>
      <c r="L1512" s="70">
        <f>IF(DATA[[#This Row],[Calendar_Month]]-CURMONTH=0,DATA[[#This Row],[Amount]],0)</f>
        <v>0</v>
      </c>
    </row>
    <row r="1513" spans="4:12" x14ac:dyDescent="0.25">
      <c r="D1513" s="70" t="str">
        <f>LEFT(DATA[[#This Row],[Account_Code]],3)</f>
        <v/>
      </c>
      <c r="I1513" s="70" t="str">
        <f>DATA[[#This Row],[Vessel_Code]]&amp;DATA[[#This Row],[Account Group]]&amp;DATA[[#This Row],[Type]]</f>
        <v/>
      </c>
      <c r="K1513" s="70">
        <f>IF(YEAR(DATA[[#This Row],[Calendar_Month]])=YEAR(CURMONTHEND),DATA[[#This Row],[Amount]],0)</f>
        <v>0</v>
      </c>
      <c r="L1513" s="70">
        <f>IF(DATA[[#This Row],[Calendar_Month]]-CURMONTH=0,DATA[[#This Row],[Amount]],0)</f>
        <v>0</v>
      </c>
    </row>
    <row r="1514" spans="4:12" x14ac:dyDescent="0.25">
      <c r="D1514" s="70" t="str">
        <f>LEFT(DATA[[#This Row],[Account_Code]],3)</f>
        <v/>
      </c>
      <c r="I1514" s="70" t="str">
        <f>DATA[[#This Row],[Vessel_Code]]&amp;DATA[[#This Row],[Account Group]]&amp;DATA[[#This Row],[Type]]</f>
        <v/>
      </c>
      <c r="K1514" s="70">
        <f>IF(YEAR(DATA[[#This Row],[Calendar_Month]])=YEAR(CURMONTHEND),DATA[[#This Row],[Amount]],0)</f>
        <v>0</v>
      </c>
      <c r="L1514" s="70">
        <f>IF(DATA[[#This Row],[Calendar_Month]]-CURMONTH=0,DATA[[#This Row],[Amount]],0)</f>
        <v>0</v>
      </c>
    </row>
    <row r="1515" spans="4:12" x14ac:dyDescent="0.25">
      <c r="D1515" s="70" t="str">
        <f>LEFT(DATA[[#This Row],[Account_Code]],3)</f>
        <v/>
      </c>
      <c r="I1515" s="70" t="str">
        <f>DATA[[#This Row],[Vessel_Code]]&amp;DATA[[#This Row],[Account Group]]&amp;DATA[[#This Row],[Type]]</f>
        <v/>
      </c>
      <c r="K1515" s="70">
        <f>IF(YEAR(DATA[[#This Row],[Calendar_Month]])=YEAR(CURMONTHEND),DATA[[#This Row],[Amount]],0)</f>
        <v>0</v>
      </c>
      <c r="L1515" s="70">
        <f>IF(DATA[[#This Row],[Calendar_Month]]-CURMONTH=0,DATA[[#This Row],[Amount]],0)</f>
        <v>0</v>
      </c>
    </row>
    <row r="1516" spans="4:12" x14ac:dyDescent="0.25">
      <c r="D1516" s="70" t="str">
        <f>LEFT(DATA[[#This Row],[Account_Code]],3)</f>
        <v/>
      </c>
      <c r="I1516" s="70" t="str">
        <f>DATA[[#This Row],[Vessel_Code]]&amp;DATA[[#This Row],[Account Group]]&amp;DATA[[#This Row],[Type]]</f>
        <v/>
      </c>
      <c r="K1516" s="70">
        <f>IF(YEAR(DATA[[#This Row],[Calendar_Month]])=YEAR(CURMONTHEND),DATA[[#This Row],[Amount]],0)</f>
        <v>0</v>
      </c>
      <c r="L1516" s="70">
        <f>IF(DATA[[#This Row],[Calendar_Month]]-CURMONTH=0,DATA[[#This Row],[Amount]],0)</f>
        <v>0</v>
      </c>
    </row>
    <row r="1517" spans="4:12" x14ac:dyDescent="0.25">
      <c r="D1517" s="70" t="str">
        <f>LEFT(DATA[[#This Row],[Account_Code]],3)</f>
        <v/>
      </c>
      <c r="I1517" s="70" t="str">
        <f>DATA[[#This Row],[Vessel_Code]]&amp;DATA[[#This Row],[Account Group]]&amp;DATA[[#This Row],[Type]]</f>
        <v/>
      </c>
      <c r="K1517" s="70">
        <f>IF(YEAR(DATA[[#This Row],[Calendar_Month]])=YEAR(CURMONTHEND),DATA[[#This Row],[Amount]],0)</f>
        <v>0</v>
      </c>
      <c r="L1517" s="70">
        <f>IF(DATA[[#This Row],[Calendar_Month]]-CURMONTH=0,DATA[[#This Row],[Amount]],0)</f>
        <v>0</v>
      </c>
    </row>
    <row r="1518" spans="4:12" x14ac:dyDescent="0.25">
      <c r="D1518" s="70" t="str">
        <f>LEFT(DATA[[#This Row],[Account_Code]],3)</f>
        <v/>
      </c>
      <c r="I1518" s="70" t="str">
        <f>DATA[[#This Row],[Vessel_Code]]&amp;DATA[[#This Row],[Account Group]]&amp;DATA[[#This Row],[Type]]</f>
        <v/>
      </c>
      <c r="K1518" s="70">
        <f>IF(YEAR(DATA[[#This Row],[Calendar_Month]])=YEAR(CURMONTHEND),DATA[[#This Row],[Amount]],0)</f>
        <v>0</v>
      </c>
      <c r="L1518" s="70">
        <f>IF(DATA[[#This Row],[Calendar_Month]]-CURMONTH=0,DATA[[#This Row],[Amount]],0)</f>
        <v>0</v>
      </c>
    </row>
    <row r="1519" spans="4:12" x14ac:dyDescent="0.25">
      <c r="D1519" s="70" t="str">
        <f>LEFT(DATA[[#This Row],[Account_Code]],3)</f>
        <v/>
      </c>
      <c r="I1519" s="70" t="str">
        <f>DATA[[#This Row],[Vessel_Code]]&amp;DATA[[#This Row],[Account Group]]&amp;DATA[[#This Row],[Type]]</f>
        <v/>
      </c>
      <c r="K1519" s="70">
        <f>IF(YEAR(DATA[[#This Row],[Calendar_Month]])=YEAR(CURMONTHEND),DATA[[#This Row],[Amount]],0)</f>
        <v>0</v>
      </c>
      <c r="L1519" s="70">
        <f>IF(DATA[[#This Row],[Calendar_Month]]-CURMONTH=0,DATA[[#This Row],[Amount]],0)</f>
        <v>0</v>
      </c>
    </row>
    <row r="1520" spans="4:12" x14ac:dyDescent="0.25">
      <c r="D1520" s="70" t="str">
        <f>LEFT(DATA[[#This Row],[Account_Code]],3)</f>
        <v/>
      </c>
      <c r="I1520" s="70" t="str">
        <f>DATA[[#This Row],[Vessel_Code]]&amp;DATA[[#This Row],[Account Group]]&amp;DATA[[#This Row],[Type]]</f>
        <v/>
      </c>
      <c r="K1520" s="70">
        <f>IF(YEAR(DATA[[#This Row],[Calendar_Month]])=YEAR(CURMONTHEND),DATA[[#This Row],[Amount]],0)</f>
        <v>0</v>
      </c>
      <c r="L1520" s="70">
        <f>IF(DATA[[#This Row],[Calendar_Month]]-CURMONTH=0,DATA[[#This Row],[Amount]],0)</f>
        <v>0</v>
      </c>
    </row>
    <row r="1521" spans="4:12" x14ac:dyDescent="0.25">
      <c r="D1521" s="70" t="str">
        <f>LEFT(DATA[[#This Row],[Account_Code]],3)</f>
        <v/>
      </c>
      <c r="I1521" s="70" t="str">
        <f>DATA[[#This Row],[Vessel_Code]]&amp;DATA[[#This Row],[Account Group]]&amp;DATA[[#This Row],[Type]]</f>
        <v/>
      </c>
      <c r="K1521" s="70">
        <f>IF(YEAR(DATA[[#This Row],[Calendar_Month]])=YEAR(CURMONTHEND),DATA[[#This Row],[Amount]],0)</f>
        <v>0</v>
      </c>
      <c r="L1521" s="70">
        <f>IF(DATA[[#This Row],[Calendar_Month]]-CURMONTH=0,DATA[[#This Row],[Amount]],0)</f>
        <v>0</v>
      </c>
    </row>
    <row r="1522" spans="4:12" x14ac:dyDescent="0.25">
      <c r="D1522" s="70" t="str">
        <f>LEFT(DATA[[#This Row],[Account_Code]],3)</f>
        <v/>
      </c>
      <c r="I1522" s="70" t="str">
        <f>DATA[[#This Row],[Vessel_Code]]&amp;DATA[[#This Row],[Account Group]]&amp;DATA[[#This Row],[Type]]</f>
        <v/>
      </c>
      <c r="K1522" s="70">
        <f>IF(YEAR(DATA[[#This Row],[Calendar_Month]])=YEAR(CURMONTHEND),DATA[[#This Row],[Amount]],0)</f>
        <v>0</v>
      </c>
      <c r="L1522" s="70">
        <f>IF(DATA[[#This Row],[Calendar_Month]]-CURMONTH=0,DATA[[#This Row],[Amount]],0)</f>
        <v>0</v>
      </c>
    </row>
    <row r="1523" spans="4:12" x14ac:dyDescent="0.25">
      <c r="D1523" s="70" t="str">
        <f>LEFT(DATA[[#This Row],[Account_Code]],3)</f>
        <v/>
      </c>
      <c r="I1523" s="70" t="str">
        <f>DATA[[#This Row],[Vessel_Code]]&amp;DATA[[#This Row],[Account Group]]&amp;DATA[[#This Row],[Type]]</f>
        <v/>
      </c>
      <c r="K1523" s="70">
        <f>IF(YEAR(DATA[[#This Row],[Calendar_Month]])=YEAR(CURMONTHEND),DATA[[#This Row],[Amount]],0)</f>
        <v>0</v>
      </c>
      <c r="L1523" s="70">
        <f>IF(DATA[[#This Row],[Calendar_Month]]-CURMONTH=0,DATA[[#This Row],[Amount]],0)</f>
        <v>0</v>
      </c>
    </row>
    <row r="1524" spans="4:12" x14ac:dyDescent="0.25">
      <c r="D1524" s="70" t="str">
        <f>LEFT(DATA[[#This Row],[Account_Code]],3)</f>
        <v/>
      </c>
      <c r="I1524" s="70" t="str">
        <f>DATA[[#This Row],[Vessel_Code]]&amp;DATA[[#This Row],[Account Group]]&amp;DATA[[#This Row],[Type]]</f>
        <v/>
      </c>
      <c r="K1524" s="70">
        <f>IF(YEAR(DATA[[#This Row],[Calendar_Month]])=YEAR(CURMONTHEND),DATA[[#This Row],[Amount]],0)</f>
        <v>0</v>
      </c>
      <c r="L1524" s="70">
        <f>IF(DATA[[#This Row],[Calendar_Month]]-CURMONTH=0,DATA[[#This Row],[Amount]],0)</f>
        <v>0</v>
      </c>
    </row>
    <row r="1525" spans="4:12" x14ac:dyDescent="0.25">
      <c r="D1525" s="70" t="str">
        <f>LEFT(DATA[[#This Row],[Account_Code]],3)</f>
        <v/>
      </c>
      <c r="I1525" s="70" t="str">
        <f>DATA[[#This Row],[Vessel_Code]]&amp;DATA[[#This Row],[Account Group]]&amp;DATA[[#This Row],[Type]]</f>
        <v/>
      </c>
      <c r="K1525" s="70">
        <f>IF(YEAR(DATA[[#This Row],[Calendar_Month]])=YEAR(CURMONTHEND),DATA[[#This Row],[Amount]],0)</f>
        <v>0</v>
      </c>
      <c r="L1525" s="70">
        <f>IF(DATA[[#This Row],[Calendar_Month]]-CURMONTH=0,DATA[[#This Row],[Amount]],0)</f>
        <v>0</v>
      </c>
    </row>
    <row r="1526" spans="4:12" x14ac:dyDescent="0.25">
      <c r="D1526" s="70" t="str">
        <f>LEFT(DATA[[#This Row],[Account_Code]],3)</f>
        <v/>
      </c>
      <c r="I1526" s="70" t="str">
        <f>DATA[[#This Row],[Vessel_Code]]&amp;DATA[[#This Row],[Account Group]]&amp;DATA[[#This Row],[Type]]</f>
        <v/>
      </c>
      <c r="K1526" s="70">
        <f>IF(YEAR(DATA[[#This Row],[Calendar_Month]])=YEAR(CURMONTHEND),DATA[[#This Row],[Amount]],0)</f>
        <v>0</v>
      </c>
      <c r="L1526" s="70">
        <f>IF(DATA[[#This Row],[Calendar_Month]]-CURMONTH=0,DATA[[#This Row],[Amount]],0)</f>
        <v>0</v>
      </c>
    </row>
    <row r="1527" spans="4:12" x14ac:dyDescent="0.25">
      <c r="D1527" s="70" t="str">
        <f>LEFT(DATA[[#This Row],[Account_Code]],3)</f>
        <v/>
      </c>
      <c r="I1527" s="70" t="str">
        <f>DATA[[#This Row],[Vessel_Code]]&amp;DATA[[#This Row],[Account Group]]&amp;DATA[[#This Row],[Type]]</f>
        <v/>
      </c>
      <c r="K1527" s="70">
        <f>IF(YEAR(DATA[[#This Row],[Calendar_Month]])=YEAR(CURMONTHEND),DATA[[#This Row],[Amount]],0)</f>
        <v>0</v>
      </c>
      <c r="L1527" s="70">
        <f>IF(DATA[[#This Row],[Calendar_Month]]-CURMONTH=0,DATA[[#This Row],[Amount]],0)</f>
        <v>0</v>
      </c>
    </row>
    <row r="1528" spans="4:12" x14ac:dyDescent="0.25">
      <c r="D1528" s="70" t="str">
        <f>LEFT(DATA[[#This Row],[Account_Code]],3)</f>
        <v/>
      </c>
      <c r="I1528" s="70" t="str">
        <f>DATA[[#This Row],[Vessel_Code]]&amp;DATA[[#This Row],[Account Group]]&amp;DATA[[#This Row],[Type]]</f>
        <v/>
      </c>
      <c r="K1528" s="70">
        <f>IF(YEAR(DATA[[#This Row],[Calendar_Month]])=YEAR(CURMONTHEND),DATA[[#This Row],[Amount]],0)</f>
        <v>0</v>
      </c>
      <c r="L1528" s="70">
        <f>IF(DATA[[#This Row],[Calendar_Month]]-CURMONTH=0,DATA[[#This Row],[Amount]],0)</f>
        <v>0</v>
      </c>
    </row>
    <row r="1529" spans="4:12" x14ac:dyDescent="0.25">
      <c r="D1529" s="70" t="str">
        <f>LEFT(DATA[[#This Row],[Account_Code]],3)</f>
        <v/>
      </c>
      <c r="I1529" s="70" t="str">
        <f>DATA[[#This Row],[Vessel_Code]]&amp;DATA[[#This Row],[Account Group]]&amp;DATA[[#This Row],[Type]]</f>
        <v/>
      </c>
      <c r="K1529" s="70">
        <f>IF(YEAR(DATA[[#This Row],[Calendar_Month]])=YEAR(CURMONTHEND),DATA[[#This Row],[Amount]],0)</f>
        <v>0</v>
      </c>
      <c r="L1529" s="70">
        <f>IF(DATA[[#This Row],[Calendar_Month]]-CURMONTH=0,DATA[[#This Row],[Amount]],0)</f>
        <v>0</v>
      </c>
    </row>
    <row r="1530" spans="4:12" x14ac:dyDescent="0.25">
      <c r="D1530" s="70" t="str">
        <f>LEFT(DATA[[#This Row],[Account_Code]],3)</f>
        <v/>
      </c>
      <c r="I1530" s="70" t="str">
        <f>DATA[[#This Row],[Vessel_Code]]&amp;DATA[[#This Row],[Account Group]]&amp;DATA[[#This Row],[Type]]</f>
        <v/>
      </c>
      <c r="K1530" s="70">
        <f>IF(YEAR(DATA[[#This Row],[Calendar_Month]])=YEAR(CURMONTHEND),DATA[[#This Row],[Amount]],0)</f>
        <v>0</v>
      </c>
      <c r="L1530" s="70">
        <f>IF(DATA[[#This Row],[Calendar_Month]]-CURMONTH=0,DATA[[#This Row],[Amount]],0)</f>
        <v>0</v>
      </c>
    </row>
    <row r="1531" spans="4:12" x14ac:dyDescent="0.25">
      <c r="D1531" s="70" t="str">
        <f>LEFT(DATA[[#This Row],[Account_Code]],3)</f>
        <v/>
      </c>
      <c r="I1531" s="70" t="str">
        <f>DATA[[#This Row],[Vessel_Code]]&amp;DATA[[#This Row],[Account Group]]&amp;DATA[[#This Row],[Type]]</f>
        <v/>
      </c>
      <c r="K1531" s="70">
        <f>IF(YEAR(DATA[[#This Row],[Calendar_Month]])=YEAR(CURMONTHEND),DATA[[#This Row],[Amount]],0)</f>
        <v>0</v>
      </c>
      <c r="L1531" s="70">
        <f>IF(DATA[[#This Row],[Calendar_Month]]-CURMONTH=0,DATA[[#This Row],[Amount]],0)</f>
        <v>0</v>
      </c>
    </row>
    <row r="1532" spans="4:12" x14ac:dyDescent="0.25">
      <c r="D1532" s="70" t="str">
        <f>LEFT(DATA[[#This Row],[Account_Code]],3)</f>
        <v/>
      </c>
      <c r="I1532" s="70" t="str">
        <f>DATA[[#This Row],[Vessel_Code]]&amp;DATA[[#This Row],[Account Group]]&amp;DATA[[#This Row],[Type]]</f>
        <v/>
      </c>
      <c r="K1532" s="70">
        <f>IF(YEAR(DATA[[#This Row],[Calendar_Month]])=YEAR(CURMONTHEND),DATA[[#This Row],[Amount]],0)</f>
        <v>0</v>
      </c>
      <c r="L1532" s="70">
        <f>IF(DATA[[#This Row],[Calendar_Month]]-CURMONTH=0,DATA[[#This Row],[Amount]],0)</f>
        <v>0</v>
      </c>
    </row>
    <row r="1533" spans="4:12" x14ac:dyDescent="0.25">
      <c r="D1533" s="70" t="str">
        <f>LEFT(DATA[[#This Row],[Account_Code]],3)</f>
        <v/>
      </c>
      <c r="I1533" s="70" t="str">
        <f>DATA[[#This Row],[Vessel_Code]]&amp;DATA[[#This Row],[Account Group]]&amp;DATA[[#This Row],[Type]]</f>
        <v/>
      </c>
      <c r="K1533" s="70">
        <f>IF(YEAR(DATA[[#This Row],[Calendar_Month]])=YEAR(CURMONTHEND),DATA[[#This Row],[Amount]],0)</f>
        <v>0</v>
      </c>
      <c r="L1533" s="70">
        <f>IF(DATA[[#This Row],[Calendar_Month]]-CURMONTH=0,DATA[[#This Row],[Amount]],0)</f>
        <v>0</v>
      </c>
    </row>
    <row r="1534" spans="4:12" x14ac:dyDescent="0.25">
      <c r="D1534" s="70" t="str">
        <f>LEFT(DATA[[#This Row],[Account_Code]],3)</f>
        <v/>
      </c>
      <c r="I1534" s="70" t="str">
        <f>DATA[[#This Row],[Vessel_Code]]&amp;DATA[[#This Row],[Account Group]]&amp;DATA[[#This Row],[Type]]</f>
        <v/>
      </c>
      <c r="K1534" s="70">
        <f>IF(YEAR(DATA[[#This Row],[Calendar_Month]])=YEAR(CURMONTHEND),DATA[[#This Row],[Amount]],0)</f>
        <v>0</v>
      </c>
      <c r="L1534" s="70">
        <f>IF(DATA[[#This Row],[Calendar_Month]]-CURMONTH=0,DATA[[#This Row],[Amount]],0)</f>
        <v>0</v>
      </c>
    </row>
    <row r="1535" spans="4:12" x14ac:dyDescent="0.25">
      <c r="D1535" s="70" t="str">
        <f>LEFT(DATA[[#This Row],[Account_Code]],3)</f>
        <v/>
      </c>
      <c r="I1535" s="70" t="str">
        <f>DATA[[#This Row],[Vessel_Code]]&amp;DATA[[#This Row],[Account Group]]&amp;DATA[[#This Row],[Type]]</f>
        <v/>
      </c>
      <c r="K1535" s="70">
        <f>IF(YEAR(DATA[[#This Row],[Calendar_Month]])=YEAR(CURMONTHEND),DATA[[#This Row],[Amount]],0)</f>
        <v>0</v>
      </c>
      <c r="L1535" s="70">
        <f>IF(DATA[[#This Row],[Calendar_Month]]-CURMONTH=0,DATA[[#This Row],[Amount]],0)</f>
        <v>0</v>
      </c>
    </row>
    <row r="1536" spans="4:12" x14ac:dyDescent="0.25">
      <c r="D1536" s="70" t="str">
        <f>LEFT(DATA[[#This Row],[Account_Code]],3)</f>
        <v/>
      </c>
      <c r="I1536" s="70" t="str">
        <f>DATA[[#This Row],[Vessel_Code]]&amp;DATA[[#This Row],[Account Group]]&amp;DATA[[#This Row],[Type]]</f>
        <v/>
      </c>
      <c r="K1536" s="70">
        <f>IF(YEAR(DATA[[#This Row],[Calendar_Month]])=YEAR(CURMONTHEND),DATA[[#This Row],[Amount]],0)</f>
        <v>0</v>
      </c>
      <c r="L1536" s="70">
        <f>IF(DATA[[#This Row],[Calendar_Month]]-CURMONTH=0,DATA[[#This Row],[Amount]],0)</f>
        <v>0</v>
      </c>
    </row>
    <row r="1537" spans="4:12" x14ac:dyDescent="0.25">
      <c r="D1537" s="70" t="str">
        <f>LEFT(DATA[[#This Row],[Account_Code]],3)</f>
        <v/>
      </c>
      <c r="I1537" s="70" t="str">
        <f>DATA[[#This Row],[Vessel_Code]]&amp;DATA[[#This Row],[Account Group]]&amp;DATA[[#This Row],[Type]]</f>
        <v/>
      </c>
      <c r="K1537" s="70">
        <f>IF(YEAR(DATA[[#This Row],[Calendar_Month]])=YEAR(CURMONTHEND),DATA[[#This Row],[Amount]],0)</f>
        <v>0</v>
      </c>
      <c r="L1537" s="70">
        <f>IF(DATA[[#This Row],[Calendar_Month]]-CURMONTH=0,DATA[[#This Row],[Amount]],0)</f>
        <v>0</v>
      </c>
    </row>
    <row r="1538" spans="4:12" x14ac:dyDescent="0.25">
      <c r="D1538" s="70" t="str">
        <f>LEFT(DATA[[#This Row],[Account_Code]],3)</f>
        <v/>
      </c>
      <c r="I1538" s="70" t="str">
        <f>DATA[[#This Row],[Vessel_Code]]&amp;DATA[[#This Row],[Account Group]]&amp;DATA[[#This Row],[Type]]</f>
        <v/>
      </c>
      <c r="K1538" s="70">
        <f>IF(YEAR(DATA[[#This Row],[Calendar_Month]])=YEAR(CURMONTHEND),DATA[[#This Row],[Amount]],0)</f>
        <v>0</v>
      </c>
      <c r="L1538" s="70">
        <f>IF(DATA[[#This Row],[Calendar_Month]]-CURMONTH=0,DATA[[#This Row],[Amount]],0)</f>
        <v>0</v>
      </c>
    </row>
    <row r="1539" spans="4:12" x14ac:dyDescent="0.25">
      <c r="D1539" s="70" t="str">
        <f>LEFT(DATA[[#This Row],[Account_Code]],3)</f>
        <v/>
      </c>
      <c r="I1539" s="70" t="str">
        <f>DATA[[#This Row],[Vessel_Code]]&amp;DATA[[#This Row],[Account Group]]&amp;DATA[[#This Row],[Type]]</f>
        <v/>
      </c>
      <c r="K1539" s="70">
        <f>IF(YEAR(DATA[[#This Row],[Calendar_Month]])=YEAR(CURMONTHEND),DATA[[#This Row],[Amount]],0)</f>
        <v>0</v>
      </c>
      <c r="L1539" s="70">
        <f>IF(DATA[[#This Row],[Calendar_Month]]-CURMONTH=0,DATA[[#This Row],[Amount]],0)</f>
        <v>0</v>
      </c>
    </row>
    <row r="1540" spans="4:12" x14ac:dyDescent="0.25">
      <c r="D1540" s="70" t="str">
        <f>LEFT(DATA[[#This Row],[Account_Code]],3)</f>
        <v/>
      </c>
      <c r="I1540" s="70" t="str">
        <f>DATA[[#This Row],[Vessel_Code]]&amp;DATA[[#This Row],[Account Group]]&amp;DATA[[#This Row],[Type]]</f>
        <v/>
      </c>
      <c r="K1540" s="70">
        <f>IF(YEAR(DATA[[#This Row],[Calendar_Month]])=YEAR(CURMONTHEND),DATA[[#This Row],[Amount]],0)</f>
        <v>0</v>
      </c>
      <c r="L1540" s="70">
        <f>IF(DATA[[#This Row],[Calendar_Month]]-CURMONTH=0,DATA[[#This Row],[Amount]],0)</f>
        <v>0</v>
      </c>
    </row>
    <row r="1541" spans="4:12" x14ac:dyDescent="0.25">
      <c r="D1541" s="70" t="str">
        <f>LEFT(DATA[[#This Row],[Account_Code]],3)</f>
        <v/>
      </c>
      <c r="I1541" s="70" t="str">
        <f>DATA[[#This Row],[Vessel_Code]]&amp;DATA[[#This Row],[Account Group]]&amp;DATA[[#This Row],[Type]]</f>
        <v/>
      </c>
      <c r="K1541" s="70">
        <f>IF(YEAR(DATA[[#This Row],[Calendar_Month]])=YEAR(CURMONTHEND),DATA[[#This Row],[Amount]],0)</f>
        <v>0</v>
      </c>
      <c r="L1541" s="70">
        <f>IF(DATA[[#This Row],[Calendar_Month]]-CURMONTH=0,DATA[[#This Row],[Amount]],0)</f>
        <v>0</v>
      </c>
    </row>
    <row r="1542" spans="4:12" x14ac:dyDescent="0.25">
      <c r="D1542" s="70" t="str">
        <f>LEFT(DATA[[#This Row],[Account_Code]],3)</f>
        <v/>
      </c>
      <c r="I1542" s="70" t="str">
        <f>DATA[[#This Row],[Vessel_Code]]&amp;DATA[[#This Row],[Account Group]]&amp;DATA[[#This Row],[Type]]</f>
        <v/>
      </c>
      <c r="K1542" s="70">
        <f>IF(YEAR(DATA[[#This Row],[Calendar_Month]])=YEAR(CURMONTHEND),DATA[[#This Row],[Amount]],0)</f>
        <v>0</v>
      </c>
      <c r="L1542" s="70">
        <f>IF(DATA[[#This Row],[Calendar_Month]]-CURMONTH=0,DATA[[#This Row],[Amount]],0)</f>
        <v>0</v>
      </c>
    </row>
    <row r="1543" spans="4:12" x14ac:dyDescent="0.25">
      <c r="D1543" s="70" t="str">
        <f>LEFT(DATA[[#This Row],[Account_Code]],3)</f>
        <v/>
      </c>
      <c r="I1543" s="70" t="str">
        <f>DATA[[#This Row],[Vessel_Code]]&amp;DATA[[#This Row],[Account Group]]&amp;DATA[[#This Row],[Type]]</f>
        <v/>
      </c>
      <c r="K1543" s="70">
        <f>IF(YEAR(DATA[[#This Row],[Calendar_Month]])=YEAR(CURMONTHEND),DATA[[#This Row],[Amount]],0)</f>
        <v>0</v>
      </c>
      <c r="L1543" s="70">
        <f>IF(DATA[[#This Row],[Calendar_Month]]-CURMONTH=0,DATA[[#This Row],[Amount]],0)</f>
        <v>0</v>
      </c>
    </row>
    <row r="1544" spans="4:12" x14ac:dyDescent="0.25">
      <c r="D1544" s="70" t="str">
        <f>LEFT(DATA[[#This Row],[Account_Code]],3)</f>
        <v/>
      </c>
      <c r="I1544" s="70" t="str">
        <f>DATA[[#This Row],[Vessel_Code]]&amp;DATA[[#This Row],[Account Group]]&amp;DATA[[#This Row],[Type]]</f>
        <v/>
      </c>
      <c r="K1544" s="70">
        <f>IF(YEAR(DATA[[#This Row],[Calendar_Month]])=YEAR(CURMONTHEND),DATA[[#This Row],[Amount]],0)</f>
        <v>0</v>
      </c>
      <c r="L1544" s="70">
        <f>IF(DATA[[#This Row],[Calendar_Month]]-CURMONTH=0,DATA[[#This Row],[Amount]],0)</f>
        <v>0</v>
      </c>
    </row>
    <row r="1545" spans="4:12" x14ac:dyDescent="0.25">
      <c r="D1545" s="70" t="str">
        <f>LEFT(DATA[[#This Row],[Account_Code]],3)</f>
        <v/>
      </c>
      <c r="I1545" s="70" t="str">
        <f>DATA[[#This Row],[Vessel_Code]]&amp;DATA[[#This Row],[Account Group]]&amp;DATA[[#This Row],[Type]]</f>
        <v/>
      </c>
      <c r="K1545" s="70">
        <f>IF(YEAR(DATA[[#This Row],[Calendar_Month]])=YEAR(CURMONTHEND),DATA[[#This Row],[Amount]],0)</f>
        <v>0</v>
      </c>
      <c r="L1545" s="70">
        <f>IF(DATA[[#This Row],[Calendar_Month]]-CURMONTH=0,DATA[[#This Row],[Amount]],0)</f>
        <v>0</v>
      </c>
    </row>
    <row r="1546" spans="4:12" x14ac:dyDescent="0.25">
      <c r="D1546" s="70" t="str">
        <f>LEFT(DATA[[#This Row],[Account_Code]],3)</f>
        <v/>
      </c>
      <c r="I1546" s="70" t="str">
        <f>DATA[[#This Row],[Vessel_Code]]&amp;DATA[[#This Row],[Account Group]]&amp;DATA[[#This Row],[Type]]</f>
        <v/>
      </c>
      <c r="K1546" s="70">
        <f>IF(YEAR(DATA[[#This Row],[Calendar_Month]])=YEAR(CURMONTHEND),DATA[[#This Row],[Amount]],0)</f>
        <v>0</v>
      </c>
      <c r="L1546" s="70">
        <f>IF(DATA[[#This Row],[Calendar_Month]]-CURMONTH=0,DATA[[#This Row],[Amount]],0)</f>
        <v>0</v>
      </c>
    </row>
    <row r="1547" spans="4:12" x14ac:dyDescent="0.25">
      <c r="D1547" s="70" t="str">
        <f>LEFT(DATA[[#This Row],[Account_Code]],3)</f>
        <v/>
      </c>
      <c r="I1547" s="70" t="str">
        <f>DATA[[#This Row],[Vessel_Code]]&amp;DATA[[#This Row],[Account Group]]&amp;DATA[[#This Row],[Type]]</f>
        <v/>
      </c>
      <c r="K1547" s="70">
        <f>IF(YEAR(DATA[[#This Row],[Calendar_Month]])=YEAR(CURMONTHEND),DATA[[#This Row],[Amount]],0)</f>
        <v>0</v>
      </c>
      <c r="L1547" s="70">
        <f>IF(DATA[[#This Row],[Calendar_Month]]-CURMONTH=0,DATA[[#This Row],[Amount]],0)</f>
        <v>0</v>
      </c>
    </row>
    <row r="1548" spans="4:12" x14ac:dyDescent="0.25">
      <c r="D1548" s="70" t="str">
        <f>LEFT(DATA[[#This Row],[Account_Code]],3)</f>
        <v/>
      </c>
      <c r="I1548" s="70" t="str">
        <f>DATA[[#This Row],[Vessel_Code]]&amp;DATA[[#This Row],[Account Group]]&amp;DATA[[#This Row],[Type]]</f>
        <v/>
      </c>
      <c r="K1548" s="70">
        <f>IF(YEAR(DATA[[#This Row],[Calendar_Month]])=YEAR(CURMONTHEND),DATA[[#This Row],[Amount]],0)</f>
        <v>0</v>
      </c>
      <c r="L1548" s="70">
        <f>IF(DATA[[#This Row],[Calendar_Month]]-CURMONTH=0,DATA[[#This Row],[Amount]],0)</f>
        <v>0</v>
      </c>
    </row>
    <row r="1549" spans="4:12" x14ac:dyDescent="0.25">
      <c r="D1549" s="70" t="str">
        <f>LEFT(DATA[[#This Row],[Account_Code]],3)</f>
        <v/>
      </c>
      <c r="I1549" s="70" t="str">
        <f>DATA[[#This Row],[Vessel_Code]]&amp;DATA[[#This Row],[Account Group]]&amp;DATA[[#This Row],[Type]]</f>
        <v/>
      </c>
      <c r="K1549" s="70">
        <f>IF(YEAR(DATA[[#This Row],[Calendar_Month]])=YEAR(CURMONTHEND),DATA[[#This Row],[Amount]],0)</f>
        <v>0</v>
      </c>
      <c r="L1549" s="70">
        <f>IF(DATA[[#This Row],[Calendar_Month]]-CURMONTH=0,DATA[[#This Row],[Amount]],0)</f>
        <v>0</v>
      </c>
    </row>
    <row r="1550" spans="4:12" x14ac:dyDescent="0.25">
      <c r="D1550" s="70" t="str">
        <f>LEFT(DATA[[#This Row],[Account_Code]],3)</f>
        <v/>
      </c>
      <c r="I1550" s="70" t="str">
        <f>DATA[[#This Row],[Vessel_Code]]&amp;DATA[[#This Row],[Account Group]]&amp;DATA[[#This Row],[Type]]</f>
        <v/>
      </c>
      <c r="K1550" s="70">
        <f>IF(YEAR(DATA[[#This Row],[Calendar_Month]])=YEAR(CURMONTHEND),DATA[[#This Row],[Amount]],0)</f>
        <v>0</v>
      </c>
      <c r="L1550" s="70">
        <f>IF(DATA[[#This Row],[Calendar_Month]]-CURMONTH=0,DATA[[#This Row],[Amount]],0)</f>
        <v>0</v>
      </c>
    </row>
    <row r="1551" spans="4:12" x14ac:dyDescent="0.25">
      <c r="D1551" s="70" t="str">
        <f>LEFT(DATA[[#This Row],[Account_Code]],3)</f>
        <v/>
      </c>
      <c r="I1551" s="70" t="str">
        <f>DATA[[#This Row],[Vessel_Code]]&amp;DATA[[#This Row],[Account Group]]&amp;DATA[[#This Row],[Type]]</f>
        <v/>
      </c>
      <c r="K1551" s="70">
        <f>IF(YEAR(DATA[[#This Row],[Calendar_Month]])=YEAR(CURMONTHEND),DATA[[#This Row],[Amount]],0)</f>
        <v>0</v>
      </c>
      <c r="L1551" s="70">
        <f>IF(DATA[[#This Row],[Calendar_Month]]-CURMONTH=0,DATA[[#This Row],[Amount]],0)</f>
        <v>0</v>
      </c>
    </row>
    <row r="1552" spans="4:12" x14ac:dyDescent="0.25">
      <c r="D1552" s="70" t="str">
        <f>LEFT(DATA[[#This Row],[Account_Code]],3)</f>
        <v/>
      </c>
      <c r="I1552" s="70" t="str">
        <f>DATA[[#This Row],[Vessel_Code]]&amp;DATA[[#This Row],[Account Group]]&amp;DATA[[#This Row],[Type]]</f>
        <v/>
      </c>
      <c r="K1552" s="70">
        <f>IF(YEAR(DATA[[#This Row],[Calendar_Month]])=YEAR(CURMONTHEND),DATA[[#This Row],[Amount]],0)</f>
        <v>0</v>
      </c>
      <c r="L1552" s="70">
        <f>IF(DATA[[#This Row],[Calendar_Month]]-CURMONTH=0,DATA[[#This Row],[Amount]],0)</f>
        <v>0</v>
      </c>
    </row>
    <row r="1553" spans="4:12" x14ac:dyDescent="0.25">
      <c r="D1553" s="70" t="str">
        <f>LEFT(DATA[[#This Row],[Account_Code]],3)</f>
        <v/>
      </c>
      <c r="I1553" s="70" t="str">
        <f>DATA[[#This Row],[Vessel_Code]]&amp;DATA[[#This Row],[Account Group]]&amp;DATA[[#This Row],[Type]]</f>
        <v/>
      </c>
      <c r="K1553" s="70">
        <f>IF(YEAR(DATA[[#This Row],[Calendar_Month]])=YEAR(CURMONTHEND),DATA[[#This Row],[Amount]],0)</f>
        <v>0</v>
      </c>
      <c r="L1553" s="70">
        <f>IF(DATA[[#This Row],[Calendar_Month]]-CURMONTH=0,DATA[[#This Row],[Amount]],0)</f>
        <v>0</v>
      </c>
    </row>
    <row r="1554" spans="4:12" x14ac:dyDescent="0.25">
      <c r="D1554" s="70" t="str">
        <f>LEFT(DATA[[#This Row],[Account_Code]],3)</f>
        <v/>
      </c>
      <c r="I1554" s="70" t="str">
        <f>DATA[[#This Row],[Vessel_Code]]&amp;DATA[[#This Row],[Account Group]]&amp;DATA[[#This Row],[Type]]</f>
        <v/>
      </c>
      <c r="K1554" s="70">
        <f>IF(YEAR(DATA[[#This Row],[Calendar_Month]])=YEAR(CURMONTHEND),DATA[[#This Row],[Amount]],0)</f>
        <v>0</v>
      </c>
      <c r="L1554" s="70">
        <f>IF(DATA[[#This Row],[Calendar_Month]]-CURMONTH=0,DATA[[#This Row],[Amount]],0)</f>
        <v>0</v>
      </c>
    </row>
    <row r="1555" spans="4:12" x14ac:dyDescent="0.25">
      <c r="D1555" s="70" t="str">
        <f>LEFT(DATA[[#This Row],[Account_Code]],3)</f>
        <v/>
      </c>
      <c r="I1555" s="70" t="str">
        <f>DATA[[#This Row],[Vessel_Code]]&amp;DATA[[#This Row],[Account Group]]&amp;DATA[[#This Row],[Type]]</f>
        <v/>
      </c>
      <c r="K1555" s="70">
        <f>IF(YEAR(DATA[[#This Row],[Calendar_Month]])=YEAR(CURMONTHEND),DATA[[#This Row],[Amount]],0)</f>
        <v>0</v>
      </c>
      <c r="L1555" s="70">
        <f>IF(DATA[[#This Row],[Calendar_Month]]-CURMONTH=0,DATA[[#This Row],[Amount]],0)</f>
        <v>0</v>
      </c>
    </row>
    <row r="1556" spans="4:12" x14ac:dyDescent="0.25">
      <c r="D1556" s="70" t="str">
        <f>LEFT(DATA[[#This Row],[Account_Code]],3)</f>
        <v/>
      </c>
      <c r="I1556" s="70" t="str">
        <f>DATA[[#This Row],[Vessel_Code]]&amp;DATA[[#This Row],[Account Group]]&amp;DATA[[#This Row],[Type]]</f>
        <v/>
      </c>
      <c r="K1556" s="70">
        <f>IF(YEAR(DATA[[#This Row],[Calendar_Month]])=YEAR(CURMONTHEND),DATA[[#This Row],[Amount]],0)</f>
        <v>0</v>
      </c>
      <c r="L1556" s="70">
        <f>IF(DATA[[#This Row],[Calendar_Month]]-CURMONTH=0,DATA[[#This Row],[Amount]],0)</f>
        <v>0</v>
      </c>
    </row>
    <row r="1557" spans="4:12" x14ac:dyDescent="0.25">
      <c r="D1557" s="70" t="str">
        <f>LEFT(DATA[[#This Row],[Account_Code]],3)</f>
        <v/>
      </c>
      <c r="I1557" s="70" t="str">
        <f>DATA[[#This Row],[Vessel_Code]]&amp;DATA[[#This Row],[Account Group]]&amp;DATA[[#This Row],[Type]]</f>
        <v/>
      </c>
      <c r="K1557" s="70">
        <f>IF(YEAR(DATA[[#This Row],[Calendar_Month]])=YEAR(CURMONTHEND),DATA[[#This Row],[Amount]],0)</f>
        <v>0</v>
      </c>
      <c r="L1557" s="70">
        <f>IF(DATA[[#This Row],[Calendar_Month]]-CURMONTH=0,DATA[[#This Row],[Amount]],0)</f>
        <v>0</v>
      </c>
    </row>
    <row r="1558" spans="4:12" x14ac:dyDescent="0.25">
      <c r="D1558" s="70" t="str">
        <f>LEFT(DATA[[#This Row],[Account_Code]],3)</f>
        <v/>
      </c>
      <c r="I1558" s="70" t="str">
        <f>DATA[[#This Row],[Vessel_Code]]&amp;DATA[[#This Row],[Account Group]]&amp;DATA[[#This Row],[Type]]</f>
        <v/>
      </c>
      <c r="K1558" s="70">
        <f>IF(YEAR(DATA[[#This Row],[Calendar_Month]])=YEAR(CURMONTHEND),DATA[[#This Row],[Amount]],0)</f>
        <v>0</v>
      </c>
      <c r="L1558" s="70">
        <f>IF(DATA[[#This Row],[Calendar_Month]]-CURMONTH=0,DATA[[#This Row],[Amount]],0)</f>
        <v>0</v>
      </c>
    </row>
    <row r="1559" spans="4:12" x14ac:dyDescent="0.25">
      <c r="D1559" s="70" t="str">
        <f>LEFT(DATA[[#This Row],[Account_Code]],3)</f>
        <v/>
      </c>
      <c r="I1559" s="70" t="str">
        <f>DATA[[#This Row],[Vessel_Code]]&amp;DATA[[#This Row],[Account Group]]&amp;DATA[[#This Row],[Type]]</f>
        <v/>
      </c>
      <c r="K1559" s="70">
        <f>IF(YEAR(DATA[[#This Row],[Calendar_Month]])=YEAR(CURMONTHEND),DATA[[#This Row],[Amount]],0)</f>
        <v>0</v>
      </c>
      <c r="L1559" s="70">
        <f>IF(DATA[[#This Row],[Calendar_Month]]-CURMONTH=0,DATA[[#This Row],[Amount]],0)</f>
        <v>0</v>
      </c>
    </row>
    <row r="1560" spans="4:12" x14ac:dyDescent="0.25">
      <c r="D1560" s="70" t="str">
        <f>LEFT(DATA[[#This Row],[Account_Code]],3)</f>
        <v/>
      </c>
      <c r="I1560" s="70" t="str">
        <f>DATA[[#This Row],[Vessel_Code]]&amp;DATA[[#This Row],[Account Group]]&amp;DATA[[#This Row],[Type]]</f>
        <v/>
      </c>
      <c r="K1560" s="70">
        <f>IF(YEAR(DATA[[#This Row],[Calendar_Month]])=YEAR(CURMONTHEND),DATA[[#This Row],[Amount]],0)</f>
        <v>0</v>
      </c>
      <c r="L1560" s="70">
        <f>IF(DATA[[#This Row],[Calendar_Month]]-CURMONTH=0,DATA[[#This Row],[Amount]],0)</f>
        <v>0</v>
      </c>
    </row>
    <row r="1561" spans="4:12" x14ac:dyDescent="0.25">
      <c r="D1561" s="70" t="str">
        <f>LEFT(DATA[[#This Row],[Account_Code]],3)</f>
        <v/>
      </c>
      <c r="I1561" s="70" t="str">
        <f>DATA[[#This Row],[Vessel_Code]]&amp;DATA[[#This Row],[Account Group]]&amp;DATA[[#This Row],[Type]]</f>
        <v/>
      </c>
      <c r="K1561" s="70">
        <f>IF(YEAR(DATA[[#This Row],[Calendar_Month]])=YEAR(CURMONTHEND),DATA[[#This Row],[Amount]],0)</f>
        <v>0</v>
      </c>
      <c r="L1561" s="70">
        <f>IF(DATA[[#This Row],[Calendar_Month]]-CURMONTH=0,DATA[[#This Row],[Amount]],0)</f>
        <v>0</v>
      </c>
    </row>
    <row r="1562" spans="4:12" x14ac:dyDescent="0.25">
      <c r="D1562" s="70" t="str">
        <f>LEFT(DATA[[#This Row],[Account_Code]],3)</f>
        <v/>
      </c>
      <c r="I1562" s="70" t="str">
        <f>DATA[[#This Row],[Vessel_Code]]&amp;DATA[[#This Row],[Account Group]]&amp;DATA[[#This Row],[Type]]</f>
        <v/>
      </c>
      <c r="K1562" s="70">
        <f>IF(YEAR(DATA[[#This Row],[Calendar_Month]])=YEAR(CURMONTHEND),DATA[[#This Row],[Amount]],0)</f>
        <v>0</v>
      </c>
      <c r="L1562" s="70">
        <f>IF(DATA[[#This Row],[Calendar_Month]]-CURMONTH=0,DATA[[#This Row],[Amount]],0)</f>
        <v>0</v>
      </c>
    </row>
    <row r="1563" spans="4:12" x14ac:dyDescent="0.25">
      <c r="D1563" s="70" t="str">
        <f>LEFT(DATA[[#This Row],[Account_Code]],3)</f>
        <v/>
      </c>
      <c r="I1563" s="70" t="str">
        <f>DATA[[#This Row],[Vessel_Code]]&amp;DATA[[#This Row],[Account Group]]&amp;DATA[[#This Row],[Type]]</f>
        <v/>
      </c>
      <c r="K1563" s="70">
        <f>IF(YEAR(DATA[[#This Row],[Calendar_Month]])=YEAR(CURMONTHEND),DATA[[#This Row],[Amount]],0)</f>
        <v>0</v>
      </c>
      <c r="L1563" s="70">
        <f>IF(DATA[[#This Row],[Calendar_Month]]-CURMONTH=0,DATA[[#This Row],[Amount]],0)</f>
        <v>0</v>
      </c>
    </row>
    <row r="1564" spans="4:12" x14ac:dyDescent="0.25">
      <c r="D1564" s="70" t="str">
        <f>LEFT(DATA[[#This Row],[Account_Code]],3)</f>
        <v/>
      </c>
      <c r="I1564" s="70" t="str">
        <f>DATA[[#This Row],[Vessel_Code]]&amp;DATA[[#This Row],[Account Group]]&amp;DATA[[#This Row],[Type]]</f>
        <v/>
      </c>
      <c r="K1564" s="70">
        <f>IF(YEAR(DATA[[#This Row],[Calendar_Month]])=YEAR(CURMONTHEND),DATA[[#This Row],[Amount]],0)</f>
        <v>0</v>
      </c>
      <c r="L1564" s="70">
        <f>IF(DATA[[#This Row],[Calendar_Month]]-CURMONTH=0,DATA[[#This Row],[Amount]],0)</f>
        <v>0</v>
      </c>
    </row>
    <row r="1565" spans="4:12" x14ac:dyDescent="0.25">
      <c r="D1565" s="70" t="str">
        <f>LEFT(DATA[[#This Row],[Account_Code]],3)</f>
        <v/>
      </c>
      <c r="I1565" s="70" t="str">
        <f>DATA[[#This Row],[Vessel_Code]]&amp;DATA[[#This Row],[Account Group]]&amp;DATA[[#This Row],[Type]]</f>
        <v/>
      </c>
      <c r="K1565" s="70">
        <f>IF(YEAR(DATA[[#This Row],[Calendar_Month]])=YEAR(CURMONTHEND),DATA[[#This Row],[Amount]],0)</f>
        <v>0</v>
      </c>
      <c r="L1565" s="70">
        <f>IF(DATA[[#This Row],[Calendar_Month]]-CURMONTH=0,DATA[[#This Row],[Amount]],0)</f>
        <v>0</v>
      </c>
    </row>
    <row r="1566" spans="4:12" x14ac:dyDescent="0.25">
      <c r="D1566" s="70" t="str">
        <f>LEFT(DATA[[#This Row],[Account_Code]],3)</f>
        <v/>
      </c>
      <c r="I1566" s="70" t="str">
        <f>DATA[[#This Row],[Vessel_Code]]&amp;DATA[[#This Row],[Account Group]]&amp;DATA[[#This Row],[Type]]</f>
        <v/>
      </c>
      <c r="K1566" s="70">
        <f>IF(YEAR(DATA[[#This Row],[Calendar_Month]])=YEAR(CURMONTHEND),DATA[[#This Row],[Amount]],0)</f>
        <v>0</v>
      </c>
      <c r="L1566" s="70">
        <f>IF(DATA[[#This Row],[Calendar_Month]]-CURMONTH=0,DATA[[#This Row],[Amount]],0)</f>
        <v>0</v>
      </c>
    </row>
    <row r="1567" spans="4:12" x14ac:dyDescent="0.25">
      <c r="D1567" s="70" t="str">
        <f>LEFT(DATA[[#This Row],[Account_Code]],3)</f>
        <v/>
      </c>
      <c r="I1567" s="70" t="str">
        <f>DATA[[#This Row],[Vessel_Code]]&amp;DATA[[#This Row],[Account Group]]&amp;DATA[[#This Row],[Type]]</f>
        <v/>
      </c>
      <c r="K1567" s="70">
        <f>IF(YEAR(DATA[[#This Row],[Calendar_Month]])=YEAR(CURMONTHEND),DATA[[#This Row],[Amount]],0)</f>
        <v>0</v>
      </c>
      <c r="L1567" s="70">
        <f>IF(DATA[[#This Row],[Calendar_Month]]-CURMONTH=0,DATA[[#This Row],[Amount]],0)</f>
        <v>0</v>
      </c>
    </row>
    <row r="1568" spans="4:12" x14ac:dyDescent="0.25">
      <c r="D1568" s="70" t="str">
        <f>LEFT(DATA[[#This Row],[Account_Code]],3)</f>
        <v/>
      </c>
      <c r="I1568" s="70" t="str">
        <f>DATA[[#This Row],[Vessel_Code]]&amp;DATA[[#This Row],[Account Group]]&amp;DATA[[#This Row],[Type]]</f>
        <v/>
      </c>
      <c r="K1568" s="70">
        <f>IF(YEAR(DATA[[#This Row],[Calendar_Month]])=YEAR(CURMONTHEND),DATA[[#This Row],[Amount]],0)</f>
        <v>0</v>
      </c>
      <c r="L1568" s="70">
        <f>IF(DATA[[#This Row],[Calendar_Month]]-CURMONTH=0,DATA[[#This Row],[Amount]],0)</f>
        <v>0</v>
      </c>
    </row>
    <row r="1569" spans="4:12" x14ac:dyDescent="0.25">
      <c r="D1569" s="70" t="str">
        <f>LEFT(DATA[[#This Row],[Account_Code]],3)</f>
        <v/>
      </c>
      <c r="I1569" s="70" t="str">
        <f>DATA[[#This Row],[Vessel_Code]]&amp;DATA[[#This Row],[Account Group]]&amp;DATA[[#This Row],[Type]]</f>
        <v/>
      </c>
      <c r="K1569" s="70">
        <f>IF(YEAR(DATA[[#This Row],[Calendar_Month]])=YEAR(CURMONTHEND),DATA[[#This Row],[Amount]],0)</f>
        <v>0</v>
      </c>
      <c r="L1569" s="70">
        <f>IF(DATA[[#This Row],[Calendar_Month]]-CURMONTH=0,DATA[[#This Row],[Amount]],0)</f>
        <v>0</v>
      </c>
    </row>
    <row r="1570" spans="4:12" x14ac:dyDescent="0.25">
      <c r="D1570" s="70" t="str">
        <f>LEFT(DATA[[#This Row],[Account_Code]],3)</f>
        <v/>
      </c>
      <c r="I1570" s="70" t="str">
        <f>DATA[[#This Row],[Vessel_Code]]&amp;DATA[[#This Row],[Account Group]]&amp;DATA[[#This Row],[Type]]</f>
        <v/>
      </c>
      <c r="K1570" s="70">
        <f>IF(YEAR(DATA[[#This Row],[Calendar_Month]])=YEAR(CURMONTHEND),DATA[[#This Row],[Amount]],0)</f>
        <v>0</v>
      </c>
      <c r="L1570" s="70">
        <f>IF(DATA[[#This Row],[Calendar_Month]]-CURMONTH=0,DATA[[#This Row],[Amount]],0)</f>
        <v>0</v>
      </c>
    </row>
    <row r="1571" spans="4:12" x14ac:dyDescent="0.25">
      <c r="D1571" s="70" t="str">
        <f>LEFT(DATA[[#This Row],[Account_Code]],3)</f>
        <v/>
      </c>
      <c r="I1571" s="70" t="str">
        <f>DATA[[#This Row],[Vessel_Code]]&amp;DATA[[#This Row],[Account Group]]&amp;DATA[[#This Row],[Type]]</f>
        <v/>
      </c>
      <c r="K1571" s="70">
        <f>IF(YEAR(DATA[[#This Row],[Calendar_Month]])=YEAR(CURMONTHEND),DATA[[#This Row],[Amount]],0)</f>
        <v>0</v>
      </c>
      <c r="L1571" s="70">
        <f>IF(DATA[[#This Row],[Calendar_Month]]-CURMONTH=0,DATA[[#This Row],[Amount]],0)</f>
        <v>0</v>
      </c>
    </row>
    <row r="1572" spans="4:12" x14ac:dyDescent="0.25">
      <c r="D1572" s="70" t="str">
        <f>LEFT(DATA[[#This Row],[Account_Code]],3)</f>
        <v/>
      </c>
      <c r="I1572" s="70" t="str">
        <f>DATA[[#This Row],[Vessel_Code]]&amp;DATA[[#This Row],[Account Group]]&amp;DATA[[#This Row],[Type]]</f>
        <v/>
      </c>
      <c r="K1572" s="70">
        <f>IF(YEAR(DATA[[#This Row],[Calendar_Month]])=YEAR(CURMONTHEND),DATA[[#This Row],[Amount]],0)</f>
        <v>0</v>
      </c>
      <c r="L1572" s="70">
        <f>IF(DATA[[#This Row],[Calendar_Month]]-CURMONTH=0,DATA[[#This Row],[Amount]],0)</f>
        <v>0</v>
      </c>
    </row>
    <row r="1573" spans="4:12" x14ac:dyDescent="0.25">
      <c r="D1573" s="70" t="str">
        <f>LEFT(DATA[[#This Row],[Account_Code]],3)</f>
        <v/>
      </c>
      <c r="I1573" s="70" t="str">
        <f>DATA[[#This Row],[Vessel_Code]]&amp;DATA[[#This Row],[Account Group]]&amp;DATA[[#This Row],[Type]]</f>
        <v/>
      </c>
      <c r="K1573" s="70">
        <f>IF(YEAR(DATA[[#This Row],[Calendar_Month]])=YEAR(CURMONTHEND),DATA[[#This Row],[Amount]],0)</f>
        <v>0</v>
      </c>
      <c r="L1573" s="70">
        <f>IF(DATA[[#This Row],[Calendar_Month]]-CURMONTH=0,DATA[[#This Row],[Amount]],0)</f>
        <v>0</v>
      </c>
    </row>
    <row r="1574" spans="4:12" x14ac:dyDescent="0.25">
      <c r="D1574" s="70" t="str">
        <f>LEFT(DATA[[#This Row],[Account_Code]],3)</f>
        <v/>
      </c>
      <c r="I1574" s="70" t="str">
        <f>DATA[[#This Row],[Vessel_Code]]&amp;DATA[[#This Row],[Account Group]]&amp;DATA[[#This Row],[Type]]</f>
        <v/>
      </c>
      <c r="K1574" s="70">
        <f>IF(YEAR(DATA[[#This Row],[Calendar_Month]])=YEAR(CURMONTHEND),DATA[[#This Row],[Amount]],0)</f>
        <v>0</v>
      </c>
      <c r="L1574" s="70">
        <f>IF(DATA[[#This Row],[Calendar_Month]]-CURMONTH=0,DATA[[#This Row],[Amount]],0)</f>
        <v>0</v>
      </c>
    </row>
    <row r="1575" spans="4:12" x14ac:dyDescent="0.25">
      <c r="D1575" s="70" t="str">
        <f>LEFT(DATA[[#This Row],[Account_Code]],3)</f>
        <v/>
      </c>
      <c r="I1575" s="70" t="str">
        <f>DATA[[#This Row],[Vessel_Code]]&amp;DATA[[#This Row],[Account Group]]&amp;DATA[[#This Row],[Type]]</f>
        <v/>
      </c>
      <c r="K1575" s="70">
        <f>IF(YEAR(DATA[[#This Row],[Calendar_Month]])=YEAR(CURMONTHEND),DATA[[#This Row],[Amount]],0)</f>
        <v>0</v>
      </c>
      <c r="L1575" s="70">
        <f>IF(DATA[[#This Row],[Calendar_Month]]-CURMONTH=0,DATA[[#This Row],[Amount]],0)</f>
        <v>0</v>
      </c>
    </row>
    <row r="1576" spans="4:12" x14ac:dyDescent="0.25">
      <c r="D1576" s="70" t="str">
        <f>LEFT(DATA[[#This Row],[Account_Code]],3)</f>
        <v/>
      </c>
      <c r="I1576" s="70" t="str">
        <f>DATA[[#This Row],[Vessel_Code]]&amp;DATA[[#This Row],[Account Group]]&amp;DATA[[#This Row],[Type]]</f>
        <v/>
      </c>
      <c r="K1576" s="70">
        <f>IF(YEAR(DATA[[#This Row],[Calendar_Month]])=YEAR(CURMONTHEND),DATA[[#This Row],[Amount]],0)</f>
        <v>0</v>
      </c>
      <c r="L1576" s="70">
        <f>IF(DATA[[#This Row],[Calendar_Month]]-CURMONTH=0,DATA[[#This Row],[Amount]],0)</f>
        <v>0</v>
      </c>
    </row>
    <row r="1577" spans="4:12" x14ac:dyDescent="0.25">
      <c r="D1577" s="70" t="str">
        <f>LEFT(DATA[[#This Row],[Account_Code]],3)</f>
        <v/>
      </c>
      <c r="I1577" s="70" t="str">
        <f>DATA[[#This Row],[Vessel_Code]]&amp;DATA[[#This Row],[Account Group]]&amp;DATA[[#This Row],[Type]]</f>
        <v/>
      </c>
      <c r="K1577" s="70">
        <f>IF(YEAR(DATA[[#This Row],[Calendar_Month]])=YEAR(CURMONTHEND),DATA[[#This Row],[Amount]],0)</f>
        <v>0</v>
      </c>
      <c r="L1577" s="70">
        <f>IF(DATA[[#This Row],[Calendar_Month]]-CURMONTH=0,DATA[[#This Row],[Amount]],0)</f>
        <v>0</v>
      </c>
    </row>
    <row r="1578" spans="4:12" x14ac:dyDescent="0.25">
      <c r="D1578" s="70" t="str">
        <f>LEFT(DATA[[#This Row],[Account_Code]],3)</f>
        <v/>
      </c>
      <c r="I1578" s="70" t="str">
        <f>DATA[[#This Row],[Vessel_Code]]&amp;DATA[[#This Row],[Account Group]]&amp;DATA[[#This Row],[Type]]</f>
        <v/>
      </c>
      <c r="K1578" s="70">
        <f>IF(YEAR(DATA[[#This Row],[Calendar_Month]])=YEAR(CURMONTHEND),DATA[[#This Row],[Amount]],0)</f>
        <v>0</v>
      </c>
      <c r="L1578" s="70">
        <f>IF(DATA[[#This Row],[Calendar_Month]]-CURMONTH=0,DATA[[#This Row],[Amount]],0)</f>
        <v>0</v>
      </c>
    </row>
    <row r="1579" spans="4:12" x14ac:dyDescent="0.25">
      <c r="D1579" s="70" t="str">
        <f>LEFT(DATA[[#This Row],[Account_Code]],3)</f>
        <v/>
      </c>
      <c r="I1579" s="70" t="str">
        <f>DATA[[#This Row],[Vessel_Code]]&amp;DATA[[#This Row],[Account Group]]&amp;DATA[[#This Row],[Type]]</f>
        <v/>
      </c>
      <c r="K1579" s="70">
        <f>IF(YEAR(DATA[[#This Row],[Calendar_Month]])=YEAR(CURMONTHEND),DATA[[#This Row],[Amount]],0)</f>
        <v>0</v>
      </c>
      <c r="L1579" s="70">
        <f>IF(DATA[[#This Row],[Calendar_Month]]-CURMONTH=0,DATA[[#This Row],[Amount]],0)</f>
        <v>0</v>
      </c>
    </row>
    <row r="1580" spans="4:12" x14ac:dyDescent="0.25">
      <c r="D1580" s="70" t="str">
        <f>LEFT(DATA[[#This Row],[Account_Code]],3)</f>
        <v/>
      </c>
      <c r="I1580" s="70" t="str">
        <f>DATA[[#This Row],[Vessel_Code]]&amp;DATA[[#This Row],[Account Group]]&amp;DATA[[#This Row],[Type]]</f>
        <v/>
      </c>
      <c r="K1580" s="70">
        <f>IF(YEAR(DATA[[#This Row],[Calendar_Month]])=YEAR(CURMONTHEND),DATA[[#This Row],[Amount]],0)</f>
        <v>0</v>
      </c>
      <c r="L1580" s="70">
        <f>IF(DATA[[#This Row],[Calendar_Month]]-CURMONTH=0,DATA[[#This Row],[Amount]],0)</f>
        <v>0</v>
      </c>
    </row>
    <row r="1581" spans="4:12" x14ac:dyDescent="0.25">
      <c r="D1581" s="70" t="str">
        <f>LEFT(DATA[[#This Row],[Account_Code]],3)</f>
        <v/>
      </c>
      <c r="I1581" s="70" t="str">
        <f>DATA[[#This Row],[Vessel_Code]]&amp;DATA[[#This Row],[Account Group]]&amp;DATA[[#This Row],[Type]]</f>
        <v/>
      </c>
      <c r="K1581" s="70">
        <f>IF(YEAR(DATA[[#This Row],[Calendar_Month]])=YEAR(CURMONTHEND),DATA[[#This Row],[Amount]],0)</f>
        <v>0</v>
      </c>
      <c r="L1581" s="70">
        <f>IF(DATA[[#This Row],[Calendar_Month]]-CURMONTH=0,DATA[[#This Row],[Amount]],0)</f>
        <v>0</v>
      </c>
    </row>
    <row r="1582" spans="4:12" x14ac:dyDescent="0.25">
      <c r="D1582" s="70" t="str">
        <f>LEFT(DATA[[#This Row],[Account_Code]],3)</f>
        <v/>
      </c>
      <c r="I1582" s="70" t="str">
        <f>DATA[[#This Row],[Vessel_Code]]&amp;DATA[[#This Row],[Account Group]]&amp;DATA[[#This Row],[Type]]</f>
        <v/>
      </c>
      <c r="K1582" s="70">
        <f>IF(YEAR(DATA[[#This Row],[Calendar_Month]])=YEAR(CURMONTHEND),DATA[[#This Row],[Amount]],0)</f>
        <v>0</v>
      </c>
      <c r="L1582" s="70">
        <f>IF(DATA[[#This Row],[Calendar_Month]]-CURMONTH=0,DATA[[#This Row],[Amount]],0)</f>
        <v>0</v>
      </c>
    </row>
    <row r="1583" spans="4:12" x14ac:dyDescent="0.25">
      <c r="D1583" s="70" t="str">
        <f>LEFT(DATA[[#This Row],[Account_Code]],3)</f>
        <v/>
      </c>
      <c r="I1583" s="70" t="str">
        <f>DATA[[#This Row],[Vessel_Code]]&amp;DATA[[#This Row],[Account Group]]&amp;DATA[[#This Row],[Type]]</f>
        <v/>
      </c>
      <c r="K1583" s="70">
        <f>IF(YEAR(DATA[[#This Row],[Calendar_Month]])=YEAR(CURMONTHEND),DATA[[#This Row],[Amount]],0)</f>
        <v>0</v>
      </c>
      <c r="L1583" s="70">
        <f>IF(DATA[[#This Row],[Calendar_Month]]-CURMONTH=0,DATA[[#This Row],[Amount]],0)</f>
        <v>0</v>
      </c>
    </row>
    <row r="1584" spans="4:12" x14ac:dyDescent="0.25">
      <c r="D1584" s="70" t="str">
        <f>LEFT(DATA[[#This Row],[Account_Code]],3)</f>
        <v/>
      </c>
      <c r="I1584" s="70" t="str">
        <f>DATA[[#This Row],[Vessel_Code]]&amp;DATA[[#This Row],[Account Group]]&amp;DATA[[#This Row],[Type]]</f>
        <v/>
      </c>
      <c r="K1584" s="70">
        <f>IF(YEAR(DATA[[#This Row],[Calendar_Month]])=YEAR(CURMONTHEND),DATA[[#This Row],[Amount]],0)</f>
        <v>0</v>
      </c>
      <c r="L1584" s="70">
        <f>IF(DATA[[#This Row],[Calendar_Month]]-CURMONTH=0,DATA[[#This Row],[Amount]],0)</f>
        <v>0</v>
      </c>
    </row>
    <row r="1585" spans="4:12" x14ac:dyDescent="0.25">
      <c r="D1585" s="70" t="str">
        <f>LEFT(DATA[[#This Row],[Account_Code]],3)</f>
        <v/>
      </c>
      <c r="I1585" s="70" t="str">
        <f>DATA[[#This Row],[Vessel_Code]]&amp;DATA[[#This Row],[Account Group]]&amp;DATA[[#This Row],[Type]]</f>
        <v/>
      </c>
      <c r="K1585" s="70">
        <f>IF(YEAR(DATA[[#This Row],[Calendar_Month]])=YEAR(CURMONTHEND),DATA[[#This Row],[Amount]],0)</f>
        <v>0</v>
      </c>
      <c r="L1585" s="70">
        <f>IF(DATA[[#This Row],[Calendar_Month]]-CURMONTH=0,DATA[[#This Row],[Amount]],0)</f>
        <v>0</v>
      </c>
    </row>
    <row r="1586" spans="4:12" x14ac:dyDescent="0.25">
      <c r="D1586" s="70" t="str">
        <f>LEFT(DATA[[#This Row],[Account_Code]],3)</f>
        <v/>
      </c>
      <c r="I1586" s="70" t="str">
        <f>DATA[[#This Row],[Vessel_Code]]&amp;DATA[[#This Row],[Account Group]]&amp;DATA[[#This Row],[Type]]</f>
        <v/>
      </c>
      <c r="K1586" s="70">
        <f>IF(YEAR(DATA[[#This Row],[Calendar_Month]])=YEAR(CURMONTHEND),DATA[[#This Row],[Amount]],0)</f>
        <v>0</v>
      </c>
      <c r="L1586" s="70">
        <f>IF(DATA[[#This Row],[Calendar_Month]]-CURMONTH=0,DATA[[#This Row],[Amount]],0)</f>
        <v>0</v>
      </c>
    </row>
    <row r="1587" spans="4:12" x14ac:dyDescent="0.25">
      <c r="D1587" s="70" t="str">
        <f>LEFT(DATA[[#This Row],[Account_Code]],3)</f>
        <v/>
      </c>
      <c r="I1587" s="70" t="str">
        <f>DATA[[#This Row],[Vessel_Code]]&amp;DATA[[#This Row],[Account Group]]&amp;DATA[[#This Row],[Type]]</f>
        <v/>
      </c>
      <c r="K1587" s="70">
        <f>IF(YEAR(DATA[[#This Row],[Calendar_Month]])=YEAR(CURMONTHEND),DATA[[#This Row],[Amount]],0)</f>
        <v>0</v>
      </c>
      <c r="L1587" s="70">
        <f>IF(DATA[[#This Row],[Calendar_Month]]-CURMONTH=0,DATA[[#This Row],[Amount]],0)</f>
        <v>0</v>
      </c>
    </row>
    <row r="1588" spans="4:12" x14ac:dyDescent="0.25">
      <c r="D1588" s="70" t="str">
        <f>LEFT(DATA[[#This Row],[Account_Code]],3)</f>
        <v/>
      </c>
      <c r="I1588" s="70" t="str">
        <f>DATA[[#This Row],[Vessel_Code]]&amp;DATA[[#This Row],[Account Group]]&amp;DATA[[#This Row],[Type]]</f>
        <v/>
      </c>
      <c r="K1588" s="70">
        <f>IF(YEAR(DATA[[#This Row],[Calendar_Month]])=YEAR(CURMONTHEND),DATA[[#This Row],[Amount]],0)</f>
        <v>0</v>
      </c>
      <c r="L1588" s="70">
        <f>IF(DATA[[#This Row],[Calendar_Month]]-CURMONTH=0,DATA[[#This Row],[Amount]],0)</f>
        <v>0</v>
      </c>
    </row>
    <row r="1589" spans="4:12" x14ac:dyDescent="0.25">
      <c r="D1589" s="70" t="str">
        <f>LEFT(DATA[[#This Row],[Account_Code]],3)</f>
        <v/>
      </c>
      <c r="I1589" s="70" t="str">
        <f>DATA[[#This Row],[Vessel_Code]]&amp;DATA[[#This Row],[Account Group]]&amp;DATA[[#This Row],[Type]]</f>
        <v/>
      </c>
      <c r="K1589" s="70">
        <f>IF(YEAR(DATA[[#This Row],[Calendar_Month]])=YEAR(CURMONTHEND),DATA[[#This Row],[Amount]],0)</f>
        <v>0</v>
      </c>
      <c r="L1589" s="70">
        <f>IF(DATA[[#This Row],[Calendar_Month]]-CURMONTH=0,DATA[[#This Row],[Amount]],0)</f>
        <v>0</v>
      </c>
    </row>
    <row r="1590" spans="4:12" x14ac:dyDescent="0.25">
      <c r="D1590" s="70" t="str">
        <f>LEFT(DATA[[#This Row],[Account_Code]],3)</f>
        <v/>
      </c>
      <c r="I1590" s="70" t="str">
        <f>DATA[[#This Row],[Vessel_Code]]&amp;DATA[[#This Row],[Account Group]]&amp;DATA[[#This Row],[Type]]</f>
        <v/>
      </c>
      <c r="K1590" s="70">
        <f>IF(YEAR(DATA[[#This Row],[Calendar_Month]])=YEAR(CURMONTHEND),DATA[[#This Row],[Amount]],0)</f>
        <v>0</v>
      </c>
      <c r="L1590" s="70">
        <f>IF(DATA[[#This Row],[Calendar_Month]]-CURMONTH=0,DATA[[#This Row],[Amount]],0)</f>
        <v>0</v>
      </c>
    </row>
    <row r="1591" spans="4:12" x14ac:dyDescent="0.25">
      <c r="D1591" s="70" t="str">
        <f>LEFT(DATA[[#This Row],[Account_Code]],3)</f>
        <v/>
      </c>
      <c r="I1591" s="70" t="str">
        <f>DATA[[#This Row],[Vessel_Code]]&amp;DATA[[#This Row],[Account Group]]&amp;DATA[[#This Row],[Type]]</f>
        <v/>
      </c>
      <c r="K1591" s="70">
        <f>IF(YEAR(DATA[[#This Row],[Calendar_Month]])=YEAR(CURMONTHEND),DATA[[#This Row],[Amount]],0)</f>
        <v>0</v>
      </c>
      <c r="L1591" s="70">
        <f>IF(DATA[[#This Row],[Calendar_Month]]-CURMONTH=0,DATA[[#This Row],[Amount]],0)</f>
        <v>0</v>
      </c>
    </row>
    <row r="1592" spans="4:12" x14ac:dyDescent="0.25">
      <c r="D1592" s="70" t="str">
        <f>LEFT(DATA[[#This Row],[Account_Code]],3)</f>
        <v/>
      </c>
      <c r="I1592" s="70" t="str">
        <f>DATA[[#This Row],[Vessel_Code]]&amp;DATA[[#This Row],[Account Group]]&amp;DATA[[#This Row],[Type]]</f>
        <v/>
      </c>
      <c r="K1592" s="70">
        <f>IF(YEAR(DATA[[#This Row],[Calendar_Month]])=YEAR(CURMONTHEND),DATA[[#This Row],[Amount]],0)</f>
        <v>0</v>
      </c>
      <c r="L1592" s="70">
        <f>IF(DATA[[#This Row],[Calendar_Month]]-CURMONTH=0,DATA[[#This Row],[Amount]],0)</f>
        <v>0</v>
      </c>
    </row>
    <row r="1593" spans="4:12" x14ac:dyDescent="0.25">
      <c r="D1593" s="70" t="str">
        <f>LEFT(DATA[[#This Row],[Account_Code]],3)</f>
        <v/>
      </c>
      <c r="I1593" s="70" t="str">
        <f>DATA[[#This Row],[Vessel_Code]]&amp;DATA[[#This Row],[Account Group]]&amp;DATA[[#This Row],[Type]]</f>
        <v/>
      </c>
      <c r="K1593" s="70">
        <f>IF(YEAR(DATA[[#This Row],[Calendar_Month]])=YEAR(CURMONTHEND),DATA[[#This Row],[Amount]],0)</f>
        <v>0</v>
      </c>
      <c r="L1593" s="70">
        <f>IF(DATA[[#This Row],[Calendar_Month]]-CURMONTH=0,DATA[[#This Row],[Amount]],0)</f>
        <v>0</v>
      </c>
    </row>
    <row r="1594" spans="4:12" x14ac:dyDescent="0.25">
      <c r="D1594" s="70" t="str">
        <f>LEFT(DATA[[#This Row],[Account_Code]],3)</f>
        <v/>
      </c>
      <c r="I1594" s="70" t="str">
        <f>DATA[[#This Row],[Vessel_Code]]&amp;DATA[[#This Row],[Account Group]]&amp;DATA[[#This Row],[Type]]</f>
        <v/>
      </c>
      <c r="K1594" s="70">
        <f>IF(YEAR(DATA[[#This Row],[Calendar_Month]])=YEAR(CURMONTHEND),DATA[[#This Row],[Amount]],0)</f>
        <v>0</v>
      </c>
      <c r="L1594" s="70">
        <f>IF(DATA[[#This Row],[Calendar_Month]]-CURMONTH=0,DATA[[#This Row],[Amount]],0)</f>
        <v>0</v>
      </c>
    </row>
    <row r="1595" spans="4:12" x14ac:dyDescent="0.25">
      <c r="D1595" s="70" t="str">
        <f>LEFT(DATA[[#This Row],[Account_Code]],3)</f>
        <v/>
      </c>
      <c r="I1595" s="70" t="str">
        <f>DATA[[#This Row],[Vessel_Code]]&amp;DATA[[#This Row],[Account Group]]&amp;DATA[[#This Row],[Type]]</f>
        <v/>
      </c>
      <c r="K1595" s="70">
        <f>IF(YEAR(DATA[[#This Row],[Calendar_Month]])=YEAR(CURMONTHEND),DATA[[#This Row],[Amount]],0)</f>
        <v>0</v>
      </c>
      <c r="L1595" s="70">
        <f>IF(DATA[[#This Row],[Calendar_Month]]-CURMONTH=0,DATA[[#This Row],[Amount]],0)</f>
        <v>0</v>
      </c>
    </row>
    <row r="1596" spans="4:12" x14ac:dyDescent="0.25">
      <c r="D1596" s="70" t="str">
        <f>LEFT(DATA[[#This Row],[Account_Code]],3)</f>
        <v/>
      </c>
      <c r="I1596" s="70" t="str">
        <f>DATA[[#This Row],[Vessel_Code]]&amp;DATA[[#This Row],[Account Group]]&amp;DATA[[#This Row],[Type]]</f>
        <v/>
      </c>
      <c r="K1596" s="70">
        <f>IF(YEAR(DATA[[#This Row],[Calendar_Month]])=YEAR(CURMONTHEND),DATA[[#This Row],[Amount]],0)</f>
        <v>0</v>
      </c>
      <c r="L1596" s="70">
        <f>IF(DATA[[#This Row],[Calendar_Month]]-CURMONTH=0,DATA[[#This Row],[Amount]],0)</f>
        <v>0</v>
      </c>
    </row>
    <row r="1597" spans="4:12" x14ac:dyDescent="0.25">
      <c r="D1597" s="70" t="str">
        <f>LEFT(DATA[[#This Row],[Account_Code]],3)</f>
        <v/>
      </c>
      <c r="I1597" s="70" t="str">
        <f>DATA[[#This Row],[Vessel_Code]]&amp;DATA[[#This Row],[Account Group]]&amp;DATA[[#This Row],[Type]]</f>
        <v/>
      </c>
      <c r="K1597" s="70">
        <f>IF(YEAR(DATA[[#This Row],[Calendar_Month]])=YEAR(CURMONTHEND),DATA[[#This Row],[Amount]],0)</f>
        <v>0</v>
      </c>
      <c r="L1597" s="70">
        <f>IF(DATA[[#This Row],[Calendar_Month]]-CURMONTH=0,DATA[[#This Row],[Amount]],0)</f>
        <v>0</v>
      </c>
    </row>
    <row r="1598" spans="4:12" x14ac:dyDescent="0.25">
      <c r="D1598" s="70" t="str">
        <f>LEFT(DATA[[#This Row],[Account_Code]],3)</f>
        <v/>
      </c>
      <c r="I1598" s="70" t="str">
        <f>DATA[[#This Row],[Vessel_Code]]&amp;DATA[[#This Row],[Account Group]]&amp;DATA[[#This Row],[Type]]</f>
        <v/>
      </c>
      <c r="K1598" s="70">
        <f>IF(YEAR(DATA[[#This Row],[Calendar_Month]])=YEAR(CURMONTHEND),DATA[[#This Row],[Amount]],0)</f>
        <v>0</v>
      </c>
      <c r="L1598" s="70">
        <f>IF(DATA[[#This Row],[Calendar_Month]]-CURMONTH=0,DATA[[#This Row],[Amount]],0)</f>
        <v>0</v>
      </c>
    </row>
    <row r="1599" spans="4:12" x14ac:dyDescent="0.25">
      <c r="D1599" s="70" t="str">
        <f>LEFT(DATA[[#This Row],[Account_Code]],3)</f>
        <v/>
      </c>
      <c r="I1599" s="70" t="str">
        <f>DATA[[#This Row],[Vessel_Code]]&amp;DATA[[#This Row],[Account Group]]&amp;DATA[[#This Row],[Type]]</f>
        <v/>
      </c>
      <c r="K1599" s="70">
        <f>IF(YEAR(DATA[[#This Row],[Calendar_Month]])=YEAR(CURMONTHEND),DATA[[#This Row],[Amount]],0)</f>
        <v>0</v>
      </c>
      <c r="L1599" s="70">
        <f>IF(DATA[[#This Row],[Calendar_Month]]-CURMONTH=0,DATA[[#This Row],[Amount]],0)</f>
        <v>0</v>
      </c>
    </row>
    <row r="1600" spans="4:12" x14ac:dyDescent="0.25">
      <c r="D1600" s="70" t="str">
        <f>LEFT(DATA[[#This Row],[Account_Code]],3)</f>
        <v/>
      </c>
      <c r="I1600" s="70" t="str">
        <f>DATA[[#This Row],[Vessel_Code]]&amp;DATA[[#This Row],[Account Group]]&amp;DATA[[#This Row],[Type]]</f>
        <v/>
      </c>
      <c r="K1600" s="70">
        <f>IF(YEAR(DATA[[#This Row],[Calendar_Month]])=YEAR(CURMONTHEND),DATA[[#This Row],[Amount]],0)</f>
        <v>0</v>
      </c>
      <c r="L1600" s="70">
        <f>IF(DATA[[#This Row],[Calendar_Month]]-CURMONTH=0,DATA[[#This Row],[Amount]],0)</f>
        <v>0</v>
      </c>
    </row>
    <row r="1601" spans="4:12" x14ac:dyDescent="0.25">
      <c r="D1601" s="70" t="str">
        <f>LEFT(DATA[[#This Row],[Account_Code]],3)</f>
        <v/>
      </c>
      <c r="I1601" s="70" t="str">
        <f>DATA[[#This Row],[Vessel_Code]]&amp;DATA[[#This Row],[Account Group]]&amp;DATA[[#This Row],[Type]]</f>
        <v/>
      </c>
      <c r="K1601" s="70">
        <f>IF(YEAR(DATA[[#This Row],[Calendar_Month]])=YEAR(CURMONTHEND),DATA[[#This Row],[Amount]],0)</f>
        <v>0</v>
      </c>
      <c r="L1601" s="70">
        <f>IF(DATA[[#This Row],[Calendar_Month]]-CURMONTH=0,DATA[[#This Row],[Amount]],0)</f>
        <v>0</v>
      </c>
    </row>
    <row r="1602" spans="4:12" x14ac:dyDescent="0.25">
      <c r="D1602" s="70" t="str">
        <f>LEFT(DATA[[#This Row],[Account_Code]],3)</f>
        <v/>
      </c>
      <c r="I1602" s="70" t="str">
        <f>DATA[[#This Row],[Vessel_Code]]&amp;DATA[[#This Row],[Account Group]]&amp;DATA[[#This Row],[Type]]</f>
        <v/>
      </c>
      <c r="K1602" s="70">
        <f>IF(YEAR(DATA[[#This Row],[Calendar_Month]])=YEAR(CURMONTHEND),DATA[[#This Row],[Amount]],0)</f>
        <v>0</v>
      </c>
      <c r="L1602" s="70">
        <f>IF(DATA[[#This Row],[Calendar_Month]]-CURMONTH=0,DATA[[#This Row],[Amount]],0)</f>
        <v>0</v>
      </c>
    </row>
    <row r="1603" spans="4:12" x14ac:dyDescent="0.25">
      <c r="D1603" s="70" t="str">
        <f>LEFT(DATA[[#This Row],[Account_Code]],3)</f>
        <v/>
      </c>
      <c r="I1603" s="70" t="str">
        <f>DATA[[#This Row],[Vessel_Code]]&amp;DATA[[#This Row],[Account Group]]&amp;DATA[[#This Row],[Type]]</f>
        <v/>
      </c>
      <c r="K1603" s="70">
        <f>IF(YEAR(DATA[[#This Row],[Calendar_Month]])=YEAR(CURMONTHEND),DATA[[#This Row],[Amount]],0)</f>
        <v>0</v>
      </c>
      <c r="L1603" s="70">
        <f>IF(DATA[[#This Row],[Calendar_Month]]-CURMONTH=0,DATA[[#This Row],[Amount]],0)</f>
        <v>0</v>
      </c>
    </row>
    <row r="1604" spans="4:12" x14ac:dyDescent="0.25">
      <c r="D1604" s="70" t="str">
        <f>LEFT(DATA[[#This Row],[Account_Code]],3)</f>
        <v/>
      </c>
      <c r="I1604" s="70" t="str">
        <f>DATA[[#This Row],[Vessel_Code]]&amp;DATA[[#This Row],[Account Group]]&amp;DATA[[#This Row],[Type]]</f>
        <v/>
      </c>
      <c r="K1604" s="70">
        <f>IF(YEAR(DATA[[#This Row],[Calendar_Month]])=YEAR(CURMONTHEND),DATA[[#This Row],[Amount]],0)</f>
        <v>0</v>
      </c>
      <c r="L1604" s="70">
        <f>IF(DATA[[#This Row],[Calendar_Month]]-CURMONTH=0,DATA[[#This Row],[Amount]],0)</f>
        <v>0</v>
      </c>
    </row>
    <row r="1605" spans="4:12" x14ac:dyDescent="0.25">
      <c r="D1605" s="70" t="str">
        <f>LEFT(DATA[[#This Row],[Account_Code]],3)</f>
        <v/>
      </c>
      <c r="I1605" s="70" t="str">
        <f>DATA[[#This Row],[Vessel_Code]]&amp;DATA[[#This Row],[Account Group]]&amp;DATA[[#This Row],[Type]]</f>
        <v/>
      </c>
      <c r="K1605" s="70">
        <f>IF(YEAR(DATA[[#This Row],[Calendar_Month]])=YEAR(CURMONTHEND),DATA[[#This Row],[Amount]],0)</f>
        <v>0</v>
      </c>
      <c r="L1605" s="70">
        <f>IF(DATA[[#This Row],[Calendar_Month]]-CURMONTH=0,DATA[[#This Row],[Amount]],0)</f>
        <v>0</v>
      </c>
    </row>
    <row r="1606" spans="4:12" x14ac:dyDescent="0.25">
      <c r="D1606" s="70" t="str">
        <f>LEFT(DATA[[#This Row],[Account_Code]],3)</f>
        <v/>
      </c>
      <c r="I1606" s="70" t="str">
        <f>DATA[[#This Row],[Vessel_Code]]&amp;DATA[[#This Row],[Account Group]]&amp;DATA[[#This Row],[Type]]</f>
        <v/>
      </c>
      <c r="K1606" s="70">
        <f>IF(YEAR(DATA[[#This Row],[Calendar_Month]])=YEAR(CURMONTHEND),DATA[[#This Row],[Amount]],0)</f>
        <v>0</v>
      </c>
      <c r="L1606" s="70">
        <f>IF(DATA[[#This Row],[Calendar_Month]]-CURMONTH=0,DATA[[#This Row],[Amount]],0)</f>
        <v>0</v>
      </c>
    </row>
    <row r="1607" spans="4:12" x14ac:dyDescent="0.25">
      <c r="D1607" s="70" t="str">
        <f>LEFT(DATA[[#This Row],[Account_Code]],3)</f>
        <v/>
      </c>
      <c r="I1607" s="70" t="str">
        <f>DATA[[#This Row],[Vessel_Code]]&amp;DATA[[#This Row],[Account Group]]&amp;DATA[[#This Row],[Type]]</f>
        <v/>
      </c>
      <c r="K1607" s="70">
        <f>IF(YEAR(DATA[[#This Row],[Calendar_Month]])=YEAR(CURMONTHEND),DATA[[#This Row],[Amount]],0)</f>
        <v>0</v>
      </c>
      <c r="L1607" s="70">
        <f>IF(DATA[[#This Row],[Calendar_Month]]-CURMONTH=0,DATA[[#This Row],[Amount]],0)</f>
        <v>0</v>
      </c>
    </row>
    <row r="1608" spans="4:12" x14ac:dyDescent="0.25">
      <c r="D1608" s="70" t="str">
        <f>LEFT(DATA[[#This Row],[Account_Code]],3)</f>
        <v/>
      </c>
      <c r="I1608" s="70" t="str">
        <f>DATA[[#This Row],[Vessel_Code]]&amp;DATA[[#This Row],[Account Group]]&amp;DATA[[#This Row],[Type]]</f>
        <v/>
      </c>
      <c r="K1608" s="70">
        <f>IF(YEAR(DATA[[#This Row],[Calendar_Month]])=YEAR(CURMONTHEND),DATA[[#This Row],[Amount]],0)</f>
        <v>0</v>
      </c>
      <c r="L1608" s="70">
        <f>IF(DATA[[#This Row],[Calendar_Month]]-CURMONTH=0,DATA[[#This Row],[Amount]],0)</f>
        <v>0</v>
      </c>
    </row>
    <row r="1609" spans="4:12" x14ac:dyDescent="0.25">
      <c r="D1609" s="70" t="str">
        <f>LEFT(DATA[[#This Row],[Account_Code]],3)</f>
        <v/>
      </c>
      <c r="I1609" s="70" t="str">
        <f>DATA[[#This Row],[Vessel_Code]]&amp;DATA[[#This Row],[Account Group]]&amp;DATA[[#This Row],[Type]]</f>
        <v/>
      </c>
      <c r="K1609" s="70">
        <f>IF(YEAR(DATA[[#This Row],[Calendar_Month]])=YEAR(CURMONTHEND),DATA[[#This Row],[Amount]],0)</f>
        <v>0</v>
      </c>
      <c r="L1609" s="70">
        <f>IF(DATA[[#This Row],[Calendar_Month]]-CURMONTH=0,DATA[[#This Row],[Amount]],0)</f>
        <v>0</v>
      </c>
    </row>
    <row r="1610" spans="4:12" x14ac:dyDescent="0.25">
      <c r="D1610" s="70" t="str">
        <f>LEFT(DATA[[#This Row],[Account_Code]],3)</f>
        <v/>
      </c>
      <c r="I1610" s="70" t="str">
        <f>DATA[[#This Row],[Vessel_Code]]&amp;DATA[[#This Row],[Account Group]]&amp;DATA[[#This Row],[Type]]</f>
        <v/>
      </c>
      <c r="K1610" s="70">
        <f>IF(YEAR(DATA[[#This Row],[Calendar_Month]])=YEAR(CURMONTHEND),DATA[[#This Row],[Amount]],0)</f>
        <v>0</v>
      </c>
      <c r="L1610" s="70">
        <f>IF(DATA[[#This Row],[Calendar_Month]]-CURMONTH=0,DATA[[#This Row],[Amount]],0)</f>
        <v>0</v>
      </c>
    </row>
    <row r="1611" spans="4:12" x14ac:dyDescent="0.25">
      <c r="D1611" s="70" t="str">
        <f>LEFT(DATA[[#This Row],[Account_Code]],3)</f>
        <v/>
      </c>
      <c r="I1611" s="70" t="str">
        <f>DATA[[#This Row],[Vessel_Code]]&amp;DATA[[#This Row],[Account Group]]&amp;DATA[[#This Row],[Type]]</f>
        <v/>
      </c>
      <c r="K1611" s="70">
        <f>IF(YEAR(DATA[[#This Row],[Calendar_Month]])=YEAR(CURMONTHEND),DATA[[#This Row],[Amount]],0)</f>
        <v>0</v>
      </c>
      <c r="L1611" s="70">
        <f>IF(DATA[[#This Row],[Calendar_Month]]-CURMONTH=0,DATA[[#This Row],[Amount]],0)</f>
        <v>0</v>
      </c>
    </row>
    <row r="1612" spans="4:12" x14ac:dyDescent="0.25">
      <c r="D1612" s="70" t="str">
        <f>LEFT(DATA[[#This Row],[Account_Code]],3)</f>
        <v/>
      </c>
      <c r="I1612" s="70" t="str">
        <f>DATA[[#This Row],[Vessel_Code]]&amp;DATA[[#This Row],[Account Group]]&amp;DATA[[#This Row],[Type]]</f>
        <v/>
      </c>
      <c r="K1612" s="70">
        <f>IF(YEAR(DATA[[#This Row],[Calendar_Month]])=YEAR(CURMONTHEND),DATA[[#This Row],[Amount]],0)</f>
        <v>0</v>
      </c>
      <c r="L1612" s="70">
        <f>IF(DATA[[#This Row],[Calendar_Month]]-CURMONTH=0,DATA[[#This Row],[Amount]],0)</f>
        <v>0</v>
      </c>
    </row>
    <row r="1613" spans="4:12" x14ac:dyDescent="0.25">
      <c r="D1613" s="70" t="str">
        <f>LEFT(DATA[[#This Row],[Account_Code]],3)</f>
        <v/>
      </c>
      <c r="I1613" s="70" t="str">
        <f>DATA[[#This Row],[Vessel_Code]]&amp;DATA[[#This Row],[Account Group]]&amp;DATA[[#This Row],[Type]]</f>
        <v/>
      </c>
      <c r="K1613" s="70">
        <f>IF(YEAR(DATA[[#This Row],[Calendar_Month]])=YEAR(CURMONTHEND),DATA[[#This Row],[Amount]],0)</f>
        <v>0</v>
      </c>
      <c r="L1613" s="70">
        <f>IF(DATA[[#This Row],[Calendar_Month]]-CURMONTH=0,DATA[[#This Row],[Amount]],0)</f>
        <v>0</v>
      </c>
    </row>
    <row r="1614" spans="4:12" x14ac:dyDescent="0.25">
      <c r="D1614" s="70" t="str">
        <f>LEFT(DATA[[#This Row],[Account_Code]],3)</f>
        <v/>
      </c>
      <c r="I1614" s="70" t="str">
        <f>DATA[[#This Row],[Vessel_Code]]&amp;DATA[[#This Row],[Account Group]]&amp;DATA[[#This Row],[Type]]</f>
        <v/>
      </c>
      <c r="K1614" s="70">
        <f>IF(YEAR(DATA[[#This Row],[Calendar_Month]])=YEAR(CURMONTHEND),DATA[[#This Row],[Amount]],0)</f>
        <v>0</v>
      </c>
      <c r="L1614" s="70">
        <f>IF(DATA[[#This Row],[Calendar_Month]]-CURMONTH=0,DATA[[#This Row],[Amount]],0)</f>
        <v>0</v>
      </c>
    </row>
    <row r="1615" spans="4:12" x14ac:dyDescent="0.25">
      <c r="D1615" s="70" t="str">
        <f>LEFT(DATA[[#This Row],[Account_Code]],3)</f>
        <v/>
      </c>
      <c r="I1615" s="70" t="str">
        <f>DATA[[#This Row],[Vessel_Code]]&amp;DATA[[#This Row],[Account Group]]&amp;DATA[[#This Row],[Type]]</f>
        <v/>
      </c>
      <c r="K1615" s="70">
        <f>IF(YEAR(DATA[[#This Row],[Calendar_Month]])=YEAR(CURMONTHEND),DATA[[#This Row],[Amount]],0)</f>
        <v>0</v>
      </c>
      <c r="L1615" s="70">
        <f>IF(DATA[[#This Row],[Calendar_Month]]-CURMONTH=0,DATA[[#This Row],[Amount]],0)</f>
        <v>0</v>
      </c>
    </row>
    <row r="1616" spans="4:12" x14ac:dyDescent="0.25">
      <c r="D1616" s="70" t="str">
        <f>LEFT(DATA[[#This Row],[Account_Code]],3)</f>
        <v/>
      </c>
      <c r="I1616" s="70" t="str">
        <f>DATA[[#This Row],[Vessel_Code]]&amp;DATA[[#This Row],[Account Group]]&amp;DATA[[#This Row],[Type]]</f>
        <v/>
      </c>
      <c r="K1616" s="70">
        <f>IF(YEAR(DATA[[#This Row],[Calendar_Month]])=YEAR(CURMONTHEND),DATA[[#This Row],[Amount]],0)</f>
        <v>0</v>
      </c>
      <c r="L1616" s="70">
        <f>IF(DATA[[#This Row],[Calendar_Month]]-CURMONTH=0,DATA[[#This Row],[Amount]],0)</f>
        <v>0</v>
      </c>
    </row>
    <row r="1617" spans="4:12" x14ac:dyDescent="0.25">
      <c r="D1617" s="70" t="str">
        <f>LEFT(DATA[[#This Row],[Account_Code]],3)</f>
        <v/>
      </c>
      <c r="I1617" s="70" t="str">
        <f>DATA[[#This Row],[Vessel_Code]]&amp;DATA[[#This Row],[Account Group]]&amp;DATA[[#This Row],[Type]]</f>
        <v/>
      </c>
      <c r="K1617" s="70">
        <f>IF(YEAR(DATA[[#This Row],[Calendar_Month]])=YEAR(CURMONTHEND),DATA[[#This Row],[Amount]],0)</f>
        <v>0</v>
      </c>
      <c r="L1617" s="70">
        <f>IF(DATA[[#This Row],[Calendar_Month]]-CURMONTH=0,DATA[[#This Row],[Amount]],0)</f>
        <v>0</v>
      </c>
    </row>
    <row r="1618" spans="4:12" x14ac:dyDescent="0.25">
      <c r="D1618" s="70" t="str">
        <f>LEFT(DATA[[#This Row],[Account_Code]],3)</f>
        <v/>
      </c>
      <c r="I1618" s="70" t="str">
        <f>DATA[[#This Row],[Vessel_Code]]&amp;DATA[[#This Row],[Account Group]]&amp;DATA[[#This Row],[Type]]</f>
        <v/>
      </c>
      <c r="K1618" s="70">
        <f>IF(YEAR(DATA[[#This Row],[Calendar_Month]])=YEAR(CURMONTHEND),DATA[[#This Row],[Amount]],0)</f>
        <v>0</v>
      </c>
      <c r="L1618" s="70">
        <f>IF(DATA[[#This Row],[Calendar_Month]]-CURMONTH=0,DATA[[#This Row],[Amount]],0)</f>
        <v>0</v>
      </c>
    </row>
    <row r="1619" spans="4:12" x14ac:dyDescent="0.25">
      <c r="D1619" s="70" t="str">
        <f>LEFT(DATA[[#This Row],[Account_Code]],3)</f>
        <v/>
      </c>
      <c r="I1619" s="70" t="str">
        <f>DATA[[#This Row],[Vessel_Code]]&amp;DATA[[#This Row],[Account Group]]&amp;DATA[[#This Row],[Type]]</f>
        <v/>
      </c>
      <c r="K1619" s="70">
        <f>IF(YEAR(DATA[[#This Row],[Calendar_Month]])=YEAR(CURMONTHEND),DATA[[#This Row],[Amount]],0)</f>
        <v>0</v>
      </c>
      <c r="L1619" s="70">
        <f>IF(DATA[[#This Row],[Calendar_Month]]-CURMONTH=0,DATA[[#This Row],[Amount]],0)</f>
        <v>0</v>
      </c>
    </row>
    <row r="1620" spans="4:12" x14ac:dyDescent="0.25">
      <c r="D1620" s="70" t="str">
        <f>LEFT(DATA[[#This Row],[Account_Code]],3)</f>
        <v/>
      </c>
      <c r="I1620" s="70" t="str">
        <f>DATA[[#This Row],[Vessel_Code]]&amp;DATA[[#This Row],[Account Group]]&amp;DATA[[#This Row],[Type]]</f>
        <v/>
      </c>
      <c r="K1620" s="70">
        <f>IF(YEAR(DATA[[#This Row],[Calendar_Month]])=YEAR(CURMONTHEND),DATA[[#This Row],[Amount]],0)</f>
        <v>0</v>
      </c>
      <c r="L1620" s="70">
        <f>IF(DATA[[#This Row],[Calendar_Month]]-CURMONTH=0,DATA[[#This Row],[Amount]],0)</f>
        <v>0</v>
      </c>
    </row>
    <row r="1621" spans="4:12" x14ac:dyDescent="0.25">
      <c r="D1621" s="70" t="str">
        <f>LEFT(DATA[[#This Row],[Account_Code]],3)</f>
        <v/>
      </c>
      <c r="I1621" s="70" t="str">
        <f>DATA[[#This Row],[Vessel_Code]]&amp;DATA[[#This Row],[Account Group]]&amp;DATA[[#This Row],[Type]]</f>
        <v/>
      </c>
      <c r="K1621" s="70">
        <f>IF(YEAR(DATA[[#This Row],[Calendar_Month]])=YEAR(CURMONTHEND),DATA[[#This Row],[Amount]],0)</f>
        <v>0</v>
      </c>
      <c r="L1621" s="70">
        <f>IF(DATA[[#This Row],[Calendar_Month]]-CURMONTH=0,DATA[[#This Row],[Amount]],0)</f>
        <v>0</v>
      </c>
    </row>
    <row r="1622" spans="4:12" x14ac:dyDescent="0.25">
      <c r="D1622" s="70" t="str">
        <f>LEFT(DATA[[#This Row],[Account_Code]],3)</f>
        <v/>
      </c>
      <c r="I1622" s="70" t="str">
        <f>DATA[[#This Row],[Vessel_Code]]&amp;DATA[[#This Row],[Account Group]]&amp;DATA[[#This Row],[Type]]</f>
        <v/>
      </c>
      <c r="K1622" s="70">
        <f>IF(YEAR(DATA[[#This Row],[Calendar_Month]])=YEAR(CURMONTHEND),DATA[[#This Row],[Amount]],0)</f>
        <v>0</v>
      </c>
      <c r="L1622" s="70">
        <f>IF(DATA[[#This Row],[Calendar_Month]]-CURMONTH=0,DATA[[#This Row],[Amount]],0)</f>
        <v>0</v>
      </c>
    </row>
    <row r="1623" spans="4:12" x14ac:dyDescent="0.25">
      <c r="D1623" s="70" t="str">
        <f>LEFT(DATA[[#This Row],[Account_Code]],3)</f>
        <v/>
      </c>
      <c r="I1623" s="70" t="str">
        <f>DATA[[#This Row],[Vessel_Code]]&amp;DATA[[#This Row],[Account Group]]&amp;DATA[[#This Row],[Type]]</f>
        <v/>
      </c>
      <c r="K1623" s="70">
        <f>IF(YEAR(DATA[[#This Row],[Calendar_Month]])=YEAR(CURMONTHEND),DATA[[#This Row],[Amount]],0)</f>
        <v>0</v>
      </c>
      <c r="L1623" s="70">
        <f>IF(DATA[[#This Row],[Calendar_Month]]-CURMONTH=0,DATA[[#This Row],[Amount]],0)</f>
        <v>0</v>
      </c>
    </row>
    <row r="1624" spans="4:12" x14ac:dyDescent="0.25">
      <c r="D1624" s="70" t="str">
        <f>LEFT(DATA[[#This Row],[Account_Code]],3)</f>
        <v/>
      </c>
      <c r="I1624" s="70" t="str">
        <f>DATA[[#This Row],[Vessel_Code]]&amp;DATA[[#This Row],[Account Group]]&amp;DATA[[#This Row],[Type]]</f>
        <v/>
      </c>
      <c r="K1624" s="70">
        <f>IF(YEAR(DATA[[#This Row],[Calendar_Month]])=YEAR(CURMONTHEND),DATA[[#This Row],[Amount]],0)</f>
        <v>0</v>
      </c>
      <c r="L1624" s="70">
        <f>IF(DATA[[#This Row],[Calendar_Month]]-CURMONTH=0,DATA[[#This Row],[Amount]],0)</f>
        <v>0</v>
      </c>
    </row>
    <row r="1625" spans="4:12" x14ac:dyDescent="0.25">
      <c r="D1625" s="70" t="str">
        <f>LEFT(DATA[[#This Row],[Account_Code]],3)</f>
        <v/>
      </c>
      <c r="I1625" s="70" t="str">
        <f>DATA[[#This Row],[Vessel_Code]]&amp;DATA[[#This Row],[Account Group]]&amp;DATA[[#This Row],[Type]]</f>
        <v/>
      </c>
      <c r="K1625" s="70">
        <f>IF(YEAR(DATA[[#This Row],[Calendar_Month]])=YEAR(CURMONTHEND),DATA[[#This Row],[Amount]],0)</f>
        <v>0</v>
      </c>
      <c r="L1625" s="70">
        <f>IF(DATA[[#This Row],[Calendar_Month]]-CURMONTH=0,DATA[[#This Row],[Amount]],0)</f>
        <v>0</v>
      </c>
    </row>
    <row r="1626" spans="4:12" x14ac:dyDescent="0.25">
      <c r="D1626" s="70" t="str">
        <f>LEFT(DATA[[#This Row],[Account_Code]],3)</f>
        <v/>
      </c>
      <c r="I1626" s="70" t="str">
        <f>DATA[[#This Row],[Vessel_Code]]&amp;DATA[[#This Row],[Account Group]]&amp;DATA[[#This Row],[Type]]</f>
        <v/>
      </c>
      <c r="K1626" s="70">
        <f>IF(YEAR(DATA[[#This Row],[Calendar_Month]])=YEAR(CURMONTHEND),DATA[[#This Row],[Amount]],0)</f>
        <v>0</v>
      </c>
      <c r="L1626" s="70">
        <f>IF(DATA[[#This Row],[Calendar_Month]]-CURMONTH=0,DATA[[#This Row],[Amount]],0)</f>
        <v>0</v>
      </c>
    </row>
    <row r="1627" spans="4:12" x14ac:dyDescent="0.25">
      <c r="D1627" s="70" t="str">
        <f>LEFT(DATA[[#This Row],[Account_Code]],3)</f>
        <v/>
      </c>
      <c r="I1627" s="70" t="str">
        <f>DATA[[#This Row],[Vessel_Code]]&amp;DATA[[#This Row],[Account Group]]&amp;DATA[[#This Row],[Type]]</f>
        <v/>
      </c>
      <c r="K1627" s="70">
        <f>IF(YEAR(DATA[[#This Row],[Calendar_Month]])=YEAR(CURMONTHEND),DATA[[#This Row],[Amount]],0)</f>
        <v>0</v>
      </c>
      <c r="L1627" s="70">
        <f>IF(DATA[[#This Row],[Calendar_Month]]-CURMONTH=0,DATA[[#This Row],[Amount]],0)</f>
        <v>0</v>
      </c>
    </row>
    <row r="1628" spans="4:12" x14ac:dyDescent="0.25">
      <c r="D1628" s="70" t="str">
        <f>LEFT(DATA[[#This Row],[Account_Code]],3)</f>
        <v/>
      </c>
      <c r="I1628" s="70" t="str">
        <f>DATA[[#This Row],[Vessel_Code]]&amp;DATA[[#This Row],[Account Group]]&amp;DATA[[#This Row],[Type]]</f>
        <v/>
      </c>
      <c r="K1628" s="70">
        <f>IF(YEAR(DATA[[#This Row],[Calendar_Month]])=YEAR(CURMONTHEND),DATA[[#This Row],[Amount]],0)</f>
        <v>0</v>
      </c>
      <c r="L1628" s="70">
        <f>IF(DATA[[#This Row],[Calendar_Month]]-CURMONTH=0,DATA[[#This Row],[Amount]],0)</f>
        <v>0</v>
      </c>
    </row>
    <row r="1629" spans="4:12" x14ac:dyDescent="0.25">
      <c r="D1629" s="70" t="str">
        <f>LEFT(DATA[[#This Row],[Account_Code]],3)</f>
        <v/>
      </c>
      <c r="I1629" s="70" t="str">
        <f>DATA[[#This Row],[Vessel_Code]]&amp;DATA[[#This Row],[Account Group]]&amp;DATA[[#This Row],[Type]]</f>
        <v/>
      </c>
      <c r="K1629" s="70">
        <f>IF(YEAR(DATA[[#This Row],[Calendar_Month]])=YEAR(CURMONTHEND),DATA[[#This Row],[Amount]],0)</f>
        <v>0</v>
      </c>
      <c r="L1629" s="70">
        <f>IF(DATA[[#This Row],[Calendar_Month]]-CURMONTH=0,DATA[[#This Row],[Amount]],0)</f>
        <v>0</v>
      </c>
    </row>
    <row r="1630" spans="4:12" x14ac:dyDescent="0.25">
      <c r="D1630" s="70" t="str">
        <f>LEFT(DATA[[#This Row],[Account_Code]],3)</f>
        <v/>
      </c>
      <c r="I1630" s="70" t="str">
        <f>DATA[[#This Row],[Vessel_Code]]&amp;DATA[[#This Row],[Account Group]]&amp;DATA[[#This Row],[Type]]</f>
        <v/>
      </c>
      <c r="K1630" s="70">
        <f>IF(YEAR(DATA[[#This Row],[Calendar_Month]])=YEAR(CURMONTHEND),DATA[[#This Row],[Amount]],0)</f>
        <v>0</v>
      </c>
      <c r="L1630" s="70">
        <f>IF(DATA[[#This Row],[Calendar_Month]]-CURMONTH=0,DATA[[#This Row],[Amount]],0)</f>
        <v>0</v>
      </c>
    </row>
    <row r="1631" spans="4:12" x14ac:dyDescent="0.25">
      <c r="D1631" s="70" t="str">
        <f>LEFT(DATA[[#This Row],[Account_Code]],3)</f>
        <v/>
      </c>
      <c r="I1631" s="70" t="str">
        <f>DATA[[#This Row],[Vessel_Code]]&amp;DATA[[#This Row],[Account Group]]&amp;DATA[[#This Row],[Type]]</f>
        <v/>
      </c>
      <c r="K1631" s="70">
        <f>IF(YEAR(DATA[[#This Row],[Calendar_Month]])=YEAR(CURMONTHEND),DATA[[#This Row],[Amount]],0)</f>
        <v>0</v>
      </c>
      <c r="L1631" s="70">
        <f>IF(DATA[[#This Row],[Calendar_Month]]-CURMONTH=0,DATA[[#This Row],[Amount]],0)</f>
        <v>0</v>
      </c>
    </row>
    <row r="1632" spans="4:12" x14ac:dyDescent="0.25">
      <c r="D1632" s="70" t="str">
        <f>LEFT(DATA[[#This Row],[Account_Code]],3)</f>
        <v/>
      </c>
      <c r="I1632" s="70" t="str">
        <f>DATA[[#This Row],[Vessel_Code]]&amp;DATA[[#This Row],[Account Group]]&amp;DATA[[#This Row],[Type]]</f>
        <v/>
      </c>
      <c r="K1632" s="70">
        <f>IF(YEAR(DATA[[#This Row],[Calendar_Month]])=YEAR(CURMONTHEND),DATA[[#This Row],[Amount]],0)</f>
        <v>0</v>
      </c>
      <c r="L1632" s="70">
        <f>IF(DATA[[#This Row],[Calendar_Month]]-CURMONTH=0,DATA[[#This Row],[Amount]],0)</f>
        <v>0</v>
      </c>
    </row>
    <row r="1633" spans="4:12" x14ac:dyDescent="0.25">
      <c r="D1633" s="70" t="str">
        <f>LEFT(DATA[[#This Row],[Account_Code]],3)</f>
        <v/>
      </c>
      <c r="I1633" s="70" t="str">
        <f>DATA[[#This Row],[Vessel_Code]]&amp;DATA[[#This Row],[Account Group]]&amp;DATA[[#This Row],[Type]]</f>
        <v/>
      </c>
      <c r="K1633" s="70">
        <f>IF(YEAR(DATA[[#This Row],[Calendar_Month]])=YEAR(CURMONTHEND),DATA[[#This Row],[Amount]],0)</f>
        <v>0</v>
      </c>
      <c r="L1633" s="70">
        <f>IF(DATA[[#This Row],[Calendar_Month]]-CURMONTH=0,DATA[[#This Row],[Amount]],0)</f>
        <v>0</v>
      </c>
    </row>
    <row r="1634" spans="4:12" x14ac:dyDescent="0.25">
      <c r="D1634" s="70" t="str">
        <f>LEFT(DATA[[#This Row],[Account_Code]],3)</f>
        <v/>
      </c>
      <c r="I1634" s="70" t="str">
        <f>DATA[[#This Row],[Vessel_Code]]&amp;DATA[[#This Row],[Account Group]]&amp;DATA[[#This Row],[Type]]</f>
        <v/>
      </c>
      <c r="K1634" s="70">
        <f>IF(YEAR(DATA[[#This Row],[Calendar_Month]])=YEAR(CURMONTHEND),DATA[[#This Row],[Amount]],0)</f>
        <v>0</v>
      </c>
      <c r="L1634" s="70">
        <f>IF(DATA[[#This Row],[Calendar_Month]]-CURMONTH=0,DATA[[#This Row],[Amount]],0)</f>
        <v>0</v>
      </c>
    </row>
    <row r="1635" spans="4:12" x14ac:dyDescent="0.25">
      <c r="D1635" s="70" t="str">
        <f>LEFT(DATA[[#This Row],[Account_Code]],3)</f>
        <v/>
      </c>
      <c r="I1635" s="70" t="str">
        <f>DATA[[#This Row],[Vessel_Code]]&amp;DATA[[#This Row],[Account Group]]&amp;DATA[[#This Row],[Type]]</f>
        <v/>
      </c>
      <c r="K1635" s="70">
        <f>IF(YEAR(DATA[[#This Row],[Calendar_Month]])=YEAR(CURMONTHEND),DATA[[#This Row],[Amount]],0)</f>
        <v>0</v>
      </c>
      <c r="L1635" s="70">
        <f>IF(DATA[[#This Row],[Calendar_Month]]-CURMONTH=0,DATA[[#This Row],[Amount]],0)</f>
        <v>0</v>
      </c>
    </row>
    <row r="1636" spans="4:12" x14ac:dyDescent="0.25">
      <c r="D1636" s="70" t="str">
        <f>LEFT(DATA[[#This Row],[Account_Code]],3)</f>
        <v/>
      </c>
      <c r="I1636" s="70" t="str">
        <f>DATA[[#This Row],[Vessel_Code]]&amp;DATA[[#This Row],[Account Group]]&amp;DATA[[#This Row],[Type]]</f>
        <v/>
      </c>
      <c r="K1636" s="70">
        <f>IF(YEAR(DATA[[#This Row],[Calendar_Month]])=YEAR(CURMONTHEND),DATA[[#This Row],[Amount]],0)</f>
        <v>0</v>
      </c>
      <c r="L1636" s="70">
        <f>IF(DATA[[#This Row],[Calendar_Month]]-CURMONTH=0,DATA[[#This Row],[Amount]],0)</f>
        <v>0</v>
      </c>
    </row>
    <row r="1637" spans="4:12" x14ac:dyDescent="0.25">
      <c r="D1637" s="70" t="str">
        <f>LEFT(DATA[[#This Row],[Account_Code]],3)</f>
        <v/>
      </c>
      <c r="I1637" s="70" t="str">
        <f>DATA[[#This Row],[Vessel_Code]]&amp;DATA[[#This Row],[Account Group]]&amp;DATA[[#This Row],[Type]]</f>
        <v/>
      </c>
      <c r="K1637" s="70">
        <f>IF(YEAR(DATA[[#This Row],[Calendar_Month]])=YEAR(CURMONTHEND),DATA[[#This Row],[Amount]],0)</f>
        <v>0</v>
      </c>
      <c r="L1637" s="70">
        <f>IF(DATA[[#This Row],[Calendar_Month]]-CURMONTH=0,DATA[[#This Row],[Amount]],0)</f>
        <v>0</v>
      </c>
    </row>
    <row r="1638" spans="4:12" x14ac:dyDescent="0.25">
      <c r="D1638" s="70" t="str">
        <f>LEFT(DATA[[#This Row],[Account_Code]],3)</f>
        <v/>
      </c>
      <c r="I1638" s="70" t="str">
        <f>DATA[[#This Row],[Vessel_Code]]&amp;DATA[[#This Row],[Account Group]]&amp;DATA[[#This Row],[Type]]</f>
        <v/>
      </c>
      <c r="K1638" s="70">
        <f>IF(YEAR(DATA[[#This Row],[Calendar_Month]])=YEAR(CURMONTHEND),DATA[[#This Row],[Amount]],0)</f>
        <v>0</v>
      </c>
      <c r="L1638" s="70">
        <f>IF(DATA[[#This Row],[Calendar_Month]]-CURMONTH=0,DATA[[#This Row],[Amount]],0)</f>
        <v>0</v>
      </c>
    </row>
    <row r="1639" spans="4:12" x14ac:dyDescent="0.25">
      <c r="D1639" s="70" t="str">
        <f>LEFT(DATA[[#This Row],[Account_Code]],3)</f>
        <v/>
      </c>
      <c r="I1639" s="70" t="str">
        <f>DATA[[#This Row],[Vessel_Code]]&amp;DATA[[#This Row],[Account Group]]&amp;DATA[[#This Row],[Type]]</f>
        <v/>
      </c>
      <c r="K1639" s="70">
        <f>IF(YEAR(DATA[[#This Row],[Calendar_Month]])=YEAR(CURMONTHEND),DATA[[#This Row],[Amount]],0)</f>
        <v>0</v>
      </c>
      <c r="L1639" s="70">
        <f>IF(DATA[[#This Row],[Calendar_Month]]-CURMONTH=0,DATA[[#This Row],[Amount]],0)</f>
        <v>0</v>
      </c>
    </row>
    <row r="1640" spans="4:12" x14ac:dyDescent="0.25">
      <c r="D1640" s="70" t="str">
        <f>LEFT(DATA[[#This Row],[Account_Code]],3)</f>
        <v/>
      </c>
      <c r="I1640" s="70" t="str">
        <f>DATA[[#This Row],[Vessel_Code]]&amp;DATA[[#This Row],[Account Group]]&amp;DATA[[#This Row],[Type]]</f>
        <v/>
      </c>
      <c r="K1640" s="70">
        <f>IF(YEAR(DATA[[#This Row],[Calendar_Month]])=YEAR(CURMONTHEND),DATA[[#This Row],[Amount]],0)</f>
        <v>0</v>
      </c>
      <c r="L1640" s="70">
        <f>IF(DATA[[#This Row],[Calendar_Month]]-CURMONTH=0,DATA[[#This Row],[Amount]],0)</f>
        <v>0</v>
      </c>
    </row>
    <row r="1641" spans="4:12" x14ac:dyDescent="0.25">
      <c r="D1641" s="70" t="str">
        <f>LEFT(DATA[[#This Row],[Account_Code]],3)</f>
        <v/>
      </c>
      <c r="I1641" s="70" t="str">
        <f>DATA[[#This Row],[Vessel_Code]]&amp;DATA[[#This Row],[Account Group]]&amp;DATA[[#This Row],[Type]]</f>
        <v/>
      </c>
      <c r="K1641" s="70">
        <f>IF(YEAR(DATA[[#This Row],[Calendar_Month]])=YEAR(CURMONTHEND),DATA[[#This Row],[Amount]],0)</f>
        <v>0</v>
      </c>
      <c r="L1641" s="70">
        <f>IF(DATA[[#This Row],[Calendar_Month]]-CURMONTH=0,DATA[[#This Row],[Amount]],0)</f>
        <v>0</v>
      </c>
    </row>
    <row r="1642" spans="4:12" x14ac:dyDescent="0.25">
      <c r="D1642" s="70" t="str">
        <f>LEFT(DATA[[#This Row],[Account_Code]],3)</f>
        <v/>
      </c>
      <c r="I1642" s="70" t="str">
        <f>DATA[[#This Row],[Vessel_Code]]&amp;DATA[[#This Row],[Account Group]]&amp;DATA[[#This Row],[Type]]</f>
        <v/>
      </c>
      <c r="K1642" s="70">
        <f>IF(YEAR(DATA[[#This Row],[Calendar_Month]])=YEAR(CURMONTHEND),DATA[[#This Row],[Amount]],0)</f>
        <v>0</v>
      </c>
      <c r="L1642" s="70">
        <f>IF(DATA[[#This Row],[Calendar_Month]]-CURMONTH=0,DATA[[#This Row],[Amount]],0)</f>
        <v>0</v>
      </c>
    </row>
    <row r="1643" spans="4:12" x14ac:dyDescent="0.25">
      <c r="D1643" s="70" t="str">
        <f>LEFT(DATA[[#This Row],[Account_Code]],3)</f>
        <v/>
      </c>
      <c r="I1643" s="70" t="str">
        <f>DATA[[#This Row],[Vessel_Code]]&amp;DATA[[#This Row],[Account Group]]&amp;DATA[[#This Row],[Type]]</f>
        <v/>
      </c>
      <c r="K1643" s="70">
        <f>IF(YEAR(DATA[[#This Row],[Calendar_Month]])=YEAR(CURMONTHEND),DATA[[#This Row],[Amount]],0)</f>
        <v>0</v>
      </c>
      <c r="L1643" s="70">
        <f>IF(DATA[[#This Row],[Calendar_Month]]-CURMONTH=0,DATA[[#This Row],[Amount]],0)</f>
        <v>0</v>
      </c>
    </row>
    <row r="1644" spans="4:12" x14ac:dyDescent="0.25">
      <c r="D1644" s="70" t="str">
        <f>LEFT(DATA[[#This Row],[Account_Code]],3)</f>
        <v/>
      </c>
      <c r="I1644" s="70" t="str">
        <f>DATA[[#This Row],[Vessel_Code]]&amp;DATA[[#This Row],[Account Group]]&amp;DATA[[#This Row],[Type]]</f>
        <v/>
      </c>
      <c r="K1644" s="70">
        <f>IF(YEAR(DATA[[#This Row],[Calendar_Month]])=YEAR(CURMONTHEND),DATA[[#This Row],[Amount]],0)</f>
        <v>0</v>
      </c>
      <c r="L1644" s="70">
        <f>IF(DATA[[#This Row],[Calendar_Month]]-CURMONTH=0,DATA[[#This Row],[Amount]],0)</f>
        <v>0</v>
      </c>
    </row>
    <row r="1645" spans="4:12" x14ac:dyDescent="0.25">
      <c r="D1645" s="70" t="str">
        <f>LEFT(DATA[[#This Row],[Account_Code]],3)</f>
        <v/>
      </c>
      <c r="I1645" s="70" t="str">
        <f>DATA[[#This Row],[Vessel_Code]]&amp;DATA[[#This Row],[Account Group]]&amp;DATA[[#This Row],[Type]]</f>
        <v/>
      </c>
      <c r="K1645" s="70">
        <f>IF(YEAR(DATA[[#This Row],[Calendar_Month]])=YEAR(CURMONTHEND),DATA[[#This Row],[Amount]],0)</f>
        <v>0</v>
      </c>
      <c r="L1645" s="70">
        <f>IF(DATA[[#This Row],[Calendar_Month]]-CURMONTH=0,DATA[[#This Row],[Amount]],0)</f>
        <v>0</v>
      </c>
    </row>
    <row r="1646" spans="4:12" x14ac:dyDescent="0.25">
      <c r="D1646" s="70" t="str">
        <f>LEFT(DATA[[#This Row],[Account_Code]],3)</f>
        <v/>
      </c>
      <c r="I1646" s="70" t="str">
        <f>DATA[[#This Row],[Vessel_Code]]&amp;DATA[[#This Row],[Account Group]]&amp;DATA[[#This Row],[Type]]</f>
        <v/>
      </c>
      <c r="K1646" s="70">
        <f>IF(YEAR(DATA[[#This Row],[Calendar_Month]])=YEAR(CURMONTHEND),DATA[[#This Row],[Amount]],0)</f>
        <v>0</v>
      </c>
      <c r="L1646" s="70">
        <f>IF(DATA[[#This Row],[Calendar_Month]]-CURMONTH=0,DATA[[#This Row],[Amount]],0)</f>
        <v>0</v>
      </c>
    </row>
    <row r="1647" spans="4:12" x14ac:dyDescent="0.25">
      <c r="D1647" s="70" t="str">
        <f>LEFT(DATA[[#This Row],[Account_Code]],3)</f>
        <v/>
      </c>
      <c r="I1647" s="70" t="str">
        <f>DATA[[#This Row],[Vessel_Code]]&amp;DATA[[#This Row],[Account Group]]&amp;DATA[[#This Row],[Type]]</f>
        <v/>
      </c>
      <c r="K1647" s="70">
        <f>IF(YEAR(DATA[[#This Row],[Calendar_Month]])=YEAR(CURMONTHEND),DATA[[#This Row],[Amount]],0)</f>
        <v>0</v>
      </c>
      <c r="L1647" s="70">
        <f>IF(DATA[[#This Row],[Calendar_Month]]-CURMONTH=0,DATA[[#This Row],[Amount]],0)</f>
        <v>0</v>
      </c>
    </row>
    <row r="1648" spans="4:12" x14ac:dyDescent="0.25">
      <c r="D1648" s="70" t="str">
        <f>LEFT(DATA[[#This Row],[Account_Code]],3)</f>
        <v/>
      </c>
      <c r="I1648" s="70" t="str">
        <f>DATA[[#This Row],[Vessel_Code]]&amp;DATA[[#This Row],[Account Group]]&amp;DATA[[#This Row],[Type]]</f>
        <v/>
      </c>
      <c r="K1648" s="70">
        <f>IF(YEAR(DATA[[#This Row],[Calendar_Month]])=YEAR(CURMONTHEND),DATA[[#This Row],[Amount]],0)</f>
        <v>0</v>
      </c>
      <c r="L1648" s="70">
        <f>IF(DATA[[#This Row],[Calendar_Month]]-CURMONTH=0,DATA[[#This Row],[Amount]],0)</f>
        <v>0</v>
      </c>
    </row>
    <row r="1649" spans="4:12" x14ac:dyDescent="0.25">
      <c r="D1649" s="70" t="str">
        <f>LEFT(DATA[[#This Row],[Account_Code]],3)</f>
        <v/>
      </c>
      <c r="I1649" s="70" t="str">
        <f>DATA[[#This Row],[Vessel_Code]]&amp;DATA[[#This Row],[Account Group]]&amp;DATA[[#This Row],[Type]]</f>
        <v/>
      </c>
      <c r="K1649" s="70">
        <f>IF(YEAR(DATA[[#This Row],[Calendar_Month]])=YEAR(CURMONTHEND),DATA[[#This Row],[Amount]],0)</f>
        <v>0</v>
      </c>
      <c r="L1649" s="70">
        <f>IF(DATA[[#This Row],[Calendar_Month]]-CURMONTH=0,DATA[[#This Row],[Amount]],0)</f>
        <v>0</v>
      </c>
    </row>
    <row r="1650" spans="4:12" x14ac:dyDescent="0.25">
      <c r="D1650" s="70" t="str">
        <f>LEFT(DATA[[#This Row],[Account_Code]],3)</f>
        <v/>
      </c>
      <c r="I1650" s="70" t="str">
        <f>DATA[[#This Row],[Vessel_Code]]&amp;DATA[[#This Row],[Account Group]]&amp;DATA[[#This Row],[Type]]</f>
        <v/>
      </c>
      <c r="K1650" s="70">
        <f>IF(YEAR(DATA[[#This Row],[Calendar_Month]])=YEAR(CURMONTHEND),DATA[[#This Row],[Amount]],0)</f>
        <v>0</v>
      </c>
      <c r="L1650" s="70">
        <f>IF(DATA[[#This Row],[Calendar_Month]]-CURMONTH=0,DATA[[#This Row],[Amount]],0)</f>
        <v>0</v>
      </c>
    </row>
    <row r="1651" spans="4:12" x14ac:dyDescent="0.25">
      <c r="D1651" s="70" t="str">
        <f>LEFT(DATA[[#This Row],[Account_Code]],3)</f>
        <v/>
      </c>
      <c r="I1651" s="70" t="str">
        <f>DATA[[#This Row],[Vessel_Code]]&amp;DATA[[#This Row],[Account Group]]&amp;DATA[[#This Row],[Type]]</f>
        <v/>
      </c>
      <c r="K1651" s="70">
        <f>IF(YEAR(DATA[[#This Row],[Calendar_Month]])=YEAR(CURMONTHEND),DATA[[#This Row],[Amount]],0)</f>
        <v>0</v>
      </c>
      <c r="L1651" s="70">
        <f>IF(DATA[[#This Row],[Calendar_Month]]-CURMONTH=0,DATA[[#This Row],[Amount]],0)</f>
        <v>0</v>
      </c>
    </row>
    <row r="1652" spans="4:12" x14ac:dyDescent="0.25">
      <c r="D1652" s="70" t="str">
        <f>LEFT(DATA[[#This Row],[Account_Code]],3)</f>
        <v/>
      </c>
      <c r="I1652" s="70" t="str">
        <f>DATA[[#This Row],[Vessel_Code]]&amp;DATA[[#This Row],[Account Group]]&amp;DATA[[#This Row],[Type]]</f>
        <v/>
      </c>
      <c r="K1652" s="70">
        <f>IF(YEAR(DATA[[#This Row],[Calendar_Month]])=YEAR(CURMONTHEND),DATA[[#This Row],[Amount]],0)</f>
        <v>0</v>
      </c>
      <c r="L1652" s="70">
        <f>IF(DATA[[#This Row],[Calendar_Month]]-CURMONTH=0,DATA[[#This Row],[Amount]],0)</f>
        <v>0</v>
      </c>
    </row>
    <row r="1653" spans="4:12" x14ac:dyDescent="0.25">
      <c r="D1653" s="70" t="str">
        <f>LEFT(DATA[[#This Row],[Account_Code]],3)</f>
        <v/>
      </c>
      <c r="I1653" s="70" t="str">
        <f>DATA[[#This Row],[Vessel_Code]]&amp;DATA[[#This Row],[Account Group]]&amp;DATA[[#This Row],[Type]]</f>
        <v/>
      </c>
      <c r="K1653" s="70">
        <f>IF(YEAR(DATA[[#This Row],[Calendar_Month]])=YEAR(CURMONTHEND),DATA[[#This Row],[Amount]],0)</f>
        <v>0</v>
      </c>
      <c r="L1653" s="70">
        <f>IF(DATA[[#This Row],[Calendar_Month]]-CURMONTH=0,DATA[[#This Row],[Amount]],0)</f>
        <v>0</v>
      </c>
    </row>
    <row r="1654" spans="4:12" x14ac:dyDescent="0.25">
      <c r="D1654" s="70" t="str">
        <f>LEFT(DATA[[#This Row],[Account_Code]],3)</f>
        <v/>
      </c>
      <c r="I1654" s="70" t="str">
        <f>DATA[[#This Row],[Vessel_Code]]&amp;DATA[[#This Row],[Account Group]]&amp;DATA[[#This Row],[Type]]</f>
        <v/>
      </c>
      <c r="K1654" s="70">
        <f>IF(YEAR(DATA[[#This Row],[Calendar_Month]])=YEAR(CURMONTHEND),DATA[[#This Row],[Amount]],0)</f>
        <v>0</v>
      </c>
      <c r="L1654" s="70">
        <f>IF(DATA[[#This Row],[Calendar_Month]]-CURMONTH=0,DATA[[#This Row],[Amount]],0)</f>
        <v>0</v>
      </c>
    </row>
    <row r="1655" spans="4:12" x14ac:dyDescent="0.25">
      <c r="D1655" s="70" t="str">
        <f>LEFT(DATA[[#This Row],[Account_Code]],3)</f>
        <v/>
      </c>
      <c r="I1655" s="70" t="str">
        <f>DATA[[#This Row],[Vessel_Code]]&amp;DATA[[#This Row],[Account Group]]&amp;DATA[[#This Row],[Type]]</f>
        <v/>
      </c>
      <c r="K1655" s="70">
        <f>IF(YEAR(DATA[[#This Row],[Calendar_Month]])=YEAR(CURMONTHEND),DATA[[#This Row],[Amount]],0)</f>
        <v>0</v>
      </c>
      <c r="L1655" s="70">
        <f>IF(DATA[[#This Row],[Calendar_Month]]-CURMONTH=0,DATA[[#This Row],[Amount]],0)</f>
        <v>0</v>
      </c>
    </row>
    <row r="1656" spans="4:12" x14ac:dyDescent="0.25">
      <c r="D1656" s="70" t="str">
        <f>LEFT(DATA[[#This Row],[Account_Code]],3)</f>
        <v/>
      </c>
      <c r="I1656" s="70" t="str">
        <f>DATA[[#This Row],[Vessel_Code]]&amp;DATA[[#This Row],[Account Group]]&amp;DATA[[#This Row],[Type]]</f>
        <v/>
      </c>
      <c r="K1656" s="70">
        <f>IF(YEAR(DATA[[#This Row],[Calendar_Month]])=YEAR(CURMONTHEND),DATA[[#This Row],[Amount]],0)</f>
        <v>0</v>
      </c>
      <c r="L1656" s="70">
        <f>IF(DATA[[#This Row],[Calendar_Month]]-CURMONTH=0,DATA[[#This Row],[Amount]],0)</f>
        <v>0</v>
      </c>
    </row>
    <row r="1657" spans="4:12" x14ac:dyDescent="0.25">
      <c r="D1657" s="70" t="str">
        <f>LEFT(DATA[[#This Row],[Account_Code]],3)</f>
        <v/>
      </c>
      <c r="I1657" s="70" t="str">
        <f>DATA[[#This Row],[Vessel_Code]]&amp;DATA[[#This Row],[Account Group]]&amp;DATA[[#This Row],[Type]]</f>
        <v/>
      </c>
      <c r="K1657" s="70">
        <f>IF(YEAR(DATA[[#This Row],[Calendar_Month]])=YEAR(CURMONTHEND),DATA[[#This Row],[Amount]],0)</f>
        <v>0</v>
      </c>
      <c r="L1657" s="70">
        <f>IF(DATA[[#This Row],[Calendar_Month]]-CURMONTH=0,DATA[[#This Row],[Amount]],0)</f>
        <v>0</v>
      </c>
    </row>
    <row r="1658" spans="4:12" x14ac:dyDescent="0.25">
      <c r="D1658" s="70" t="str">
        <f>LEFT(DATA[[#This Row],[Account_Code]],3)</f>
        <v/>
      </c>
      <c r="I1658" s="70" t="str">
        <f>DATA[[#This Row],[Vessel_Code]]&amp;DATA[[#This Row],[Account Group]]&amp;DATA[[#This Row],[Type]]</f>
        <v/>
      </c>
      <c r="K1658" s="70">
        <f>IF(YEAR(DATA[[#This Row],[Calendar_Month]])=YEAR(CURMONTHEND),DATA[[#This Row],[Amount]],0)</f>
        <v>0</v>
      </c>
      <c r="L1658" s="70">
        <f>IF(DATA[[#This Row],[Calendar_Month]]-CURMONTH=0,DATA[[#This Row],[Amount]],0)</f>
        <v>0</v>
      </c>
    </row>
    <row r="1659" spans="4:12" x14ac:dyDescent="0.25">
      <c r="D1659" s="70" t="str">
        <f>LEFT(DATA[[#This Row],[Account_Code]],3)</f>
        <v/>
      </c>
      <c r="I1659" s="70" t="str">
        <f>DATA[[#This Row],[Vessel_Code]]&amp;DATA[[#This Row],[Account Group]]&amp;DATA[[#This Row],[Type]]</f>
        <v/>
      </c>
      <c r="K1659" s="70">
        <f>IF(YEAR(DATA[[#This Row],[Calendar_Month]])=YEAR(CURMONTHEND),DATA[[#This Row],[Amount]],0)</f>
        <v>0</v>
      </c>
      <c r="L1659" s="70">
        <f>IF(DATA[[#This Row],[Calendar_Month]]-CURMONTH=0,DATA[[#This Row],[Amount]],0)</f>
        <v>0</v>
      </c>
    </row>
    <row r="1660" spans="4:12" x14ac:dyDescent="0.25">
      <c r="D1660" s="70" t="str">
        <f>LEFT(DATA[[#This Row],[Account_Code]],3)</f>
        <v/>
      </c>
      <c r="I1660" s="70" t="str">
        <f>DATA[[#This Row],[Vessel_Code]]&amp;DATA[[#This Row],[Account Group]]&amp;DATA[[#This Row],[Type]]</f>
        <v/>
      </c>
      <c r="K1660" s="70">
        <f>IF(YEAR(DATA[[#This Row],[Calendar_Month]])=YEAR(CURMONTHEND),DATA[[#This Row],[Amount]],0)</f>
        <v>0</v>
      </c>
      <c r="L1660" s="70">
        <f>IF(DATA[[#This Row],[Calendar_Month]]-CURMONTH=0,DATA[[#This Row],[Amount]],0)</f>
        <v>0</v>
      </c>
    </row>
    <row r="1661" spans="4:12" x14ac:dyDescent="0.25">
      <c r="D1661" s="70" t="str">
        <f>LEFT(DATA[[#This Row],[Account_Code]],3)</f>
        <v/>
      </c>
      <c r="I1661" s="70" t="str">
        <f>DATA[[#This Row],[Vessel_Code]]&amp;DATA[[#This Row],[Account Group]]&amp;DATA[[#This Row],[Type]]</f>
        <v/>
      </c>
      <c r="K1661" s="70">
        <f>IF(YEAR(DATA[[#This Row],[Calendar_Month]])=YEAR(CURMONTHEND),DATA[[#This Row],[Amount]],0)</f>
        <v>0</v>
      </c>
      <c r="L1661" s="70">
        <f>IF(DATA[[#This Row],[Calendar_Month]]-CURMONTH=0,DATA[[#This Row],[Amount]],0)</f>
        <v>0</v>
      </c>
    </row>
    <row r="1662" spans="4:12" x14ac:dyDescent="0.25">
      <c r="D1662" s="70" t="str">
        <f>LEFT(DATA[[#This Row],[Account_Code]],3)</f>
        <v/>
      </c>
      <c r="I1662" s="70" t="str">
        <f>DATA[[#This Row],[Vessel_Code]]&amp;DATA[[#This Row],[Account Group]]&amp;DATA[[#This Row],[Type]]</f>
        <v/>
      </c>
      <c r="K1662" s="70">
        <f>IF(YEAR(DATA[[#This Row],[Calendar_Month]])=YEAR(CURMONTHEND),DATA[[#This Row],[Amount]],0)</f>
        <v>0</v>
      </c>
      <c r="L1662" s="70">
        <f>IF(DATA[[#This Row],[Calendar_Month]]-CURMONTH=0,DATA[[#This Row],[Amount]],0)</f>
        <v>0</v>
      </c>
    </row>
    <row r="1663" spans="4:12" x14ac:dyDescent="0.25">
      <c r="D1663" s="70" t="str">
        <f>LEFT(DATA[[#This Row],[Account_Code]],3)</f>
        <v/>
      </c>
      <c r="I1663" s="70" t="str">
        <f>DATA[[#This Row],[Vessel_Code]]&amp;DATA[[#This Row],[Account Group]]&amp;DATA[[#This Row],[Type]]</f>
        <v/>
      </c>
      <c r="K1663" s="70">
        <f>IF(YEAR(DATA[[#This Row],[Calendar_Month]])=YEAR(CURMONTHEND),DATA[[#This Row],[Amount]],0)</f>
        <v>0</v>
      </c>
      <c r="L1663" s="70">
        <f>IF(DATA[[#This Row],[Calendar_Month]]-CURMONTH=0,DATA[[#This Row],[Amount]],0)</f>
        <v>0</v>
      </c>
    </row>
    <row r="1664" spans="4:12" x14ac:dyDescent="0.25">
      <c r="D1664" s="70" t="str">
        <f>LEFT(DATA[[#This Row],[Account_Code]],3)</f>
        <v/>
      </c>
      <c r="I1664" s="70" t="str">
        <f>DATA[[#This Row],[Vessel_Code]]&amp;DATA[[#This Row],[Account Group]]&amp;DATA[[#This Row],[Type]]</f>
        <v/>
      </c>
      <c r="K1664" s="70">
        <f>IF(YEAR(DATA[[#This Row],[Calendar_Month]])=YEAR(CURMONTHEND),DATA[[#This Row],[Amount]],0)</f>
        <v>0</v>
      </c>
      <c r="L1664" s="70">
        <f>IF(DATA[[#This Row],[Calendar_Month]]-CURMONTH=0,DATA[[#This Row],[Amount]],0)</f>
        <v>0</v>
      </c>
    </row>
    <row r="1665" spans="4:12" x14ac:dyDescent="0.25">
      <c r="D1665" s="70" t="str">
        <f>LEFT(DATA[[#This Row],[Account_Code]],3)</f>
        <v/>
      </c>
      <c r="I1665" s="70" t="str">
        <f>DATA[[#This Row],[Vessel_Code]]&amp;DATA[[#This Row],[Account Group]]&amp;DATA[[#This Row],[Type]]</f>
        <v/>
      </c>
      <c r="K1665" s="70">
        <f>IF(YEAR(DATA[[#This Row],[Calendar_Month]])=YEAR(CURMONTHEND),DATA[[#This Row],[Amount]],0)</f>
        <v>0</v>
      </c>
      <c r="L1665" s="70">
        <f>IF(DATA[[#This Row],[Calendar_Month]]-CURMONTH=0,DATA[[#This Row],[Amount]],0)</f>
        <v>0</v>
      </c>
    </row>
    <row r="1666" spans="4:12" x14ac:dyDescent="0.25">
      <c r="D1666" s="70" t="str">
        <f>LEFT(DATA[[#This Row],[Account_Code]],3)</f>
        <v/>
      </c>
      <c r="I1666" s="70" t="str">
        <f>DATA[[#This Row],[Vessel_Code]]&amp;DATA[[#This Row],[Account Group]]&amp;DATA[[#This Row],[Type]]</f>
        <v/>
      </c>
      <c r="K1666" s="70">
        <f>IF(YEAR(DATA[[#This Row],[Calendar_Month]])=YEAR(CURMONTHEND),DATA[[#This Row],[Amount]],0)</f>
        <v>0</v>
      </c>
      <c r="L1666" s="70">
        <f>IF(DATA[[#This Row],[Calendar_Month]]-CURMONTH=0,DATA[[#This Row],[Amount]],0)</f>
        <v>0</v>
      </c>
    </row>
    <row r="1667" spans="4:12" x14ac:dyDescent="0.25">
      <c r="D1667" s="70" t="str">
        <f>LEFT(DATA[[#This Row],[Account_Code]],3)</f>
        <v/>
      </c>
      <c r="I1667" s="70" t="str">
        <f>DATA[[#This Row],[Vessel_Code]]&amp;DATA[[#This Row],[Account Group]]&amp;DATA[[#This Row],[Type]]</f>
        <v/>
      </c>
      <c r="K1667" s="70">
        <f>IF(YEAR(DATA[[#This Row],[Calendar_Month]])=YEAR(CURMONTHEND),DATA[[#This Row],[Amount]],0)</f>
        <v>0</v>
      </c>
      <c r="L1667" s="70">
        <f>IF(DATA[[#This Row],[Calendar_Month]]-CURMONTH=0,DATA[[#This Row],[Amount]],0)</f>
        <v>0</v>
      </c>
    </row>
    <row r="1668" spans="4:12" x14ac:dyDescent="0.25">
      <c r="D1668" s="70" t="str">
        <f>LEFT(DATA[[#This Row],[Account_Code]],3)</f>
        <v/>
      </c>
      <c r="I1668" s="70" t="str">
        <f>DATA[[#This Row],[Vessel_Code]]&amp;DATA[[#This Row],[Account Group]]&amp;DATA[[#This Row],[Type]]</f>
        <v/>
      </c>
      <c r="K1668" s="70">
        <f>IF(YEAR(DATA[[#This Row],[Calendar_Month]])=YEAR(CURMONTHEND),DATA[[#This Row],[Amount]],0)</f>
        <v>0</v>
      </c>
      <c r="L1668" s="70">
        <f>IF(DATA[[#This Row],[Calendar_Month]]-CURMONTH=0,DATA[[#This Row],[Amount]],0)</f>
        <v>0</v>
      </c>
    </row>
    <row r="1669" spans="4:12" x14ac:dyDescent="0.25">
      <c r="D1669" s="70" t="str">
        <f>LEFT(DATA[[#This Row],[Account_Code]],3)</f>
        <v/>
      </c>
      <c r="I1669" s="70" t="str">
        <f>DATA[[#This Row],[Vessel_Code]]&amp;DATA[[#This Row],[Account Group]]&amp;DATA[[#This Row],[Type]]</f>
        <v/>
      </c>
      <c r="K1669" s="70">
        <f>IF(YEAR(DATA[[#This Row],[Calendar_Month]])=YEAR(CURMONTHEND),DATA[[#This Row],[Amount]],0)</f>
        <v>0</v>
      </c>
      <c r="L1669" s="70">
        <f>IF(DATA[[#This Row],[Calendar_Month]]-CURMONTH=0,DATA[[#This Row],[Amount]],0)</f>
        <v>0</v>
      </c>
    </row>
    <row r="1670" spans="4:12" x14ac:dyDescent="0.25">
      <c r="D1670" s="70" t="str">
        <f>LEFT(DATA[[#This Row],[Account_Code]],3)</f>
        <v/>
      </c>
      <c r="I1670" s="70" t="str">
        <f>DATA[[#This Row],[Vessel_Code]]&amp;DATA[[#This Row],[Account Group]]&amp;DATA[[#This Row],[Type]]</f>
        <v/>
      </c>
      <c r="K1670" s="70">
        <f>IF(YEAR(DATA[[#This Row],[Calendar_Month]])=YEAR(CURMONTHEND),DATA[[#This Row],[Amount]],0)</f>
        <v>0</v>
      </c>
      <c r="L1670" s="70">
        <f>IF(DATA[[#This Row],[Calendar_Month]]-CURMONTH=0,DATA[[#This Row],[Amount]],0)</f>
        <v>0</v>
      </c>
    </row>
    <row r="1671" spans="4:12" x14ac:dyDescent="0.25">
      <c r="D1671" s="70" t="str">
        <f>LEFT(DATA[[#This Row],[Account_Code]],3)</f>
        <v/>
      </c>
      <c r="I1671" s="70" t="str">
        <f>DATA[[#This Row],[Vessel_Code]]&amp;DATA[[#This Row],[Account Group]]&amp;DATA[[#This Row],[Type]]</f>
        <v/>
      </c>
      <c r="K1671" s="70">
        <f>IF(YEAR(DATA[[#This Row],[Calendar_Month]])=YEAR(CURMONTHEND),DATA[[#This Row],[Amount]],0)</f>
        <v>0</v>
      </c>
      <c r="L1671" s="70">
        <f>IF(DATA[[#This Row],[Calendar_Month]]-CURMONTH=0,DATA[[#This Row],[Amount]],0)</f>
        <v>0</v>
      </c>
    </row>
    <row r="1672" spans="4:12" x14ac:dyDescent="0.25">
      <c r="D1672" s="70" t="str">
        <f>LEFT(DATA[[#This Row],[Account_Code]],3)</f>
        <v/>
      </c>
      <c r="I1672" s="70" t="str">
        <f>DATA[[#This Row],[Vessel_Code]]&amp;DATA[[#This Row],[Account Group]]&amp;DATA[[#This Row],[Type]]</f>
        <v/>
      </c>
      <c r="K1672" s="70">
        <f>IF(YEAR(DATA[[#This Row],[Calendar_Month]])=YEAR(CURMONTHEND),DATA[[#This Row],[Amount]],0)</f>
        <v>0</v>
      </c>
      <c r="L1672" s="70">
        <f>IF(DATA[[#This Row],[Calendar_Month]]-CURMONTH=0,DATA[[#This Row],[Amount]],0)</f>
        <v>0</v>
      </c>
    </row>
    <row r="1673" spans="4:12" x14ac:dyDescent="0.25">
      <c r="D1673" s="70" t="str">
        <f>LEFT(DATA[[#This Row],[Account_Code]],3)</f>
        <v/>
      </c>
      <c r="I1673" s="70" t="str">
        <f>DATA[[#This Row],[Vessel_Code]]&amp;DATA[[#This Row],[Account Group]]&amp;DATA[[#This Row],[Type]]</f>
        <v/>
      </c>
      <c r="K1673" s="70">
        <f>IF(YEAR(DATA[[#This Row],[Calendar_Month]])=YEAR(CURMONTHEND),DATA[[#This Row],[Amount]],0)</f>
        <v>0</v>
      </c>
      <c r="L1673" s="70">
        <f>IF(DATA[[#This Row],[Calendar_Month]]-CURMONTH=0,DATA[[#This Row],[Amount]],0)</f>
        <v>0</v>
      </c>
    </row>
    <row r="1674" spans="4:12" x14ac:dyDescent="0.25">
      <c r="D1674" s="70" t="str">
        <f>LEFT(DATA[[#This Row],[Account_Code]],3)</f>
        <v/>
      </c>
      <c r="I1674" s="70" t="str">
        <f>DATA[[#This Row],[Vessel_Code]]&amp;DATA[[#This Row],[Account Group]]&amp;DATA[[#This Row],[Type]]</f>
        <v/>
      </c>
      <c r="K1674" s="70">
        <f>IF(YEAR(DATA[[#This Row],[Calendar_Month]])=YEAR(CURMONTHEND),DATA[[#This Row],[Amount]],0)</f>
        <v>0</v>
      </c>
      <c r="L1674" s="70">
        <f>IF(DATA[[#This Row],[Calendar_Month]]-CURMONTH=0,DATA[[#This Row],[Amount]],0)</f>
        <v>0</v>
      </c>
    </row>
    <row r="1675" spans="4:12" x14ac:dyDescent="0.25">
      <c r="D1675" s="70" t="str">
        <f>LEFT(DATA[[#This Row],[Account_Code]],3)</f>
        <v/>
      </c>
      <c r="I1675" s="70" t="str">
        <f>DATA[[#This Row],[Vessel_Code]]&amp;DATA[[#This Row],[Account Group]]&amp;DATA[[#This Row],[Type]]</f>
        <v/>
      </c>
      <c r="K1675" s="70">
        <f>IF(YEAR(DATA[[#This Row],[Calendar_Month]])=YEAR(CURMONTHEND),DATA[[#This Row],[Amount]],0)</f>
        <v>0</v>
      </c>
      <c r="L1675" s="70">
        <f>IF(DATA[[#This Row],[Calendar_Month]]-CURMONTH=0,DATA[[#This Row],[Amount]],0)</f>
        <v>0</v>
      </c>
    </row>
    <row r="1676" spans="4:12" x14ac:dyDescent="0.25">
      <c r="D1676" s="70" t="str">
        <f>LEFT(DATA[[#This Row],[Account_Code]],3)</f>
        <v/>
      </c>
      <c r="I1676" s="70" t="str">
        <f>DATA[[#This Row],[Vessel_Code]]&amp;DATA[[#This Row],[Account Group]]&amp;DATA[[#This Row],[Type]]</f>
        <v/>
      </c>
      <c r="K1676" s="70">
        <f>IF(YEAR(DATA[[#This Row],[Calendar_Month]])=YEAR(CURMONTHEND),DATA[[#This Row],[Amount]],0)</f>
        <v>0</v>
      </c>
      <c r="L1676" s="70">
        <f>IF(DATA[[#This Row],[Calendar_Month]]-CURMONTH=0,DATA[[#This Row],[Amount]],0)</f>
        <v>0</v>
      </c>
    </row>
    <row r="1677" spans="4:12" x14ac:dyDescent="0.25">
      <c r="D1677" s="70" t="str">
        <f>LEFT(DATA[[#This Row],[Account_Code]],3)</f>
        <v/>
      </c>
      <c r="I1677" s="70" t="str">
        <f>DATA[[#This Row],[Vessel_Code]]&amp;DATA[[#This Row],[Account Group]]&amp;DATA[[#This Row],[Type]]</f>
        <v/>
      </c>
      <c r="K1677" s="70">
        <f>IF(YEAR(DATA[[#This Row],[Calendar_Month]])=YEAR(CURMONTHEND),DATA[[#This Row],[Amount]],0)</f>
        <v>0</v>
      </c>
      <c r="L1677" s="70">
        <f>IF(DATA[[#This Row],[Calendar_Month]]-CURMONTH=0,DATA[[#This Row],[Amount]],0)</f>
        <v>0</v>
      </c>
    </row>
    <row r="1678" spans="4:12" x14ac:dyDescent="0.25">
      <c r="D1678" s="70" t="str">
        <f>LEFT(DATA[[#This Row],[Account_Code]],3)</f>
        <v/>
      </c>
      <c r="I1678" s="70" t="str">
        <f>DATA[[#This Row],[Vessel_Code]]&amp;DATA[[#This Row],[Account Group]]&amp;DATA[[#This Row],[Type]]</f>
        <v/>
      </c>
      <c r="K1678" s="70">
        <f>IF(YEAR(DATA[[#This Row],[Calendar_Month]])=YEAR(CURMONTHEND),DATA[[#This Row],[Amount]],0)</f>
        <v>0</v>
      </c>
      <c r="L1678" s="70">
        <f>IF(DATA[[#This Row],[Calendar_Month]]-CURMONTH=0,DATA[[#This Row],[Amount]],0)</f>
        <v>0</v>
      </c>
    </row>
    <row r="1679" spans="4:12" x14ac:dyDescent="0.25">
      <c r="D1679" s="70" t="str">
        <f>LEFT(DATA[[#This Row],[Account_Code]],3)</f>
        <v/>
      </c>
      <c r="I1679" s="70" t="str">
        <f>DATA[[#This Row],[Vessel_Code]]&amp;DATA[[#This Row],[Account Group]]&amp;DATA[[#This Row],[Type]]</f>
        <v/>
      </c>
      <c r="K1679" s="70">
        <f>IF(YEAR(DATA[[#This Row],[Calendar_Month]])=YEAR(CURMONTHEND),DATA[[#This Row],[Amount]],0)</f>
        <v>0</v>
      </c>
      <c r="L1679" s="70">
        <f>IF(DATA[[#This Row],[Calendar_Month]]-CURMONTH=0,DATA[[#This Row],[Amount]],0)</f>
        <v>0</v>
      </c>
    </row>
    <row r="1680" spans="4:12" x14ac:dyDescent="0.25">
      <c r="D1680" s="70" t="str">
        <f>LEFT(DATA[[#This Row],[Account_Code]],3)</f>
        <v/>
      </c>
      <c r="I1680" s="70" t="str">
        <f>DATA[[#This Row],[Vessel_Code]]&amp;DATA[[#This Row],[Account Group]]&amp;DATA[[#This Row],[Type]]</f>
        <v/>
      </c>
      <c r="K1680" s="70">
        <f>IF(YEAR(DATA[[#This Row],[Calendar_Month]])=YEAR(CURMONTHEND),DATA[[#This Row],[Amount]],0)</f>
        <v>0</v>
      </c>
      <c r="L1680" s="70">
        <f>IF(DATA[[#This Row],[Calendar_Month]]-CURMONTH=0,DATA[[#This Row],[Amount]],0)</f>
        <v>0</v>
      </c>
    </row>
    <row r="1681" spans="4:12" x14ac:dyDescent="0.25">
      <c r="D1681" s="70" t="str">
        <f>LEFT(DATA[[#This Row],[Account_Code]],3)</f>
        <v/>
      </c>
      <c r="I1681" s="70" t="str">
        <f>DATA[[#This Row],[Vessel_Code]]&amp;DATA[[#This Row],[Account Group]]&amp;DATA[[#This Row],[Type]]</f>
        <v/>
      </c>
      <c r="K1681" s="70">
        <f>IF(YEAR(DATA[[#This Row],[Calendar_Month]])=YEAR(CURMONTHEND),DATA[[#This Row],[Amount]],0)</f>
        <v>0</v>
      </c>
      <c r="L1681" s="70">
        <f>IF(DATA[[#This Row],[Calendar_Month]]-CURMONTH=0,DATA[[#This Row],[Amount]],0)</f>
        <v>0</v>
      </c>
    </row>
    <row r="1682" spans="4:12" x14ac:dyDescent="0.25">
      <c r="D1682" s="70" t="str">
        <f>LEFT(DATA[[#This Row],[Account_Code]],3)</f>
        <v/>
      </c>
      <c r="I1682" s="70" t="str">
        <f>DATA[[#This Row],[Vessel_Code]]&amp;DATA[[#This Row],[Account Group]]&amp;DATA[[#This Row],[Type]]</f>
        <v/>
      </c>
      <c r="K1682" s="70">
        <f>IF(YEAR(DATA[[#This Row],[Calendar_Month]])=YEAR(CURMONTHEND),DATA[[#This Row],[Amount]],0)</f>
        <v>0</v>
      </c>
      <c r="L1682" s="70">
        <f>IF(DATA[[#This Row],[Calendar_Month]]-CURMONTH=0,DATA[[#This Row],[Amount]],0)</f>
        <v>0</v>
      </c>
    </row>
    <row r="1683" spans="4:12" x14ac:dyDescent="0.25">
      <c r="D1683" s="70" t="str">
        <f>LEFT(DATA[[#This Row],[Account_Code]],3)</f>
        <v/>
      </c>
      <c r="I1683" s="70" t="str">
        <f>DATA[[#This Row],[Vessel_Code]]&amp;DATA[[#This Row],[Account Group]]&amp;DATA[[#This Row],[Type]]</f>
        <v/>
      </c>
      <c r="K1683" s="70">
        <f>IF(YEAR(DATA[[#This Row],[Calendar_Month]])=YEAR(CURMONTHEND),DATA[[#This Row],[Amount]],0)</f>
        <v>0</v>
      </c>
      <c r="L1683" s="70">
        <f>IF(DATA[[#This Row],[Calendar_Month]]-CURMONTH=0,DATA[[#This Row],[Amount]],0)</f>
        <v>0</v>
      </c>
    </row>
    <row r="1684" spans="4:12" x14ac:dyDescent="0.25">
      <c r="D1684" s="70" t="str">
        <f>LEFT(DATA[[#This Row],[Account_Code]],3)</f>
        <v/>
      </c>
      <c r="I1684" s="70" t="str">
        <f>DATA[[#This Row],[Vessel_Code]]&amp;DATA[[#This Row],[Account Group]]&amp;DATA[[#This Row],[Type]]</f>
        <v/>
      </c>
      <c r="K1684" s="70">
        <f>IF(YEAR(DATA[[#This Row],[Calendar_Month]])=YEAR(CURMONTHEND),DATA[[#This Row],[Amount]],0)</f>
        <v>0</v>
      </c>
      <c r="L1684" s="70">
        <f>IF(DATA[[#This Row],[Calendar_Month]]-CURMONTH=0,DATA[[#This Row],[Amount]],0)</f>
        <v>0</v>
      </c>
    </row>
    <row r="1685" spans="4:12" x14ac:dyDescent="0.25">
      <c r="D1685" s="70" t="str">
        <f>LEFT(DATA[[#This Row],[Account_Code]],3)</f>
        <v/>
      </c>
      <c r="I1685" s="70" t="str">
        <f>DATA[[#This Row],[Vessel_Code]]&amp;DATA[[#This Row],[Account Group]]&amp;DATA[[#This Row],[Type]]</f>
        <v/>
      </c>
      <c r="K1685" s="70">
        <f>IF(YEAR(DATA[[#This Row],[Calendar_Month]])=YEAR(CURMONTHEND),DATA[[#This Row],[Amount]],0)</f>
        <v>0</v>
      </c>
      <c r="L1685" s="70">
        <f>IF(DATA[[#This Row],[Calendar_Month]]-CURMONTH=0,DATA[[#This Row],[Amount]],0)</f>
        <v>0</v>
      </c>
    </row>
    <row r="1686" spans="4:12" x14ac:dyDescent="0.25">
      <c r="D1686" s="70" t="str">
        <f>LEFT(DATA[[#This Row],[Account_Code]],3)</f>
        <v/>
      </c>
      <c r="I1686" s="70" t="str">
        <f>DATA[[#This Row],[Vessel_Code]]&amp;DATA[[#This Row],[Account Group]]&amp;DATA[[#This Row],[Type]]</f>
        <v/>
      </c>
      <c r="K1686" s="70">
        <f>IF(YEAR(DATA[[#This Row],[Calendar_Month]])=YEAR(CURMONTHEND),DATA[[#This Row],[Amount]],0)</f>
        <v>0</v>
      </c>
      <c r="L1686" s="70">
        <f>IF(DATA[[#This Row],[Calendar_Month]]-CURMONTH=0,DATA[[#This Row],[Amount]],0)</f>
        <v>0</v>
      </c>
    </row>
    <row r="1687" spans="4:12" x14ac:dyDescent="0.25">
      <c r="D1687" s="70" t="str">
        <f>LEFT(DATA[[#This Row],[Account_Code]],3)</f>
        <v/>
      </c>
      <c r="I1687" s="70" t="str">
        <f>DATA[[#This Row],[Vessel_Code]]&amp;DATA[[#This Row],[Account Group]]&amp;DATA[[#This Row],[Type]]</f>
        <v/>
      </c>
      <c r="K1687" s="70">
        <f>IF(YEAR(DATA[[#This Row],[Calendar_Month]])=YEAR(CURMONTHEND),DATA[[#This Row],[Amount]],0)</f>
        <v>0</v>
      </c>
      <c r="L1687" s="70">
        <f>IF(DATA[[#This Row],[Calendar_Month]]-CURMONTH=0,DATA[[#This Row],[Amount]],0)</f>
        <v>0</v>
      </c>
    </row>
    <row r="1688" spans="4:12" x14ac:dyDescent="0.25">
      <c r="D1688" s="70" t="str">
        <f>LEFT(DATA[[#This Row],[Account_Code]],3)</f>
        <v/>
      </c>
      <c r="I1688" s="70" t="str">
        <f>DATA[[#This Row],[Vessel_Code]]&amp;DATA[[#This Row],[Account Group]]&amp;DATA[[#This Row],[Type]]</f>
        <v/>
      </c>
      <c r="K1688" s="70">
        <f>IF(YEAR(DATA[[#This Row],[Calendar_Month]])=YEAR(CURMONTHEND),DATA[[#This Row],[Amount]],0)</f>
        <v>0</v>
      </c>
      <c r="L1688" s="70">
        <f>IF(DATA[[#This Row],[Calendar_Month]]-CURMONTH=0,DATA[[#This Row],[Amount]],0)</f>
        <v>0</v>
      </c>
    </row>
    <row r="1689" spans="4:12" x14ac:dyDescent="0.25">
      <c r="D1689" s="70" t="str">
        <f>LEFT(DATA[[#This Row],[Account_Code]],3)</f>
        <v/>
      </c>
      <c r="I1689" s="70" t="str">
        <f>DATA[[#This Row],[Vessel_Code]]&amp;DATA[[#This Row],[Account Group]]&amp;DATA[[#This Row],[Type]]</f>
        <v/>
      </c>
      <c r="K1689" s="70">
        <f>IF(YEAR(DATA[[#This Row],[Calendar_Month]])=YEAR(CURMONTHEND),DATA[[#This Row],[Amount]],0)</f>
        <v>0</v>
      </c>
      <c r="L1689" s="70">
        <f>IF(DATA[[#This Row],[Calendar_Month]]-CURMONTH=0,DATA[[#This Row],[Amount]],0)</f>
        <v>0</v>
      </c>
    </row>
    <row r="1690" spans="4:12" x14ac:dyDescent="0.25">
      <c r="D1690" s="70" t="str">
        <f>LEFT(DATA[[#This Row],[Account_Code]],3)</f>
        <v/>
      </c>
      <c r="I1690" s="70" t="str">
        <f>DATA[[#This Row],[Vessel_Code]]&amp;DATA[[#This Row],[Account Group]]&amp;DATA[[#This Row],[Type]]</f>
        <v/>
      </c>
      <c r="K1690" s="70">
        <f>IF(YEAR(DATA[[#This Row],[Calendar_Month]])=YEAR(CURMONTHEND),DATA[[#This Row],[Amount]],0)</f>
        <v>0</v>
      </c>
      <c r="L1690" s="70">
        <f>IF(DATA[[#This Row],[Calendar_Month]]-CURMONTH=0,DATA[[#This Row],[Amount]],0)</f>
        <v>0</v>
      </c>
    </row>
    <row r="1691" spans="4:12" x14ac:dyDescent="0.25">
      <c r="D1691" s="70" t="str">
        <f>LEFT(DATA[[#This Row],[Account_Code]],3)</f>
        <v/>
      </c>
      <c r="I1691" s="70" t="str">
        <f>DATA[[#This Row],[Vessel_Code]]&amp;DATA[[#This Row],[Account Group]]&amp;DATA[[#This Row],[Type]]</f>
        <v/>
      </c>
      <c r="K1691" s="70">
        <f>IF(YEAR(DATA[[#This Row],[Calendar_Month]])=YEAR(CURMONTHEND),DATA[[#This Row],[Amount]],0)</f>
        <v>0</v>
      </c>
      <c r="L1691" s="70">
        <f>IF(DATA[[#This Row],[Calendar_Month]]-CURMONTH=0,DATA[[#This Row],[Amount]],0)</f>
        <v>0</v>
      </c>
    </row>
    <row r="1692" spans="4:12" x14ac:dyDescent="0.25">
      <c r="D1692" s="70" t="str">
        <f>LEFT(DATA[[#This Row],[Account_Code]],3)</f>
        <v/>
      </c>
      <c r="I1692" s="70" t="str">
        <f>DATA[[#This Row],[Vessel_Code]]&amp;DATA[[#This Row],[Account Group]]&amp;DATA[[#This Row],[Type]]</f>
        <v/>
      </c>
      <c r="K1692" s="70">
        <f>IF(YEAR(DATA[[#This Row],[Calendar_Month]])=YEAR(CURMONTHEND),DATA[[#This Row],[Amount]],0)</f>
        <v>0</v>
      </c>
      <c r="L1692" s="70">
        <f>IF(DATA[[#This Row],[Calendar_Month]]-CURMONTH=0,DATA[[#This Row],[Amount]],0)</f>
        <v>0</v>
      </c>
    </row>
    <row r="1693" spans="4:12" x14ac:dyDescent="0.25">
      <c r="D1693" s="70" t="str">
        <f>LEFT(DATA[[#This Row],[Account_Code]],3)</f>
        <v/>
      </c>
      <c r="I1693" s="70" t="str">
        <f>DATA[[#This Row],[Vessel_Code]]&amp;DATA[[#This Row],[Account Group]]&amp;DATA[[#This Row],[Type]]</f>
        <v/>
      </c>
      <c r="K1693" s="70">
        <f>IF(YEAR(DATA[[#This Row],[Calendar_Month]])=YEAR(CURMONTHEND),DATA[[#This Row],[Amount]],0)</f>
        <v>0</v>
      </c>
      <c r="L1693" s="70">
        <f>IF(DATA[[#This Row],[Calendar_Month]]-CURMONTH=0,DATA[[#This Row],[Amount]],0)</f>
        <v>0</v>
      </c>
    </row>
    <row r="1694" spans="4:12" x14ac:dyDescent="0.25">
      <c r="D1694" s="70" t="str">
        <f>LEFT(DATA[[#This Row],[Account_Code]],3)</f>
        <v/>
      </c>
      <c r="I1694" s="70" t="str">
        <f>DATA[[#This Row],[Vessel_Code]]&amp;DATA[[#This Row],[Account Group]]&amp;DATA[[#This Row],[Type]]</f>
        <v/>
      </c>
      <c r="K1694" s="70">
        <f>IF(YEAR(DATA[[#This Row],[Calendar_Month]])=YEAR(CURMONTHEND),DATA[[#This Row],[Amount]],0)</f>
        <v>0</v>
      </c>
      <c r="L1694" s="70">
        <f>IF(DATA[[#This Row],[Calendar_Month]]-CURMONTH=0,DATA[[#This Row],[Amount]],0)</f>
        <v>0</v>
      </c>
    </row>
    <row r="1695" spans="4:12" x14ac:dyDescent="0.25">
      <c r="D1695" s="70" t="str">
        <f>LEFT(DATA[[#This Row],[Account_Code]],3)</f>
        <v/>
      </c>
      <c r="I1695" s="70" t="str">
        <f>DATA[[#This Row],[Vessel_Code]]&amp;DATA[[#This Row],[Account Group]]&amp;DATA[[#This Row],[Type]]</f>
        <v/>
      </c>
      <c r="K1695" s="70">
        <f>IF(YEAR(DATA[[#This Row],[Calendar_Month]])=YEAR(CURMONTHEND),DATA[[#This Row],[Amount]],0)</f>
        <v>0</v>
      </c>
      <c r="L1695" s="70">
        <f>IF(DATA[[#This Row],[Calendar_Month]]-CURMONTH=0,DATA[[#This Row],[Amount]],0)</f>
        <v>0</v>
      </c>
    </row>
    <row r="1696" spans="4:12" x14ac:dyDescent="0.25">
      <c r="D1696" s="70" t="str">
        <f>LEFT(DATA[[#This Row],[Account_Code]],3)</f>
        <v/>
      </c>
      <c r="I1696" s="70" t="str">
        <f>DATA[[#This Row],[Vessel_Code]]&amp;DATA[[#This Row],[Account Group]]&amp;DATA[[#This Row],[Type]]</f>
        <v/>
      </c>
      <c r="K1696" s="70">
        <f>IF(YEAR(DATA[[#This Row],[Calendar_Month]])=YEAR(CURMONTHEND),DATA[[#This Row],[Amount]],0)</f>
        <v>0</v>
      </c>
      <c r="L1696" s="70">
        <f>IF(DATA[[#This Row],[Calendar_Month]]-CURMONTH=0,DATA[[#This Row],[Amount]],0)</f>
        <v>0</v>
      </c>
    </row>
    <row r="1697" spans="4:12" x14ac:dyDescent="0.25">
      <c r="D1697" s="70" t="str">
        <f>LEFT(DATA[[#This Row],[Account_Code]],3)</f>
        <v/>
      </c>
      <c r="I1697" s="70" t="str">
        <f>DATA[[#This Row],[Vessel_Code]]&amp;DATA[[#This Row],[Account Group]]&amp;DATA[[#This Row],[Type]]</f>
        <v/>
      </c>
      <c r="K1697" s="70">
        <f>IF(YEAR(DATA[[#This Row],[Calendar_Month]])=YEAR(CURMONTHEND),DATA[[#This Row],[Amount]],0)</f>
        <v>0</v>
      </c>
      <c r="L1697" s="70">
        <f>IF(DATA[[#This Row],[Calendar_Month]]-CURMONTH=0,DATA[[#This Row],[Amount]],0)</f>
        <v>0</v>
      </c>
    </row>
    <row r="1698" spans="4:12" x14ac:dyDescent="0.25">
      <c r="D1698" s="70" t="str">
        <f>LEFT(DATA[[#This Row],[Account_Code]],3)</f>
        <v/>
      </c>
      <c r="I1698" s="70" t="str">
        <f>DATA[[#This Row],[Vessel_Code]]&amp;DATA[[#This Row],[Account Group]]&amp;DATA[[#This Row],[Type]]</f>
        <v/>
      </c>
      <c r="K1698" s="70">
        <f>IF(YEAR(DATA[[#This Row],[Calendar_Month]])=YEAR(CURMONTHEND),DATA[[#This Row],[Amount]],0)</f>
        <v>0</v>
      </c>
      <c r="L1698" s="70">
        <f>IF(DATA[[#This Row],[Calendar_Month]]-CURMONTH=0,DATA[[#This Row],[Amount]],0)</f>
        <v>0</v>
      </c>
    </row>
    <row r="1699" spans="4:12" x14ac:dyDescent="0.25">
      <c r="D1699" s="70" t="str">
        <f>LEFT(DATA[[#This Row],[Account_Code]],3)</f>
        <v/>
      </c>
      <c r="I1699" s="70" t="str">
        <f>DATA[[#This Row],[Vessel_Code]]&amp;DATA[[#This Row],[Account Group]]&amp;DATA[[#This Row],[Type]]</f>
        <v/>
      </c>
      <c r="K1699" s="70">
        <f>IF(YEAR(DATA[[#This Row],[Calendar_Month]])=YEAR(CURMONTHEND),DATA[[#This Row],[Amount]],0)</f>
        <v>0</v>
      </c>
      <c r="L1699" s="70">
        <f>IF(DATA[[#This Row],[Calendar_Month]]-CURMONTH=0,DATA[[#This Row],[Amount]],0)</f>
        <v>0</v>
      </c>
    </row>
    <row r="1700" spans="4:12" x14ac:dyDescent="0.25">
      <c r="D1700" s="70" t="str">
        <f>LEFT(DATA[[#This Row],[Account_Code]],3)</f>
        <v/>
      </c>
      <c r="I1700" s="70" t="str">
        <f>DATA[[#This Row],[Vessel_Code]]&amp;DATA[[#This Row],[Account Group]]&amp;DATA[[#This Row],[Type]]</f>
        <v/>
      </c>
      <c r="K1700" s="70">
        <f>IF(YEAR(DATA[[#This Row],[Calendar_Month]])=YEAR(CURMONTHEND),DATA[[#This Row],[Amount]],0)</f>
        <v>0</v>
      </c>
      <c r="L1700" s="70">
        <f>IF(DATA[[#This Row],[Calendar_Month]]-CURMONTH=0,DATA[[#This Row],[Amount]],0)</f>
        <v>0</v>
      </c>
    </row>
    <row r="1701" spans="4:12" x14ac:dyDescent="0.25">
      <c r="D1701" s="70" t="str">
        <f>LEFT(DATA[[#This Row],[Account_Code]],3)</f>
        <v/>
      </c>
      <c r="I1701" s="70" t="str">
        <f>DATA[[#This Row],[Vessel_Code]]&amp;DATA[[#This Row],[Account Group]]&amp;DATA[[#This Row],[Type]]</f>
        <v/>
      </c>
      <c r="K1701" s="70">
        <f>IF(YEAR(DATA[[#This Row],[Calendar_Month]])=YEAR(CURMONTHEND),DATA[[#This Row],[Amount]],0)</f>
        <v>0</v>
      </c>
      <c r="L1701" s="70">
        <f>IF(DATA[[#This Row],[Calendar_Month]]-CURMONTH=0,DATA[[#This Row],[Amount]],0)</f>
        <v>0</v>
      </c>
    </row>
    <row r="1702" spans="4:12" x14ac:dyDescent="0.25">
      <c r="D1702" s="70" t="str">
        <f>LEFT(DATA[[#This Row],[Account_Code]],3)</f>
        <v/>
      </c>
      <c r="I1702" s="70" t="str">
        <f>DATA[[#This Row],[Vessel_Code]]&amp;DATA[[#This Row],[Account Group]]&amp;DATA[[#This Row],[Type]]</f>
        <v/>
      </c>
      <c r="K1702" s="70">
        <f>IF(YEAR(DATA[[#This Row],[Calendar_Month]])=YEAR(CURMONTHEND),DATA[[#This Row],[Amount]],0)</f>
        <v>0</v>
      </c>
      <c r="L1702" s="70">
        <f>IF(DATA[[#This Row],[Calendar_Month]]-CURMONTH=0,DATA[[#This Row],[Amount]],0)</f>
        <v>0</v>
      </c>
    </row>
    <row r="1703" spans="4:12" x14ac:dyDescent="0.25">
      <c r="D1703" s="70" t="str">
        <f>LEFT(DATA[[#This Row],[Account_Code]],3)</f>
        <v/>
      </c>
      <c r="I1703" s="70" t="str">
        <f>DATA[[#This Row],[Vessel_Code]]&amp;DATA[[#This Row],[Account Group]]&amp;DATA[[#This Row],[Type]]</f>
        <v/>
      </c>
      <c r="K1703" s="70">
        <f>IF(YEAR(DATA[[#This Row],[Calendar_Month]])=YEAR(CURMONTHEND),DATA[[#This Row],[Amount]],0)</f>
        <v>0</v>
      </c>
      <c r="L1703" s="70">
        <f>IF(DATA[[#This Row],[Calendar_Month]]-CURMONTH=0,DATA[[#This Row],[Amount]],0)</f>
        <v>0</v>
      </c>
    </row>
    <row r="1704" spans="4:12" x14ac:dyDescent="0.25">
      <c r="D1704" s="70" t="str">
        <f>LEFT(DATA[[#This Row],[Account_Code]],3)</f>
        <v/>
      </c>
      <c r="I1704" s="70" t="str">
        <f>DATA[[#This Row],[Vessel_Code]]&amp;DATA[[#This Row],[Account Group]]&amp;DATA[[#This Row],[Type]]</f>
        <v/>
      </c>
      <c r="K1704" s="70">
        <f>IF(YEAR(DATA[[#This Row],[Calendar_Month]])=YEAR(CURMONTHEND),DATA[[#This Row],[Amount]],0)</f>
        <v>0</v>
      </c>
      <c r="L1704" s="70">
        <f>IF(DATA[[#This Row],[Calendar_Month]]-CURMONTH=0,DATA[[#This Row],[Amount]],0)</f>
        <v>0</v>
      </c>
    </row>
    <row r="1705" spans="4:12" x14ac:dyDescent="0.25">
      <c r="D1705" s="70" t="str">
        <f>LEFT(DATA[[#This Row],[Account_Code]],3)</f>
        <v/>
      </c>
      <c r="I1705" s="70" t="str">
        <f>DATA[[#This Row],[Vessel_Code]]&amp;DATA[[#This Row],[Account Group]]&amp;DATA[[#This Row],[Type]]</f>
        <v/>
      </c>
      <c r="K1705" s="70">
        <f>IF(YEAR(DATA[[#This Row],[Calendar_Month]])=YEAR(CURMONTHEND),DATA[[#This Row],[Amount]],0)</f>
        <v>0</v>
      </c>
      <c r="L1705" s="70">
        <f>IF(DATA[[#This Row],[Calendar_Month]]-CURMONTH=0,DATA[[#This Row],[Amount]],0)</f>
        <v>0</v>
      </c>
    </row>
    <row r="1706" spans="4:12" x14ac:dyDescent="0.25">
      <c r="D1706" s="70" t="str">
        <f>LEFT(DATA[[#This Row],[Account_Code]],3)</f>
        <v/>
      </c>
      <c r="I1706" s="70" t="str">
        <f>DATA[[#This Row],[Vessel_Code]]&amp;DATA[[#This Row],[Account Group]]&amp;DATA[[#This Row],[Type]]</f>
        <v/>
      </c>
      <c r="K1706" s="70">
        <f>IF(YEAR(DATA[[#This Row],[Calendar_Month]])=YEAR(CURMONTHEND),DATA[[#This Row],[Amount]],0)</f>
        <v>0</v>
      </c>
      <c r="L1706" s="70">
        <f>IF(DATA[[#This Row],[Calendar_Month]]-CURMONTH=0,DATA[[#This Row],[Amount]],0)</f>
        <v>0</v>
      </c>
    </row>
    <row r="1707" spans="4:12" x14ac:dyDescent="0.25">
      <c r="D1707" s="70" t="str">
        <f>LEFT(DATA[[#This Row],[Account_Code]],3)</f>
        <v/>
      </c>
      <c r="I1707" s="70" t="str">
        <f>DATA[[#This Row],[Vessel_Code]]&amp;DATA[[#This Row],[Account Group]]&amp;DATA[[#This Row],[Type]]</f>
        <v/>
      </c>
      <c r="K1707" s="70">
        <f>IF(YEAR(DATA[[#This Row],[Calendar_Month]])=YEAR(CURMONTHEND),DATA[[#This Row],[Amount]],0)</f>
        <v>0</v>
      </c>
      <c r="L1707" s="70">
        <f>IF(DATA[[#This Row],[Calendar_Month]]-CURMONTH=0,DATA[[#This Row],[Amount]],0)</f>
        <v>0</v>
      </c>
    </row>
    <row r="1708" spans="4:12" x14ac:dyDescent="0.25">
      <c r="D1708" s="70" t="str">
        <f>LEFT(DATA[[#This Row],[Account_Code]],3)</f>
        <v/>
      </c>
      <c r="I1708" s="70" t="str">
        <f>DATA[[#This Row],[Vessel_Code]]&amp;DATA[[#This Row],[Account Group]]&amp;DATA[[#This Row],[Type]]</f>
        <v/>
      </c>
      <c r="K1708" s="70">
        <f>IF(YEAR(DATA[[#This Row],[Calendar_Month]])=YEAR(CURMONTHEND),DATA[[#This Row],[Amount]],0)</f>
        <v>0</v>
      </c>
      <c r="L1708" s="70">
        <f>IF(DATA[[#This Row],[Calendar_Month]]-CURMONTH=0,DATA[[#This Row],[Amount]],0)</f>
        <v>0</v>
      </c>
    </row>
    <row r="1709" spans="4:12" x14ac:dyDescent="0.25">
      <c r="D1709" s="70" t="str">
        <f>LEFT(DATA[[#This Row],[Account_Code]],3)</f>
        <v/>
      </c>
      <c r="I1709" s="70" t="str">
        <f>DATA[[#This Row],[Vessel_Code]]&amp;DATA[[#This Row],[Account Group]]&amp;DATA[[#This Row],[Type]]</f>
        <v/>
      </c>
      <c r="K1709" s="70">
        <f>IF(YEAR(DATA[[#This Row],[Calendar_Month]])=YEAR(CURMONTHEND),DATA[[#This Row],[Amount]],0)</f>
        <v>0</v>
      </c>
      <c r="L1709" s="70">
        <f>IF(DATA[[#This Row],[Calendar_Month]]-CURMONTH=0,DATA[[#This Row],[Amount]],0)</f>
        <v>0</v>
      </c>
    </row>
    <row r="1710" spans="4:12" x14ac:dyDescent="0.25">
      <c r="D1710" s="70" t="str">
        <f>LEFT(DATA[[#This Row],[Account_Code]],3)</f>
        <v/>
      </c>
      <c r="I1710" s="70" t="str">
        <f>DATA[[#This Row],[Vessel_Code]]&amp;DATA[[#This Row],[Account Group]]&amp;DATA[[#This Row],[Type]]</f>
        <v/>
      </c>
      <c r="K1710" s="70">
        <f>IF(YEAR(DATA[[#This Row],[Calendar_Month]])=YEAR(CURMONTHEND),DATA[[#This Row],[Amount]],0)</f>
        <v>0</v>
      </c>
      <c r="L1710" s="70">
        <f>IF(DATA[[#This Row],[Calendar_Month]]-CURMONTH=0,DATA[[#This Row],[Amount]],0)</f>
        <v>0</v>
      </c>
    </row>
    <row r="1711" spans="4:12" x14ac:dyDescent="0.25">
      <c r="D1711" s="70" t="str">
        <f>LEFT(DATA[[#This Row],[Account_Code]],3)</f>
        <v/>
      </c>
      <c r="I1711" s="70" t="str">
        <f>DATA[[#This Row],[Vessel_Code]]&amp;DATA[[#This Row],[Account Group]]&amp;DATA[[#This Row],[Type]]</f>
        <v/>
      </c>
      <c r="K1711" s="70">
        <f>IF(YEAR(DATA[[#This Row],[Calendar_Month]])=YEAR(CURMONTHEND),DATA[[#This Row],[Amount]],0)</f>
        <v>0</v>
      </c>
      <c r="L1711" s="70">
        <f>IF(DATA[[#This Row],[Calendar_Month]]-CURMONTH=0,DATA[[#This Row],[Amount]],0)</f>
        <v>0</v>
      </c>
    </row>
    <row r="1712" spans="4:12" x14ac:dyDescent="0.25">
      <c r="D1712" s="70" t="str">
        <f>LEFT(DATA[[#This Row],[Account_Code]],3)</f>
        <v/>
      </c>
      <c r="I1712" s="70" t="str">
        <f>DATA[[#This Row],[Vessel_Code]]&amp;DATA[[#This Row],[Account Group]]&amp;DATA[[#This Row],[Type]]</f>
        <v/>
      </c>
      <c r="K1712" s="70">
        <f>IF(YEAR(DATA[[#This Row],[Calendar_Month]])=YEAR(CURMONTHEND),DATA[[#This Row],[Amount]],0)</f>
        <v>0</v>
      </c>
      <c r="L1712" s="70">
        <f>IF(DATA[[#This Row],[Calendar_Month]]-CURMONTH=0,DATA[[#This Row],[Amount]],0)</f>
        <v>0</v>
      </c>
    </row>
    <row r="1713" spans="4:12" x14ac:dyDescent="0.25">
      <c r="D1713" s="70" t="str">
        <f>LEFT(DATA[[#This Row],[Account_Code]],3)</f>
        <v/>
      </c>
      <c r="I1713" s="70" t="str">
        <f>DATA[[#This Row],[Vessel_Code]]&amp;DATA[[#This Row],[Account Group]]&amp;DATA[[#This Row],[Type]]</f>
        <v/>
      </c>
      <c r="K1713" s="70">
        <f>IF(YEAR(DATA[[#This Row],[Calendar_Month]])=YEAR(CURMONTHEND),DATA[[#This Row],[Amount]],0)</f>
        <v>0</v>
      </c>
      <c r="L1713" s="70">
        <f>IF(DATA[[#This Row],[Calendar_Month]]-CURMONTH=0,DATA[[#This Row],[Amount]],0)</f>
        <v>0</v>
      </c>
    </row>
    <row r="1714" spans="4:12" x14ac:dyDescent="0.25">
      <c r="D1714" s="70" t="str">
        <f>LEFT(DATA[[#This Row],[Account_Code]],3)</f>
        <v/>
      </c>
      <c r="I1714" s="70" t="str">
        <f>DATA[[#This Row],[Vessel_Code]]&amp;DATA[[#This Row],[Account Group]]&amp;DATA[[#This Row],[Type]]</f>
        <v/>
      </c>
      <c r="K1714" s="70">
        <f>IF(YEAR(DATA[[#This Row],[Calendar_Month]])=YEAR(CURMONTHEND),DATA[[#This Row],[Amount]],0)</f>
        <v>0</v>
      </c>
      <c r="L1714" s="70">
        <f>IF(DATA[[#This Row],[Calendar_Month]]-CURMONTH=0,DATA[[#This Row],[Amount]],0)</f>
        <v>0</v>
      </c>
    </row>
    <row r="1715" spans="4:12" x14ac:dyDescent="0.25">
      <c r="D1715" s="70" t="str">
        <f>LEFT(DATA[[#This Row],[Account_Code]],3)</f>
        <v/>
      </c>
      <c r="I1715" s="70" t="str">
        <f>DATA[[#This Row],[Vessel_Code]]&amp;DATA[[#This Row],[Account Group]]&amp;DATA[[#This Row],[Type]]</f>
        <v/>
      </c>
      <c r="K1715" s="70">
        <f>IF(YEAR(DATA[[#This Row],[Calendar_Month]])=YEAR(CURMONTHEND),DATA[[#This Row],[Amount]],0)</f>
        <v>0</v>
      </c>
      <c r="L1715" s="70">
        <f>IF(DATA[[#This Row],[Calendar_Month]]-CURMONTH=0,DATA[[#This Row],[Amount]],0)</f>
        <v>0</v>
      </c>
    </row>
    <row r="1716" spans="4:12" x14ac:dyDescent="0.25">
      <c r="D1716" s="70" t="str">
        <f>LEFT(DATA[[#This Row],[Account_Code]],3)</f>
        <v/>
      </c>
      <c r="I1716" s="70" t="str">
        <f>DATA[[#This Row],[Vessel_Code]]&amp;DATA[[#This Row],[Account Group]]&amp;DATA[[#This Row],[Type]]</f>
        <v/>
      </c>
      <c r="K1716" s="70">
        <f>IF(YEAR(DATA[[#This Row],[Calendar_Month]])=YEAR(CURMONTHEND),DATA[[#This Row],[Amount]],0)</f>
        <v>0</v>
      </c>
      <c r="L1716" s="70">
        <f>IF(DATA[[#This Row],[Calendar_Month]]-CURMONTH=0,DATA[[#This Row],[Amount]],0)</f>
        <v>0</v>
      </c>
    </row>
    <row r="1717" spans="4:12" x14ac:dyDescent="0.25">
      <c r="D1717" s="70" t="str">
        <f>LEFT(DATA[[#This Row],[Account_Code]],3)</f>
        <v/>
      </c>
      <c r="I1717" s="70" t="str">
        <f>DATA[[#This Row],[Vessel_Code]]&amp;DATA[[#This Row],[Account Group]]&amp;DATA[[#This Row],[Type]]</f>
        <v/>
      </c>
      <c r="K1717" s="70">
        <f>IF(YEAR(DATA[[#This Row],[Calendar_Month]])=YEAR(CURMONTHEND),DATA[[#This Row],[Amount]],0)</f>
        <v>0</v>
      </c>
      <c r="L1717" s="70">
        <f>IF(DATA[[#This Row],[Calendar_Month]]-CURMONTH=0,DATA[[#This Row],[Amount]],0)</f>
        <v>0</v>
      </c>
    </row>
    <row r="1718" spans="4:12" x14ac:dyDescent="0.25">
      <c r="D1718" s="70" t="str">
        <f>LEFT(DATA[[#This Row],[Account_Code]],3)</f>
        <v/>
      </c>
      <c r="I1718" s="70" t="str">
        <f>DATA[[#This Row],[Vessel_Code]]&amp;DATA[[#This Row],[Account Group]]&amp;DATA[[#This Row],[Type]]</f>
        <v/>
      </c>
      <c r="K1718" s="70">
        <f>IF(YEAR(DATA[[#This Row],[Calendar_Month]])=YEAR(CURMONTHEND),DATA[[#This Row],[Amount]],0)</f>
        <v>0</v>
      </c>
      <c r="L1718" s="70">
        <f>IF(DATA[[#This Row],[Calendar_Month]]-CURMONTH=0,DATA[[#This Row],[Amount]],0)</f>
        <v>0</v>
      </c>
    </row>
    <row r="1719" spans="4:12" x14ac:dyDescent="0.25">
      <c r="D1719" s="70" t="str">
        <f>LEFT(DATA[[#This Row],[Account_Code]],3)</f>
        <v/>
      </c>
      <c r="I1719" s="70" t="str">
        <f>DATA[[#This Row],[Vessel_Code]]&amp;DATA[[#This Row],[Account Group]]&amp;DATA[[#This Row],[Type]]</f>
        <v/>
      </c>
      <c r="K1719" s="70">
        <f>IF(YEAR(DATA[[#This Row],[Calendar_Month]])=YEAR(CURMONTHEND),DATA[[#This Row],[Amount]],0)</f>
        <v>0</v>
      </c>
      <c r="L1719" s="70">
        <f>IF(DATA[[#This Row],[Calendar_Month]]-CURMONTH=0,DATA[[#This Row],[Amount]],0)</f>
        <v>0</v>
      </c>
    </row>
    <row r="1720" spans="4:12" x14ac:dyDescent="0.25">
      <c r="D1720" s="70" t="str">
        <f>LEFT(DATA[[#This Row],[Account_Code]],3)</f>
        <v/>
      </c>
      <c r="I1720" s="70" t="str">
        <f>DATA[[#This Row],[Vessel_Code]]&amp;DATA[[#This Row],[Account Group]]&amp;DATA[[#This Row],[Type]]</f>
        <v/>
      </c>
      <c r="K1720" s="70">
        <f>IF(YEAR(DATA[[#This Row],[Calendar_Month]])=YEAR(CURMONTHEND),DATA[[#This Row],[Amount]],0)</f>
        <v>0</v>
      </c>
      <c r="L1720" s="70">
        <f>IF(DATA[[#This Row],[Calendar_Month]]-CURMONTH=0,DATA[[#This Row],[Amount]],0)</f>
        <v>0</v>
      </c>
    </row>
    <row r="1721" spans="4:12" x14ac:dyDescent="0.25">
      <c r="D1721" s="70" t="str">
        <f>LEFT(DATA[[#This Row],[Account_Code]],3)</f>
        <v/>
      </c>
      <c r="I1721" s="70" t="str">
        <f>DATA[[#This Row],[Vessel_Code]]&amp;DATA[[#This Row],[Account Group]]&amp;DATA[[#This Row],[Type]]</f>
        <v/>
      </c>
      <c r="K1721" s="70">
        <f>IF(YEAR(DATA[[#This Row],[Calendar_Month]])=YEAR(CURMONTHEND),DATA[[#This Row],[Amount]],0)</f>
        <v>0</v>
      </c>
      <c r="L1721" s="70">
        <f>IF(DATA[[#This Row],[Calendar_Month]]-CURMONTH=0,DATA[[#This Row],[Amount]],0)</f>
        <v>0</v>
      </c>
    </row>
    <row r="1722" spans="4:12" x14ac:dyDescent="0.25">
      <c r="D1722" s="70" t="str">
        <f>LEFT(DATA[[#This Row],[Account_Code]],3)</f>
        <v/>
      </c>
      <c r="I1722" s="70" t="str">
        <f>DATA[[#This Row],[Vessel_Code]]&amp;DATA[[#This Row],[Account Group]]&amp;DATA[[#This Row],[Type]]</f>
        <v/>
      </c>
      <c r="K1722" s="70">
        <f>IF(YEAR(DATA[[#This Row],[Calendar_Month]])=YEAR(CURMONTHEND),DATA[[#This Row],[Amount]],0)</f>
        <v>0</v>
      </c>
      <c r="L1722" s="70">
        <f>IF(DATA[[#This Row],[Calendar_Month]]-CURMONTH=0,DATA[[#This Row],[Amount]],0)</f>
        <v>0</v>
      </c>
    </row>
    <row r="1723" spans="4:12" x14ac:dyDescent="0.25">
      <c r="D1723" s="70" t="str">
        <f>LEFT(DATA[[#This Row],[Account_Code]],3)</f>
        <v/>
      </c>
      <c r="I1723" s="70" t="str">
        <f>DATA[[#This Row],[Vessel_Code]]&amp;DATA[[#This Row],[Account Group]]&amp;DATA[[#This Row],[Type]]</f>
        <v/>
      </c>
      <c r="K1723" s="70">
        <f>IF(YEAR(DATA[[#This Row],[Calendar_Month]])=YEAR(CURMONTHEND),DATA[[#This Row],[Amount]],0)</f>
        <v>0</v>
      </c>
      <c r="L1723" s="70">
        <f>IF(DATA[[#This Row],[Calendar_Month]]-CURMONTH=0,DATA[[#This Row],[Amount]],0)</f>
        <v>0</v>
      </c>
    </row>
    <row r="1724" spans="4:12" x14ac:dyDescent="0.25">
      <c r="D1724" s="70" t="str">
        <f>LEFT(DATA[[#This Row],[Account_Code]],3)</f>
        <v/>
      </c>
      <c r="I1724" s="70" t="str">
        <f>DATA[[#This Row],[Vessel_Code]]&amp;DATA[[#This Row],[Account Group]]&amp;DATA[[#This Row],[Type]]</f>
        <v/>
      </c>
      <c r="K1724" s="70">
        <f>IF(YEAR(DATA[[#This Row],[Calendar_Month]])=YEAR(CURMONTHEND),DATA[[#This Row],[Amount]],0)</f>
        <v>0</v>
      </c>
      <c r="L1724" s="70">
        <f>IF(DATA[[#This Row],[Calendar_Month]]-CURMONTH=0,DATA[[#This Row],[Amount]],0)</f>
        <v>0</v>
      </c>
    </row>
    <row r="1725" spans="4:12" x14ac:dyDescent="0.25">
      <c r="D1725" s="70" t="str">
        <f>LEFT(DATA[[#This Row],[Account_Code]],3)</f>
        <v/>
      </c>
      <c r="I1725" s="70" t="str">
        <f>DATA[[#This Row],[Vessel_Code]]&amp;DATA[[#This Row],[Account Group]]&amp;DATA[[#This Row],[Type]]</f>
        <v/>
      </c>
      <c r="K1725" s="70">
        <f>IF(YEAR(DATA[[#This Row],[Calendar_Month]])=YEAR(CURMONTHEND),DATA[[#This Row],[Amount]],0)</f>
        <v>0</v>
      </c>
      <c r="L1725" s="70">
        <f>IF(DATA[[#This Row],[Calendar_Month]]-CURMONTH=0,DATA[[#This Row],[Amount]],0)</f>
        <v>0</v>
      </c>
    </row>
    <row r="1726" spans="4:12" x14ac:dyDescent="0.25">
      <c r="D1726" s="70" t="str">
        <f>LEFT(DATA[[#This Row],[Account_Code]],3)</f>
        <v/>
      </c>
      <c r="I1726" s="70" t="str">
        <f>DATA[[#This Row],[Vessel_Code]]&amp;DATA[[#This Row],[Account Group]]&amp;DATA[[#This Row],[Type]]</f>
        <v/>
      </c>
      <c r="K1726" s="70">
        <f>IF(YEAR(DATA[[#This Row],[Calendar_Month]])=YEAR(CURMONTHEND),DATA[[#This Row],[Amount]],0)</f>
        <v>0</v>
      </c>
      <c r="L1726" s="70">
        <f>IF(DATA[[#This Row],[Calendar_Month]]-CURMONTH=0,DATA[[#This Row],[Amount]],0)</f>
        <v>0</v>
      </c>
    </row>
    <row r="1727" spans="4:12" x14ac:dyDescent="0.25">
      <c r="D1727" s="70" t="str">
        <f>LEFT(DATA[[#This Row],[Account_Code]],3)</f>
        <v/>
      </c>
      <c r="I1727" s="70" t="str">
        <f>DATA[[#This Row],[Vessel_Code]]&amp;DATA[[#This Row],[Account Group]]&amp;DATA[[#This Row],[Type]]</f>
        <v/>
      </c>
      <c r="K1727" s="70">
        <f>IF(YEAR(DATA[[#This Row],[Calendar_Month]])=YEAR(CURMONTHEND),DATA[[#This Row],[Amount]],0)</f>
        <v>0</v>
      </c>
      <c r="L1727" s="70">
        <f>IF(DATA[[#This Row],[Calendar_Month]]-CURMONTH=0,DATA[[#This Row],[Amount]],0)</f>
        <v>0</v>
      </c>
    </row>
    <row r="1728" spans="4:12" x14ac:dyDescent="0.25">
      <c r="D1728" s="70" t="str">
        <f>LEFT(DATA[[#This Row],[Account_Code]],3)</f>
        <v/>
      </c>
      <c r="I1728" s="70" t="str">
        <f>DATA[[#This Row],[Vessel_Code]]&amp;DATA[[#This Row],[Account Group]]&amp;DATA[[#This Row],[Type]]</f>
        <v/>
      </c>
      <c r="K1728" s="70">
        <f>IF(YEAR(DATA[[#This Row],[Calendar_Month]])=YEAR(CURMONTHEND),DATA[[#This Row],[Amount]],0)</f>
        <v>0</v>
      </c>
      <c r="L1728" s="70">
        <f>IF(DATA[[#This Row],[Calendar_Month]]-CURMONTH=0,DATA[[#This Row],[Amount]],0)</f>
        <v>0</v>
      </c>
    </row>
    <row r="1729" spans="4:12" x14ac:dyDescent="0.25">
      <c r="D1729" s="70" t="str">
        <f>LEFT(DATA[[#This Row],[Account_Code]],3)</f>
        <v/>
      </c>
      <c r="I1729" s="70" t="str">
        <f>DATA[[#This Row],[Vessel_Code]]&amp;DATA[[#This Row],[Account Group]]&amp;DATA[[#This Row],[Type]]</f>
        <v/>
      </c>
      <c r="K1729" s="70">
        <f>IF(YEAR(DATA[[#This Row],[Calendar_Month]])=YEAR(CURMONTHEND),DATA[[#This Row],[Amount]],0)</f>
        <v>0</v>
      </c>
      <c r="L1729" s="70">
        <f>IF(DATA[[#This Row],[Calendar_Month]]-CURMONTH=0,DATA[[#This Row],[Amount]],0)</f>
        <v>0</v>
      </c>
    </row>
    <row r="1730" spans="4:12" x14ac:dyDescent="0.25">
      <c r="D1730" s="70" t="str">
        <f>LEFT(DATA[[#This Row],[Account_Code]],3)</f>
        <v/>
      </c>
      <c r="I1730" s="70" t="str">
        <f>DATA[[#This Row],[Vessel_Code]]&amp;DATA[[#This Row],[Account Group]]&amp;DATA[[#This Row],[Type]]</f>
        <v/>
      </c>
      <c r="K1730" s="70">
        <f>IF(YEAR(DATA[[#This Row],[Calendar_Month]])=YEAR(CURMONTHEND),DATA[[#This Row],[Amount]],0)</f>
        <v>0</v>
      </c>
      <c r="L1730" s="70">
        <f>IF(DATA[[#This Row],[Calendar_Month]]-CURMONTH=0,DATA[[#This Row],[Amount]],0)</f>
        <v>0</v>
      </c>
    </row>
    <row r="1731" spans="4:12" x14ac:dyDescent="0.25">
      <c r="D1731" s="70" t="str">
        <f>LEFT(DATA[[#This Row],[Account_Code]],3)</f>
        <v/>
      </c>
      <c r="I1731" s="70" t="str">
        <f>DATA[[#This Row],[Vessel_Code]]&amp;DATA[[#This Row],[Account Group]]&amp;DATA[[#This Row],[Type]]</f>
        <v/>
      </c>
      <c r="K1731" s="70">
        <f>IF(YEAR(DATA[[#This Row],[Calendar_Month]])=YEAR(CURMONTHEND),DATA[[#This Row],[Amount]],0)</f>
        <v>0</v>
      </c>
      <c r="L1731" s="70">
        <f>IF(DATA[[#This Row],[Calendar_Month]]-CURMONTH=0,DATA[[#This Row],[Amount]],0)</f>
        <v>0</v>
      </c>
    </row>
    <row r="1732" spans="4:12" x14ac:dyDescent="0.25">
      <c r="D1732" s="70" t="str">
        <f>LEFT(DATA[[#This Row],[Account_Code]],3)</f>
        <v/>
      </c>
      <c r="I1732" s="70" t="str">
        <f>DATA[[#This Row],[Vessel_Code]]&amp;DATA[[#This Row],[Account Group]]&amp;DATA[[#This Row],[Type]]</f>
        <v/>
      </c>
      <c r="K1732" s="70">
        <f>IF(YEAR(DATA[[#This Row],[Calendar_Month]])=YEAR(CURMONTHEND),DATA[[#This Row],[Amount]],0)</f>
        <v>0</v>
      </c>
      <c r="L1732" s="70">
        <f>IF(DATA[[#This Row],[Calendar_Month]]-CURMONTH=0,DATA[[#This Row],[Amount]],0)</f>
        <v>0</v>
      </c>
    </row>
    <row r="1733" spans="4:12" x14ac:dyDescent="0.25">
      <c r="D1733" s="70" t="str">
        <f>LEFT(DATA[[#This Row],[Account_Code]],3)</f>
        <v/>
      </c>
      <c r="I1733" s="70" t="str">
        <f>DATA[[#This Row],[Vessel_Code]]&amp;DATA[[#This Row],[Account Group]]&amp;DATA[[#This Row],[Type]]</f>
        <v/>
      </c>
      <c r="K1733" s="70">
        <f>IF(YEAR(DATA[[#This Row],[Calendar_Month]])=YEAR(CURMONTHEND),DATA[[#This Row],[Amount]],0)</f>
        <v>0</v>
      </c>
      <c r="L1733" s="70">
        <f>IF(DATA[[#This Row],[Calendar_Month]]-CURMONTH=0,DATA[[#This Row],[Amount]],0)</f>
        <v>0</v>
      </c>
    </row>
    <row r="1734" spans="4:12" x14ac:dyDescent="0.25">
      <c r="D1734" s="70" t="str">
        <f>LEFT(DATA[[#This Row],[Account_Code]],3)</f>
        <v/>
      </c>
      <c r="I1734" s="70" t="str">
        <f>DATA[[#This Row],[Vessel_Code]]&amp;DATA[[#This Row],[Account Group]]&amp;DATA[[#This Row],[Type]]</f>
        <v/>
      </c>
      <c r="K1734" s="70">
        <f>IF(YEAR(DATA[[#This Row],[Calendar_Month]])=YEAR(CURMONTHEND),DATA[[#This Row],[Amount]],0)</f>
        <v>0</v>
      </c>
      <c r="L1734" s="70">
        <f>IF(DATA[[#This Row],[Calendar_Month]]-CURMONTH=0,DATA[[#This Row],[Amount]],0)</f>
        <v>0</v>
      </c>
    </row>
    <row r="1735" spans="4:12" x14ac:dyDescent="0.25">
      <c r="D1735" s="70" t="str">
        <f>LEFT(DATA[[#This Row],[Account_Code]],3)</f>
        <v/>
      </c>
      <c r="I1735" s="70" t="str">
        <f>DATA[[#This Row],[Vessel_Code]]&amp;DATA[[#This Row],[Account Group]]&amp;DATA[[#This Row],[Type]]</f>
        <v/>
      </c>
      <c r="K1735" s="70">
        <f>IF(YEAR(DATA[[#This Row],[Calendar_Month]])=YEAR(CURMONTHEND),DATA[[#This Row],[Amount]],0)</f>
        <v>0</v>
      </c>
      <c r="L1735" s="70">
        <f>IF(DATA[[#This Row],[Calendar_Month]]-CURMONTH=0,DATA[[#This Row],[Amount]],0)</f>
        <v>0</v>
      </c>
    </row>
    <row r="1736" spans="4:12" x14ac:dyDescent="0.25">
      <c r="D1736" s="70" t="str">
        <f>LEFT(DATA[[#This Row],[Account_Code]],3)</f>
        <v/>
      </c>
      <c r="I1736" s="70" t="str">
        <f>DATA[[#This Row],[Vessel_Code]]&amp;DATA[[#This Row],[Account Group]]&amp;DATA[[#This Row],[Type]]</f>
        <v/>
      </c>
      <c r="K1736" s="70">
        <f>IF(YEAR(DATA[[#This Row],[Calendar_Month]])=YEAR(CURMONTHEND),DATA[[#This Row],[Amount]],0)</f>
        <v>0</v>
      </c>
      <c r="L1736" s="70">
        <f>IF(DATA[[#This Row],[Calendar_Month]]-CURMONTH=0,DATA[[#This Row],[Amount]],0)</f>
        <v>0</v>
      </c>
    </row>
    <row r="1737" spans="4:12" x14ac:dyDescent="0.25">
      <c r="D1737" s="70" t="str">
        <f>LEFT(DATA[[#This Row],[Account_Code]],3)</f>
        <v/>
      </c>
      <c r="I1737" s="70" t="str">
        <f>DATA[[#This Row],[Vessel_Code]]&amp;DATA[[#This Row],[Account Group]]&amp;DATA[[#This Row],[Type]]</f>
        <v/>
      </c>
      <c r="K1737" s="70">
        <f>IF(YEAR(DATA[[#This Row],[Calendar_Month]])=YEAR(CURMONTHEND),DATA[[#This Row],[Amount]],0)</f>
        <v>0</v>
      </c>
      <c r="L1737" s="70">
        <f>IF(DATA[[#This Row],[Calendar_Month]]-CURMONTH=0,DATA[[#This Row],[Amount]],0)</f>
        <v>0</v>
      </c>
    </row>
    <row r="1738" spans="4:12" x14ac:dyDescent="0.25">
      <c r="D1738" s="70" t="str">
        <f>LEFT(DATA[[#This Row],[Account_Code]],3)</f>
        <v/>
      </c>
      <c r="I1738" s="70" t="str">
        <f>DATA[[#This Row],[Vessel_Code]]&amp;DATA[[#This Row],[Account Group]]&amp;DATA[[#This Row],[Type]]</f>
        <v/>
      </c>
      <c r="K1738" s="70">
        <f>IF(YEAR(DATA[[#This Row],[Calendar_Month]])=YEAR(CURMONTHEND),DATA[[#This Row],[Amount]],0)</f>
        <v>0</v>
      </c>
      <c r="L1738" s="70">
        <f>IF(DATA[[#This Row],[Calendar_Month]]-CURMONTH=0,DATA[[#This Row],[Amount]],0)</f>
        <v>0</v>
      </c>
    </row>
    <row r="1739" spans="4:12" x14ac:dyDescent="0.25">
      <c r="D1739" s="70" t="str">
        <f>LEFT(DATA[[#This Row],[Account_Code]],3)</f>
        <v/>
      </c>
      <c r="I1739" s="70" t="str">
        <f>DATA[[#This Row],[Vessel_Code]]&amp;DATA[[#This Row],[Account Group]]&amp;DATA[[#This Row],[Type]]</f>
        <v/>
      </c>
      <c r="K1739" s="70">
        <f>IF(YEAR(DATA[[#This Row],[Calendar_Month]])=YEAR(CURMONTHEND),DATA[[#This Row],[Amount]],0)</f>
        <v>0</v>
      </c>
      <c r="L1739" s="70">
        <f>IF(DATA[[#This Row],[Calendar_Month]]-CURMONTH=0,DATA[[#This Row],[Amount]],0)</f>
        <v>0</v>
      </c>
    </row>
    <row r="1740" spans="4:12" x14ac:dyDescent="0.25">
      <c r="D1740" s="70" t="str">
        <f>LEFT(DATA[[#This Row],[Account_Code]],3)</f>
        <v/>
      </c>
      <c r="I1740" s="70" t="str">
        <f>DATA[[#This Row],[Vessel_Code]]&amp;DATA[[#This Row],[Account Group]]&amp;DATA[[#This Row],[Type]]</f>
        <v/>
      </c>
      <c r="K1740" s="70">
        <f>IF(YEAR(DATA[[#This Row],[Calendar_Month]])=YEAR(CURMONTHEND),DATA[[#This Row],[Amount]],0)</f>
        <v>0</v>
      </c>
      <c r="L1740" s="70">
        <f>IF(DATA[[#This Row],[Calendar_Month]]-CURMONTH=0,DATA[[#This Row],[Amount]],0)</f>
        <v>0</v>
      </c>
    </row>
    <row r="1741" spans="4:12" x14ac:dyDescent="0.25">
      <c r="D1741" s="70" t="str">
        <f>LEFT(DATA[[#This Row],[Account_Code]],3)</f>
        <v/>
      </c>
      <c r="I1741" s="70" t="str">
        <f>DATA[[#This Row],[Vessel_Code]]&amp;DATA[[#This Row],[Account Group]]&amp;DATA[[#This Row],[Type]]</f>
        <v/>
      </c>
      <c r="K1741" s="70">
        <f>IF(YEAR(DATA[[#This Row],[Calendar_Month]])=YEAR(CURMONTHEND),DATA[[#This Row],[Amount]],0)</f>
        <v>0</v>
      </c>
      <c r="L1741" s="70">
        <f>IF(DATA[[#This Row],[Calendar_Month]]-CURMONTH=0,DATA[[#This Row],[Amount]],0)</f>
        <v>0</v>
      </c>
    </row>
    <row r="1742" spans="4:12" x14ac:dyDescent="0.25">
      <c r="D1742" s="70" t="str">
        <f>LEFT(DATA[[#This Row],[Account_Code]],3)</f>
        <v/>
      </c>
      <c r="I1742" s="70" t="str">
        <f>DATA[[#This Row],[Vessel_Code]]&amp;DATA[[#This Row],[Account Group]]&amp;DATA[[#This Row],[Type]]</f>
        <v/>
      </c>
      <c r="K1742" s="70">
        <f>IF(YEAR(DATA[[#This Row],[Calendar_Month]])=YEAR(CURMONTHEND),DATA[[#This Row],[Amount]],0)</f>
        <v>0</v>
      </c>
      <c r="L1742" s="70">
        <f>IF(DATA[[#This Row],[Calendar_Month]]-CURMONTH=0,DATA[[#This Row],[Amount]],0)</f>
        <v>0</v>
      </c>
    </row>
    <row r="1743" spans="4:12" x14ac:dyDescent="0.25">
      <c r="D1743" s="70" t="str">
        <f>LEFT(DATA[[#This Row],[Account_Code]],3)</f>
        <v/>
      </c>
      <c r="I1743" s="70" t="str">
        <f>DATA[[#This Row],[Vessel_Code]]&amp;DATA[[#This Row],[Account Group]]&amp;DATA[[#This Row],[Type]]</f>
        <v/>
      </c>
      <c r="K1743" s="70">
        <f>IF(YEAR(DATA[[#This Row],[Calendar_Month]])=YEAR(CURMONTHEND),DATA[[#This Row],[Amount]],0)</f>
        <v>0</v>
      </c>
      <c r="L1743" s="70">
        <f>IF(DATA[[#This Row],[Calendar_Month]]-CURMONTH=0,DATA[[#This Row],[Amount]],0)</f>
        <v>0</v>
      </c>
    </row>
    <row r="1744" spans="4:12" x14ac:dyDescent="0.25">
      <c r="D1744" s="70" t="str">
        <f>LEFT(DATA[[#This Row],[Account_Code]],3)</f>
        <v/>
      </c>
      <c r="I1744" s="70" t="str">
        <f>DATA[[#This Row],[Vessel_Code]]&amp;DATA[[#This Row],[Account Group]]&amp;DATA[[#This Row],[Type]]</f>
        <v/>
      </c>
      <c r="K1744" s="70">
        <f>IF(YEAR(DATA[[#This Row],[Calendar_Month]])=YEAR(CURMONTHEND),DATA[[#This Row],[Amount]],0)</f>
        <v>0</v>
      </c>
      <c r="L1744" s="70">
        <f>IF(DATA[[#This Row],[Calendar_Month]]-CURMONTH=0,DATA[[#This Row],[Amount]],0)</f>
        <v>0</v>
      </c>
    </row>
    <row r="1745" spans="4:12" x14ac:dyDescent="0.25">
      <c r="D1745" s="70" t="str">
        <f>LEFT(DATA[[#This Row],[Account_Code]],3)</f>
        <v/>
      </c>
      <c r="I1745" s="70" t="str">
        <f>DATA[[#This Row],[Vessel_Code]]&amp;DATA[[#This Row],[Account Group]]&amp;DATA[[#This Row],[Type]]</f>
        <v/>
      </c>
      <c r="K1745" s="70">
        <f>IF(YEAR(DATA[[#This Row],[Calendar_Month]])=YEAR(CURMONTHEND),DATA[[#This Row],[Amount]],0)</f>
        <v>0</v>
      </c>
      <c r="L1745" s="70">
        <f>IF(DATA[[#This Row],[Calendar_Month]]-CURMONTH=0,DATA[[#This Row],[Amount]],0)</f>
        <v>0</v>
      </c>
    </row>
    <row r="1746" spans="4:12" x14ac:dyDescent="0.25">
      <c r="D1746" s="70" t="str">
        <f>LEFT(DATA[[#This Row],[Account_Code]],3)</f>
        <v/>
      </c>
      <c r="I1746" s="70" t="str">
        <f>DATA[[#This Row],[Vessel_Code]]&amp;DATA[[#This Row],[Account Group]]&amp;DATA[[#This Row],[Type]]</f>
        <v/>
      </c>
      <c r="K1746" s="70">
        <f>IF(YEAR(DATA[[#This Row],[Calendar_Month]])=YEAR(CURMONTHEND),DATA[[#This Row],[Amount]],0)</f>
        <v>0</v>
      </c>
      <c r="L1746" s="70">
        <f>IF(DATA[[#This Row],[Calendar_Month]]-CURMONTH=0,DATA[[#This Row],[Amount]],0)</f>
        <v>0</v>
      </c>
    </row>
    <row r="1747" spans="4:12" x14ac:dyDescent="0.25">
      <c r="D1747" s="70" t="str">
        <f>LEFT(DATA[[#This Row],[Account_Code]],3)</f>
        <v/>
      </c>
      <c r="I1747" s="70" t="str">
        <f>DATA[[#This Row],[Vessel_Code]]&amp;DATA[[#This Row],[Account Group]]&amp;DATA[[#This Row],[Type]]</f>
        <v/>
      </c>
      <c r="K1747" s="70">
        <f>IF(YEAR(DATA[[#This Row],[Calendar_Month]])=YEAR(CURMONTHEND),DATA[[#This Row],[Amount]],0)</f>
        <v>0</v>
      </c>
      <c r="L1747" s="70">
        <f>IF(DATA[[#This Row],[Calendar_Month]]-CURMONTH=0,DATA[[#This Row],[Amount]],0)</f>
        <v>0</v>
      </c>
    </row>
    <row r="1748" spans="4:12" x14ac:dyDescent="0.25">
      <c r="D1748" s="70" t="str">
        <f>LEFT(DATA[[#This Row],[Account_Code]],3)</f>
        <v/>
      </c>
      <c r="I1748" s="70" t="str">
        <f>DATA[[#This Row],[Vessel_Code]]&amp;DATA[[#This Row],[Account Group]]&amp;DATA[[#This Row],[Type]]</f>
        <v/>
      </c>
      <c r="K1748" s="70">
        <f>IF(YEAR(DATA[[#This Row],[Calendar_Month]])=YEAR(CURMONTHEND),DATA[[#This Row],[Amount]],0)</f>
        <v>0</v>
      </c>
      <c r="L1748" s="70">
        <f>IF(DATA[[#This Row],[Calendar_Month]]-CURMONTH=0,DATA[[#This Row],[Amount]],0)</f>
        <v>0</v>
      </c>
    </row>
    <row r="1749" spans="4:12" x14ac:dyDescent="0.25">
      <c r="D1749" s="70" t="str">
        <f>LEFT(DATA[[#This Row],[Account_Code]],3)</f>
        <v/>
      </c>
      <c r="I1749" s="70" t="str">
        <f>DATA[[#This Row],[Vessel_Code]]&amp;DATA[[#This Row],[Account Group]]&amp;DATA[[#This Row],[Type]]</f>
        <v/>
      </c>
      <c r="K1749" s="70">
        <f>IF(YEAR(DATA[[#This Row],[Calendar_Month]])=YEAR(CURMONTHEND),DATA[[#This Row],[Amount]],0)</f>
        <v>0</v>
      </c>
      <c r="L1749" s="70">
        <f>IF(DATA[[#This Row],[Calendar_Month]]-CURMONTH=0,DATA[[#This Row],[Amount]],0)</f>
        <v>0</v>
      </c>
    </row>
    <row r="1750" spans="4:12" x14ac:dyDescent="0.25">
      <c r="D1750" s="70" t="str">
        <f>LEFT(DATA[[#This Row],[Account_Code]],3)</f>
        <v/>
      </c>
      <c r="I1750" s="70" t="str">
        <f>DATA[[#This Row],[Vessel_Code]]&amp;DATA[[#This Row],[Account Group]]&amp;DATA[[#This Row],[Type]]</f>
        <v/>
      </c>
      <c r="K1750" s="70">
        <f>IF(YEAR(DATA[[#This Row],[Calendar_Month]])=YEAR(CURMONTHEND),DATA[[#This Row],[Amount]],0)</f>
        <v>0</v>
      </c>
      <c r="L1750" s="70">
        <f>IF(DATA[[#This Row],[Calendar_Month]]-CURMONTH=0,DATA[[#This Row],[Amount]],0)</f>
        <v>0</v>
      </c>
    </row>
    <row r="1751" spans="4:12" x14ac:dyDescent="0.25">
      <c r="D1751" s="70" t="str">
        <f>LEFT(DATA[[#This Row],[Account_Code]],3)</f>
        <v/>
      </c>
      <c r="I1751" s="70" t="str">
        <f>DATA[[#This Row],[Vessel_Code]]&amp;DATA[[#This Row],[Account Group]]&amp;DATA[[#This Row],[Type]]</f>
        <v/>
      </c>
      <c r="K1751" s="70">
        <f>IF(YEAR(DATA[[#This Row],[Calendar_Month]])=YEAR(CURMONTHEND),DATA[[#This Row],[Amount]],0)</f>
        <v>0</v>
      </c>
      <c r="L1751" s="70">
        <f>IF(DATA[[#This Row],[Calendar_Month]]-CURMONTH=0,DATA[[#This Row],[Amount]],0)</f>
        <v>0</v>
      </c>
    </row>
    <row r="1752" spans="4:12" x14ac:dyDescent="0.25">
      <c r="D1752" s="70" t="str">
        <f>LEFT(DATA[[#This Row],[Account_Code]],3)</f>
        <v/>
      </c>
      <c r="I1752" s="70" t="str">
        <f>DATA[[#This Row],[Vessel_Code]]&amp;DATA[[#This Row],[Account Group]]&amp;DATA[[#This Row],[Type]]</f>
        <v/>
      </c>
      <c r="K1752" s="70">
        <f>IF(YEAR(DATA[[#This Row],[Calendar_Month]])=YEAR(CURMONTHEND),DATA[[#This Row],[Amount]],0)</f>
        <v>0</v>
      </c>
      <c r="L1752" s="70">
        <f>IF(DATA[[#This Row],[Calendar_Month]]-CURMONTH=0,DATA[[#This Row],[Amount]],0)</f>
        <v>0</v>
      </c>
    </row>
    <row r="1753" spans="4:12" x14ac:dyDescent="0.25">
      <c r="D1753" s="70" t="str">
        <f>LEFT(DATA[[#This Row],[Account_Code]],3)</f>
        <v/>
      </c>
      <c r="I1753" s="70" t="str">
        <f>DATA[[#This Row],[Vessel_Code]]&amp;DATA[[#This Row],[Account Group]]&amp;DATA[[#This Row],[Type]]</f>
        <v/>
      </c>
      <c r="K1753" s="70">
        <f>IF(YEAR(DATA[[#This Row],[Calendar_Month]])=YEAR(CURMONTHEND),DATA[[#This Row],[Amount]],0)</f>
        <v>0</v>
      </c>
      <c r="L1753" s="70">
        <f>IF(DATA[[#This Row],[Calendar_Month]]-CURMONTH=0,DATA[[#This Row],[Amount]],0)</f>
        <v>0</v>
      </c>
    </row>
    <row r="1754" spans="4:12" x14ac:dyDescent="0.25">
      <c r="D1754" s="70" t="str">
        <f>LEFT(DATA[[#This Row],[Account_Code]],3)</f>
        <v/>
      </c>
      <c r="I1754" s="70" t="str">
        <f>DATA[[#This Row],[Vessel_Code]]&amp;DATA[[#This Row],[Account Group]]&amp;DATA[[#This Row],[Type]]</f>
        <v/>
      </c>
      <c r="K1754" s="70">
        <f>IF(YEAR(DATA[[#This Row],[Calendar_Month]])=YEAR(CURMONTHEND),DATA[[#This Row],[Amount]],0)</f>
        <v>0</v>
      </c>
      <c r="L1754" s="70">
        <f>IF(DATA[[#This Row],[Calendar_Month]]-CURMONTH=0,DATA[[#This Row],[Amount]],0)</f>
        <v>0</v>
      </c>
    </row>
    <row r="1755" spans="4:12" x14ac:dyDescent="0.25">
      <c r="D1755" s="70" t="str">
        <f>LEFT(DATA[[#This Row],[Account_Code]],3)</f>
        <v/>
      </c>
      <c r="I1755" s="70" t="str">
        <f>DATA[[#This Row],[Vessel_Code]]&amp;DATA[[#This Row],[Account Group]]&amp;DATA[[#This Row],[Type]]</f>
        <v/>
      </c>
      <c r="K1755" s="70">
        <f>IF(YEAR(DATA[[#This Row],[Calendar_Month]])=YEAR(CURMONTHEND),DATA[[#This Row],[Amount]],0)</f>
        <v>0</v>
      </c>
      <c r="L1755" s="70">
        <f>IF(DATA[[#This Row],[Calendar_Month]]-CURMONTH=0,DATA[[#This Row],[Amount]],0)</f>
        <v>0</v>
      </c>
    </row>
    <row r="1756" spans="4:12" x14ac:dyDescent="0.25">
      <c r="D1756" s="70" t="str">
        <f>LEFT(DATA[[#This Row],[Account_Code]],3)</f>
        <v/>
      </c>
      <c r="I1756" s="70" t="str">
        <f>DATA[[#This Row],[Vessel_Code]]&amp;DATA[[#This Row],[Account Group]]&amp;DATA[[#This Row],[Type]]</f>
        <v/>
      </c>
      <c r="K1756" s="70">
        <f>IF(YEAR(DATA[[#This Row],[Calendar_Month]])=YEAR(CURMONTHEND),DATA[[#This Row],[Amount]],0)</f>
        <v>0</v>
      </c>
      <c r="L1756" s="70">
        <f>IF(DATA[[#This Row],[Calendar_Month]]-CURMONTH=0,DATA[[#This Row],[Amount]],0)</f>
        <v>0</v>
      </c>
    </row>
    <row r="1757" spans="4:12" x14ac:dyDescent="0.25">
      <c r="D1757" s="70" t="str">
        <f>LEFT(DATA[[#This Row],[Account_Code]],3)</f>
        <v/>
      </c>
      <c r="I1757" s="70" t="str">
        <f>DATA[[#This Row],[Vessel_Code]]&amp;DATA[[#This Row],[Account Group]]&amp;DATA[[#This Row],[Type]]</f>
        <v/>
      </c>
      <c r="K1757" s="70">
        <f>IF(YEAR(DATA[[#This Row],[Calendar_Month]])=YEAR(CURMONTHEND),DATA[[#This Row],[Amount]],0)</f>
        <v>0</v>
      </c>
      <c r="L1757" s="70">
        <f>IF(DATA[[#This Row],[Calendar_Month]]-CURMONTH=0,DATA[[#This Row],[Amount]],0)</f>
        <v>0</v>
      </c>
    </row>
    <row r="1758" spans="4:12" x14ac:dyDescent="0.25">
      <c r="D1758" s="70" t="str">
        <f>LEFT(DATA[[#This Row],[Account_Code]],3)</f>
        <v/>
      </c>
      <c r="I1758" s="70" t="str">
        <f>DATA[[#This Row],[Vessel_Code]]&amp;DATA[[#This Row],[Account Group]]&amp;DATA[[#This Row],[Type]]</f>
        <v/>
      </c>
      <c r="K1758" s="70">
        <f>IF(YEAR(DATA[[#This Row],[Calendar_Month]])=YEAR(CURMONTHEND),DATA[[#This Row],[Amount]],0)</f>
        <v>0</v>
      </c>
      <c r="L1758" s="70">
        <f>IF(DATA[[#This Row],[Calendar_Month]]-CURMONTH=0,DATA[[#This Row],[Amount]],0)</f>
        <v>0</v>
      </c>
    </row>
    <row r="1759" spans="4:12" x14ac:dyDescent="0.25">
      <c r="D1759" s="70" t="str">
        <f>LEFT(DATA[[#This Row],[Account_Code]],3)</f>
        <v/>
      </c>
      <c r="I1759" s="70" t="str">
        <f>DATA[[#This Row],[Vessel_Code]]&amp;DATA[[#This Row],[Account Group]]&amp;DATA[[#This Row],[Type]]</f>
        <v/>
      </c>
      <c r="K1759" s="70">
        <f>IF(YEAR(DATA[[#This Row],[Calendar_Month]])=YEAR(CURMONTHEND),DATA[[#This Row],[Amount]],0)</f>
        <v>0</v>
      </c>
      <c r="L1759" s="70">
        <f>IF(DATA[[#This Row],[Calendar_Month]]-CURMONTH=0,DATA[[#This Row],[Amount]],0)</f>
        <v>0</v>
      </c>
    </row>
    <row r="1760" spans="4:12" x14ac:dyDescent="0.25">
      <c r="D1760" s="70" t="str">
        <f>LEFT(DATA[[#This Row],[Account_Code]],3)</f>
        <v/>
      </c>
      <c r="I1760" s="70" t="str">
        <f>DATA[[#This Row],[Vessel_Code]]&amp;DATA[[#This Row],[Account Group]]&amp;DATA[[#This Row],[Type]]</f>
        <v/>
      </c>
      <c r="K1760" s="70">
        <f>IF(YEAR(DATA[[#This Row],[Calendar_Month]])=YEAR(CURMONTHEND),DATA[[#This Row],[Amount]],0)</f>
        <v>0</v>
      </c>
      <c r="L1760" s="70">
        <f>IF(DATA[[#This Row],[Calendar_Month]]-CURMONTH=0,DATA[[#This Row],[Amount]],0)</f>
        <v>0</v>
      </c>
    </row>
    <row r="1761" spans="4:12" x14ac:dyDescent="0.25">
      <c r="D1761" s="70" t="str">
        <f>LEFT(DATA[[#This Row],[Account_Code]],3)</f>
        <v/>
      </c>
      <c r="I1761" s="70" t="str">
        <f>DATA[[#This Row],[Vessel_Code]]&amp;DATA[[#This Row],[Account Group]]&amp;DATA[[#This Row],[Type]]</f>
        <v/>
      </c>
      <c r="K1761" s="70">
        <f>IF(YEAR(DATA[[#This Row],[Calendar_Month]])=YEAR(CURMONTHEND),DATA[[#This Row],[Amount]],0)</f>
        <v>0</v>
      </c>
      <c r="L1761" s="70">
        <f>IF(DATA[[#This Row],[Calendar_Month]]-CURMONTH=0,DATA[[#This Row],[Amount]],0)</f>
        <v>0</v>
      </c>
    </row>
    <row r="1762" spans="4:12" x14ac:dyDescent="0.25">
      <c r="D1762" s="70" t="str">
        <f>LEFT(DATA[[#This Row],[Account_Code]],3)</f>
        <v/>
      </c>
      <c r="I1762" s="70" t="str">
        <f>DATA[[#This Row],[Vessel_Code]]&amp;DATA[[#This Row],[Account Group]]&amp;DATA[[#This Row],[Type]]</f>
        <v/>
      </c>
      <c r="K1762" s="70">
        <f>IF(YEAR(DATA[[#This Row],[Calendar_Month]])=YEAR(CURMONTHEND),DATA[[#This Row],[Amount]],0)</f>
        <v>0</v>
      </c>
      <c r="L1762" s="70">
        <f>IF(DATA[[#This Row],[Calendar_Month]]-CURMONTH=0,DATA[[#This Row],[Amount]],0)</f>
        <v>0</v>
      </c>
    </row>
    <row r="1763" spans="4:12" x14ac:dyDescent="0.25">
      <c r="D1763" s="70" t="str">
        <f>LEFT(DATA[[#This Row],[Account_Code]],3)</f>
        <v/>
      </c>
      <c r="I1763" s="70" t="str">
        <f>DATA[[#This Row],[Vessel_Code]]&amp;DATA[[#This Row],[Account Group]]&amp;DATA[[#This Row],[Type]]</f>
        <v/>
      </c>
      <c r="K1763" s="70">
        <f>IF(YEAR(DATA[[#This Row],[Calendar_Month]])=YEAR(CURMONTHEND),DATA[[#This Row],[Amount]],0)</f>
        <v>0</v>
      </c>
      <c r="L1763" s="70">
        <f>IF(DATA[[#This Row],[Calendar_Month]]-CURMONTH=0,DATA[[#This Row],[Amount]],0)</f>
        <v>0</v>
      </c>
    </row>
    <row r="1764" spans="4:12" x14ac:dyDescent="0.25">
      <c r="D1764" s="70" t="str">
        <f>LEFT(DATA[[#This Row],[Account_Code]],3)</f>
        <v/>
      </c>
      <c r="I1764" s="70" t="str">
        <f>DATA[[#This Row],[Vessel_Code]]&amp;DATA[[#This Row],[Account Group]]&amp;DATA[[#This Row],[Type]]</f>
        <v/>
      </c>
      <c r="K1764" s="70">
        <f>IF(YEAR(DATA[[#This Row],[Calendar_Month]])=YEAR(CURMONTHEND),DATA[[#This Row],[Amount]],0)</f>
        <v>0</v>
      </c>
      <c r="L1764" s="70">
        <f>IF(DATA[[#This Row],[Calendar_Month]]-CURMONTH=0,DATA[[#This Row],[Amount]],0)</f>
        <v>0</v>
      </c>
    </row>
    <row r="1765" spans="4:12" x14ac:dyDescent="0.25">
      <c r="D1765" s="70" t="str">
        <f>LEFT(DATA[[#This Row],[Account_Code]],3)</f>
        <v/>
      </c>
      <c r="I1765" s="70" t="str">
        <f>DATA[[#This Row],[Vessel_Code]]&amp;DATA[[#This Row],[Account Group]]&amp;DATA[[#This Row],[Type]]</f>
        <v/>
      </c>
      <c r="K1765" s="70">
        <f>IF(YEAR(DATA[[#This Row],[Calendar_Month]])=YEAR(CURMONTHEND),DATA[[#This Row],[Amount]],0)</f>
        <v>0</v>
      </c>
      <c r="L1765" s="70">
        <f>IF(DATA[[#This Row],[Calendar_Month]]-CURMONTH=0,DATA[[#This Row],[Amount]],0)</f>
        <v>0</v>
      </c>
    </row>
    <row r="1766" spans="4:12" x14ac:dyDescent="0.25">
      <c r="D1766" s="70" t="str">
        <f>LEFT(DATA[[#This Row],[Account_Code]],3)</f>
        <v/>
      </c>
      <c r="I1766" s="70" t="str">
        <f>DATA[[#This Row],[Vessel_Code]]&amp;DATA[[#This Row],[Account Group]]&amp;DATA[[#This Row],[Type]]</f>
        <v/>
      </c>
      <c r="K1766" s="70">
        <f>IF(YEAR(DATA[[#This Row],[Calendar_Month]])=YEAR(CURMONTHEND),DATA[[#This Row],[Amount]],0)</f>
        <v>0</v>
      </c>
      <c r="L1766" s="70">
        <f>IF(DATA[[#This Row],[Calendar_Month]]-CURMONTH=0,DATA[[#This Row],[Amount]],0)</f>
        <v>0</v>
      </c>
    </row>
    <row r="1767" spans="4:12" x14ac:dyDescent="0.25">
      <c r="D1767" s="70" t="str">
        <f>LEFT(DATA[[#This Row],[Account_Code]],3)</f>
        <v/>
      </c>
      <c r="I1767" s="70" t="str">
        <f>DATA[[#This Row],[Vessel_Code]]&amp;DATA[[#This Row],[Account Group]]&amp;DATA[[#This Row],[Type]]</f>
        <v/>
      </c>
      <c r="K1767" s="70">
        <f>IF(YEAR(DATA[[#This Row],[Calendar_Month]])=YEAR(CURMONTHEND),DATA[[#This Row],[Amount]],0)</f>
        <v>0</v>
      </c>
      <c r="L1767" s="70">
        <f>IF(DATA[[#This Row],[Calendar_Month]]-CURMONTH=0,DATA[[#This Row],[Amount]],0)</f>
        <v>0</v>
      </c>
    </row>
    <row r="1768" spans="4:12" x14ac:dyDescent="0.25">
      <c r="D1768" s="70" t="str">
        <f>LEFT(DATA[[#This Row],[Account_Code]],3)</f>
        <v/>
      </c>
      <c r="I1768" s="70" t="str">
        <f>DATA[[#This Row],[Vessel_Code]]&amp;DATA[[#This Row],[Account Group]]&amp;DATA[[#This Row],[Type]]</f>
        <v/>
      </c>
      <c r="K1768" s="70">
        <f>IF(YEAR(DATA[[#This Row],[Calendar_Month]])=YEAR(CURMONTHEND),DATA[[#This Row],[Amount]],0)</f>
        <v>0</v>
      </c>
      <c r="L1768" s="70">
        <f>IF(DATA[[#This Row],[Calendar_Month]]-CURMONTH=0,DATA[[#This Row],[Amount]],0)</f>
        <v>0</v>
      </c>
    </row>
    <row r="1769" spans="4:12" x14ac:dyDescent="0.25">
      <c r="D1769" s="70" t="str">
        <f>LEFT(DATA[[#This Row],[Account_Code]],3)</f>
        <v/>
      </c>
      <c r="I1769" s="70" t="str">
        <f>DATA[[#This Row],[Vessel_Code]]&amp;DATA[[#This Row],[Account Group]]&amp;DATA[[#This Row],[Type]]</f>
        <v/>
      </c>
      <c r="K1769" s="70">
        <f>IF(YEAR(DATA[[#This Row],[Calendar_Month]])=YEAR(CURMONTHEND),DATA[[#This Row],[Amount]],0)</f>
        <v>0</v>
      </c>
      <c r="L1769" s="70">
        <f>IF(DATA[[#This Row],[Calendar_Month]]-CURMONTH=0,DATA[[#This Row],[Amount]],0)</f>
        <v>0</v>
      </c>
    </row>
    <row r="1770" spans="4:12" x14ac:dyDescent="0.25">
      <c r="D1770" s="70" t="str">
        <f>LEFT(DATA[[#This Row],[Account_Code]],3)</f>
        <v/>
      </c>
      <c r="I1770" s="70" t="str">
        <f>DATA[[#This Row],[Vessel_Code]]&amp;DATA[[#This Row],[Account Group]]&amp;DATA[[#This Row],[Type]]</f>
        <v/>
      </c>
      <c r="K1770" s="70">
        <f>IF(YEAR(DATA[[#This Row],[Calendar_Month]])=YEAR(CURMONTHEND),DATA[[#This Row],[Amount]],0)</f>
        <v>0</v>
      </c>
      <c r="L1770" s="70">
        <f>IF(DATA[[#This Row],[Calendar_Month]]-CURMONTH=0,DATA[[#This Row],[Amount]],0)</f>
        <v>0</v>
      </c>
    </row>
    <row r="1771" spans="4:12" x14ac:dyDescent="0.25">
      <c r="D1771" s="70" t="str">
        <f>LEFT(DATA[[#This Row],[Account_Code]],3)</f>
        <v/>
      </c>
      <c r="I1771" s="70" t="str">
        <f>DATA[[#This Row],[Vessel_Code]]&amp;DATA[[#This Row],[Account Group]]&amp;DATA[[#This Row],[Type]]</f>
        <v/>
      </c>
      <c r="K1771" s="70">
        <f>IF(YEAR(DATA[[#This Row],[Calendar_Month]])=YEAR(CURMONTHEND),DATA[[#This Row],[Amount]],0)</f>
        <v>0</v>
      </c>
      <c r="L1771" s="70">
        <f>IF(DATA[[#This Row],[Calendar_Month]]-CURMONTH=0,DATA[[#This Row],[Amount]],0)</f>
        <v>0</v>
      </c>
    </row>
    <row r="1772" spans="4:12" x14ac:dyDescent="0.25">
      <c r="D1772" s="70" t="str">
        <f>LEFT(DATA[[#This Row],[Account_Code]],3)</f>
        <v/>
      </c>
      <c r="I1772" s="70" t="str">
        <f>DATA[[#This Row],[Vessel_Code]]&amp;DATA[[#This Row],[Account Group]]&amp;DATA[[#This Row],[Type]]</f>
        <v/>
      </c>
      <c r="K1772" s="70">
        <f>IF(YEAR(DATA[[#This Row],[Calendar_Month]])=YEAR(CURMONTHEND),DATA[[#This Row],[Amount]],0)</f>
        <v>0</v>
      </c>
      <c r="L1772" s="70">
        <f>IF(DATA[[#This Row],[Calendar_Month]]-CURMONTH=0,DATA[[#This Row],[Amount]],0)</f>
        <v>0</v>
      </c>
    </row>
    <row r="1773" spans="4:12" x14ac:dyDescent="0.25">
      <c r="D1773" s="70" t="str">
        <f>LEFT(DATA[[#This Row],[Account_Code]],3)</f>
        <v/>
      </c>
      <c r="I1773" s="70" t="str">
        <f>DATA[[#This Row],[Vessel_Code]]&amp;DATA[[#This Row],[Account Group]]&amp;DATA[[#This Row],[Type]]</f>
        <v/>
      </c>
      <c r="K1773" s="70">
        <f>IF(YEAR(DATA[[#This Row],[Calendar_Month]])=YEAR(CURMONTHEND),DATA[[#This Row],[Amount]],0)</f>
        <v>0</v>
      </c>
      <c r="L1773" s="70">
        <f>IF(DATA[[#This Row],[Calendar_Month]]-CURMONTH=0,DATA[[#This Row],[Amount]],0)</f>
        <v>0</v>
      </c>
    </row>
    <row r="1774" spans="4:12" x14ac:dyDescent="0.25">
      <c r="D1774" s="70" t="str">
        <f>LEFT(DATA[[#This Row],[Account_Code]],3)</f>
        <v/>
      </c>
      <c r="I1774" s="70" t="str">
        <f>DATA[[#This Row],[Vessel_Code]]&amp;DATA[[#This Row],[Account Group]]&amp;DATA[[#This Row],[Type]]</f>
        <v/>
      </c>
      <c r="K1774" s="70">
        <f>IF(YEAR(DATA[[#This Row],[Calendar_Month]])=YEAR(CURMONTHEND),DATA[[#This Row],[Amount]],0)</f>
        <v>0</v>
      </c>
      <c r="L1774" s="70">
        <f>IF(DATA[[#This Row],[Calendar_Month]]-CURMONTH=0,DATA[[#This Row],[Amount]],0)</f>
        <v>0</v>
      </c>
    </row>
    <row r="1775" spans="4:12" x14ac:dyDescent="0.25">
      <c r="D1775" s="70" t="str">
        <f>LEFT(DATA[[#This Row],[Account_Code]],3)</f>
        <v/>
      </c>
      <c r="I1775" s="70" t="str">
        <f>DATA[[#This Row],[Vessel_Code]]&amp;DATA[[#This Row],[Account Group]]&amp;DATA[[#This Row],[Type]]</f>
        <v/>
      </c>
      <c r="K1775" s="70">
        <f>IF(YEAR(DATA[[#This Row],[Calendar_Month]])=YEAR(CURMONTHEND),DATA[[#This Row],[Amount]],0)</f>
        <v>0</v>
      </c>
      <c r="L1775" s="70">
        <f>IF(DATA[[#This Row],[Calendar_Month]]-CURMONTH=0,DATA[[#This Row],[Amount]],0)</f>
        <v>0</v>
      </c>
    </row>
    <row r="1776" spans="4:12" x14ac:dyDescent="0.25">
      <c r="D1776" s="70" t="str">
        <f>LEFT(DATA[[#This Row],[Account_Code]],3)</f>
        <v/>
      </c>
      <c r="I1776" s="70" t="str">
        <f>DATA[[#This Row],[Vessel_Code]]&amp;DATA[[#This Row],[Account Group]]&amp;DATA[[#This Row],[Type]]</f>
        <v/>
      </c>
      <c r="K1776" s="70">
        <f>IF(YEAR(DATA[[#This Row],[Calendar_Month]])=YEAR(CURMONTHEND),DATA[[#This Row],[Amount]],0)</f>
        <v>0</v>
      </c>
      <c r="L1776" s="70">
        <f>IF(DATA[[#This Row],[Calendar_Month]]-CURMONTH=0,DATA[[#This Row],[Amount]],0)</f>
        <v>0</v>
      </c>
    </row>
    <row r="1777" spans="4:12" x14ac:dyDescent="0.25">
      <c r="D1777" s="70" t="str">
        <f>LEFT(DATA[[#This Row],[Account_Code]],3)</f>
        <v/>
      </c>
      <c r="I1777" s="70" t="str">
        <f>DATA[[#This Row],[Vessel_Code]]&amp;DATA[[#This Row],[Account Group]]&amp;DATA[[#This Row],[Type]]</f>
        <v/>
      </c>
      <c r="K1777" s="70">
        <f>IF(YEAR(DATA[[#This Row],[Calendar_Month]])=YEAR(CURMONTHEND),DATA[[#This Row],[Amount]],0)</f>
        <v>0</v>
      </c>
      <c r="L1777" s="70">
        <f>IF(DATA[[#This Row],[Calendar_Month]]-CURMONTH=0,DATA[[#This Row],[Amount]],0)</f>
        <v>0</v>
      </c>
    </row>
    <row r="1778" spans="4:12" x14ac:dyDescent="0.25">
      <c r="D1778" s="70" t="str">
        <f>LEFT(DATA[[#This Row],[Account_Code]],3)</f>
        <v/>
      </c>
      <c r="I1778" s="70" t="str">
        <f>DATA[[#This Row],[Vessel_Code]]&amp;DATA[[#This Row],[Account Group]]&amp;DATA[[#This Row],[Type]]</f>
        <v/>
      </c>
      <c r="K1778" s="70">
        <f>IF(YEAR(DATA[[#This Row],[Calendar_Month]])=YEAR(CURMONTHEND),DATA[[#This Row],[Amount]],0)</f>
        <v>0</v>
      </c>
      <c r="L1778" s="70">
        <f>IF(DATA[[#This Row],[Calendar_Month]]-CURMONTH=0,DATA[[#This Row],[Amount]],0)</f>
        <v>0</v>
      </c>
    </row>
    <row r="1779" spans="4:12" x14ac:dyDescent="0.25">
      <c r="D1779" s="70" t="str">
        <f>LEFT(DATA[[#This Row],[Account_Code]],3)</f>
        <v/>
      </c>
      <c r="I1779" s="70" t="str">
        <f>DATA[[#This Row],[Vessel_Code]]&amp;DATA[[#This Row],[Account Group]]&amp;DATA[[#This Row],[Type]]</f>
        <v/>
      </c>
      <c r="K1779" s="70">
        <f>IF(YEAR(DATA[[#This Row],[Calendar_Month]])=YEAR(CURMONTHEND),DATA[[#This Row],[Amount]],0)</f>
        <v>0</v>
      </c>
      <c r="L1779" s="70">
        <f>IF(DATA[[#This Row],[Calendar_Month]]-CURMONTH=0,DATA[[#This Row],[Amount]],0)</f>
        <v>0</v>
      </c>
    </row>
    <row r="1780" spans="4:12" x14ac:dyDescent="0.25">
      <c r="D1780" s="70" t="str">
        <f>LEFT(DATA[[#This Row],[Account_Code]],3)</f>
        <v/>
      </c>
      <c r="I1780" s="70" t="str">
        <f>DATA[[#This Row],[Vessel_Code]]&amp;DATA[[#This Row],[Account Group]]&amp;DATA[[#This Row],[Type]]</f>
        <v/>
      </c>
      <c r="K1780" s="70">
        <f>IF(YEAR(DATA[[#This Row],[Calendar_Month]])=YEAR(CURMONTHEND),DATA[[#This Row],[Amount]],0)</f>
        <v>0</v>
      </c>
      <c r="L1780" s="70">
        <f>IF(DATA[[#This Row],[Calendar_Month]]-CURMONTH=0,DATA[[#This Row],[Amount]],0)</f>
        <v>0</v>
      </c>
    </row>
    <row r="1781" spans="4:12" x14ac:dyDescent="0.25">
      <c r="D1781" s="70" t="str">
        <f>LEFT(DATA[[#This Row],[Account_Code]],3)</f>
        <v/>
      </c>
      <c r="I1781" s="70" t="str">
        <f>DATA[[#This Row],[Vessel_Code]]&amp;DATA[[#This Row],[Account Group]]&amp;DATA[[#This Row],[Type]]</f>
        <v/>
      </c>
      <c r="K1781" s="70">
        <f>IF(YEAR(DATA[[#This Row],[Calendar_Month]])=YEAR(CURMONTHEND),DATA[[#This Row],[Amount]],0)</f>
        <v>0</v>
      </c>
      <c r="L1781" s="70">
        <f>IF(DATA[[#This Row],[Calendar_Month]]-CURMONTH=0,DATA[[#This Row],[Amount]],0)</f>
        <v>0</v>
      </c>
    </row>
    <row r="1782" spans="4:12" x14ac:dyDescent="0.25">
      <c r="D1782" s="70" t="str">
        <f>LEFT(DATA[[#This Row],[Account_Code]],3)</f>
        <v/>
      </c>
      <c r="I1782" s="70" t="str">
        <f>DATA[[#This Row],[Vessel_Code]]&amp;DATA[[#This Row],[Account Group]]&amp;DATA[[#This Row],[Type]]</f>
        <v/>
      </c>
      <c r="K1782" s="70">
        <f>IF(YEAR(DATA[[#This Row],[Calendar_Month]])=YEAR(CURMONTHEND),DATA[[#This Row],[Amount]],0)</f>
        <v>0</v>
      </c>
      <c r="L1782" s="70">
        <f>IF(DATA[[#This Row],[Calendar_Month]]-CURMONTH=0,DATA[[#This Row],[Amount]],0)</f>
        <v>0</v>
      </c>
    </row>
    <row r="1783" spans="4:12" x14ac:dyDescent="0.25">
      <c r="D1783" s="70" t="str">
        <f>LEFT(DATA[[#This Row],[Account_Code]],3)</f>
        <v/>
      </c>
      <c r="I1783" s="70" t="str">
        <f>DATA[[#This Row],[Vessel_Code]]&amp;DATA[[#This Row],[Account Group]]&amp;DATA[[#This Row],[Type]]</f>
        <v/>
      </c>
      <c r="K1783" s="70">
        <f>IF(YEAR(DATA[[#This Row],[Calendar_Month]])=YEAR(CURMONTHEND),DATA[[#This Row],[Amount]],0)</f>
        <v>0</v>
      </c>
      <c r="L1783" s="70">
        <f>IF(DATA[[#This Row],[Calendar_Month]]-CURMONTH=0,DATA[[#This Row],[Amount]],0)</f>
        <v>0</v>
      </c>
    </row>
    <row r="1784" spans="4:12" x14ac:dyDescent="0.25">
      <c r="D1784" s="70" t="str">
        <f>LEFT(DATA[[#This Row],[Account_Code]],3)</f>
        <v/>
      </c>
      <c r="I1784" s="70" t="str">
        <f>DATA[[#This Row],[Vessel_Code]]&amp;DATA[[#This Row],[Account Group]]&amp;DATA[[#This Row],[Type]]</f>
        <v/>
      </c>
      <c r="K1784" s="70">
        <f>IF(YEAR(DATA[[#This Row],[Calendar_Month]])=YEAR(CURMONTHEND),DATA[[#This Row],[Amount]],0)</f>
        <v>0</v>
      </c>
      <c r="L1784" s="70">
        <f>IF(DATA[[#This Row],[Calendar_Month]]-CURMONTH=0,DATA[[#This Row],[Amount]],0)</f>
        <v>0</v>
      </c>
    </row>
    <row r="1785" spans="4:12" x14ac:dyDescent="0.25">
      <c r="D1785" s="70" t="str">
        <f>LEFT(DATA[[#This Row],[Account_Code]],3)</f>
        <v/>
      </c>
      <c r="I1785" s="70" t="str">
        <f>DATA[[#This Row],[Vessel_Code]]&amp;DATA[[#This Row],[Account Group]]&amp;DATA[[#This Row],[Type]]</f>
        <v/>
      </c>
      <c r="K1785" s="70">
        <f>IF(YEAR(DATA[[#This Row],[Calendar_Month]])=YEAR(CURMONTHEND),DATA[[#This Row],[Amount]],0)</f>
        <v>0</v>
      </c>
      <c r="L1785" s="70">
        <f>IF(DATA[[#This Row],[Calendar_Month]]-CURMONTH=0,DATA[[#This Row],[Amount]],0)</f>
        <v>0</v>
      </c>
    </row>
    <row r="1786" spans="4:12" x14ac:dyDescent="0.25">
      <c r="D1786" s="70" t="str">
        <f>LEFT(DATA[[#This Row],[Account_Code]],3)</f>
        <v/>
      </c>
      <c r="I1786" s="70" t="str">
        <f>DATA[[#This Row],[Vessel_Code]]&amp;DATA[[#This Row],[Account Group]]&amp;DATA[[#This Row],[Type]]</f>
        <v/>
      </c>
      <c r="K1786" s="70">
        <f>IF(YEAR(DATA[[#This Row],[Calendar_Month]])=YEAR(CURMONTHEND),DATA[[#This Row],[Amount]],0)</f>
        <v>0</v>
      </c>
      <c r="L1786" s="70">
        <f>IF(DATA[[#This Row],[Calendar_Month]]-CURMONTH=0,DATA[[#This Row],[Amount]],0)</f>
        <v>0</v>
      </c>
    </row>
    <row r="1787" spans="4:12" x14ac:dyDescent="0.25">
      <c r="D1787" s="70" t="str">
        <f>LEFT(DATA[[#This Row],[Account_Code]],3)</f>
        <v/>
      </c>
      <c r="I1787" s="70" t="str">
        <f>DATA[[#This Row],[Vessel_Code]]&amp;DATA[[#This Row],[Account Group]]&amp;DATA[[#This Row],[Type]]</f>
        <v/>
      </c>
      <c r="K1787" s="70">
        <f>IF(YEAR(DATA[[#This Row],[Calendar_Month]])=YEAR(CURMONTHEND),DATA[[#This Row],[Amount]],0)</f>
        <v>0</v>
      </c>
      <c r="L1787" s="70">
        <f>IF(DATA[[#This Row],[Calendar_Month]]-CURMONTH=0,DATA[[#This Row],[Amount]],0)</f>
        <v>0</v>
      </c>
    </row>
    <row r="1788" spans="4:12" x14ac:dyDescent="0.25">
      <c r="D1788" s="70" t="str">
        <f>LEFT(DATA[[#This Row],[Account_Code]],3)</f>
        <v/>
      </c>
      <c r="I1788" s="70" t="str">
        <f>DATA[[#This Row],[Vessel_Code]]&amp;DATA[[#This Row],[Account Group]]&amp;DATA[[#This Row],[Type]]</f>
        <v/>
      </c>
      <c r="K1788" s="70">
        <f>IF(YEAR(DATA[[#This Row],[Calendar_Month]])=YEAR(CURMONTHEND),DATA[[#This Row],[Amount]],0)</f>
        <v>0</v>
      </c>
      <c r="L1788" s="70">
        <f>IF(DATA[[#This Row],[Calendar_Month]]-CURMONTH=0,DATA[[#This Row],[Amount]],0)</f>
        <v>0</v>
      </c>
    </row>
    <row r="1789" spans="4:12" x14ac:dyDescent="0.25">
      <c r="D1789" s="70" t="str">
        <f>LEFT(DATA[[#This Row],[Account_Code]],3)</f>
        <v/>
      </c>
      <c r="I1789" s="70" t="str">
        <f>DATA[[#This Row],[Vessel_Code]]&amp;DATA[[#This Row],[Account Group]]&amp;DATA[[#This Row],[Type]]</f>
        <v/>
      </c>
      <c r="K1789" s="70">
        <f>IF(YEAR(DATA[[#This Row],[Calendar_Month]])=YEAR(CURMONTHEND),DATA[[#This Row],[Amount]],0)</f>
        <v>0</v>
      </c>
      <c r="L1789" s="70">
        <f>IF(DATA[[#This Row],[Calendar_Month]]-CURMONTH=0,DATA[[#This Row],[Amount]],0)</f>
        <v>0</v>
      </c>
    </row>
    <row r="1790" spans="4:12" x14ac:dyDescent="0.25">
      <c r="D1790" s="70" t="str">
        <f>LEFT(DATA[[#This Row],[Account_Code]],3)</f>
        <v/>
      </c>
      <c r="I1790" s="70" t="str">
        <f>DATA[[#This Row],[Vessel_Code]]&amp;DATA[[#This Row],[Account Group]]&amp;DATA[[#This Row],[Type]]</f>
        <v/>
      </c>
      <c r="K1790" s="70">
        <f>IF(YEAR(DATA[[#This Row],[Calendar_Month]])=YEAR(CURMONTHEND),DATA[[#This Row],[Amount]],0)</f>
        <v>0</v>
      </c>
      <c r="L1790" s="70">
        <f>IF(DATA[[#This Row],[Calendar_Month]]-CURMONTH=0,DATA[[#This Row],[Amount]],0)</f>
        <v>0</v>
      </c>
    </row>
    <row r="1791" spans="4:12" x14ac:dyDescent="0.25">
      <c r="D1791" s="70" t="str">
        <f>LEFT(DATA[[#This Row],[Account_Code]],3)</f>
        <v/>
      </c>
      <c r="I1791" s="70" t="str">
        <f>DATA[[#This Row],[Vessel_Code]]&amp;DATA[[#This Row],[Account Group]]&amp;DATA[[#This Row],[Type]]</f>
        <v/>
      </c>
      <c r="K1791" s="70">
        <f>IF(YEAR(DATA[[#This Row],[Calendar_Month]])=YEAR(CURMONTHEND),DATA[[#This Row],[Amount]],0)</f>
        <v>0</v>
      </c>
      <c r="L1791" s="70">
        <f>IF(DATA[[#This Row],[Calendar_Month]]-CURMONTH=0,DATA[[#This Row],[Amount]],0)</f>
        <v>0</v>
      </c>
    </row>
    <row r="1792" spans="4:12" x14ac:dyDescent="0.25">
      <c r="D1792" s="70" t="str">
        <f>LEFT(DATA[[#This Row],[Account_Code]],3)</f>
        <v/>
      </c>
      <c r="I1792" s="70" t="str">
        <f>DATA[[#This Row],[Vessel_Code]]&amp;DATA[[#This Row],[Account Group]]&amp;DATA[[#This Row],[Type]]</f>
        <v/>
      </c>
      <c r="K1792" s="70">
        <f>IF(YEAR(DATA[[#This Row],[Calendar_Month]])=YEAR(CURMONTHEND),DATA[[#This Row],[Amount]],0)</f>
        <v>0</v>
      </c>
      <c r="L1792" s="70">
        <f>IF(DATA[[#This Row],[Calendar_Month]]-CURMONTH=0,DATA[[#This Row],[Amount]],0)</f>
        <v>0</v>
      </c>
    </row>
    <row r="1793" spans="4:12" x14ac:dyDescent="0.25">
      <c r="D1793" s="70" t="str">
        <f>LEFT(DATA[[#This Row],[Account_Code]],3)</f>
        <v/>
      </c>
      <c r="I1793" s="70" t="str">
        <f>DATA[[#This Row],[Vessel_Code]]&amp;DATA[[#This Row],[Account Group]]&amp;DATA[[#This Row],[Type]]</f>
        <v/>
      </c>
      <c r="K1793" s="70">
        <f>IF(YEAR(DATA[[#This Row],[Calendar_Month]])=YEAR(CURMONTHEND),DATA[[#This Row],[Amount]],0)</f>
        <v>0</v>
      </c>
      <c r="L1793" s="70">
        <f>IF(DATA[[#This Row],[Calendar_Month]]-CURMONTH=0,DATA[[#This Row],[Amount]],0)</f>
        <v>0</v>
      </c>
    </row>
    <row r="1794" spans="4:12" x14ac:dyDescent="0.25">
      <c r="D1794" s="70" t="str">
        <f>LEFT(DATA[[#This Row],[Account_Code]],3)</f>
        <v/>
      </c>
      <c r="I1794" s="70" t="str">
        <f>DATA[[#This Row],[Vessel_Code]]&amp;DATA[[#This Row],[Account Group]]&amp;DATA[[#This Row],[Type]]</f>
        <v/>
      </c>
      <c r="K1794" s="70">
        <f>IF(YEAR(DATA[[#This Row],[Calendar_Month]])=YEAR(CURMONTHEND),DATA[[#This Row],[Amount]],0)</f>
        <v>0</v>
      </c>
      <c r="L1794" s="70">
        <f>IF(DATA[[#This Row],[Calendar_Month]]-CURMONTH=0,DATA[[#This Row],[Amount]],0)</f>
        <v>0</v>
      </c>
    </row>
    <row r="1795" spans="4:12" x14ac:dyDescent="0.25">
      <c r="D1795" s="70" t="str">
        <f>LEFT(DATA[[#This Row],[Account_Code]],3)</f>
        <v/>
      </c>
      <c r="I1795" s="70" t="str">
        <f>DATA[[#This Row],[Vessel_Code]]&amp;DATA[[#This Row],[Account Group]]&amp;DATA[[#This Row],[Type]]</f>
        <v/>
      </c>
      <c r="K1795" s="70">
        <f>IF(YEAR(DATA[[#This Row],[Calendar_Month]])=YEAR(CURMONTHEND),DATA[[#This Row],[Amount]],0)</f>
        <v>0</v>
      </c>
      <c r="L1795" s="70">
        <f>IF(DATA[[#This Row],[Calendar_Month]]-CURMONTH=0,DATA[[#This Row],[Amount]],0)</f>
        <v>0</v>
      </c>
    </row>
    <row r="1796" spans="4:12" x14ac:dyDescent="0.25">
      <c r="D1796" s="70" t="str">
        <f>LEFT(DATA[[#This Row],[Account_Code]],3)</f>
        <v/>
      </c>
      <c r="I1796" s="70" t="str">
        <f>DATA[[#This Row],[Vessel_Code]]&amp;DATA[[#This Row],[Account Group]]&amp;DATA[[#This Row],[Type]]</f>
        <v/>
      </c>
      <c r="K1796" s="70">
        <f>IF(YEAR(DATA[[#This Row],[Calendar_Month]])=YEAR(CURMONTHEND),DATA[[#This Row],[Amount]],0)</f>
        <v>0</v>
      </c>
      <c r="L1796" s="70">
        <f>IF(DATA[[#This Row],[Calendar_Month]]-CURMONTH=0,DATA[[#This Row],[Amount]],0)</f>
        <v>0</v>
      </c>
    </row>
    <row r="1797" spans="4:12" x14ac:dyDescent="0.25">
      <c r="D1797" s="70" t="str">
        <f>LEFT(DATA[[#This Row],[Account_Code]],3)</f>
        <v/>
      </c>
      <c r="I1797" s="70" t="str">
        <f>DATA[[#This Row],[Vessel_Code]]&amp;DATA[[#This Row],[Account Group]]&amp;DATA[[#This Row],[Type]]</f>
        <v/>
      </c>
      <c r="K1797" s="70">
        <f>IF(YEAR(DATA[[#This Row],[Calendar_Month]])=YEAR(CURMONTHEND),DATA[[#This Row],[Amount]],0)</f>
        <v>0</v>
      </c>
      <c r="L1797" s="70">
        <f>IF(DATA[[#This Row],[Calendar_Month]]-CURMONTH=0,DATA[[#This Row],[Amount]],0)</f>
        <v>0</v>
      </c>
    </row>
    <row r="1798" spans="4:12" x14ac:dyDescent="0.25">
      <c r="D1798" s="70" t="str">
        <f>LEFT(DATA[[#This Row],[Account_Code]],3)</f>
        <v/>
      </c>
      <c r="I1798" s="70" t="str">
        <f>DATA[[#This Row],[Vessel_Code]]&amp;DATA[[#This Row],[Account Group]]&amp;DATA[[#This Row],[Type]]</f>
        <v/>
      </c>
      <c r="K1798" s="70">
        <f>IF(YEAR(DATA[[#This Row],[Calendar_Month]])=YEAR(CURMONTHEND),DATA[[#This Row],[Amount]],0)</f>
        <v>0</v>
      </c>
      <c r="L1798" s="70">
        <f>IF(DATA[[#This Row],[Calendar_Month]]-CURMONTH=0,DATA[[#This Row],[Amount]],0)</f>
        <v>0</v>
      </c>
    </row>
    <row r="1799" spans="4:12" x14ac:dyDescent="0.25">
      <c r="D1799" s="70" t="str">
        <f>LEFT(DATA[[#This Row],[Account_Code]],3)</f>
        <v/>
      </c>
      <c r="I1799" s="70" t="str">
        <f>DATA[[#This Row],[Vessel_Code]]&amp;DATA[[#This Row],[Account Group]]&amp;DATA[[#This Row],[Type]]</f>
        <v/>
      </c>
      <c r="K1799" s="70">
        <f>IF(YEAR(DATA[[#This Row],[Calendar_Month]])=YEAR(CURMONTHEND),DATA[[#This Row],[Amount]],0)</f>
        <v>0</v>
      </c>
      <c r="L1799" s="70">
        <f>IF(DATA[[#This Row],[Calendar_Month]]-CURMONTH=0,DATA[[#This Row],[Amount]],0)</f>
        <v>0</v>
      </c>
    </row>
    <row r="1800" spans="4:12" x14ac:dyDescent="0.25">
      <c r="D1800" s="70" t="str">
        <f>LEFT(DATA[[#This Row],[Account_Code]],3)</f>
        <v/>
      </c>
      <c r="I1800" s="70" t="str">
        <f>DATA[[#This Row],[Vessel_Code]]&amp;DATA[[#This Row],[Account Group]]&amp;DATA[[#This Row],[Type]]</f>
        <v/>
      </c>
      <c r="K1800" s="70">
        <f>IF(YEAR(DATA[[#This Row],[Calendar_Month]])=YEAR(CURMONTHEND),DATA[[#This Row],[Amount]],0)</f>
        <v>0</v>
      </c>
      <c r="L1800" s="70">
        <f>IF(DATA[[#This Row],[Calendar_Month]]-CURMONTH=0,DATA[[#This Row],[Amount]],0)</f>
        <v>0</v>
      </c>
    </row>
    <row r="1801" spans="4:12" x14ac:dyDescent="0.25">
      <c r="D1801" s="70" t="str">
        <f>LEFT(DATA[[#This Row],[Account_Code]],3)</f>
        <v/>
      </c>
      <c r="I1801" s="70" t="str">
        <f>DATA[[#This Row],[Vessel_Code]]&amp;DATA[[#This Row],[Account Group]]&amp;DATA[[#This Row],[Type]]</f>
        <v/>
      </c>
      <c r="K1801" s="70">
        <f>IF(YEAR(DATA[[#This Row],[Calendar_Month]])=YEAR(CURMONTHEND),DATA[[#This Row],[Amount]],0)</f>
        <v>0</v>
      </c>
      <c r="L1801" s="70">
        <f>IF(DATA[[#This Row],[Calendar_Month]]-CURMONTH=0,DATA[[#This Row],[Amount]],0)</f>
        <v>0</v>
      </c>
    </row>
    <row r="1802" spans="4:12" x14ac:dyDescent="0.25">
      <c r="D1802" s="70" t="str">
        <f>LEFT(DATA[[#This Row],[Account_Code]],3)</f>
        <v/>
      </c>
      <c r="I1802" s="70" t="str">
        <f>DATA[[#This Row],[Vessel_Code]]&amp;DATA[[#This Row],[Account Group]]&amp;DATA[[#This Row],[Type]]</f>
        <v/>
      </c>
      <c r="K1802" s="70">
        <f>IF(YEAR(DATA[[#This Row],[Calendar_Month]])=YEAR(CURMONTHEND),DATA[[#This Row],[Amount]],0)</f>
        <v>0</v>
      </c>
      <c r="L1802" s="70">
        <f>IF(DATA[[#This Row],[Calendar_Month]]-CURMONTH=0,DATA[[#This Row],[Amount]],0)</f>
        <v>0</v>
      </c>
    </row>
    <row r="1803" spans="4:12" x14ac:dyDescent="0.25">
      <c r="D1803" s="70" t="str">
        <f>LEFT(DATA[[#This Row],[Account_Code]],3)</f>
        <v/>
      </c>
      <c r="I1803" s="70" t="str">
        <f>DATA[[#This Row],[Vessel_Code]]&amp;DATA[[#This Row],[Account Group]]&amp;DATA[[#This Row],[Type]]</f>
        <v/>
      </c>
      <c r="K1803" s="70">
        <f>IF(YEAR(DATA[[#This Row],[Calendar_Month]])=YEAR(CURMONTHEND),DATA[[#This Row],[Amount]],0)</f>
        <v>0</v>
      </c>
      <c r="L1803" s="70">
        <f>IF(DATA[[#This Row],[Calendar_Month]]-CURMONTH=0,DATA[[#This Row],[Amount]],0)</f>
        <v>0</v>
      </c>
    </row>
    <row r="1804" spans="4:12" x14ac:dyDescent="0.25">
      <c r="D1804" s="70" t="str">
        <f>LEFT(DATA[[#This Row],[Account_Code]],3)</f>
        <v/>
      </c>
      <c r="I1804" s="70" t="str">
        <f>DATA[[#This Row],[Vessel_Code]]&amp;DATA[[#This Row],[Account Group]]&amp;DATA[[#This Row],[Type]]</f>
        <v/>
      </c>
      <c r="K1804" s="70">
        <f>IF(YEAR(DATA[[#This Row],[Calendar_Month]])=YEAR(CURMONTHEND),DATA[[#This Row],[Amount]],0)</f>
        <v>0</v>
      </c>
      <c r="L1804" s="70">
        <f>IF(DATA[[#This Row],[Calendar_Month]]-CURMONTH=0,DATA[[#This Row],[Amount]],0)</f>
        <v>0</v>
      </c>
    </row>
    <row r="1805" spans="4:12" x14ac:dyDescent="0.25">
      <c r="D1805" s="70" t="str">
        <f>LEFT(DATA[[#This Row],[Account_Code]],3)</f>
        <v/>
      </c>
      <c r="I1805" s="70" t="str">
        <f>DATA[[#This Row],[Vessel_Code]]&amp;DATA[[#This Row],[Account Group]]&amp;DATA[[#This Row],[Type]]</f>
        <v/>
      </c>
      <c r="K1805" s="70">
        <f>IF(YEAR(DATA[[#This Row],[Calendar_Month]])=YEAR(CURMONTHEND),DATA[[#This Row],[Amount]],0)</f>
        <v>0</v>
      </c>
      <c r="L1805" s="70">
        <f>IF(DATA[[#This Row],[Calendar_Month]]-CURMONTH=0,DATA[[#This Row],[Amount]],0)</f>
        <v>0</v>
      </c>
    </row>
    <row r="1806" spans="4:12" x14ac:dyDescent="0.25">
      <c r="D1806" s="70" t="str">
        <f>LEFT(DATA[[#This Row],[Account_Code]],3)</f>
        <v/>
      </c>
      <c r="I1806" s="70" t="str">
        <f>DATA[[#This Row],[Vessel_Code]]&amp;DATA[[#This Row],[Account Group]]&amp;DATA[[#This Row],[Type]]</f>
        <v/>
      </c>
      <c r="K1806" s="70">
        <f>IF(YEAR(DATA[[#This Row],[Calendar_Month]])=YEAR(CURMONTHEND),DATA[[#This Row],[Amount]],0)</f>
        <v>0</v>
      </c>
      <c r="L1806" s="70">
        <f>IF(DATA[[#This Row],[Calendar_Month]]-CURMONTH=0,DATA[[#This Row],[Amount]],0)</f>
        <v>0</v>
      </c>
    </row>
    <row r="1807" spans="4:12" x14ac:dyDescent="0.25">
      <c r="D1807" s="70" t="str">
        <f>LEFT(DATA[[#This Row],[Account_Code]],3)</f>
        <v/>
      </c>
      <c r="I1807" s="70" t="str">
        <f>DATA[[#This Row],[Vessel_Code]]&amp;DATA[[#This Row],[Account Group]]&amp;DATA[[#This Row],[Type]]</f>
        <v/>
      </c>
      <c r="K1807" s="70">
        <f>IF(YEAR(DATA[[#This Row],[Calendar_Month]])=YEAR(CURMONTHEND),DATA[[#This Row],[Amount]],0)</f>
        <v>0</v>
      </c>
      <c r="L1807" s="70">
        <f>IF(DATA[[#This Row],[Calendar_Month]]-CURMONTH=0,DATA[[#This Row],[Amount]],0)</f>
        <v>0</v>
      </c>
    </row>
    <row r="1808" spans="4:12" x14ac:dyDescent="0.25">
      <c r="D1808" s="70" t="str">
        <f>LEFT(DATA[[#This Row],[Account_Code]],3)</f>
        <v/>
      </c>
      <c r="I1808" s="70" t="str">
        <f>DATA[[#This Row],[Vessel_Code]]&amp;DATA[[#This Row],[Account Group]]&amp;DATA[[#This Row],[Type]]</f>
        <v/>
      </c>
      <c r="K1808" s="70">
        <f>IF(YEAR(DATA[[#This Row],[Calendar_Month]])=YEAR(CURMONTHEND),DATA[[#This Row],[Amount]],0)</f>
        <v>0</v>
      </c>
      <c r="L1808" s="70">
        <f>IF(DATA[[#This Row],[Calendar_Month]]-CURMONTH=0,DATA[[#This Row],[Amount]],0)</f>
        <v>0</v>
      </c>
    </row>
    <row r="1809" spans="4:12" x14ac:dyDescent="0.25">
      <c r="D1809" s="70" t="str">
        <f>LEFT(DATA[[#This Row],[Account_Code]],3)</f>
        <v/>
      </c>
      <c r="I1809" s="70" t="str">
        <f>DATA[[#This Row],[Vessel_Code]]&amp;DATA[[#This Row],[Account Group]]&amp;DATA[[#This Row],[Type]]</f>
        <v/>
      </c>
      <c r="K1809" s="70">
        <f>IF(YEAR(DATA[[#This Row],[Calendar_Month]])=YEAR(CURMONTHEND),DATA[[#This Row],[Amount]],0)</f>
        <v>0</v>
      </c>
      <c r="L1809" s="70">
        <f>IF(DATA[[#This Row],[Calendar_Month]]-CURMONTH=0,DATA[[#This Row],[Amount]],0)</f>
        <v>0</v>
      </c>
    </row>
    <row r="1810" spans="4:12" x14ac:dyDescent="0.25">
      <c r="D1810" s="70" t="str">
        <f>LEFT(DATA[[#This Row],[Account_Code]],3)</f>
        <v/>
      </c>
      <c r="I1810" s="70" t="str">
        <f>DATA[[#This Row],[Vessel_Code]]&amp;DATA[[#This Row],[Account Group]]&amp;DATA[[#This Row],[Type]]</f>
        <v/>
      </c>
      <c r="K1810" s="70">
        <f>IF(YEAR(DATA[[#This Row],[Calendar_Month]])=YEAR(CURMONTHEND),DATA[[#This Row],[Amount]],0)</f>
        <v>0</v>
      </c>
      <c r="L1810" s="70">
        <f>IF(DATA[[#This Row],[Calendar_Month]]-CURMONTH=0,DATA[[#This Row],[Amount]],0)</f>
        <v>0</v>
      </c>
    </row>
    <row r="1811" spans="4:12" x14ac:dyDescent="0.25">
      <c r="D1811" s="70" t="str">
        <f>LEFT(DATA[[#This Row],[Account_Code]],3)</f>
        <v/>
      </c>
      <c r="I1811" s="70" t="str">
        <f>DATA[[#This Row],[Vessel_Code]]&amp;DATA[[#This Row],[Account Group]]&amp;DATA[[#This Row],[Type]]</f>
        <v/>
      </c>
      <c r="K1811" s="70">
        <f>IF(YEAR(DATA[[#This Row],[Calendar_Month]])=YEAR(CURMONTHEND),DATA[[#This Row],[Amount]],0)</f>
        <v>0</v>
      </c>
      <c r="L1811" s="70">
        <f>IF(DATA[[#This Row],[Calendar_Month]]-CURMONTH=0,DATA[[#This Row],[Amount]],0)</f>
        <v>0</v>
      </c>
    </row>
    <row r="1812" spans="4:12" x14ac:dyDescent="0.25">
      <c r="D1812" s="70" t="str">
        <f>LEFT(DATA[[#This Row],[Account_Code]],3)</f>
        <v/>
      </c>
      <c r="I1812" s="70" t="str">
        <f>DATA[[#This Row],[Vessel_Code]]&amp;DATA[[#This Row],[Account Group]]&amp;DATA[[#This Row],[Type]]</f>
        <v/>
      </c>
      <c r="K1812" s="70">
        <f>IF(YEAR(DATA[[#This Row],[Calendar_Month]])=YEAR(CURMONTHEND),DATA[[#This Row],[Amount]],0)</f>
        <v>0</v>
      </c>
      <c r="L1812" s="70">
        <f>IF(DATA[[#This Row],[Calendar_Month]]-CURMONTH=0,DATA[[#This Row],[Amount]],0)</f>
        <v>0</v>
      </c>
    </row>
    <row r="1813" spans="4:12" x14ac:dyDescent="0.25">
      <c r="D1813" s="70" t="str">
        <f>LEFT(DATA[[#This Row],[Account_Code]],3)</f>
        <v/>
      </c>
      <c r="I1813" s="70" t="str">
        <f>DATA[[#This Row],[Vessel_Code]]&amp;DATA[[#This Row],[Account Group]]&amp;DATA[[#This Row],[Type]]</f>
        <v/>
      </c>
      <c r="K1813" s="70">
        <f>IF(YEAR(DATA[[#This Row],[Calendar_Month]])=YEAR(CURMONTHEND),DATA[[#This Row],[Amount]],0)</f>
        <v>0</v>
      </c>
      <c r="L1813" s="70">
        <f>IF(DATA[[#This Row],[Calendar_Month]]-CURMONTH=0,DATA[[#This Row],[Amount]],0)</f>
        <v>0</v>
      </c>
    </row>
    <row r="1814" spans="4:12" x14ac:dyDescent="0.25">
      <c r="D1814" s="70" t="str">
        <f>LEFT(DATA[[#This Row],[Account_Code]],3)</f>
        <v/>
      </c>
      <c r="I1814" s="70" t="str">
        <f>DATA[[#This Row],[Vessel_Code]]&amp;DATA[[#This Row],[Account Group]]&amp;DATA[[#This Row],[Type]]</f>
        <v/>
      </c>
      <c r="K1814" s="70">
        <f>IF(YEAR(DATA[[#This Row],[Calendar_Month]])=YEAR(CURMONTHEND),DATA[[#This Row],[Amount]],0)</f>
        <v>0</v>
      </c>
      <c r="L1814" s="70">
        <f>IF(DATA[[#This Row],[Calendar_Month]]-CURMONTH=0,DATA[[#This Row],[Amount]],0)</f>
        <v>0</v>
      </c>
    </row>
    <row r="1815" spans="4:12" x14ac:dyDescent="0.25">
      <c r="D1815" s="70" t="str">
        <f>LEFT(DATA[[#This Row],[Account_Code]],3)</f>
        <v/>
      </c>
      <c r="I1815" s="70" t="str">
        <f>DATA[[#This Row],[Vessel_Code]]&amp;DATA[[#This Row],[Account Group]]&amp;DATA[[#This Row],[Type]]</f>
        <v/>
      </c>
      <c r="K1815" s="70">
        <f>IF(YEAR(DATA[[#This Row],[Calendar_Month]])=YEAR(CURMONTHEND),DATA[[#This Row],[Amount]],0)</f>
        <v>0</v>
      </c>
      <c r="L1815" s="70">
        <f>IF(DATA[[#This Row],[Calendar_Month]]-CURMONTH=0,DATA[[#This Row],[Amount]],0)</f>
        <v>0</v>
      </c>
    </row>
    <row r="1816" spans="4:12" x14ac:dyDescent="0.25">
      <c r="D1816" s="70" t="str">
        <f>LEFT(DATA[[#This Row],[Account_Code]],3)</f>
        <v/>
      </c>
      <c r="I1816" s="70" t="str">
        <f>DATA[[#This Row],[Vessel_Code]]&amp;DATA[[#This Row],[Account Group]]&amp;DATA[[#This Row],[Type]]</f>
        <v/>
      </c>
      <c r="K1816" s="70">
        <f>IF(YEAR(DATA[[#This Row],[Calendar_Month]])=YEAR(CURMONTHEND),DATA[[#This Row],[Amount]],0)</f>
        <v>0</v>
      </c>
      <c r="L1816" s="70">
        <f>IF(DATA[[#This Row],[Calendar_Month]]-CURMONTH=0,DATA[[#This Row],[Amount]],0)</f>
        <v>0</v>
      </c>
    </row>
    <row r="1817" spans="4:12" x14ac:dyDescent="0.25">
      <c r="D1817" s="70" t="str">
        <f>LEFT(DATA[[#This Row],[Account_Code]],3)</f>
        <v/>
      </c>
      <c r="I1817" s="70" t="str">
        <f>DATA[[#This Row],[Vessel_Code]]&amp;DATA[[#This Row],[Account Group]]&amp;DATA[[#This Row],[Type]]</f>
        <v/>
      </c>
      <c r="K1817" s="70">
        <f>IF(YEAR(DATA[[#This Row],[Calendar_Month]])=YEAR(CURMONTHEND),DATA[[#This Row],[Amount]],0)</f>
        <v>0</v>
      </c>
      <c r="L1817" s="70">
        <f>IF(DATA[[#This Row],[Calendar_Month]]-CURMONTH=0,DATA[[#This Row],[Amount]],0)</f>
        <v>0</v>
      </c>
    </row>
    <row r="1818" spans="4:12" x14ac:dyDescent="0.25">
      <c r="D1818" s="70" t="str">
        <f>LEFT(DATA[[#This Row],[Account_Code]],3)</f>
        <v/>
      </c>
      <c r="I1818" s="70" t="str">
        <f>DATA[[#This Row],[Vessel_Code]]&amp;DATA[[#This Row],[Account Group]]&amp;DATA[[#This Row],[Type]]</f>
        <v/>
      </c>
      <c r="K1818" s="70">
        <f>IF(YEAR(DATA[[#This Row],[Calendar_Month]])=YEAR(CURMONTHEND),DATA[[#This Row],[Amount]],0)</f>
        <v>0</v>
      </c>
      <c r="L1818" s="70">
        <f>IF(DATA[[#This Row],[Calendar_Month]]-CURMONTH=0,DATA[[#This Row],[Amount]],0)</f>
        <v>0</v>
      </c>
    </row>
    <row r="1819" spans="4:12" x14ac:dyDescent="0.25">
      <c r="D1819" s="70" t="str">
        <f>LEFT(DATA[[#This Row],[Account_Code]],3)</f>
        <v/>
      </c>
      <c r="I1819" s="70" t="str">
        <f>DATA[[#This Row],[Vessel_Code]]&amp;DATA[[#This Row],[Account Group]]&amp;DATA[[#This Row],[Type]]</f>
        <v/>
      </c>
      <c r="K1819" s="70">
        <f>IF(YEAR(DATA[[#This Row],[Calendar_Month]])=YEAR(CURMONTHEND),DATA[[#This Row],[Amount]],0)</f>
        <v>0</v>
      </c>
      <c r="L1819" s="70">
        <f>IF(DATA[[#This Row],[Calendar_Month]]-CURMONTH=0,DATA[[#This Row],[Amount]],0)</f>
        <v>0</v>
      </c>
    </row>
    <row r="1820" spans="4:12" x14ac:dyDescent="0.25">
      <c r="D1820" s="70" t="str">
        <f>LEFT(DATA[[#This Row],[Account_Code]],3)</f>
        <v/>
      </c>
      <c r="I1820" s="70" t="str">
        <f>DATA[[#This Row],[Vessel_Code]]&amp;DATA[[#This Row],[Account Group]]&amp;DATA[[#This Row],[Type]]</f>
        <v/>
      </c>
      <c r="K1820" s="70">
        <f>IF(YEAR(DATA[[#This Row],[Calendar_Month]])=YEAR(CURMONTHEND),DATA[[#This Row],[Amount]],0)</f>
        <v>0</v>
      </c>
      <c r="L1820" s="70">
        <f>IF(DATA[[#This Row],[Calendar_Month]]-CURMONTH=0,DATA[[#This Row],[Amount]],0)</f>
        <v>0</v>
      </c>
    </row>
    <row r="1821" spans="4:12" x14ac:dyDescent="0.25">
      <c r="D1821" s="70" t="str">
        <f>LEFT(DATA[[#This Row],[Account_Code]],3)</f>
        <v/>
      </c>
      <c r="I1821" s="70" t="str">
        <f>DATA[[#This Row],[Vessel_Code]]&amp;DATA[[#This Row],[Account Group]]&amp;DATA[[#This Row],[Type]]</f>
        <v/>
      </c>
      <c r="K1821" s="70">
        <f>IF(YEAR(DATA[[#This Row],[Calendar_Month]])=YEAR(CURMONTHEND),DATA[[#This Row],[Amount]],0)</f>
        <v>0</v>
      </c>
      <c r="L1821" s="70">
        <f>IF(DATA[[#This Row],[Calendar_Month]]-CURMONTH=0,DATA[[#This Row],[Amount]],0)</f>
        <v>0</v>
      </c>
    </row>
    <row r="1822" spans="4:12" x14ac:dyDescent="0.25">
      <c r="D1822" s="70" t="str">
        <f>LEFT(DATA[[#This Row],[Account_Code]],3)</f>
        <v/>
      </c>
      <c r="I1822" s="70" t="str">
        <f>DATA[[#This Row],[Vessel_Code]]&amp;DATA[[#This Row],[Account Group]]&amp;DATA[[#This Row],[Type]]</f>
        <v/>
      </c>
      <c r="K1822" s="70">
        <f>IF(YEAR(DATA[[#This Row],[Calendar_Month]])=YEAR(CURMONTHEND),DATA[[#This Row],[Amount]],0)</f>
        <v>0</v>
      </c>
      <c r="L1822" s="70">
        <f>IF(DATA[[#This Row],[Calendar_Month]]-CURMONTH=0,DATA[[#This Row],[Amount]],0)</f>
        <v>0</v>
      </c>
    </row>
    <row r="1823" spans="4:12" x14ac:dyDescent="0.25">
      <c r="D1823" s="70" t="str">
        <f>LEFT(DATA[[#This Row],[Account_Code]],3)</f>
        <v/>
      </c>
      <c r="I1823" s="70" t="str">
        <f>DATA[[#This Row],[Vessel_Code]]&amp;DATA[[#This Row],[Account Group]]&amp;DATA[[#This Row],[Type]]</f>
        <v/>
      </c>
      <c r="K1823" s="70">
        <f>IF(YEAR(DATA[[#This Row],[Calendar_Month]])=YEAR(CURMONTHEND),DATA[[#This Row],[Amount]],0)</f>
        <v>0</v>
      </c>
      <c r="L1823" s="70">
        <f>IF(DATA[[#This Row],[Calendar_Month]]-CURMONTH=0,DATA[[#This Row],[Amount]],0)</f>
        <v>0</v>
      </c>
    </row>
    <row r="1824" spans="4:12" x14ac:dyDescent="0.25">
      <c r="D1824" s="70" t="str">
        <f>LEFT(DATA[[#This Row],[Account_Code]],3)</f>
        <v/>
      </c>
      <c r="I1824" s="70" t="str">
        <f>DATA[[#This Row],[Vessel_Code]]&amp;DATA[[#This Row],[Account Group]]&amp;DATA[[#This Row],[Type]]</f>
        <v/>
      </c>
      <c r="K1824" s="70">
        <f>IF(YEAR(DATA[[#This Row],[Calendar_Month]])=YEAR(CURMONTHEND),DATA[[#This Row],[Amount]],0)</f>
        <v>0</v>
      </c>
      <c r="L1824" s="70">
        <f>IF(DATA[[#This Row],[Calendar_Month]]-CURMONTH=0,DATA[[#This Row],[Amount]],0)</f>
        <v>0</v>
      </c>
    </row>
    <row r="1825" spans="4:12" x14ac:dyDescent="0.25">
      <c r="D1825" s="70" t="str">
        <f>LEFT(DATA[[#This Row],[Account_Code]],3)</f>
        <v/>
      </c>
      <c r="I1825" s="70" t="str">
        <f>DATA[[#This Row],[Vessel_Code]]&amp;DATA[[#This Row],[Account Group]]&amp;DATA[[#This Row],[Type]]</f>
        <v/>
      </c>
      <c r="K1825" s="70">
        <f>IF(YEAR(DATA[[#This Row],[Calendar_Month]])=YEAR(CURMONTHEND),DATA[[#This Row],[Amount]],0)</f>
        <v>0</v>
      </c>
      <c r="L1825" s="70">
        <f>IF(DATA[[#This Row],[Calendar_Month]]-CURMONTH=0,DATA[[#This Row],[Amount]],0)</f>
        <v>0</v>
      </c>
    </row>
    <row r="1826" spans="4:12" x14ac:dyDescent="0.25">
      <c r="D1826" s="70" t="str">
        <f>LEFT(DATA[[#This Row],[Account_Code]],3)</f>
        <v/>
      </c>
      <c r="I1826" s="70" t="str">
        <f>DATA[[#This Row],[Vessel_Code]]&amp;DATA[[#This Row],[Account Group]]&amp;DATA[[#This Row],[Type]]</f>
        <v/>
      </c>
      <c r="K1826" s="70">
        <f>IF(YEAR(DATA[[#This Row],[Calendar_Month]])=YEAR(CURMONTHEND),DATA[[#This Row],[Amount]],0)</f>
        <v>0</v>
      </c>
      <c r="L1826" s="70">
        <f>IF(DATA[[#This Row],[Calendar_Month]]-CURMONTH=0,DATA[[#This Row],[Amount]],0)</f>
        <v>0</v>
      </c>
    </row>
    <row r="1827" spans="4:12" x14ac:dyDescent="0.25">
      <c r="D1827" s="70" t="str">
        <f>LEFT(DATA[[#This Row],[Account_Code]],3)</f>
        <v/>
      </c>
      <c r="I1827" s="70" t="str">
        <f>DATA[[#This Row],[Vessel_Code]]&amp;DATA[[#This Row],[Account Group]]&amp;DATA[[#This Row],[Type]]</f>
        <v/>
      </c>
      <c r="K1827" s="70">
        <f>IF(YEAR(DATA[[#This Row],[Calendar_Month]])=YEAR(CURMONTHEND),DATA[[#This Row],[Amount]],0)</f>
        <v>0</v>
      </c>
      <c r="L1827" s="70">
        <f>IF(DATA[[#This Row],[Calendar_Month]]-CURMONTH=0,DATA[[#This Row],[Amount]],0)</f>
        <v>0</v>
      </c>
    </row>
    <row r="1828" spans="4:12" x14ac:dyDescent="0.25">
      <c r="D1828" s="70" t="str">
        <f>LEFT(DATA[[#This Row],[Account_Code]],3)</f>
        <v/>
      </c>
      <c r="I1828" s="70" t="str">
        <f>DATA[[#This Row],[Vessel_Code]]&amp;DATA[[#This Row],[Account Group]]&amp;DATA[[#This Row],[Type]]</f>
        <v/>
      </c>
      <c r="K1828" s="70">
        <f>IF(YEAR(DATA[[#This Row],[Calendar_Month]])=YEAR(CURMONTHEND),DATA[[#This Row],[Amount]],0)</f>
        <v>0</v>
      </c>
      <c r="L1828" s="70">
        <f>IF(DATA[[#This Row],[Calendar_Month]]-CURMONTH=0,DATA[[#This Row],[Amount]],0)</f>
        <v>0</v>
      </c>
    </row>
    <row r="1829" spans="4:12" x14ac:dyDescent="0.25">
      <c r="D1829" s="70" t="str">
        <f>LEFT(DATA[[#This Row],[Account_Code]],3)</f>
        <v/>
      </c>
      <c r="I1829" s="70" t="str">
        <f>DATA[[#This Row],[Vessel_Code]]&amp;DATA[[#This Row],[Account Group]]&amp;DATA[[#This Row],[Type]]</f>
        <v/>
      </c>
      <c r="K1829" s="70">
        <f>IF(YEAR(DATA[[#This Row],[Calendar_Month]])=YEAR(CURMONTHEND),DATA[[#This Row],[Amount]],0)</f>
        <v>0</v>
      </c>
      <c r="L1829" s="70">
        <f>IF(DATA[[#This Row],[Calendar_Month]]-CURMONTH=0,DATA[[#This Row],[Amount]],0)</f>
        <v>0</v>
      </c>
    </row>
    <row r="1830" spans="4:12" x14ac:dyDescent="0.25">
      <c r="D1830" s="70" t="str">
        <f>LEFT(DATA[[#This Row],[Account_Code]],3)</f>
        <v/>
      </c>
      <c r="I1830" s="70" t="str">
        <f>DATA[[#This Row],[Vessel_Code]]&amp;DATA[[#This Row],[Account Group]]&amp;DATA[[#This Row],[Type]]</f>
        <v/>
      </c>
      <c r="K1830" s="70">
        <f>IF(YEAR(DATA[[#This Row],[Calendar_Month]])=YEAR(CURMONTHEND),DATA[[#This Row],[Amount]],0)</f>
        <v>0</v>
      </c>
      <c r="L1830" s="70">
        <f>IF(DATA[[#This Row],[Calendar_Month]]-CURMONTH=0,DATA[[#This Row],[Amount]],0)</f>
        <v>0</v>
      </c>
    </row>
    <row r="1831" spans="4:12" x14ac:dyDescent="0.25">
      <c r="D1831" s="70" t="str">
        <f>LEFT(DATA[[#This Row],[Account_Code]],3)</f>
        <v/>
      </c>
      <c r="I1831" s="70" t="str">
        <f>DATA[[#This Row],[Vessel_Code]]&amp;DATA[[#This Row],[Account Group]]&amp;DATA[[#This Row],[Type]]</f>
        <v/>
      </c>
      <c r="K1831" s="70">
        <f>IF(YEAR(DATA[[#This Row],[Calendar_Month]])=YEAR(CURMONTHEND),DATA[[#This Row],[Amount]],0)</f>
        <v>0</v>
      </c>
      <c r="L1831" s="70">
        <f>IF(DATA[[#This Row],[Calendar_Month]]-CURMONTH=0,DATA[[#This Row],[Amount]],0)</f>
        <v>0</v>
      </c>
    </row>
    <row r="1832" spans="4:12" x14ac:dyDescent="0.25">
      <c r="D1832" s="70" t="str">
        <f>LEFT(DATA[[#This Row],[Account_Code]],3)</f>
        <v/>
      </c>
      <c r="I1832" s="70" t="str">
        <f>DATA[[#This Row],[Vessel_Code]]&amp;DATA[[#This Row],[Account Group]]&amp;DATA[[#This Row],[Type]]</f>
        <v/>
      </c>
      <c r="K1832" s="70">
        <f>IF(YEAR(DATA[[#This Row],[Calendar_Month]])=YEAR(CURMONTHEND),DATA[[#This Row],[Amount]],0)</f>
        <v>0</v>
      </c>
      <c r="L1832" s="70">
        <f>IF(DATA[[#This Row],[Calendar_Month]]-CURMONTH=0,DATA[[#This Row],[Amount]],0)</f>
        <v>0</v>
      </c>
    </row>
    <row r="1833" spans="4:12" x14ac:dyDescent="0.25">
      <c r="D1833" s="70" t="str">
        <f>LEFT(DATA[[#This Row],[Account_Code]],3)</f>
        <v/>
      </c>
      <c r="I1833" s="70" t="str">
        <f>DATA[[#This Row],[Vessel_Code]]&amp;DATA[[#This Row],[Account Group]]&amp;DATA[[#This Row],[Type]]</f>
        <v/>
      </c>
      <c r="K1833" s="70">
        <f>IF(YEAR(DATA[[#This Row],[Calendar_Month]])=YEAR(CURMONTHEND),DATA[[#This Row],[Amount]],0)</f>
        <v>0</v>
      </c>
      <c r="L1833" s="70">
        <f>IF(DATA[[#This Row],[Calendar_Month]]-CURMONTH=0,DATA[[#This Row],[Amount]],0)</f>
        <v>0</v>
      </c>
    </row>
    <row r="1834" spans="4:12" x14ac:dyDescent="0.25">
      <c r="D1834" s="70" t="str">
        <f>LEFT(DATA[[#This Row],[Account_Code]],3)</f>
        <v/>
      </c>
      <c r="I1834" s="70" t="str">
        <f>DATA[[#This Row],[Vessel_Code]]&amp;DATA[[#This Row],[Account Group]]&amp;DATA[[#This Row],[Type]]</f>
        <v/>
      </c>
      <c r="K1834" s="70">
        <f>IF(YEAR(DATA[[#This Row],[Calendar_Month]])=YEAR(CURMONTHEND),DATA[[#This Row],[Amount]],0)</f>
        <v>0</v>
      </c>
      <c r="L1834" s="70">
        <f>IF(DATA[[#This Row],[Calendar_Month]]-CURMONTH=0,DATA[[#This Row],[Amount]],0)</f>
        <v>0</v>
      </c>
    </row>
    <row r="1835" spans="4:12" x14ac:dyDescent="0.25">
      <c r="D1835" s="70" t="str">
        <f>LEFT(DATA[[#This Row],[Account_Code]],3)</f>
        <v/>
      </c>
      <c r="I1835" s="70" t="str">
        <f>DATA[[#This Row],[Vessel_Code]]&amp;DATA[[#This Row],[Account Group]]&amp;DATA[[#This Row],[Type]]</f>
        <v/>
      </c>
      <c r="K1835" s="70">
        <f>IF(YEAR(DATA[[#This Row],[Calendar_Month]])=YEAR(CURMONTHEND),DATA[[#This Row],[Amount]],0)</f>
        <v>0</v>
      </c>
      <c r="L1835" s="70">
        <f>IF(DATA[[#This Row],[Calendar_Month]]-CURMONTH=0,DATA[[#This Row],[Amount]],0)</f>
        <v>0</v>
      </c>
    </row>
    <row r="1836" spans="4:12" x14ac:dyDescent="0.25">
      <c r="D1836" s="70" t="str">
        <f>LEFT(DATA[[#This Row],[Account_Code]],3)</f>
        <v/>
      </c>
      <c r="I1836" s="70" t="str">
        <f>DATA[[#This Row],[Vessel_Code]]&amp;DATA[[#This Row],[Account Group]]&amp;DATA[[#This Row],[Type]]</f>
        <v/>
      </c>
      <c r="K1836" s="70">
        <f>IF(YEAR(DATA[[#This Row],[Calendar_Month]])=YEAR(CURMONTHEND),DATA[[#This Row],[Amount]],0)</f>
        <v>0</v>
      </c>
      <c r="L1836" s="70">
        <f>IF(DATA[[#This Row],[Calendar_Month]]-CURMONTH=0,DATA[[#This Row],[Amount]],0)</f>
        <v>0</v>
      </c>
    </row>
    <row r="1837" spans="4:12" x14ac:dyDescent="0.25">
      <c r="D1837" s="70" t="str">
        <f>LEFT(DATA[[#This Row],[Account_Code]],3)</f>
        <v/>
      </c>
      <c r="I1837" s="70" t="str">
        <f>DATA[[#This Row],[Vessel_Code]]&amp;DATA[[#This Row],[Account Group]]&amp;DATA[[#This Row],[Type]]</f>
        <v/>
      </c>
      <c r="K1837" s="70">
        <f>IF(YEAR(DATA[[#This Row],[Calendar_Month]])=YEAR(CURMONTHEND),DATA[[#This Row],[Amount]],0)</f>
        <v>0</v>
      </c>
      <c r="L1837" s="70">
        <f>IF(DATA[[#This Row],[Calendar_Month]]-CURMONTH=0,DATA[[#This Row],[Amount]],0)</f>
        <v>0</v>
      </c>
    </row>
    <row r="1838" spans="4:12" x14ac:dyDescent="0.25">
      <c r="D1838" s="70" t="str">
        <f>LEFT(DATA[[#This Row],[Account_Code]],3)</f>
        <v/>
      </c>
      <c r="I1838" s="70" t="str">
        <f>DATA[[#This Row],[Vessel_Code]]&amp;DATA[[#This Row],[Account Group]]&amp;DATA[[#This Row],[Type]]</f>
        <v/>
      </c>
      <c r="K1838" s="70">
        <f>IF(YEAR(DATA[[#This Row],[Calendar_Month]])=YEAR(CURMONTHEND),DATA[[#This Row],[Amount]],0)</f>
        <v>0</v>
      </c>
      <c r="L1838" s="70">
        <f>IF(DATA[[#This Row],[Calendar_Month]]-CURMONTH=0,DATA[[#This Row],[Amount]],0)</f>
        <v>0</v>
      </c>
    </row>
    <row r="1839" spans="4:12" x14ac:dyDescent="0.25">
      <c r="D1839" s="70" t="str">
        <f>LEFT(DATA[[#This Row],[Account_Code]],3)</f>
        <v/>
      </c>
      <c r="I1839" s="70" t="str">
        <f>DATA[[#This Row],[Vessel_Code]]&amp;DATA[[#This Row],[Account Group]]&amp;DATA[[#This Row],[Type]]</f>
        <v/>
      </c>
      <c r="K1839" s="70">
        <f>IF(YEAR(DATA[[#This Row],[Calendar_Month]])=YEAR(CURMONTHEND),DATA[[#This Row],[Amount]],0)</f>
        <v>0</v>
      </c>
      <c r="L1839" s="70">
        <f>IF(DATA[[#This Row],[Calendar_Month]]-CURMONTH=0,DATA[[#This Row],[Amount]],0)</f>
        <v>0</v>
      </c>
    </row>
    <row r="1840" spans="4:12" x14ac:dyDescent="0.25">
      <c r="D1840" s="70" t="str">
        <f>LEFT(DATA[[#This Row],[Account_Code]],3)</f>
        <v/>
      </c>
      <c r="I1840" s="70" t="str">
        <f>DATA[[#This Row],[Vessel_Code]]&amp;DATA[[#This Row],[Account Group]]&amp;DATA[[#This Row],[Type]]</f>
        <v/>
      </c>
      <c r="K1840" s="70">
        <f>IF(YEAR(DATA[[#This Row],[Calendar_Month]])=YEAR(CURMONTHEND),DATA[[#This Row],[Amount]],0)</f>
        <v>0</v>
      </c>
      <c r="L1840" s="70">
        <f>IF(DATA[[#This Row],[Calendar_Month]]-CURMONTH=0,DATA[[#This Row],[Amount]],0)</f>
        <v>0</v>
      </c>
    </row>
    <row r="1841" spans="4:12" x14ac:dyDescent="0.25">
      <c r="D1841" s="70" t="str">
        <f>LEFT(DATA[[#This Row],[Account_Code]],3)</f>
        <v/>
      </c>
      <c r="I1841" s="70" t="str">
        <f>DATA[[#This Row],[Vessel_Code]]&amp;DATA[[#This Row],[Account Group]]&amp;DATA[[#This Row],[Type]]</f>
        <v/>
      </c>
      <c r="K1841" s="70">
        <f>IF(YEAR(DATA[[#This Row],[Calendar_Month]])=YEAR(CURMONTHEND),DATA[[#This Row],[Amount]],0)</f>
        <v>0</v>
      </c>
      <c r="L1841" s="70">
        <f>IF(DATA[[#This Row],[Calendar_Month]]-CURMONTH=0,DATA[[#This Row],[Amount]],0)</f>
        <v>0</v>
      </c>
    </row>
    <row r="1842" spans="4:12" x14ac:dyDescent="0.25">
      <c r="D1842" s="70" t="str">
        <f>LEFT(DATA[[#This Row],[Account_Code]],3)</f>
        <v/>
      </c>
      <c r="I1842" s="70" t="str">
        <f>DATA[[#This Row],[Vessel_Code]]&amp;DATA[[#This Row],[Account Group]]&amp;DATA[[#This Row],[Type]]</f>
        <v/>
      </c>
      <c r="K1842" s="70">
        <f>IF(YEAR(DATA[[#This Row],[Calendar_Month]])=YEAR(CURMONTHEND),DATA[[#This Row],[Amount]],0)</f>
        <v>0</v>
      </c>
      <c r="L1842" s="70">
        <f>IF(DATA[[#This Row],[Calendar_Month]]-CURMONTH=0,DATA[[#This Row],[Amount]],0)</f>
        <v>0</v>
      </c>
    </row>
    <row r="1843" spans="4:12" x14ac:dyDescent="0.25">
      <c r="D1843" s="70" t="str">
        <f>LEFT(DATA[[#This Row],[Account_Code]],3)</f>
        <v/>
      </c>
      <c r="I1843" s="70" t="str">
        <f>DATA[[#This Row],[Vessel_Code]]&amp;DATA[[#This Row],[Account Group]]&amp;DATA[[#This Row],[Type]]</f>
        <v/>
      </c>
      <c r="K1843" s="70">
        <f>IF(YEAR(DATA[[#This Row],[Calendar_Month]])=YEAR(CURMONTHEND),DATA[[#This Row],[Amount]],0)</f>
        <v>0</v>
      </c>
      <c r="L1843" s="70">
        <f>IF(DATA[[#This Row],[Calendar_Month]]-CURMONTH=0,DATA[[#This Row],[Amount]],0)</f>
        <v>0</v>
      </c>
    </row>
    <row r="1844" spans="4:12" x14ac:dyDescent="0.25">
      <c r="D1844" s="70" t="str">
        <f>LEFT(DATA[[#This Row],[Account_Code]],3)</f>
        <v/>
      </c>
      <c r="I1844" s="70" t="str">
        <f>DATA[[#This Row],[Vessel_Code]]&amp;DATA[[#This Row],[Account Group]]&amp;DATA[[#This Row],[Type]]</f>
        <v/>
      </c>
      <c r="K1844" s="70">
        <f>IF(YEAR(DATA[[#This Row],[Calendar_Month]])=YEAR(CURMONTHEND),DATA[[#This Row],[Amount]],0)</f>
        <v>0</v>
      </c>
      <c r="L1844" s="70">
        <f>IF(DATA[[#This Row],[Calendar_Month]]-CURMONTH=0,DATA[[#This Row],[Amount]],0)</f>
        <v>0</v>
      </c>
    </row>
    <row r="1845" spans="4:12" x14ac:dyDescent="0.25">
      <c r="D1845" s="70" t="str">
        <f>LEFT(DATA[[#This Row],[Account_Code]],3)</f>
        <v/>
      </c>
      <c r="I1845" s="70" t="str">
        <f>DATA[[#This Row],[Vessel_Code]]&amp;DATA[[#This Row],[Account Group]]&amp;DATA[[#This Row],[Type]]</f>
        <v/>
      </c>
      <c r="K1845" s="70">
        <f>IF(YEAR(DATA[[#This Row],[Calendar_Month]])=YEAR(CURMONTHEND),DATA[[#This Row],[Amount]],0)</f>
        <v>0</v>
      </c>
      <c r="L1845" s="70">
        <f>IF(DATA[[#This Row],[Calendar_Month]]-CURMONTH=0,DATA[[#This Row],[Amount]],0)</f>
        <v>0</v>
      </c>
    </row>
    <row r="1846" spans="4:12" x14ac:dyDescent="0.25">
      <c r="D1846" s="70" t="str">
        <f>LEFT(DATA[[#This Row],[Account_Code]],3)</f>
        <v/>
      </c>
      <c r="I1846" s="70" t="str">
        <f>DATA[[#This Row],[Vessel_Code]]&amp;DATA[[#This Row],[Account Group]]&amp;DATA[[#This Row],[Type]]</f>
        <v/>
      </c>
      <c r="K1846" s="70">
        <f>IF(YEAR(DATA[[#This Row],[Calendar_Month]])=YEAR(CURMONTHEND),DATA[[#This Row],[Amount]],0)</f>
        <v>0</v>
      </c>
      <c r="L1846" s="70">
        <f>IF(DATA[[#This Row],[Calendar_Month]]-CURMONTH=0,DATA[[#This Row],[Amount]],0)</f>
        <v>0</v>
      </c>
    </row>
    <row r="1847" spans="4:12" x14ac:dyDescent="0.25">
      <c r="D1847" s="70" t="str">
        <f>LEFT(DATA[[#This Row],[Account_Code]],3)</f>
        <v/>
      </c>
      <c r="I1847" s="70" t="str">
        <f>DATA[[#This Row],[Vessel_Code]]&amp;DATA[[#This Row],[Account Group]]&amp;DATA[[#This Row],[Type]]</f>
        <v/>
      </c>
      <c r="K1847" s="70">
        <f>IF(YEAR(DATA[[#This Row],[Calendar_Month]])=YEAR(CURMONTHEND),DATA[[#This Row],[Amount]],0)</f>
        <v>0</v>
      </c>
      <c r="L1847" s="70">
        <f>IF(DATA[[#This Row],[Calendar_Month]]-CURMONTH=0,DATA[[#This Row],[Amount]],0)</f>
        <v>0</v>
      </c>
    </row>
    <row r="1848" spans="4:12" x14ac:dyDescent="0.25">
      <c r="D1848" s="70" t="str">
        <f>LEFT(DATA[[#This Row],[Account_Code]],3)</f>
        <v/>
      </c>
      <c r="I1848" s="70" t="str">
        <f>DATA[[#This Row],[Vessel_Code]]&amp;DATA[[#This Row],[Account Group]]&amp;DATA[[#This Row],[Type]]</f>
        <v/>
      </c>
      <c r="K1848" s="70">
        <f>IF(YEAR(DATA[[#This Row],[Calendar_Month]])=YEAR(CURMONTHEND),DATA[[#This Row],[Amount]],0)</f>
        <v>0</v>
      </c>
      <c r="L1848" s="70">
        <f>IF(DATA[[#This Row],[Calendar_Month]]-CURMONTH=0,DATA[[#This Row],[Amount]],0)</f>
        <v>0</v>
      </c>
    </row>
    <row r="1849" spans="4:12" x14ac:dyDescent="0.25">
      <c r="D1849" s="70" t="str">
        <f>LEFT(DATA[[#This Row],[Account_Code]],3)</f>
        <v/>
      </c>
      <c r="I1849" s="70" t="str">
        <f>DATA[[#This Row],[Vessel_Code]]&amp;DATA[[#This Row],[Account Group]]&amp;DATA[[#This Row],[Type]]</f>
        <v/>
      </c>
      <c r="K1849" s="70">
        <f>IF(YEAR(DATA[[#This Row],[Calendar_Month]])=YEAR(CURMONTHEND),DATA[[#This Row],[Amount]],0)</f>
        <v>0</v>
      </c>
      <c r="L1849" s="70">
        <f>IF(DATA[[#This Row],[Calendar_Month]]-CURMONTH=0,DATA[[#This Row],[Amount]],0)</f>
        <v>0</v>
      </c>
    </row>
    <row r="1850" spans="4:12" x14ac:dyDescent="0.25">
      <c r="D1850" s="70" t="str">
        <f>LEFT(DATA[[#This Row],[Account_Code]],3)</f>
        <v/>
      </c>
      <c r="I1850" s="70" t="str">
        <f>DATA[[#This Row],[Vessel_Code]]&amp;DATA[[#This Row],[Account Group]]&amp;DATA[[#This Row],[Type]]</f>
        <v/>
      </c>
      <c r="K1850" s="70">
        <f>IF(YEAR(DATA[[#This Row],[Calendar_Month]])=YEAR(CURMONTHEND),DATA[[#This Row],[Amount]],0)</f>
        <v>0</v>
      </c>
      <c r="L1850" s="70">
        <f>IF(DATA[[#This Row],[Calendar_Month]]-CURMONTH=0,DATA[[#This Row],[Amount]],0)</f>
        <v>0</v>
      </c>
    </row>
    <row r="1851" spans="4:12" x14ac:dyDescent="0.25">
      <c r="D1851" s="70" t="str">
        <f>LEFT(DATA[[#This Row],[Account_Code]],3)</f>
        <v/>
      </c>
      <c r="I1851" s="70" t="str">
        <f>DATA[[#This Row],[Vessel_Code]]&amp;DATA[[#This Row],[Account Group]]&amp;DATA[[#This Row],[Type]]</f>
        <v/>
      </c>
      <c r="K1851" s="70">
        <f>IF(YEAR(DATA[[#This Row],[Calendar_Month]])=YEAR(CURMONTHEND),DATA[[#This Row],[Amount]],0)</f>
        <v>0</v>
      </c>
      <c r="L1851" s="70">
        <f>IF(DATA[[#This Row],[Calendar_Month]]-CURMONTH=0,DATA[[#This Row],[Amount]],0)</f>
        <v>0</v>
      </c>
    </row>
    <row r="1852" spans="4:12" x14ac:dyDescent="0.25">
      <c r="D1852" s="70" t="str">
        <f>LEFT(DATA[[#This Row],[Account_Code]],3)</f>
        <v/>
      </c>
      <c r="I1852" s="70" t="str">
        <f>DATA[[#This Row],[Vessel_Code]]&amp;DATA[[#This Row],[Account Group]]&amp;DATA[[#This Row],[Type]]</f>
        <v/>
      </c>
      <c r="K1852" s="70">
        <f>IF(YEAR(DATA[[#This Row],[Calendar_Month]])=YEAR(CURMONTHEND),DATA[[#This Row],[Amount]],0)</f>
        <v>0</v>
      </c>
      <c r="L1852" s="70">
        <f>IF(DATA[[#This Row],[Calendar_Month]]-CURMONTH=0,DATA[[#This Row],[Amount]],0)</f>
        <v>0</v>
      </c>
    </row>
    <row r="1853" spans="4:12" x14ac:dyDescent="0.25">
      <c r="D1853" s="70" t="str">
        <f>LEFT(DATA[[#This Row],[Account_Code]],3)</f>
        <v/>
      </c>
      <c r="I1853" s="70" t="str">
        <f>DATA[[#This Row],[Vessel_Code]]&amp;DATA[[#This Row],[Account Group]]&amp;DATA[[#This Row],[Type]]</f>
        <v/>
      </c>
      <c r="K1853" s="70">
        <f>IF(YEAR(DATA[[#This Row],[Calendar_Month]])=YEAR(CURMONTHEND),DATA[[#This Row],[Amount]],0)</f>
        <v>0</v>
      </c>
      <c r="L1853" s="70">
        <f>IF(DATA[[#This Row],[Calendar_Month]]-CURMONTH=0,DATA[[#This Row],[Amount]],0)</f>
        <v>0</v>
      </c>
    </row>
    <row r="1854" spans="4:12" x14ac:dyDescent="0.25">
      <c r="D1854" s="70" t="str">
        <f>LEFT(DATA[[#This Row],[Account_Code]],3)</f>
        <v/>
      </c>
      <c r="I1854" s="70" t="str">
        <f>DATA[[#This Row],[Vessel_Code]]&amp;DATA[[#This Row],[Account Group]]&amp;DATA[[#This Row],[Type]]</f>
        <v/>
      </c>
      <c r="K1854" s="70">
        <f>IF(YEAR(DATA[[#This Row],[Calendar_Month]])=YEAR(CURMONTHEND),DATA[[#This Row],[Amount]],0)</f>
        <v>0</v>
      </c>
      <c r="L1854" s="70">
        <f>IF(DATA[[#This Row],[Calendar_Month]]-CURMONTH=0,DATA[[#This Row],[Amount]],0)</f>
        <v>0</v>
      </c>
    </row>
    <row r="1855" spans="4:12" x14ac:dyDescent="0.25">
      <c r="D1855" s="70" t="str">
        <f>LEFT(DATA[[#This Row],[Account_Code]],3)</f>
        <v/>
      </c>
      <c r="I1855" s="70" t="str">
        <f>DATA[[#This Row],[Vessel_Code]]&amp;DATA[[#This Row],[Account Group]]&amp;DATA[[#This Row],[Type]]</f>
        <v/>
      </c>
      <c r="K1855" s="70">
        <f>IF(YEAR(DATA[[#This Row],[Calendar_Month]])=YEAR(CURMONTHEND),DATA[[#This Row],[Amount]],0)</f>
        <v>0</v>
      </c>
      <c r="L1855" s="70">
        <f>IF(DATA[[#This Row],[Calendar_Month]]-CURMONTH=0,DATA[[#This Row],[Amount]],0)</f>
        <v>0</v>
      </c>
    </row>
    <row r="1856" spans="4:12" x14ac:dyDescent="0.25">
      <c r="D1856" s="70" t="str">
        <f>LEFT(DATA[[#This Row],[Account_Code]],3)</f>
        <v/>
      </c>
      <c r="I1856" s="70" t="str">
        <f>DATA[[#This Row],[Vessel_Code]]&amp;DATA[[#This Row],[Account Group]]&amp;DATA[[#This Row],[Type]]</f>
        <v/>
      </c>
      <c r="K1856" s="70">
        <f>IF(YEAR(DATA[[#This Row],[Calendar_Month]])=YEAR(CURMONTHEND),DATA[[#This Row],[Amount]],0)</f>
        <v>0</v>
      </c>
      <c r="L1856" s="70">
        <f>IF(DATA[[#This Row],[Calendar_Month]]-CURMONTH=0,DATA[[#This Row],[Amount]],0)</f>
        <v>0</v>
      </c>
    </row>
    <row r="1857" spans="4:12" x14ac:dyDescent="0.25">
      <c r="D1857" s="70" t="str">
        <f>LEFT(DATA[[#This Row],[Account_Code]],3)</f>
        <v/>
      </c>
      <c r="I1857" s="70" t="str">
        <f>DATA[[#This Row],[Vessel_Code]]&amp;DATA[[#This Row],[Account Group]]&amp;DATA[[#This Row],[Type]]</f>
        <v/>
      </c>
      <c r="K1857" s="70">
        <f>IF(YEAR(DATA[[#This Row],[Calendar_Month]])=YEAR(CURMONTHEND),DATA[[#This Row],[Amount]],0)</f>
        <v>0</v>
      </c>
      <c r="L1857" s="70">
        <f>IF(DATA[[#This Row],[Calendar_Month]]-CURMONTH=0,DATA[[#This Row],[Amount]],0)</f>
        <v>0</v>
      </c>
    </row>
    <row r="1858" spans="4:12" x14ac:dyDescent="0.25">
      <c r="D1858" s="70" t="str">
        <f>LEFT(DATA[[#This Row],[Account_Code]],3)</f>
        <v/>
      </c>
      <c r="I1858" s="70" t="str">
        <f>DATA[[#This Row],[Vessel_Code]]&amp;DATA[[#This Row],[Account Group]]&amp;DATA[[#This Row],[Type]]</f>
        <v/>
      </c>
      <c r="K1858" s="70">
        <f>IF(YEAR(DATA[[#This Row],[Calendar_Month]])=YEAR(CURMONTHEND),DATA[[#This Row],[Amount]],0)</f>
        <v>0</v>
      </c>
      <c r="L1858" s="70">
        <f>IF(DATA[[#This Row],[Calendar_Month]]-CURMONTH=0,DATA[[#This Row],[Amount]],0)</f>
        <v>0</v>
      </c>
    </row>
    <row r="1859" spans="4:12" x14ac:dyDescent="0.25">
      <c r="D1859" s="70" t="str">
        <f>LEFT(DATA[[#This Row],[Account_Code]],3)</f>
        <v/>
      </c>
      <c r="I1859" s="70" t="str">
        <f>DATA[[#This Row],[Vessel_Code]]&amp;DATA[[#This Row],[Account Group]]&amp;DATA[[#This Row],[Type]]</f>
        <v/>
      </c>
      <c r="K1859" s="70">
        <f>IF(YEAR(DATA[[#This Row],[Calendar_Month]])=YEAR(CURMONTHEND),DATA[[#This Row],[Amount]],0)</f>
        <v>0</v>
      </c>
      <c r="L1859" s="70">
        <f>IF(DATA[[#This Row],[Calendar_Month]]-CURMONTH=0,DATA[[#This Row],[Amount]],0)</f>
        <v>0</v>
      </c>
    </row>
    <row r="1860" spans="4:12" x14ac:dyDescent="0.25">
      <c r="D1860" s="70" t="str">
        <f>LEFT(DATA[[#This Row],[Account_Code]],3)</f>
        <v/>
      </c>
      <c r="I1860" s="70" t="str">
        <f>DATA[[#This Row],[Vessel_Code]]&amp;DATA[[#This Row],[Account Group]]&amp;DATA[[#This Row],[Type]]</f>
        <v/>
      </c>
      <c r="K1860" s="70">
        <f>IF(YEAR(DATA[[#This Row],[Calendar_Month]])=YEAR(CURMONTHEND),DATA[[#This Row],[Amount]],0)</f>
        <v>0</v>
      </c>
      <c r="L1860" s="70">
        <f>IF(DATA[[#This Row],[Calendar_Month]]-CURMONTH=0,DATA[[#This Row],[Amount]],0)</f>
        <v>0</v>
      </c>
    </row>
    <row r="1861" spans="4:12" x14ac:dyDescent="0.25">
      <c r="D1861" s="70" t="str">
        <f>LEFT(DATA[[#This Row],[Account_Code]],3)</f>
        <v/>
      </c>
      <c r="I1861" s="70" t="str">
        <f>DATA[[#This Row],[Vessel_Code]]&amp;DATA[[#This Row],[Account Group]]&amp;DATA[[#This Row],[Type]]</f>
        <v/>
      </c>
      <c r="K1861" s="70">
        <f>IF(YEAR(DATA[[#This Row],[Calendar_Month]])=YEAR(CURMONTHEND),DATA[[#This Row],[Amount]],0)</f>
        <v>0</v>
      </c>
      <c r="L1861" s="70">
        <f>IF(DATA[[#This Row],[Calendar_Month]]-CURMONTH=0,DATA[[#This Row],[Amount]],0)</f>
        <v>0</v>
      </c>
    </row>
    <row r="1862" spans="4:12" x14ac:dyDescent="0.25">
      <c r="D1862" s="70" t="str">
        <f>LEFT(DATA[[#This Row],[Account_Code]],3)</f>
        <v/>
      </c>
      <c r="I1862" s="70" t="str">
        <f>DATA[[#This Row],[Vessel_Code]]&amp;DATA[[#This Row],[Account Group]]&amp;DATA[[#This Row],[Type]]</f>
        <v/>
      </c>
      <c r="K1862" s="70">
        <f>IF(YEAR(DATA[[#This Row],[Calendar_Month]])=YEAR(CURMONTHEND),DATA[[#This Row],[Amount]],0)</f>
        <v>0</v>
      </c>
      <c r="L1862" s="70">
        <f>IF(DATA[[#This Row],[Calendar_Month]]-CURMONTH=0,DATA[[#This Row],[Amount]],0)</f>
        <v>0</v>
      </c>
    </row>
    <row r="1863" spans="4:12" x14ac:dyDescent="0.25">
      <c r="D1863" s="70" t="str">
        <f>LEFT(DATA[[#This Row],[Account_Code]],3)</f>
        <v/>
      </c>
      <c r="I1863" s="70" t="str">
        <f>DATA[[#This Row],[Vessel_Code]]&amp;DATA[[#This Row],[Account Group]]&amp;DATA[[#This Row],[Type]]</f>
        <v/>
      </c>
      <c r="K1863" s="70">
        <f>IF(YEAR(DATA[[#This Row],[Calendar_Month]])=YEAR(CURMONTHEND),DATA[[#This Row],[Amount]],0)</f>
        <v>0</v>
      </c>
      <c r="L1863" s="70">
        <f>IF(DATA[[#This Row],[Calendar_Month]]-CURMONTH=0,DATA[[#This Row],[Amount]],0)</f>
        <v>0</v>
      </c>
    </row>
    <row r="1864" spans="4:12" x14ac:dyDescent="0.25">
      <c r="D1864" s="70" t="str">
        <f>LEFT(DATA[[#This Row],[Account_Code]],3)</f>
        <v/>
      </c>
      <c r="I1864" s="70" t="str">
        <f>DATA[[#This Row],[Vessel_Code]]&amp;DATA[[#This Row],[Account Group]]&amp;DATA[[#This Row],[Type]]</f>
        <v/>
      </c>
      <c r="K1864" s="70">
        <f>IF(YEAR(DATA[[#This Row],[Calendar_Month]])=YEAR(CURMONTHEND),DATA[[#This Row],[Amount]],0)</f>
        <v>0</v>
      </c>
      <c r="L1864" s="70">
        <f>IF(DATA[[#This Row],[Calendar_Month]]-CURMONTH=0,DATA[[#This Row],[Amount]],0)</f>
        <v>0</v>
      </c>
    </row>
    <row r="1865" spans="4:12" x14ac:dyDescent="0.25">
      <c r="D1865" s="70" t="str">
        <f>LEFT(DATA[[#This Row],[Account_Code]],3)</f>
        <v/>
      </c>
      <c r="I1865" s="70" t="str">
        <f>DATA[[#This Row],[Vessel_Code]]&amp;DATA[[#This Row],[Account Group]]&amp;DATA[[#This Row],[Type]]</f>
        <v/>
      </c>
      <c r="K1865" s="70">
        <f>IF(YEAR(DATA[[#This Row],[Calendar_Month]])=YEAR(CURMONTHEND),DATA[[#This Row],[Amount]],0)</f>
        <v>0</v>
      </c>
      <c r="L1865" s="70">
        <f>IF(DATA[[#This Row],[Calendar_Month]]-CURMONTH=0,DATA[[#This Row],[Amount]],0)</f>
        <v>0</v>
      </c>
    </row>
    <row r="1866" spans="4:12" x14ac:dyDescent="0.25">
      <c r="D1866" s="70" t="str">
        <f>LEFT(DATA[[#This Row],[Account_Code]],3)</f>
        <v/>
      </c>
      <c r="I1866" s="70" t="str">
        <f>DATA[[#This Row],[Vessel_Code]]&amp;DATA[[#This Row],[Account Group]]&amp;DATA[[#This Row],[Type]]</f>
        <v/>
      </c>
      <c r="K1866" s="70">
        <f>IF(YEAR(DATA[[#This Row],[Calendar_Month]])=YEAR(CURMONTHEND),DATA[[#This Row],[Amount]],0)</f>
        <v>0</v>
      </c>
      <c r="L1866" s="70">
        <f>IF(DATA[[#This Row],[Calendar_Month]]-CURMONTH=0,DATA[[#This Row],[Amount]],0)</f>
        <v>0</v>
      </c>
    </row>
    <row r="1867" spans="4:12" x14ac:dyDescent="0.25">
      <c r="D1867" s="70" t="str">
        <f>LEFT(DATA[[#This Row],[Account_Code]],3)</f>
        <v/>
      </c>
      <c r="I1867" s="70" t="str">
        <f>DATA[[#This Row],[Vessel_Code]]&amp;DATA[[#This Row],[Account Group]]&amp;DATA[[#This Row],[Type]]</f>
        <v/>
      </c>
      <c r="K1867" s="70">
        <f>IF(YEAR(DATA[[#This Row],[Calendar_Month]])=YEAR(CURMONTHEND),DATA[[#This Row],[Amount]],0)</f>
        <v>0</v>
      </c>
      <c r="L1867" s="70">
        <f>IF(DATA[[#This Row],[Calendar_Month]]-CURMONTH=0,DATA[[#This Row],[Amount]],0)</f>
        <v>0</v>
      </c>
    </row>
    <row r="1868" spans="4:12" x14ac:dyDescent="0.25">
      <c r="D1868" s="70" t="str">
        <f>LEFT(DATA[[#This Row],[Account_Code]],3)</f>
        <v/>
      </c>
      <c r="I1868" s="70" t="str">
        <f>DATA[[#This Row],[Vessel_Code]]&amp;DATA[[#This Row],[Account Group]]&amp;DATA[[#This Row],[Type]]</f>
        <v/>
      </c>
      <c r="K1868" s="70">
        <f>IF(YEAR(DATA[[#This Row],[Calendar_Month]])=YEAR(CURMONTHEND),DATA[[#This Row],[Amount]],0)</f>
        <v>0</v>
      </c>
      <c r="L1868" s="70">
        <f>IF(DATA[[#This Row],[Calendar_Month]]-CURMONTH=0,DATA[[#This Row],[Amount]],0)</f>
        <v>0</v>
      </c>
    </row>
    <row r="1869" spans="4:12" x14ac:dyDescent="0.25">
      <c r="D1869" s="70" t="str">
        <f>LEFT(DATA[[#This Row],[Account_Code]],3)</f>
        <v/>
      </c>
      <c r="I1869" s="70" t="str">
        <f>DATA[[#This Row],[Vessel_Code]]&amp;DATA[[#This Row],[Account Group]]&amp;DATA[[#This Row],[Type]]</f>
        <v/>
      </c>
      <c r="K1869" s="70">
        <f>IF(YEAR(DATA[[#This Row],[Calendar_Month]])=YEAR(CURMONTHEND),DATA[[#This Row],[Amount]],0)</f>
        <v>0</v>
      </c>
      <c r="L1869" s="70">
        <f>IF(DATA[[#This Row],[Calendar_Month]]-CURMONTH=0,DATA[[#This Row],[Amount]],0)</f>
        <v>0</v>
      </c>
    </row>
    <row r="1870" spans="4:12" x14ac:dyDescent="0.25">
      <c r="D1870" s="70" t="str">
        <f>LEFT(DATA[[#This Row],[Account_Code]],3)</f>
        <v/>
      </c>
      <c r="I1870" s="70" t="str">
        <f>DATA[[#This Row],[Vessel_Code]]&amp;DATA[[#This Row],[Account Group]]&amp;DATA[[#This Row],[Type]]</f>
        <v/>
      </c>
      <c r="K1870" s="70">
        <f>IF(YEAR(DATA[[#This Row],[Calendar_Month]])=YEAR(CURMONTHEND),DATA[[#This Row],[Amount]],0)</f>
        <v>0</v>
      </c>
      <c r="L1870" s="70">
        <f>IF(DATA[[#This Row],[Calendar_Month]]-CURMONTH=0,DATA[[#This Row],[Amount]],0)</f>
        <v>0</v>
      </c>
    </row>
    <row r="1871" spans="4:12" x14ac:dyDescent="0.25">
      <c r="D1871" s="70" t="str">
        <f>LEFT(DATA[[#This Row],[Account_Code]],3)</f>
        <v/>
      </c>
      <c r="I1871" s="70" t="str">
        <f>DATA[[#This Row],[Vessel_Code]]&amp;DATA[[#This Row],[Account Group]]&amp;DATA[[#This Row],[Type]]</f>
        <v/>
      </c>
      <c r="K1871" s="70">
        <f>IF(YEAR(DATA[[#This Row],[Calendar_Month]])=YEAR(CURMONTHEND),DATA[[#This Row],[Amount]],0)</f>
        <v>0</v>
      </c>
      <c r="L1871" s="70">
        <f>IF(DATA[[#This Row],[Calendar_Month]]-CURMONTH=0,DATA[[#This Row],[Amount]],0)</f>
        <v>0</v>
      </c>
    </row>
    <row r="1872" spans="4:12" x14ac:dyDescent="0.25">
      <c r="D1872" s="70" t="str">
        <f>LEFT(DATA[[#This Row],[Account_Code]],3)</f>
        <v/>
      </c>
      <c r="I1872" s="70" t="str">
        <f>DATA[[#This Row],[Vessel_Code]]&amp;DATA[[#This Row],[Account Group]]&amp;DATA[[#This Row],[Type]]</f>
        <v/>
      </c>
      <c r="K1872" s="70">
        <f>IF(YEAR(DATA[[#This Row],[Calendar_Month]])=YEAR(CURMONTHEND),DATA[[#This Row],[Amount]],0)</f>
        <v>0</v>
      </c>
      <c r="L1872" s="70">
        <f>IF(DATA[[#This Row],[Calendar_Month]]-CURMONTH=0,DATA[[#This Row],[Amount]],0)</f>
        <v>0</v>
      </c>
    </row>
    <row r="1873" spans="4:12" x14ac:dyDescent="0.25">
      <c r="D1873" s="70" t="str">
        <f>LEFT(DATA[[#This Row],[Account_Code]],3)</f>
        <v/>
      </c>
      <c r="I1873" s="70" t="str">
        <f>DATA[[#This Row],[Vessel_Code]]&amp;DATA[[#This Row],[Account Group]]&amp;DATA[[#This Row],[Type]]</f>
        <v/>
      </c>
      <c r="K1873" s="70">
        <f>IF(YEAR(DATA[[#This Row],[Calendar_Month]])=YEAR(CURMONTHEND),DATA[[#This Row],[Amount]],0)</f>
        <v>0</v>
      </c>
      <c r="L1873" s="70">
        <f>IF(DATA[[#This Row],[Calendar_Month]]-CURMONTH=0,DATA[[#This Row],[Amount]],0)</f>
        <v>0</v>
      </c>
    </row>
    <row r="1874" spans="4:12" x14ac:dyDescent="0.25">
      <c r="D1874" s="70" t="str">
        <f>LEFT(DATA[[#This Row],[Account_Code]],3)</f>
        <v/>
      </c>
      <c r="I1874" s="70" t="str">
        <f>DATA[[#This Row],[Vessel_Code]]&amp;DATA[[#This Row],[Account Group]]&amp;DATA[[#This Row],[Type]]</f>
        <v/>
      </c>
      <c r="K1874" s="70">
        <f>IF(YEAR(DATA[[#This Row],[Calendar_Month]])=YEAR(CURMONTHEND),DATA[[#This Row],[Amount]],0)</f>
        <v>0</v>
      </c>
      <c r="L1874" s="70">
        <f>IF(DATA[[#This Row],[Calendar_Month]]-CURMONTH=0,DATA[[#This Row],[Amount]],0)</f>
        <v>0</v>
      </c>
    </row>
    <row r="1875" spans="4:12" x14ac:dyDescent="0.25">
      <c r="D1875" s="70" t="str">
        <f>LEFT(DATA[[#This Row],[Account_Code]],3)</f>
        <v/>
      </c>
      <c r="I1875" s="70" t="str">
        <f>DATA[[#This Row],[Vessel_Code]]&amp;DATA[[#This Row],[Account Group]]&amp;DATA[[#This Row],[Type]]</f>
        <v/>
      </c>
      <c r="K1875" s="70">
        <f>IF(YEAR(DATA[[#This Row],[Calendar_Month]])=YEAR(CURMONTHEND),DATA[[#This Row],[Amount]],0)</f>
        <v>0</v>
      </c>
      <c r="L1875" s="70">
        <f>IF(DATA[[#This Row],[Calendar_Month]]-CURMONTH=0,DATA[[#This Row],[Amount]],0)</f>
        <v>0</v>
      </c>
    </row>
    <row r="1876" spans="4:12" x14ac:dyDescent="0.25">
      <c r="D1876" s="70" t="str">
        <f>LEFT(DATA[[#This Row],[Account_Code]],3)</f>
        <v/>
      </c>
      <c r="I1876" s="70" t="str">
        <f>DATA[[#This Row],[Vessel_Code]]&amp;DATA[[#This Row],[Account Group]]&amp;DATA[[#This Row],[Type]]</f>
        <v/>
      </c>
      <c r="K1876" s="70">
        <f>IF(YEAR(DATA[[#This Row],[Calendar_Month]])=YEAR(CURMONTHEND),DATA[[#This Row],[Amount]],0)</f>
        <v>0</v>
      </c>
      <c r="L1876" s="70">
        <f>IF(DATA[[#This Row],[Calendar_Month]]-CURMONTH=0,DATA[[#This Row],[Amount]],0)</f>
        <v>0</v>
      </c>
    </row>
    <row r="1877" spans="4:12" x14ac:dyDescent="0.25">
      <c r="D1877" s="70" t="str">
        <f>LEFT(DATA[[#This Row],[Account_Code]],3)</f>
        <v/>
      </c>
      <c r="I1877" s="70" t="str">
        <f>DATA[[#This Row],[Vessel_Code]]&amp;DATA[[#This Row],[Account Group]]&amp;DATA[[#This Row],[Type]]</f>
        <v/>
      </c>
      <c r="K1877" s="70">
        <f>IF(YEAR(DATA[[#This Row],[Calendar_Month]])=YEAR(CURMONTHEND),DATA[[#This Row],[Amount]],0)</f>
        <v>0</v>
      </c>
      <c r="L1877" s="70">
        <f>IF(DATA[[#This Row],[Calendar_Month]]-CURMONTH=0,DATA[[#This Row],[Amount]],0)</f>
        <v>0</v>
      </c>
    </row>
    <row r="1878" spans="4:12" x14ac:dyDescent="0.25">
      <c r="D1878" s="70" t="str">
        <f>LEFT(DATA[[#This Row],[Account_Code]],3)</f>
        <v/>
      </c>
      <c r="I1878" s="70" t="str">
        <f>DATA[[#This Row],[Vessel_Code]]&amp;DATA[[#This Row],[Account Group]]&amp;DATA[[#This Row],[Type]]</f>
        <v/>
      </c>
      <c r="K1878" s="70">
        <f>IF(YEAR(DATA[[#This Row],[Calendar_Month]])=YEAR(CURMONTHEND),DATA[[#This Row],[Amount]],0)</f>
        <v>0</v>
      </c>
      <c r="L1878" s="70">
        <f>IF(DATA[[#This Row],[Calendar_Month]]-CURMONTH=0,DATA[[#This Row],[Amount]],0)</f>
        <v>0</v>
      </c>
    </row>
    <row r="1879" spans="4:12" x14ac:dyDescent="0.25">
      <c r="D1879" s="70" t="str">
        <f>LEFT(DATA[[#This Row],[Account_Code]],3)</f>
        <v/>
      </c>
      <c r="I1879" s="70" t="str">
        <f>DATA[[#This Row],[Vessel_Code]]&amp;DATA[[#This Row],[Account Group]]&amp;DATA[[#This Row],[Type]]</f>
        <v/>
      </c>
      <c r="K1879" s="70">
        <f>IF(YEAR(DATA[[#This Row],[Calendar_Month]])=YEAR(CURMONTHEND),DATA[[#This Row],[Amount]],0)</f>
        <v>0</v>
      </c>
      <c r="L1879" s="70">
        <f>IF(DATA[[#This Row],[Calendar_Month]]-CURMONTH=0,DATA[[#This Row],[Amount]],0)</f>
        <v>0</v>
      </c>
    </row>
    <row r="1880" spans="4:12" x14ac:dyDescent="0.25">
      <c r="D1880" s="70" t="str">
        <f>LEFT(DATA[[#This Row],[Account_Code]],3)</f>
        <v/>
      </c>
      <c r="I1880" s="70" t="str">
        <f>DATA[[#This Row],[Vessel_Code]]&amp;DATA[[#This Row],[Account Group]]&amp;DATA[[#This Row],[Type]]</f>
        <v/>
      </c>
      <c r="K1880" s="70">
        <f>IF(YEAR(DATA[[#This Row],[Calendar_Month]])=YEAR(CURMONTHEND),DATA[[#This Row],[Amount]],0)</f>
        <v>0</v>
      </c>
      <c r="L1880" s="70">
        <f>IF(DATA[[#This Row],[Calendar_Month]]-CURMONTH=0,DATA[[#This Row],[Amount]],0)</f>
        <v>0</v>
      </c>
    </row>
    <row r="1881" spans="4:12" x14ac:dyDescent="0.25">
      <c r="D1881" s="70" t="str">
        <f>LEFT(DATA[[#This Row],[Account_Code]],3)</f>
        <v/>
      </c>
      <c r="I1881" s="70" t="str">
        <f>DATA[[#This Row],[Vessel_Code]]&amp;DATA[[#This Row],[Account Group]]&amp;DATA[[#This Row],[Type]]</f>
        <v/>
      </c>
      <c r="K1881" s="70">
        <f>IF(YEAR(DATA[[#This Row],[Calendar_Month]])=YEAR(CURMONTHEND),DATA[[#This Row],[Amount]],0)</f>
        <v>0</v>
      </c>
      <c r="L1881" s="70">
        <f>IF(DATA[[#This Row],[Calendar_Month]]-CURMONTH=0,DATA[[#This Row],[Amount]],0)</f>
        <v>0</v>
      </c>
    </row>
    <row r="1882" spans="4:12" x14ac:dyDescent="0.25">
      <c r="D1882" s="70" t="str">
        <f>LEFT(DATA[[#This Row],[Account_Code]],3)</f>
        <v/>
      </c>
      <c r="I1882" s="70" t="str">
        <f>DATA[[#This Row],[Vessel_Code]]&amp;DATA[[#This Row],[Account Group]]&amp;DATA[[#This Row],[Type]]</f>
        <v/>
      </c>
      <c r="K1882" s="70">
        <f>IF(YEAR(DATA[[#This Row],[Calendar_Month]])=YEAR(CURMONTHEND),DATA[[#This Row],[Amount]],0)</f>
        <v>0</v>
      </c>
      <c r="L1882" s="70">
        <f>IF(DATA[[#This Row],[Calendar_Month]]-CURMONTH=0,DATA[[#This Row],[Amount]],0)</f>
        <v>0</v>
      </c>
    </row>
    <row r="1883" spans="4:12" x14ac:dyDescent="0.25">
      <c r="D1883" s="70" t="str">
        <f>LEFT(DATA[[#This Row],[Account_Code]],3)</f>
        <v/>
      </c>
      <c r="I1883" s="70" t="str">
        <f>DATA[[#This Row],[Vessel_Code]]&amp;DATA[[#This Row],[Account Group]]&amp;DATA[[#This Row],[Type]]</f>
        <v/>
      </c>
      <c r="K1883" s="70">
        <f>IF(YEAR(DATA[[#This Row],[Calendar_Month]])=YEAR(CURMONTHEND),DATA[[#This Row],[Amount]],0)</f>
        <v>0</v>
      </c>
      <c r="L1883" s="70">
        <f>IF(DATA[[#This Row],[Calendar_Month]]-CURMONTH=0,DATA[[#This Row],[Amount]],0)</f>
        <v>0</v>
      </c>
    </row>
    <row r="1884" spans="4:12" x14ac:dyDescent="0.25">
      <c r="D1884" s="70" t="str">
        <f>LEFT(DATA[[#This Row],[Account_Code]],3)</f>
        <v/>
      </c>
      <c r="I1884" s="70" t="str">
        <f>DATA[[#This Row],[Vessel_Code]]&amp;DATA[[#This Row],[Account Group]]&amp;DATA[[#This Row],[Type]]</f>
        <v/>
      </c>
      <c r="K1884" s="70">
        <f>IF(YEAR(DATA[[#This Row],[Calendar_Month]])=YEAR(CURMONTHEND),DATA[[#This Row],[Amount]],0)</f>
        <v>0</v>
      </c>
      <c r="L1884" s="70">
        <f>IF(DATA[[#This Row],[Calendar_Month]]-CURMONTH=0,DATA[[#This Row],[Amount]],0)</f>
        <v>0</v>
      </c>
    </row>
    <row r="1885" spans="4:12" x14ac:dyDescent="0.25">
      <c r="D1885" s="70" t="str">
        <f>LEFT(DATA[[#This Row],[Account_Code]],3)</f>
        <v/>
      </c>
      <c r="I1885" s="70" t="str">
        <f>DATA[[#This Row],[Vessel_Code]]&amp;DATA[[#This Row],[Account Group]]&amp;DATA[[#This Row],[Type]]</f>
        <v/>
      </c>
      <c r="K1885" s="70">
        <f>IF(YEAR(DATA[[#This Row],[Calendar_Month]])=YEAR(CURMONTHEND),DATA[[#This Row],[Amount]],0)</f>
        <v>0</v>
      </c>
      <c r="L1885" s="70">
        <f>IF(DATA[[#This Row],[Calendar_Month]]-CURMONTH=0,DATA[[#This Row],[Amount]],0)</f>
        <v>0</v>
      </c>
    </row>
    <row r="1886" spans="4:12" x14ac:dyDescent="0.25">
      <c r="D1886" s="70" t="str">
        <f>LEFT(DATA[[#This Row],[Account_Code]],3)</f>
        <v/>
      </c>
      <c r="I1886" s="70" t="str">
        <f>DATA[[#This Row],[Vessel_Code]]&amp;DATA[[#This Row],[Account Group]]&amp;DATA[[#This Row],[Type]]</f>
        <v/>
      </c>
      <c r="K1886" s="70">
        <f>IF(YEAR(DATA[[#This Row],[Calendar_Month]])=YEAR(CURMONTHEND),DATA[[#This Row],[Amount]],0)</f>
        <v>0</v>
      </c>
      <c r="L1886" s="70">
        <f>IF(DATA[[#This Row],[Calendar_Month]]-CURMONTH=0,DATA[[#This Row],[Amount]],0)</f>
        <v>0</v>
      </c>
    </row>
    <row r="1887" spans="4:12" x14ac:dyDescent="0.25">
      <c r="D1887" s="70" t="str">
        <f>LEFT(DATA[[#This Row],[Account_Code]],3)</f>
        <v/>
      </c>
      <c r="I1887" s="70" t="str">
        <f>DATA[[#This Row],[Vessel_Code]]&amp;DATA[[#This Row],[Account Group]]&amp;DATA[[#This Row],[Type]]</f>
        <v/>
      </c>
      <c r="K1887" s="70">
        <f>IF(YEAR(DATA[[#This Row],[Calendar_Month]])=YEAR(CURMONTHEND),DATA[[#This Row],[Amount]],0)</f>
        <v>0</v>
      </c>
      <c r="L1887" s="70">
        <f>IF(DATA[[#This Row],[Calendar_Month]]-CURMONTH=0,DATA[[#This Row],[Amount]],0)</f>
        <v>0</v>
      </c>
    </row>
    <row r="1888" spans="4:12" x14ac:dyDescent="0.25">
      <c r="D1888" s="70" t="str">
        <f>LEFT(DATA[[#This Row],[Account_Code]],3)</f>
        <v/>
      </c>
      <c r="I1888" s="70" t="str">
        <f>DATA[[#This Row],[Vessel_Code]]&amp;DATA[[#This Row],[Account Group]]&amp;DATA[[#This Row],[Type]]</f>
        <v/>
      </c>
      <c r="K1888" s="70">
        <f>IF(YEAR(DATA[[#This Row],[Calendar_Month]])=YEAR(CURMONTHEND),DATA[[#This Row],[Amount]],0)</f>
        <v>0</v>
      </c>
      <c r="L1888" s="70">
        <f>IF(DATA[[#This Row],[Calendar_Month]]-CURMONTH=0,DATA[[#This Row],[Amount]],0)</f>
        <v>0</v>
      </c>
    </row>
    <row r="1889" spans="4:12" x14ac:dyDescent="0.25">
      <c r="D1889" s="70" t="str">
        <f>LEFT(DATA[[#This Row],[Account_Code]],3)</f>
        <v/>
      </c>
      <c r="I1889" s="70" t="str">
        <f>DATA[[#This Row],[Vessel_Code]]&amp;DATA[[#This Row],[Account Group]]&amp;DATA[[#This Row],[Type]]</f>
        <v/>
      </c>
      <c r="K1889" s="70">
        <f>IF(YEAR(DATA[[#This Row],[Calendar_Month]])=YEAR(CURMONTHEND),DATA[[#This Row],[Amount]],0)</f>
        <v>0</v>
      </c>
      <c r="L1889" s="70">
        <f>IF(DATA[[#This Row],[Calendar_Month]]-CURMONTH=0,DATA[[#This Row],[Amount]],0)</f>
        <v>0</v>
      </c>
    </row>
    <row r="1890" spans="4:12" x14ac:dyDescent="0.25">
      <c r="D1890" s="70" t="str">
        <f>LEFT(DATA[[#This Row],[Account_Code]],3)</f>
        <v/>
      </c>
      <c r="I1890" s="70" t="str">
        <f>DATA[[#This Row],[Vessel_Code]]&amp;DATA[[#This Row],[Account Group]]&amp;DATA[[#This Row],[Type]]</f>
        <v/>
      </c>
      <c r="K1890" s="70">
        <f>IF(YEAR(DATA[[#This Row],[Calendar_Month]])=YEAR(CURMONTHEND),DATA[[#This Row],[Amount]],0)</f>
        <v>0</v>
      </c>
      <c r="L1890" s="70">
        <f>IF(DATA[[#This Row],[Calendar_Month]]-CURMONTH=0,DATA[[#This Row],[Amount]],0)</f>
        <v>0</v>
      </c>
    </row>
    <row r="1891" spans="4:12" x14ac:dyDescent="0.25">
      <c r="D1891" s="70" t="str">
        <f>LEFT(DATA[[#This Row],[Account_Code]],3)</f>
        <v/>
      </c>
      <c r="I1891" s="70" t="str">
        <f>DATA[[#This Row],[Vessel_Code]]&amp;DATA[[#This Row],[Account Group]]&amp;DATA[[#This Row],[Type]]</f>
        <v/>
      </c>
      <c r="K1891" s="70">
        <f>IF(YEAR(DATA[[#This Row],[Calendar_Month]])=YEAR(CURMONTHEND),DATA[[#This Row],[Amount]],0)</f>
        <v>0</v>
      </c>
      <c r="L1891" s="70">
        <f>IF(DATA[[#This Row],[Calendar_Month]]-CURMONTH=0,DATA[[#This Row],[Amount]],0)</f>
        <v>0</v>
      </c>
    </row>
    <row r="1892" spans="4:12" x14ac:dyDescent="0.25">
      <c r="D1892" s="70" t="str">
        <f>LEFT(DATA[[#This Row],[Account_Code]],3)</f>
        <v/>
      </c>
      <c r="I1892" s="70" t="str">
        <f>DATA[[#This Row],[Vessel_Code]]&amp;DATA[[#This Row],[Account Group]]&amp;DATA[[#This Row],[Type]]</f>
        <v/>
      </c>
      <c r="K1892" s="70">
        <f>IF(YEAR(DATA[[#This Row],[Calendar_Month]])=YEAR(CURMONTHEND),DATA[[#This Row],[Amount]],0)</f>
        <v>0</v>
      </c>
      <c r="L1892" s="70">
        <f>IF(DATA[[#This Row],[Calendar_Month]]-CURMONTH=0,DATA[[#This Row],[Amount]],0)</f>
        <v>0</v>
      </c>
    </row>
    <row r="1893" spans="4:12" x14ac:dyDescent="0.25">
      <c r="D1893" s="70" t="str">
        <f>LEFT(DATA[[#This Row],[Account_Code]],3)</f>
        <v/>
      </c>
      <c r="I1893" s="70" t="str">
        <f>DATA[[#This Row],[Vessel_Code]]&amp;DATA[[#This Row],[Account Group]]&amp;DATA[[#This Row],[Type]]</f>
        <v/>
      </c>
      <c r="K1893" s="70">
        <f>IF(YEAR(DATA[[#This Row],[Calendar_Month]])=YEAR(CURMONTHEND),DATA[[#This Row],[Amount]],0)</f>
        <v>0</v>
      </c>
      <c r="L1893" s="70">
        <f>IF(DATA[[#This Row],[Calendar_Month]]-CURMONTH=0,DATA[[#This Row],[Amount]],0)</f>
        <v>0</v>
      </c>
    </row>
    <row r="1894" spans="4:12" x14ac:dyDescent="0.25">
      <c r="D1894" s="70" t="str">
        <f>LEFT(DATA[[#This Row],[Account_Code]],3)</f>
        <v/>
      </c>
      <c r="I1894" s="70" t="str">
        <f>DATA[[#This Row],[Vessel_Code]]&amp;DATA[[#This Row],[Account Group]]&amp;DATA[[#This Row],[Type]]</f>
        <v/>
      </c>
      <c r="K1894" s="70">
        <f>IF(YEAR(DATA[[#This Row],[Calendar_Month]])=YEAR(CURMONTHEND),DATA[[#This Row],[Amount]],0)</f>
        <v>0</v>
      </c>
      <c r="L1894" s="70">
        <f>IF(DATA[[#This Row],[Calendar_Month]]-CURMONTH=0,DATA[[#This Row],[Amount]],0)</f>
        <v>0</v>
      </c>
    </row>
    <row r="1895" spans="4:12" x14ac:dyDescent="0.25">
      <c r="D1895" s="70" t="str">
        <f>LEFT(DATA[[#This Row],[Account_Code]],3)</f>
        <v/>
      </c>
      <c r="I1895" s="70" t="str">
        <f>DATA[[#This Row],[Vessel_Code]]&amp;DATA[[#This Row],[Account Group]]&amp;DATA[[#This Row],[Type]]</f>
        <v/>
      </c>
      <c r="K1895" s="70">
        <f>IF(YEAR(DATA[[#This Row],[Calendar_Month]])=YEAR(CURMONTHEND),DATA[[#This Row],[Amount]],0)</f>
        <v>0</v>
      </c>
      <c r="L1895" s="70">
        <f>IF(DATA[[#This Row],[Calendar_Month]]-CURMONTH=0,DATA[[#This Row],[Amount]],0)</f>
        <v>0</v>
      </c>
    </row>
    <row r="1896" spans="4:12" x14ac:dyDescent="0.25">
      <c r="D1896" s="70" t="str">
        <f>LEFT(DATA[[#This Row],[Account_Code]],3)</f>
        <v/>
      </c>
      <c r="I1896" s="70" t="str">
        <f>DATA[[#This Row],[Vessel_Code]]&amp;DATA[[#This Row],[Account Group]]&amp;DATA[[#This Row],[Type]]</f>
        <v/>
      </c>
      <c r="K1896" s="70">
        <f>IF(YEAR(DATA[[#This Row],[Calendar_Month]])=YEAR(CURMONTHEND),DATA[[#This Row],[Amount]],0)</f>
        <v>0</v>
      </c>
      <c r="L1896" s="70">
        <f>IF(DATA[[#This Row],[Calendar_Month]]-CURMONTH=0,DATA[[#This Row],[Amount]],0)</f>
        <v>0</v>
      </c>
    </row>
    <row r="1897" spans="4:12" x14ac:dyDescent="0.25">
      <c r="D1897" s="70" t="str">
        <f>LEFT(DATA[[#This Row],[Account_Code]],3)</f>
        <v/>
      </c>
      <c r="I1897" s="70" t="str">
        <f>DATA[[#This Row],[Vessel_Code]]&amp;DATA[[#This Row],[Account Group]]&amp;DATA[[#This Row],[Type]]</f>
        <v/>
      </c>
      <c r="K1897" s="70">
        <f>IF(YEAR(DATA[[#This Row],[Calendar_Month]])=YEAR(CURMONTHEND),DATA[[#This Row],[Amount]],0)</f>
        <v>0</v>
      </c>
      <c r="L1897" s="70">
        <f>IF(DATA[[#This Row],[Calendar_Month]]-CURMONTH=0,DATA[[#This Row],[Amount]],0)</f>
        <v>0</v>
      </c>
    </row>
    <row r="1898" spans="4:12" x14ac:dyDescent="0.25">
      <c r="D1898" s="70" t="str">
        <f>LEFT(DATA[[#This Row],[Account_Code]],3)</f>
        <v/>
      </c>
      <c r="I1898" s="70" t="str">
        <f>DATA[[#This Row],[Vessel_Code]]&amp;DATA[[#This Row],[Account Group]]&amp;DATA[[#This Row],[Type]]</f>
        <v/>
      </c>
      <c r="K1898" s="70">
        <f>IF(YEAR(DATA[[#This Row],[Calendar_Month]])=YEAR(CURMONTHEND),DATA[[#This Row],[Amount]],0)</f>
        <v>0</v>
      </c>
      <c r="L1898" s="70">
        <f>IF(DATA[[#This Row],[Calendar_Month]]-CURMONTH=0,DATA[[#This Row],[Amount]],0)</f>
        <v>0</v>
      </c>
    </row>
    <row r="1899" spans="4:12" x14ac:dyDescent="0.25">
      <c r="D1899" s="70" t="str">
        <f>LEFT(DATA[[#This Row],[Account_Code]],3)</f>
        <v/>
      </c>
      <c r="I1899" s="70" t="str">
        <f>DATA[[#This Row],[Vessel_Code]]&amp;DATA[[#This Row],[Account Group]]&amp;DATA[[#This Row],[Type]]</f>
        <v/>
      </c>
      <c r="K1899" s="70">
        <f>IF(YEAR(DATA[[#This Row],[Calendar_Month]])=YEAR(CURMONTHEND),DATA[[#This Row],[Amount]],0)</f>
        <v>0</v>
      </c>
      <c r="L1899" s="70">
        <f>IF(DATA[[#This Row],[Calendar_Month]]-CURMONTH=0,DATA[[#This Row],[Amount]],0)</f>
        <v>0</v>
      </c>
    </row>
    <row r="1900" spans="4:12" x14ac:dyDescent="0.25">
      <c r="D1900" s="70" t="str">
        <f>LEFT(DATA[[#This Row],[Account_Code]],3)</f>
        <v/>
      </c>
      <c r="I1900" s="70" t="str">
        <f>DATA[[#This Row],[Vessel_Code]]&amp;DATA[[#This Row],[Account Group]]&amp;DATA[[#This Row],[Type]]</f>
        <v/>
      </c>
      <c r="K1900" s="70">
        <f>IF(YEAR(DATA[[#This Row],[Calendar_Month]])=YEAR(CURMONTHEND),DATA[[#This Row],[Amount]],0)</f>
        <v>0</v>
      </c>
      <c r="L1900" s="70">
        <f>IF(DATA[[#This Row],[Calendar_Month]]-CURMONTH=0,DATA[[#This Row],[Amount]],0)</f>
        <v>0</v>
      </c>
    </row>
    <row r="1901" spans="4:12" x14ac:dyDescent="0.25">
      <c r="D1901" s="70" t="str">
        <f>LEFT(DATA[[#This Row],[Account_Code]],3)</f>
        <v/>
      </c>
      <c r="I1901" s="70" t="str">
        <f>DATA[[#This Row],[Vessel_Code]]&amp;DATA[[#This Row],[Account Group]]&amp;DATA[[#This Row],[Type]]</f>
        <v/>
      </c>
      <c r="K1901" s="70">
        <f>IF(YEAR(DATA[[#This Row],[Calendar_Month]])=YEAR(CURMONTHEND),DATA[[#This Row],[Amount]],0)</f>
        <v>0</v>
      </c>
      <c r="L1901" s="70">
        <f>IF(DATA[[#This Row],[Calendar_Month]]-CURMONTH=0,DATA[[#This Row],[Amount]],0)</f>
        <v>0</v>
      </c>
    </row>
    <row r="1902" spans="4:12" x14ac:dyDescent="0.25">
      <c r="D1902" s="70" t="str">
        <f>LEFT(DATA[[#This Row],[Account_Code]],3)</f>
        <v/>
      </c>
      <c r="I1902" s="70" t="str">
        <f>DATA[[#This Row],[Vessel_Code]]&amp;DATA[[#This Row],[Account Group]]&amp;DATA[[#This Row],[Type]]</f>
        <v/>
      </c>
      <c r="K1902" s="70">
        <f>IF(YEAR(DATA[[#This Row],[Calendar_Month]])=YEAR(CURMONTHEND),DATA[[#This Row],[Amount]],0)</f>
        <v>0</v>
      </c>
      <c r="L1902" s="70">
        <f>IF(DATA[[#This Row],[Calendar_Month]]-CURMONTH=0,DATA[[#This Row],[Amount]],0)</f>
        <v>0</v>
      </c>
    </row>
    <row r="1903" spans="4:12" x14ac:dyDescent="0.25">
      <c r="D1903" s="70" t="str">
        <f>LEFT(DATA[[#This Row],[Account_Code]],3)</f>
        <v/>
      </c>
      <c r="I1903" s="70" t="str">
        <f>DATA[[#This Row],[Vessel_Code]]&amp;DATA[[#This Row],[Account Group]]&amp;DATA[[#This Row],[Type]]</f>
        <v/>
      </c>
      <c r="K1903" s="70">
        <f>IF(YEAR(DATA[[#This Row],[Calendar_Month]])=YEAR(CURMONTHEND),DATA[[#This Row],[Amount]],0)</f>
        <v>0</v>
      </c>
      <c r="L1903" s="70">
        <f>IF(DATA[[#This Row],[Calendar_Month]]-CURMONTH=0,DATA[[#This Row],[Amount]],0)</f>
        <v>0</v>
      </c>
    </row>
    <row r="1904" spans="4:12" x14ac:dyDescent="0.25">
      <c r="D1904" s="70" t="str">
        <f>LEFT(DATA[[#This Row],[Account_Code]],3)</f>
        <v/>
      </c>
      <c r="I1904" s="70" t="str">
        <f>DATA[[#This Row],[Vessel_Code]]&amp;DATA[[#This Row],[Account Group]]&amp;DATA[[#This Row],[Type]]</f>
        <v/>
      </c>
      <c r="K1904" s="70">
        <f>IF(YEAR(DATA[[#This Row],[Calendar_Month]])=YEAR(CURMONTHEND),DATA[[#This Row],[Amount]],0)</f>
        <v>0</v>
      </c>
      <c r="L1904" s="70">
        <f>IF(DATA[[#This Row],[Calendar_Month]]-CURMONTH=0,DATA[[#This Row],[Amount]],0)</f>
        <v>0</v>
      </c>
    </row>
    <row r="1905" spans="4:12" x14ac:dyDescent="0.25">
      <c r="D1905" s="70" t="str">
        <f>LEFT(DATA[[#This Row],[Account_Code]],3)</f>
        <v/>
      </c>
      <c r="I1905" s="70" t="str">
        <f>DATA[[#This Row],[Vessel_Code]]&amp;DATA[[#This Row],[Account Group]]&amp;DATA[[#This Row],[Type]]</f>
        <v/>
      </c>
      <c r="K1905" s="70">
        <f>IF(YEAR(DATA[[#This Row],[Calendar_Month]])=YEAR(CURMONTHEND),DATA[[#This Row],[Amount]],0)</f>
        <v>0</v>
      </c>
      <c r="L1905" s="70">
        <f>IF(DATA[[#This Row],[Calendar_Month]]-CURMONTH=0,DATA[[#This Row],[Amount]],0)</f>
        <v>0</v>
      </c>
    </row>
    <row r="1906" spans="4:12" x14ac:dyDescent="0.25">
      <c r="D1906" s="70" t="str">
        <f>LEFT(DATA[[#This Row],[Account_Code]],3)</f>
        <v/>
      </c>
      <c r="I1906" s="70" t="str">
        <f>DATA[[#This Row],[Vessel_Code]]&amp;DATA[[#This Row],[Account Group]]&amp;DATA[[#This Row],[Type]]</f>
        <v/>
      </c>
      <c r="K1906" s="70">
        <f>IF(YEAR(DATA[[#This Row],[Calendar_Month]])=YEAR(CURMONTHEND),DATA[[#This Row],[Amount]],0)</f>
        <v>0</v>
      </c>
      <c r="L1906" s="70">
        <f>IF(DATA[[#This Row],[Calendar_Month]]-CURMONTH=0,DATA[[#This Row],[Amount]],0)</f>
        <v>0</v>
      </c>
    </row>
    <row r="1907" spans="4:12" x14ac:dyDescent="0.25">
      <c r="D1907" s="70" t="str">
        <f>LEFT(DATA[[#This Row],[Account_Code]],3)</f>
        <v/>
      </c>
      <c r="I1907" s="70" t="str">
        <f>DATA[[#This Row],[Vessel_Code]]&amp;DATA[[#This Row],[Account Group]]&amp;DATA[[#This Row],[Type]]</f>
        <v/>
      </c>
      <c r="K1907" s="70">
        <f>IF(YEAR(DATA[[#This Row],[Calendar_Month]])=YEAR(CURMONTHEND),DATA[[#This Row],[Amount]],0)</f>
        <v>0</v>
      </c>
      <c r="L1907" s="70">
        <f>IF(DATA[[#This Row],[Calendar_Month]]-CURMONTH=0,DATA[[#This Row],[Amount]],0)</f>
        <v>0</v>
      </c>
    </row>
    <row r="1908" spans="4:12" x14ac:dyDescent="0.25">
      <c r="D1908" s="70" t="str">
        <f>LEFT(DATA[[#This Row],[Account_Code]],3)</f>
        <v/>
      </c>
      <c r="I1908" s="70" t="str">
        <f>DATA[[#This Row],[Vessel_Code]]&amp;DATA[[#This Row],[Account Group]]&amp;DATA[[#This Row],[Type]]</f>
        <v/>
      </c>
      <c r="K1908" s="70">
        <f>IF(YEAR(DATA[[#This Row],[Calendar_Month]])=YEAR(CURMONTHEND),DATA[[#This Row],[Amount]],0)</f>
        <v>0</v>
      </c>
      <c r="L1908" s="70">
        <f>IF(DATA[[#This Row],[Calendar_Month]]-CURMONTH=0,DATA[[#This Row],[Amount]],0)</f>
        <v>0</v>
      </c>
    </row>
    <row r="1909" spans="4:12" x14ac:dyDescent="0.25">
      <c r="D1909" s="70" t="str">
        <f>LEFT(DATA[[#This Row],[Account_Code]],3)</f>
        <v/>
      </c>
      <c r="I1909" s="70" t="str">
        <f>DATA[[#This Row],[Vessel_Code]]&amp;DATA[[#This Row],[Account Group]]&amp;DATA[[#This Row],[Type]]</f>
        <v/>
      </c>
      <c r="K1909" s="70">
        <f>IF(YEAR(DATA[[#This Row],[Calendar_Month]])=YEAR(CURMONTHEND),DATA[[#This Row],[Amount]],0)</f>
        <v>0</v>
      </c>
      <c r="L1909" s="70">
        <f>IF(DATA[[#This Row],[Calendar_Month]]-CURMONTH=0,DATA[[#This Row],[Amount]],0)</f>
        <v>0</v>
      </c>
    </row>
    <row r="1910" spans="4:12" x14ac:dyDescent="0.25">
      <c r="D1910" s="70" t="str">
        <f>LEFT(DATA[[#This Row],[Account_Code]],3)</f>
        <v/>
      </c>
      <c r="I1910" s="70" t="str">
        <f>DATA[[#This Row],[Vessel_Code]]&amp;DATA[[#This Row],[Account Group]]&amp;DATA[[#This Row],[Type]]</f>
        <v/>
      </c>
      <c r="K1910" s="70">
        <f>IF(YEAR(DATA[[#This Row],[Calendar_Month]])=YEAR(CURMONTHEND),DATA[[#This Row],[Amount]],0)</f>
        <v>0</v>
      </c>
      <c r="L1910" s="70">
        <f>IF(DATA[[#This Row],[Calendar_Month]]-CURMONTH=0,DATA[[#This Row],[Amount]],0)</f>
        <v>0</v>
      </c>
    </row>
    <row r="1911" spans="4:12" x14ac:dyDescent="0.25">
      <c r="D1911" s="70" t="str">
        <f>LEFT(DATA[[#This Row],[Account_Code]],3)</f>
        <v/>
      </c>
      <c r="I1911" s="70" t="str">
        <f>DATA[[#This Row],[Vessel_Code]]&amp;DATA[[#This Row],[Account Group]]&amp;DATA[[#This Row],[Type]]</f>
        <v/>
      </c>
      <c r="K1911" s="70">
        <f>IF(YEAR(DATA[[#This Row],[Calendar_Month]])=YEAR(CURMONTHEND),DATA[[#This Row],[Amount]],0)</f>
        <v>0</v>
      </c>
      <c r="L1911" s="70">
        <f>IF(DATA[[#This Row],[Calendar_Month]]-CURMONTH=0,DATA[[#This Row],[Amount]],0)</f>
        <v>0</v>
      </c>
    </row>
    <row r="1912" spans="4:12" x14ac:dyDescent="0.25">
      <c r="D1912" s="70" t="str">
        <f>LEFT(DATA[[#This Row],[Account_Code]],3)</f>
        <v/>
      </c>
      <c r="I1912" s="70" t="str">
        <f>DATA[[#This Row],[Vessel_Code]]&amp;DATA[[#This Row],[Account Group]]&amp;DATA[[#This Row],[Type]]</f>
        <v/>
      </c>
      <c r="K1912" s="70">
        <f>IF(YEAR(DATA[[#This Row],[Calendar_Month]])=YEAR(CURMONTHEND),DATA[[#This Row],[Amount]],0)</f>
        <v>0</v>
      </c>
      <c r="L1912" s="70">
        <f>IF(DATA[[#This Row],[Calendar_Month]]-CURMONTH=0,DATA[[#This Row],[Amount]],0)</f>
        <v>0</v>
      </c>
    </row>
    <row r="1913" spans="4:12" x14ac:dyDescent="0.25">
      <c r="D1913" s="70" t="str">
        <f>LEFT(DATA[[#This Row],[Account_Code]],3)</f>
        <v/>
      </c>
      <c r="I1913" s="70" t="str">
        <f>DATA[[#This Row],[Vessel_Code]]&amp;DATA[[#This Row],[Account Group]]&amp;DATA[[#This Row],[Type]]</f>
        <v/>
      </c>
      <c r="K1913" s="70">
        <f>IF(YEAR(DATA[[#This Row],[Calendar_Month]])=YEAR(CURMONTHEND),DATA[[#This Row],[Amount]],0)</f>
        <v>0</v>
      </c>
      <c r="L1913" s="70">
        <f>IF(DATA[[#This Row],[Calendar_Month]]-CURMONTH=0,DATA[[#This Row],[Amount]],0)</f>
        <v>0</v>
      </c>
    </row>
    <row r="1914" spans="4:12" x14ac:dyDescent="0.25">
      <c r="D1914" s="70" t="str">
        <f>LEFT(DATA[[#This Row],[Account_Code]],3)</f>
        <v/>
      </c>
      <c r="I1914" s="70" t="str">
        <f>DATA[[#This Row],[Vessel_Code]]&amp;DATA[[#This Row],[Account Group]]&amp;DATA[[#This Row],[Type]]</f>
        <v/>
      </c>
      <c r="K1914" s="70">
        <f>IF(YEAR(DATA[[#This Row],[Calendar_Month]])=YEAR(CURMONTHEND),DATA[[#This Row],[Amount]],0)</f>
        <v>0</v>
      </c>
      <c r="L1914" s="70">
        <f>IF(DATA[[#This Row],[Calendar_Month]]-CURMONTH=0,DATA[[#This Row],[Amount]],0)</f>
        <v>0</v>
      </c>
    </row>
    <row r="1915" spans="4:12" x14ac:dyDescent="0.25">
      <c r="D1915" s="70" t="str">
        <f>LEFT(DATA[[#This Row],[Account_Code]],3)</f>
        <v/>
      </c>
      <c r="I1915" s="70" t="str">
        <f>DATA[[#This Row],[Vessel_Code]]&amp;DATA[[#This Row],[Account Group]]&amp;DATA[[#This Row],[Type]]</f>
        <v/>
      </c>
      <c r="K1915" s="70">
        <f>IF(YEAR(DATA[[#This Row],[Calendar_Month]])=YEAR(CURMONTHEND),DATA[[#This Row],[Amount]],0)</f>
        <v>0</v>
      </c>
      <c r="L1915" s="70">
        <f>IF(DATA[[#This Row],[Calendar_Month]]-CURMONTH=0,DATA[[#This Row],[Amount]],0)</f>
        <v>0</v>
      </c>
    </row>
    <row r="1916" spans="4:12" x14ac:dyDescent="0.25">
      <c r="D1916" s="70" t="str">
        <f>LEFT(DATA[[#This Row],[Account_Code]],3)</f>
        <v/>
      </c>
      <c r="I1916" s="70" t="str">
        <f>DATA[[#This Row],[Vessel_Code]]&amp;DATA[[#This Row],[Account Group]]&amp;DATA[[#This Row],[Type]]</f>
        <v/>
      </c>
      <c r="K1916" s="70">
        <f>IF(YEAR(DATA[[#This Row],[Calendar_Month]])=YEAR(CURMONTHEND),DATA[[#This Row],[Amount]],0)</f>
        <v>0</v>
      </c>
      <c r="L1916" s="70">
        <f>IF(DATA[[#This Row],[Calendar_Month]]-CURMONTH=0,DATA[[#This Row],[Amount]],0)</f>
        <v>0</v>
      </c>
    </row>
    <row r="1917" spans="4:12" x14ac:dyDescent="0.25">
      <c r="D1917" s="70" t="str">
        <f>LEFT(DATA[[#This Row],[Account_Code]],3)</f>
        <v/>
      </c>
      <c r="I1917" s="70" t="str">
        <f>DATA[[#This Row],[Vessel_Code]]&amp;DATA[[#This Row],[Account Group]]&amp;DATA[[#This Row],[Type]]</f>
        <v/>
      </c>
      <c r="K1917" s="70">
        <f>IF(YEAR(DATA[[#This Row],[Calendar_Month]])=YEAR(CURMONTHEND),DATA[[#This Row],[Amount]],0)</f>
        <v>0</v>
      </c>
      <c r="L1917" s="70">
        <f>IF(DATA[[#This Row],[Calendar_Month]]-CURMONTH=0,DATA[[#This Row],[Amount]],0)</f>
        <v>0</v>
      </c>
    </row>
    <row r="1918" spans="4:12" x14ac:dyDescent="0.25">
      <c r="D1918" s="70" t="str">
        <f>LEFT(DATA[[#This Row],[Account_Code]],3)</f>
        <v/>
      </c>
      <c r="I1918" s="70" t="str">
        <f>DATA[[#This Row],[Vessel_Code]]&amp;DATA[[#This Row],[Account Group]]&amp;DATA[[#This Row],[Type]]</f>
        <v/>
      </c>
      <c r="K1918" s="70">
        <f>IF(YEAR(DATA[[#This Row],[Calendar_Month]])=YEAR(CURMONTHEND),DATA[[#This Row],[Amount]],0)</f>
        <v>0</v>
      </c>
      <c r="L1918" s="70">
        <f>IF(DATA[[#This Row],[Calendar_Month]]-CURMONTH=0,DATA[[#This Row],[Amount]],0)</f>
        <v>0</v>
      </c>
    </row>
    <row r="1919" spans="4:12" x14ac:dyDescent="0.25">
      <c r="D1919" s="70" t="str">
        <f>LEFT(DATA[[#This Row],[Account_Code]],3)</f>
        <v/>
      </c>
      <c r="I1919" s="70" t="str">
        <f>DATA[[#This Row],[Vessel_Code]]&amp;DATA[[#This Row],[Account Group]]&amp;DATA[[#This Row],[Type]]</f>
        <v/>
      </c>
      <c r="K1919" s="70">
        <f>IF(YEAR(DATA[[#This Row],[Calendar_Month]])=YEAR(CURMONTHEND),DATA[[#This Row],[Amount]],0)</f>
        <v>0</v>
      </c>
      <c r="L1919" s="70">
        <f>IF(DATA[[#This Row],[Calendar_Month]]-CURMONTH=0,DATA[[#This Row],[Amount]],0)</f>
        <v>0</v>
      </c>
    </row>
    <row r="1920" spans="4:12" x14ac:dyDescent="0.25">
      <c r="D1920" s="70" t="str">
        <f>LEFT(DATA[[#This Row],[Account_Code]],3)</f>
        <v/>
      </c>
      <c r="I1920" s="70" t="str">
        <f>DATA[[#This Row],[Vessel_Code]]&amp;DATA[[#This Row],[Account Group]]&amp;DATA[[#This Row],[Type]]</f>
        <v/>
      </c>
      <c r="K1920" s="70">
        <f>IF(YEAR(DATA[[#This Row],[Calendar_Month]])=YEAR(CURMONTHEND),DATA[[#This Row],[Amount]],0)</f>
        <v>0</v>
      </c>
      <c r="L1920" s="70">
        <f>IF(DATA[[#This Row],[Calendar_Month]]-CURMONTH=0,DATA[[#This Row],[Amount]],0)</f>
        <v>0</v>
      </c>
    </row>
    <row r="1921" spans="4:12" x14ac:dyDescent="0.25">
      <c r="D1921" s="70" t="str">
        <f>LEFT(DATA[[#This Row],[Account_Code]],3)</f>
        <v/>
      </c>
      <c r="I1921" s="70" t="str">
        <f>DATA[[#This Row],[Vessel_Code]]&amp;DATA[[#This Row],[Account Group]]&amp;DATA[[#This Row],[Type]]</f>
        <v/>
      </c>
      <c r="K1921" s="70">
        <f>IF(YEAR(DATA[[#This Row],[Calendar_Month]])=YEAR(CURMONTHEND),DATA[[#This Row],[Amount]],0)</f>
        <v>0</v>
      </c>
      <c r="L1921" s="70">
        <f>IF(DATA[[#This Row],[Calendar_Month]]-CURMONTH=0,DATA[[#This Row],[Amount]],0)</f>
        <v>0</v>
      </c>
    </row>
    <row r="1922" spans="4:12" x14ac:dyDescent="0.25">
      <c r="D1922" s="70" t="str">
        <f>LEFT(DATA[[#This Row],[Account_Code]],3)</f>
        <v/>
      </c>
      <c r="I1922" s="70" t="str">
        <f>DATA[[#This Row],[Vessel_Code]]&amp;DATA[[#This Row],[Account Group]]&amp;DATA[[#This Row],[Type]]</f>
        <v/>
      </c>
      <c r="K1922" s="70">
        <f>IF(YEAR(DATA[[#This Row],[Calendar_Month]])=YEAR(CURMONTHEND),DATA[[#This Row],[Amount]],0)</f>
        <v>0</v>
      </c>
      <c r="L1922" s="70">
        <f>IF(DATA[[#This Row],[Calendar_Month]]-CURMONTH=0,DATA[[#This Row],[Amount]],0)</f>
        <v>0</v>
      </c>
    </row>
    <row r="1923" spans="4:12" x14ac:dyDescent="0.25">
      <c r="D1923" s="70" t="str">
        <f>LEFT(DATA[[#This Row],[Account_Code]],3)</f>
        <v/>
      </c>
      <c r="I1923" s="70" t="str">
        <f>DATA[[#This Row],[Vessel_Code]]&amp;DATA[[#This Row],[Account Group]]&amp;DATA[[#This Row],[Type]]</f>
        <v/>
      </c>
      <c r="K1923" s="70">
        <f>IF(YEAR(DATA[[#This Row],[Calendar_Month]])=YEAR(CURMONTHEND),DATA[[#This Row],[Amount]],0)</f>
        <v>0</v>
      </c>
      <c r="L1923" s="70">
        <f>IF(DATA[[#This Row],[Calendar_Month]]-CURMONTH=0,DATA[[#This Row],[Amount]],0)</f>
        <v>0</v>
      </c>
    </row>
    <row r="1924" spans="4:12" x14ac:dyDescent="0.25">
      <c r="D1924" s="70" t="str">
        <f>LEFT(DATA[[#This Row],[Account_Code]],3)</f>
        <v/>
      </c>
      <c r="I1924" s="70" t="str">
        <f>DATA[[#This Row],[Vessel_Code]]&amp;DATA[[#This Row],[Account Group]]&amp;DATA[[#This Row],[Type]]</f>
        <v/>
      </c>
      <c r="K1924" s="70">
        <f>IF(YEAR(DATA[[#This Row],[Calendar_Month]])=YEAR(CURMONTHEND),DATA[[#This Row],[Amount]],0)</f>
        <v>0</v>
      </c>
      <c r="L1924" s="70">
        <f>IF(DATA[[#This Row],[Calendar_Month]]-CURMONTH=0,DATA[[#This Row],[Amount]],0)</f>
        <v>0</v>
      </c>
    </row>
    <row r="1925" spans="4:12" x14ac:dyDescent="0.25">
      <c r="D1925" s="70" t="str">
        <f>LEFT(DATA[[#This Row],[Account_Code]],3)</f>
        <v/>
      </c>
      <c r="I1925" s="70" t="str">
        <f>DATA[[#This Row],[Vessel_Code]]&amp;DATA[[#This Row],[Account Group]]&amp;DATA[[#This Row],[Type]]</f>
        <v/>
      </c>
      <c r="K1925" s="70">
        <f>IF(YEAR(DATA[[#This Row],[Calendar_Month]])=YEAR(CURMONTHEND),DATA[[#This Row],[Amount]],0)</f>
        <v>0</v>
      </c>
      <c r="L1925" s="70">
        <f>IF(DATA[[#This Row],[Calendar_Month]]-CURMONTH=0,DATA[[#This Row],[Amount]],0)</f>
        <v>0</v>
      </c>
    </row>
    <row r="1926" spans="4:12" x14ac:dyDescent="0.25">
      <c r="D1926" s="70" t="str">
        <f>LEFT(DATA[[#This Row],[Account_Code]],3)</f>
        <v/>
      </c>
      <c r="I1926" s="70" t="str">
        <f>DATA[[#This Row],[Vessel_Code]]&amp;DATA[[#This Row],[Account Group]]&amp;DATA[[#This Row],[Type]]</f>
        <v/>
      </c>
      <c r="K1926" s="70">
        <f>IF(YEAR(DATA[[#This Row],[Calendar_Month]])=YEAR(CURMONTHEND),DATA[[#This Row],[Amount]],0)</f>
        <v>0</v>
      </c>
      <c r="L1926" s="70">
        <f>IF(DATA[[#This Row],[Calendar_Month]]-CURMONTH=0,DATA[[#This Row],[Amount]],0)</f>
        <v>0</v>
      </c>
    </row>
    <row r="1927" spans="4:12" x14ac:dyDescent="0.25">
      <c r="D1927" s="70" t="str">
        <f>LEFT(DATA[[#This Row],[Account_Code]],3)</f>
        <v/>
      </c>
      <c r="I1927" s="70" t="str">
        <f>DATA[[#This Row],[Vessel_Code]]&amp;DATA[[#This Row],[Account Group]]&amp;DATA[[#This Row],[Type]]</f>
        <v/>
      </c>
      <c r="K1927" s="70">
        <f>IF(YEAR(DATA[[#This Row],[Calendar_Month]])=YEAR(CURMONTHEND),DATA[[#This Row],[Amount]],0)</f>
        <v>0</v>
      </c>
      <c r="L1927" s="70">
        <f>IF(DATA[[#This Row],[Calendar_Month]]-CURMONTH=0,DATA[[#This Row],[Amount]],0)</f>
        <v>0</v>
      </c>
    </row>
    <row r="1928" spans="4:12" x14ac:dyDescent="0.25">
      <c r="D1928" s="70" t="str">
        <f>LEFT(DATA[[#This Row],[Account_Code]],3)</f>
        <v/>
      </c>
      <c r="I1928" s="70" t="str">
        <f>DATA[[#This Row],[Vessel_Code]]&amp;DATA[[#This Row],[Account Group]]&amp;DATA[[#This Row],[Type]]</f>
        <v/>
      </c>
      <c r="K1928" s="70">
        <f>IF(YEAR(DATA[[#This Row],[Calendar_Month]])=YEAR(CURMONTHEND),DATA[[#This Row],[Amount]],0)</f>
        <v>0</v>
      </c>
      <c r="L1928" s="70">
        <f>IF(DATA[[#This Row],[Calendar_Month]]-CURMONTH=0,DATA[[#This Row],[Amount]],0)</f>
        <v>0</v>
      </c>
    </row>
    <row r="1929" spans="4:12" x14ac:dyDescent="0.25">
      <c r="D1929" s="70" t="str">
        <f>LEFT(DATA[[#This Row],[Account_Code]],3)</f>
        <v/>
      </c>
      <c r="I1929" s="70" t="str">
        <f>DATA[[#This Row],[Vessel_Code]]&amp;DATA[[#This Row],[Account Group]]&amp;DATA[[#This Row],[Type]]</f>
        <v/>
      </c>
      <c r="K1929" s="70">
        <f>IF(YEAR(DATA[[#This Row],[Calendar_Month]])=YEAR(CURMONTHEND),DATA[[#This Row],[Amount]],0)</f>
        <v>0</v>
      </c>
      <c r="L1929" s="70">
        <f>IF(DATA[[#This Row],[Calendar_Month]]-CURMONTH=0,DATA[[#This Row],[Amount]],0)</f>
        <v>0</v>
      </c>
    </row>
    <row r="1930" spans="4:12" x14ac:dyDescent="0.25">
      <c r="D1930" s="70" t="str">
        <f>LEFT(DATA[[#This Row],[Account_Code]],3)</f>
        <v/>
      </c>
      <c r="I1930" s="70" t="str">
        <f>DATA[[#This Row],[Vessel_Code]]&amp;DATA[[#This Row],[Account Group]]&amp;DATA[[#This Row],[Type]]</f>
        <v/>
      </c>
      <c r="K1930" s="70">
        <f>IF(YEAR(DATA[[#This Row],[Calendar_Month]])=YEAR(CURMONTHEND),DATA[[#This Row],[Amount]],0)</f>
        <v>0</v>
      </c>
      <c r="L1930" s="70">
        <f>IF(DATA[[#This Row],[Calendar_Month]]-CURMONTH=0,DATA[[#This Row],[Amount]],0)</f>
        <v>0</v>
      </c>
    </row>
    <row r="1931" spans="4:12" x14ac:dyDescent="0.25">
      <c r="D1931" s="70" t="str">
        <f>LEFT(DATA[[#This Row],[Account_Code]],3)</f>
        <v/>
      </c>
      <c r="I1931" s="70" t="str">
        <f>DATA[[#This Row],[Vessel_Code]]&amp;DATA[[#This Row],[Account Group]]&amp;DATA[[#This Row],[Type]]</f>
        <v/>
      </c>
      <c r="K1931" s="70">
        <f>IF(YEAR(DATA[[#This Row],[Calendar_Month]])=YEAR(CURMONTHEND),DATA[[#This Row],[Amount]],0)</f>
        <v>0</v>
      </c>
      <c r="L1931" s="70">
        <f>IF(DATA[[#This Row],[Calendar_Month]]-CURMONTH=0,DATA[[#This Row],[Amount]],0)</f>
        <v>0</v>
      </c>
    </row>
    <row r="1932" spans="4:12" x14ac:dyDescent="0.25">
      <c r="D1932" s="70" t="str">
        <f>LEFT(DATA[[#This Row],[Account_Code]],3)</f>
        <v/>
      </c>
      <c r="I1932" s="70" t="str">
        <f>DATA[[#This Row],[Vessel_Code]]&amp;DATA[[#This Row],[Account Group]]&amp;DATA[[#This Row],[Type]]</f>
        <v/>
      </c>
      <c r="K1932" s="70">
        <f>IF(YEAR(DATA[[#This Row],[Calendar_Month]])=YEAR(CURMONTHEND),DATA[[#This Row],[Amount]],0)</f>
        <v>0</v>
      </c>
      <c r="L1932" s="70">
        <f>IF(DATA[[#This Row],[Calendar_Month]]-CURMONTH=0,DATA[[#This Row],[Amount]],0)</f>
        <v>0</v>
      </c>
    </row>
    <row r="1933" spans="4:12" x14ac:dyDescent="0.25">
      <c r="D1933" s="70" t="str">
        <f>LEFT(DATA[[#This Row],[Account_Code]],3)</f>
        <v/>
      </c>
      <c r="I1933" s="70" t="str">
        <f>DATA[[#This Row],[Vessel_Code]]&amp;DATA[[#This Row],[Account Group]]&amp;DATA[[#This Row],[Type]]</f>
        <v/>
      </c>
      <c r="K1933" s="70">
        <f>IF(YEAR(DATA[[#This Row],[Calendar_Month]])=YEAR(CURMONTHEND),DATA[[#This Row],[Amount]],0)</f>
        <v>0</v>
      </c>
      <c r="L1933" s="70">
        <f>IF(DATA[[#This Row],[Calendar_Month]]-CURMONTH=0,DATA[[#This Row],[Amount]],0)</f>
        <v>0</v>
      </c>
    </row>
    <row r="1934" spans="4:12" x14ac:dyDescent="0.25">
      <c r="D1934" s="70" t="str">
        <f>LEFT(DATA[[#This Row],[Account_Code]],3)</f>
        <v/>
      </c>
      <c r="I1934" s="70" t="str">
        <f>DATA[[#This Row],[Vessel_Code]]&amp;DATA[[#This Row],[Account Group]]&amp;DATA[[#This Row],[Type]]</f>
        <v/>
      </c>
      <c r="K1934" s="70">
        <f>IF(YEAR(DATA[[#This Row],[Calendar_Month]])=YEAR(CURMONTHEND),DATA[[#This Row],[Amount]],0)</f>
        <v>0</v>
      </c>
      <c r="L1934" s="70">
        <f>IF(DATA[[#This Row],[Calendar_Month]]-CURMONTH=0,DATA[[#This Row],[Amount]],0)</f>
        <v>0</v>
      </c>
    </row>
    <row r="1935" spans="4:12" x14ac:dyDescent="0.25">
      <c r="D1935" s="70" t="str">
        <f>LEFT(DATA[[#This Row],[Account_Code]],3)</f>
        <v/>
      </c>
      <c r="I1935" s="70" t="str">
        <f>DATA[[#This Row],[Vessel_Code]]&amp;DATA[[#This Row],[Account Group]]&amp;DATA[[#This Row],[Type]]</f>
        <v/>
      </c>
      <c r="K1935" s="70">
        <f>IF(YEAR(DATA[[#This Row],[Calendar_Month]])=YEAR(CURMONTHEND),DATA[[#This Row],[Amount]],0)</f>
        <v>0</v>
      </c>
      <c r="L1935" s="70">
        <f>IF(DATA[[#This Row],[Calendar_Month]]-CURMONTH=0,DATA[[#This Row],[Amount]],0)</f>
        <v>0</v>
      </c>
    </row>
    <row r="1936" spans="4:12" x14ac:dyDescent="0.25">
      <c r="D1936" s="70" t="str">
        <f>LEFT(DATA[[#This Row],[Account_Code]],3)</f>
        <v/>
      </c>
      <c r="I1936" s="70" t="str">
        <f>DATA[[#This Row],[Vessel_Code]]&amp;DATA[[#This Row],[Account Group]]&amp;DATA[[#This Row],[Type]]</f>
        <v/>
      </c>
      <c r="K1936" s="70">
        <f>IF(YEAR(DATA[[#This Row],[Calendar_Month]])=YEAR(CURMONTHEND),DATA[[#This Row],[Amount]],0)</f>
        <v>0</v>
      </c>
      <c r="L1936" s="70">
        <f>IF(DATA[[#This Row],[Calendar_Month]]-CURMONTH=0,DATA[[#This Row],[Amount]],0)</f>
        <v>0</v>
      </c>
    </row>
    <row r="1937" spans="4:12" x14ac:dyDescent="0.25">
      <c r="D1937" s="70" t="str">
        <f>LEFT(DATA[[#This Row],[Account_Code]],3)</f>
        <v/>
      </c>
      <c r="I1937" s="70" t="str">
        <f>DATA[[#This Row],[Vessel_Code]]&amp;DATA[[#This Row],[Account Group]]&amp;DATA[[#This Row],[Type]]</f>
        <v/>
      </c>
      <c r="K1937" s="70">
        <f>IF(YEAR(DATA[[#This Row],[Calendar_Month]])=YEAR(CURMONTHEND),DATA[[#This Row],[Amount]],0)</f>
        <v>0</v>
      </c>
      <c r="L1937" s="70">
        <f>IF(DATA[[#This Row],[Calendar_Month]]-CURMONTH=0,DATA[[#This Row],[Amount]],0)</f>
        <v>0</v>
      </c>
    </row>
    <row r="1938" spans="4:12" x14ac:dyDescent="0.25">
      <c r="D1938" s="70" t="str">
        <f>LEFT(DATA[[#This Row],[Account_Code]],3)</f>
        <v/>
      </c>
      <c r="I1938" s="70" t="str">
        <f>DATA[[#This Row],[Vessel_Code]]&amp;DATA[[#This Row],[Account Group]]&amp;DATA[[#This Row],[Type]]</f>
        <v/>
      </c>
      <c r="K1938" s="70">
        <f>IF(YEAR(DATA[[#This Row],[Calendar_Month]])=YEAR(CURMONTHEND),DATA[[#This Row],[Amount]],0)</f>
        <v>0</v>
      </c>
      <c r="L1938" s="70">
        <f>IF(DATA[[#This Row],[Calendar_Month]]-CURMONTH=0,DATA[[#This Row],[Amount]],0)</f>
        <v>0</v>
      </c>
    </row>
    <row r="1939" spans="4:12" x14ac:dyDescent="0.25">
      <c r="D1939" s="70" t="str">
        <f>LEFT(DATA[[#This Row],[Account_Code]],3)</f>
        <v/>
      </c>
      <c r="I1939" s="70" t="str">
        <f>DATA[[#This Row],[Vessel_Code]]&amp;DATA[[#This Row],[Account Group]]&amp;DATA[[#This Row],[Type]]</f>
        <v/>
      </c>
      <c r="K1939" s="70">
        <f>IF(YEAR(DATA[[#This Row],[Calendar_Month]])=YEAR(CURMONTHEND),DATA[[#This Row],[Amount]],0)</f>
        <v>0</v>
      </c>
      <c r="L1939" s="70">
        <f>IF(DATA[[#This Row],[Calendar_Month]]-CURMONTH=0,DATA[[#This Row],[Amount]],0)</f>
        <v>0</v>
      </c>
    </row>
    <row r="1940" spans="4:12" x14ac:dyDescent="0.25">
      <c r="D1940" s="70" t="str">
        <f>LEFT(DATA[[#This Row],[Account_Code]],3)</f>
        <v/>
      </c>
      <c r="I1940" s="70" t="str">
        <f>DATA[[#This Row],[Vessel_Code]]&amp;DATA[[#This Row],[Account Group]]&amp;DATA[[#This Row],[Type]]</f>
        <v/>
      </c>
      <c r="K1940" s="70">
        <f>IF(YEAR(DATA[[#This Row],[Calendar_Month]])=YEAR(CURMONTHEND),DATA[[#This Row],[Amount]],0)</f>
        <v>0</v>
      </c>
      <c r="L1940" s="70">
        <f>IF(DATA[[#This Row],[Calendar_Month]]-CURMONTH=0,DATA[[#This Row],[Amount]],0)</f>
        <v>0</v>
      </c>
    </row>
    <row r="1941" spans="4:12" x14ac:dyDescent="0.25">
      <c r="D1941" s="70" t="str">
        <f>LEFT(DATA[[#This Row],[Account_Code]],3)</f>
        <v/>
      </c>
      <c r="I1941" s="70" t="str">
        <f>DATA[[#This Row],[Vessel_Code]]&amp;DATA[[#This Row],[Account Group]]&amp;DATA[[#This Row],[Type]]</f>
        <v/>
      </c>
      <c r="K1941" s="70">
        <f>IF(YEAR(DATA[[#This Row],[Calendar_Month]])=YEAR(CURMONTHEND),DATA[[#This Row],[Amount]],0)</f>
        <v>0</v>
      </c>
      <c r="L1941" s="70">
        <f>IF(DATA[[#This Row],[Calendar_Month]]-CURMONTH=0,DATA[[#This Row],[Amount]],0)</f>
        <v>0</v>
      </c>
    </row>
    <row r="1942" spans="4:12" x14ac:dyDescent="0.25">
      <c r="D1942" s="70" t="str">
        <f>LEFT(DATA[[#This Row],[Account_Code]],3)</f>
        <v/>
      </c>
      <c r="I1942" s="70" t="str">
        <f>DATA[[#This Row],[Vessel_Code]]&amp;DATA[[#This Row],[Account Group]]&amp;DATA[[#This Row],[Type]]</f>
        <v/>
      </c>
      <c r="K1942" s="70">
        <f>IF(YEAR(DATA[[#This Row],[Calendar_Month]])=YEAR(CURMONTHEND),DATA[[#This Row],[Amount]],0)</f>
        <v>0</v>
      </c>
      <c r="L1942" s="70">
        <f>IF(DATA[[#This Row],[Calendar_Month]]-CURMONTH=0,DATA[[#This Row],[Amount]],0)</f>
        <v>0</v>
      </c>
    </row>
    <row r="1943" spans="4:12" x14ac:dyDescent="0.25">
      <c r="D1943" s="70" t="str">
        <f>LEFT(DATA[[#This Row],[Account_Code]],3)</f>
        <v/>
      </c>
      <c r="I1943" s="70" t="str">
        <f>DATA[[#This Row],[Vessel_Code]]&amp;DATA[[#This Row],[Account Group]]&amp;DATA[[#This Row],[Type]]</f>
        <v/>
      </c>
      <c r="K1943" s="70">
        <f>IF(YEAR(DATA[[#This Row],[Calendar_Month]])=YEAR(CURMONTHEND),DATA[[#This Row],[Amount]],0)</f>
        <v>0</v>
      </c>
      <c r="L1943" s="70">
        <f>IF(DATA[[#This Row],[Calendar_Month]]-CURMONTH=0,DATA[[#This Row],[Amount]],0)</f>
        <v>0</v>
      </c>
    </row>
    <row r="1944" spans="4:12" x14ac:dyDescent="0.25">
      <c r="D1944" s="70" t="str">
        <f>LEFT(DATA[[#This Row],[Account_Code]],3)</f>
        <v/>
      </c>
      <c r="I1944" s="70" t="str">
        <f>DATA[[#This Row],[Vessel_Code]]&amp;DATA[[#This Row],[Account Group]]&amp;DATA[[#This Row],[Type]]</f>
        <v/>
      </c>
      <c r="K1944" s="70">
        <f>IF(YEAR(DATA[[#This Row],[Calendar_Month]])=YEAR(CURMONTHEND),DATA[[#This Row],[Amount]],0)</f>
        <v>0</v>
      </c>
      <c r="L1944" s="70">
        <f>IF(DATA[[#This Row],[Calendar_Month]]-CURMONTH=0,DATA[[#This Row],[Amount]],0)</f>
        <v>0</v>
      </c>
    </row>
    <row r="1945" spans="4:12" x14ac:dyDescent="0.25">
      <c r="D1945" s="70" t="str">
        <f>LEFT(DATA[[#This Row],[Account_Code]],3)</f>
        <v/>
      </c>
      <c r="I1945" s="70" t="str">
        <f>DATA[[#This Row],[Vessel_Code]]&amp;DATA[[#This Row],[Account Group]]&amp;DATA[[#This Row],[Type]]</f>
        <v/>
      </c>
      <c r="K1945" s="70">
        <f>IF(YEAR(DATA[[#This Row],[Calendar_Month]])=YEAR(CURMONTHEND),DATA[[#This Row],[Amount]],0)</f>
        <v>0</v>
      </c>
      <c r="L1945" s="70">
        <f>IF(DATA[[#This Row],[Calendar_Month]]-CURMONTH=0,DATA[[#This Row],[Amount]],0)</f>
        <v>0</v>
      </c>
    </row>
    <row r="1946" spans="4:12" x14ac:dyDescent="0.25">
      <c r="D1946" s="70" t="str">
        <f>LEFT(DATA[[#This Row],[Account_Code]],3)</f>
        <v/>
      </c>
      <c r="I1946" s="70" t="str">
        <f>DATA[[#This Row],[Vessel_Code]]&amp;DATA[[#This Row],[Account Group]]&amp;DATA[[#This Row],[Type]]</f>
        <v/>
      </c>
      <c r="K1946" s="70">
        <f>IF(YEAR(DATA[[#This Row],[Calendar_Month]])=YEAR(CURMONTHEND),DATA[[#This Row],[Amount]],0)</f>
        <v>0</v>
      </c>
      <c r="L1946" s="70">
        <f>IF(DATA[[#This Row],[Calendar_Month]]-CURMONTH=0,DATA[[#This Row],[Amount]],0)</f>
        <v>0</v>
      </c>
    </row>
    <row r="1947" spans="4:12" x14ac:dyDescent="0.25">
      <c r="D1947" s="70" t="str">
        <f>LEFT(DATA[[#This Row],[Account_Code]],3)</f>
        <v/>
      </c>
      <c r="I1947" s="70" t="str">
        <f>DATA[[#This Row],[Vessel_Code]]&amp;DATA[[#This Row],[Account Group]]&amp;DATA[[#This Row],[Type]]</f>
        <v/>
      </c>
      <c r="K1947" s="70">
        <f>IF(YEAR(DATA[[#This Row],[Calendar_Month]])=YEAR(CURMONTHEND),DATA[[#This Row],[Amount]],0)</f>
        <v>0</v>
      </c>
      <c r="L1947" s="70">
        <f>IF(DATA[[#This Row],[Calendar_Month]]-CURMONTH=0,DATA[[#This Row],[Amount]],0)</f>
        <v>0</v>
      </c>
    </row>
    <row r="1948" spans="4:12" x14ac:dyDescent="0.25">
      <c r="D1948" s="70" t="str">
        <f>LEFT(DATA[[#This Row],[Account_Code]],3)</f>
        <v/>
      </c>
      <c r="I1948" s="70" t="str">
        <f>DATA[[#This Row],[Vessel_Code]]&amp;DATA[[#This Row],[Account Group]]&amp;DATA[[#This Row],[Type]]</f>
        <v/>
      </c>
      <c r="K1948" s="70">
        <f>IF(YEAR(DATA[[#This Row],[Calendar_Month]])=YEAR(CURMONTHEND),DATA[[#This Row],[Amount]],0)</f>
        <v>0</v>
      </c>
      <c r="L1948" s="70">
        <f>IF(DATA[[#This Row],[Calendar_Month]]-CURMONTH=0,DATA[[#This Row],[Amount]],0)</f>
        <v>0</v>
      </c>
    </row>
    <row r="1949" spans="4:12" x14ac:dyDescent="0.25">
      <c r="D1949" s="70" t="str">
        <f>LEFT(DATA[[#This Row],[Account_Code]],3)</f>
        <v/>
      </c>
      <c r="I1949" s="70" t="str">
        <f>DATA[[#This Row],[Vessel_Code]]&amp;DATA[[#This Row],[Account Group]]&amp;DATA[[#This Row],[Type]]</f>
        <v/>
      </c>
      <c r="K1949" s="70">
        <f>IF(YEAR(DATA[[#This Row],[Calendar_Month]])=YEAR(CURMONTHEND),DATA[[#This Row],[Amount]],0)</f>
        <v>0</v>
      </c>
      <c r="L1949" s="70">
        <f>IF(DATA[[#This Row],[Calendar_Month]]-CURMONTH=0,DATA[[#This Row],[Amount]],0)</f>
        <v>0</v>
      </c>
    </row>
    <row r="1950" spans="4:12" x14ac:dyDescent="0.25">
      <c r="D1950" s="70" t="str">
        <f>LEFT(DATA[[#This Row],[Account_Code]],3)</f>
        <v/>
      </c>
      <c r="I1950" s="70" t="str">
        <f>DATA[[#This Row],[Vessel_Code]]&amp;DATA[[#This Row],[Account Group]]&amp;DATA[[#This Row],[Type]]</f>
        <v/>
      </c>
      <c r="K1950" s="70">
        <f>IF(YEAR(DATA[[#This Row],[Calendar_Month]])=YEAR(CURMONTHEND),DATA[[#This Row],[Amount]],0)</f>
        <v>0</v>
      </c>
      <c r="L1950" s="70">
        <f>IF(DATA[[#This Row],[Calendar_Month]]-CURMONTH=0,DATA[[#This Row],[Amount]],0)</f>
        <v>0</v>
      </c>
    </row>
    <row r="1951" spans="4:12" x14ac:dyDescent="0.25">
      <c r="D1951" s="70" t="str">
        <f>LEFT(DATA[[#This Row],[Account_Code]],3)</f>
        <v/>
      </c>
      <c r="I1951" s="70" t="str">
        <f>DATA[[#This Row],[Vessel_Code]]&amp;DATA[[#This Row],[Account Group]]&amp;DATA[[#This Row],[Type]]</f>
        <v/>
      </c>
      <c r="K1951" s="70">
        <f>IF(YEAR(DATA[[#This Row],[Calendar_Month]])=YEAR(CURMONTHEND),DATA[[#This Row],[Amount]],0)</f>
        <v>0</v>
      </c>
      <c r="L1951" s="70">
        <f>IF(DATA[[#This Row],[Calendar_Month]]-CURMONTH=0,DATA[[#This Row],[Amount]],0)</f>
        <v>0</v>
      </c>
    </row>
    <row r="1952" spans="4:12" x14ac:dyDescent="0.25">
      <c r="D1952" s="70" t="str">
        <f>LEFT(DATA[[#This Row],[Account_Code]],3)</f>
        <v/>
      </c>
      <c r="I1952" s="70" t="str">
        <f>DATA[[#This Row],[Vessel_Code]]&amp;DATA[[#This Row],[Account Group]]&amp;DATA[[#This Row],[Type]]</f>
        <v/>
      </c>
      <c r="K1952" s="70">
        <f>IF(YEAR(DATA[[#This Row],[Calendar_Month]])=YEAR(CURMONTHEND),DATA[[#This Row],[Amount]],0)</f>
        <v>0</v>
      </c>
      <c r="L1952" s="70">
        <f>IF(DATA[[#This Row],[Calendar_Month]]-CURMONTH=0,DATA[[#This Row],[Amount]],0)</f>
        <v>0</v>
      </c>
    </row>
    <row r="1953" spans="4:12" x14ac:dyDescent="0.25">
      <c r="D1953" s="70" t="str">
        <f>LEFT(DATA[[#This Row],[Account_Code]],3)</f>
        <v/>
      </c>
      <c r="I1953" s="70" t="str">
        <f>DATA[[#This Row],[Vessel_Code]]&amp;DATA[[#This Row],[Account Group]]&amp;DATA[[#This Row],[Type]]</f>
        <v/>
      </c>
      <c r="K1953" s="70">
        <f>IF(YEAR(DATA[[#This Row],[Calendar_Month]])=YEAR(CURMONTHEND),DATA[[#This Row],[Amount]],0)</f>
        <v>0</v>
      </c>
      <c r="L1953" s="70">
        <f>IF(DATA[[#This Row],[Calendar_Month]]-CURMONTH=0,DATA[[#This Row],[Amount]],0)</f>
        <v>0</v>
      </c>
    </row>
    <row r="1954" spans="4:12" x14ac:dyDescent="0.25">
      <c r="D1954" s="70" t="str">
        <f>LEFT(DATA[[#This Row],[Account_Code]],3)</f>
        <v/>
      </c>
      <c r="I1954" s="70" t="str">
        <f>DATA[[#This Row],[Vessel_Code]]&amp;DATA[[#This Row],[Account Group]]&amp;DATA[[#This Row],[Type]]</f>
        <v/>
      </c>
      <c r="K1954" s="70">
        <f>IF(YEAR(DATA[[#This Row],[Calendar_Month]])=YEAR(CURMONTHEND),DATA[[#This Row],[Amount]],0)</f>
        <v>0</v>
      </c>
      <c r="L1954" s="70">
        <f>IF(DATA[[#This Row],[Calendar_Month]]-CURMONTH=0,DATA[[#This Row],[Amount]],0)</f>
        <v>0</v>
      </c>
    </row>
    <row r="1955" spans="4:12" x14ac:dyDescent="0.25">
      <c r="D1955" s="70" t="str">
        <f>LEFT(DATA[[#This Row],[Account_Code]],3)</f>
        <v/>
      </c>
      <c r="I1955" s="70" t="str">
        <f>DATA[[#This Row],[Vessel_Code]]&amp;DATA[[#This Row],[Account Group]]&amp;DATA[[#This Row],[Type]]</f>
        <v/>
      </c>
      <c r="K1955" s="70">
        <f>IF(YEAR(DATA[[#This Row],[Calendar_Month]])=YEAR(CURMONTHEND),DATA[[#This Row],[Amount]],0)</f>
        <v>0</v>
      </c>
      <c r="L1955" s="70">
        <f>IF(DATA[[#This Row],[Calendar_Month]]-CURMONTH=0,DATA[[#This Row],[Amount]],0)</f>
        <v>0</v>
      </c>
    </row>
    <row r="1956" spans="4:12" x14ac:dyDescent="0.25">
      <c r="D1956" s="70" t="str">
        <f>LEFT(DATA[[#This Row],[Account_Code]],3)</f>
        <v/>
      </c>
      <c r="I1956" s="70" t="str">
        <f>DATA[[#This Row],[Vessel_Code]]&amp;DATA[[#This Row],[Account Group]]&amp;DATA[[#This Row],[Type]]</f>
        <v/>
      </c>
      <c r="K1956" s="70">
        <f>IF(YEAR(DATA[[#This Row],[Calendar_Month]])=YEAR(CURMONTHEND),DATA[[#This Row],[Amount]],0)</f>
        <v>0</v>
      </c>
      <c r="L1956" s="70">
        <f>IF(DATA[[#This Row],[Calendar_Month]]-CURMONTH=0,DATA[[#This Row],[Amount]],0)</f>
        <v>0</v>
      </c>
    </row>
    <row r="1957" spans="4:12" x14ac:dyDescent="0.25">
      <c r="D1957" s="70" t="str">
        <f>LEFT(DATA[[#This Row],[Account_Code]],3)</f>
        <v/>
      </c>
      <c r="I1957" s="70" t="str">
        <f>DATA[[#This Row],[Vessel_Code]]&amp;DATA[[#This Row],[Account Group]]&amp;DATA[[#This Row],[Type]]</f>
        <v/>
      </c>
      <c r="K1957" s="70">
        <f>IF(YEAR(DATA[[#This Row],[Calendar_Month]])=YEAR(CURMONTHEND),DATA[[#This Row],[Amount]],0)</f>
        <v>0</v>
      </c>
      <c r="L1957" s="70">
        <f>IF(DATA[[#This Row],[Calendar_Month]]-CURMONTH=0,DATA[[#This Row],[Amount]],0)</f>
        <v>0</v>
      </c>
    </row>
    <row r="1958" spans="4:12" x14ac:dyDescent="0.25">
      <c r="D1958" s="70" t="str">
        <f>LEFT(DATA[[#This Row],[Account_Code]],3)</f>
        <v/>
      </c>
      <c r="I1958" s="70" t="str">
        <f>DATA[[#This Row],[Vessel_Code]]&amp;DATA[[#This Row],[Account Group]]&amp;DATA[[#This Row],[Type]]</f>
        <v/>
      </c>
      <c r="K1958" s="70">
        <f>IF(YEAR(DATA[[#This Row],[Calendar_Month]])=YEAR(CURMONTHEND),DATA[[#This Row],[Amount]],0)</f>
        <v>0</v>
      </c>
      <c r="L1958" s="70">
        <f>IF(DATA[[#This Row],[Calendar_Month]]-CURMONTH=0,DATA[[#This Row],[Amount]],0)</f>
        <v>0</v>
      </c>
    </row>
    <row r="1959" spans="4:12" x14ac:dyDescent="0.25">
      <c r="D1959" s="70" t="str">
        <f>LEFT(DATA[[#This Row],[Account_Code]],3)</f>
        <v/>
      </c>
      <c r="I1959" s="70" t="str">
        <f>DATA[[#This Row],[Vessel_Code]]&amp;DATA[[#This Row],[Account Group]]&amp;DATA[[#This Row],[Type]]</f>
        <v/>
      </c>
      <c r="K1959" s="70">
        <f>IF(YEAR(DATA[[#This Row],[Calendar_Month]])=YEAR(CURMONTHEND),DATA[[#This Row],[Amount]],0)</f>
        <v>0</v>
      </c>
      <c r="L1959" s="70">
        <f>IF(DATA[[#This Row],[Calendar_Month]]-CURMONTH=0,DATA[[#This Row],[Amount]],0)</f>
        <v>0</v>
      </c>
    </row>
    <row r="1960" spans="4:12" x14ac:dyDescent="0.25">
      <c r="D1960" s="70" t="str">
        <f>LEFT(DATA[[#This Row],[Account_Code]],3)</f>
        <v/>
      </c>
      <c r="I1960" s="70" t="str">
        <f>DATA[[#This Row],[Vessel_Code]]&amp;DATA[[#This Row],[Account Group]]&amp;DATA[[#This Row],[Type]]</f>
        <v/>
      </c>
      <c r="K1960" s="70">
        <f>IF(YEAR(DATA[[#This Row],[Calendar_Month]])=YEAR(CURMONTHEND),DATA[[#This Row],[Amount]],0)</f>
        <v>0</v>
      </c>
      <c r="L1960" s="70">
        <f>IF(DATA[[#This Row],[Calendar_Month]]-CURMONTH=0,DATA[[#This Row],[Amount]],0)</f>
        <v>0</v>
      </c>
    </row>
    <row r="1961" spans="4:12" x14ac:dyDescent="0.25">
      <c r="D1961" s="70" t="str">
        <f>LEFT(DATA[[#This Row],[Account_Code]],3)</f>
        <v/>
      </c>
      <c r="I1961" s="70" t="str">
        <f>DATA[[#This Row],[Vessel_Code]]&amp;DATA[[#This Row],[Account Group]]&amp;DATA[[#This Row],[Type]]</f>
        <v/>
      </c>
      <c r="K1961" s="70">
        <f>IF(YEAR(DATA[[#This Row],[Calendar_Month]])=YEAR(CURMONTHEND),DATA[[#This Row],[Amount]],0)</f>
        <v>0</v>
      </c>
      <c r="L1961" s="70">
        <f>IF(DATA[[#This Row],[Calendar_Month]]-CURMONTH=0,DATA[[#This Row],[Amount]],0)</f>
        <v>0</v>
      </c>
    </row>
    <row r="1962" spans="4:12" x14ac:dyDescent="0.25">
      <c r="D1962" s="70" t="str">
        <f>LEFT(DATA[[#This Row],[Account_Code]],3)</f>
        <v/>
      </c>
      <c r="I1962" s="70" t="str">
        <f>DATA[[#This Row],[Vessel_Code]]&amp;DATA[[#This Row],[Account Group]]&amp;DATA[[#This Row],[Type]]</f>
        <v/>
      </c>
      <c r="K1962" s="70">
        <f>IF(YEAR(DATA[[#This Row],[Calendar_Month]])=YEAR(CURMONTHEND),DATA[[#This Row],[Amount]],0)</f>
        <v>0</v>
      </c>
      <c r="L1962" s="70">
        <f>IF(DATA[[#This Row],[Calendar_Month]]-CURMONTH=0,DATA[[#This Row],[Amount]],0)</f>
        <v>0</v>
      </c>
    </row>
    <row r="1963" spans="4:12" x14ac:dyDescent="0.25">
      <c r="D1963" s="70" t="str">
        <f>LEFT(DATA[[#This Row],[Account_Code]],3)</f>
        <v/>
      </c>
      <c r="I1963" s="70" t="str">
        <f>DATA[[#This Row],[Vessel_Code]]&amp;DATA[[#This Row],[Account Group]]&amp;DATA[[#This Row],[Type]]</f>
        <v/>
      </c>
      <c r="K1963" s="70">
        <f>IF(YEAR(DATA[[#This Row],[Calendar_Month]])=YEAR(CURMONTHEND),DATA[[#This Row],[Amount]],0)</f>
        <v>0</v>
      </c>
      <c r="L1963" s="70">
        <f>IF(DATA[[#This Row],[Calendar_Month]]-CURMONTH=0,DATA[[#This Row],[Amount]],0)</f>
        <v>0</v>
      </c>
    </row>
    <row r="1964" spans="4:12" x14ac:dyDescent="0.25">
      <c r="D1964" s="70" t="str">
        <f>LEFT(DATA[[#This Row],[Account_Code]],3)</f>
        <v/>
      </c>
      <c r="I1964" s="70" t="str">
        <f>DATA[[#This Row],[Vessel_Code]]&amp;DATA[[#This Row],[Account Group]]&amp;DATA[[#This Row],[Type]]</f>
        <v/>
      </c>
      <c r="K1964" s="70">
        <f>IF(YEAR(DATA[[#This Row],[Calendar_Month]])=YEAR(CURMONTHEND),DATA[[#This Row],[Amount]],0)</f>
        <v>0</v>
      </c>
      <c r="L1964" s="70">
        <f>IF(DATA[[#This Row],[Calendar_Month]]-CURMONTH=0,DATA[[#This Row],[Amount]],0)</f>
        <v>0</v>
      </c>
    </row>
    <row r="1965" spans="4:12" x14ac:dyDescent="0.25">
      <c r="D1965" s="70" t="str">
        <f>LEFT(DATA[[#This Row],[Account_Code]],3)</f>
        <v/>
      </c>
      <c r="I1965" s="70" t="str">
        <f>DATA[[#This Row],[Vessel_Code]]&amp;DATA[[#This Row],[Account Group]]&amp;DATA[[#This Row],[Type]]</f>
        <v/>
      </c>
      <c r="K1965" s="70">
        <f>IF(YEAR(DATA[[#This Row],[Calendar_Month]])=YEAR(CURMONTHEND),DATA[[#This Row],[Amount]],0)</f>
        <v>0</v>
      </c>
      <c r="L1965" s="70">
        <f>IF(DATA[[#This Row],[Calendar_Month]]-CURMONTH=0,DATA[[#This Row],[Amount]],0)</f>
        <v>0</v>
      </c>
    </row>
    <row r="1966" spans="4:12" x14ac:dyDescent="0.25">
      <c r="D1966" s="70" t="str">
        <f>LEFT(DATA[[#This Row],[Account_Code]],3)</f>
        <v/>
      </c>
      <c r="I1966" s="70" t="str">
        <f>DATA[[#This Row],[Vessel_Code]]&amp;DATA[[#This Row],[Account Group]]&amp;DATA[[#This Row],[Type]]</f>
        <v/>
      </c>
      <c r="K1966" s="70">
        <f>IF(YEAR(DATA[[#This Row],[Calendar_Month]])=YEAR(CURMONTHEND),DATA[[#This Row],[Amount]],0)</f>
        <v>0</v>
      </c>
      <c r="L1966" s="70">
        <f>IF(DATA[[#This Row],[Calendar_Month]]-CURMONTH=0,DATA[[#This Row],[Amount]],0)</f>
        <v>0</v>
      </c>
    </row>
    <row r="1967" spans="4:12" x14ac:dyDescent="0.25">
      <c r="D1967" s="70" t="str">
        <f>LEFT(DATA[[#This Row],[Account_Code]],3)</f>
        <v/>
      </c>
      <c r="I1967" s="70" t="str">
        <f>DATA[[#This Row],[Vessel_Code]]&amp;DATA[[#This Row],[Account Group]]&amp;DATA[[#This Row],[Type]]</f>
        <v/>
      </c>
      <c r="K1967" s="70">
        <f>IF(YEAR(DATA[[#This Row],[Calendar_Month]])=YEAR(CURMONTHEND),DATA[[#This Row],[Amount]],0)</f>
        <v>0</v>
      </c>
      <c r="L1967" s="70">
        <f>IF(DATA[[#This Row],[Calendar_Month]]-CURMONTH=0,DATA[[#This Row],[Amount]],0)</f>
        <v>0</v>
      </c>
    </row>
    <row r="1968" spans="4:12" x14ac:dyDescent="0.25">
      <c r="D1968" s="70" t="str">
        <f>LEFT(DATA[[#This Row],[Account_Code]],3)</f>
        <v/>
      </c>
      <c r="I1968" s="70" t="str">
        <f>DATA[[#This Row],[Vessel_Code]]&amp;DATA[[#This Row],[Account Group]]&amp;DATA[[#This Row],[Type]]</f>
        <v/>
      </c>
      <c r="K1968" s="70">
        <f>IF(YEAR(DATA[[#This Row],[Calendar_Month]])=YEAR(CURMONTHEND),DATA[[#This Row],[Amount]],0)</f>
        <v>0</v>
      </c>
      <c r="L1968" s="70">
        <f>IF(DATA[[#This Row],[Calendar_Month]]-CURMONTH=0,DATA[[#This Row],[Amount]],0)</f>
        <v>0</v>
      </c>
    </row>
    <row r="1969" spans="4:12" x14ac:dyDescent="0.25">
      <c r="D1969" s="70" t="str">
        <f>LEFT(DATA[[#This Row],[Account_Code]],3)</f>
        <v/>
      </c>
      <c r="I1969" s="70" t="str">
        <f>DATA[[#This Row],[Vessel_Code]]&amp;DATA[[#This Row],[Account Group]]&amp;DATA[[#This Row],[Type]]</f>
        <v/>
      </c>
      <c r="K1969" s="70">
        <f>IF(YEAR(DATA[[#This Row],[Calendar_Month]])=YEAR(CURMONTHEND),DATA[[#This Row],[Amount]],0)</f>
        <v>0</v>
      </c>
      <c r="L1969" s="70">
        <f>IF(DATA[[#This Row],[Calendar_Month]]-CURMONTH=0,DATA[[#This Row],[Amount]],0)</f>
        <v>0</v>
      </c>
    </row>
    <row r="1970" spans="4:12" x14ac:dyDescent="0.25">
      <c r="D1970" s="70" t="str">
        <f>LEFT(DATA[[#This Row],[Account_Code]],3)</f>
        <v/>
      </c>
      <c r="I1970" s="70" t="str">
        <f>DATA[[#This Row],[Vessel_Code]]&amp;DATA[[#This Row],[Account Group]]&amp;DATA[[#This Row],[Type]]</f>
        <v/>
      </c>
      <c r="K1970" s="70">
        <f>IF(YEAR(DATA[[#This Row],[Calendar_Month]])=YEAR(CURMONTHEND),DATA[[#This Row],[Amount]],0)</f>
        <v>0</v>
      </c>
      <c r="L1970" s="70">
        <f>IF(DATA[[#This Row],[Calendar_Month]]-CURMONTH=0,DATA[[#This Row],[Amount]],0)</f>
        <v>0</v>
      </c>
    </row>
    <row r="1971" spans="4:12" x14ac:dyDescent="0.25">
      <c r="D1971" s="70" t="str">
        <f>LEFT(DATA[[#This Row],[Account_Code]],3)</f>
        <v/>
      </c>
      <c r="I1971" s="70" t="str">
        <f>DATA[[#This Row],[Vessel_Code]]&amp;DATA[[#This Row],[Account Group]]&amp;DATA[[#This Row],[Type]]</f>
        <v/>
      </c>
      <c r="K1971" s="70">
        <f>IF(YEAR(DATA[[#This Row],[Calendar_Month]])=YEAR(CURMONTHEND),DATA[[#This Row],[Amount]],0)</f>
        <v>0</v>
      </c>
      <c r="L1971" s="70">
        <f>IF(DATA[[#This Row],[Calendar_Month]]-CURMONTH=0,DATA[[#This Row],[Amount]],0)</f>
        <v>0</v>
      </c>
    </row>
    <row r="1972" spans="4:12" x14ac:dyDescent="0.25">
      <c r="D1972" s="70" t="str">
        <f>LEFT(DATA[[#This Row],[Account_Code]],3)</f>
        <v/>
      </c>
      <c r="I1972" s="70" t="str">
        <f>DATA[[#This Row],[Vessel_Code]]&amp;DATA[[#This Row],[Account Group]]&amp;DATA[[#This Row],[Type]]</f>
        <v/>
      </c>
      <c r="K1972" s="70">
        <f>IF(YEAR(DATA[[#This Row],[Calendar_Month]])=YEAR(CURMONTHEND),DATA[[#This Row],[Amount]],0)</f>
        <v>0</v>
      </c>
      <c r="L1972" s="70">
        <f>IF(DATA[[#This Row],[Calendar_Month]]-CURMONTH=0,DATA[[#This Row],[Amount]],0)</f>
        <v>0</v>
      </c>
    </row>
    <row r="1973" spans="4:12" x14ac:dyDescent="0.25">
      <c r="D1973" s="70" t="str">
        <f>LEFT(DATA[[#This Row],[Account_Code]],3)</f>
        <v/>
      </c>
      <c r="I1973" s="70" t="str">
        <f>DATA[[#This Row],[Vessel_Code]]&amp;DATA[[#This Row],[Account Group]]&amp;DATA[[#This Row],[Type]]</f>
        <v/>
      </c>
      <c r="K1973" s="70">
        <f>IF(YEAR(DATA[[#This Row],[Calendar_Month]])=YEAR(CURMONTHEND),DATA[[#This Row],[Amount]],0)</f>
        <v>0</v>
      </c>
      <c r="L1973" s="70">
        <f>IF(DATA[[#This Row],[Calendar_Month]]-CURMONTH=0,DATA[[#This Row],[Amount]],0)</f>
        <v>0</v>
      </c>
    </row>
    <row r="1974" spans="4:12" x14ac:dyDescent="0.25">
      <c r="D1974" s="70" t="str">
        <f>LEFT(DATA[[#This Row],[Account_Code]],3)</f>
        <v/>
      </c>
      <c r="I1974" s="70" t="str">
        <f>DATA[[#This Row],[Vessel_Code]]&amp;DATA[[#This Row],[Account Group]]&amp;DATA[[#This Row],[Type]]</f>
        <v/>
      </c>
      <c r="K1974" s="70">
        <f>IF(YEAR(DATA[[#This Row],[Calendar_Month]])=YEAR(CURMONTHEND),DATA[[#This Row],[Amount]],0)</f>
        <v>0</v>
      </c>
      <c r="L1974" s="70">
        <f>IF(DATA[[#This Row],[Calendar_Month]]-CURMONTH=0,DATA[[#This Row],[Amount]],0)</f>
        <v>0</v>
      </c>
    </row>
    <row r="1975" spans="4:12" x14ac:dyDescent="0.25">
      <c r="D1975" s="70" t="str">
        <f>LEFT(DATA[[#This Row],[Account_Code]],3)</f>
        <v/>
      </c>
      <c r="I1975" s="70" t="str">
        <f>DATA[[#This Row],[Vessel_Code]]&amp;DATA[[#This Row],[Account Group]]&amp;DATA[[#This Row],[Type]]</f>
        <v/>
      </c>
      <c r="K1975" s="70">
        <f>IF(YEAR(DATA[[#This Row],[Calendar_Month]])=YEAR(CURMONTHEND),DATA[[#This Row],[Amount]],0)</f>
        <v>0</v>
      </c>
      <c r="L1975" s="70">
        <f>IF(DATA[[#This Row],[Calendar_Month]]-CURMONTH=0,DATA[[#This Row],[Amount]],0)</f>
        <v>0</v>
      </c>
    </row>
    <row r="1976" spans="4:12" x14ac:dyDescent="0.25">
      <c r="D1976" s="70" t="str">
        <f>LEFT(DATA[[#This Row],[Account_Code]],3)</f>
        <v/>
      </c>
      <c r="I1976" s="70" t="str">
        <f>DATA[[#This Row],[Vessel_Code]]&amp;DATA[[#This Row],[Account Group]]&amp;DATA[[#This Row],[Type]]</f>
        <v/>
      </c>
      <c r="K1976" s="70">
        <f>IF(YEAR(DATA[[#This Row],[Calendar_Month]])=YEAR(CURMONTHEND),DATA[[#This Row],[Amount]],0)</f>
        <v>0</v>
      </c>
      <c r="L1976" s="70">
        <f>IF(DATA[[#This Row],[Calendar_Month]]-CURMONTH=0,DATA[[#This Row],[Amount]],0)</f>
        <v>0</v>
      </c>
    </row>
    <row r="1977" spans="4:12" x14ac:dyDescent="0.25">
      <c r="D1977" s="70" t="str">
        <f>LEFT(DATA[[#This Row],[Account_Code]],3)</f>
        <v/>
      </c>
      <c r="I1977" s="70" t="str">
        <f>DATA[[#This Row],[Vessel_Code]]&amp;DATA[[#This Row],[Account Group]]&amp;DATA[[#This Row],[Type]]</f>
        <v/>
      </c>
      <c r="K1977" s="70">
        <f>IF(YEAR(DATA[[#This Row],[Calendar_Month]])=YEAR(CURMONTHEND),DATA[[#This Row],[Amount]],0)</f>
        <v>0</v>
      </c>
      <c r="L1977" s="70">
        <f>IF(DATA[[#This Row],[Calendar_Month]]-CURMONTH=0,DATA[[#This Row],[Amount]],0)</f>
        <v>0</v>
      </c>
    </row>
    <row r="1978" spans="4:12" x14ac:dyDescent="0.25">
      <c r="D1978" s="70" t="str">
        <f>LEFT(DATA[[#This Row],[Account_Code]],3)</f>
        <v/>
      </c>
      <c r="I1978" s="70" t="str">
        <f>DATA[[#This Row],[Vessel_Code]]&amp;DATA[[#This Row],[Account Group]]&amp;DATA[[#This Row],[Type]]</f>
        <v/>
      </c>
      <c r="K1978" s="70">
        <f>IF(YEAR(DATA[[#This Row],[Calendar_Month]])=YEAR(CURMONTHEND),DATA[[#This Row],[Amount]],0)</f>
        <v>0</v>
      </c>
      <c r="L1978" s="70">
        <f>IF(DATA[[#This Row],[Calendar_Month]]-CURMONTH=0,DATA[[#This Row],[Amount]],0)</f>
        <v>0</v>
      </c>
    </row>
    <row r="1979" spans="4:12" x14ac:dyDescent="0.25">
      <c r="D1979" s="70" t="str">
        <f>LEFT(DATA[[#This Row],[Account_Code]],3)</f>
        <v/>
      </c>
      <c r="I1979" s="70" t="str">
        <f>DATA[[#This Row],[Vessel_Code]]&amp;DATA[[#This Row],[Account Group]]&amp;DATA[[#This Row],[Type]]</f>
        <v/>
      </c>
      <c r="K1979" s="70">
        <f>IF(YEAR(DATA[[#This Row],[Calendar_Month]])=YEAR(CURMONTHEND),DATA[[#This Row],[Amount]],0)</f>
        <v>0</v>
      </c>
      <c r="L1979" s="70">
        <f>IF(DATA[[#This Row],[Calendar_Month]]-CURMONTH=0,DATA[[#This Row],[Amount]],0)</f>
        <v>0</v>
      </c>
    </row>
    <row r="1980" spans="4:12" x14ac:dyDescent="0.25">
      <c r="D1980" s="70" t="str">
        <f>LEFT(DATA[[#This Row],[Account_Code]],3)</f>
        <v/>
      </c>
      <c r="I1980" s="70" t="str">
        <f>DATA[[#This Row],[Vessel_Code]]&amp;DATA[[#This Row],[Account Group]]&amp;DATA[[#This Row],[Type]]</f>
        <v/>
      </c>
      <c r="K1980" s="70">
        <f>IF(YEAR(DATA[[#This Row],[Calendar_Month]])=YEAR(CURMONTHEND),DATA[[#This Row],[Amount]],0)</f>
        <v>0</v>
      </c>
      <c r="L1980" s="70">
        <f>IF(DATA[[#This Row],[Calendar_Month]]-CURMONTH=0,DATA[[#This Row],[Amount]],0)</f>
        <v>0</v>
      </c>
    </row>
    <row r="1981" spans="4:12" x14ac:dyDescent="0.25">
      <c r="D1981" s="70" t="str">
        <f>LEFT(DATA[[#This Row],[Account_Code]],3)</f>
        <v/>
      </c>
      <c r="I1981" s="70" t="str">
        <f>DATA[[#This Row],[Vessel_Code]]&amp;DATA[[#This Row],[Account Group]]&amp;DATA[[#This Row],[Type]]</f>
        <v/>
      </c>
      <c r="K1981" s="70">
        <f>IF(YEAR(DATA[[#This Row],[Calendar_Month]])=YEAR(CURMONTHEND),DATA[[#This Row],[Amount]],0)</f>
        <v>0</v>
      </c>
      <c r="L1981" s="70">
        <f>IF(DATA[[#This Row],[Calendar_Month]]-CURMONTH=0,DATA[[#This Row],[Amount]],0)</f>
        <v>0</v>
      </c>
    </row>
    <row r="1982" spans="4:12" x14ac:dyDescent="0.25">
      <c r="D1982" s="70" t="str">
        <f>LEFT(DATA[[#This Row],[Account_Code]],3)</f>
        <v/>
      </c>
      <c r="I1982" s="70" t="str">
        <f>DATA[[#This Row],[Vessel_Code]]&amp;DATA[[#This Row],[Account Group]]&amp;DATA[[#This Row],[Type]]</f>
        <v/>
      </c>
      <c r="K1982" s="70">
        <f>IF(YEAR(DATA[[#This Row],[Calendar_Month]])=YEAR(CURMONTHEND),DATA[[#This Row],[Amount]],0)</f>
        <v>0</v>
      </c>
      <c r="L1982" s="70">
        <f>IF(DATA[[#This Row],[Calendar_Month]]-CURMONTH=0,DATA[[#This Row],[Amount]],0)</f>
        <v>0</v>
      </c>
    </row>
    <row r="1983" spans="4:12" x14ac:dyDescent="0.25">
      <c r="D1983" s="70" t="str">
        <f>LEFT(DATA[[#This Row],[Account_Code]],3)</f>
        <v/>
      </c>
      <c r="I1983" s="70" t="str">
        <f>DATA[[#This Row],[Vessel_Code]]&amp;DATA[[#This Row],[Account Group]]&amp;DATA[[#This Row],[Type]]</f>
        <v/>
      </c>
      <c r="K1983" s="70">
        <f>IF(YEAR(DATA[[#This Row],[Calendar_Month]])=YEAR(CURMONTHEND),DATA[[#This Row],[Amount]],0)</f>
        <v>0</v>
      </c>
      <c r="L1983" s="70">
        <f>IF(DATA[[#This Row],[Calendar_Month]]-CURMONTH=0,DATA[[#This Row],[Amount]],0)</f>
        <v>0</v>
      </c>
    </row>
    <row r="1984" spans="4:12" x14ac:dyDescent="0.25">
      <c r="D1984" s="70" t="str">
        <f>LEFT(DATA[[#This Row],[Account_Code]],3)</f>
        <v/>
      </c>
      <c r="I1984" s="70" t="str">
        <f>DATA[[#This Row],[Vessel_Code]]&amp;DATA[[#This Row],[Account Group]]&amp;DATA[[#This Row],[Type]]</f>
        <v/>
      </c>
      <c r="K1984" s="70">
        <f>IF(YEAR(DATA[[#This Row],[Calendar_Month]])=YEAR(CURMONTHEND),DATA[[#This Row],[Amount]],0)</f>
        <v>0</v>
      </c>
      <c r="L1984" s="70">
        <f>IF(DATA[[#This Row],[Calendar_Month]]-CURMONTH=0,DATA[[#This Row],[Amount]],0)</f>
        <v>0</v>
      </c>
    </row>
    <row r="1985" spans="4:12" x14ac:dyDescent="0.25">
      <c r="D1985" s="70" t="str">
        <f>LEFT(DATA[[#This Row],[Account_Code]],3)</f>
        <v/>
      </c>
      <c r="I1985" s="70" t="str">
        <f>DATA[[#This Row],[Vessel_Code]]&amp;DATA[[#This Row],[Account Group]]&amp;DATA[[#This Row],[Type]]</f>
        <v/>
      </c>
      <c r="K1985" s="70">
        <f>IF(YEAR(DATA[[#This Row],[Calendar_Month]])=YEAR(CURMONTHEND),DATA[[#This Row],[Amount]],0)</f>
        <v>0</v>
      </c>
      <c r="L1985" s="70">
        <f>IF(DATA[[#This Row],[Calendar_Month]]-CURMONTH=0,DATA[[#This Row],[Amount]],0)</f>
        <v>0</v>
      </c>
    </row>
    <row r="1986" spans="4:12" x14ac:dyDescent="0.25">
      <c r="D1986" s="70" t="str">
        <f>LEFT(DATA[[#This Row],[Account_Code]],3)</f>
        <v/>
      </c>
      <c r="I1986" s="70" t="str">
        <f>DATA[[#This Row],[Vessel_Code]]&amp;DATA[[#This Row],[Account Group]]&amp;DATA[[#This Row],[Type]]</f>
        <v/>
      </c>
      <c r="K1986" s="70">
        <f>IF(YEAR(DATA[[#This Row],[Calendar_Month]])=YEAR(CURMONTHEND),DATA[[#This Row],[Amount]],0)</f>
        <v>0</v>
      </c>
      <c r="L1986" s="70">
        <f>IF(DATA[[#This Row],[Calendar_Month]]-CURMONTH=0,DATA[[#This Row],[Amount]],0)</f>
        <v>0</v>
      </c>
    </row>
    <row r="1987" spans="4:12" x14ac:dyDescent="0.25">
      <c r="D1987" s="70" t="str">
        <f>LEFT(DATA[[#This Row],[Account_Code]],3)</f>
        <v/>
      </c>
      <c r="I1987" s="70" t="str">
        <f>DATA[[#This Row],[Vessel_Code]]&amp;DATA[[#This Row],[Account Group]]&amp;DATA[[#This Row],[Type]]</f>
        <v/>
      </c>
      <c r="K1987" s="70">
        <f>IF(YEAR(DATA[[#This Row],[Calendar_Month]])=YEAR(CURMONTHEND),DATA[[#This Row],[Amount]],0)</f>
        <v>0</v>
      </c>
      <c r="L1987" s="70">
        <f>IF(DATA[[#This Row],[Calendar_Month]]-CURMONTH=0,DATA[[#This Row],[Amount]],0)</f>
        <v>0</v>
      </c>
    </row>
    <row r="1988" spans="4:12" x14ac:dyDescent="0.25">
      <c r="D1988" s="70" t="str">
        <f>LEFT(DATA[[#This Row],[Account_Code]],3)</f>
        <v/>
      </c>
      <c r="I1988" s="70" t="str">
        <f>DATA[[#This Row],[Vessel_Code]]&amp;DATA[[#This Row],[Account Group]]&amp;DATA[[#This Row],[Type]]</f>
        <v/>
      </c>
      <c r="K1988" s="70">
        <f>IF(YEAR(DATA[[#This Row],[Calendar_Month]])=YEAR(CURMONTHEND),DATA[[#This Row],[Amount]],0)</f>
        <v>0</v>
      </c>
      <c r="L1988" s="70">
        <f>IF(DATA[[#This Row],[Calendar_Month]]-CURMONTH=0,DATA[[#This Row],[Amount]],0)</f>
        <v>0</v>
      </c>
    </row>
    <row r="1989" spans="4:12" x14ac:dyDescent="0.25">
      <c r="D1989" s="70" t="str">
        <f>LEFT(DATA[[#This Row],[Account_Code]],3)</f>
        <v/>
      </c>
      <c r="I1989" s="70" t="str">
        <f>DATA[[#This Row],[Vessel_Code]]&amp;DATA[[#This Row],[Account Group]]&amp;DATA[[#This Row],[Type]]</f>
        <v/>
      </c>
      <c r="K1989" s="70">
        <f>IF(YEAR(DATA[[#This Row],[Calendar_Month]])=YEAR(CURMONTHEND),DATA[[#This Row],[Amount]],0)</f>
        <v>0</v>
      </c>
      <c r="L1989" s="70">
        <f>IF(DATA[[#This Row],[Calendar_Month]]-CURMONTH=0,DATA[[#This Row],[Amount]],0)</f>
        <v>0</v>
      </c>
    </row>
    <row r="1990" spans="4:12" x14ac:dyDescent="0.25">
      <c r="D1990" s="70" t="str">
        <f>LEFT(DATA[[#This Row],[Account_Code]],3)</f>
        <v/>
      </c>
      <c r="I1990" s="70" t="str">
        <f>DATA[[#This Row],[Vessel_Code]]&amp;DATA[[#This Row],[Account Group]]&amp;DATA[[#This Row],[Type]]</f>
        <v/>
      </c>
      <c r="K1990" s="70">
        <f>IF(YEAR(DATA[[#This Row],[Calendar_Month]])=YEAR(CURMONTHEND),DATA[[#This Row],[Amount]],0)</f>
        <v>0</v>
      </c>
      <c r="L1990" s="70">
        <f>IF(DATA[[#This Row],[Calendar_Month]]-CURMONTH=0,DATA[[#This Row],[Amount]],0)</f>
        <v>0</v>
      </c>
    </row>
    <row r="1991" spans="4:12" x14ac:dyDescent="0.25">
      <c r="D1991" s="70" t="str">
        <f>LEFT(DATA[[#This Row],[Account_Code]],3)</f>
        <v/>
      </c>
      <c r="I1991" s="70" t="str">
        <f>DATA[[#This Row],[Vessel_Code]]&amp;DATA[[#This Row],[Account Group]]&amp;DATA[[#This Row],[Type]]</f>
        <v/>
      </c>
      <c r="K1991" s="70">
        <f>IF(YEAR(DATA[[#This Row],[Calendar_Month]])=YEAR(CURMONTHEND),DATA[[#This Row],[Amount]],0)</f>
        <v>0</v>
      </c>
      <c r="L1991" s="70">
        <f>IF(DATA[[#This Row],[Calendar_Month]]-CURMONTH=0,DATA[[#This Row],[Amount]],0)</f>
        <v>0</v>
      </c>
    </row>
    <row r="1992" spans="4:12" x14ac:dyDescent="0.25">
      <c r="D1992" s="70" t="str">
        <f>LEFT(DATA[[#This Row],[Account_Code]],3)</f>
        <v/>
      </c>
      <c r="I1992" s="70" t="str">
        <f>DATA[[#This Row],[Vessel_Code]]&amp;DATA[[#This Row],[Account Group]]&amp;DATA[[#This Row],[Type]]</f>
        <v/>
      </c>
      <c r="K1992" s="70">
        <f>IF(YEAR(DATA[[#This Row],[Calendar_Month]])=YEAR(CURMONTHEND),DATA[[#This Row],[Amount]],0)</f>
        <v>0</v>
      </c>
      <c r="L1992" s="70">
        <f>IF(DATA[[#This Row],[Calendar_Month]]-CURMONTH=0,DATA[[#This Row],[Amount]],0)</f>
        <v>0</v>
      </c>
    </row>
    <row r="1993" spans="4:12" x14ac:dyDescent="0.25">
      <c r="D1993" s="70" t="str">
        <f>LEFT(DATA[[#This Row],[Account_Code]],3)</f>
        <v/>
      </c>
      <c r="I1993" s="70" t="str">
        <f>DATA[[#This Row],[Vessel_Code]]&amp;DATA[[#This Row],[Account Group]]&amp;DATA[[#This Row],[Type]]</f>
        <v/>
      </c>
      <c r="K1993" s="70">
        <f>IF(YEAR(DATA[[#This Row],[Calendar_Month]])=YEAR(CURMONTHEND),DATA[[#This Row],[Amount]],0)</f>
        <v>0</v>
      </c>
      <c r="L1993" s="70">
        <f>IF(DATA[[#This Row],[Calendar_Month]]-CURMONTH=0,DATA[[#This Row],[Amount]],0)</f>
        <v>0</v>
      </c>
    </row>
    <row r="1994" spans="4:12" x14ac:dyDescent="0.25">
      <c r="D1994" s="70" t="str">
        <f>LEFT(DATA[[#This Row],[Account_Code]],3)</f>
        <v/>
      </c>
      <c r="I1994" s="70" t="str">
        <f>DATA[[#This Row],[Vessel_Code]]&amp;DATA[[#This Row],[Account Group]]&amp;DATA[[#This Row],[Type]]</f>
        <v/>
      </c>
      <c r="K1994" s="70">
        <f>IF(YEAR(DATA[[#This Row],[Calendar_Month]])=YEAR(CURMONTHEND),DATA[[#This Row],[Amount]],0)</f>
        <v>0</v>
      </c>
      <c r="L1994" s="70">
        <f>IF(DATA[[#This Row],[Calendar_Month]]-CURMONTH=0,DATA[[#This Row],[Amount]],0)</f>
        <v>0</v>
      </c>
    </row>
    <row r="1995" spans="4:12" x14ac:dyDescent="0.25">
      <c r="D1995" s="70" t="str">
        <f>LEFT(DATA[[#This Row],[Account_Code]],3)</f>
        <v/>
      </c>
      <c r="I1995" s="70" t="str">
        <f>DATA[[#This Row],[Vessel_Code]]&amp;DATA[[#This Row],[Account Group]]&amp;DATA[[#This Row],[Type]]</f>
        <v/>
      </c>
      <c r="K1995" s="70">
        <f>IF(YEAR(DATA[[#This Row],[Calendar_Month]])=YEAR(CURMONTHEND),DATA[[#This Row],[Amount]],0)</f>
        <v>0</v>
      </c>
      <c r="L1995" s="70">
        <f>IF(DATA[[#This Row],[Calendar_Month]]-CURMONTH=0,DATA[[#This Row],[Amount]],0)</f>
        <v>0</v>
      </c>
    </row>
    <row r="1996" spans="4:12" x14ac:dyDescent="0.25">
      <c r="D1996" s="70" t="str">
        <f>LEFT(DATA[[#This Row],[Account_Code]],3)</f>
        <v/>
      </c>
      <c r="I1996" s="70" t="str">
        <f>DATA[[#This Row],[Vessel_Code]]&amp;DATA[[#This Row],[Account Group]]&amp;DATA[[#This Row],[Type]]</f>
        <v/>
      </c>
      <c r="K1996" s="70">
        <f>IF(YEAR(DATA[[#This Row],[Calendar_Month]])=YEAR(CURMONTHEND),DATA[[#This Row],[Amount]],0)</f>
        <v>0</v>
      </c>
      <c r="L1996" s="70">
        <f>IF(DATA[[#This Row],[Calendar_Month]]-CURMONTH=0,DATA[[#This Row],[Amount]],0)</f>
        <v>0</v>
      </c>
    </row>
    <row r="1997" spans="4:12" x14ac:dyDescent="0.25">
      <c r="D1997" s="70" t="str">
        <f>LEFT(DATA[[#This Row],[Account_Code]],3)</f>
        <v/>
      </c>
      <c r="I1997" s="70" t="str">
        <f>DATA[[#This Row],[Vessel_Code]]&amp;DATA[[#This Row],[Account Group]]&amp;DATA[[#This Row],[Type]]</f>
        <v/>
      </c>
      <c r="K1997" s="70">
        <f>IF(YEAR(DATA[[#This Row],[Calendar_Month]])=YEAR(CURMONTHEND),DATA[[#This Row],[Amount]],0)</f>
        <v>0</v>
      </c>
      <c r="L1997" s="70">
        <f>IF(DATA[[#This Row],[Calendar_Month]]-CURMONTH=0,DATA[[#This Row],[Amount]],0)</f>
        <v>0</v>
      </c>
    </row>
    <row r="1998" spans="4:12" x14ac:dyDescent="0.25">
      <c r="D1998" s="70" t="str">
        <f>LEFT(DATA[[#This Row],[Account_Code]],3)</f>
        <v/>
      </c>
      <c r="I1998" s="70" t="str">
        <f>DATA[[#This Row],[Vessel_Code]]&amp;DATA[[#This Row],[Account Group]]&amp;DATA[[#This Row],[Type]]</f>
        <v/>
      </c>
      <c r="K1998" s="70">
        <f>IF(YEAR(DATA[[#This Row],[Calendar_Month]])=YEAR(CURMONTHEND),DATA[[#This Row],[Amount]],0)</f>
        <v>0</v>
      </c>
      <c r="L1998" s="70">
        <f>IF(DATA[[#This Row],[Calendar_Month]]-CURMONTH=0,DATA[[#This Row],[Amount]],0)</f>
        <v>0</v>
      </c>
    </row>
    <row r="1999" spans="4:12" x14ac:dyDescent="0.25">
      <c r="D1999" s="70" t="str">
        <f>LEFT(DATA[[#This Row],[Account_Code]],3)</f>
        <v/>
      </c>
      <c r="I1999" s="70" t="str">
        <f>DATA[[#This Row],[Vessel_Code]]&amp;DATA[[#This Row],[Account Group]]&amp;DATA[[#This Row],[Type]]</f>
        <v/>
      </c>
      <c r="K1999" s="70">
        <f>IF(YEAR(DATA[[#This Row],[Calendar_Month]])=YEAR(CURMONTHEND),DATA[[#This Row],[Amount]],0)</f>
        <v>0</v>
      </c>
      <c r="L1999" s="70">
        <f>IF(DATA[[#This Row],[Calendar_Month]]-CURMONTH=0,DATA[[#This Row],[Amount]],0)</f>
        <v>0</v>
      </c>
    </row>
    <row r="2000" spans="4:12" x14ac:dyDescent="0.25">
      <c r="D2000" s="70" t="str">
        <f>LEFT(DATA[[#This Row],[Account_Code]],3)</f>
        <v/>
      </c>
      <c r="I2000" s="70" t="str">
        <f>DATA[[#This Row],[Vessel_Code]]&amp;DATA[[#This Row],[Account Group]]&amp;DATA[[#This Row],[Type]]</f>
        <v/>
      </c>
      <c r="K2000" s="70">
        <f>IF(YEAR(DATA[[#This Row],[Calendar_Month]])=YEAR(CURMONTHEND),DATA[[#This Row],[Amount]],0)</f>
        <v>0</v>
      </c>
      <c r="L2000" s="70">
        <f>IF(DATA[[#This Row],[Calendar_Month]]-CURMONTH=0,DATA[[#This Row],[Amount]],0)</f>
        <v>0</v>
      </c>
    </row>
    <row r="2001" spans="4:12" x14ac:dyDescent="0.25">
      <c r="D2001" s="70" t="str">
        <f>LEFT(DATA[[#This Row],[Account_Code]],3)</f>
        <v/>
      </c>
      <c r="I2001" s="70" t="str">
        <f>DATA[[#This Row],[Vessel_Code]]&amp;DATA[[#This Row],[Account Group]]&amp;DATA[[#This Row],[Type]]</f>
        <v/>
      </c>
      <c r="K2001" s="70">
        <f>IF(YEAR(DATA[[#This Row],[Calendar_Month]])=YEAR(CURMONTHEND),DATA[[#This Row],[Amount]],0)</f>
        <v>0</v>
      </c>
      <c r="L2001" s="70">
        <f>IF(DATA[[#This Row],[Calendar_Month]]-CURMONTH=0,DATA[[#This Row],[Amount]],0)</f>
        <v>0</v>
      </c>
    </row>
    <row r="2002" spans="4:12" x14ac:dyDescent="0.25">
      <c r="D2002" s="70" t="str">
        <f>LEFT(DATA[[#This Row],[Account_Code]],3)</f>
        <v/>
      </c>
      <c r="I2002" s="70" t="str">
        <f>DATA[[#This Row],[Vessel_Code]]&amp;DATA[[#This Row],[Account Group]]&amp;DATA[[#This Row],[Type]]</f>
        <v/>
      </c>
      <c r="K2002" s="70">
        <f>IF(YEAR(DATA[[#This Row],[Calendar_Month]])=YEAR(CURMONTHEND),DATA[[#This Row],[Amount]],0)</f>
        <v>0</v>
      </c>
      <c r="L2002" s="70">
        <f>IF(DATA[[#This Row],[Calendar_Month]]-CURMONTH=0,DATA[[#This Row],[Amount]],0)</f>
        <v>0</v>
      </c>
    </row>
    <row r="2003" spans="4:12" x14ac:dyDescent="0.25">
      <c r="D2003" s="70" t="str">
        <f>LEFT(DATA[[#This Row],[Account_Code]],3)</f>
        <v/>
      </c>
      <c r="I2003" s="70" t="str">
        <f>DATA[[#This Row],[Vessel_Code]]&amp;DATA[[#This Row],[Account Group]]&amp;DATA[[#This Row],[Type]]</f>
        <v/>
      </c>
      <c r="K2003" s="70">
        <f>IF(YEAR(DATA[[#This Row],[Calendar_Month]])=YEAR(CURMONTHEND),DATA[[#This Row],[Amount]],0)</f>
        <v>0</v>
      </c>
      <c r="L2003" s="70">
        <f>IF(DATA[[#This Row],[Calendar_Month]]-CURMONTH=0,DATA[[#This Row],[Amount]],0)</f>
        <v>0</v>
      </c>
    </row>
    <row r="2004" spans="4:12" x14ac:dyDescent="0.25">
      <c r="D2004" s="70" t="str">
        <f>LEFT(DATA[[#This Row],[Account_Code]],3)</f>
        <v/>
      </c>
      <c r="I2004" s="70" t="str">
        <f>DATA[[#This Row],[Vessel_Code]]&amp;DATA[[#This Row],[Account Group]]&amp;DATA[[#This Row],[Type]]</f>
        <v/>
      </c>
      <c r="K2004" s="70">
        <f>IF(YEAR(DATA[[#This Row],[Calendar_Month]])=YEAR(CURMONTHEND),DATA[[#This Row],[Amount]],0)</f>
        <v>0</v>
      </c>
      <c r="L2004" s="70">
        <f>IF(DATA[[#This Row],[Calendar_Month]]-CURMONTH=0,DATA[[#This Row],[Amount]],0)</f>
        <v>0</v>
      </c>
    </row>
    <row r="2005" spans="4:12" x14ac:dyDescent="0.25">
      <c r="D2005" s="70" t="str">
        <f>LEFT(DATA[[#This Row],[Account_Code]],3)</f>
        <v/>
      </c>
      <c r="I2005" s="70" t="str">
        <f>DATA[[#This Row],[Vessel_Code]]&amp;DATA[[#This Row],[Account Group]]&amp;DATA[[#This Row],[Type]]</f>
        <v/>
      </c>
      <c r="K2005" s="70">
        <f>IF(YEAR(DATA[[#This Row],[Calendar_Month]])=YEAR(CURMONTHEND),DATA[[#This Row],[Amount]],0)</f>
        <v>0</v>
      </c>
      <c r="L2005" s="70">
        <f>IF(DATA[[#This Row],[Calendar_Month]]-CURMONTH=0,DATA[[#This Row],[Amount]],0)</f>
        <v>0</v>
      </c>
    </row>
    <row r="2006" spans="4:12" x14ac:dyDescent="0.25">
      <c r="D2006" s="70" t="str">
        <f>LEFT(DATA[[#This Row],[Account_Code]],3)</f>
        <v/>
      </c>
      <c r="I2006" s="70" t="str">
        <f>DATA[[#This Row],[Vessel_Code]]&amp;DATA[[#This Row],[Account Group]]&amp;DATA[[#This Row],[Type]]</f>
        <v/>
      </c>
      <c r="K2006" s="70">
        <f>IF(YEAR(DATA[[#This Row],[Calendar_Month]])=YEAR(CURMONTHEND),DATA[[#This Row],[Amount]],0)</f>
        <v>0</v>
      </c>
      <c r="L2006" s="70">
        <f>IF(DATA[[#This Row],[Calendar_Month]]-CURMONTH=0,DATA[[#This Row],[Amount]],0)</f>
        <v>0</v>
      </c>
    </row>
    <row r="2007" spans="4:12" x14ac:dyDescent="0.25">
      <c r="D2007" s="70" t="str">
        <f>LEFT(DATA[[#This Row],[Account_Code]],3)</f>
        <v/>
      </c>
      <c r="I2007" s="70" t="str">
        <f>DATA[[#This Row],[Vessel_Code]]&amp;DATA[[#This Row],[Account Group]]&amp;DATA[[#This Row],[Type]]</f>
        <v/>
      </c>
      <c r="K2007" s="70">
        <f>IF(YEAR(DATA[[#This Row],[Calendar_Month]])=YEAR(CURMONTHEND),DATA[[#This Row],[Amount]],0)</f>
        <v>0</v>
      </c>
      <c r="L2007" s="70">
        <f>IF(DATA[[#This Row],[Calendar_Month]]-CURMONTH=0,DATA[[#This Row],[Amount]],0)</f>
        <v>0</v>
      </c>
    </row>
    <row r="2008" spans="4:12" x14ac:dyDescent="0.25">
      <c r="D2008" s="70" t="str">
        <f>LEFT(DATA[[#This Row],[Account_Code]],3)</f>
        <v/>
      </c>
      <c r="I2008" s="70" t="str">
        <f>DATA[[#This Row],[Vessel_Code]]&amp;DATA[[#This Row],[Account Group]]&amp;DATA[[#This Row],[Type]]</f>
        <v/>
      </c>
      <c r="K2008" s="70">
        <f>IF(YEAR(DATA[[#This Row],[Calendar_Month]])=YEAR(CURMONTHEND),DATA[[#This Row],[Amount]],0)</f>
        <v>0</v>
      </c>
      <c r="L2008" s="70">
        <f>IF(DATA[[#This Row],[Calendar_Month]]-CURMONTH=0,DATA[[#This Row],[Amount]],0)</f>
        <v>0</v>
      </c>
    </row>
    <row r="2009" spans="4:12" x14ac:dyDescent="0.25">
      <c r="D2009" s="70" t="str">
        <f>LEFT(DATA[[#This Row],[Account_Code]],3)</f>
        <v/>
      </c>
      <c r="I2009" s="70" t="str">
        <f>DATA[[#This Row],[Vessel_Code]]&amp;DATA[[#This Row],[Account Group]]&amp;DATA[[#This Row],[Type]]</f>
        <v/>
      </c>
      <c r="K2009" s="70">
        <f>IF(YEAR(DATA[[#This Row],[Calendar_Month]])=YEAR(CURMONTHEND),DATA[[#This Row],[Amount]],0)</f>
        <v>0</v>
      </c>
      <c r="L2009" s="70">
        <f>IF(DATA[[#This Row],[Calendar_Month]]-CURMONTH=0,DATA[[#This Row],[Amount]],0)</f>
        <v>0</v>
      </c>
    </row>
    <row r="2010" spans="4:12" x14ac:dyDescent="0.25">
      <c r="D2010" s="70" t="str">
        <f>LEFT(DATA[[#This Row],[Account_Code]],3)</f>
        <v/>
      </c>
      <c r="I2010" s="70" t="str">
        <f>DATA[[#This Row],[Vessel_Code]]&amp;DATA[[#This Row],[Account Group]]&amp;DATA[[#This Row],[Type]]</f>
        <v/>
      </c>
      <c r="K2010" s="70">
        <f>IF(YEAR(DATA[[#This Row],[Calendar_Month]])=YEAR(CURMONTHEND),DATA[[#This Row],[Amount]],0)</f>
        <v>0</v>
      </c>
      <c r="L2010" s="70">
        <f>IF(DATA[[#This Row],[Calendar_Month]]-CURMONTH=0,DATA[[#This Row],[Amount]],0)</f>
        <v>0</v>
      </c>
    </row>
    <row r="2011" spans="4:12" x14ac:dyDescent="0.25">
      <c r="D2011" s="70" t="str">
        <f>LEFT(DATA[[#This Row],[Account_Code]],3)</f>
        <v/>
      </c>
      <c r="I2011" s="70" t="str">
        <f>DATA[[#This Row],[Vessel_Code]]&amp;DATA[[#This Row],[Account Group]]&amp;DATA[[#This Row],[Type]]</f>
        <v/>
      </c>
      <c r="K2011" s="70">
        <f>IF(YEAR(DATA[[#This Row],[Calendar_Month]])=YEAR(CURMONTHEND),DATA[[#This Row],[Amount]],0)</f>
        <v>0</v>
      </c>
      <c r="L2011" s="70">
        <f>IF(DATA[[#This Row],[Calendar_Month]]-CURMONTH=0,DATA[[#This Row],[Amount]],0)</f>
        <v>0</v>
      </c>
    </row>
    <row r="2012" spans="4:12" x14ac:dyDescent="0.25">
      <c r="D2012" s="70" t="str">
        <f>LEFT(DATA[[#This Row],[Account_Code]],3)</f>
        <v/>
      </c>
      <c r="I2012" s="70" t="str">
        <f>DATA[[#This Row],[Vessel_Code]]&amp;DATA[[#This Row],[Account Group]]&amp;DATA[[#This Row],[Type]]</f>
        <v/>
      </c>
      <c r="K2012" s="70">
        <f>IF(YEAR(DATA[[#This Row],[Calendar_Month]])=YEAR(CURMONTHEND),DATA[[#This Row],[Amount]],0)</f>
        <v>0</v>
      </c>
      <c r="L2012" s="70">
        <f>IF(DATA[[#This Row],[Calendar_Month]]-CURMONTH=0,DATA[[#This Row],[Amount]],0)</f>
        <v>0</v>
      </c>
    </row>
    <row r="2013" spans="4:12" x14ac:dyDescent="0.25">
      <c r="D2013" s="70" t="str">
        <f>LEFT(DATA[[#This Row],[Account_Code]],3)</f>
        <v/>
      </c>
      <c r="I2013" s="70" t="str">
        <f>DATA[[#This Row],[Vessel_Code]]&amp;DATA[[#This Row],[Account Group]]&amp;DATA[[#This Row],[Type]]</f>
        <v/>
      </c>
      <c r="K2013" s="70">
        <f>IF(YEAR(DATA[[#This Row],[Calendar_Month]])=YEAR(CURMONTHEND),DATA[[#This Row],[Amount]],0)</f>
        <v>0</v>
      </c>
      <c r="L2013" s="70">
        <f>IF(DATA[[#This Row],[Calendar_Month]]-CURMONTH=0,DATA[[#This Row],[Amount]],0)</f>
        <v>0</v>
      </c>
    </row>
    <row r="2014" spans="4:12" x14ac:dyDescent="0.25">
      <c r="D2014" s="70" t="str">
        <f>LEFT(DATA[[#This Row],[Account_Code]],3)</f>
        <v/>
      </c>
      <c r="I2014" s="70" t="str">
        <f>DATA[[#This Row],[Vessel_Code]]&amp;DATA[[#This Row],[Account Group]]&amp;DATA[[#This Row],[Type]]</f>
        <v/>
      </c>
      <c r="K2014" s="70">
        <f>IF(YEAR(DATA[[#This Row],[Calendar_Month]])=YEAR(CURMONTHEND),DATA[[#This Row],[Amount]],0)</f>
        <v>0</v>
      </c>
      <c r="L2014" s="70">
        <f>IF(DATA[[#This Row],[Calendar_Month]]-CURMONTH=0,DATA[[#This Row],[Amount]],0)</f>
        <v>0</v>
      </c>
    </row>
    <row r="2015" spans="4:12" x14ac:dyDescent="0.25">
      <c r="D2015" s="70" t="str">
        <f>LEFT(DATA[[#This Row],[Account_Code]],3)</f>
        <v/>
      </c>
      <c r="I2015" s="70" t="str">
        <f>DATA[[#This Row],[Vessel_Code]]&amp;DATA[[#This Row],[Account Group]]&amp;DATA[[#This Row],[Type]]</f>
        <v/>
      </c>
      <c r="K2015" s="70">
        <f>IF(YEAR(DATA[[#This Row],[Calendar_Month]])=YEAR(CURMONTHEND),DATA[[#This Row],[Amount]],0)</f>
        <v>0</v>
      </c>
      <c r="L2015" s="70">
        <f>IF(DATA[[#This Row],[Calendar_Month]]-CURMONTH=0,DATA[[#This Row],[Amount]],0)</f>
        <v>0</v>
      </c>
    </row>
    <row r="2016" spans="4:12" x14ac:dyDescent="0.25">
      <c r="D2016" s="70" t="str">
        <f>LEFT(DATA[[#This Row],[Account_Code]],3)</f>
        <v/>
      </c>
      <c r="I2016" s="70" t="str">
        <f>DATA[[#This Row],[Vessel_Code]]&amp;DATA[[#This Row],[Account Group]]&amp;DATA[[#This Row],[Type]]</f>
        <v/>
      </c>
      <c r="K2016" s="70">
        <f>IF(YEAR(DATA[[#This Row],[Calendar_Month]])=YEAR(CURMONTHEND),DATA[[#This Row],[Amount]],0)</f>
        <v>0</v>
      </c>
      <c r="L2016" s="70">
        <f>IF(DATA[[#This Row],[Calendar_Month]]-CURMONTH=0,DATA[[#This Row],[Amount]],0)</f>
        <v>0</v>
      </c>
    </row>
    <row r="2017" spans="4:12" x14ac:dyDescent="0.25">
      <c r="D2017" s="70" t="str">
        <f>LEFT(DATA[[#This Row],[Account_Code]],3)</f>
        <v/>
      </c>
      <c r="I2017" s="70" t="str">
        <f>DATA[[#This Row],[Vessel_Code]]&amp;DATA[[#This Row],[Account Group]]&amp;DATA[[#This Row],[Type]]</f>
        <v/>
      </c>
      <c r="K2017" s="70">
        <f>IF(YEAR(DATA[[#This Row],[Calendar_Month]])=YEAR(CURMONTHEND),DATA[[#This Row],[Amount]],0)</f>
        <v>0</v>
      </c>
      <c r="L2017" s="70">
        <f>IF(DATA[[#This Row],[Calendar_Month]]-CURMONTH=0,DATA[[#This Row],[Amount]],0)</f>
        <v>0</v>
      </c>
    </row>
    <row r="2018" spans="4:12" x14ac:dyDescent="0.25">
      <c r="D2018" s="70" t="str">
        <f>LEFT(DATA[[#This Row],[Account_Code]],3)</f>
        <v/>
      </c>
      <c r="I2018" s="70" t="str">
        <f>DATA[[#This Row],[Vessel_Code]]&amp;DATA[[#This Row],[Account Group]]&amp;DATA[[#This Row],[Type]]</f>
        <v/>
      </c>
      <c r="K2018" s="70">
        <f>IF(YEAR(DATA[[#This Row],[Calendar_Month]])=YEAR(CURMONTHEND),DATA[[#This Row],[Amount]],0)</f>
        <v>0</v>
      </c>
      <c r="L2018" s="70">
        <f>IF(DATA[[#This Row],[Calendar_Month]]-CURMONTH=0,DATA[[#This Row],[Amount]],0)</f>
        <v>0</v>
      </c>
    </row>
    <row r="2019" spans="4:12" x14ac:dyDescent="0.25">
      <c r="D2019" s="70" t="str">
        <f>LEFT(DATA[[#This Row],[Account_Code]],3)</f>
        <v/>
      </c>
      <c r="I2019" s="70" t="str">
        <f>DATA[[#This Row],[Vessel_Code]]&amp;DATA[[#This Row],[Account Group]]&amp;DATA[[#This Row],[Type]]</f>
        <v/>
      </c>
      <c r="K2019" s="70">
        <f>IF(YEAR(DATA[[#This Row],[Calendar_Month]])=YEAR(CURMONTHEND),DATA[[#This Row],[Amount]],0)</f>
        <v>0</v>
      </c>
      <c r="L2019" s="70">
        <f>IF(DATA[[#This Row],[Calendar_Month]]-CURMONTH=0,DATA[[#This Row],[Amount]],0)</f>
        <v>0</v>
      </c>
    </row>
    <row r="2020" spans="4:12" x14ac:dyDescent="0.25">
      <c r="D2020" s="70" t="str">
        <f>LEFT(DATA[[#This Row],[Account_Code]],3)</f>
        <v/>
      </c>
      <c r="I2020" s="70" t="str">
        <f>DATA[[#This Row],[Vessel_Code]]&amp;DATA[[#This Row],[Account Group]]&amp;DATA[[#This Row],[Type]]</f>
        <v/>
      </c>
      <c r="K2020" s="70">
        <f>IF(YEAR(DATA[[#This Row],[Calendar_Month]])=YEAR(CURMONTHEND),DATA[[#This Row],[Amount]],0)</f>
        <v>0</v>
      </c>
      <c r="L2020" s="70">
        <f>IF(DATA[[#This Row],[Calendar_Month]]-CURMONTH=0,DATA[[#This Row],[Amount]],0)</f>
        <v>0</v>
      </c>
    </row>
    <row r="2021" spans="4:12" x14ac:dyDescent="0.25">
      <c r="D2021" s="70" t="str">
        <f>LEFT(DATA[[#This Row],[Account_Code]],3)</f>
        <v/>
      </c>
      <c r="I2021" s="70" t="str">
        <f>DATA[[#This Row],[Vessel_Code]]&amp;DATA[[#This Row],[Account Group]]&amp;DATA[[#This Row],[Type]]</f>
        <v/>
      </c>
      <c r="K2021" s="70">
        <f>IF(YEAR(DATA[[#This Row],[Calendar_Month]])=YEAR(CURMONTHEND),DATA[[#This Row],[Amount]],0)</f>
        <v>0</v>
      </c>
      <c r="L2021" s="70">
        <f>IF(DATA[[#This Row],[Calendar_Month]]-CURMONTH=0,DATA[[#This Row],[Amount]],0)</f>
        <v>0</v>
      </c>
    </row>
    <row r="2022" spans="4:12" x14ac:dyDescent="0.25">
      <c r="D2022" s="70" t="str">
        <f>LEFT(DATA[[#This Row],[Account_Code]],3)</f>
        <v/>
      </c>
      <c r="I2022" s="70" t="str">
        <f>DATA[[#This Row],[Vessel_Code]]&amp;DATA[[#This Row],[Account Group]]&amp;DATA[[#This Row],[Type]]</f>
        <v/>
      </c>
      <c r="K2022" s="70">
        <f>IF(YEAR(DATA[[#This Row],[Calendar_Month]])=YEAR(CURMONTHEND),DATA[[#This Row],[Amount]],0)</f>
        <v>0</v>
      </c>
      <c r="L2022" s="70">
        <f>IF(DATA[[#This Row],[Calendar_Month]]-CURMONTH=0,DATA[[#This Row],[Amount]],0)</f>
        <v>0</v>
      </c>
    </row>
    <row r="2023" spans="4:12" x14ac:dyDescent="0.25">
      <c r="D2023" s="70" t="str">
        <f>LEFT(DATA[[#This Row],[Account_Code]],3)</f>
        <v/>
      </c>
      <c r="I2023" s="70" t="str">
        <f>DATA[[#This Row],[Vessel_Code]]&amp;DATA[[#This Row],[Account Group]]&amp;DATA[[#This Row],[Type]]</f>
        <v/>
      </c>
      <c r="K2023" s="70">
        <f>IF(YEAR(DATA[[#This Row],[Calendar_Month]])=YEAR(CURMONTHEND),DATA[[#This Row],[Amount]],0)</f>
        <v>0</v>
      </c>
      <c r="L2023" s="70">
        <f>IF(DATA[[#This Row],[Calendar_Month]]-CURMONTH=0,DATA[[#This Row],[Amount]],0)</f>
        <v>0</v>
      </c>
    </row>
    <row r="2024" spans="4:12" x14ac:dyDescent="0.25">
      <c r="D2024" s="70" t="str">
        <f>LEFT(DATA[[#This Row],[Account_Code]],3)</f>
        <v/>
      </c>
      <c r="I2024" s="70" t="str">
        <f>DATA[[#This Row],[Vessel_Code]]&amp;DATA[[#This Row],[Account Group]]&amp;DATA[[#This Row],[Type]]</f>
        <v/>
      </c>
      <c r="K2024" s="70">
        <f>IF(YEAR(DATA[[#This Row],[Calendar_Month]])=YEAR(CURMONTHEND),DATA[[#This Row],[Amount]],0)</f>
        <v>0</v>
      </c>
      <c r="L2024" s="70">
        <f>IF(DATA[[#This Row],[Calendar_Month]]-CURMONTH=0,DATA[[#This Row],[Amount]],0)</f>
        <v>0</v>
      </c>
    </row>
    <row r="2025" spans="4:12" x14ac:dyDescent="0.25">
      <c r="D2025" s="70" t="str">
        <f>LEFT(DATA[[#This Row],[Account_Code]],3)</f>
        <v/>
      </c>
      <c r="I2025" s="70" t="str">
        <f>DATA[[#This Row],[Vessel_Code]]&amp;DATA[[#This Row],[Account Group]]&amp;DATA[[#This Row],[Type]]</f>
        <v/>
      </c>
      <c r="K2025" s="70">
        <f>IF(YEAR(DATA[[#This Row],[Calendar_Month]])=YEAR(CURMONTHEND),DATA[[#This Row],[Amount]],0)</f>
        <v>0</v>
      </c>
      <c r="L2025" s="70">
        <f>IF(DATA[[#This Row],[Calendar_Month]]-CURMONTH=0,DATA[[#This Row],[Amount]],0)</f>
        <v>0</v>
      </c>
    </row>
    <row r="2026" spans="4:12" x14ac:dyDescent="0.25">
      <c r="D2026" s="70" t="str">
        <f>LEFT(DATA[[#This Row],[Account_Code]],3)</f>
        <v/>
      </c>
      <c r="I2026" s="70" t="str">
        <f>DATA[[#This Row],[Vessel_Code]]&amp;DATA[[#This Row],[Account Group]]&amp;DATA[[#This Row],[Type]]</f>
        <v/>
      </c>
      <c r="K2026" s="70">
        <f>IF(YEAR(DATA[[#This Row],[Calendar_Month]])=YEAR(CURMONTHEND),DATA[[#This Row],[Amount]],0)</f>
        <v>0</v>
      </c>
      <c r="L2026" s="70">
        <f>IF(DATA[[#This Row],[Calendar_Month]]-CURMONTH=0,DATA[[#This Row],[Amount]],0)</f>
        <v>0</v>
      </c>
    </row>
    <row r="2027" spans="4:12" x14ac:dyDescent="0.25">
      <c r="D2027" s="70" t="str">
        <f>LEFT(DATA[[#This Row],[Account_Code]],3)</f>
        <v/>
      </c>
      <c r="I2027" s="70" t="str">
        <f>DATA[[#This Row],[Vessel_Code]]&amp;DATA[[#This Row],[Account Group]]&amp;DATA[[#This Row],[Type]]</f>
        <v/>
      </c>
      <c r="K2027" s="70">
        <f>IF(YEAR(DATA[[#This Row],[Calendar_Month]])=YEAR(CURMONTHEND),DATA[[#This Row],[Amount]],0)</f>
        <v>0</v>
      </c>
      <c r="L2027" s="70">
        <f>IF(DATA[[#This Row],[Calendar_Month]]-CURMONTH=0,DATA[[#This Row],[Amount]],0)</f>
        <v>0</v>
      </c>
    </row>
    <row r="2028" spans="4:12" x14ac:dyDescent="0.25">
      <c r="D2028" s="70" t="str">
        <f>LEFT(DATA[[#This Row],[Account_Code]],3)</f>
        <v/>
      </c>
      <c r="I2028" s="70" t="str">
        <f>DATA[[#This Row],[Vessel_Code]]&amp;DATA[[#This Row],[Account Group]]&amp;DATA[[#This Row],[Type]]</f>
        <v/>
      </c>
      <c r="K2028" s="70">
        <f>IF(YEAR(DATA[[#This Row],[Calendar_Month]])=YEAR(CURMONTHEND),DATA[[#This Row],[Amount]],0)</f>
        <v>0</v>
      </c>
      <c r="L2028" s="70">
        <f>IF(DATA[[#This Row],[Calendar_Month]]-CURMONTH=0,DATA[[#This Row],[Amount]],0)</f>
        <v>0</v>
      </c>
    </row>
    <row r="2029" spans="4:12" x14ac:dyDescent="0.25">
      <c r="D2029" s="70" t="str">
        <f>LEFT(DATA[[#This Row],[Account_Code]],3)</f>
        <v/>
      </c>
      <c r="I2029" s="70" t="str">
        <f>DATA[[#This Row],[Vessel_Code]]&amp;DATA[[#This Row],[Account Group]]&amp;DATA[[#This Row],[Type]]</f>
        <v/>
      </c>
      <c r="K2029" s="70">
        <f>IF(YEAR(DATA[[#This Row],[Calendar_Month]])=YEAR(CURMONTHEND),DATA[[#This Row],[Amount]],0)</f>
        <v>0</v>
      </c>
      <c r="L2029" s="70">
        <f>IF(DATA[[#This Row],[Calendar_Month]]-CURMONTH=0,DATA[[#This Row],[Amount]],0)</f>
        <v>0</v>
      </c>
    </row>
    <row r="2030" spans="4:12" x14ac:dyDescent="0.25">
      <c r="D2030" s="70" t="str">
        <f>LEFT(DATA[[#This Row],[Account_Code]],3)</f>
        <v/>
      </c>
      <c r="I2030" s="70" t="str">
        <f>DATA[[#This Row],[Vessel_Code]]&amp;DATA[[#This Row],[Account Group]]&amp;DATA[[#This Row],[Type]]</f>
        <v/>
      </c>
      <c r="K2030" s="70">
        <f>IF(YEAR(DATA[[#This Row],[Calendar_Month]])=YEAR(CURMONTHEND),DATA[[#This Row],[Amount]],0)</f>
        <v>0</v>
      </c>
      <c r="L2030" s="70">
        <f>IF(DATA[[#This Row],[Calendar_Month]]-CURMONTH=0,DATA[[#This Row],[Amount]],0)</f>
        <v>0</v>
      </c>
    </row>
    <row r="2031" spans="4:12" x14ac:dyDescent="0.25">
      <c r="D2031" s="70" t="str">
        <f>LEFT(DATA[[#This Row],[Account_Code]],3)</f>
        <v/>
      </c>
      <c r="I2031" s="70" t="str">
        <f>DATA[[#This Row],[Vessel_Code]]&amp;DATA[[#This Row],[Account Group]]&amp;DATA[[#This Row],[Type]]</f>
        <v/>
      </c>
      <c r="K2031" s="70">
        <f>IF(YEAR(DATA[[#This Row],[Calendar_Month]])=YEAR(CURMONTHEND),DATA[[#This Row],[Amount]],0)</f>
        <v>0</v>
      </c>
      <c r="L2031" s="70">
        <f>IF(DATA[[#This Row],[Calendar_Month]]-CURMONTH=0,DATA[[#This Row],[Amount]],0)</f>
        <v>0</v>
      </c>
    </row>
    <row r="2032" spans="4:12" x14ac:dyDescent="0.25">
      <c r="D2032" s="70" t="str">
        <f>LEFT(DATA[[#This Row],[Account_Code]],3)</f>
        <v/>
      </c>
      <c r="I2032" s="70" t="str">
        <f>DATA[[#This Row],[Vessel_Code]]&amp;DATA[[#This Row],[Account Group]]&amp;DATA[[#This Row],[Type]]</f>
        <v/>
      </c>
      <c r="K2032" s="70">
        <f>IF(YEAR(DATA[[#This Row],[Calendar_Month]])=YEAR(CURMONTHEND),DATA[[#This Row],[Amount]],0)</f>
        <v>0</v>
      </c>
      <c r="L2032" s="70">
        <f>IF(DATA[[#This Row],[Calendar_Month]]-CURMONTH=0,DATA[[#This Row],[Amount]],0)</f>
        <v>0</v>
      </c>
    </row>
    <row r="2033" spans="4:12" x14ac:dyDescent="0.25">
      <c r="D2033" s="70" t="str">
        <f>LEFT(DATA[[#This Row],[Account_Code]],3)</f>
        <v/>
      </c>
      <c r="I2033" s="70" t="str">
        <f>DATA[[#This Row],[Vessel_Code]]&amp;DATA[[#This Row],[Account Group]]&amp;DATA[[#This Row],[Type]]</f>
        <v/>
      </c>
      <c r="K2033" s="70">
        <f>IF(YEAR(DATA[[#This Row],[Calendar_Month]])=YEAR(CURMONTHEND),DATA[[#This Row],[Amount]],0)</f>
        <v>0</v>
      </c>
      <c r="L2033" s="70">
        <f>IF(DATA[[#This Row],[Calendar_Month]]-CURMONTH=0,DATA[[#This Row],[Amount]],0)</f>
        <v>0</v>
      </c>
    </row>
    <row r="2034" spans="4:12" x14ac:dyDescent="0.25">
      <c r="D2034" s="70" t="str">
        <f>LEFT(DATA[[#This Row],[Account_Code]],3)</f>
        <v/>
      </c>
      <c r="I2034" s="70" t="str">
        <f>DATA[[#This Row],[Vessel_Code]]&amp;DATA[[#This Row],[Account Group]]&amp;DATA[[#This Row],[Type]]</f>
        <v/>
      </c>
      <c r="K2034" s="70">
        <f>IF(YEAR(DATA[[#This Row],[Calendar_Month]])=YEAR(CURMONTHEND),DATA[[#This Row],[Amount]],0)</f>
        <v>0</v>
      </c>
      <c r="L2034" s="70">
        <f>IF(DATA[[#This Row],[Calendar_Month]]-CURMONTH=0,DATA[[#This Row],[Amount]],0)</f>
        <v>0</v>
      </c>
    </row>
    <row r="2035" spans="4:12" x14ac:dyDescent="0.25">
      <c r="D2035" s="70" t="str">
        <f>LEFT(DATA[[#This Row],[Account_Code]],3)</f>
        <v/>
      </c>
      <c r="I2035" s="70" t="str">
        <f>DATA[[#This Row],[Vessel_Code]]&amp;DATA[[#This Row],[Account Group]]&amp;DATA[[#This Row],[Type]]</f>
        <v/>
      </c>
      <c r="K2035" s="70">
        <f>IF(YEAR(DATA[[#This Row],[Calendar_Month]])=YEAR(CURMONTHEND),DATA[[#This Row],[Amount]],0)</f>
        <v>0</v>
      </c>
      <c r="L2035" s="70">
        <f>IF(DATA[[#This Row],[Calendar_Month]]-CURMONTH=0,DATA[[#This Row],[Amount]],0)</f>
        <v>0</v>
      </c>
    </row>
    <row r="2036" spans="4:12" x14ac:dyDescent="0.25">
      <c r="D2036" s="70" t="str">
        <f>LEFT(DATA[[#This Row],[Account_Code]],3)</f>
        <v/>
      </c>
      <c r="I2036" s="70" t="str">
        <f>DATA[[#This Row],[Vessel_Code]]&amp;DATA[[#This Row],[Account Group]]&amp;DATA[[#This Row],[Type]]</f>
        <v/>
      </c>
      <c r="K2036" s="70">
        <f>IF(YEAR(DATA[[#This Row],[Calendar_Month]])=YEAR(CURMONTHEND),DATA[[#This Row],[Amount]],0)</f>
        <v>0</v>
      </c>
      <c r="L2036" s="70">
        <f>IF(DATA[[#This Row],[Calendar_Month]]-CURMONTH=0,DATA[[#This Row],[Amount]],0)</f>
        <v>0</v>
      </c>
    </row>
    <row r="2037" spans="4:12" x14ac:dyDescent="0.25">
      <c r="D2037" s="70" t="str">
        <f>LEFT(DATA[[#This Row],[Account_Code]],3)</f>
        <v/>
      </c>
      <c r="I2037" s="70" t="str">
        <f>DATA[[#This Row],[Vessel_Code]]&amp;DATA[[#This Row],[Account Group]]&amp;DATA[[#This Row],[Type]]</f>
        <v/>
      </c>
      <c r="K2037" s="70">
        <f>IF(YEAR(DATA[[#This Row],[Calendar_Month]])=YEAR(CURMONTHEND),DATA[[#This Row],[Amount]],0)</f>
        <v>0</v>
      </c>
      <c r="L2037" s="70">
        <f>IF(DATA[[#This Row],[Calendar_Month]]-CURMONTH=0,DATA[[#This Row],[Amount]],0)</f>
        <v>0</v>
      </c>
    </row>
    <row r="2038" spans="4:12" x14ac:dyDescent="0.25">
      <c r="D2038" s="70" t="str">
        <f>LEFT(DATA[[#This Row],[Account_Code]],3)</f>
        <v/>
      </c>
      <c r="I2038" s="70" t="str">
        <f>DATA[[#This Row],[Vessel_Code]]&amp;DATA[[#This Row],[Account Group]]&amp;DATA[[#This Row],[Type]]</f>
        <v/>
      </c>
      <c r="K2038" s="70">
        <f>IF(YEAR(DATA[[#This Row],[Calendar_Month]])=YEAR(CURMONTHEND),DATA[[#This Row],[Amount]],0)</f>
        <v>0</v>
      </c>
      <c r="L2038" s="70">
        <f>IF(DATA[[#This Row],[Calendar_Month]]-CURMONTH=0,DATA[[#This Row],[Amount]],0)</f>
        <v>0</v>
      </c>
    </row>
    <row r="2039" spans="4:12" x14ac:dyDescent="0.25">
      <c r="D2039" s="70" t="str">
        <f>LEFT(DATA[[#This Row],[Account_Code]],3)</f>
        <v/>
      </c>
      <c r="I2039" s="70" t="str">
        <f>DATA[[#This Row],[Vessel_Code]]&amp;DATA[[#This Row],[Account Group]]&amp;DATA[[#This Row],[Type]]</f>
        <v/>
      </c>
      <c r="K2039" s="70">
        <f>IF(YEAR(DATA[[#This Row],[Calendar_Month]])=YEAR(CURMONTHEND),DATA[[#This Row],[Amount]],0)</f>
        <v>0</v>
      </c>
      <c r="L2039" s="70">
        <f>IF(DATA[[#This Row],[Calendar_Month]]-CURMONTH=0,DATA[[#This Row],[Amount]],0)</f>
        <v>0</v>
      </c>
    </row>
    <row r="2040" spans="4:12" x14ac:dyDescent="0.25">
      <c r="D2040" s="70" t="str">
        <f>LEFT(DATA[[#This Row],[Account_Code]],3)</f>
        <v/>
      </c>
      <c r="I2040" s="70" t="str">
        <f>DATA[[#This Row],[Vessel_Code]]&amp;DATA[[#This Row],[Account Group]]&amp;DATA[[#This Row],[Type]]</f>
        <v/>
      </c>
      <c r="K2040" s="70">
        <f>IF(YEAR(DATA[[#This Row],[Calendar_Month]])=YEAR(CURMONTHEND),DATA[[#This Row],[Amount]],0)</f>
        <v>0</v>
      </c>
      <c r="L2040" s="70">
        <f>IF(DATA[[#This Row],[Calendar_Month]]-CURMONTH=0,DATA[[#This Row],[Amount]],0)</f>
        <v>0</v>
      </c>
    </row>
    <row r="2041" spans="4:12" x14ac:dyDescent="0.25">
      <c r="D2041" s="70" t="str">
        <f>LEFT(DATA[[#This Row],[Account_Code]],3)</f>
        <v/>
      </c>
      <c r="I2041" s="70" t="str">
        <f>DATA[[#This Row],[Vessel_Code]]&amp;DATA[[#This Row],[Account Group]]&amp;DATA[[#This Row],[Type]]</f>
        <v/>
      </c>
      <c r="K2041" s="70">
        <f>IF(YEAR(DATA[[#This Row],[Calendar_Month]])=YEAR(CURMONTHEND),DATA[[#This Row],[Amount]],0)</f>
        <v>0</v>
      </c>
      <c r="L2041" s="70">
        <f>IF(DATA[[#This Row],[Calendar_Month]]-CURMONTH=0,DATA[[#This Row],[Amount]],0)</f>
        <v>0</v>
      </c>
    </row>
    <row r="2042" spans="4:12" x14ac:dyDescent="0.25">
      <c r="D2042" s="70" t="str">
        <f>LEFT(DATA[[#This Row],[Account_Code]],3)</f>
        <v/>
      </c>
      <c r="I2042" s="70" t="str">
        <f>DATA[[#This Row],[Vessel_Code]]&amp;DATA[[#This Row],[Account Group]]&amp;DATA[[#This Row],[Type]]</f>
        <v/>
      </c>
      <c r="K2042" s="70">
        <f>IF(YEAR(DATA[[#This Row],[Calendar_Month]])=YEAR(CURMONTHEND),DATA[[#This Row],[Amount]],0)</f>
        <v>0</v>
      </c>
      <c r="L2042" s="70">
        <f>IF(DATA[[#This Row],[Calendar_Month]]-CURMONTH=0,DATA[[#This Row],[Amount]],0)</f>
        <v>0</v>
      </c>
    </row>
    <row r="2043" spans="4:12" x14ac:dyDescent="0.25">
      <c r="D2043" s="70" t="str">
        <f>LEFT(DATA[[#This Row],[Account_Code]],3)</f>
        <v/>
      </c>
      <c r="I2043" s="70" t="str">
        <f>DATA[[#This Row],[Vessel_Code]]&amp;DATA[[#This Row],[Account Group]]&amp;DATA[[#This Row],[Type]]</f>
        <v/>
      </c>
      <c r="K2043" s="70">
        <f>IF(YEAR(DATA[[#This Row],[Calendar_Month]])=YEAR(CURMONTHEND),DATA[[#This Row],[Amount]],0)</f>
        <v>0</v>
      </c>
      <c r="L2043" s="70">
        <f>IF(DATA[[#This Row],[Calendar_Month]]-CURMONTH=0,DATA[[#This Row],[Amount]],0)</f>
        <v>0</v>
      </c>
    </row>
    <row r="2044" spans="4:12" x14ac:dyDescent="0.25">
      <c r="D2044" s="70" t="str">
        <f>LEFT(DATA[[#This Row],[Account_Code]],3)</f>
        <v/>
      </c>
      <c r="I2044" s="70" t="str">
        <f>DATA[[#This Row],[Vessel_Code]]&amp;DATA[[#This Row],[Account Group]]&amp;DATA[[#This Row],[Type]]</f>
        <v/>
      </c>
      <c r="K2044" s="70">
        <f>IF(YEAR(DATA[[#This Row],[Calendar_Month]])=YEAR(CURMONTHEND),DATA[[#This Row],[Amount]],0)</f>
        <v>0</v>
      </c>
      <c r="L2044" s="70">
        <f>IF(DATA[[#This Row],[Calendar_Month]]-CURMONTH=0,DATA[[#This Row],[Amount]],0)</f>
        <v>0</v>
      </c>
    </row>
    <row r="2045" spans="4:12" x14ac:dyDescent="0.25">
      <c r="D2045" s="70" t="str">
        <f>LEFT(DATA[[#This Row],[Account_Code]],3)</f>
        <v/>
      </c>
      <c r="I2045" s="70" t="str">
        <f>DATA[[#This Row],[Vessel_Code]]&amp;DATA[[#This Row],[Account Group]]&amp;DATA[[#This Row],[Type]]</f>
        <v/>
      </c>
      <c r="K2045" s="70">
        <f>IF(YEAR(DATA[[#This Row],[Calendar_Month]])=YEAR(CURMONTHEND),DATA[[#This Row],[Amount]],0)</f>
        <v>0</v>
      </c>
      <c r="L2045" s="70">
        <f>IF(DATA[[#This Row],[Calendar_Month]]-CURMONTH=0,DATA[[#This Row],[Amount]],0)</f>
        <v>0</v>
      </c>
    </row>
    <row r="2046" spans="4:12" x14ac:dyDescent="0.25">
      <c r="D2046" s="70" t="str">
        <f>LEFT(DATA[[#This Row],[Account_Code]],3)</f>
        <v/>
      </c>
      <c r="I2046" s="70" t="str">
        <f>DATA[[#This Row],[Vessel_Code]]&amp;DATA[[#This Row],[Account Group]]&amp;DATA[[#This Row],[Type]]</f>
        <v/>
      </c>
      <c r="K2046" s="70">
        <f>IF(YEAR(DATA[[#This Row],[Calendar_Month]])=YEAR(CURMONTHEND),DATA[[#This Row],[Amount]],0)</f>
        <v>0</v>
      </c>
      <c r="L2046" s="70">
        <f>IF(DATA[[#This Row],[Calendar_Month]]-CURMONTH=0,DATA[[#This Row],[Amount]],0)</f>
        <v>0</v>
      </c>
    </row>
    <row r="2047" spans="4:12" x14ac:dyDescent="0.25">
      <c r="D2047" s="70" t="str">
        <f>LEFT(DATA[[#This Row],[Account_Code]],3)</f>
        <v/>
      </c>
      <c r="I2047" s="70" t="str">
        <f>DATA[[#This Row],[Vessel_Code]]&amp;DATA[[#This Row],[Account Group]]&amp;DATA[[#This Row],[Type]]</f>
        <v/>
      </c>
      <c r="K2047" s="70">
        <f>IF(YEAR(DATA[[#This Row],[Calendar_Month]])=YEAR(CURMONTHEND),DATA[[#This Row],[Amount]],0)</f>
        <v>0</v>
      </c>
      <c r="L2047" s="70">
        <f>IF(DATA[[#This Row],[Calendar_Month]]-CURMONTH=0,DATA[[#This Row],[Amount]],0)</f>
        <v>0</v>
      </c>
    </row>
    <row r="2048" spans="4:12" x14ac:dyDescent="0.25">
      <c r="D2048" s="70" t="str">
        <f>LEFT(DATA[[#This Row],[Account_Code]],3)</f>
        <v/>
      </c>
      <c r="I2048" s="70" t="str">
        <f>DATA[[#This Row],[Vessel_Code]]&amp;DATA[[#This Row],[Account Group]]&amp;DATA[[#This Row],[Type]]</f>
        <v/>
      </c>
      <c r="K2048" s="70">
        <f>IF(YEAR(DATA[[#This Row],[Calendar_Month]])=YEAR(CURMONTHEND),DATA[[#This Row],[Amount]],0)</f>
        <v>0</v>
      </c>
      <c r="L2048" s="70">
        <f>IF(DATA[[#This Row],[Calendar_Month]]-CURMONTH=0,DATA[[#This Row],[Amount]],0)</f>
        <v>0</v>
      </c>
    </row>
    <row r="2049" spans="4:12" x14ac:dyDescent="0.25">
      <c r="D2049" s="70" t="str">
        <f>LEFT(DATA[[#This Row],[Account_Code]],3)</f>
        <v/>
      </c>
      <c r="I2049" s="70" t="str">
        <f>DATA[[#This Row],[Vessel_Code]]&amp;DATA[[#This Row],[Account Group]]&amp;DATA[[#This Row],[Type]]</f>
        <v/>
      </c>
      <c r="K2049" s="70">
        <f>IF(YEAR(DATA[[#This Row],[Calendar_Month]])=YEAR(CURMONTHEND),DATA[[#This Row],[Amount]],0)</f>
        <v>0</v>
      </c>
      <c r="L2049" s="70">
        <f>IF(DATA[[#This Row],[Calendar_Month]]-CURMONTH=0,DATA[[#This Row],[Amount]],0)</f>
        <v>0</v>
      </c>
    </row>
    <row r="2050" spans="4:12" x14ac:dyDescent="0.25">
      <c r="D2050" s="70" t="str">
        <f>LEFT(DATA[[#This Row],[Account_Code]],3)</f>
        <v/>
      </c>
      <c r="I2050" s="70" t="str">
        <f>DATA[[#This Row],[Vessel_Code]]&amp;DATA[[#This Row],[Account Group]]&amp;DATA[[#This Row],[Type]]</f>
        <v/>
      </c>
      <c r="K2050" s="70">
        <f>IF(YEAR(DATA[[#This Row],[Calendar_Month]])=YEAR(CURMONTHEND),DATA[[#This Row],[Amount]],0)</f>
        <v>0</v>
      </c>
      <c r="L2050" s="70">
        <f>IF(DATA[[#This Row],[Calendar_Month]]-CURMONTH=0,DATA[[#This Row],[Amount]],0)</f>
        <v>0</v>
      </c>
    </row>
    <row r="2051" spans="4:12" x14ac:dyDescent="0.25">
      <c r="D2051" s="70" t="str">
        <f>LEFT(DATA[[#This Row],[Account_Code]],3)</f>
        <v/>
      </c>
      <c r="I2051" s="70" t="str">
        <f>DATA[[#This Row],[Vessel_Code]]&amp;DATA[[#This Row],[Account Group]]&amp;DATA[[#This Row],[Type]]</f>
        <v/>
      </c>
      <c r="K2051" s="70">
        <f>IF(YEAR(DATA[[#This Row],[Calendar_Month]])=YEAR(CURMONTHEND),DATA[[#This Row],[Amount]],0)</f>
        <v>0</v>
      </c>
      <c r="L2051" s="70">
        <f>IF(DATA[[#This Row],[Calendar_Month]]-CURMONTH=0,DATA[[#This Row],[Amount]],0)</f>
        <v>0</v>
      </c>
    </row>
    <row r="2052" spans="4:12" x14ac:dyDescent="0.25">
      <c r="D2052" s="70" t="str">
        <f>LEFT(DATA[[#This Row],[Account_Code]],3)</f>
        <v/>
      </c>
      <c r="I2052" s="70" t="str">
        <f>DATA[[#This Row],[Vessel_Code]]&amp;DATA[[#This Row],[Account Group]]&amp;DATA[[#This Row],[Type]]</f>
        <v/>
      </c>
      <c r="K2052" s="70">
        <f>IF(YEAR(DATA[[#This Row],[Calendar_Month]])=YEAR(CURMONTHEND),DATA[[#This Row],[Amount]],0)</f>
        <v>0</v>
      </c>
      <c r="L2052" s="70">
        <f>IF(DATA[[#This Row],[Calendar_Month]]-CURMONTH=0,DATA[[#This Row],[Amount]],0)</f>
        <v>0</v>
      </c>
    </row>
    <row r="2053" spans="4:12" x14ac:dyDescent="0.25">
      <c r="D2053" s="70" t="str">
        <f>LEFT(DATA[[#This Row],[Account_Code]],3)</f>
        <v/>
      </c>
      <c r="I2053" s="70" t="str">
        <f>DATA[[#This Row],[Vessel_Code]]&amp;DATA[[#This Row],[Account Group]]&amp;DATA[[#This Row],[Type]]</f>
        <v/>
      </c>
      <c r="K2053" s="70">
        <f>IF(YEAR(DATA[[#This Row],[Calendar_Month]])=YEAR(CURMONTHEND),DATA[[#This Row],[Amount]],0)</f>
        <v>0</v>
      </c>
      <c r="L2053" s="70">
        <f>IF(DATA[[#This Row],[Calendar_Month]]-CURMONTH=0,DATA[[#This Row],[Amount]],0)</f>
        <v>0</v>
      </c>
    </row>
    <row r="2054" spans="4:12" x14ac:dyDescent="0.25">
      <c r="D2054" s="70" t="str">
        <f>LEFT(DATA[[#This Row],[Account_Code]],3)</f>
        <v/>
      </c>
      <c r="I2054" s="70" t="str">
        <f>DATA[[#This Row],[Vessel_Code]]&amp;DATA[[#This Row],[Account Group]]&amp;DATA[[#This Row],[Type]]</f>
        <v/>
      </c>
      <c r="K2054" s="70">
        <f>IF(YEAR(DATA[[#This Row],[Calendar_Month]])=YEAR(CURMONTHEND),DATA[[#This Row],[Amount]],0)</f>
        <v>0</v>
      </c>
      <c r="L2054" s="70">
        <f>IF(DATA[[#This Row],[Calendar_Month]]-CURMONTH=0,DATA[[#This Row],[Amount]],0)</f>
        <v>0</v>
      </c>
    </row>
    <row r="2055" spans="4:12" x14ac:dyDescent="0.25">
      <c r="D2055" s="70" t="str">
        <f>LEFT(DATA[[#This Row],[Account_Code]],3)</f>
        <v/>
      </c>
      <c r="I2055" s="70" t="str">
        <f>DATA[[#This Row],[Vessel_Code]]&amp;DATA[[#This Row],[Account Group]]&amp;DATA[[#This Row],[Type]]</f>
        <v/>
      </c>
      <c r="K2055" s="70">
        <f>IF(YEAR(DATA[[#This Row],[Calendar_Month]])=YEAR(CURMONTHEND),DATA[[#This Row],[Amount]],0)</f>
        <v>0</v>
      </c>
      <c r="L2055" s="70">
        <f>IF(DATA[[#This Row],[Calendar_Month]]-CURMONTH=0,DATA[[#This Row],[Amount]],0)</f>
        <v>0</v>
      </c>
    </row>
    <row r="2056" spans="4:12" x14ac:dyDescent="0.25">
      <c r="D2056" s="70" t="str">
        <f>LEFT(DATA[[#This Row],[Account_Code]],3)</f>
        <v/>
      </c>
      <c r="I2056" s="70" t="str">
        <f>DATA[[#This Row],[Vessel_Code]]&amp;DATA[[#This Row],[Account Group]]&amp;DATA[[#This Row],[Type]]</f>
        <v/>
      </c>
      <c r="K2056" s="70">
        <f>IF(YEAR(DATA[[#This Row],[Calendar_Month]])=YEAR(CURMONTHEND),DATA[[#This Row],[Amount]],0)</f>
        <v>0</v>
      </c>
      <c r="L2056" s="70">
        <f>IF(DATA[[#This Row],[Calendar_Month]]-CURMONTH=0,DATA[[#This Row],[Amount]],0)</f>
        <v>0</v>
      </c>
    </row>
    <row r="2057" spans="4:12" x14ac:dyDescent="0.25">
      <c r="D2057" s="70" t="str">
        <f>LEFT(DATA[[#This Row],[Account_Code]],3)</f>
        <v/>
      </c>
      <c r="I2057" s="70" t="str">
        <f>DATA[[#This Row],[Vessel_Code]]&amp;DATA[[#This Row],[Account Group]]&amp;DATA[[#This Row],[Type]]</f>
        <v/>
      </c>
      <c r="K2057" s="70">
        <f>IF(YEAR(DATA[[#This Row],[Calendar_Month]])=YEAR(CURMONTHEND),DATA[[#This Row],[Amount]],0)</f>
        <v>0</v>
      </c>
      <c r="L2057" s="70">
        <f>IF(DATA[[#This Row],[Calendar_Month]]-CURMONTH=0,DATA[[#This Row],[Amount]],0)</f>
        <v>0</v>
      </c>
    </row>
    <row r="2058" spans="4:12" x14ac:dyDescent="0.25">
      <c r="D2058" s="70" t="str">
        <f>LEFT(DATA[[#This Row],[Account_Code]],3)</f>
        <v/>
      </c>
      <c r="I2058" s="70" t="str">
        <f>DATA[[#This Row],[Vessel_Code]]&amp;DATA[[#This Row],[Account Group]]&amp;DATA[[#This Row],[Type]]</f>
        <v/>
      </c>
      <c r="K2058" s="70">
        <f>IF(YEAR(DATA[[#This Row],[Calendar_Month]])=YEAR(CURMONTHEND),DATA[[#This Row],[Amount]],0)</f>
        <v>0</v>
      </c>
      <c r="L2058" s="70">
        <f>IF(DATA[[#This Row],[Calendar_Month]]-CURMONTH=0,DATA[[#This Row],[Amount]],0)</f>
        <v>0</v>
      </c>
    </row>
    <row r="2059" spans="4:12" x14ac:dyDescent="0.25">
      <c r="D2059" s="70" t="str">
        <f>LEFT(DATA[[#This Row],[Account_Code]],3)</f>
        <v/>
      </c>
      <c r="I2059" s="70" t="str">
        <f>DATA[[#This Row],[Vessel_Code]]&amp;DATA[[#This Row],[Account Group]]&amp;DATA[[#This Row],[Type]]</f>
        <v/>
      </c>
      <c r="K2059" s="70">
        <f>IF(YEAR(DATA[[#This Row],[Calendar_Month]])=YEAR(CURMONTHEND),DATA[[#This Row],[Amount]],0)</f>
        <v>0</v>
      </c>
      <c r="L2059" s="70">
        <f>IF(DATA[[#This Row],[Calendar_Month]]-CURMONTH=0,DATA[[#This Row],[Amount]],0)</f>
        <v>0</v>
      </c>
    </row>
    <row r="2060" spans="4:12" x14ac:dyDescent="0.25">
      <c r="D2060" s="70" t="str">
        <f>LEFT(DATA[[#This Row],[Account_Code]],3)</f>
        <v/>
      </c>
      <c r="I2060" s="70" t="str">
        <f>DATA[[#This Row],[Vessel_Code]]&amp;DATA[[#This Row],[Account Group]]&amp;DATA[[#This Row],[Type]]</f>
        <v/>
      </c>
      <c r="K2060" s="70">
        <f>IF(YEAR(DATA[[#This Row],[Calendar_Month]])=YEAR(CURMONTHEND),DATA[[#This Row],[Amount]],0)</f>
        <v>0</v>
      </c>
      <c r="L2060" s="70">
        <f>IF(DATA[[#This Row],[Calendar_Month]]-CURMONTH=0,DATA[[#This Row],[Amount]],0)</f>
        <v>0</v>
      </c>
    </row>
    <row r="2061" spans="4:12" x14ac:dyDescent="0.25">
      <c r="D2061" s="70" t="str">
        <f>LEFT(DATA[[#This Row],[Account_Code]],3)</f>
        <v/>
      </c>
      <c r="I2061" s="70" t="str">
        <f>DATA[[#This Row],[Vessel_Code]]&amp;DATA[[#This Row],[Account Group]]&amp;DATA[[#This Row],[Type]]</f>
        <v/>
      </c>
      <c r="K2061" s="70">
        <f>IF(YEAR(DATA[[#This Row],[Calendar_Month]])=YEAR(CURMONTHEND),DATA[[#This Row],[Amount]],0)</f>
        <v>0</v>
      </c>
      <c r="L2061" s="70">
        <f>IF(DATA[[#This Row],[Calendar_Month]]-CURMONTH=0,DATA[[#This Row],[Amount]],0)</f>
        <v>0</v>
      </c>
    </row>
    <row r="2062" spans="4:12" x14ac:dyDescent="0.25">
      <c r="D2062" s="70" t="str">
        <f>LEFT(DATA[[#This Row],[Account_Code]],3)</f>
        <v/>
      </c>
      <c r="I2062" s="70" t="str">
        <f>DATA[[#This Row],[Vessel_Code]]&amp;DATA[[#This Row],[Account Group]]&amp;DATA[[#This Row],[Type]]</f>
        <v/>
      </c>
      <c r="K2062" s="70">
        <f>IF(YEAR(DATA[[#This Row],[Calendar_Month]])=YEAR(CURMONTHEND),DATA[[#This Row],[Amount]],0)</f>
        <v>0</v>
      </c>
      <c r="L2062" s="70">
        <f>IF(DATA[[#This Row],[Calendar_Month]]-CURMONTH=0,DATA[[#This Row],[Amount]],0)</f>
        <v>0</v>
      </c>
    </row>
    <row r="2063" spans="4:12" x14ac:dyDescent="0.25">
      <c r="D2063" s="70" t="str">
        <f>LEFT(DATA[[#This Row],[Account_Code]],3)</f>
        <v/>
      </c>
      <c r="I2063" s="70" t="str">
        <f>DATA[[#This Row],[Vessel_Code]]&amp;DATA[[#This Row],[Account Group]]&amp;DATA[[#This Row],[Type]]</f>
        <v/>
      </c>
      <c r="K2063" s="70">
        <f>IF(YEAR(DATA[[#This Row],[Calendar_Month]])=YEAR(CURMONTHEND),DATA[[#This Row],[Amount]],0)</f>
        <v>0</v>
      </c>
      <c r="L2063" s="70">
        <f>IF(DATA[[#This Row],[Calendar_Month]]-CURMONTH=0,DATA[[#This Row],[Amount]],0)</f>
        <v>0</v>
      </c>
    </row>
    <row r="2064" spans="4:12" x14ac:dyDescent="0.25">
      <c r="D2064" s="70" t="str">
        <f>LEFT(DATA[[#This Row],[Account_Code]],3)</f>
        <v/>
      </c>
      <c r="I2064" s="70" t="str">
        <f>DATA[[#This Row],[Vessel_Code]]&amp;DATA[[#This Row],[Account Group]]&amp;DATA[[#This Row],[Type]]</f>
        <v/>
      </c>
      <c r="K2064" s="70">
        <f>IF(YEAR(DATA[[#This Row],[Calendar_Month]])=YEAR(CURMONTHEND),DATA[[#This Row],[Amount]],0)</f>
        <v>0</v>
      </c>
      <c r="L2064" s="70">
        <f>IF(DATA[[#This Row],[Calendar_Month]]-CURMONTH=0,DATA[[#This Row],[Amount]],0)</f>
        <v>0</v>
      </c>
    </row>
    <row r="2065" spans="4:12" x14ac:dyDescent="0.25">
      <c r="D2065" s="70" t="str">
        <f>LEFT(DATA[[#This Row],[Account_Code]],3)</f>
        <v/>
      </c>
      <c r="I2065" s="70" t="str">
        <f>DATA[[#This Row],[Vessel_Code]]&amp;DATA[[#This Row],[Account Group]]&amp;DATA[[#This Row],[Type]]</f>
        <v/>
      </c>
      <c r="K2065" s="70">
        <f>IF(YEAR(DATA[[#This Row],[Calendar_Month]])=YEAR(CURMONTHEND),DATA[[#This Row],[Amount]],0)</f>
        <v>0</v>
      </c>
      <c r="L2065" s="70">
        <f>IF(DATA[[#This Row],[Calendar_Month]]-CURMONTH=0,DATA[[#This Row],[Amount]],0)</f>
        <v>0</v>
      </c>
    </row>
    <row r="2066" spans="4:12" x14ac:dyDescent="0.25">
      <c r="D2066" s="70" t="str">
        <f>LEFT(DATA[[#This Row],[Account_Code]],3)</f>
        <v/>
      </c>
      <c r="I2066" s="70" t="str">
        <f>DATA[[#This Row],[Vessel_Code]]&amp;DATA[[#This Row],[Account Group]]&amp;DATA[[#This Row],[Type]]</f>
        <v/>
      </c>
      <c r="K2066" s="70">
        <f>IF(YEAR(DATA[[#This Row],[Calendar_Month]])=YEAR(CURMONTHEND),DATA[[#This Row],[Amount]],0)</f>
        <v>0</v>
      </c>
      <c r="L2066" s="70">
        <f>IF(DATA[[#This Row],[Calendar_Month]]-CURMONTH=0,DATA[[#This Row],[Amount]],0)</f>
        <v>0</v>
      </c>
    </row>
    <row r="2067" spans="4:12" x14ac:dyDescent="0.25">
      <c r="D2067" s="70" t="str">
        <f>LEFT(DATA[[#This Row],[Account_Code]],3)</f>
        <v/>
      </c>
      <c r="I2067" s="70" t="str">
        <f>DATA[[#This Row],[Vessel_Code]]&amp;DATA[[#This Row],[Account Group]]&amp;DATA[[#This Row],[Type]]</f>
        <v/>
      </c>
      <c r="K2067" s="70">
        <f>IF(YEAR(DATA[[#This Row],[Calendar_Month]])=YEAR(CURMONTHEND),DATA[[#This Row],[Amount]],0)</f>
        <v>0</v>
      </c>
      <c r="L2067" s="70">
        <f>IF(DATA[[#This Row],[Calendar_Month]]-CURMONTH=0,DATA[[#This Row],[Amount]],0)</f>
        <v>0</v>
      </c>
    </row>
    <row r="2068" spans="4:12" x14ac:dyDescent="0.25">
      <c r="D2068" s="70" t="str">
        <f>LEFT(DATA[[#This Row],[Account_Code]],3)</f>
        <v/>
      </c>
      <c r="I2068" s="70" t="str">
        <f>DATA[[#This Row],[Vessel_Code]]&amp;DATA[[#This Row],[Account Group]]&amp;DATA[[#This Row],[Type]]</f>
        <v/>
      </c>
      <c r="K2068" s="70">
        <f>IF(YEAR(DATA[[#This Row],[Calendar_Month]])=YEAR(CURMONTHEND),DATA[[#This Row],[Amount]],0)</f>
        <v>0</v>
      </c>
      <c r="L2068" s="70">
        <f>IF(DATA[[#This Row],[Calendar_Month]]-CURMONTH=0,DATA[[#This Row],[Amount]],0)</f>
        <v>0</v>
      </c>
    </row>
    <row r="2069" spans="4:12" x14ac:dyDescent="0.25">
      <c r="D2069" s="70" t="str">
        <f>LEFT(DATA[[#This Row],[Account_Code]],3)</f>
        <v/>
      </c>
      <c r="I2069" s="70" t="str">
        <f>DATA[[#This Row],[Vessel_Code]]&amp;DATA[[#This Row],[Account Group]]&amp;DATA[[#This Row],[Type]]</f>
        <v/>
      </c>
      <c r="K2069" s="70">
        <f>IF(YEAR(DATA[[#This Row],[Calendar_Month]])=YEAR(CURMONTHEND),DATA[[#This Row],[Amount]],0)</f>
        <v>0</v>
      </c>
      <c r="L2069" s="70">
        <f>IF(DATA[[#This Row],[Calendar_Month]]-CURMONTH=0,DATA[[#This Row],[Amount]],0)</f>
        <v>0</v>
      </c>
    </row>
    <row r="2070" spans="4:12" x14ac:dyDescent="0.25">
      <c r="D2070" s="70" t="str">
        <f>LEFT(DATA[[#This Row],[Account_Code]],3)</f>
        <v/>
      </c>
      <c r="I2070" s="70" t="str">
        <f>DATA[[#This Row],[Vessel_Code]]&amp;DATA[[#This Row],[Account Group]]&amp;DATA[[#This Row],[Type]]</f>
        <v/>
      </c>
      <c r="K2070" s="70">
        <f>IF(YEAR(DATA[[#This Row],[Calendar_Month]])=YEAR(CURMONTHEND),DATA[[#This Row],[Amount]],0)</f>
        <v>0</v>
      </c>
      <c r="L2070" s="70">
        <f>IF(DATA[[#This Row],[Calendar_Month]]-CURMONTH=0,DATA[[#This Row],[Amount]],0)</f>
        <v>0</v>
      </c>
    </row>
    <row r="2071" spans="4:12" x14ac:dyDescent="0.25">
      <c r="D2071" s="70" t="str">
        <f>LEFT(DATA[[#This Row],[Account_Code]],3)</f>
        <v/>
      </c>
      <c r="I2071" s="70" t="str">
        <f>DATA[[#This Row],[Vessel_Code]]&amp;DATA[[#This Row],[Account Group]]&amp;DATA[[#This Row],[Type]]</f>
        <v/>
      </c>
      <c r="K2071" s="70">
        <f>IF(YEAR(DATA[[#This Row],[Calendar_Month]])=YEAR(CURMONTHEND),DATA[[#This Row],[Amount]],0)</f>
        <v>0</v>
      </c>
      <c r="L2071" s="70">
        <f>IF(DATA[[#This Row],[Calendar_Month]]-CURMONTH=0,DATA[[#This Row],[Amount]],0)</f>
        <v>0</v>
      </c>
    </row>
    <row r="2072" spans="4:12" x14ac:dyDescent="0.25">
      <c r="D2072" s="70" t="str">
        <f>LEFT(DATA[[#This Row],[Account_Code]],3)</f>
        <v/>
      </c>
      <c r="I2072" s="70" t="str">
        <f>DATA[[#This Row],[Vessel_Code]]&amp;DATA[[#This Row],[Account Group]]&amp;DATA[[#This Row],[Type]]</f>
        <v/>
      </c>
      <c r="K2072" s="70">
        <f>IF(YEAR(DATA[[#This Row],[Calendar_Month]])=YEAR(CURMONTHEND),DATA[[#This Row],[Amount]],0)</f>
        <v>0</v>
      </c>
      <c r="L2072" s="70">
        <f>IF(DATA[[#This Row],[Calendar_Month]]-CURMONTH=0,DATA[[#This Row],[Amount]],0)</f>
        <v>0</v>
      </c>
    </row>
    <row r="2073" spans="4:12" x14ac:dyDescent="0.25">
      <c r="D2073" s="70" t="str">
        <f>LEFT(DATA[[#This Row],[Account_Code]],3)</f>
        <v/>
      </c>
      <c r="I2073" s="70" t="str">
        <f>DATA[[#This Row],[Vessel_Code]]&amp;DATA[[#This Row],[Account Group]]&amp;DATA[[#This Row],[Type]]</f>
        <v/>
      </c>
      <c r="K2073" s="70">
        <f>IF(YEAR(DATA[[#This Row],[Calendar_Month]])=YEAR(CURMONTHEND),DATA[[#This Row],[Amount]],0)</f>
        <v>0</v>
      </c>
      <c r="L2073" s="70">
        <f>IF(DATA[[#This Row],[Calendar_Month]]-CURMONTH=0,DATA[[#This Row],[Amount]],0)</f>
        <v>0</v>
      </c>
    </row>
    <row r="2074" spans="4:12" x14ac:dyDescent="0.25">
      <c r="D2074" s="70" t="str">
        <f>LEFT(DATA[[#This Row],[Account_Code]],3)</f>
        <v/>
      </c>
      <c r="I2074" s="70" t="str">
        <f>DATA[[#This Row],[Vessel_Code]]&amp;DATA[[#This Row],[Account Group]]&amp;DATA[[#This Row],[Type]]</f>
        <v/>
      </c>
      <c r="K2074" s="70">
        <f>IF(YEAR(DATA[[#This Row],[Calendar_Month]])=YEAR(CURMONTHEND),DATA[[#This Row],[Amount]],0)</f>
        <v>0</v>
      </c>
      <c r="L2074" s="70">
        <f>IF(DATA[[#This Row],[Calendar_Month]]-CURMONTH=0,DATA[[#This Row],[Amount]],0)</f>
        <v>0</v>
      </c>
    </row>
    <row r="2075" spans="4:12" x14ac:dyDescent="0.25">
      <c r="D2075" s="70" t="str">
        <f>LEFT(DATA[[#This Row],[Account_Code]],3)</f>
        <v/>
      </c>
      <c r="I2075" s="70" t="str">
        <f>DATA[[#This Row],[Vessel_Code]]&amp;DATA[[#This Row],[Account Group]]&amp;DATA[[#This Row],[Type]]</f>
        <v/>
      </c>
      <c r="K2075" s="70">
        <f>IF(YEAR(DATA[[#This Row],[Calendar_Month]])=YEAR(CURMONTHEND),DATA[[#This Row],[Amount]],0)</f>
        <v>0</v>
      </c>
      <c r="L2075" s="70">
        <f>IF(DATA[[#This Row],[Calendar_Month]]-CURMONTH=0,DATA[[#This Row],[Amount]],0)</f>
        <v>0</v>
      </c>
    </row>
    <row r="2076" spans="4:12" x14ac:dyDescent="0.25">
      <c r="D2076" s="70" t="str">
        <f>LEFT(DATA[[#This Row],[Account_Code]],3)</f>
        <v/>
      </c>
      <c r="I2076" s="70" t="str">
        <f>DATA[[#This Row],[Vessel_Code]]&amp;DATA[[#This Row],[Account Group]]&amp;DATA[[#This Row],[Type]]</f>
        <v/>
      </c>
      <c r="K2076" s="70">
        <f>IF(YEAR(DATA[[#This Row],[Calendar_Month]])=YEAR(CURMONTHEND),DATA[[#This Row],[Amount]],0)</f>
        <v>0</v>
      </c>
      <c r="L2076" s="70">
        <f>IF(DATA[[#This Row],[Calendar_Month]]-CURMONTH=0,DATA[[#This Row],[Amount]],0)</f>
        <v>0</v>
      </c>
    </row>
    <row r="2077" spans="4:12" x14ac:dyDescent="0.25">
      <c r="D2077" s="70" t="str">
        <f>LEFT(DATA[[#This Row],[Account_Code]],3)</f>
        <v/>
      </c>
      <c r="I2077" s="70" t="str">
        <f>DATA[[#This Row],[Vessel_Code]]&amp;DATA[[#This Row],[Account Group]]&amp;DATA[[#This Row],[Type]]</f>
        <v/>
      </c>
      <c r="K2077" s="70">
        <f>IF(YEAR(DATA[[#This Row],[Calendar_Month]])=YEAR(CURMONTHEND),DATA[[#This Row],[Amount]],0)</f>
        <v>0</v>
      </c>
      <c r="L2077" s="70">
        <f>IF(DATA[[#This Row],[Calendar_Month]]-CURMONTH=0,DATA[[#This Row],[Amount]],0)</f>
        <v>0</v>
      </c>
    </row>
    <row r="2078" spans="4:12" x14ac:dyDescent="0.25">
      <c r="D2078" s="70" t="str">
        <f>LEFT(DATA[[#This Row],[Account_Code]],3)</f>
        <v/>
      </c>
      <c r="I2078" s="70" t="str">
        <f>DATA[[#This Row],[Vessel_Code]]&amp;DATA[[#This Row],[Account Group]]&amp;DATA[[#This Row],[Type]]</f>
        <v/>
      </c>
      <c r="K2078" s="70">
        <f>IF(YEAR(DATA[[#This Row],[Calendar_Month]])=YEAR(CURMONTHEND),DATA[[#This Row],[Amount]],0)</f>
        <v>0</v>
      </c>
      <c r="L2078" s="70">
        <f>IF(DATA[[#This Row],[Calendar_Month]]-CURMONTH=0,DATA[[#This Row],[Amount]],0)</f>
        <v>0</v>
      </c>
    </row>
    <row r="2079" spans="4:12" x14ac:dyDescent="0.25">
      <c r="D2079" s="70" t="str">
        <f>LEFT(DATA[[#This Row],[Account_Code]],3)</f>
        <v/>
      </c>
      <c r="I2079" s="70" t="str">
        <f>DATA[[#This Row],[Vessel_Code]]&amp;DATA[[#This Row],[Account Group]]&amp;DATA[[#This Row],[Type]]</f>
        <v/>
      </c>
      <c r="K2079" s="70">
        <f>IF(YEAR(DATA[[#This Row],[Calendar_Month]])=YEAR(CURMONTHEND),DATA[[#This Row],[Amount]],0)</f>
        <v>0</v>
      </c>
      <c r="L2079" s="70">
        <f>IF(DATA[[#This Row],[Calendar_Month]]-CURMONTH=0,DATA[[#This Row],[Amount]],0)</f>
        <v>0</v>
      </c>
    </row>
    <row r="2080" spans="4:12" x14ac:dyDescent="0.25">
      <c r="D2080" s="70" t="str">
        <f>LEFT(DATA[[#This Row],[Account_Code]],3)</f>
        <v/>
      </c>
      <c r="I2080" s="70" t="str">
        <f>DATA[[#This Row],[Vessel_Code]]&amp;DATA[[#This Row],[Account Group]]&amp;DATA[[#This Row],[Type]]</f>
        <v/>
      </c>
      <c r="K2080" s="70">
        <f>IF(YEAR(DATA[[#This Row],[Calendar_Month]])=YEAR(CURMONTHEND),DATA[[#This Row],[Amount]],0)</f>
        <v>0</v>
      </c>
      <c r="L2080" s="70">
        <f>IF(DATA[[#This Row],[Calendar_Month]]-CURMONTH=0,DATA[[#This Row],[Amount]],0)</f>
        <v>0</v>
      </c>
    </row>
    <row r="2081" spans="4:12" x14ac:dyDescent="0.25">
      <c r="D2081" s="70" t="str">
        <f>LEFT(DATA[[#This Row],[Account_Code]],3)</f>
        <v/>
      </c>
      <c r="I2081" s="70" t="str">
        <f>DATA[[#This Row],[Vessel_Code]]&amp;DATA[[#This Row],[Account Group]]&amp;DATA[[#This Row],[Type]]</f>
        <v/>
      </c>
      <c r="K2081" s="70">
        <f>IF(YEAR(DATA[[#This Row],[Calendar_Month]])=YEAR(CURMONTHEND),DATA[[#This Row],[Amount]],0)</f>
        <v>0</v>
      </c>
      <c r="L2081" s="70">
        <f>IF(DATA[[#This Row],[Calendar_Month]]-CURMONTH=0,DATA[[#This Row],[Amount]],0)</f>
        <v>0</v>
      </c>
    </row>
    <row r="2082" spans="4:12" x14ac:dyDescent="0.25">
      <c r="D2082" s="70" t="str">
        <f>LEFT(DATA[[#This Row],[Account_Code]],3)</f>
        <v/>
      </c>
      <c r="I2082" s="70" t="str">
        <f>DATA[[#This Row],[Vessel_Code]]&amp;DATA[[#This Row],[Account Group]]&amp;DATA[[#This Row],[Type]]</f>
        <v/>
      </c>
      <c r="K2082" s="70">
        <f>IF(YEAR(DATA[[#This Row],[Calendar_Month]])=YEAR(CURMONTHEND),DATA[[#This Row],[Amount]],0)</f>
        <v>0</v>
      </c>
      <c r="L2082" s="70">
        <f>IF(DATA[[#This Row],[Calendar_Month]]-CURMONTH=0,DATA[[#This Row],[Amount]],0)</f>
        <v>0</v>
      </c>
    </row>
    <row r="2083" spans="4:12" x14ac:dyDescent="0.25">
      <c r="D2083" s="70" t="str">
        <f>LEFT(DATA[[#This Row],[Account_Code]],3)</f>
        <v/>
      </c>
      <c r="I2083" s="70" t="str">
        <f>DATA[[#This Row],[Vessel_Code]]&amp;DATA[[#This Row],[Account Group]]&amp;DATA[[#This Row],[Type]]</f>
        <v/>
      </c>
      <c r="K2083" s="70">
        <f>IF(YEAR(DATA[[#This Row],[Calendar_Month]])=YEAR(CURMONTHEND),DATA[[#This Row],[Amount]],0)</f>
        <v>0</v>
      </c>
      <c r="L2083" s="70">
        <f>IF(DATA[[#This Row],[Calendar_Month]]-CURMONTH=0,DATA[[#This Row],[Amount]],0)</f>
        <v>0</v>
      </c>
    </row>
    <row r="2084" spans="4:12" x14ac:dyDescent="0.25">
      <c r="D2084" s="70" t="str">
        <f>LEFT(DATA[[#This Row],[Account_Code]],3)</f>
        <v/>
      </c>
      <c r="I2084" s="70" t="str">
        <f>DATA[[#This Row],[Vessel_Code]]&amp;DATA[[#This Row],[Account Group]]&amp;DATA[[#This Row],[Type]]</f>
        <v/>
      </c>
      <c r="K2084" s="70">
        <f>IF(YEAR(DATA[[#This Row],[Calendar_Month]])=YEAR(CURMONTHEND),DATA[[#This Row],[Amount]],0)</f>
        <v>0</v>
      </c>
      <c r="L2084" s="70">
        <f>IF(DATA[[#This Row],[Calendar_Month]]-CURMONTH=0,DATA[[#This Row],[Amount]],0)</f>
        <v>0</v>
      </c>
    </row>
    <row r="2085" spans="4:12" x14ac:dyDescent="0.25">
      <c r="D2085" s="70" t="str">
        <f>LEFT(DATA[[#This Row],[Account_Code]],3)</f>
        <v/>
      </c>
      <c r="I2085" s="70" t="str">
        <f>DATA[[#This Row],[Vessel_Code]]&amp;DATA[[#This Row],[Account Group]]&amp;DATA[[#This Row],[Type]]</f>
        <v/>
      </c>
      <c r="K2085" s="70">
        <f>IF(YEAR(DATA[[#This Row],[Calendar_Month]])=YEAR(CURMONTHEND),DATA[[#This Row],[Amount]],0)</f>
        <v>0</v>
      </c>
      <c r="L2085" s="70">
        <f>IF(DATA[[#This Row],[Calendar_Month]]-CURMONTH=0,DATA[[#This Row],[Amount]],0)</f>
        <v>0</v>
      </c>
    </row>
    <row r="2086" spans="4:12" x14ac:dyDescent="0.25">
      <c r="D2086" s="70" t="str">
        <f>LEFT(DATA[[#This Row],[Account_Code]],3)</f>
        <v/>
      </c>
      <c r="I2086" s="70" t="str">
        <f>DATA[[#This Row],[Vessel_Code]]&amp;DATA[[#This Row],[Account Group]]&amp;DATA[[#This Row],[Type]]</f>
        <v/>
      </c>
      <c r="K2086" s="70">
        <f>IF(YEAR(DATA[[#This Row],[Calendar_Month]])=YEAR(CURMONTHEND),DATA[[#This Row],[Amount]],0)</f>
        <v>0</v>
      </c>
      <c r="L2086" s="70">
        <f>IF(DATA[[#This Row],[Calendar_Month]]-CURMONTH=0,DATA[[#This Row],[Amount]],0)</f>
        <v>0</v>
      </c>
    </row>
    <row r="2087" spans="4:12" x14ac:dyDescent="0.25">
      <c r="D2087" s="70" t="str">
        <f>LEFT(DATA[[#This Row],[Account_Code]],3)</f>
        <v/>
      </c>
      <c r="I2087" s="70" t="str">
        <f>DATA[[#This Row],[Vessel_Code]]&amp;DATA[[#This Row],[Account Group]]&amp;DATA[[#This Row],[Type]]</f>
        <v/>
      </c>
      <c r="K2087" s="70">
        <f>IF(YEAR(DATA[[#This Row],[Calendar_Month]])=YEAR(CURMONTHEND),DATA[[#This Row],[Amount]],0)</f>
        <v>0</v>
      </c>
      <c r="L2087" s="70">
        <f>IF(DATA[[#This Row],[Calendar_Month]]-CURMONTH=0,DATA[[#This Row],[Amount]],0)</f>
        <v>0</v>
      </c>
    </row>
    <row r="2088" spans="4:12" x14ac:dyDescent="0.25">
      <c r="D2088" s="70" t="str">
        <f>LEFT(DATA[[#This Row],[Account_Code]],3)</f>
        <v/>
      </c>
      <c r="I2088" s="70" t="str">
        <f>DATA[[#This Row],[Vessel_Code]]&amp;DATA[[#This Row],[Account Group]]&amp;DATA[[#This Row],[Type]]</f>
        <v/>
      </c>
      <c r="K2088" s="70">
        <f>IF(YEAR(DATA[[#This Row],[Calendar_Month]])=YEAR(CURMONTHEND),DATA[[#This Row],[Amount]],0)</f>
        <v>0</v>
      </c>
      <c r="L2088" s="70">
        <f>IF(DATA[[#This Row],[Calendar_Month]]-CURMONTH=0,DATA[[#This Row],[Amount]],0)</f>
        <v>0</v>
      </c>
    </row>
    <row r="2089" spans="4:12" x14ac:dyDescent="0.25">
      <c r="D2089" s="70" t="str">
        <f>LEFT(DATA[[#This Row],[Account_Code]],3)</f>
        <v/>
      </c>
      <c r="I2089" s="70" t="str">
        <f>DATA[[#This Row],[Vessel_Code]]&amp;DATA[[#This Row],[Account Group]]&amp;DATA[[#This Row],[Type]]</f>
        <v/>
      </c>
      <c r="K2089" s="70">
        <f>IF(YEAR(DATA[[#This Row],[Calendar_Month]])=YEAR(CURMONTHEND),DATA[[#This Row],[Amount]],0)</f>
        <v>0</v>
      </c>
      <c r="L2089" s="70">
        <f>IF(DATA[[#This Row],[Calendar_Month]]-CURMONTH=0,DATA[[#This Row],[Amount]],0)</f>
        <v>0</v>
      </c>
    </row>
    <row r="2090" spans="4:12" x14ac:dyDescent="0.25">
      <c r="D2090" s="70" t="str">
        <f>LEFT(DATA[[#This Row],[Account_Code]],3)</f>
        <v/>
      </c>
      <c r="I2090" s="70" t="str">
        <f>DATA[[#This Row],[Vessel_Code]]&amp;DATA[[#This Row],[Account Group]]&amp;DATA[[#This Row],[Type]]</f>
        <v/>
      </c>
      <c r="K2090" s="70">
        <f>IF(YEAR(DATA[[#This Row],[Calendar_Month]])=YEAR(CURMONTHEND),DATA[[#This Row],[Amount]],0)</f>
        <v>0</v>
      </c>
      <c r="L2090" s="70">
        <f>IF(DATA[[#This Row],[Calendar_Month]]-CURMONTH=0,DATA[[#This Row],[Amount]],0)</f>
        <v>0</v>
      </c>
    </row>
    <row r="2091" spans="4:12" x14ac:dyDescent="0.25">
      <c r="D2091" s="70" t="str">
        <f>LEFT(DATA[[#This Row],[Account_Code]],3)</f>
        <v/>
      </c>
      <c r="I2091" s="70" t="str">
        <f>DATA[[#This Row],[Vessel_Code]]&amp;DATA[[#This Row],[Account Group]]&amp;DATA[[#This Row],[Type]]</f>
        <v/>
      </c>
      <c r="K2091" s="70">
        <f>IF(YEAR(DATA[[#This Row],[Calendar_Month]])=YEAR(CURMONTHEND),DATA[[#This Row],[Amount]],0)</f>
        <v>0</v>
      </c>
      <c r="L2091" s="70">
        <f>IF(DATA[[#This Row],[Calendar_Month]]-CURMONTH=0,DATA[[#This Row],[Amount]],0)</f>
        <v>0</v>
      </c>
    </row>
    <row r="2092" spans="4:12" x14ac:dyDescent="0.25">
      <c r="D2092" s="70" t="str">
        <f>LEFT(DATA[[#This Row],[Account_Code]],3)</f>
        <v/>
      </c>
      <c r="I2092" s="70" t="str">
        <f>DATA[[#This Row],[Vessel_Code]]&amp;DATA[[#This Row],[Account Group]]&amp;DATA[[#This Row],[Type]]</f>
        <v/>
      </c>
      <c r="K2092" s="70">
        <f>IF(YEAR(DATA[[#This Row],[Calendar_Month]])=YEAR(CURMONTHEND),DATA[[#This Row],[Amount]],0)</f>
        <v>0</v>
      </c>
      <c r="L2092" s="70">
        <f>IF(DATA[[#This Row],[Calendar_Month]]-CURMONTH=0,DATA[[#This Row],[Amount]],0)</f>
        <v>0</v>
      </c>
    </row>
    <row r="2093" spans="4:12" x14ac:dyDescent="0.25">
      <c r="D2093" s="70" t="str">
        <f>LEFT(DATA[[#This Row],[Account_Code]],3)</f>
        <v/>
      </c>
      <c r="I2093" s="70" t="str">
        <f>DATA[[#This Row],[Vessel_Code]]&amp;DATA[[#This Row],[Account Group]]&amp;DATA[[#This Row],[Type]]</f>
        <v/>
      </c>
      <c r="K2093" s="70">
        <f>IF(YEAR(DATA[[#This Row],[Calendar_Month]])=YEAR(CURMONTHEND),DATA[[#This Row],[Amount]],0)</f>
        <v>0</v>
      </c>
      <c r="L2093" s="70">
        <f>IF(DATA[[#This Row],[Calendar_Month]]-CURMONTH=0,DATA[[#This Row],[Amount]],0)</f>
        <v>0</v>
      </c>
    </row>
    <row r="2094" spans="4:12" x14ac:dyDescent="0.25">
      <c r="D2094" s="70" t="str">
        <f>LEFT(DATA[[#This Row],[Account_Code]],3)</f>
        <v/>
      </c>
      <c r="I2094" s="70" t="str">
        <f>DATA[[#This Row],[Vessel_Code]]&amp;DATA[[#This Row],[Account Group]]&amp;DATA[[#This Row],[Type]]</f>
        <v/>
      </c>
      <c r="K2094" s="70">
        <f>IF(YEAR(DATA[[#This Row],[Calendar_Month]])=YEAR(CURMONTHEND),DATA[[#This Row],[Amount]],0)</f>
        <v>0</v>
      </c>
      <c r="L2094" s="70">
        <f>IF(DATA[[#This Row],[Calendar_Month]]-CURMONTH=0,DATA[[#This Row],[Amount]],0)</f>
        <v>0</v>
      </c>
    </row>
    <row r="2095" spans="4:12" x14ac:dyDescent="0.25">
      <c r="D2095" s="70" t="str">
        <f>LEFT(DATA[[#This Row],[Account_Code]],3)</f>
        <v/>
      </c>
      <c r="I2095" s="70" t="str">
        <f>DATA[[#This Row],[Vessel_Code]]&amp;DATA[[#This Row],[Account Group]]&amp;DATA[[#This Row],[Type]]</f>
        <v/>
      </c>
      <c r="K2095" s="70">
        <f>IF(YEAR(DATA[[#This Row],[Calendar_Month]])=YEAR(CURMONTHEND),DATA[[#This Row],[Amount]],0)</f>
        <v>0</v>
      </c>
      <c r="L2095" s="70">
        <f>IF(DATA[[#This Row],[Calendar_Month]]-CURMONTH=0,DATA[[#This Row],[Amount]],0)</f>
        <v>0</v>
      </c>
    </row>
    <row r="2096" spans="4:12" x14ac:dyDescent="0.25">
      <c r="D2096" s="70" t="str">
        <f>LEFT(DATA[[#This Row],[Account_Code]],3)</f>
        <v/>
      </c>
      <c r="I2096" s="70" t="str">
        <f>DATA[[#This Row],[Vessel_Code]]&amp;DATA[[#This Row],[Account Group]]&amp;DATA[[#This Row],[Type]]</f>
        <v/>
      </c>
      <c r="K2096" s="70">
        <f>IF(YEAR(DATA[[#This Row],[Calendar_Month]])=YEAR(CURMONTHEND),DATA[[#This Row],[Amount]],0)</f>
        <v>0</v>
      </c>
      <c r="L2096" s="70">
        <f>IF(DATA[[#This Row],[Calendar_Month]]-CURMONTH=0,DATA[[#This Row],[Amount]],0)</f>
        <v>0</v>
      </c>
    </row>
    <row r="2097" spans="4:12" x14ac:dyDescent="0.25">
      <c r="D2097" s="70" t="str">
        <f>LEFT(DATA[[#This Row],[Account_Code]],3)</f>
        <v/>
      </c>
      <c r="I2097" s="70" t="str">
        <f>DATA[[#This Row],[Vessel_Code]]&amp;DATA[[#This Row],[Account Group]]&amp;DATA[[#This Row],[Type]]</f>
        <v/>
      </c>
      <c r="K2097" s="70">
        <f>IF(YEAR(DATA[[#This Row],[Calendar_Month]])=YEAR(CURMONTHEND),DATA[[#This Row],[Amount]],0)</f>
        <v>0</v>
      </c>
      <c r="L2097" s="70">
        <f>IF(DATA[[#This Row],[Calendar_Month]]-CURMONTH=0,DATA[[#This Row],[Amount]],0)</f>
        <v>0</v>
      </c>
    </row>
    <row r="2098" spans="4:12" x14ac:dyDescent="0.25">
      <c r="D2098" s="70" t="str">
        <f>LEFT(DATA[[#This Row],[Account_Code]],3)</f>
        <v/>
      </c>
      <c r="I2098" s="70" t="str">
        <f>DATA[[#This Row],[Vessel_Code]]&amp;DATA[[#This Row],[Account Group]]&amp;DATA[[#This Row],[Type]]</f>
        <v/>
      </c>
      <c r="K2098" s="70">
        <f>IF(YEAR(DATA[[#This Row],[Calendar_Month]])=YEAR(CURMONTHEND),DATA[[#This Row],[Amount]],0)</f>
        <v>0</v>
      </c>
      <c r="L2098" s="70">
        <f>IF(DATA[[#This Row],[Calendar_Month]]-CURMONTH=0,DATA[[#This Row],[Amount]],0)</f>
        <v>0</v>
      </c>
    </row>
    <row r="2099" spans="4:12" x14ac:dyDescent="0.25">
      <c r="D2099" s="70" t="str">
        <f>LEFT(DATA[[#This Row],[Account_Code]],3)</f>
        <v/>
      </c>
      <c r="I2099" s="70" t="str">
        <f>DATA[[#This Row],[Vessel_Code]]&amp;DATA[[#This Row],[Account Group]]&amp;DATA[[#This Row],[Type]]</f>
        <v/>
      </c>
      <c r="K2099" s="70">
        <f>IF(YEAR(DATA[[#This Row],[Calendar_Month]])=YEAR(CURMONTHEND),DATA[[#This Row],[Amount]],0)</f>
        <v>0</v>
      </c>
      <c r="L2099" s="70">
        <f>IF(DATA[[#This Row],[Calendar_Month]]-CURMONTH=0,DATA[[#This Row],[Amount]],0)</f>
        <v>0</v>
      </c>
    </row>
    <row r="2100" spans="4:12" x14ac:dyDescent="0.25">
      <c r="D2100" s="70" t="str">
        <f>LEFT(DATA[[#This Row],[Account_Code]],3)</f>
        <v/>
      </c>
      <c r="I2100" s="70" t="str">
        <f>DATA[[#This Row],[Vessel_Code]]&amp;DATA[[#This Row],[Account Group]]&amp;DATA[[#This Row],[Type]]</f>
        <v/>
      </c>
      <c r="K2100" s="70">
        <f>IF(YEAR(DATA[[#This Row],[Calendar_Month]])=YEAR(CURMONTHEND),DATA[[#This Row],[Amount]],0)</f>
        <v>0</v>
      </c>
      <c r="L2100" s="70">
        <f>IF(DATA[[#This Row],[Calendar_Month]]-CURMONTH=0,DATA[[#This Row],[Amount]],0)</f>
        <v>0</v>
      </c>
    </row>
    <row r="2101" spans="4:12" x14ac:dyDescent="0.25">
      <c r="D2101" s="70" t="str">
        <f>LEFT(DATA[[#This Row],[Account_Code]],3)</f>
        <v/>
      </c>
      <c r="I2101" s="70" t="str">
        <f>DATA[[#This Row],[Vessel_Code]]&amp;DATA[[#This Row],[Account Group]]&amp;DATA[[#This Row],[Type]]</f>
        <v/>
      </c>
      <c r="K2101" s="70">
        <f>IF(YEAR(DATA[[#This Row],[Calendar_Month]])=YEAR(CURMONTHEND),DATA[[#This Row],[Amount]],0)</f>
        <v>0</v>
      </c>
      <c r="L2101" s="70">
        <f>IF(DATA[[#This Row],[Calendar_Month]]-CURMONTH=0,DATA[[#This Row],[Amount]],0)</f>
        <v>0</v>
      </c>
    </row>
    <row r="2102" spans="4:12" x14ac:dyDescent="0.25">
      <c r="D2102" s="70" t="str">
        <f>LEFT(DATA[[#This Row],[Account_Code]],3)</f>
        <v/>
      </c>
      <c r="I2102" s="70" t="str">
        <f>DATA[[#This Row],[Vessel_Code]]&amp;DATA[[#This Row],[Account Group]]&amp;DATA[[#This Row],[Type]]</f>
        <v/>
      </c>
      <c r="K2102" s="70">
        <f>IF(YEAR(DATA[[#This Row],[Calendar_Month]])=YEAR(CURMONTHEND),DATA[[#This Row],[Amount]],0)</f>
        <v>0</v>
      </c>
      <c r="L2102" s="70">
        <f>IF(DATA[[#This Row],[Calendar_Month]]-CURMONTH=0,DATA[[#This Row],[Amount]],0)</f>
        <v>0</v>
      </c>
    </row>
    <row r="2103" spans="4:12" x14ac:dyDescent="0.25">
      <c r="D2103" s="70" t="str">
        <f>LEFT(DATA[[#This Row],[Account_Code]],3)</f>
        <v/>
      </c>
      <c r="I2103" s="70" t="str">
        <f>DATA[[#This Row],[Vessel_Code]]&amp;DATA[[#This Row],[Account Group]]&amp;DATA[[#This Row],[Type]]</f>
        <v/>
      </c>
      <c r="K2103" s="70">
        <f>IF(YEAR(DATA[[#This Row],[Calendar_Month]])=YEAR(CURMONTHEND),DATA[[#This Row],[Amount]],0)</f>
        <v>0</v>
      </c>
      <c r="L2103" s="70">
        <f>IF(DATA[[#This Row],[Calendar_Month]]-CURMONTH=0,DATA[[#This Row],[Amount]],0)</f>
        <v>0</v>
      </c>
    </row>
    <row r="2104" spans="4:12" x14ac:dyDescent="0.25">
      <c r="D2104" s="70" t="str">
        <f>LEFT(DATA[[#This Row],[Account_Code]],3)</f>
        <v/>
      </c>
      <c r="I2104" s="70" t="str">
        <f>DATA[[#This Row],[Vessel_Code]]&amp;DATA[[#This Row],[Account Group]]&amp;DATA[[#This Row],[Type]]</f>
        <v/>
      </c>
      <c r="K2104" s="70">
        <f>IF(YEAR(DATA[[#This Row],[Calendar_Month]])=YEAR(CURMONTHEND),DATA[[#This Row],[Amount]],0)</f>
        <v>0</v>
      </c>
      <c r="L2104" s="70">
        <f>IF(DATA[[#This Row],[Calendar_Month]]-CURMONTH=0,DATA[[#This Row],[Amount]],0)</f>
        <v>0</v>
      </c>
    </row>
    <row r="2105" spans="4:12" x14ac:dyDescent="0.25">
      <c r="D2105" s="70" t="str">
        <f>LEFT(DATA[[#This Row],[Account_Code]],3)</f>
        <v/>
      </c>
      <c r="I2105" s="70" t="str">
        <f>DATA[[#This Row],[Vessel_Code]]&amp;DATA[[#This Row],[Account Group]]&amp;DATA[[#This Row],[Type]]</f>
        <v/>
      </c>
      <c r="K2105" s="70">
        <f>IF(YEAR(DATA[[#This Row],[Calendar_Month]])=YEAR(CURMONTHEND),DATA[[#This Row],[Amount]],0)</f>
        <v>0</v>
      </c>
      <c r="L2105" s="70">
        <f>IF(DATA[[#This Row],[Calendar_Month]]-CURMONTH=0,DATA[[#This Row],[Amount]],0)</f>
        <v>0</v>
      </c>
    </row>
    <row r="2106" spans="4:12" x14ac:dyDescent="0.25">
      <c r="D2106" s="70" t="str">
        <f>LEFT(DATA[[#This Row],[Account_Code]],3)</f>
        <v/>
      </c>
      <c r="I2106" s="70" t="str">
        <f>DATA[[#This Row],[Vessel_Code]]&amp;DATA[[#This Row],[Account Group]]&amp;DATA[[#This Row],[Type]]</f>
        <v/>
      </c>
      <c r="K2106" s="70">
        <f>IF(YEAR(DATA[[#This Row],[Calendar_Month]])=YEAR(CURMONTHEND),DATA[[#This Row],[Amount]],0)</f>
        <v>0</v>
      </c>
      <c r="L2106" s="70">
        <f>IF(DATA[[#This Row],[Calendar_Month]]-CURMONTH=0,DATA[[#This Row],[Amount]],0)</f>
        <v>0</v>
      </c>
    </row>
    <row r="2107" spans="4:12" x14ac:dyDescent="0.25">
      <c r="D2107" s="70" t="str">
        <f>LEFT(DATA[[#This Row],[Account_Code]],3)</f>
        <v/>
      </c>
      <c r="I2107" s="70" t="str">
        <f>DATA[[#This Row],[Vessel_Code]]&amp;DATA[[#This Row],[Account Group]]&amp;DATA[[#This Row],[Type]]</f>
        <v/>
      </c>
      <c r="K2107" s="70">
        <f>IF(YEAR(DATA[[#This Row],[Calendar_Month]])=YEAR(CURMONTHEND),DATA[[#This Row],[Amount]],0)</f>
        <v>0</v>
      </c>
      <c r="L2107" s="70">
        <f>IF(DATA[[#This Row],[Calendar_Month]]-CURMONTH=0,DATA[[#This Row],[Amount]],0)</f>
        <v>0</v>
      </c>
    </row>
    <row r="2108" spans="4:12" x14ac:dyDescent="0.25">
      <c r="D2108" s="70" t="str">
        <f>LEFT(DATA[[#This Row],[Account_Code]],3)</f>
        <v/>
      </c>
      <c r="I2108" s="70" t="str">
        <f>DATA[[#This Row],[Vessel_Code]]&amp;DATA[[#This Row],[Account Group]]&amp;DATA[[#This Row],[Type]]</f>
        <v/>
      </c>
      <c r="K2108" s="70">
        <f>IF(YEAR(DATA[[#This Row],[Calendar_Month]])=YEAR(CURMONTHEND),DATA[[#This Row],[Amount]],0)</f>
        <v>0</v>
      </c>
      <c r="L2108" s="70">
        <f>IF(DATA[[#This Row],[Calendar_Month]]-CURMONTH=0,DATA[[#This Row],[Amount]],0)</f>
        <v>0</v>
      </c>
    </row>
    <row r="2109" spans="4:12" x14ac:dyDescent="0.25">
      <c r="D2109" s="70" t="str">
        <f>LEFT(DATA[[#This Row],[Account_Code]],3)</f>
        <v/>
      </c>
      <c r="I2109" s="70" t="str">
        <f>DATA[[#This Row],[Vessel_Code]]&amp;DATA[[#This Row],[Account Group]]&amp;DATA[[#This Row],[Type]]</f>
        <v/>
      </c>
      <c r="K2109" s="70">
        <f>IF(YEAR(DATA[[#This Row],[Calendar_Month]])=YEAR(CURMONTHEND),DATA[[#This Row],[Amount]],0)</f>
        <v>0</v>
      </c>
      <c r="L2109" s="70">
        <f>IF(DATA[[#This Row],[Calendar_Month]]-CURMONTH=0,DATA[[#This Row],[Amount]],0)</f>
        <v>0</v>
      </c>
    </row>
    <row r="2110" spans="4:12" x14ac:dyDescent="0.25">
      <c r="D2110" s="70" t="str">
        <f>LEFT(DATA[[#This Row],[Account_Code]],3)</f>
        <v/>
      </c>
      <c r="I2110" s="70" t="str">
        <f>DATA[[#This Row],[Vessel_Code]]&amp;DATA[[#This Row],[Account Group]]&amp;DATA[[#This Row],[Type]]</f>
        <v/>
      </c>
      <c r="K2110" s="70">
        <f>IF(YEAR(DATA[[#This Row],[Calendar_Month]])=YEAR(CURMONTHEND),DATA[[#This Row],[Amount]],0)</f>
        <v>0</v>
      </c>
      <c r="L2110" s="70">
        <f>IF(DATA[[#This Row],[Calendar_Month]]-CURMONTH=0,DATA[[#This Row],[Amount]],0)</f>
        <v>0</v>
      </c>
    </row>
    <row r="2111" spans="4:12" x14ac:dyDescent="0.25">
      <c r="D2111" s="70" t="str">
        <f>LEFT(DATA[[#This Row],[Account_Code]],3)</f>
        <v/>
      </c>
      <c r="I2111" s="70" t="str">
        <f>DATA[[#This Row],[Vessel_Code]]&amp;DATA[[#This Row],[Account Group]]&amp;DATA[[#This Row],[Type]]</f>
        <v/>
      </c>
      <c r="K2111" s="70">
        <f>IF(YEAR(DATA[[#This Row],[Calendar_Month]])=YEAR(CURMONTHEND),DATA[[#This Row],[Amount]],0)</f>
        <v>0</v>
      </c>
      <c r="L2111" s="70">
        <f>IF(DATA[[#This Row],[Calendar_Month]]-CURMONTH=0,DATA[[#This Row],[Amount]],0)</f>
        <v>0</v>
      </c>
    </row>
    <row r="2112" spans="4:12" x14ac:dyDescent="0.25">
      <c r="D2112" s="70" t="str">
        <f>LEFT(DATA[[#This Row],[Account_Code]],3)</f>
        <v/>
      </c>
      <c r="I2112" s="70" t="str">
        <f>DATA[[#This Row],[Vessel_Code]]&amp;DATA[[#This Row],[Account Group]]&amp;DATA[[#This Row],[Type]]</f>
        <v/>
      </c>
      <c r="K2112" s="70">
        <f>IF(YEAR(DATA[[#This Row],[Calendar_Month]])=YEAR(CURMONTHEND),DATA[[#This Row],[Amount]],0)</f>
        <v>0</v>
      </c>
      <c r="L2112" s="70">
        <f>IF(DATA[[#This Row],[Calendar_Month]]-CURMONTH=0,DATA[[#This Row],[Amount]],0)</f>
        <v>0</v>
      </c>
    </row>
    <row r="2113" spans="4:12" x14ac:dyDescent="0.25">
      <c r="D2113" s="70" t="str">
        <f>LEFT(DATA[[#This Row],[Account_Code]],3)</f>
        <v/>
      </c>
      <c r="I2113" s="70" t="str">
        <f>DATA[[#This Row],[Vessel_Code]]&amp;DATA[[#This Row],[Account Group]]&amp;DATA[[#This Row],[Type]]</f>
        <v/>
      </c>
      <c r="K2113" s="70">
        <f>IF(YEAR(DATA[[#This Row],[Calendar_Month]])=YEAR(CURMONTHEND),DATA[[#This Row],[Amount]],0)</f>
        <v>0</v>
      </c>
      <c r="L2113" s="70">
        <f>IF(DATA[[#This Row],[Calendar_Month]]-CURMONTH=0,DATA[[#This Row],[Amount]],0)</f>
        <v>0</v>
      </c>
    </row>
    <row r="2114" spans="4:12" x14ac:dyDescent="0.25">
      <c r="D2114" s="70" t="str">
        <f>LEFT(DATA[[#This Row],[Account_Code]],3)</f>
        <v/>
      </c>
      <c r="I2114" s="70" t="str">
        <f>DATA[[#This Row],[Vessel_Code]]&amp;DATA[[#This Row],[Account Group]]&amp;DATA[[#This Row],[Type]]</f>
        <v/>
      </c>
      <c r="K2114" s="70">
        <f>IF(YEAR(DATA[[#This Row],[Calendar_Month]])=YEAR(CURMONTHEND),DATA[[#This Row],[Amount]],0)</f>
        <v>0</v>
      </c>
      <c r="L2114" s="70">
        <f>IF(DATA[[#This Row],[Calendar_Month]]-CURMONTH=0,DATA[[#This Row],[Amount]],0)</f>
        <v>0</v>
      </c>
    </row>
    <row r="2115" spans="4:12" x14ac:dyDescent="0.25">
      <c r="D2115" s="70" t="str">
        <f>LEFT(DATA[[#This Row],[Account_Code]],3)</f>
        <v/>
      </c>
      <c r="I2115" s="70" t="str">
        <f>DATA[[#This Row],[Vessel_Code]]&amp;DATA[[#This Row],[Account Group]]&amp;DATA[[#This Row],[Type]]</f>
        <v/>
      </c>
      <c r="K2115" s="70">
        <f>IF(YEAR(DATA[[#This Row],[Calendar_Month]])=YEAR(CURMONTHEND),DATA[[#This Row],[Amount]],0)</f>
        <v>0</v>
      </c>
      <c r="L2115" s="70">
        <f>IF(DATA[[#This Row],[Calendar_Month]]-CURMONTH=0,DATA[[#This Row],[Amount]],0)</f>
        <v>0</v>
      </c>
    </row>
    <row r="2116" spans="4:12" x14ac:dyDescent="0.25">
      <c r="D2116" s="70" t="str">
        <f>LEFT(DATA[[#This Row],[Account_Code]],3)</f>
        <v/>
      </c>
      <c r="I2116" s="70" t="str">
        <f>DATA[[#This Row],[Vessel_Code]]&amp;DATA[[#This Row],[Account Group]]&amp;DATA[[#This Row],[Type]]</f>
        <v/>
      </c>
      <c r="K2116" s="70">
        <f>IF(YEAR(DATA[[#This Row],[Calendar_Month]])=YEAR(CURMONTHEND),DATA[[#This Row],[Amount]],0)</f>
        <v>0</v>
      </c>
      <c r="L2116" s="70">
        <f>IF(DATA[[#This Row],[Calendar_Month]]-CURMONTH=0,DATA[[#This Row],[Amount]],0)</f>
        <v>0</v>
      </c>
    </row>
    <row r="2117" spans="4:12" x14ac:dyDescent="0.25">
      <c r="D2117" s="70" t="str">
        <f>LEFT(DATA[[#This Row],[Account_Code]],3)</f>
        <v/>
      </c>
      <c r="I2117" s="70" t="str">
        <f>DATA[[#This Row],[Vessel_Code]]&amp;DATA[[#This Row],[Account Group]]&amp;DATA[[#This Row],[Type]]</f>
        <v/>
      </c>
      <c r="K2117" s="70">
        <f>IF(YEAR(DATA[[#This Row],[Calendar_Month]])=YEAR(CURMONTHEND),DATA[[#This Row],[Amount]],0)</f>
        <v>0</v>
      </c>
      <c r="L2117" s="70">
        <f>IF(DATA[[#This Row],[Calendar_Month]]-CURMONTH=0,DATA[[#This Row],[Amount]],0)</f>
        <v>0</v>
      </c>
    </row>
    <row r="2118" spans="4:12" x14ac:dyDescent="0.25">
      <c r="D2118" s="70" t="str">
        <f>LEFT(DATA[[#This Row],[Account_Code]],3)</f>
        <v/>
      </c>
      <c r="I2118" s="70" t="str">
        <f>DATA[[#This Row],[Vessel_Code]]&amp;DATA[[#This Row],[Account Group]]&amp;DATA[[#This Row],[Type]]</f>
        <v/>
      </c>
      <c r="K2118" s="70">
        <f>IF(YEAR(DATA[[#This Row],[Calendar_Month]])=YEAR(CURMONTHEND),DATA[[#This Row],[Amount]],0)</f>
        <v>0</v>
      </c>
      <c r="L2118" s="70">
        <f>IF(DATA[[#This Row],[Calendar_Month]]-CURMONTH=0,DATA[[#This Row],[Amount]],0)</f>
        <v>0</v>
      </c>
    </row>
    <row r="2119" spans="4:12" x14ac:dyDescent="0.25">
      <c r="D2119" s="70" t="str">
        <f>LEFT(DATA[[#This Row],[Account_Code]],3)</f>
        <v/>
      </c>
      <c r="I2119" s="70" t="str">
        <f>DATA[[#This Row],[Vessel_Code]]&amp;DATA[[#This Row],[Account Group]]&amp;DATA[[#This Row],[Type]]</f>
        <v/>
      </c>
      <c r="K2119" s="70">
        <f>IF(YEAR(DATA[[#This Row],[Calendar_Month]])=YEAR(CURMONTHEND),DATA[[#This Row],[Amount]],0)</f>
        <v>0</v>
      </c>
      <c r="L2119" s="70">
        <f>IF(DATA[[#This Row],[Calendar_Month]]-CURMONTH=0,DATA[[#This Row],[Amount]],0)</f>
        <v>0</v>
      </c>
    </row>
    <row r="2120" spans="4:12" x14ac:dyDescent="0.25">
      <c r="D2120" s="70" t="str">
        <f>LEFT(DATA[[#This Row],[Account_Code]],3)</f>
        <v/>
      </c>
      <c r="I2120" s="70" t="str">
        <f>DATA[[#This Row],[Vessel_Code]]&amp;DATA[[#This Row],[Account Group]]&amp;DATA[[#This Row],[Type]]</f>
        <v/>
      </c>
      <c r="K2120" s="70">
        <f>IF(YEAR(DATA[[#This Row],[Calendar_Month]])=YEAR(CURMONTHEND),DATA[[#This Row],[Amount]],0)</f>
        <v>0</v>
      </c>
      <c r="L2120" s="70">
        <f>IF(DATA[[#This Row],[Calendar_Month]]-CURMONTH=0,DATA[[#This Row],[Amount]],0)</f>
        <v>0</v>
      </c>
    </row>
    <row r="2121" spans="4:12" x14ac:dyDescent="0.25">
      <c r="D2121" s="70" t="str">
        <f>LEFT(DATA[[#This Row],[Account_Code]],3)</f>
        <v/>
      </c>
      <c r="I2121" s="70" t="str">
        <f>DATA[[#This Row],[Vessel_Code]]&amp;DATA[[#This Row],[Account Group]]&amp;DATA[[#This Row],[Type]]</f>
        <v/>
      </c>
      <c r="K2121" s="70">
        <f>IF(YEAR(DATA[[#This Row],[Calendar_Month]])=YEAR(CURMONTHEND),DATA[[#This Row],[Amount]],0)</f>
        <v>0</v>
      </c>
      <c r="L2121" s="70">
        <f>IF(DATA[[#This Row],[Calendar_Month]]-CURMONTH=0,DATA[[#This Row],[Amount]],0)</f>
        <v>0</v>
      </c>
    </row>
    <row r="2122" spans="4:12" x14ac:dyDescent="0.25">
      <c r="D2122" s="70" t="str">
        <f>LEFT(DATA[[#This Row],[Account_Code]],3)</f>
        <v/>
      </c>
      <c r="I2122" s="70" t="str">
        <f>DATA[[#This Row],[Vessel_Code]]&amp;DATA[[#This Row],[Account Group]]&amp;DATA[[#This Row],[Type]]</f>
        <v/>
      </c>
      <c r="K2122" s="70">
        <f>IF(YEAR(DATA[[#This Row],[Calendar_Month]])=YEAR(CURMONTHEND),DATA[[#This Row],[Amount]],0)</f>
        <v>0</v>
      </c>
      <c r="L2122" s="70">
        <f>IF(DATA[[#This Row],[Calendar_Month]]-CURMONTH=0,DATA[[#This Row],[Amount]],0)</f>
        <v>0</v>
      </c>
    </row>
    <row r="2123" spans="4:12" x14ac:dyDescent="0.25">
      <c r="D2123" s="70" t="str">
        <f>LEFT(DATA[[#This Row],[Account_Code]],3)</f>
        <v/>
      </c>
      <c r="I2123" s="70" t="str">
        <f>DATA[[#This Row],[Vessel_Code]]&amp;DATA[[#This Row],[Account Group]]&amp;DATA[[#This Row],[Type]]</f>
        <v/>
      </c>
      <c r="K2123" s="70">
        <f>IF(YEAR(DATA[[#This Row],[Calendar_Month]])=YEAR(CURMONTHEND),DATA[[#This Row],[Amount]],0)</f>
        <v>0</v>
      </c>
      <c r="L2123" s="70">
        <f>IF(DATA[[#This Row],[Calendar_Month]]-CURMONTH=0,DATA[[#This Row],[Amount]],0)</f>
        <v>0</v>
      </c>
    </row>
    <row r="2124" spans="4:12" x14ac:dyDescent="0.25">
      <c r="D2124" s="70" t="str">
        <f>LEFT(DATA[[#This Row],[Account_Code]],3)</f>
        <v/>
      </c>
      <c r="I2124" s="70" t="str">
        <f>DATA[[#This Row],[Vessel_Code]]&amp;DATA[[#This Row],[Account Group]]&amp;DATA[[#This Row],[Type]]</f>
        <v/>
      </c>
      <c r="K2124" s="70">
        <f>IF(YEAR(DATA[[#This Row],[Calendar_Month]])=YEAR(CURMONTHEND),DATA[[#This Row],[Amount]],0)</f>
        <v>0</v>
      </c>
      <c r="L2124" s="70">
        <f>IF(DATA[[#This Row],[Calendar_Month]]-CURMONTH=0,DATA[[#This Row],[Amount]],0)</f>
        <v>0</v>
      </c>
    </row>
    <row r="2125" spans="4:12" x14ac:dyDescent="0.25">
      <c r="D2125" s="70" t="str">
        <f>LEFT(DATA[[#This Row],[Account_Code]],3)</f>
        <v/>
      </c>
      <c r="I2125" s="70" t="str">
        <f>DATA[[#This Row],[Vessel_Code]]&amp;DATA[[#This Row],[Account Group]]&amp;DATA[[#This Row],[Type]]</f>
        <v/>
      </c>
      <c r="K2125" s="70">
        <f>IF(YEAR(DATA[[#This Row],[Calendar_Month]])=YEAR(CURMONTHEND),DATA[[#This Row],[Amount]],0)</f>
        <v>0</v>
      </c>
      <c r="L2125" s="70">
        <f>IF(DATA[[#This Row],[Calendar_Month]]-CURMONTH=0,DATA[[#This Row],[Amount]],0)</f>
        <v>0</v>
      </c>
    </row>
    <row r="2126" spans="4:12" x14ac:dyDescent="0.25">
      <c r="D2126" s="70" t="str">
        <f>LEFT(DATA[[#This Row],[Account_Code]],3)</f>
        <v/>
      </c>
      <c r="I2126" s="70" t="str">
        <f>DATA[[#This Row],[Vessel_Code]]&amp;DATA[[#This Row],[Account Group]]&amp;DATA[[#This Row],[Type]]</f>
        <v/>
      </c>
      <c r="K2126" s="70">
        <f>IF(YEAR(DATA[[#This Row],[Calendar_Month]])=YEAR(CURMONTHEND),DATA[[#This Row],[Amount]],0)</f>
        <v>0</v>
      </c>
      <c r="L2126" s="70">
        <f>IF(DATA[[#This Row],[Calendar_Month]]-CURMONTH=0,DATA[[#This Row],[Amount]],0)</f>
        <v>0</v>
      </c>
    </row>
    <row r="2127" spans="4:12" x14ac:dyDescent="0.25">
      <c r="D2127" s="70" t="str">
        <f>LEFT(DATA[[#This Row],[Account_Code]],3)</f>
        <v/>
      </c>
      <c r="I2127" s="70" t="str">
        <f>DATA[[#This Row],[Vessel_Code]]&amp;DATA[[#This Row],[Account Group]]&amp;DATA[[#This Row],[Type]]</f>
        <v/>
      </c>
      <c r="K2127" s="70">
        <f>IF(YEAR(DATA[[#This Row],[Calendar_Month]])=YEAR(CURMONTHEND),DATA[[#This Row],[Amount]],0)</f>
        <v>0</v>
      </c>
      <c r="L2127" s="70">
        <f>IF(DATA[[#This Row],[Calendar_Month]]-CURMONTH=0,DATA[[#This Row],[Amount]],0)</f>
        <v>0</v>
      </c>
    </row>
    <row r="2128" spans="4:12" x14ac:dyDescent="0.25">
      <c r="D2128" s="70" t="str">
        <f>LEFT(DATA[[#This Row],[Account_Code]],3)</f>
        <v/>
      </c>
      <c r="I2128" s="70" t="str">
        <f>DATA[[#This Row],[Vessel_Code]]&amp;DATA[[#This Row],[Account Group]]&amp;DATA[[#This Row],[Type]]</f>
        <v/>
      </c>
      <c r="K2128" s="70">
        <f>IF(YEAR(DATA[[#This Row],[Calendar_Month]])=YEAR(CURMONTHEND),DATA[[#This Row],[Amount]],0)</f>
        <v>0</v>
      </c>
      <c r="L2128" s="70">
        <f>IF(DATA[[#This Row],[Calendar_Month]]-CURMONTH=0,DATA[[#This Row],[Amount]],0)</f>
        <v>0</v>
      </c>
    </row>
    <row r="2129" spans="4:12" x14ac:dyDescent="0.25">
      <c r="D2129" s="70" t="str">
        <f>LEFT(DATA[[#This Row],[Account_Code]],3)</f>
        <v/>
      </c>
      <c r="I2129" s="70" t="str">
        <f>DATA[[#This Row],[Vessel_Code]]&amp;DATA[[#This Row],[Account Group]]&amp;DATA[[#This Row],[Type]]</f>
        <v/>
      </c>
      <c r="K2129" s="70">
        <f>IF(YEAR(DATA[[#This Row],[Calendar_Month]])=YEAR(CURMONTHEND),DATA[[#This Row],[Amount]],0)</f>
        <v>0</v>
      </c>
      <c r="L2129" s="70">
        <f>IF(DATA[[#This Row],[Calendar_Month]]-CURMONTH=0,DATA[[#This Row],[Amount]],0)</f>
        <v>0</v>
      </c>
    </row>
    <row r="2130" spans="4:12" x14ac:dyDescent="0.25">
      <c r="D2130" s="70" t="str">
        <f>LEFT(DATA[[#This Row],[Account_Code]],3)</f>
        <v/>
      </c>
      <c r="I2130" s="70" t="str">
        <f>DATA[[#This Row],[Vessel_Code]]&amp;DATA[[#This Row],[Account Group]]&amp;DATA[[#This Row],[Type]]</f>
        <v/>
      </c>
      <c r="K2130" s="70">
        <f>IF(YEAR(DATA[[#This Row],[Calendar_Month]])=YEAR(CURMONTHEND),DATA[[#This Row],[Amount]],0)</f>
        <v>0</v>
      </c>
      <c r="L2130" s="70">
        <f>IF(DATA[[#This Row],[Calendar_Month]]-CURMONTH=0,DATA[[#This Row],[Amount]],0)</f>
        <v>0</v>
      </c>
    </row>
    <row r="2131" spans="4:12" x14ac:dyDescent="0.25">
      <c r="D2131" s="70" t="str">
        <f>LEFT(DATA[[#This Row],[Account_Code]],3)</f>
        <v/>
      </c>
      <c r="I2131" s="70" t="str">
        <f>DATA[[#This Row],[Vessel_Code]]&amp;DATA[[#This Row],[Account Group]]&amp;DATA[[#This Row],[Type]]</f>
        <v/>
      </c>
      <c r="K2131" s="70">
        <f>IF(YEAR(DATA[[#This Row],[Calendar_Month]])=YEAR(CURMONTHEND),DATA[[#This Row],[Amount]],0)</f>
        <v>0</v>
      </c>
      <c r="L2131" s="70">
        <f>IF(DATA[[#This Row],[Calendar_Month]]-CURMONTH=0,DATA[[#This Row],[Amount]],0)</f>
        <v>0</v>
      </c>
    </row>
    <row r="2132" spans="4:12" x14ac:dyDescent="0.25">
      <c r="D2132" s="70" t="str">
        <f>LEFT(DATA[[#This Row],[Account_Code]],3)</f>
        <v/>
      </c>
      <c r="I2132" s="70" t="str">
        <f>DATA[[#This Row],[Vessel_Code]]&amp;DATA[[#This Row],[Account Group]]&amp;DATA[[#This Row],[Type]]</f>
        <v/>
      </c>
      <c r="K2132" s="70">
        <f>IF(YEAR(DATA[[#This Row],[Calendar_Month]])=YEAR(CURMONTHEND),DATA[[#This Row],[Amount]],0)</f>
        <v>0</v>
      </c>
      <c r="L2132" s="70">
        <f>IF(DATA[[#This Row],[Calendar_Month]]-CURMONTH=0,DATA[[#This Row],[Amount]],0)</f>
        <v>0</v>
      </c>
    </row>
    <row r="2133" spans="4:12" x14ac:dyDescent="0.25">
      <c r="D2133" s="70" t="str">
        <f>LEFT(DATA[[#This Row],[Account_Code]],3)</f>
        <v/>
      </c>
      <c r="I2133" s="70" t="str">
        <f>DATA[[#This Row],[Vessel_Code]]&amp;DATA[[#This Row],[Account Group]]&amp;DATA[[#This Row],[Type]]</f>
        <v/>
      </c>
      <c r="K2133" s="70">
        <f>IF(YEAR(DATA[[#This Row],[Calendar_Month]])=YEAR(CURMONTHEND),DATA[[#This Row],[Amount]],0)</f>
        <v>0</v>
      </c>
      <c r="L2133" s="70">
        <f>IF(DATA[[#This Row],[Calendar_Month]]-CURMONTH=0,DATA[[#This Row],[Amount]],0)</f>
        <v>0</v>
      </c>
    </row>
    <row r="2134" spans="4:12" x14ac:dyDescent="0.25">
      <c r="D2134" s="70" t="str">
        <f>LEFT(DATA[[#This Row],[Account_Code]],3)</f>
        <v/>
      </c>
      <c r="I2134" s="70" t="str">
        <f>DATA[[#This Row],[Vessel_Code]]&amp;DATA[[#This Row],[Account Group]]&amp;DATA[[#This Row],[Type]]</f>
        <v/>
      </c>
      <c r="K2134" s="70">
        <f>IF(YEAR(DATA[[#This Row],[Calendar_Month]])=YEAR(CURMONTHEND),DATA[[#This Row],[Amount]],0)</f>
        <v>0</v>
      </c>
      <c r="L2134" s="70">
        <f>IF(DATA[[#This Row],[Calendar_Month]]-CURMONTH=0,DATA[[#This Row],[Amount]],0)</f>
        <v>0</v>
      </c>
    </row>
    <row r="2135" spans="4:12" x14ac:dyDescent="0.25">
      <c r="D2135" s="70" t="str">
        <f>LEFT(DATA[[#This Row],[Account_Code]],3)</f>
        <v/>
      </c>
      <c r="I2135" s="70" t="str">
        <f>DATA[[#This Row],[Vessel_Code]]&amp;DATA[[#This Row],[Account Group]]&amp;DATA[[#This Row],[Type]]</f>
        <v/>
      </c>
      <c r="K2135" s="70">
        <f>IF(YEAR(DATA[[#This Row],[Calendar_Month]])=YEAR(CURMONTHEND),DATA[[#This Row],[Amount]],0)</f>
        <v>0</v>
      </c>
      <c r="L2135" s="70">
        <f>IF(DATA[[#This Row],[Calendar_Month]]-CURMONTH=0,DATA[[#This Row],[Amount]],0)</f>
        <v>0</v>
      </c>
    </row>
    <row r="2136" spans="4:12" x14ac:dyDescent="0.25">
      <c r="D2136" s="70" t="str">
        <f>LEFT(DATA[[#This Row],[Account_Code]],3)</f>
        <v/>
      </c>
      <c r="I2136" s="70" t="str">
        <f>DATA[[#This Row],[Vessel_Code]]&amp;DATA[[#This Row],[Account Group]]&amp;DATA[[#This Row],[Type]]</f>
        <v/>
      </c>
      <c r="K2136" s="70">
        <f>IF(YEAR(DATA[[#This Row],[Calendar_Month]])=YEAR(CURMONTHEND),DATA[[#This Row],[Amount]],0)</f>
        <v>0</v>
      </c>
      <c r="L2136" s="70">
        <f>IF(DATA[[#This Row],[Calendar_Month]]-CURMONTH=0,DATA[[#This Row],[Amount]],0)</f>
        <v>0</v>
      </c>
    </row>
    <row r="2137" spans="4:12" x14ac:dyDescent="0.25">
      <c r="D2137" s="70" t="str">
        <f>LEFT(DATA[[#This Row],[Account_Code]],3)</f>
        <v/>
      </c>
      <c r="I2137" s="70" t="str">
        <f>DATA[[#This Row],[Vessel_Code]]&amp;DATA[[#This Row],[Account Group]]&amp;DATA[[#This Row],[Type]]</f>
        <v/>
      </c>
      <c r="K2137" s="70">
        <f>IF(YEAR(DATA[[#This Row],[Calendar_Month]])=YEAR(CURMONTHEND),DATA[[#This Row],[Amount]],0)</f>
        <v>0</v>
      </c>
      <c r="L2137" s="70">
        <f>IF(DATA[[#This Row],[Calendar_Month]]-CURMONTH=0,DATA[[#This Row],[Amount]],0)</f>
        <v>0</v>
      </c>
    </row>
    <row r="2138" spans="4:12" x14ac:dyDescent="0.25">
      <c r="D2138" s="70" t="str">
        <f>LEFT(DATA[[#This Row],[Account_Code]],3)</f>
        <v/>
      </c>
      <c r="I2138" s="70" t="str">
        <f>DATA[[#This Row],[Vessel_Code]]&amp;DATA[[#This Row],[Account Group]]&amp;DATA[[#This Row],[Type]]</f>
        <v/>
      </c>
      <c r="K2138" s="70">
        <f>IF(YEAR(DATA[[#This Row],[Calendar_Month]])=YEAR(CURMONTHEND),DATA[[#This Row],[Amount]],0)</f>
        <v>0</v>
      </c>
      <c r="L2138" s="70">
        <f>IF(DATA[[#This Row],[Calendar_Month]]-CURMONTH=0,DATA[[#This Row],[Amount]],0)</f>
        <v>0</v>
      </c>
    </row>
    <row r="2139" spans="4:12" x14ac:dyDescent="0.25">
      <c r="D2139" s="70" t="str">
        <f>LEFT(DATA[[#This Row],[Account_Code]],3)</f>
        <v/>
      </c>
      <c r="I2139" s="70" t="str">
        <f>DATA[[#This Row],[Vessel_Code]]&amp;DATA[[#This Row],[Account Group]]&amp;DATA[[#This Row],[Type]]</f>
        <v/>
      </c>
      <c r="K2139" s="70">
        <f>IF(YEAR(DATA[[#This Row],[Calendar_Month]])=YEAR(CURMONTHEND),DATA[[#This Row],[Amount]],0)</f>
        <v>0</v>
      </c>
      <c r="L2139" s="70">
        <f>IF(DATA[[#This Row],[Calendar_Month]]-CURMONTH=0,DATA[[#This Row],[Amount]],0)</f>
        <v>0</v>
      </c>
    </row>
    <row r="2140" spans="4:12" x14ac:dyDescent="0.25">
      <c r="D2140" s="70" t="str">
        <f>LEFT(DATA[[#This Row],[Account_Code]],3)</f>
        <v/>
      </c>
      <c r="I2140" s="70" t="str">
        <f>DATA[[#This Row],[Vessel_Code]]&amp;DATA[[#This Row],[Account Group]]&amp;DATA[[#This Row],[Type]]</f>
        <v/>
      </c>
      <c r="K2140" s="70">
        <f>IF(YEAR(DATA[[#This Row],[Calendar_Month]])=YEAR(CURMONTHEND),DATA[[#This Row],[Amount]],0)</f>
        <v>0</v>
      </c>
      <c r="L2140" s="70">
        <f>IF(DATA[[#This Row],[Calendar_Month]]-CURMONTH=0,DATA[[#This Row],[Amount]],0)</f>
        <v>0</v>
      </c>
    </row>
    <row r="2141" spans="4:12" x14ac:dyDescent="0.25">
      <c r="D2141" s="70" t="str">
        <f>LEFT(DATA[[#This Row],[Account_Code]],3)</f>
        <v/>
      </c>
      <c r="I2141" s="70" t="str">
        <f>DATA[[#This Row],[Vessel_Code]]&amp;DATA[[#This Row],[Account Group]]&amp;DATA[[#This Row],[Type]]</f>
        <v/>
      </c>
      <c r="K2141" s="70">
        <f>IF(YEAR(DATA[[#This Row],[Calendar_Month]])=YEAR(CURMONTHEND),DATA[[#This Row],[Amount]],0)</f>
        <v>0</v>
      </c>
      <c r="L2141" s="70">
        <f>IF(DATA[[#This Row],[Calendar_Month]]-CURMONTH=0,DATA[[#This Row],[Amount]],0)</f>
        <v>0</v>
      </c>
    </row>
    <row r="2142" spans="4:12" x14ac:dyDescent="0.25">
      <c r="D2142" s="70" t="str">
        <f>LEFT(DATA[[#This Row],[Account_Code]],3)</f>
        <v/>
      </c>
      <c r="I2142" s="70" t="str">
        <f>DATA[[#This Row],[Vessel_Code]]&amp;DATA[[#This Row],[Account Group]]&amp;DATA[[#This Row],[Type]]</f>
        <v/>
      </c>
      <c r="K2142" s="70">
        <f>IF(YEAR(DATA[[#This Row],[Calendar_Month]])=YEAR(CURMONTHEND),DATA[[#This Row],[Amount]],0)</f>
        <v>0</v>
      </c>
      <c r="L2142" s="70">
        <f>IF(DATA[[#This Row],[Calendar_Month]]-CURMONTH=0,DATA[[#This Row],[Amount]],0)</f>
        <v>0</v>
      </c>
    </row>
    <row r="2143" spans="4:12" x14ac:dyDescent="0.25">
      <c r="D2143" s="70" t="str">
        <f>LEFT(DATA[[#This Row],[Account_Code]],3)</f>
        <v/>
      </c>
      <c r="I2143" s="70" t="str">
        <f>DATA[[#This Row],[Vessel_Code]]&amp;DATA[[#This Row],[Account Group]]&amp;DATA[[#This Row],[Type]]</f>
        <v/>
      </c>
      <c r="K2143" s="70">
        <f>IF(YEAR(DATA[[#This Row],[Calendar_Month]])=YEAR(CURMONTHEND),DATA[[#This Row],[Amount]],0)</f>
        <v>0</v>
      </c>
      <c r="L2143" s="70">
        <f>IF(DATA[[#This Row],[Calendar_Month]]-CURMONTH=0,DATA[[#This Row],[Amount]],0)</f>
        <v>0</v>
      </c>
    </row>
    <row r="2144" spans="4:12" x14ac:dyDescent="0.25">
      <c r="D2144" s="70" t="str">
        <f>LEFT(DATA[[#This Row],[Account_Code]],3)</f>
        <v/>
      </c>
      <c r="I2144" s="70" t="str">
        <f>DATA[[#This Row],[Vessel_Code]]&amp;DATA[[#This Row],[Account Group]]&amp;DATA[[#This Row],[Type]]</f>
        <v/>
      </c>
      <c r="K2144" s="70">
        <f>IF(YEAR(DATA[[#This Row],[Calendar_Month]])=YEAR(CURMONTHEND),DATA[[#This Row],[Amount]],0)</f>
        <v>0</v>
      </c>
      <c r="L2144" s="70">
        <f>IF(DATA[[#This Row],[Calendar_Month]]-CURMONTH=0,DATA[[#This Row],[Amount]],0)</f>
        <v>0</v>
      </c>
    </row>
    <row r="2145" spans="4:12" x14ac:dyDescent="0.25">
      <c r="D2145" s="70" t="str">
        <f>LEFT(DATA[[#This Row],[Account_Code]],3)</f>
        <v/>
      </c>
      <c r="I2145" s="70" t="str">
        <f>DATA[[#This Row],[Vessel_Code]]&amp;DATA[[#This Row],[Account Group]]&amp;DATA[[#This Row],[Type]]</f>
        <v/>
      </c>
      <c r="K2145" s="70">
        <f>IF(YEAR(DATA[[#This Row],[Calendar_Month]])=YEAR(CURMONTHEND),DATA[[#This Row],[Amount]],0)</f>
        <v>0</v>
      </c>
      <c r="L2145" s="70">
        <f>IF(DATA[[#This Row],[Calendar_Month]]-CURMONTH=0,DATA[[#This Row],[Amount]],0)</f>
        <v>0</v>
      </c>
    </row>
    <row r="2146" spans="4:12" x14ac:dyDescent="0.25">
      <c r="D2146" s="70" t="str">
        <f>LEFT(DATA[[#This Row],[Account_Code]],3)</f>
        <v/>
      </c>
      <c r="I2146" s="70" t="str">
        <f>DATA[[#This Row],[Vessel_Code]]&amp;DATA[[#This Row],[Account Group]]&amp;DATA[[#This Row],[Type]]</f>
        <v/>
      </c>
      <c r="K2146" s="70">
        <f>IF(YEAR(DATA[[#This Row],[Calendar_Month]])=YEAR(CURMONTHEND),DATA[[#This Row],[Amount]],0)</f>
        <v>0</v>
      </c>
      <c r="L2146" s="70">
        <f>IF(DATA[[#This Row],[Calendar_Month]]-CURMONTH=0,DATA[[#This Row],[Amount]],0)</f>
        <v>0</v>
      </c>
    </row>
    <row r="2147" spans="4:12" x14ac:dyDescent="0.25">
      <c r="D2147" s="70" t="str">
        <f>LEFT(DATA[[#This Row],[Account_Code]],3)</f>
        <v/>
      </c>
      <c r="I2147" s="70" t="str">
        <f>DATA[[#This Row],[Vessel_Code]]&amp;DATA[[#This Row],[Account Group]]&amp;DATA[[#This Row],[Type]]</f>
        <v/>
      </c>
      <c r="K2147" s="70">
        <f>IF(YEAR(DATA[[#This Row],[Calendar_Month]])=YEAR(CURMONTHEND),DATA[[#This Row],[Amount]],0)</f>
        <v>0</v>
      </c>
      <c r="L2147" s="70">
        <f>IF(DATA[[#This Row],[Calendar_Month]]-CURMONTH=0,DATA[[#This Row],[Amount]],0)</f>
        <v>0</v>
      </c>
    </row>
    <row r="2148" spans="4:12" x14ac:dyDescent="0.25">
      <c r="D2148" s="70" t="str">
        <f>LEFT(DATA[[#This Row],[Account_Code]],3)</f>
        <v/>
      </c>
      <c r="I2148" s="70" t="str">
        <f>DATA[[#This Row],[Vessel_Code]]&amp;DATA[[#This Row],[Account Group]]&amp;DATA[[#This Row],[Type]]</f>
        <v/>
      </c>
      <c r="K2148" s="70">
        <f>IF(YEAR(DATA[[#This Row],[Calendar_Month]])=YEAR(CURMONTHEND),DATA[[#This Row],[Amount]],0)</f>
        <v>0</v>
      </c>
      <c r="L2148" s="70">
        <f>IF(DATA[[#This Row],[Calendar_Month]]-CURMONTH=0,DATA[[#This Row],[Amount]],0)</f>
        <v>0</v>
      </c>
    </row>
    <row r="2149" spans="4:12" x14ac:dyDescent="0.25">
      <c r="D2149" s="70" t="str">
        <f>LEFT(DATA[[#This Row],[Account_Code]],3)</f>
        <v/>
      </c>
      <c r="I2149" s="70" t="str">
        <f>DATA[[#This Row],[Vessel_Code]]&amp;DATA[[#This Row],[Account Group]]&amp;DATA[[#This Row],[Type]]</f>
        <v/>
      </c>
      <c r="K2149" s="70">
        <f>IF(YEAR(DATA[[#This Row],[Calendar_Month]])=YEAR(CURMONTHEND),DATA[[#This Row],[Amount]],0)</f>
        <v>0</v>
      </c>
      <c r="L2149" s="70">
        <f>IF(DATA[[#This Row],[Calendar_Month]]-CURMONTH=0,DATA[[#This Row],[Amount]],0)</f>
        <v>0</v>
      </c>
    </row>
    <row r="2150" spans="4:12" x14ac:dyDescent="0.25">
      <c r="D2150" s="70" t="str">
        <f>LEFT(DATA[[#This Row],[Account_Code]],3)</f>
        <v/>
      </c>
      <c r="I2150" s="70" t="str">
        <f>DATA[[#This Row],[Vessel_Code]]&amp;DATA[[#This Row],[Account Group]]&amp;DATA[[#This Row],[Type]]</f>
        <v/>
      </c>
      <c r="K2150" s="70">
        <f>IF(YEAR(DATA[[#This Row],[Calendar_Month]])=YEAR(CURMONTHEND),DATA[[#This Row],[Amount]],0)</f>
        <v>0</v>
      </c>
      <c r="L2150" s="70">
        <f>IF(DATA[[#This Row],[Calendar_Month]]-CURMONTH=0,DATA[[#This Row],[Amount]],0)</f>
        <v>0</v>
      </c>
    </row>
    <row r="2151" spans="4:12" x14ac:dyDescent="0.25">
      <c r="D2151" s="70" t="str">
        <f>LEFT(DATA[[#This Row],[Account_Code]],3)</f>
        <v/>
      </c>
      <c r="I2151" s="70" t="str">
        <f>DATA[[#This Row],[Vessel_Code]]&amp;DATA[[#This Row],[Account Group]]&amp;DATA[[#This Row],[Type]]</f>
        <v/>
      </c>
      <c r="K2151" s="70">
        <f>IF(YEAR(DATA[[#This Row],[Calendar_Month]])=YEAR(CURMONTHEND),DATA[[#This Row],[Amount]],0)</f>
        <v>0</v>
      </c>
      <c r="L2151" s="70">
        <f>IF(DATA[[#This Row],[Calendar_Month]]-CURMONTH=0,DATA[[#This Row],[Amount]],0)</f>
        <v>0</v>
      </c>
    </row>
    <row r="2152" spans="4:12" x14ac:dyDescent="0.25">
      <c r="D2152" s="70" t="str">
        <f>LEFT(DATA[[#This Row],[Account_Code]],3)</f>
        <v/>
      </c>
      <c r="I2152" s="70" t="str">
        <f>DATA[[#This Row],[Vessel_Code]]&amp;DATA[[#This Row],[Account Group]]&amp;DATA[[#This Row],[Type]]</f>
        <v/>
      </c>
      <c r="K2152" s="70">
        <f>IF(YEAR(DATA[[#This Row],[Calendar_Month]])=YEAR(CURMONTHEND),DATA[[#This Row],[Amount]],0)</f>
        <v>0</v>
      </c>
      <c r="L2152" s="70">
        <f>IF(DATA[[#This Row],[Calendar_Month]]-CURMONTH=0,DATA[[#This Row],[Amount]],0)</f>
        <v>0</v>
      </c>
    </row>
    <row r="2153" spans="4:12" x14ac:dyDescent="0.25">
      <c r="D2153" s="70" t="str">
        <f>LEFT(DATA[[#This Row],[Account_Code]],3)</f>
        <v/>
      </c>
      <c r="I2153" s="70" t="str">
        <f>DATA[[#This Row],[Vessel_Code]]&amp;DATA[[#This Row],[Account Group]]&amp;DATA[[#This Row],[Type]]</f>
        <v/>
      </c>
      <c r="K2153" s="70">
        <f>IF(YEAR(DATA[[#This Row],[Calendar_Month]])=YEAR(CURMONTHEND),DATA[[#This Row],[Amount]],0)</f>
        <v>0</v>
      </c>
      <c r="L2153" s="70">
        <f>IF(DATA[[#This Row],[Calendar_Month]]-CURMONTH=0,DATA[[#This Row],[Amount]],0)</f>
        <v>0</v>
      </c>
    </row>
    <row r="2154" spans="4:12" x14ac:dyDescent="0.25">
      <c r="D2154" s="70" t="str">
        <f>LEFT(DATA[[#This Row],[Account_Code]],3)</f>
        <v/>
      </c>
      <c r="I2154" s="70" t="str">
        <f>DATA[[#This Row],[Vessel_Code]]&amp;DATA[[#This Row],[Account Group]]&amp;DATA[[#This Row],[Type]]</f>
        <v/>
      </c>
      <c r="K2154" s="70">
        <f>IF(YEAR(DATA[[#This Row],[Calendar_Month]])=YEAR(CURMONTHEND),DATA[[#This Row],[Amount]],0)</f>
        <v>0</v>
      </c>
      <c r="L2154" s="70">
        <f>IF(DATA[[#This Row],[Calendar_Month]]-CURMONTH=0,DATA[[#This Row],[Amount]],0)</f>
        <v>0</v>
      </c>
    </row>
    <row r="2155" spans="4:12" x14ac:dyDescent="0.25">
      <c r="D2155" s="70" t="str">
        <f>LEFT(DATA[[#This Row],[Account_Code]],3)</f>
        <v/>
      </c>
      <c r="I2155" s="70" t="str">
        <f>DATA[[#This Row],[Vessel_Code]]&amp;DATA[[#This Row],[Account Group]]&amp;DATA[[#This Row],[Type]]</f>
        <v/>
      </c>
      <c r="K2155" s="70">
        <f>IF(YEAR(DATA[[#This Row],[Calendar_Month]])=YEAR(CURMONTHEND),DATA[[#This Row],[Amount]],0)</f>
        <v>0</v>
      </c>
      <c r="L2155" s="70">
        <f>IF(DATA[[#This Row],[Calendar_Month]]-CURMONTH=0,DATA[[#This Row],[Amount]],0)</f>
        <v>0</v>
      </c>
    </row>
    <row r="2156" spans="4:12" x14ac:dyDescent="0.25">
      <c r="D2156" s="70" t="str">
        <f>LEFT(DATA[[#This Row],[Account_Code]],3)</f>
        <v/>
      </c>
      <c r="I2156" s="70" t="str">
        <f>DATA[[#This Row],[Vessel_Code]]&amp;DATA[[#This Row],[Account Group]]&amp;DATA[[#This Row],[Type]]</f>
        <v/>
      </c>
      <c r="K2156" s="70">
        <f>IF(YEAR(DATA[[#This Row],[Calendar_Month]])=YEAR(CURMONTHEND),DATA[[#This Row],[Amount]],0)</f>
        <v>0</v>
      </c>
      <c r="L2156" s="70">
        <f>IF(DATA[[#This Row],[Calendar_Month]]-CURMONTH=0,DATA[[#This Row],[Amount]],0)</f>
        <v>0</v>
      </c>
    </row>
    <row r="2157" spans="4:12" x14ac:dyDescent="0.25">
      <c r="D2157" s="70" t="str">
        <f>LEFT(DATA[[#This Row],[Account_Code]],3)</f>
        <v/>
      </c>
      <c r="I2157" s="70" t="str">
        <f>DATA[[#This Row],[Vessel_Code]]&amp;DATA[[#This Row],[Account Group]]&amp;DATA[[#This Row],[Type]]</f>
        <v/>
      </c>
      <c r="K2157" s="70">
        <f>IF(YEAR(DATA[[#This Row],[Calendar_Month]])=YEAR(CURMONTHEND),DATA[[#This Row],[Amount]],0)</f>
        <v>0</v>
      </c>
      <c r="L2157" s="70">
        <f>IF(DATA[[#This Row],[Calendar_Month]]-CURMONTH=0,DATA[[#This Row],[Amount]],0)</f>
        <v>0</v>
      </c>
    </row>
    <row r="2158" spans="4:12" x14ac:dyDescent="0.25">
      <c r="D2158" s="70" t="str">
        <f>LEFT(DATA[[#This Row],[Account_Code]],3)</f>
        <v/>
      </c>
      <c r="I2158" s="70" t="str">
        <f>DATA[[#This Row],[Vessel_Code]]&amp;DATA[[#This Row],[Account Group]]&amp;DATA[[#This Row],[Type]]</f>
        <v/>
      </c>
      <c r="K2158" s="70">
        <f>IF(YEAR(DATA[[#This Row],[Calendar_Month]])=YEAR(CURMONTHEND),DATA[[#This Row],[Amount]],0)</f>
        <v>0</v>
      </c>
      <c r="L2158" s="70">
        <f>IF(DATA[[#This Row],[Calendar_Month]]-CURMONTH=0,DATA[[#This Row],[Amount]],0)</f>
        <v>0</v>
      </c>
    </row>
    <row r="2159" spans="4:12" x14ac:dyDescent="0.25">
      <c r="D2159" s="70" t="str">
        <f>LEFT(DATA[[#This Row],[Account_Code]],3)</f>
        <v/>
      </c>
      <c r="I2159" s="70" t="str">
        <f>DATA[[#This Row],[Vessel_Code]]&amp;DATA[[#This Row],[Account Group]]&amp;DATA[[#This Row],[Type]]</f>
        <v/>
      </c>
      <c r="K2159" s="70">
        <f>IF(YEAR(DATA[[#This Row],[Calendar_Month]])=YEAR(CURMONTHEND),DATA[[#This Row],[Amount]],0)</f>
        <v>0</v>
      </c>
      <c r="L2159" s="70">
        <f>IF(DATA[[#This Row],[Calendar_Month]]-CURMONTH=0,DATA[[#This Row],[Amount]],0)</f>
        <v>0</v>
      </c>
    </row>
    <row r="2160" spans="4:12" x14ac:dyDescent="0.25">
      <c r="D2160" s="70" t="str">
        <f>LEFT(DATA[[#This Row],[Account_Code]],3)</f>
        <v/>
      </c>
      <c r="I2160" s="70" t="str">
        <f>DATA[[#This Row],[Vessel_Code]]&amp;DATA[[#This Row],[Account Group]]&amp;DATA[[#This Row],[Type]]</f>
        <v/>
      </c>
      <c r="K2160" s="70">
        <f>IF(YEAR(DATA[[#This Row],[Calendar_Month]])=YEAR(CURMONTHEND),DATA[[#This Row],[Amount]],0)</f>
        <v>0</v>
      </c>
      <c r="L2160" s="70">
        <f>IF(DATA[[#This Row],[Calendar_Month]]-CURMONTH=0,DATA[[#This Row],[Amount]],0)</f>
        <v>0</v>
      </c>
    </row>
    <row r="2161" spans="4:12" x14ac:dyDescent="0.25">
      <c r="D2161" s="70" t="str">
        <f>LEFT(DATA[[#This Row],[Account_Code]],3)</f>
        <v/>
      </c>
      <c r="I2161" s="70" t="str">
        <f>DATA[[#This Row],[Vessel_Code]]&amp;DATA[[#This Row],[Account Group]]&amp;DATA[[#This Row],[Type]]</f>
        <v/>
      </c>
      <c r="K2161" s="70">
        <f>IF(YEAR(DATA[[#This Row],[Calendar_Month]])=YEAR(CURMONTHEND),DATA[[#This Row],[Amount]],0)</f>
        <v>0</v>
      </c>
      <c r="L2161" s="70">
        <f>IF(DATA[[#This Row],[Calendar_Month]]-CURMONTH=0,DATA[[#This Row],[Amount]],0)</f>
        <v>0</v>
      </c>
    </row>
    <row r="2162" spans="4:12" x14ac:dyDescent="0.25">
      <c r="D2162" s="70" t="str">
        <f>LEFT(DATA[[#This Row],[Account_Code]],3)</f>
        <v/>
      </c>
      <c r="I2162" s="70" t="str">
        <f>DATA[[#This Row],[Vessel_Code]]&amp;DATA[[#This Row],[Account Group]]&amp;DATA[[#This Row],[Type]]</f>
        <v/>
      </c>
      <c r="K2162" s="70">
        <f>IF(YEAR(DATA[[#This Row],[Calendar_Month]])=YEAR(CURMONTHEND),DATA[[#This Row],[Amount]],0)</f>
        <v>0</v>
      </c>
      <c r="L2162" s="70">
        <f>IF(DATA[[#This Row],[Calendar_Month]]-CURMONTH=0,DATA[[#This Row],[Amount]],0)</f>
        <v>0</v>
      </c>
    </row>
    <row r="2163" spans="4:12" x14ac:dyDescent="0.25">
      <c r="D2163" s="70" t="str">
        <f>LEFT(DATA[[#This Row],[Account_Code]],3)</f>
        <v/>
      </c>
      <c r="I2163" s="70" t="str">
        <f>DATA[[#This Row],[Vessel_Code]]&amp;DATA[[#This Row],[Account Group]]&amp;DATA[[#This Row],[Type]]</f>
        <v/>
      </c>
      <c r="K2163" s="70">
        <f>IF(YEAR(DATA[[#This Row],[Calendar_Month]])=YEAR(CURMONTHEND),DATA[[#This Row],[Amount]],0)</f>
        <v>0</v>
      </c>
      <c r="L2163" s="70">
        <f>IF(DATA[[#This Row],[Calendar_Month]]-CURMONTH=0,DATA[[#This Row],[Amount]],0)</f>
        <v>0</v>
      </c>
    </row>
    <row r="2164" spans="4:12" x14ac:dyDescent="0.25">
      <c r="D2164" s="70" t="str">
        <f>LEFT(DATA[[#This Row],[Account_Code]],3)</f>
        <v/>
      </c>
      <c r="I2164" s="70" t="str">
        <f>DATA[[#This Row],[Vessel_Code]]&amp;DATA[[#This Row],[Account Group]]&amp;DATA[[#This Row],[Type]]</f>
        <v/>
      </c>
      <c r="K2164" s="70">
        <f>IF(YEAR(DATA[[#This Row],[Calendar_Month]])=YEAR(CURMONTHEND),DATA[[#This Row],[Amount]],0)</f>
        <v>0</v>
      </c>
      <c r="L2164" s="70">
        <f>IF(DATA[[#This Row],[Calendar_Month]]-CURMONTH=0,DATA[[#This Row],[Amount]],0)</f>
        <v>0</v>
      </c>
    </row>
    <row r="2165" spans="4:12" x14ac:dyDescent="0.25">
      <c r="D2165" s="70" t="str">
        <f>LEFT(DATA[[#This Row],[Account_Code]],3)</f>
        <v/>
      </c>
      <c r="I2165" s="70" t="str">
        <f>DATA[[#This Row],[Vessel_Code]]&amp;DATA[[#This Row],[Account Group]]&amp;DATA[[#This Row],[Type]]</f>
        <v/>
      </c>
      <c r="K2165" s="70">
        <f>IF(YEAR(DATA[[#This Row],[Calendar_Month]])=YEAR(CURMONTHEND),DATA[[#This Row],[Amount]],0)</f>
        <v>0</v>
      </c>
      <c r="L2165" s="70">
        <f>IF(DATA[[#This Row],[Calendar_Month]]-CURMONTH=0,DATA[[#This Row],[Amount]],0)</f>
        <v>0</v>
      </c>
    </row>
    <row r="2166" spans="4:12" x14ac:dyDescent="0.25">
      <c r="D2166" s="70" t="str">
        <f>LEFT(DATA[[#This Row],[Account_Code]],3)</f>
        <v/>
      </c>
      <c r="I2166" s="70" t="str">
        <f>DATA[[#This Row],[Vessel_Code]]&amp;DATA[[#This Row],[Account Group]]&amp;DATA[[#This Row],[Type]]</f>
        <v/>
      </c>
      <c r="K2166" s="70">
        <f>IF(YEAR(DATA[[#This Row],[Calendar_Month]])=YEAR(CURMONTHEND),DATA[[#This Row],[Amount]],0)</f>
        <v>0</v>
      </c>
      <c r="L2166" s="70">
        <f>IF(DATA[[#This Row],[Calendar_Month]]-CURMONTH=0,DATA[[#This Row],[Amount]],0)</f>
        <v>0</v>
      </c>
    </row>
    <row r="2167" spans="4:12" x14ac:dyDescent="0.25">
      <c r="D2167" s="70" t="str">
        <f>LEFT(DATA[[#This Row],[Account_Code]],3)</f>
        <v/>
      </c>
      <c r="I2167" s="70" t="str">
        <f>DATA[[#This Row],[Vessel_Code]]&amp;DATA[[#This Row],[Account Group]]&amp;DATA[[#This Row],[Type]]</f>
        <v/>
      </c>
      <c r="K2167" s="70">
        <f>IF(YEAR(DATA[[#This Row],[Calendar_Month]])=YEAR(CURMONTHEND),DATA[[#This Row],[Amount]],0)</f>
        <v>0</v>
      </c>
      <c r="L2167" s="70">
        <f>IF(DATA[[#This Row],[Calendar_Month]]-CURMONTH=0,DATA[[#This Row],[Amount]],0)</f>
        <v>0</v>
      </c>
    </row>
    <row r="2168" spans="4:12" x14ac:dyDescent="0.25">
      <c r="D2168" s="70" t="str">
        <f>LEFT(DATA[[#This Row],[Account_Code]],3)</f>
        <v/>
      </c>
      <c r="I2168" s="70" t="str">
        <f>DATA[[#This Row],[Vessel_Code]]&amp;DATA[[#This Row],[Account Group]]&amp;DATA[[#This Row],[Type]]</f>
        <v/>
      </c>
      <c r="K2168" s="70">
        <f>IF(YEAR(DATA[[#This Row],[Calendar_Month]])=YEAR(CURMONTHEND),DATA[[#This Row],[Amount]],0)</f>
        <v>0</v>
      </c>
      <c r="L2168" s="70">
        <f>IF(DATA[[#This Row],[Calendar_Month]]-CURMONTH=0,DATA[[#This Row],[Amount]],0)</f>
        <v>0</v>
      </c>
    </row>
    <row r="2169" spans="4:12" x14ac:dyDescent="0.25">
      <c r="D2169" s="70" t="str">
        <f>LEFT(DATA[[#This Row],[Account_Code]],3)</f>
        <v/>
      </c>
      <c r="I2169" s="70" t="str">
        <f>DATA[[#This Row],[Vessel_Code]]&amp;DATA[[#This Row],[Account Group]]&amp;DATA[[#This Row],[Type]]</f>
        <v/>
      </c>
      <c r="K2169" s="70">
        <f>IF(YEAR(DATA[[#This Row],[Calendar_Month]])=YEAR(CURMONTHEND),DATA[[#This Row],[Amount]],0)</f>
        <v>0</v>
      </c>
      <c r="L2169" s="70">
        <f>IF(DATA[[#This Row],[Calendar_Month]]-CURMONTH=0,DATA[[#This Row],[Amount]],0)</f>
        <v>0</v>
      </c>
    </row>
    <row r="2170" spans="4:12" x14ac:dyDescent="0.25">
      <c r="D2170" s="70" t="str">
        <f>LEFT(DATA[[#This Row],[Account_Code]],3)</f>
        <v/>
      </c>
      <c r="I2170" s="70" t="str">
        <f>DATA[[#This Row],[Vessel_Code]]&amp;DATA[[#This Row],[Account Group]]&amp;DATA[[#This Row],[Type]]</f>
        <v/>
      </c>
      <c r="K2170" s="70">
        <f>IF(YEAR(DATA[[#This Row],[Calendar_Month]])=YEAR(CURMONTHEND),DATA[[#This Row],[Amount]],0)</f>
        <v>0</v>
      </c>
      <c r="L2170" s="70">
        <f>IF(DATA[[#This Row],[Calendar_Month]]-CURMONTH=0,DATA[[#This Row],[Amount]],0)</f>
        <v>0</v>
      </c>
    </row>
    <row r="2171" spans="4:12" x14ac:dyDescent="0.25">
      <c r="D2171" s="70" t="str">
        <f>LEFT(DATA[[#This Row],[Account_Code]],3)</f>
        <v/>
      </c>
      <c r="I2171" s="70" t="str">
        <f>DATA[[#This Row],[Vessel_Code]]&amp;DATA[[#This Row],[Account Group]]&amp;DATA[[#This Row],[Type]]</f>
        <v/>
      </c>
      <c r="K2171" s="70">
        <f>IF(YEAR(DATA[[#This Row],[Calendar_Month]])=YEAR(CURMONTHEND),DATA[[#This Row],[Amount]],0)</f>
        <v>0</v>
      </c>
      <c r="L2171" s="70">
        <f>IF(DATA[[#This Row],[Calendar_Month]]-CURMONTH=0,DATA[[#This Row],[Amount]],0)</f>
        <v>0</v>
      </c>
    </row>
    <row r="2172" spans="4:12" x14ac:dyDescent="0.25">
      <c r="D2172" s="70" t="str">
        <f>LEFT(DATA[[#This Row],[Account_Code]],3)</f>
        <v/>
      </c>
      <c r="I2172" s="70" t="str">
        <f>DATA[[#This Row],[Vessel_Code]]&amp;DATA[[#This Row],[Account Group]]&amp;DATA[[#This Row],[Type]]</f>
        <v/>
      </c>
      <c r="K2172" s="70">
        <f>IF(YEAR(DATA[[#This Row],[Calendar_Month]])=YEAR(CURMONTHEND),DATA[[#This Row],[Amount]],0)</f>
        <v>0</v>
      </c>
      <c r="L2172" s="70">
        <f>IF(DATA[[#This Row],[Calendar_Month]]-CURMONTH=0,DATA[[#This Row],[Amount]],0)</f>
        <v>0</v>
      </c>
    </row>
    <row r="2173" spans="4:12" x14ac:dyDescent="0.25">
      <c r="D2173" s="70" t="str">
        <f>LEFT(DATA[[#This Row],[Account_Code]],3)</f>
        <v/>
      </c>
      <c r="I2173" s="70" t="str">
        <f>DATA[[#This Row],[Vessel_Code]]&amp;DATA[[#This Row],[Account Group]]&amp;DATA[[#This Row],[Type]]</f>
        <v/>
      </c>
      <c r="K2173" s="70">
        <f>IF(YEAR(DATA[[#This Row],[Calendar_Month]])=YEAR(CURMONTHEND),DATA[[#This Row],[Amount]],0)</f>
        <v>0</v>
      </c>
      <c r="L2173" s="70">
        <f>IF(DATA[[#This Row],[Calendar_Month]]-CURMONTH=0,DATA[[#This Row],[Amount]],0)</f>
        <v>0</v>
      </c>
    </row>
    <row r="2174" spans="4:12" x14ac:dyDescent="0.25">
      <c r="D2174" s="70" t="str">
        <f>LEFT(DATA[[#This Row],[Account_Code]],3)</f>
        <v/>
      </c>
      <c r="I2174" s="70" t="str">
        <f>DATA[[#This Row],[Vessel_Code]]&amp;DATA[[#This Row],[Account Group]]&amp;DATA[[#This Row],[Type]]</f>
        <v/>
      </c>
      <c r="K2174" s="70">
        <f>IF(YEAR(DATA[[#This Row],[Calendar_Month]])=YEAR(CURMONTHEND),DATA[[#This Row],[Amount]],0)</f>
        <v>0</v>
      </c>
      <c r="L2174" s="70">
        <f>IF(DATA[[#This Row],[Calendar_Month]]-CURMONTH=0,DATA[[#This Row],[Amount]],0)</f>
        <v>0</v>
      </c>
    </row>
    <row r="2175" spans="4:12" x14ac:dyDescent="0.25">
      <c r="D2175" s="70" t="str">
        <f>LEFT(DATA[[#This Row],[Account_Code]],3)</f>
        <v/>
      </c>
      <c r="I2175" s="70" t="str">
        <f>DATA[[#This Row],[Vessel_Code]]&amp;DATA[[#This Row],[Account Group]]&amp;DATA[[#This Row],[Type]]</f>
        <v/>
      </c>
      <c r="K2175" s="70">
        <f>IF(YEAR(DATA[[#This Row],[Calendar_Month]])=YEAR(CURMONTHEND),DATA[[#This Row],[Amount]],0)</f>
        <v>0</v>
      </c>
      <c r="L2175" s="70">
        <f>IF(DATA[[#This Row],[Calendar_Month]]-CURMONTH=0,DATA[[#This Row],[Amount]],0)</f>
        <v>0</v>
      </c>
    </row>
    <row r="2176" spans="4:12" x14ac:dyDescent="0.25">
      <c r="D2176" s="70" t="str">
        <f>LEFT(DATA[[#This Row],[Account_Code]],3)</f>
        <v/>
      </c>
      <c r="I2176" s="70" t="str">
        <f>DATA[[#This Row],[Vessel_Code]]&amp;DATA[[#This Row],[Account Group]]&amp;DATA[[#This Row],[Type]]</f>
        <v/>
      </c>
      <c r="K2176" s="70">
        <f>IF(YEAR(DATA[[#This Row],[Calendar_Month]])=YEAR(CURMONTHEND),DATA[[#This Row],[Amount]],0)</f>
        <v>0</v>
      </c>
      <c r="L2176" s="70">
        <f>IF(DATA[[#This Row],[Calendar_Month]]-CURMONTH=0,DATA[[#This Row],[Amount]],0)</f>
        <v>0</v>
      </c>
    </row>
    <row r="2177" spans="4:12" x14ac:dyDescent="0.25">
      <c r="D2177" s="70" t="str">
        <f>LEFT(DATA[[#This Row],[Account_Code]],3)</f>
        <v/>
      </c>
      <c r="I2177" s="70" t="str">
        <f>DATA[[#This Row],[Vessel_Code]]&amp;DATA[[#This Row],[Account Group]]&amp;DATA[[#This Row],[Type]]</f>
        <v/>
      </c>
      <c r="K2177" s="70">
        <f>IF(YEAR(DATA[[#This Row],[Calendar_Month]])=YEAR(CURMONTHEND),DATA[[#This Row],[Amount]],0)</f>
        <v>0</v>
      </c>
      <c r="L2177" s="70">
        <f>IF(DATA[[#This Row],[Calendar_Month]]-CURMONTH=0,DATA[[#This Row],[Amount]],0)</f>
        <v>0</v>
      </c>
    </row>
    <row r="2178" spans="4:12" x14ac:dyDescent="0.25">
      <c r="D2178" s="70" t="str">
        <f>LEFT(DATA[[#This Row],[Account_Code]],3)</f>
        <v/>
      </c>
      <c r="I2178" s="70" t="str">
        <f>DATA[[#This Row],[Vessel_Code]]&amp;DATA[[#This Row],[Account Group]]&amp;DATA[[#This Row],[Type]]</f>
        <v/>
      </c>
      <c r="K2178" s="70">
        <f>IF(YEAR(DATA[[#This Row],[Calendar_Month]])=YEAR(CURMONTHEND),DATA[[#This Row],[Amount]],0)</f>
        <v>0</v>
      </c>
      <c r="L2178" s="70">
        <f>IF(DATA[[#This Row],[Calendar_Month]]-CURMONTH=0,DATA[[#This Row],[Amount]],0)</f>
        <v>0</v>
      </c>
    </row>
    <row r="2179" spans="4:12" x14ac:dyDescent="0.25">
      <c r="D2179" s="70" t="str">
        <f>LEFT(DATA[[#This Row],[Account_Code]],3)</f>
        <v/>
      </c>
      <c r="I2179" s="70" t="str">
        <f>DATA[[#This Row],[Vessel_Code]]&amp;DATA[[#This Row],[Account Group]]&amp;DATA[[#This Row],[Type]]</f>
        <v/>
      </c>
      <c r="K2179" s="70">
        <f>IF(YEAR(DATA[[#This Row],[Calendar_Month]])=YEAR(CURMONTHEND),DATA[[#This Row],[Amount]],0)</f>
        <v>0</v>
      </c>
      <c r="L2179" s="70">
        <f>IF(DATA[[#This Row],[Calendar_Month]]-CURMONTH=0,DATA[[#This Row],[Amount]],0)</f>
        <v>0</v>
      </c>
    </row>
    <row r="2180" spans="4:12" x14ac:dyDescent="0.25">
      <c r="D2180" s="70" t="str">
        <f>LEFT(DATA[[#This Row],[Account_Code]],3)</f>
        <v/>
      </c>
      <c r="I2180" s="70" t="str">
        <f>DATA[[#This Row],[Vessel_Code]]&amp;DATA[[#This Row],[Account Group]]&amp;DATA[[#This Row],[Type]]</f>
        <v/>
      </c>
      <c r="K2180" s="70">
        <f>IF(YEAR(DATA[[#This Row],[Calendar_Month]])=YEAR(CURMONTHEND),DATA[[#This Row],[Amount]],0)</f>
        <v>0</v>
      </c>
      <c r="L2180" s="70">
        <f>IF(DATA[[#This Row],[Calendar_Month]]-CURMONTH=0,DATA[[#This Row],[Amount]],0)</f>
        <v>0</v>
      </c>
    </row>
    <row r="2181" spans="4:12" x14ac:dyDescent="0.25">
      <c r="D2181" s="70" t="str">
        <f>LEFT(DATA[[#This Row],[Account_Code]],3)</f>
        <v/>
      </c>
      <c r="I2181" s="70" t="str">
        <f>DATA[[#This Row],[Vessel_Code]]&amp;DATA[[#This Row],[Account Group]]&amp;DATA[[#This Row],[Type]]</f>
        <v/>
      </c>
      <c r="K2181" s="70">
        <f>IF(YEAR(DATA[[#This Row],[Calendar_Month]])=YEAR(CURMONTHEND),DATA[[#This Row],[Amount]],0)</f>
        <v>0</v>
      </c>
      <c r="L2181" s="70">
        <f>IF(DATA[[#This Row],[Calendar_Month]]-CURMONTH=0,DATA[[#This Row],[Amount]],0)</f>
        <v>0</v>
      </c>
    </row>
    <row r="2182" spans="4:12" x14ac:dyDescent="0.25">
      <c r="D2182" s="70" t="str">
        <f>LEFT(DATA[[#This Row],[Account_Code]],3)</f>
        <v/>
      </c>
      <c r="I2182" s="70" t="str">
        <f>DATA[[#This Row],[Vessel_Code]]&amp;DATA[[#This Row],[Account Group]]&amp;DATA[[#This Row],[Type]]</f>
        <v/>
      </c>
      <c r="K2182" s="70">
        <f>IF(YEAR(DATA[[#This Row],[Calendar_Month]])=YEAR(CURMONTHEND),DATA[[#This Row],[Amount]],0)</f>
        <v>0</v>
      </c>
      <c r="L2182" s="70">
        <f>IF(DATA[[#This Row],[Calendar_Month]]-CURMONTH=0,DATA[[#This Row],[Amount]],0)</f>
        <v>0</v>
      </c>
    </row>
    <row r="2183" spans="4:12" x14ac:dyDescent="0.25">
      <c r="D2183" s="70" t="str">
        <f>LEFT(DATA[[#This Row],[Account_Code]],3)</f>
        <v/>
      </c>
      <c r="I2183" s="70" t="str">
        <f>DATA[[#This Row],[Vessel_Code]]&amp;DATA[[#This Row],[Account Group]]&amp;DATA[[#This Row],[Type]]</f>
        <v/>
      </c>
      <c r="K2183" s="70">
        <f>IF(YEAR(DATA[[#This Row],[Calendar_Month]])=YEAR(CURMONTHEND),DATA[[#This Row],[Amount]],0)</f>
        <v>0</v>
      </c>
      <c r="L2183" s="70">
        <f>IF(DATA[[#This Row],[Calendar_Month]]-CURMONTH=0,DATA[[#This Row],[Amount]],0)</f>
        <v>0</v>
      </c>
    </row>
    <row r="2184" spans="4:12" x14ac:dyDescent="0.25">
      <c r="D2184" s="70" t="str">
        <f>LEFT(DATA[[#This Row],[Account_Code]],3)</f>
        <v/>
      </c>
      <c r="I2184" s="70" t="str">
        <f>DATA[[#This Row],[Vessel_Code]]&amp;DATA[[#This Row],[Account Group]]&amp;DATA[[#This Row],[Type]]</f>
        <v/>
      </c>
      <c r="K2184" s="70">
        <f>IF(YEAR(DATA[[#This Row],[Calendar_Month]])=YEAR(CURMONTHEND),DATA[[#This Row],[Amount]],0)</f>
        <v>0</v>
      </c>
      <c r="L2184" s="70">
        <f>IF(DATA[[#This Row],[Calendar_Month]]-CURMONTH=0,DATA[[#This Row],[Amount]],0)</f>
        <v>0</v>
      </c>
    </row>
    <row r="2185" spans="4:12" x14ac:dyDescent="0.25">
      <c r="D2185" s="70" t="str">
        <f>LEFT(DATA[[#This Row],[Account_Code]],3)</f>
        <v/>
      </c>
      <c r="I2185" s="70" t="str">
        <f>DATA[[#This Row],[Vessel_Code]]&amp;DATA[[#This Row],[Account Group]]&amp;DATA[[#This Row],[Type]]</f>
        <v/>
      </c>
      <c r="K2185" s="70">
        <f>IF(YEAR(DATA[[#This Row],[Calendar_Month]])=YEAR(CURMONTHEND),DATA[[#This Row],[Amount]],0)</f>
        <v>0</v>
      </c>
      <c r="L2185" s="70">
        <f>IF(DATA[[#This Row],[Calendar_Month]]-CURMONTH=0,DATA[[#This Row],[Amount]],0)</f>
        <v>0</v>
      </c>
    </row>
    <row r="2186" spans="4:12" x14ac:dyDescent="0.25">
      <c r="D2186" s="70" t="str">
        <f>LEFT(DATA[[#This Row],[Account_Code]],3)</f>
        <v/>
      </c>
      <c r="I2186" s="70" t="str">
        <f>DATA[[#This Row],[Vessel_Code]]&amp;DATA[[#This Row],[Account Group]]&amp;DATA[[#This Row],[Type]]</f>
        <v/>
      </c>
      <c r="K2186" s="70">
        <f>IF(YEAR(DATA[[#This Row],[Calendar_Month]])=YEAR(CURMONTHEND),DATA[[#This Row],[Amount]],0)</f>
        <v>0</v>
      </c>
      <c r="L2186" s="70">
        <f>IF(DATA[[#This Row],[Calendar_Month]]-CURMONTH=0,DATA[[#This Row],[Amount]],0)</f>
        <v>0</v>
      </c>
    </row>
    <row r="2187" spans="4:12" x14ac:dyDescent="0.25">
      <c r="D2187" s="70" t="str">
        <f>LEFT(DATA[[#This Row],[Account_Code]],3)</f>
        <v/>
      </c>
      <c r="I2187" s="70" t="str">
        <f>DATA[[#This Row],[Vessel_Code]]&amp;DATA[[#This Row],[Account Group]]&amp;DATA[[#This Row],[Type]]</f>
        <v/>
      </c>
      <c r="K2187" s="70">
        <f>IF(YEAR(DATA[[#This Row],[Calendar_Month]])=YEAR(CURMONTHEND),DATA[[#This Row],[Amount]],0)</f>
        <v>0</v>
      </c>
      <c r="L2187" s="70">
        <f>IF(DATA[[#This Row],[Calendar_Month]]-CURMONTH=0,DATA[[#This Row],[Amount]],0)</f>
        <v>0</v>
      </c>
    </row>
    <row r="2188" spans="4:12" x14ac:dyDescent="0.25">
      <c r="D2188" s="70" t="str">
        <f>LEFT(DATA[[#This Row],[Account_Code]],3)</f>
        <v/>
      </c>
      <c r="I2188" s="70" t="str">
        <f>DATA[[#This Row],[Vessel_Code]]&amp;DATA[[#This Row],[Account Group]]&amp;DATA[[#This Row],[Type]]</f>
        <v/>
      </c>
      <c r="K2188" s="70">
        <f>IF(YEAR(DATA[[#This Row],[Calendar_Month]])=YEAR(CURMONTHEND),DATA[[#This Row],[Amount]],0)</f>
        <v>0</v>
      </c>
      <c r="L2188" s="70">
        <f>IF(DATA[[#This Row],[Calendar_Month]]-CURMONTH=0,DATA[[#This Row],[Amount]],0)</f>
        <v>0</v>
      </c>
    </row>
    <row r="2189" spans="4:12" x14ac:dyDescent="0.25">
      <c r="D2189" s="70" t="str">
        <f>LEFT(DATA[[#This Row],[Account_Code]],3)</f>
        <v/>
      </c>
      <c r="I2189" s="70" t="str">
        <f>DATA[[#This Row],[Vessel_Code]]&amp;DATA[[#This Row],[Account Group]]&amp;DATA[[#This Row],[Type]]</f>
        <v/>
      </c>
      <c r="K2189" s="70">
        <f>IF(YEAR(DATA[[#This Row],[Calendar_Month]])=YEAR(CURMONTHEND),DATA[[#This Row],[Amount]],0)</f>
        <v>0</v>
      </c>
      <c r="L2189" s="70">
        <f>IF(DATA[[#This Row],[Calendar_Month]]-CURMONTH=0,DATA[[#This Row],[Amount]],0)</f>
        <v>0</v>
      </c>
    </row>
    <row r="2190" spans="4:12" x14ac:dyDescent="0.25">
      <c r="D2190" s="70" t="str">
        <f>LEFT(DATA[[#This Row],[Account_Code]],3)</f>
        <v/>
      </c>
      <c r="I2190" s="70" t="str">
        <f>DATA[[#This Row],[Vessel_Code]]&amp;DATA[[#This Row],[Account Group]]&amp;DATA[[#This Row],[Type]]</f>
        <v/>
      </c>
      <c r="K2190" s="70">
        <f>IF(YEAR(DATA[[#This Row],[Calendar_Month]])=YEAR(CURMONTHEND),DATA[[#This Row],[Amount]],0)</f>
        <v>0</v>
      </c>
      <c r="L2190" s="70">
        <f>IF(DATA[[#This Row],[Calendar_Month]]-CURMONTH=0,DATA[[#This Row],[Amount]],0)</f>
        <v>0</v>
      </c>
    </row>
    <row r="2191" spans="4:12" x14ac:dyDescent="0.25">
      <c r="D2191" s="70" t="str">
        <f>LEFT(DATA[[#This Row],[Account_Code]],3)</f>
        <v/>
      </c>
      <c r="I2191" s="70" t="str">
        <f>DATA[[#This Row],[Vessel_Code]]&amp;DATA[[#This Row],[Account Group]]&amp;DATA[[#This Row],[Type]]</f>
        <v/>
      </c>
      <c r="K2191" s="70">
        <f>IF(YEAR(DATA[[#This Row],[Calendar_Month]])=YEAR(CURMONTHEND),DATA[[#This Row],[Amount]],0)</f>
        <v>0</v>
      </c>
      <c r="L2191" s="70">
        <f>IF(DATA[[#This Row],[Calendar_Month]]-CURMONTH=0,DATA[[#This Row],[Amount]],0)</f>
        <v>0</v>
      </c>
    </row>
    <row r="2192" spans="4:12" x14ac:dyDescent="0.25">
      <c r="D2192" s="70" t="str">
        <f>LEFT(DATA[[#This Row],[Account_Code]],3)</f>
        <v/>
      </c>
      <c r="I2192" s="70" t="str">
        <f>DATA[[#This Row],[Vessel_Code]]&amp;DATA[[#This Row],[Account Group]]&amp;DATA[[#This Row],[Type]]</f>
        <v/>
      </c>
      <c r="K2192" s="70">
        <f>IF(YEAR(DATA[[#This Row],[Calendar_Month]])=YEAR(CURMONTHEND),DATA[[#This Row],[Amount]],0)</f>
        <v>0</v>
      </c>
      <c r="L2192" s="70">
        <f>IF(DATA[[#This Row],[Calendar_Month]]-CURMONTH=0,DATA[[#This Row],[Amount]],0)</f>
        <v>0</v>
      </c>
    </row>
    <row r="2193" spans="4:12" x14ac:dyDescent="0.25">
      <c r="D2193" s="70" t="str">
        <f>LEFT(DATA[[#This Row],[Account_Code]],3)</f>
        <v/>
      </c>
      <c r="I2193" s="70" t="str">
        <f>DATA[[#This Row],[Vessel_Code]]&amp;DATA[[#This Row],[Account Group]]&amp;DATA[[#This Row],[Type]]</f>
        <v/>
      </c>
      <c r="K2193" s="70">
        <f>IF(YEAR(DATA[[#This Row],[Calendar_Month]])=YEAR(CURMONTHEND),DATA[[#This Row],[Amount]],0)</f>
        <v>0</v>
      </c>
      <c r="L2193" s="70">
        <f>IF(DATA[[#This Row],[Calendar_Month]]-CURMONTH=0,DATA[[#This Row],[Amount]],0)</f>
        <v>0</v>
      </c>
    </row>
    <row r="2194" spans="4:12" x14ac:dyDescent="0.25">
      <c r="D2194" s="70" t="str">
        <f>LEFT(DATA[[#This Row],[Account_Code]],3)</f>
        <v/>
      </c>
      <c r="I2194" s="70" t="str">
        <f>DATA[[#This Row],[Vessel_Code]]&amp;DATA[[#This Row],[Account Group]]&amp;DATA[[#This Row],[Type]]</f>
        <v/>
      </c>
      <c r="K2194" s="70">
        <f>IF(YEAR(DATA[[#This Row],[Calendar_Month]])=YEAR(CURMONTHEND),DATA[[#This Row],[Amount]],0)</f>
        <v>0</v>
      </c>
      <c r="L2194" s="70">
        <f>IF(DATA[[#This Row],[Calendar_Month]]-CURMONTH=0,DATA[[#This Row],[Amount]],0)</f>
        <v>0</v>
      </c>
    </row>
    <row r="2195" spans="4:12" x14ac:dyDescent="0.25">
      <c r="D2195" s="70" t="str">
        <f>LEFT(DATA[[#This Row],[Account_Code]],3)</f>
        <v/>
      </c>
      <c r="I2195" s="70" t="str">
        <f>DATA[[#This Row],[Vessel_Code]]&amp;DATA[[#This Row],[Account Group]]&amp;DATA[[#This Row],[Type]]</f>
        <v/>
      </c>
      <c r="K2195" s="70">
        <f>IF(YEAR(DATA[[#This Row],[Calendar_Month]])=YEAR(CURMONTHEND),DATA[[#This Row],[Amount]],0)</f>
        <v>0</v>
      </c>
      <c r="L2195" s="70">
        <f>IF(DATA[[#This Row],[Calendar_Month]]-CURMONTH=0,DATA[[#This Row],[Amount]],0)</f>
        <v>0</v>
      </c>
    </row>
    <row r="2196" spans="4:12" x14ac:dyDescent="0.25">
      <c r="D2196" s="70" t="str">
        <f>LEFT(DATA[[#This Row],[Account_Code]],3)</f>
        <v/>
      </c>
      <c r="I2196" s="70" t="str">
        <f>DATA[[#This Row],[Vessel_Code]]&amp;DATA[[#This Row],[Account Group]]&amp;DATA[[#This Row],[Type]]</f>
        <v/>
      </c>
      <c r="K2196" s="70">
        <f>IF(YEAR(DATA[[#This Row],[Calendar_Month]])=YEAR(CURMONTHEND),DATA[[#This Row],[Amount]],0)</f>
        <v>0</v>
      </c>
      <c r="L2196" s="70">
        <f>IF(DATA[[#This Row],[Calendar_Month]]-CURMONTH=0,DATA[[#This Row],[Amount]],0)</f>
        <v>0</v>
      </c>
    </row>
    <row r="2197" spans="4:12" x14ac:dyDescent="0.25">
      <c r="D2197" s="70" t="str">
        <f>LEFT(DATA[[#This Row],[Account_Code]],3)</f>
        <v/>
      </c>
      <c r="I2197" s="70" t="str">
        <f>DATA[[#This Row],[Vessel_Code]]&amp;DATA[[#This Row],[Account Group]]&amp;DATA[[#This Row],[Type]]</f>
        <v/>
      </c>
      <c r="K2197" s="70">
        <f>IF(YEAR(DATA[[#This Row],[Calendar_Month]])=YEAR(CURMONTHEND),DATA[[#This Row],[Amount]],0)</f>
        <v>0</v>
      </c>
      <c r="L2197" s="70">
        <f>IF(DATA[[#This Row],[Calendar_Month]]-CURMONTH=0,DATA[[#This Row],[Amount]],0)</f>
        <v>0</v>
      </c>
    </row>
    <row r="2198" spans="4:12" x14ac:dyDescent="0.25">
      <c r="D2198" s="70" t="str">
        <f>LEFT(DATA[[#This Row],[Account_Code]],3)</f>
        <v/>
      </c>
      <c r="I2198" s="70" t="str">
        <f>DATA[[#This Row],[Vessel_Code]]&amp;DATA[[#This Row],[Account Group]]&amp;DATA[[#This Row],[Type]]</f>
        <v/>
      </c>
      <c r="K2198" s="70">
        <f>IF(YEAR(DATA[[#This Row],[Calendar_Month]])=YEAR(CURMONTHEND),DATA[[#This Row],[Amount]],0)</f>
        <v>0</v>
      </c>
      <c r="L2198" s="70">
        <f>IF(DATA[[#This Row],[Calendar_Month]]-CURMONTH=0,DATA[[#This Row],[Amount]],0)</f>
        <v>0</v>
      </c>
    </row>
    <row r="2199" spans="4:12" x14ac:dyDescent="0.25">
      <c r="D2199" s="70" t="str">
        <f>LEFT(DATA[[#This Row],[Account_Code]],3)</f>
        <v/>
      </c>
      <c r="I2199" s="70" t="str">
        <f>DATA[[#This Row],[Vessel_Code]]&amp;DATA[[#This Row],[Account Group]]&amp;DATA[[#This Row],[Type]]</f>
        <v/>
      </c>
      <c r="K2199" s="70">
        <f>IF(YEAR(DATA[[#This Row],[Calendar_Month]])=YEAR(CURMONTHEND),DATA[[#This Row],[Amount]],0)</f>
        <v>0</v>
      </c>
      <c r="L2199" s="70">
        <f>IF(DATA[[#This Row],[Calendar_Month]]-CURMONTH=0,DATA[[#This Row],[Amount]],0)</f>
        <v>0</v>
      </c>
    </row>
    <row r="2200" spans="4:12" x14ac:dyDescent="0.25">
      <c r="D2200" s="70" t="str">
        <f>LEFT(DATA[[#This Row],[Account_Code]],3)</f>
        <v/>
      </c>
      <c r="I2200" s="70" t="str">
        <f>DATA[[#This Row],[Vessel_Code]]&amp;DATA[[#This Row],[Account Group]]&amp;DATA[[#This Row],[Type]]</f>
        <v/>
      </c>
      <c r="K2200" s="70">
        <f>IF(YEAR(DATA[[#This Row],[Calendar_Month]])=YEAR(CURMONTHEND),DATA[[#This Row],[Amount]],0)</f>
        <v>0</v>
      </c>
      <c r="L2200" s="70">
        <f>IF(DATA[[#This Row],[Calendar_Month]]-CURMONTH=0,DATA[[#This Row],[Amount]],0)</f>
        <v>0</v>
      </c>
    </row>
    <row r="2201" spans="4:12" x14ac:dyDescent="0.25">
      <c r="D2201" s="70" t="str">
        <f>LEFT(DATA[[#This Row],[Account_Code]],3)</f>
        <v/>
      </c>
      <c r="I2201" s="70" t="str">
        <f>DATA[[#This Row],[Vessel_Code]]&amp;DATA[[#This Row],[Account Group]]&amp;DATA[[#This Row],[Type]]</f>
        <v/>
      </c>
      <c r="K2201" s="70">
        <f>IF(YEAR(DATA[[#This Row],[Calendar_Month]])=YEAR(CURMONTHEND),DATA[[#This Row],[Amount]],0)</f>
        <v>0</v>
      </c>
      <c r="L2201" s="70">
        <f>IF(DATA[[#This Row],[Calendar_Month]]-CURMONTH=0,DATA[[#This Row],[Amount]],0)</f>
        <v>0</v>
      </c>
    </row>
    <row r="2202" spans="4:12" x14ac:dyDescent="0.25">
      <c r="D2202" s="70" t="str">
        <f>LEFT(DATA[[#This Row],[Account_Code]],3)</f>
        <v/>
      </c>
      <c r="I2202" s="70" t="str">
        <f>DATA[[#This Row],[Vessel_Code]]&amp;DATA[[#This Row],[Account Group]]&amp;DATA[[#This Row],[Type]]</f>
        <v/>
      </c>
      <c r="K2202" s="70">
        <f>IF(YEAR(DATA[[#This Row],[Calendar_Month]])=YEAR(CURMONTHEND),DATA[[#This Row],[Amount]],0)</f>
        <v>0</v>
      </c>
      <c r="L2202" s="70">
        <f>IF(DATA[[#This Row],[Calendar_Month]]-CURMONTH=0,DATA[[#This Row],[Amount]],0)</f>
        <v>0</v>
      </c>
    </row>
    <row r="2203" spans="4:12" x14ac:dyDescent="0.25">
      <c r="D2203" s="70" t="str">
        <f>LEFT(DATA[[#This Row],[Account_Code]],3)</f>
        <v/>
      </c>
      <c r="I2203" s="70" t="str">
        <f>DATA[[#This Row],[Vessel_Code]]&amp;DATA[[#This Row],[Account Group]]&amp;DATA[[#This Row],[Type]]</f>
        <v/>
      </c>
      <c r="K2203" s="70">
        <f>IF(YEAR(DATA[[#This Row],[Calendar_Month]])=YEAR(CURMONTHEND),DATA[[#This Row],[Amount]],0)</f>
        <v>0</v>
      </c>
      <c r="L2203" s="70">
        <f>IF(DATA[[#This Row],[Calendar_Month]]-CURMONTH=0,DATA[[#This Row],[Amount]],0)</f>
        <v>0</v>
      </c>
    </row>
    <row r="2204" spans="4:12" x14ac:dyDescent="0.25">
      <c r="D2204" s="70" t="str">
        <f>LEFT(DATA[[#This Row],[Account_Code]],3)</f>
        <v/>
      </c>
      <c r="I2204" s="70" t="str">
        <f>DATA[[#This Row],[Vessel_Code]]&amp;DATA[[#This Row],[Account Group]]&amp;DATA[[#This Row],[Type]]</f>
        <v/>
      </c>
      <c r="K2204" s="70">
        <f>IF(YEAR(DATA[[#This Row],[Calendar_Month]])=YEAR(CURMONTHEND),DATA[[#This Row],[Amount]],0)</f>
        <v>0</v>
      </c>
      <c r="L2204" s="70">
        <f>IF(DATA[[#This Row],[Calendar_Month]]-CURMONTH=0,DATA[[#This Row],[Amount]],0)</f>
        <v>0</v>
      </c>
    </row>
    <row r="2205" spans="4:12" x14ac:dyDescent="0.25">
      <c r="D2205" s="70" t="str">
        <f>LEFT(DATA[[#This Row],[Account_Code]],3)</f>
        <v/>
      </c>
      <c r="I2205" s="70" t="str">
        <f>DATA[[#This Row],[Vessel_Code]]&amp;DATA[[#This Row],[Account Group]]&amp;DATA[[#This Row],[Type]]</f>
        <v/>
      </c>
      <c r="K2205" s="70">
        <f>IF(YEAR(DATA[[#This Row],[Calendar_Month]])=YEAR(CURMONTHEND),DATA[[#This Row],[Amount]],0)</f>
        <v>0</v>
      </c>
      <c r="L2205" s="70">
        <f>IF(DATA[[#This Row],[Calendar_Month]]-CURMONTH=0,DATA[[#This Row],[Amount]],0)</f>
        <v>0</v>
      </c>
    </row>
    <row r="2206" spans="4:12" x14ac:dyDescent="0.25">
      <c r="D2206" s="70" t="str">
        <f>LEFT(DATA[[#This Row],[Account_Code]],3)</f>
        <v/>
      </c>
      <c r="I2206" s="70" t="str">
        <f>DATA[[#This Row],[Vessel_Code]]&amp;DATA[[#This Row],[Account Group]]&amp;DATA[[#This Row],[Type]]</f>
        <v/>
      </c>
      <c r="K2206" s="70">
        <f>IF(YEAR(DATA[[#This Row],[Calendar_Month]])=YEAR(CURMONTHEND),DATA[[#This Row],[Amount]],0)</f>
        <v>0</v>
      </c>
      <c r="L2206" s="70">
        <f>IF(DATA[[#This Row],[Calendar_Month]]-CURMONTH=0,DATA[[#This Row],[Amount]],0)</f>
        <v>0</v>
      </c>
    </row>
    <row r="2207" spans="4:12" x14ac:dyDescent="0.25">
      <c r="D2207" s="70" t="str">
        <f>LEFT(DATA[[#This Row],[Account_Code]],3)</f>
        <v/>
      </c>
      <c r="I2207" s="70" t="str">
        <f>DATA[[#This Row],[Vessel_Code]]&amp;DATA[[#This Row],[Account Group]]&amp;DATA[[#This Row],[Type]]</f>
        <v/>
      </c>
      <c r="K2207" s="70">
        <f>IF(YEAR(DATA[[#This Row],[Calendar_Month]])=YEAR(CURMONTHEND),DATA[[#This Row],[Amount]],0)</f>
        <v>0</v>
      </c>
      <c r="L2207" s="70">
        <f>IF(DATA[[#This Row],[Calendar_Month]]-CURMONTH=0,DATA[[#This Row],[Amount]],0)</f>
        <v>0</v>
      </c>
    </row>
    <row r="2208" spans="4:12" x14ac:dyDescent="0.25">
      <c r="D2208" s="70" t="str">
        <f>LEFT(DATA[[#This Row],[Account_Code]],3)</f>
        <v/>
      </c>
      <c r="I2208" s="70" t="str">
        <f>DATA[[#This Row],[Vessel_Code]]&amp;DATA[[#This Row],[Account Group]]&amp;DATA[[#This Row],[Type]]</f>
        <v/>
      </c>
      <c r="K2208" s="70">
        <f>IF(YEAR(DATA[[#This Row],[Calendar_Month]])=YEAR(CURMONTHEND),DATA[[#This Row],[Amount]],0)</f>
        <v>0</v>
      </c>
      <c r="L2208" s="70">
        <f>IF(DATA[[#This Row],[Calendar_Month]]-CURMONTH=0,DATA[[#This Row],[Amount]],0)</f>
        <v>0</v>
      </c>
    </row>
    <row r="2209" spans="4:12" x14ac:dyDescent="0.25">
      <c r="D2209" s="70" t="str">
        <f>LEFT(DATA[[#This Row],[Account_Code]],3)</f>
        <v/>
      </c>
      <c r="I2209" s="70" t="str">
        <f>DATA[[#This Row],[Vessel_Code]]&amp;DATA[[#This Row],[Account Group]]&amp;DATA[[#This Row],[Type]]</f>
        <v/>
      </c>
      <c r="K2209" s="70">
        <f>IF(YEAR(DATA[[#This Row],[Calendar_Month]])=YEAR(CURMONTHEND),DATA[[#This Row],[Amount]],0)</f>
        <v>0</v>
      </c>
      <c r="L2209" s="70">
        <f>IF(DATA[[#This Row],[Calendar_Month]]-CURMONTH=0,DATA[[#This Row],[Amount]],0)</f>
        <v>0</v>
      </c>
    </row>
    <row r="2210" spans="4:12" x14ac:dyDescent="0.25">
      <c r="D2210" s="70" t="str">
        <f>LEFT(DATA[[#This Row],[Account_Code]],3)</f>
        <v/>
      </c>
      <c r="I2210" s="70" t="str">
        <f>DATA[[#This Row],[Vessel_Code]]&amp;DATA[[#This Row],[Account Group]]&amp;DATA[[#This Row],[Type]]</f>
        <v/>
      </c>
      <c r="K2210" s="70">
        <f>IF(YEAR(DATA[[#This Row],[Calendar_Month]])=YEAR(CURMONTHEND),DATA[[#This Row],[Amount]],0)</f>
        <v>0</v>
      </c>
      <c r="L2210" s="70">
        <f>IF(DATA[[#This Row],[Calendar_Month]]-CURMONTH=0,DATA[[#This Row],[Amount]],0)</f>
        <v>0</v>
      </c>
    </row>
    <row r="2211" spans="4:12" x14ac:dyDescent="0.25">
      <c r="D2211" s="70" t="str">
        <f>LEFT(DATA[[#This Row],[Account_Code]],3)</f>
        <v/>
      </c>
      <c r="I2211" s="70" t="str">
        <f>DATA[[#This Row],[Vessel_Code]]&amp;DATA[[#This Row],[Account Group]]&amp;DATA[[#This Row],[Type]]</f>
        <v/>
      </c>
      <c r="K2211" s="70">
        <f>IF(YEAR(DATA[[#This Row],[Calendar_Month]])=YEAR(CURMONTHEND),DATA[[#This Row],[Amount]],0)</f>
        <v>0</v>
      </c>
      <c r="L2211" s="70">
        <f>IF(DATA[[#This Row],[Calendar_Month]]-CURMONTH=0,DATA[[#This Row],[Amount]],0)</f>
        <v>0</v>
      </c>
    </row>
    <row r="2212" spans="4:12" x14ac:dyDescent="0.25">
      <c r="D2212" s="70" t="str">
        <f>LEFT(DATA[[#This Row],[Account_Code]],3)</f>
        <v/>
      </c>
      <c r="I2212" s="70" t="str">
        <f>DATA[[#This Row],[Vessel_Code]]&amp;DATA[[#This Row],[Account Group]]&amp;DATA[[#This Row],[Type]]</f>
        <v/>
      </c>
      <c r="K2212" s="70">
        <f>IF(YEAR(DATA[[#This Row],[Calendar_Month]])=YEAR(CURMONTHEND),DATA[[#This Row],[Amount]],0)</f>
        <v>0</v>
      </c>
      <c r="L2212" s="70">
        <f>IF(DATA[[#This Row],[Calendar_Month]]-CURMONTH=0,DATA[[#This Row],[Amount]],0)</f>
        <v>0</v>
      </c>
    </row>
    <row r="2213" spans="4:12" x14ac:dyDescent="0.25">
      <c r="D2213" s="70" t="str">
        <f>LEFT(DATA[[#This Row],[Account_Code]],3)</f>
        <v/>
      </c>
      <c r="I2213" s="70" t="str">
        <f>DATA[[#This Row],[Vessel_Code]]&amp;DATA[[#This Row],[Account Group]]&amp;DATA[[#This Row],[Type]]</f>
        <v/>
      </c>
      <c r="K2213" s="70">
        <f>IF(YEAR(DATA[[#This Row],[Calendar_Month]])=YEAR(CURMONTHEND),DATA[[#This Row],[Amount]],0)</f>
        <v>0</v>
      </c>
      <c r="L2213" s="70">
        <f>IF(DATA[[#This Row],[Calendar_Month]]-CURMONTH=0,DATA[[#This Row],[Amount]],0)</f>
        <v>0</v>
      </c>
    </row>
    <row r="2214" spans="4:12" x14ac:dyDescent="0.25">
      <c r="D2214" s="70" t="str">
        <f>LEFT(DATA[[#This Row],[Account_Code]],3)</f>
        <v/>
      </c>
      <c r="I2214" s="70" t="str">
        <f>DATA[[#This Row],[Vessel_Code]]&amp;DATA[[#This Row],[Account Group]]&amp;DATA[[#This Row],[Type]]</f>
        <v/>
      </c>
      <c r="K2214" s="70">
        <f>IF(YEAR(DATA[[#This Row],[Calendar_Month]])=YEAR(CURMONTHEND),DATA[[#This Row],[Amount]],0)</f>
        <v>0</v>
      </c>
      <c r="L2214" s="70">
        <f>IF(DATA[[#This Row],[Calendar_Month]]-CURMONTH=0,DATA[[#This Row],[Amount]],0)</f>
        <v>0</v>
      </c>
    </row>
    <row r="2215" spans="4:12" x14ac:dyDescent="0.25">
      <c r="D2215" s="70" t="str">
        <f>LEFT(DATA[[#This Row],[Account_Code]],3)</f>
        <v/>
      </c>
      <c r="I2215" s="70" t="str">
        <f>DATA[[#This Row],[Vessel_Code]]&amp;DATA[[#This Row],[Account Group]]&amp;DATA[[#This Row],[Type]]</f>
        <v/>
      </c>
      <c r="K2215" s="70">
        <f>IF(YEAR(DATA[[#This Row],[Calendar_Month]])=YEAR(CURMONTHEND),DATA[[#This Row],[Amount]],0)</f>
        <v>0</v>
      </c>
      <c r="L2215" s="70">
        <f>IF(DATA[[#This Row],[Calendar_Month]]-CURMONTH=0,DATA[[#This Row],[Amount]],0)</f>
        <v>0</v>
      </c>
    </row>
    <row r="2216" spans="4:12" x14ac:dyDescent="0.25">
      <c r="D2216" s="70" t="str">
        <f>LEFT(DATA[[#This Row],[Account_Code]],3)</f>
        <v/>
      </c>
      <c r="I2216" s="70" t="str">
        <f>DATA[[#This Row],[Vessel_Code]]&amp;DATA[[#This Row],[Account Group]]&amp;DATA[[#This Row],[Type]]</f>
        <v/>
      </c>
      <c r="K2216" s="70">
        <f>IF(YEAR(DATA[[#This Row],[Calendar_Month]])=YEAR(CURMONTHEND),DATA[[#This Row],[Amount]],0)</f>
        <v>0</v>
      </c>
      <c r="L2216" s="70">
        <f>IF(DATA[[#This Row],[Calendar_Month]]-CURMONTH=0,DATA[[#This Row],[Amount]],0)</f>
        <v>0</v>
      </c>
    </row>
    <row r="2217" spans="4:12" x14ac:dyDescent="0.25">
      <c r="D2217" s="70" t="str">
        <f>LEFT(DATA[[#This Row],[Account_Code]],3)</f>
        <v/>
      </c>
      <c r="I2217" s="70" t="str">
        <f>DATA[[#This Row],[Vessel_Code]]&amp;DATA[[#This Row],[Account Group]]&amp;DATA[[#This Row],[Type]]</f>
        <v/>
      </c>
      <c r="K2217" s="70">
        <f>IF(YEAR(DATA[[#This Row],[Calendar_Month]])=YEAR(CURMONTHEND),DATA[[#This Row],[Amount]],0)</f>
        <v>0</v>
      </c>
      <c r="L2217" s="70">
        <f>IF(DATA[[#This Row],[Calendar_Month]]-CURMONTH=0,DATA[[#This Row],[Amount]],0)</f>
        <v>0</v>
      </c>
    </row>
    <row r="2218" spans="4:12" x14ac:dyDescent="0.25">
      <c r="D2218" s="70" t="str">
        <f>LEFT(DATA[[#This Row],[Account_Code]],3)</f>
        <v/>
      </c>
      <c r="I2218" s="70" t="str">
        <f>DATA[[#This Row],[Vessel_Code]]&amp;DATA[[#This Row],[Account Group]]&amp;DATA[[#This Row],[Type]]</f>
        <v/>
      </c>
      <c r="K2218" s="70">
        <f>IF(YEAR(DATA[[#This Row],[Calendar_Month]])=YEAR(CURMONTHEND),DATA[[#This Row],[Amount]],0)</f>
        <v>0</v>
      </c>
      <c r="L2218" s="70">
        <f>IF(DATA[[#This Row],[Calendar_Month]]-CURMONTH=0,DATA[[#This Row],[Amount]],0)</f>
        <v>0</v>
      </c>
    </row>
    <row r="2219" spans="4:12" x14ac:dyDescent="0.25">
      <c r="D2219" s="70" t="str">
        <f>LEFT(DATA[[#This Row],[Account_Code]],3)</f>
        <v/>
      </c>
      <c r="I2219" s="70" t="str">
        <f>DATA[[#This Row],[Vessel_Code]]&amp;DATA[[#This Row],[Account Group]]&amp;DATA[[#This Row],[Type]]</f>
        <v/>
      </c>
      <c r="K2219" s="70">
        <f>IF(YEAR(DATA[[#This Row],[Calendar_Month]])=YEAR(CURMONTHEND),DATA[[#This Row],[Amount]],0)</f>
        <v>0</v>
      </c>
      <c r="L2219" s="70">
        <f>IF(DATA[[#This Row],[Calendar_Month]]-CURMONTH=0,DATA[[#This Row],[Amount]],0)</f>
        <v>0</v>
      </c>
    </row>
    <row r="2220" spans="4:12" x14ac:dyDescent="0.25">
      <c r="D2220" s="70" t="str">
        <f>LEFT(DATA[[#This Row],[Account_Code]],3)</f>
        <v/>
      </c>
      <c r="I2220" s="70" t="str">
        <f>DATA[[#This Row],[Vessel_Code]]&amp;DATA[[#This Row],[Account Group]]&amp;DATA[[#This Row],[Type]]</f>
        <v/>
      </c>
      <c r="K2220" s="70">
        <f>IF(YEAR(DATA[[#This Row],[Calendar_Month]])=YEAR(CURMONTHEND),DATA[[#This Row],[Amount]],0)</f>
        <v>0</v>
      </c>
      <c r="L2220" s="70">
        <f>IF(DATA[[#This Row],[Calendar_Month]]-CURMONTH=0,DATA[[#This Row],[Amount]],0)</f>
        <v>0</v>
      </c>
    </row>
    <row r="2221" spans="4:12" x14ac:dyDescent="0.25">
      <c r="D2221" s="70" t="str">
        <f>LEFT(DATA[[#This Row],[Account_Code]],3)</f>
        <v/>
      </c>
      <c r="I2221" s="70" t="str">
        <f>DATA[[#This Row],[Vessel_Code]]&amp;DATA[[#This Row],[Account Group]]&amp;DATA[[#This Row],[Type]]</f>
        <v/>
      </c>
      <c r="K2221" s="70">
        <f>IF(YEAR(DATA[[#This Row],[Calendar_Month]])=YEAR(CURMONTHEND),DATA[[#This Row],[Amount]],0)</f>
        <v>0</v>
      </c>
      <c r="L2221" s="70">
        <f>IF(DATA[[#This Row],[Calendar_Month]]-CURMONTH=0,DATA[[#This Row],[Amount]],0)</f>
        <v>0</v>
      </c>
    </row>
    <row r="2222" spans="4:12" x14ac:dyDescent="0.25">
      <c r="D2222" s="70" t="str">
        <f>LEFT(DATA[[#This Row],[Account_Code]],3)</f>
        <v/>
      </c>
      <c r="I2222" s="70" t="str">
        <f>DATA[[#This Row],[Vessel_Code]]&amp;DATA[[#This Row],[Account Group]]&amp;DATA[[#This Row],[Type]]</f>
        <v/>
      </c>
      <c r="K2222" s="70">
        <f>IF(YEAR(DATA[[#This Row],[Calendar_Month]])=YEAR(CURMONTHEND),DATA[[#This Row],[Amount]],0)</f>
        <v>0</v>
      </c>
      <c r="L2222" s="70">
        <f>IF(DATA[[#This Row],[Calendar_Month]]-CURMONTH=0,DATA[[#This Row],[Amount]],0)</f>
        <v>0</v>
      </c>
    </row>
    <row r="2223" spans="4:12" x14ac:dyDescent="0.25">
      <c r="D2223" s="70" t="str">
        <f>LEFT(DATA[[#This Row],[Account_Code]],3)</f>
        <v/>
      </c>
      <c r="I2223" s="70" t="str">
        <f>DATA[[#This Row],[Vessel_Code]]&amp;DATA[[#This Row],[Account Group]]&amp;DATA[[#This Row],[Type]]</f>
        <v/>
      </c>
      <c r="K2223" s="70">
        <f>IF(YEAR(DATA[[#This Row],[Calendar_Month]])=YEAR(CURMONTHEND),DATA[[#This Row],[Amount]],0)</f>
        <v>0</v>
      </c>
      <c r="L2223" s="70">
        <f>IF(DATA[[#This Row],[Calendar_Month]]-CURMONTH=0,DATA[[#This Row],[Amount]],0)</f>
        <v>0</v>
      </c>
    </row>
    <row r="2224" spans="4:12" x14ac:dyDescent="0.25">
      <c r="D2224" s="70" t="str">
        <f>LEFT(DATA[[#This Row],[Account_Code]],3)</f>
        <v/>
      </c>
      <c r="I2224" s="70" t="str">
        <f>DATA[[#This Row],[Vessel_Code]]&amp;DATA[[#This Row],[Account Group]]&amp;DATA[[#This Row],[Type]]</f>
        <v/>
      </c>
      <c r="K2224" s="70">
        <f>IF(YEAR(DATA[[#This Row],[Calendar_Month]])=YEAR(CURMONTHEND),DATA[[#This Row],[Amount]],0)</f>
        <v>0</v>
      </c>
      <c r="L2224" s="70">
        <f>IF(DATA[[#This Row],[Calendar_Month]]-CURMONTH=0,DATA[[#This Row],[Amount]],0)</f>
        <v>0</v>
      </c>
    </row>
    <row r="2225" spans="4:12" x14ac:dyDescent="0.25">
      <c r="D2225" s="70" t="str">
        <f>LEFT(DATA[[#This Row],[Account_Code]],3)</f>
        <v/>
      </c>
      <c r="I2225" s="70" t="str">
        <f>DATA[[#This Row],[Vessel_Code]]&amp;DATA[[#This Row],[Account Group]]&amp;DATA[[#This Row],[Type]]</f>
        <v/>
      </c>
      <c r="K2225" s="70">
        <f>IF(YEAR(DATA[[#This Row],[Calendar_Month]])=YEAR(CURMONTHEND),DATA[[#This Row],[Amount]],0)</f>
        <v>0</v>
      </c>
      <c r="L2225" s="70">
        <f>IF(DATA[[#This Row],[Calendar_Month]]-CURMONTH=0,DATA[[#This Row],[Amount]],0)</f>
        <v>0</v>
      </c>
    </row>
    <row r="2226" spans="4:12" x14ac:dyDescent="0.25">
      <c r="D2226" s="70" t="str">
        <f>LEFT(DATA[[#This Row],[Account_Code]],3)</f>
        <v/>
      </c>
      <c r="I2226" s="70" t="str">
        <f>DATA[[#This Row],[Vessel_Code]]&amp;DATA[[#This Row],[Account Group]]&amp;DATA[[#This Row],[Type]]</f>
        <v/>
      </c>
      <c r="K2226" s="70">
        <f>IF(YEAR(DATA[[#This Row],[Calendar_Month]])=YEAR(CURMONTHEND),DATA[[#This Row],[Amount]],0)</f>
        <v>0</v>
      </c>
      <c r="L2226" s="70">
        <f>IF(DATA[[#This Row],[Calendar_Month]]-CURMONTH=0,DATA[[#This Row],[Amount]],0)</f>
        <v>0</v>
      </c>
    </row>
    <row r="2227" spans="4:12" x14ac:dyDescent="0.25">
      <c r="D2227" s="70" t="str">
        <f>LEFT(DATA[[#This Row],[Account_Code]],3)</f>
        <v/>
      </c>
      <c r="I2227" s="70" t="str">
        <f>DATA[[#This Row],[Vessel_Code]]&amp;DATA[[#This Row],[Account Group]]&amp;DATA[[#This Row],[Type]]</f>
        <v/>
      </c>
      <c r="K2227" s="70">
        <f>IF(YEAR(DATA[[#This Row],[Calendar_Month]])=YEAR(CURMONTHEND),DATA[[#This Row],[Amount]],0)</f>
        <v>0</v>
      </c>
      <c r="L2227" s="70">
        <f>IF(DATA[[#This Row],[Calendar_Month]]-CURMONTH=0,DATA[[#This Row],[Amount]],0)</f>
        <v>0</v>
      </c>
    </row>
    <row r="2228" spans="4:12" x14ac:dyDescent="0.25">
      <c r="D2228" s="70" t="str">
        <f>LEFT(DATA[[#This Row],[Account_Code]],3)</f>
        <v/>
      </c>
      <c r="I2228" s="70" t="str">
        <f>DATA[[#This Row],[Vessel_Code]]&amp;DATA[[#This Row],[Account Group]]&amp;DATA[[#This Row],[Type]]</f>
        <v/>
      </c>
      <c r="K2228" s="70">
        <f>IF(YEAR(DATA[[#This Row],[Calendar_Month]])=YEAR(CURMONTHEND),DATA[[#This Row],[Amount]],0)</f>
        <v>0</v>
      </c>
      <c r="L2228" s="70">
        <f>IF(DATA[[#This Row],[Calendar_Month]]-CURMONTH=0,DATA[[#This Row],[Amount]],0)</f>
        <v>0</v>
      </c>
    </row>
    <row r="2229" spans="4:12" x14ac:dyDescent="0.25">
      <c r="D2229" s="70" t="str">
        <f>LEFT(DATA[[#This Row],[Account_Code]],3)</f>
        <v/>
      </c>
      <c r="I2229" s="70" t="str">
        <f>DATA[[#This Row],[Vessel_Code]]&amp;DATA[[#This Row],[Account Group]]&amp;DATA[[#This Row],[Type]]</f>
        <v/>
      </c>
      <c r="K2229" s="70">
        <f>IF(YEAR(DATA[[#This Row],[Calendar_Month]])=YEAR(CURMONTHEND),DATA[[#This Row],[Amount]],0)</f>
        <v>0</v>
      </c>
      <c r="L2229" s="70">
        <f>IF(DATA[[#This Row],[Calendar_Month]]-CURMONTH=0,DATA[[#This Row],[Amount]],0)</f>
        <v>0</v>
      </c>
    </row>
    <row r="2230" spans="4:12" x14ac:dyDescent="0.25">
      <c r="D2230" s="70" t="str">
        <f>LEFT(DATA[[#This Row],[Account_Code]],3)</f>
        <v/>
      </c>
      <c r="I2230" s="70" t="str">
        <f>DATA[[#This Row],[Vessel_Code]]&amp;DATA[[#This Row],[Account Group]]&amp;DATA[[#This Row],[Type]]</f>
        <v/>
      </c>
      <c r="K2230" s="70">
        <f>IF(YEAR(DATA[[#This Row],[Calendar_Month]])=YEAR(CURMONTHEND),DATA[[#This Row],[Amount]],0)</f>
        <v>0</v>
      </c>
      <c r="L2230" s="70">
        <f>IF(DATA[[#This Row],[Calendar_Month]]-CURMONTH=0,DATA[[#This Row],[Amount]],0)</f>
        <v>0</v>
      </c>
    </row>
    <row r="2231" spans="4:12" x14ac:dyDescent="0.25">
      <c r="D2231" s="70" t="str">
        <f>LEFT(DATA[[#This Row],[Account_Code]],3)</f>
        <v/>
      </c>
      <c r="I2231" s="70" t="str">
        <f>DATA[[#This Row],[Vessel_Code]]&amp;DATA[[#This Row],[Account Group]]&amp;DATA[[#This Row],[Type]]</f>
        <v/>
      </c>
      <c r="K2231" s="70">
        <f>IF(YEAR(DATA[[#This Row],[Calendar_Month]])=YEAR(CURMONTHEND),DATA[[#This Row],[Amount]],0)</f>
        <v>0</v>
      </c>
      <c r="L2231" s="70">
        <f>IF(DATA[[#This Row],[Calendar_Month]]-CURMONTH=0,DATA[[#This Row],[Amount]],0)</f>
        <v>0</v>
      </c>
    </row>
    <row r="2232" spans="4:12" x14ac:dyDescent="0.25">
      <c r="D2232" s="70" t="str">
        <f>LEFT(DATA[[#This Row],[Account_Code]],3)</f>
        <v/>
      </c>
      <c r="I2232" s="70" t="str">
        <f>DATA[[#This Row],[Vessel_Code]]&amp;DATA[[#This Row],[Account Group]]&amp;DATA[[#This Row],[Type]]</f>
        <v/>
      </c>
      <c r="K2232" s="70">
        <f>IF(YEAR(DATA[[#This Row],[Calendar_Month]])=YEAR(CURMONTHEND),DATA[[#This Row],[Amount]],0)</f>
        <v>0</v>
      </c>
      <c r="L2232" s="70">
        <f>IF(DATA[[#This Row],[Calendar_Month]]-CURMONTH=0,DATA[[#This Row],[Amount]],0)</f>
        <v>0</v>
      </c>
    </row>
    <row r="2233" spans="4:12" x14ac:dyDescent="0.25">
      <c r="D2233" s="70" t="str">
        <f>LEFT(DATA[[#This Row],[Account_Code]],3)</f>
        <v/>
      </c>
      <c r="I2233" s="70" t="str">
        <f>DATA[[#This Row],[Vessel_Code]]&amp;DATA[[#This Row],[Account Group]]&amp;DATA[[#This Row],[Type]]</f>
        <v/>
      </c>
      <c r="K2233" s="70">
        <f>IF(YEAR(DATA[[#This Row],[Calendar_Month]])=YEAR(CURMONTHEND),DATA[[#This Row],[Amount]],0)</f>
        <v>0</v>
      </c>
      <c r="L2233" s="70">
        <f>IF(DATA[[#This Row],[Calendar_Month]]-CURMONTH=0,DATA[[#This Row],[Amount]],0)</f>
        <v>0</v>
      </c>
    </row>
    <row r="2234" spans="4:12" x14ac:dyDescent="0.25">
      <c r="D2234" s="70" t="str">
        <f>LEFT(DATA[[#This Row],[Account_Code]],3)</f>
        <v/>
      </c>
      <c r="I2234" s="70" t="str">
        <f>DATA[[#This Row],[Vessel_Code]]&amp;DATA[[#This Row],[Account Group]]&amp;DATA[[#This Row],[Type]]</f>
        <v/>
      </c>
      <c r="K2234" s="70">
        <f>IF(YEAR(DATA[[#This Row],[Calendar_Month]])=YEAR(CURMONTHEND),DATA[[#This Row],[Amount]],0)</f>
        <v>0</v>
      </c>
      <c r="L2234" s="70">
        <f>IF(DATA[[#This Row],[Calendar_Month]]-CURMONTH=0,DATA[[#This Row],[Amount]],0)</f>
        <v>0</v>
      </c>
    </row>
    <row r="2235" spans="4:12" x14ac:dyDescent="0.25">
      <c r="D2235" s="70" t="str">
        <f>LEFT(DATA[[#This Row],[Account_Code]],3)</f>
        <v/>
      </c>
      <c r="I2235" s="70" t="str">
        <f>DATA[[#This Row],[Vessel_Code]]&amp;DATA[[#This Row],[Account Group]]&amp;DATA[[#This Row],[Type]]</f>
        <v/>
      </c>
      <c r="K2235" s="70">
        <f>IF(YEAR(DATA[[#This Row],[Calendar_Month]])=YEAR(CURMONTHEND),DATA[[#This Row],[Amount]],0)</f>
        <v>0</v>
      </c>
      <c r="L2235" s="70">
        <f>IF(DATA[[#This Row],[Calendar_Month]]-CURMONTH=0,DATA[[#This Row],[Amount]],0)</f>
        <v>0</v>
      </c>
    </row>
    <row r="2236" spans="4:12" x14ac:dyDescent="0.25">
      <c r="D2236" s="70" t="str">
        <f>LEFT(DATA[[#This Row],[Account_Code]],3)</f>
        <v/>
      </c>
      <c r="I2236" s="70" t="str">
        <f>DATA[[#This Row],[Vessel_Code]]&amp;DATA[[#This Row],[Account Group]]&amp;DATA[[#This Row],[Type]]</f>
        <v/>
      </c>
      <c r="K2236" s="70">
        <f>IF(YEAR(DATA[[#This Row],[Calendar_Month]])=YEAR(CURMONTHEND),DATA[[#This Row],[Amount]],0)</f>
        <v>0</v>
      </c>
      <c r="L2236" s="70">
        <f>IF(DATA[[#This Row],[Calendar_Month]]-CURMONTH=0,DATA[[#This Row],[Amount]],0)</f>
        <v>0</v>
      </c>
    </row>
    <row r="2237" spans="4:12" x14ac:dyDescent="0.25">
      <c r="D2237" s="70" t="str">
        <f>LEFT(DATA[[#This Row],[Account_Code]],3)</f>
        <v/>
      </c>
      <c r="I2237" s="70" t="str">
        <f>DATA[[#This Row],[Vessel_Code]]&amp;DATA[[#This Row],[Account Group]]&amp;DATA[[#This Row],[Type]]</f>
        <v/>
      </c>
      <c r="K2237" s="70">
        <f>IF(YEAR(DATA[[#This Row],[Calendar_Month]])=YEAR(CURMONTHEND),DATA[[#This Row],[Amount]],0)</f>
        <v>0</v>
      </c>
      <c r="L2237" s="70">
        <f>IF(DATA[[#This Row],[Calendar_Month]]-CURMONTH=0,DATA[[#This Row],[Amount]],0)</f>
        <v>0</v>
      </c>
    </row>
    <row r="2238" spans="4:12" x14ac:dyDescent="0.25">
      <c r="D2238" s="70" t="str">
        <f>LEFT(DATA[[#This Row],[Account_Code]],3)</f>
        <v/>
      </c>
      <c r="I2238" s="70" t="str">
        <f>DATA[[#This Row],[Vessel_Code]]&amp;DATA[[#This Row],[Account Group]]&amp;DATA[[#This Row],[Type]]</f>
        <v/>
      </c>
      <c r="K2238" s="70">
        <f>IF(YEAR(DATA[[#This Row],[Calendar_Month]])=YEAR(CURMONTHEND),DATA[[#This Row],[Amount]],0)</f>
        <v>0</v>
      </c>
      <c r="L2238" s="70">
        <f>IF(DATA[[#This Row],[Calendar_Month]]-CURMONTH=0,DATA[[#This Row],[Amount]],0)</f>
        <v>0</v>
      </c>
    </row>
    <row r="2239" spans="4:12" x14ac:dyDescent="0.25">
      <c r="D2239" s="70" t="str">
        <f>LEFT(DATA[[#This Row],[Account_Code]],3)</f>
        <v/>
      </c>
      <c r="I2239" s="70" t="str">
        <f>DATA[[#This Row],[Vessel_Code]]&amp;DATA[[#This Row],[Account Group]]&amp;DATA[[#This Row],[Type]]</f>
        <v/>
      </c>
      <c r="K2239" s="70">
        <f>IF(YEAR(DATA[[#This Row],[Calendar_Month]])=YEAR(CURMONTHEND),DATA[[#This Row],[Amount]],0)</f>
        <v>0</v>
      </c>
      <c r="L2239" s="70">
        <f>IF(DATA[[#This Row],[Calendar_Month]]-CURMONTH=0,DATA[[#This Row],[Amount]],0)</f>
        <v>0</v>
      </c>
    </row>
    <row r="2240" spans="4:12" x14ac:dyDescent="0.25">
      <c r="D2240" s="70" t="str">
        <f>LEFT(DATA[[#This Row],[Account_Code]],3)</f>
        <v/>
      </c>
      <c r="I2240" s="70" t="str">
        <f>DATA[[#This Row],[Vessel_Code]]&amp;DATA[[#This Row],[Account Group]]&amp;DATA[[#This Row],[Type]]</f>
        <v/>
      </c>
      <c r="K2240" s="70">
        <f>IF(YEAR(DATA[[#This Row],[Calendar_Month]])=YEAR(CURMONTHEND),DATA[[#This Row],[Amount]],0)</f>
        <v>0</v>
      </c>
      <c r="L2240" s="70">
        <f>IF(DATA[[#This Row],[Calendar_Month]]-CURMONTH=0,DATA[[#This Row],[Amount]],0)</f>
        <v>0</v>
      </c>
    </row>
    <row r="2241" spans="4:12" x14ac:dyDescent="0.25">
      <c r="D2241" s="70" t="str">
        <f>LEFT(DATA[[#This Row],[Account_Code]],3)</f>
        <v/>
      </c>
      <c r="I2241" s="70" t="str">
        <f>DATA[[#This Row],[Vessel_Code]]&amp;DATA[[#This Row],[Account Group]]&amp;DATA[[#This Row],[Type]]</f>
        <v/>
      </c>
      <c r="K2241" s="70">
        <f>IF(YEAR(DATA[[#This Row],[Calendar_Month]])=YEAR(CURMONTHEND),DATA[[#This Row],[Amount]],0)</f>
        <v>0</v>
      </c>
      <c r="L2241" s="70">
        <f>IF(DATA[[#This Row],[Calendar_Month]]-CURMONTH=0,DATA[[#This Row],[Amount]],0)</f>
        <v>0</v>
      </c>
    </row>
    <row r="2242" spans="4:12" x14ac:dyDescent="0.25">
      <c r="D2242" s="70" t="str">
        <f>LEFT(DATA[[#This Row],[Account_Code]],3)</f>
        <v/>
      </c>
      <c r="I2242" s="70" t="str">
        <f>DATA[[#This Row],[Vessel_Code]]&amp;DATA[[#This Row],[Account Group]]&amp;DATA[[#This Row],[Type]]</f>
        <v/>
      </c>
      <c r="K2242" s="70">
        <f>IF(YEAR(DATA[[#This Row],[Calendar_Month]])=YEAR(CURMONTHEND),DATA[[#This Row],[Amount]],0)</f>
        <v>0</v>
      </c>
      <c r="L2242" s="70">
        <f>IF(DATA[[#This Row],[Calendar_Month]]-CURMONTH=0,DATA[[#This Row],[Amount]],0)</f>
        <v>0</v>
      </c>
    </row>
    <row r="2243" spans="4:12" x14ac:dyDescent="0.25">
      <c r="D2243" s="70" t="str">
        <f>LEFT(DATA[[#This Row],[Account_Code]],3)</f>
        <v/>
      </c>
      <c r="I2243" s="70" t="str">
        <f>DATA[[#This Row],[Vessel_Code]]&amp;DATA[[#This Row],[Account Group]]&amp;DATA[[#This Row],[Type]]</f>
        <v/>
      </c>
      <c r="K2243" s="70">
        <f>IF(YEAR(DATA[[#This Row],[Calendar_Month]])=YEAR(CURMONTHEND),DATA[[#This Row],[Amount]],0)</f>
        <v>0</v>
      </c>
      <c r="L2243" s="70">
        <f>IF(DATA[[#This Row],[Calendar_Month]]-CURMONTH=0,DATA[[#This Row],[Amount]],0)</f>
        <v>0</v>
      </c>
    </row>
    <row r="2244" spans="4:12" x14ac:dyDescent="0.25">
      <c r="D2244" s="70" t="str">
        <f>LEFT(DATA[[#This Row],[Account_Code]],3)</f>
        <v/>
      </c>
      <c r="I2244" s="70" t="str">
        <f>DATA[[#This Row],[Vessel_Code]]&amp;DATA[[#This Row],[Account Group]]&amp;DATA[[#This Row],[Type]]</f>
        <v/>
      </c>
      <c r="K2244" s="70">
        <f>IF(YEAR(DATA[[#This Row],[Calendar_Month]])=YEAR(CURMONTHEND),DATA[[#This Row],[Amount]],0)</f>
        <v>0</v>
      </c>
      <c r="L2244" s="70">
        <f>IF(DATA[[#This Row],[Calendar_Month]]-CURMONTH=0,DATA[[#This Row],[Amount]],0)</f>
        <v>0</v>
      </c>
    </row>
    <row r="2245" spans="4:12" x14ac:dyDescent="0.25">
      <c r="D2245" s="70" t="str">
        <f>LEFT(DATA[[#This Row],[Account_Code]],3)</f>
        <v/>
      </c>
      <c r="I2245" s="70" t="str">
        <f>DATA[[#This Row],[Vessel_Code]]&amp;DATA[[#This Row],[Account Group]]&amp;DATA[[#This Row],[Type]]</f>
        <v/>
      </c>
      <c r="K2245" s="70">
        <f>IF(YEAR(DATA[[#This Row],[Calendar_Month]])=YEAR(CURMONTHEND),DATA[[#This Row],[Amount]],0)</f>
        <v>0</v>
      </c>
      <c r="L2245" s="70">
        <f>IF(DATA[[#This Row],[Calendar_Month]]-CURMONTH=0,DATA[[#This Row],[Amount]],0)</f>
        <v>0</v>
      </c>
    </row>
    <row r="2246" spans="4:12" x14ac:dyDescent="0.25">
      <c r="D2246" s="70" t="str">
        <f>LEFT(DATA[[#This Row],[Account_Code]],3)</f>
        <v/>
      </c>
      <c r="I2246" s="70" t="str">
        <f>DATA[[#This Row],[Vessel_Code]]&amp;DATA[[#This Row],[Account Group]]&amp;DATA[[#This Row],[Type]]</f>
        <v/>
      </c>
      <c r="K2246" s="70">
        <f>IF(YEAR(DATA[[#This Row],[Calendar_Month]])=YEAR(CURMONTHEND),DATA[[#This Row],[Amount]],0)</f>
        <v>0</v>
      </c>
      <c r="L2246" s="70">
        <f>IF(DATA[[#This Row],[Calendar_Month]]-CURMONTH=0,DATA[[#This Row],[Amount]],0)</f>
        <v>0</v>
      </c>
    </row>
    <row r="2247" spans="4:12" x14ac:dyDescent="0.25">
      <c r="D2247" s="70" t="str">
        <f>LEFT(DATA[[#This Row],[Account_Code]],3)</f>
        <v/>
      </c>
      <c r="I2247" s="70" t="str">
        <f>DATA[[#This Row],[Vessel_Code]]&amp;DATA[[#This Row],[Account Group]]&amp;DATA[[#This Row],[Type]]</f>
        <v/>
      </c>
      <c r="K2247" s="70">
        <f>IF(YEAR(DATA[[#This Row],[Calendar_Month]])=YEAR(CURMONTHEND),DATA[[#This Row],[Amount]],0)</f>
        <v>0</v>
      </c>
      <c r="L2247" s="70">
        <f>IF(DATA[[#This Row],[Calendar_Month]]-CURMONTH=0,DATA[[#This Row],[Amount]],0)</f>
        <v>0</v>
      </c>
    </row>
    <row r="2248" spans="4:12" x14ac:dyDescent="0.25">
      <c r="D2248" s="70" t="str">
        <f>LEFT(DATA[[#This Row],[Account_Code]],3)</f>
        <v/>
      </c>
      <c r="I2248" s="70" t="str">
        <f>DATA[[#This Row],[Vessel_Code]]&amp;DATA[[#This Row],[Account Group]]&amp;DATA[[#This Row],[Type]]</f>
        <v/>
      </c>
      <c r="K2248" s="70">
        <f>IF(YEAR(DATA[[#This Row],[Calendar_Month]])=YEAR(CURMONTHEND),DATA[[#This Row],[Amount]],0)</f>
        <v>0</v>
      </c>
      <c r="L2248" s="70">
        <f>IF(DATA[[#This Row],[Calendar_Month]]-CURMONTH=0,DATA[[#This Row],[Amount]],0)</f>
        <v>0</v>
      </c>
    </row>
    <row r="2249" spans="4:12" x14ac:dyDescent="0.25">
      <c r="D2249" s="70" t="str">
        <f>LEFT(DATA[[#This Row],[Account_Code]],3)</f>
        <v/>
      </c>
      <c r="I2249" s="70" t="str">
        <f>DATA[[#This Row],[Vessel_Code]]&amp;DATA[[#This Row],[Account Group]]&amp;DATA[[#This Row],[Type]]</f>
        <v/>
      </c>
      <c r="K2249" s="70">
        <f>IF(YEAR(DATA[[#This Row],[Calendar_Month]])=YEAR(CURMONTHEND),DATA[[#This Row],[Amount]],0)</f>
        <v>0</v>
      </c>
      <c r="L2249" s="70">
        <f>IF(DATA[[#This Row],[Calendar_Month]]-CURMONTH=0,DATA[[#This Row],[Amount]],0)</f>
        <v>0</v>
      </c>
    </row>
    <row r="2250" spans="4:12" x14ac:dyDescent="0.25">
      <c r="D2250" s="70" t="str">
        <f>LEFT(DATA[[#This Row],[Account_Code]],3)</f>
        <v/>
      </c>
      <c r="I2250" s="70" t="str">
        <f>DATA[[#This Row],[Vessel_Code]]&amp;DATA[[#This Row],[Account Group]]&amp;DATA[[#This Row],[Type]]</f>
        <v/>
      </c>
      <c r="K2250" s="70">
        <f>IF(YEAR(DATA[[#This Row],[Calendar_Month]])=YEAR(CURMONTHEND),DATA[[#This Row],[Amount]],0)</f>
        <v>0</v>
      </c>
      <c r="L2250" s="70">
        <f>IF(DATA[[#This Row],[Calendar_Month]]-CURMONTH=0,DATA[[#This Row],[Amount]],0)</f>
        <v>0</v>
      </c>
    </row>
    <row r="2251" spans="4:12" x14ac:dyDescent="0.25">
      <c r="D2251" s="70" t="str">
        <f>LEFT(DATA[[#This Row],[Account_Code]],3)</f>
        <v/>
      </c>
      <c r="I2251" s="70" t="str">
        <f>DATA[[#This Row],[Vessel_Code]]&amp;DATA[[#This Row],[Account Group]]&amp;DATA[[#This Row],[Type]]</f>
        <v/>
      </c>
      <c r="K2251" s="70">
        <f>IF(YEAR(DATA[[#This Row],[Calendar_Month]])=YEAR(CURMONTHEND),DATA[[#This Row],[Amount]],0)</f>
        <v>0</v>
      </c>
      <c r="L2251" s="70">
        <f>IF(DATA[[#This Row],[Calendar_Month]]-CURMONTH=0,DATA[[#This Row],[Amount]],0)</f>
        <v>0</v>
      </c>
    </row>
    <row r="2252" spans="4:12" x14ac:dyDescent="0.25">
      <c r="D2252" s="70" t="str">
        <f>LEFT(DATA[[#This Row],[Account_Code]],3)</f>
        <v/>
      </c>
      <c r="I2252" s="70" t="str">
        <f>DATA[[#This Row],[Vessel_Code]]&amp;DATA[[#This Row],[Account Group]]&amp;DATA[[#This Row],[Type]]</f>
        <v/>
      </c>
      <c r="K2252" s="70">
        <f>IF(YEAR(DATA[[#This Row],[Calendar_Month]])=YEAR(CURMONTHEND),DATA[[#This Row],[Amount]],0)</f>
        <v>0</v>
      </c>
      <c r="L2252" s="70">
        <f>IF(DATA[[#This Row],[Calendar_Month]]-CURMONTH=0,DATA[[#This Row],[Amount]],0)</f>
        <v>0</v>
      </c>
    </row>
    <row r="2253" spans="4:12" x14ac:dyDescent="0.25">
      <c r="D2253" s="70" t="str">
        <f>LEFT(DATA[[#This Row],[Account_Code]],3)</f>
        <v/>
      </c>
      <c r="I2253" s="70" t="str">
        <f>DATA[[#This Row],[Vessel_Code]]&amp;DATA[[#This Row],[Account Group]]&amp;DATA[[#This Row],[Type]]</f>
        <v/>
      </c>
      <c r="K2253" s="70">
        <f>IF(YEAR(DATA[[#This Row],[Calendar_Month]])=YEAR(CURMONTHEND),DATA[[#This Row],[Amount]],0)</f>
        <v>0</v>
      </c>
      <c r="L2253" s="70">
        <f>IF(DATA[[#This Row],[Calendar_Month]]-CURMONTH=0,DATA[[#This Row],[Amount]],0)</f>
        <v>0</v>
      </c>
    </row>
    <row r="2254" spans="4:12" x14ac:dyDescent="0.25">
      <c r="D2254" s="70" t="str">
        <f>LEFT(DATA[[#This Row],[Account_Code]],3)</f>
        <v/>
      </c>
      <c r="I2254" s="70" t="str">
        <f>DATA[[#This Row],[Vessel_Code]]&amp;DATA[[#This Row],[Account Group]]&amp;DATA[[#This Row],[Type]]</f>
        <v/>
      </c>
      <c r="K2254" s="70">
        <f>IF(YEAR(DATA[[#This Row],[Calendar_Month]])=YEAR(CURMONTHEND),DATA[[#This Row],[Amount]],0)</f>
        <v>0</v>
      </c>
      <c r="L2254" s="70">
        <f>IF(DATA[[#This Row],[Calendar_Month]]-CURMONTH=0,DATA[[#This Row],[Amount]],0)</f>
        <v>0</v>
      </c>
    </row>
    <row r="2255" spans="4:12" x14ac:dyDescent="0.25">
      <c r="D2255" s="70" t="str">
        <f>LEFT(DATA[[#This Row],[Account_Code]],3)</f>
        <v/>
      </c>
      <c r="I2255" s="70" t="str">
        <f>DATA[[#This Row],[Vessel_Code]]&amp;DATA[[#This Row],[Account Group]]&amp;DATA[[#This Row],[Type]]</f>
        <v/>
      </c>
      <c r="K2255" s="70">
        <f>IF(YEAR(DATA[[#This Row],[Calendar_Month]])=YEAR(CURMONTHEND),DATA[[#This Row],[Amount]],0)</f>
        <v>0</v>
      </c>
      <c r="L2255" s="70">
        <f>IF(DATA[[#This Row],[Calendar_Month]]-CURMONTH=0,DATA[[#This Row],[Amount]],0)</f>
        <v>0</v>
      </c>
    </row>
    <row r="2256" spans="4:12" x14ac:dyDescent="0.25">
      <c r="D2256" s="70" t="str">
        <f>LEFT(DATA[[#This Row],[Account_Code]],3)</f>
        <v/>
      </c>
      <c r="I2256" s="70" t="str">
        <f>DATA[[#This Row],[Vessel_Code]]&amp;DATA[[#This Row],[Account Group]]&amp;DATA[[#This Row],[Type]]</f>
        <v/>
      </c>
      <c r="K2256" s="70">
        <f>IF(YEAR(DATA[[#This Row],[Calendar_Month]])=YEAR(CURMONTHEND),DATA[[#This Row],[Amount]],0)</f>
        <v>0</v>
      </c>
      <c r="L2256" s="70">
        <f>IF(DATA[[#This Row],[Calendar_Month]]-CURMONTH=0,DATA[[#This Row],[Amount]],0)</f>
        <v>0</v>
      </c>
    </row>
    <row r="2257" spans="4:12" x14ac:dyDescent="0.25">
      <c r="D2257" s="70" t="str">
        <f>LEFT(DATA[[#This Row],[Account_Code]],3)</f>
        <v/>
      </c>
      <c r="I2257" s="70" t="str">
        <f>DATA[[#This Row],[Vessel_Code]]&amp;DATA[[#This Row],[Account Group]]&amp;DATA[[#This Row],[Type]]</f>
        <v/>
      </c>
      <c r="K2257" s="70">
        <f>IF(YEAR(DATA[[#This Row],[Calendar_Month]])=YEAR(CURMONTHEND),DATA[[#This Row],[Amount]],0)</f>
        <v>0</v>
      </c>
      <c r="L2257" s="70">
        <f>IF(DATA[[#This Row],[Calendar_Month]]-CURMONTH=0,DATA[[#This Row],[Amount]],0)</f>
        <v>0</v>
      </c>
    </row>
    <row r="2258" spans="4:12" x14ac:dyDescent="0.25">
      <c r="D2258" s="70" t="str">
        <f>LEFT(DATA[[#This Row],[Account_Code]],3)</f>
        <v/>
      </c>
      <c r="I2258" s="70" t="str">
        <f>DATA[[#This Row],[Vessel_Code]]&amp;DATA[[#This Row],[Account Group]]&amp;DATA[[#This Row],[Type]]</f>
        <v/>
      </c>
      <c r="K2258" s="70">
        <f>IF(YEAR(DATA[[#This Row],[Calendar_Month]])=YEAR(CURMONTHEND),DATA[[#This Row],[Amount]],0)</f>
        <v>0</v>
      </c>
      <c r="L2258" s="70">
        <f>IF(DATA[[#This Row],[Calendar_Month]]-CURMONTH=0,DATA[[#This Row],[Amount]],0)</f>
        <v>0</v>
      </c>
    </row>
    <row r="2259" spans="4:12" x14ac:dyDescent="0.25">
      <c r="D2259" s="70" t="str">
        <f>LEFT(DATA[[#This Row],[Account_Code]],3)</f>
        <v/>
      </c>
      <c r="I2259" s="70" t="str">
        <f>DATA[[#This Row],[Vessel_Code]]&amp;DATA[[#This Row],[Account Group]]&amp;DATA[[#This Row],[Type]]</f>
        <v/>
      </c>
      <c r="K2259" s="70">
        <f>IF(YEAR(DATA[[#This Row],[Calendar_Month]])=YEAR(CURMONTHEND),DATA[[#This Row],[Amount]],0)</f>
        <v>0</v>
      </c>
      <c r="L2259" s="70">
        <f>IF(DATA[[#This Row],[Calendar_Month]]-CURMONTH=0,DATA[[#This Row],[Amount]],0)</f>
        <v>0</v>
      </c>
    </row>
    <row r="2260" spans="4:12" x14ac:dyDescent="0.25">
      <c r="D2260" s="70" t="str">
        <f>LEFT(DATA[[#This Row],[Account_Code]],3)</f>
        <v/>
      </c>
      <c r="I2260" s="70" t="str">
        <f>DATA[[#This Row],[Vessel_Code]]&amp;DATA[[#This Row],[Account Group]]&amp;DATA[[#This Row],[Type]]</f>
        <v/>
      </c>
      <c r="K2260" s="70">
        <f>IF(YEAR(DATA[[#This Row],[Calendar_Month]])=YEAR(CURMONTHEND),DATA[[#This Row],[Amount]],0)</f>
        <v>0</v>
      </c>
      <c r="L2260" s="70">
        <f>IF(DATA[[#This Row],[Calendar_Month]]-CURMONTH=0,DATA[[#This Row],[Amount]],0)</f>
        <v>0</v>
      </c>
    </row>
    <row r="2261" spans="4:12" x14ac:dyDescent="0.25">
      <c r="D2261" s="70" t="str">
        <f>LEFT(DATA[[#This Row],[Account_Code]],3)</f>
        <v/>
      </c>
      <c r="I2261" s="70" t="str">
        <f>DATA[[#This Row],[Vessel_Code]]&amp;DATA[[#This Row],[Account Group]]&amp;DATA[[#This Row],[Type]]</f>
        <v/>
      </c>
      <c r="K2261" s="70">
        <f>IF(YEAR(DATA[[#This Row],[Calendar_Month]])=YEAR(CURMONTHEND),DATA[[#This Row],[Amount]],0)</f>
        <v>0</v>
      </c>
      <c r="L2261" s="70">
        <f>IF(DATA[[#This Row],[Calendar_Month]]-CURMONTH=0,DATA[[#This Row],[Amount]],0)</f>
        <v>0</v>
      </c>
    </row>
    <row r="2262" spans="4:12" x14ac:dyDescent="0.25">
      <c r="D2262" s="70" t="str">
        <f>LEFT(DATA[[#This Row],[Account_Code]],3)</f>
        <v/>
      </c>
      <c r="I2262" s="70" t="str">
        <f>DATA[[#This Row],[Vessel_Code]]&amp;DATA[[#This Row],[Account Group]]&amp;DATA[[#This Row],[Type]]</f>
        <v/>
      </c>
      <c r="K2262" s="70">
        <f>IF(YEAR(DATA[[#This Row],[Calendar_Month]])=YEAR(CURMONTHEND),DATA[[#This Row],[Amount]],0)</f>
        <v>0</v>
      </c>
      <c r="L2262" s="70">
        <f>IF(DATA[[#This Row],[Calendar_Month]]-CURMONTH=0,DATA[[#This Row],[Amount]],0)</f>
        <v>0</v>
      </c>
    </row>
    <row r="2263" spans="4:12" x14ac:dyDescent="0.25">
      <c r="D2263" s="70" t="str">
        <f>LEFT(DATA[[#This Row],[Account_Code]],3)</f>
        <v/>
      </c>
      <c r="I2263" s="70" t="str">
        <f>DATA[[#This Row],[Vessel_Code]]&amp;DATA[[#This Row],[Account Group]]&amp;DATA[[#This Row],[Type]]</f>
        <v/>
      </c>
      <c r="K2263" s="70">
        <f>IF(YEAR(DATA[[#This Row],[Calendar_Month]])=YEAR(CURMONTHEND),DATA[[#This Row],[Amount]],0)</f>
        <v>0</v>
      </c>
      <c r="L2263" s="70">
        <f>IF(DATA[[#This Row],[Calendar_Month]]-CURMONTH=0,DATA[[#This Row],[Amount]],0)</f>
        <v>0</v>
      </c>
    </row>
    <row r="2264" spans="4:12" x14ac:dyDescent="0.25">
      <c r="D2264" s="70" t="str">
        <f>LEFT(DATA[[#This Row],[Account_Code]],3)</f>
        <v/>
      </c>
      <c r="I2264" s="70" t="str">
        <f>DATA[[#This Row],[Vessel_Code]]&amp;DATA[[#This Row],[Account Group]]&amp;DATA[[#This Row],[Type]]</f>
        <v/>
      </c>
      <c r="K2264" s="70">
        <f>IF(YEAR(DATA[[#This Row],[Calendar_Month]])=YEAR(CURMONTHEND),DATA[[#This Row],[Amount]],0)</f>
        <v>0</v>
      </c>
      <c r="L2264" s="70">
        <f>IF(DATA[[#This Row],[Calendar_Month]]-CURMONTH=0,DATA[[#This Row],[Amount]],0)</f>
        <v>0</v>
      </c>
    </row>
    <row r="2265" spans="4:12" x14ac:dyDescent="0.25">
      <c r="D2265" s="70" t="str">
        <f>LEFT(DATA[[#This Row],[Account_Code]],3)</f>
        <v/>
      </c>
      <c r="I2265" s="70" t="str">
        <f>DATA[[#This Row],[Vessel_Code]]&amp;DATA[[#This Row],[Account Group]]&amp;DATA[[#This Row],[Type]]</f>
        <v/>
      </c>
      <c r="K2265" s="70">
        <f>IF(YEAR(DATA[[#This Row],[Calendar_Month]])=YEAR(CURMONTHEND),DATA[[#This Row],[Amount]],0)</f>
        <v>0</v>
      </c>
      <c r="L2265" s="70">
        <f>IF(DATA[[#This Row],[Calendar_Month]]-CURMONTH=0,DATA[[#This Row],[Amount]],0)</f>
        <v>0</v>
      </c>
    </row>
    <row r="2266" spans="4:12" x14ac:dyDescent="0.25">
      <c r="D2266" s="70" t="str">
        <f>LEFT(DATA[[#This Row],[Account_Code]],3)</f>
        <v/>
      </c>
      <c r="I2266" s="70" t="str">
        <f>DATA[[#This Row],[Vessel_Code]]&amp;DATA[[#This Row],[Account Group]]&amp;DATA[[#This Row],[Type]]</f>
        <v/>
      </c>
      <c r="K2266" s="70">
        <f>IF(YEAR(DATA[[#This Row],[Calendar_Month]])=YEAR(CURMONTHEND),DATA[[#This Row],[Amount]],0)</f>
        <v>0</v>
      </c>
      <c r="L2266" s="70">
        <f>IF(DATA[[#This Row],[Calendar_Month]]-CURMONTH=0,DATA[[#This Row],[Amount]],0)</f>
        <v>0</v>
      </c>
    </row>
    <row r="2267" spans="4:12" x14ac:dyDescent="0.25">
      <c r="D2267" s="70" t="str">
        <f>LEFT(DATA[[#This Row],[Account_Code]],3)</f>
        <v/>
      </c>
      <c r="I2267" s="70" t="str">
        <f>DATA[[#This Row],[Vessel_Code]]&amp;DATA[[#This Row],[Account Group]]&amp;DATA[[#This Row],[Type]]</f>
        <v/>
      </c>
      <c r="K2267" s="70">
        <f>IF(YEAR(DATA[[#This Row],[Calendar_Month]])=YEAR(CURMONTHEND),DATA[[#This Row],[Amount]],0)</f>
        <v>0</v>
      </c>
      <c r="L2267" s="70">
        <f>IF(DATA[[#This Row],[Calendar_Month]]-CURMONTH=0,DATA[[#This Row],[Amount]],0)</f>
        <v>0</v>
      </c>
    </row>
    <row r="2268" spans="4:12" x14ac:dyDescent="0.25">
      <c r="D2268" s="70" t="str">
        <f>LEFT(DATA[[#This Row],[Account_Code]],3)</f>
        <v/>
      </c>
      <c r="I2268" s="70" t="str">
        <f>DATA[[#This Row],[Vessel_Code]]&amp;DATA[[#This Row],[Account Group]]&amp;DATA[[#This Row],[Type]]</f>
        <v/>
      </c>
      <c r="K2268" s="70">
        <f>IF(YEAR(DATA[[#This Row],[Calendar_Month]])=YEAR(CURMONTHEND),DATA[[#This Row],[Amount]],0)</f>
        <v>0</v>
      </c>
      <c r="L2268" s="70">
        <f>IF(DATA[[#This Row],[Calendar_Month]]-CURMONTH=0,DATA[[#This Row],[Amount]],0)</f>
        <v>0</v>
      </c>
    </row>
    <row r="2269" spans="4:12" x14ac:dyDescent="0.25">
      <c r="D2269" s="70" t="str">
        <f>LEFT(DATA[[#This Row],[Account_Code]],3)</f>
        <v/>
      </c>
      <c r="I2269" s="70" t="str">
        <f>DATA[[#This Row],[Vessel_Code]]&amp;DATA[[#This Row],[Account Group]]&amp;DATA[[#This Row],[Type]]</f>
        <v/>
      </c>
      <c r="K2269" s="70">
        <f>IF(YEAR(DATA[[#This Row],[Calendar_Month]])=YEAR(CURMONTHEND),DATA[[#This Row],[Amount]],0)</f>
        <v>0</v>
      </c>
      <c r="L2269" s="70">
        <f>IF(DATA[[#This Row],[Calendar_Month]]-CURMONTH=0,DATA[[#This Row],[Amount]],0)</f>
        <v>0</v>
      </c>
    </row>
    <row r="2270" spans="4:12" x14ac:dyDescent="0.25">
      <c r="D2270" s="70" t="str">
        <f>LEFT(DATA[[#This Row],[Account_Code]],3)</f>
        <v/>
      </c>
      <c r="I2270" s="70" t="str">
        <f>DATA[[#This Row],[Vessel_Code]]&amp;DATA[[#This Row],[Account Group]]&amp;DATA[[#This Row],[Type]]</f>
        <v/>
      </c>
      <c r="K2270" s="70">
        <f>IF(YEAR(DATA[[#This Row],[Calendar_Month]])=YEAR(CURMONTHEND),DATA[[#This Row],[Amount]],0)</f>
        <v>0</v>
      </c>
      <c r="L2270" s="70">
        <f>IF(DATA[[#This Row],[Calendar_Month]]-CURMONTH=0,DATA[[#This Row],[Amount]],0)</f>
        <v>0</v>
      </c>
    </row>
    <row r="2271" spans="4:12" x14ac:dyDescent="0.25">
      <c r="D2271" s="70" t="str">
        <f>LEFT(DATA[[#This Row],[Account_Code]],3)</f>
        <v/>
      </c>
      <c r="I2271" s="70" t="str">
        <f>DATA[[#This Row],[Vessel_Code]]&amp;DATA[[#This Row],[Account Group]]&amp;DATA[[#This Row],[Type]]</f>
        <v/>
      </c>
      <c r="K2271" s="70">
        <f>IF(YEAR(DATA[[#This Row],[Calendar_Month]])=YEAR(CURMONTHEND),DATA[[#This Row],[Amount]],0)</f>
        <v>0</v>
      </c>
      <c r="L2271" s="70">
        <f>IF(DATA[[#This Row],[Calendar_Month]]-CURMONTH=0,DATA[[#This Row],[Amount]],0)</f>
        <v>0</v>
      </c>
    </row>
    <row r="2272" spans="4:12" x14ac:dyDescent="0.25">
      <c r="D2272" s="70" t="str">
        <f>LEFT(DATA[[#This Row],[Account_Code]],3)</f>
        <v/>
      </c>
      <c r="I2272" s="70" t="str">
        <f>DATA[[#This Row],[Vessel_Code]]&amp;DATA[[#This Row],[Account Group]]&amp;DATA[[#This Row],[Type]]</f>
        <v/>
      </c>
      <c r="K2272" s="70">
        <f>IF(YEAR(DATA[[#This Row],[Calendar_Month]])=YEAR(CURMONTHEND),DATA[[#This Row],[Amount]],0)</f>
        <v>0</v>
      </c>
      <c r="L2272" s="70">
        <f>IF(DATA[[#This Row],[Calendar_Month]]-CURMONTH=0,DATA[[#This Row],[Amount]],0)</f>
        <v>0</v>
      </c>
    </row>
    <row r="2273" spans="4:12" x14ac:dyDescent="0.25">
      <c r="D2273" s="70" t="str">
        <f>LEFT(DATA[[#This Row],[Account_Code]],3)</f>
        <v/>
      </c>
      <c r="I2273" s="70" t="str">
        <f>DATA[[#This Row],[Vessel_Code]]&amp;DATA[[#This Row],[Account Group]]&amp;DATA[[#This Row],[Type]]</f>
        <v/>
      </c>
      <c r="K2273" s="70">
        <f>IF(YEAR(DATA[[#This Row],[Calendar_Month]])=YEAR(CURMONTHEND),DATA[[#This Row],[Amount]],0)</f>
        <v>0</v>
      </c>
      <c r="L2273" s="70">
        <f>IF(DATA[[#This Row],[Calendar_Month]]-CURMONTH=0,DATA[[#This Row],[Amount]],0)</f>
        <v>0</v>
      </c>
    </row>
    <row r="2274" spans="4:12" x14ac:dyDescent="0.25">
      <c r="D2274" s="70" t="str">
        <f>LEFT(DATA[[#This Row],[Account_Code]],3)</f>
        <v/>
      </c>
      <c r="I2274" s="70" t="str">
        <f>DATA[[#This Row],[Vessel_Code]]&amp;DATA[[#This Row],[Account Group]]&amp;DATA[[#This Row],[Type]]</f>
        <v/>
      </c>
      <c r="K2274" s="70">
        <f>IF(YEAR(DATA[[#This Row],[Calendar_Month]])=YEAR(CURMONTHEND),DATA[[#This Row],[Amount]],0)</f>
        <v>0</v>
      </c>
      <c r="L2274" s="70">
        <f>IF(DATA[[#This Row],[Calendar_Month]]-CURMONTH=0,DATA[[#This Row],[Amount]],0)</f>
        <v>0</v>
      </c>
    </row>
    <row r="2275" spans="4:12" x14ac:dyDescent="0.25">
      <c r="D2275" s="70" t="str">
        <f>LEFT(DATA[[#This Row],[Account_Code]],3)</f>
        <v/>
      </c>
      <c r="I2275" s="70" t="str">
        <f>DATA[[#This Row],[Vessel_Code]]&amp;DATA[[#This Row],[Account Group]]&amp;DATA[[#This Row],[Type]]</f>
        <v/>
      </c>
      <c r="K2275" s="70">
        <f>IF(YEAR(DATA[[#This Row],[Calendar_Month]])=YEAR(CURMONTHEND),DATA[[#This Row],[Amount]],0)</f>
        <v>0</v>
      </c>
      <c r="L2275" s="70">
        <f>IF(DATA[[#This Row],[Calendar_Month]]-CURMONTH=0,DATA[[#This Row],[Amount]],0)</f>
        <v>0</v>
      </c>
    </row>
    <row r="2276" spans="4:12" x14ac:dyDescent="0.25">
      <c r="D2276" s="70" t="str">
        <f>LEFT(DATA[[#This Row],[Account_Code]],3)</f>
        <v/>
      </c>
      <c r="I2276" s="70" t="str">
        <f>DATA[[#This Row],[Vessel_Code]]&amp;DATA[[#This Row],[Account Group]]&amp;DATA[[#This Row],[Type]]</f>
        <v/>
      </c>
      <c r="K2276" s="70">
        <f>IF(YEAR(DATA[[#This Row],[Calendar_Month]])=YEAR(CURMONTHEND),DATA[[#This Row],[Amount]],0)</f>
        <v>0</v>
      </c>
      <c r="L2276" s="70">
        <f>IF(DATA[[#This Row],[Calendar_Month]]-CURMONTH=0,DATA[[#This Row],[Amount]],0)</f>
        <v>0</v>
      </c>
    </row>
    <row r="2277" spans="4:12" x14ac:dyDescent="0.25">
      <c r="D2277" s="70" t="str">
        <f>LEFT(DATA[[#This Row],[Account_Code]],3)</f>
        <v/>
      </c>
      <c r="I2277" s="70" t="str">
        <f>DATA[[#This Row],[Vessel_Code]]&amp;DATA[[#This Row],[Account Group]]&amp;DATA[[#This Row],[Type]]</f>
        <v/>
      </c>
      <c r="K2277" s="70">
        <f>IF(YEAR(DATA[[#This Row],[Calendar_Month]])=YEAR(CURMONTHEND),DATA[[#This Row],[Amount]],0)</f>
        <v>0</v>
      </c>
      <c r="L2277" s="70">
        <f>IF(DATA[[#This Row],[Calendar_Month]]-CURMONTH=0,DATA[[#This Row],[Amount]],0)</f>
        <v>0</v>
      </c>
    </row>
    <row r="2278" spans="4:12" x14ac:dyDescent="0.25">
      <c r="D2278" s="70" t="str">
        <f>LEFT(DATA[[#This Row],[Account_Code]],3)</f>
        <v/>
      </c>
      <c r="I2278" s="70" t="str">
        <f>DATA[[#This Row],[Vessel_Code]]&amp;DATA[[#This Row],[Account Group]]&amp;DATA[[#This Row],[Type]]</f>
        <v/>
      </c>
      <c r="K2278" s="70">
        <f>IF(YEAR(DATA[[#This Row],[Calendar_Month]])=YEAR(CURMONTHEND),DATA[[#This Row],[Amount]],0)</f>
        <v>0</v>
      </c>
      <c r="L2278" s="70">
        <f>IF(DATA[[#This Row],[Calendar_Month]]-CURMONTH=0,DATA[[#This Row],[Amount]],0)</f>
        <v>0</v>
      </c>
    </row>
    <row r="2279" spans="4:12" x14ac:dyDescent="0.25">
      <c r="D2279" s="70" t="str">
        <f>LEFT(DATA[[#This Row],[Account_Code]],3)</f>
        <v/>
      </c>
      <c r="I2279" s="70" t="str">
        <f>DATA[[#This Row],[Vessel_Code]]&amp;DATA[[#This Row],[Account Group]]&amp;DATA[[#This Row],[Type]]</f>
        <v/>
      </c>
      <c r="K2279" s="70">
        <f>IF(YEAR(DATA[[#This Row],[Calendar_Month]])=YEAR(CURMONTHEND),DATA[[#This Row],[Amount]],0)</f>
        <v>0</v>
      </c>
      <c r="L2279" s="70">
        <f>IF(DATA[[#This Row],[Calendar_Month]]-CURMONTH=0,DATA[[#This Row],[Amount]],0)</f>
        <v>0</v>
      </c>
    </row>
    <row r="2280" spans="4:12" x14ac:dyDescent="0.25">
      <c r="D2280" s="70" t="str">
        <f>LEFT(DATA[[#This Row],[Account_Code]],3)</f>
        <v/>
      </c>
      <c r="I2280" s="70" t="str">
        <f>DATA[[#This Row],[Vessel_Code]]&amp;DATA[[#This Row],[Account Group]]&amp;DATA[[#This Row],[Type]]</f>
        <v/>
      </c>
      <c r="K2280" s="70">
        <f>IF(YEAR(DATA[[#This Row],[Calendar_Month]])=YEAR(CURMONTHEND),DATA[[#This Row],[Amount]],0)</f>
        <v>0</v>
      </c>
      <c r="L2280" s="70">
        <f>IF(DATA[[#This Row],[Calendar_Month]]-CURMONTH=0,DATA[[#This Row],[Amount]],0)</f>
        <v>0</v>
      </c>
    </row>
    <row r="2281" spans="4:12" x14ac:dyDescent="0.25">
      <c r="D2281" s="70" t="str">
        <f>LEFT(DATA[[#This Row],[Account_Code]],3)</f>
        <v/>
      </c>
      <c r="I2281" s="70" t="str">
        <f>DATA[[#This Row],[Vessel_Code]]&amp;DATA[[#This Row],[Account Group]]&amp;DATA[[#This Row],[Type]]</f>
        <v/>
      </c>
      <c r="K2281" s="70">
        <f>IF(YEAR(DATA[[#This Row],[Calendar_Month]])=YEAR(CURMONTHEND),DATA[[#This Row],[Amount]],0)</f>
        <v>0</v>
      </c>
      <c r="L2281" s="70">
        <f>IF(DATA[[#This Row],[Calendar_Month]]-CURMONTH=0,DATA[[#This Row],[Amount]],0)</f>
        <v>0</v>
      </c>
    </row>
    <row r="2282" spans="4:12" x14ac:dyDescent="0.25">
      <c r="D2282" s="70" t="str">
        <f>LEFT(DATA[[#This Row],[Account_Code]],3)</f>
        <v/>
      </c>
      <c r="I2282" s="70" t="str">
        <f>DATA[[#This Row],[Vessel_Code]]&amp;DATA[[#This Row],[Account Group]]&amp;DATA[[#This Row],[Type]]</f>
        <v/>
      </c>
      <c r="K2282" s="70">
        <f>IF(YEAR(DATA[[#This Row],[Calendar_Month]])=YEAR(CURMONTHEND),DATA[[#This Row],[Amount]],0)</f>
        <v>0</v>
      </c>
      <c r="L2282" s="70">
        <f>IF(DATA[[#This Row],[Calendar_Month]]-CURMONTH=0,DATA[[#This Row],[Amount]],0)</f>
        <v>0</v>
      </c>
    </row>
    <row r="2283" spans="4:12" x14ac:dyDescent="0.25">
      <c r="D2283" s="70" t="str">
        <f>LEFT(DATA[[#This Row],[Account_Code]],3)</f>
        <v/>
      </c>
      <c r="I2283" s="70" t="str">
        <f>DATA[[#This Row],[Vessel_Code]]&amp;DATA[[#This Row],[Account Group]]&amp;DATA[[#This Row],[Type]]</f>
        <v/>
      </c>
      <c r="K2283" s="70">
        <f>IF(YEAR(DATA[[#This Row],[Calendar_Month]])=YEAR(CURMONTHEND),DATA[[#This Row],[Amount]],0)</f>
        <v>0</v>
      </c>
      <c r="L2283" s="70">
        <f>IF(DATA[[#This Row],[Calendar_Month]]-CURMONTH=0,DATA[[#This Row],[Amount]],0)</f>
        <v>0</v>
      </c>
    </row>
    <row r="2284" spans="4:12" x14ac:dyDescent="0.25">
      <c r="D2284" s="70" t="str">
        <f>LEFT(DATA[[#This Row],[Account_Code]],3)</f>
        <v/>
      </c>
      <c r="I2284" s="70" t="str">
        <f>DATA[[#This Row],[Vessel_Code]]&amp;DATA[[#This Row],[Account Group]]&amp;DATA[[#This Row],[Type]]</f>
        <v/>
      </c>
      <c r="K2284" s="70">
        <f>IF(YEAR(DATA[[#This Row],[Calendar_Month]])=YEAR(CURMONTHEND),DATA[[#This Row],[Amount]],0)</f>
        <v>0</v>
      </c>
      <c r="L2284" s="70">
        <f>IF(DATA[[#This Row],[Calendar_Month]]-CURMONTH=0,DATA[[#This Row],[Amount]],0)</f>
        <v>0</v>
      </c>
    </row>
    <row r="2285" spans="4:12" x14ac:dyDescent="0.25">
      <c r="D2285" s="70" t="str">
        <f>LEFT(DATA[[#This Row],[Account_Code]],3)</f>
        <v/>
      </c>
      <c r="I2285" s="70" t="str">
        <f>DATA[[#This Row],[Vessel_Code]]&amp;DATA[[#This Row],[Account Group]]&amp;DATA[[#This Row],[Type]]</f>
        <v/>
      </c>
      <c r="K2285" s="70">
        <f>IF(YEAR(DATA[[#This Row],[Calendar_Month]])=YEAR(CURMONTHEND),DATA[[#This Row],[Amount]],0)</f>
        <v>0</v>
      </c>
      <c r="L2285" s="70">
        <f>IF(DATA[[#This Row],[Calendar_Month]]-CURMONTH=0,DATA[[#This Row],[Amount]],0)</f>
        <v>0</v>
      </c>
    </row>
    <row r="2286" spans="4:12" x14ac:dyDescent="0.25">
      <c r="D2286" s="70" t="str">
        <f>LEFT(DATA[[#This Row],[Account_Code]],3)</f>
        <v/>
      </c>
      <c r="I2286" s="70" t="str">
        <f>DATA[[#This Row],[Vessel_Code]]&amp;DATA[[#This Row],[Account Group]]&amp;DATA[[#This Row],[Type]]</f>
        <v/>
      </c>
      <c r="K2286" s="70">
        <f>IF(YEAR(DATA[[#This Row],[Calendar_Month]])=YEAR(CURMONTHEND),DATA[[#This Row],[Amount]],0)</f>
        <v>0</v>
      </c>
      <c r="L2286" s="70">
        <f>IF(DATA[[#This Row],[Calendar_Month]]-CURMONTH=0,DATA[[#This Row],[Amount]],0)</f>
        <v>0</v>
      </c>
    </row>
    <row r="2287" spans="4:12" x14ac:dyDescent="0.25">
      <c r="D2287" s="70" t="str">
        <f>LEFT(DATA[[#This Row],[Account_Code]],3)</f>
        <v/>
      </c>
      <c r="I2287" s="70" t="str">
        <f>DATA[[#This Row],[Vessel_Code]]&amp;DATA[[#This Row],[Account Group]]&amp;DATA[[#This Row],[Type]]</f>
        <v/>
      </c>
      <c r="K2287" s="70">
        <f>IF(YEAR(DATA[[#This Row],[Calendar_Month]])=YEAR(CURMONTHEND),DATA[[#This Row],[Amount]],0)</f>
        <v>0</v>
      </c>
      <c r="L2287" s="70">
        <f>IF(DATA[[#This Row],[Calendar_Month]]-CURMONTH=0,DATA[[#This Row],[Amount]],0)</f>
        <v>0</v>
      </c>
    </row>
    <row r="2288" spans="4:12" x14ac:dyDescent="0.25">
      <c r="D2288" s="70" t="str">
        <f>LEFT(DATA[[#This Row],[Account_Code]],3)</f>
        <v/>
      </c>
      <c r="I2288" s="70" t="str">
        <f>DATA[[#This Row],[Vessel_Code]]&amp;DATA[[#This Row],[Account Group]]&amp;DATA[[#This Row],[Type]]</f>
        <v/>
      </c>
      <c r="K2288" s="70">
        <f>IF(YEAR(DATA[[#This Row],[Calendar_Month]])=YEAR(CURMONTHEND),DATA[[#This Row],[Amount]],0)</f>
        <v>0</v>
      </c>
      <c r="L2288" s="70">
        <f>IF(DATA[[#This Row],[Calendar_Month]]-CURMONTH=0,DATA[[#This Row],[Amount]],0)</f>
        <v>0</v>
      </c>
    </row>
    <row r="2289" spans="4:12" x14ac:dyDescent="0.25">
      <c r="D2289" s="70" t="str">
        <f>LEFT(DATA[[#This Row],[Account_Code]],3)</f>
        <v/>
      </c>
      <c r="I2289" s="70" t="str">
        <f>DATA[[#This Row],[Vessel_Code]]&amp;DATA[[#This Row],[Account Group]]&amp;DATA[[#This Row],[Type]]</f>
        <v/>
      </c>
      <c r="K2289" s="70">
        <f>IF(YEAR(DATA[[#This Row],[Calendar_Month]])=YEAR(CURMONTHEND),DATA[[#This Row],[Amount]],0)</f>
        <v>0</v>
      </c>
      <c r="L2289" s="70">
        <f>IF(DATA[[#This Row],[Calendar_Month]]-CURMONTH=0,DATA[[#This Row],[Amount]],0)</f>
        <v>0</v>
      </c>
    </row>
    <row r="2290" spans="4:12" x14ac:dyDescent="0.25">
      <c r="D2290" s="70" t="str">
        <f>LEFT(DATA[[#This Row],[Account_Code]],3)</f>
        <v/>
      </c>
      <c r="I2290" s="70" t="str">
        <f>DATA[[#This Row],[Vessel_Code]]&amp;DATA[[#This Row],[Account Group]]&amp;DATA[[#This Row],[Type]]</f>
        <v/>
      </c>
      <c r="K2290" s="70">
        <f>IF(YEAR(DATA[[#This Row],[Calendar_Month]])=YEAR(CURMONTHEND),DATA[[#This Row],[Amount]],0)</f>
        <v>0</v>
      </c>
      <c r="L2290" s="70">
        <f>IF(DATA[[#This Row],[Calendar_Month]]-CURMONTH=0,DATA[[#This Row],[Amount]],0)</f>
        <v>0</v>
      </c>
    </row>
    <row r="2291" spans="4:12" x14ac:dyDescent="0.25">
      <c r="D2291" s="70" t="str">
        <f>LEFT(DATA[[#This Row],[Account_Code]],3)</f>
        <v/>
      </c>
      <c r="I2291" s="70" t="str">
        <f>DATA[[#This Row],[Vessel_Code]]&amp;DATA[[#This Row],[Account Group]]&amp;DATA[[#This Row],[Type]]</f>
        <v/>
      </c>
      <c r="K2291" s="70">
        <f>IF(YEAR(DATA[[#This Row],[Calendar_Month]])=YEAR(CURMONTHEND),DATA[[#This Row],[Amount]],0)</f>
        <v>0</v>
      </c>
      <c r="L2291" s="70">
        <f>IF(DATA[[#This Row],[Calendar_Month]]-CURMONTH=0,DATA[[#This Row],[Amount]],0)</f>
        <v>0</v>
      </c>
    </row>
    <row r="2292" spans="4:12" x14ac:dyDescent="0.25">
      <c r="D2292" s="70" t="str">
        <f>LEFT(DATA[[#This Row],[Account_Code]],3)</f>
        <v/>
      </c>
      <c r="I2292" s="70" t="str">
        <f>DATA[[#This Row],[Vessel_Code]]&amp;DATA[[#This Row],[Account Group]]&amp;DATA[[#This Row],[Type]]</f>
        <v/>
      </c>
      <c r="K2292" s="70">
        <f>IF(YEAR(DATA[[#This Row],[Calendar_Month]])=YEAR(CURMONTHEND),DATA[[#This Row],[Amount]],0)</f>
        <v>0</v>
      </c>
      <c r="L2292" s="70">
        <f>IF(DATA[[#This Row],[Calendar_Month]]-CURMONTH=0,DATA[[#This Row],[Amount]],0)</f>
        <v>0</v>
      </c>
    </row>
    <row r="2293" spans="4:12" x14ac:dyDescent="0.25">
      <c r="D2293" s="70" t="str">
        <f>LEFT(DATA[[#This Row],[Account_Code]],3)</f>
        <v/>
      </c>
      <c r="I2293" s="70" t="str">
        <f>DATA[[#This Row],[Vessel_Code]]&amp;DATA[[#This Row],[Account Group]]&amp;DATA[[#This Row],[Type]]</f>
        <v/>
      </c>
      <c r="K2293" s="70">
        <f>IF(YEAR(DATA[[#This Row],[Calendar_Month]])=YEAR(CURMONTHEND),DATA[[#This Row],[Amount]],0)</f>
        <v>0</v>
      </c>
      <c r="L2293" s="70">
        <f>IF(DATA[[#This Row],[Calendar_Month]]-CURMONTH=0,DATA[[#This Row],[Amount]],0)</f>
        <v>0</v>
      </c>
    </row>
    <row r="2294" spans="4:12" x14ac:dyDescent="0.25">
      <c r="D2294" s="70" t="str">
        <f>LEFT(DATA[[#This Row],[Account_Code]],3)</f>
        <v/>
      </c>
      <c r="I2294" s="70" t="str">
        <f>DATA[[#This Row],[Vessel_Code]]&amp;DATA[[#This Row],[Account Group]]&amp;DATA[[#This Row],[Type]]</f>
        <v/>
      </c>
      <c r="K2294" s="70">
        <f>IF(YEAR(DATA[[#This Row],[Calendar_Month]])=YEAR(CURMONTHEND),DATA[[#This Row],[Amount]],0)</f>
        <v>0</v>
      </c>
      <c r="L2294" s="70">
        <f>IF(DATA[[#This Row],[Calendar_Month]]-CURMONTH=0,DATA[[#This Row],[Amount]],0)</f>
        <v>0</v>
      </c>
    </row>
    <row r="2295" spans="4:12" x14ac:dyDescent="0.25">
      <c r="D2295" s="70" t="str">
        <f>LEFT(DATA[[#This Row],[Account_Code]],3)</f>
        <v/>
      </c>
      <c r="I2295" s="70" t="str">
        <f>DATA[[#This Row],[Vessel_Code]]&amp;DATA[[#This Row],[Account Group]]&amp;DATA[[#This Row],[Type]]</f>
        <v/>
      </c>
      <c r="K2295" s="70">
        <f>IF(YEAR(DATA[[#This Row],[Calendar_Month]])=YEAR(CURMONTHEND),DATA[[#This Row],[Amount]],0)</f>
        <v>0</v>
      </c>
      <c r="L2295" s="70">
        <f>IF(DATA[[#This Row],[Calendar_Month]]-CURMONTH=0,DATA[[#This Row],[Amount]],0)</f>
        <v>0</v>
      </c>
    </row>
    <row r="2296" spans="4:12" x14ac:dyDescent="0.25">
      <c r="D2296" s="70" t="str">
        <f>LEFT(DATA[[#This Row],[Account_Code]],3)</f>
        <v/>
      </c>
      <c r="I2296" s="70" t="str">
        <f>DATA[[#This Row],[Vessel_Code]]&amp;DATA[[#This Row],[Account Group]]&amp;DATA[[#This Row],[Type]]</f>
        <v/>
      </c>
      <c r="K2296" s="70">
        <f>IF(YEAR(DATA[[#This Row],[Calendar_Month]])=YEAR(CURMONTHEND),DATA[[#This Row],[Amount]],0)</f>
        <v>0</v>
      </c>
      <c r="L2296" s="70">
        <f>IF(DATA[[#This Row],[Calendar_Month]]-CURMONTH=0,DATA[[#This Row],[Amount]],0)</f>
        <v>0</v>
      </c>
    </row>
    <row r="2297" spans="4:12" x14ac:dyDescent="0.25">
      <c r="D2297" s="70" t="str">
        <f>LEFT(DATA[[#This Row],[Account_Code]],3)</f>
        <v/>
      </c>
      <c r="I2297" s="70" t="str">
        <f>DATA[[#This Row],[Vessel_Code]]&amp;DATA[[#This Row],[Account Group]]&amp;DATA[[#This Row],[Type]]</f>
        <v/>
      </c>
      <c r="K2297" s="70">
        <f>IF(YEAR(DATA[[#This Row],[Calendar_Month]])=YEAR(CURMONTHEND),DATA[[#This Row],[Amount]],0)</f>
        <v>0</v>
      </c>
      <c r="L2297" s="70">
        <f>IF(DATA[[#This Row],[Calendar_Month]]-CURMONTH=0,DATA[[#This Row],[Amount]],0)</f>
        <v>0</v>
      </c>
    </row>
    <row r="2298" spans="4:12" x14ac:dyDescent="0.25">
      <c r="D2298" s="70" t="str">
        <f>LEFT(DATA[[#This Row],[Account_Code]],3)</f>
        <v/>
      </c>
      <c r="I2298" s="70" t="str">
        <f>DATA[[#This Row],[Vessel_Code]]&amp;DATA[[#This Row],[Account Group]]&amp;DATA[[#This Row],[Type]]</f>
        <v/>
      </c>
      <c r="K2298" s="70">
        <f>IF(YEAR(DATA[[#This Row],[Calendar_Month]])=YEAR(CURMONTHEND),DATA[[#This Row],[Amount]],0)</f>
        <v>0</v>
      </c>
      <c r="L2298" s="70">
        <f>IF(DATA[[#This Row],[Calendar_Month]]-CURMONTH=0,DATA[[#This Row],[Amount]],0)</f>
        <v>0</v>
      </c>
    </row>
    <row r="2299" spans="4:12" x14ac:dyDescent="0.25">
      <c r="D2299" s="70" t="str">
        <f>LEFT(DATA[[#This Row],[Account_Code]],3)</f>
        <v/>
      </c>
      <c r="I2299" s="70" t="str">
        <f>DATA[[#This Row],[Vessel_Code]]&amp;DATA[[#This Row],[Account Group]]&amp;DATA[[#This Row],[Type]]</f>
        <v/>
      </c>
      <c r="K2299" s="70">
        <f>IF(YEAR(DATA[[#This Row],[Calendar_Month]])=YEAR(CURMONTHEND),DATA[[#This Row],[Amount]],0)</f>
        <v>0</v>
      </c>
      <c r="L2299" s="70">
        <f>IF(DATA[[#This Row],[Calendar_Month]]-CURMONTH=0,DATA[[#This Row],[Amount]],0)</f>
        <v>0</v>
      </c>
    </row>
    <row r="2300" spans="4:12" x14ac:dyDescent="0.25">
      <c r="D2300" s="70" t="str">
        <f>LEFT(DATA[[#This Row],[Account_Code]],3)</f>
        <v/>
      </c>
      <c r="I2300" s="70" t="str">
        <f>DATA[[#This Row],[Vessel_Code]]&amp;DATA[[#This Row],[Account Group]]&amp;DATA[[#This Row],[Type]]</f>
        <v/>
      </c>
      <c r="K2300" s="70">
        <f>IF(YEAR(DATA[[#This Row],[Calendar_Month]])=YEAR(CURMONTHEND),DATA[[#This Row],[Amount]],0)</f>
        <v>0</v>
      </c>
      <c r="L2300" s="70">
        <f>IF(DATA[[#This Row],[Calendar_Month]]-CURMONTH=0,DATA[[#This Row],[Amount]],0)</f>
        <v>0</v>
      </c>
    </row>
    <row r="2301" spans="4:12" x14ac:dyDescent="0.25">
      <c r="D2301" s="70" t="str">
        <f>LEFT(DATA[[#This Row],[Account_Code]],3)</f>
        <v/>
      </c>
      <c r="I2301" s="70" t="str">
        <f>DATA[[#This Row],[Vessel_Code]]&amp;DATA[[#This Row],[Account Group]]&amp;DATA[[#This Row],[Type]]</f>
        <v/>
      </c>
      <c r="K2301" s="70">
        <f>IF(YEAR(DATA[[#This Row],[Calendar_Month]])=YEAR(CURMONTHEND),DATA[[#This Row],[Amount]],0)</f>
        <v>0</v>
      </c>
      <c r="L2301" s="70">
        <f>IF(DATA[[#This Row],[Calendar_Month]]-CURMONTH=0,DATA[[#This Row],[Amount]],0)</f>
        <v>0</v>
      </c>
    </row>
    <row r="2302" spans="4:12" x14ac:dyDescent="0.25">
      <c r="D2302" s="70" t="str">
        <f>LEFT(DATA[[#This Row],[Account_Code]],3)</f>
        <v/>
      </c>
      <c r="I2302" s="70" t="str">
        <f>DATA[[#This Row],[Vessel_Code]]&amp;DATA[[#This Row],[Account Group]]&amp;DATA[[#This Row],[Type]]</f>
        <v/>
      </c>
      <c r="K2302" s="70">
        <f>IF(YEAR(DATA[[#This Row],[Calendar_Month]])=YEAR(CURMONTHEND),DATA[[#This Row],[Amount]],0)</f>
        <v>0</v>
      </c>
      <c r="L2302" s="70">
        <f>IF(DATA[[#This Row],[Calendar_Month]]-CURMONTH=0,DATA[[#This Row],[Amount]],0)</f>
        <v>0</v>
      </c>
    </row>
    <row r="2303" spans="4:12" x14ac:dyDescent="0.25">
      <c r="D2303" s="70" t="str">
        <f>LEFT(DATA[[#This Row],[Account_Code]],3)</f>
        <v/>
      </c>
      <c r="I2303" s="70" t="str">
        <f>DATA[[#This Row],[Vessel_Code]]&amp;DATA[[#This Row],[Account Group]]&amp;DATA[[#This Row],[Type]]</f>
        <v/>
      </c>
      <c r="K2303" s="70">
        <f>IF(YEAR(DATA[[#This Row],[Calendar_Month]])=YEAR(CURMONTHEND),DATA[[#This Row],[Amount]],0)</f>
        <v>0</v>
      </c>
      <c r="L2303" s="70">
        <f>IF(DATA[[#This Row],[Calendar_Month]]-CURMONTH=0,DATA[[#This Row],[Amount]],0)</f>
        <v>0</v>
      </c>
    </row>
    <row r="2304" spans="4:12" x14ac:dyDescent="0.25">
      <c r="D2304" s="70" t="str">
        <f>LEFT(DATA[[#This Row],[Account_Code]],3)</f>
        <v/>
      </c>
      <c r="I2304" s="70" t="str">
        <f>DATA[[#This Row],[Vessel_Code]]&amp;DATA[[#This Row],[Account Group]]&amp;DATA[[#This Row],[Type]]</f>
        <v/>
      </c>
      <c r="K2304" s="70">
        <f>IF(YEAR(DATA[[#This Row],[Calendar_Month]])=YEAR(CURMONTHEND),DATA[[#This Row],[Amount]],0)</f>
        <v>0</v>
      </c>
      <c r="L2304" s="70">
        <f>IF(DATA[[#This Row],[Calendar_Month]]-CURMONTH=0,DATA[[#This Row],[Amount]],0)</f>
        <v>0</v>
      </c>
    </row>
    <row r="2305" spans="4:12" x14ac:dyDescent="0.25">
      <c r="D2305" s="70" t="str">
        <f>LEFT(DATA[[#This Row],[Account_Code]],3)</f>
        <v/>
      </c>
      <c r="I2305" s="70" t="str">
        <f>DATA[[#This Row],[Vessel_Code]]&amp;DATA[[#This Row],[Account Group]]&amp;DATA[[#This Row],[Type]]</f>
        <v/>
      </c>
      <c r="K2305" s="70">
        <f>IF(YEAR(DATA[[#This Row],[Calendar_Month]])=YEAR(CURMONTHEND),DATA[[#This Row],[Amount]],0)</f>
        <v>0</v>
      </c>
      <c r="L2305" s="70">
        <f>IF(DATA[[#This Row],[Calendar_Month]]-CURMONTH=0,DATA[[#This Row],[Amount]],0)</f>
        <v>0</v>
      </c>
    </row>
    <row r="2306" spans="4:12" x14ac:dyDescent="0.25">
      <c r="D2306" s="70" t="str">
        <f>LEFT(DATA[[#This Row],[Account_Code]],3)</f>
        <v/>
      </c>
      <c r="I2306" s="70" t="str">
        <f>DATA[[#This Row],[Vessel_Code]]&amp;DATA[[#This Row],[Account Group]]&amp;DATA[[#This Row],[Type]]</f>
        <v/>
      </c>
      <c r="K2306" s="70">
        <f>IF(YEAR(DATA[[#This Row],[Calendar_Month]])=YEAR(CURMONTHEND),DATA[[#This Row],[Amount]],0)</f>
        <v>0</v>
      </c>
      <c r="L2306" s="70">
        <f>IF(DATA[[#This Row],[Calendar_Month]]-CURMONTH=0,DATA[[#This Row],[Amount]],0)</f>
        <v>0</v>
      </c>
    </row>
    <row r="2307" spans="4:12" x14ac:dyDescent="0.25">
      <c r="D2307" s="70" t="str">
        <f>LEFT(DATA[[#This Row],[Account_Code]],3)</f>
        <v/>
      </c>
      <c r="I2307" s="70" t="str">
        <f>DATA[[#This Row],[Vessel_Code]]&amp;DATA[[#This Row],[Account Group]]&amp;DATA[[#This Row],[Type]]</f>
        <v/>
      </c>
      <c r="K2307" s="70">
        <f>IF(YEAR(DATA[[#This Row],[Calendar_Month]])=YEAR(CURMONTHEND),DATA[[#This Row],[Amount]],0)</f>
        <v>0</v>
      </c>
      <c r="L2307" s="70">
        <f>IF(DATA[[#This Row],[Calendar_Month]]-CURMONTH=0,DATA[[#This Row],[Amount]],0)</f>
        <v>0</v>
      </c>
    </row>
    <row r="2308" spans="4:12" x14ac:dyDescent="0.25">
      <c r="D2308" s="70" t="str">
        <f>LEFT(DATA[[#This Row],[Account_Code]],3)</f>
        <v/>
      </c>
      <c r="I2308" s="70" t="str">
        <f>DATA[[#This Row],[Vessel_Code]]&amp;DATA[[#This Row],[Account Group]]&amp;DATA[[#This Row],[Type]]</f>
        <v/>
      </c>
      <c r="K2308" s="70">
        <f>IF(YEAR(DATA[[#This Row],[Calendar_Month]])=YEAR(CURMONTHEND),DATA[[#This Row],[Amount]],0)</f>
        <v>0</v>
      </c>
      <c r="L2308" s="70">
        <f>IF(DATA[[#This Row],[Calendar_Month]]-CURMONTH=0,DATA[[#This Row],[Amount]],0)</f>
        <v>0</v>
      </c>
    </row>
    <row r="2309" spans="4:12" x14ac:dyDescent="0.25">
      <c r="D2309" s="70" t="str">
        <f>LEFT(DATA[[#This Row],[Account_Code]],3)</f>
        <v/>
      </c>
      <c r="I2309" s="70" t="str">
        <f>DATA[[#This Row],[Vessel_Code]]&amp;DATA[[#This Row],[Account Group]]&amp;DATA[[#This Row],[Type]]</f>
        <v/>
      </c>
      <c r="K2309" s="70">
        <f>IF(YEAR(DATA[[#This Row],[Calendar_Month]])=YEAR(CURMONTHEND),DATA[[#This Row],[Amount]],0)</f>
        <v>0</v>
      </c>
      <c r="L2309" s="70">
        <f>IF(DATA[[#This Row],[Calendar_Month]]-CURMONTH=0,DATA[[#This Row],[Amount]],0)</f>
        <v>0</v>
      </c>
    </row>
    <row r="2310" spans="4:12" x14ac:dyDescent="0.25">
      <c r="D2310" s="70" t="str">
        <f>LEFT(DATA[[#This Row],[Account_Code]],3)</f>
        <v/>
      </c>
      <c r="I2310" s="70" t="str">
        <f>DATA[[#This Row],[Vessel_Code]]&amp;DATA[[#This Row],[Account Group]]&amp;DATA[[#This Row],[Type]]</f>
        <v/>
      </c>
      <c r="K2310" s="70">
        <f>IF(YEAR(DATA[[#This Row],[Calendar_Month]])=YEAR(CURMONTHEND),DATA[[#This Row],[Amount]],0)</f>
        <v>0</v>
      </c>
      <c r="L2310" s="70">
        <f>IF(DATA[[#This Row],[Calendar_Month]]-CURMONTH=0,DATA[[#This Row],[Amount]],0)</f>
        <v>0</v>
      </c>
    </row>
    <row r="2311" spans="4:12" x14ac:dyDescent="0.25">
      <c r="D2311" s="70" t="str">
        <f>LEFT(DATA[[#This Row],[Account_Code]],3)</f>
        <v/>
      </c>
      <c r="I2311" s="70" t="str">
        <f>DATA[[#This Row],[Vessel_Code]]&amp;DATA[[#This Row],[Account Group]]&amp;DATA[[#This Row],[Type]]</f>
        <v/>
      </c>
      <c r="K2311" s="70">
        <f>IF(YEAR(DATA[[#This Row],[Calendar_Month]])=YEAR(CURMONTHEND),DATA[[#This Row],[Amount]],0)</f>
        <v>0</v>
      </c>
      <c r="L2311" s="70">
        <f>IF(DATA[[#This Row],[Calendar_Month]]-CURMONTH=0,DATA[[#This Row],[Amount]],0)</f>
        <v>0</v>
      </c>
    </row>
    <row r="2312" spans="4:12" x14ac:dyDescent="0.25">
      <c r="D2312" s="70" t="str">
        <f>LEFT(DATA[[#This Row],[Account_Code]],3)</f>
        <v/>
      </c>
      <c r="I2312" s="70" t="str">
        <f>DATA[[#This Row],[Vessel_Code]]&amp;DATA[[#This Row],[Account Group]]&amp;DATA[[#This Row],[Type]]</f>
        <v/>
      </c>
      <c r="K2312" s="70">
        <f>IF(YEAR(DATA[[#This Row],[Calendar_Month]])=YEAR(CURMONTHEND),DATA[[#This Row],[Amount]],0)</f>
        <v>0</v>
      </c>
      <c r="L2312" s="70">
        <f>IF(DATA[[#This Row],[Calendar_Month]]-CURMONTH=0,DATA[[#This Row],[Amount]],0)</f>
        <v>0</v>
      </c>
    </row>
    <row r="2313" spans="4:12" x14ac:dyDescent="0.25">
      <c r="D2313" s="70" t="str">
        <f>LEFT(DATA[[#This Row],[Account_Code]],3)</f>
        <v/>
      </c>
      <c r="I2313" s="70" t="str">
        <f>DATA[[#This Row],[Vessel_Code]]&amp;DATA[[#This Row],[Account Group]]&amp;DATA[[#This Row],[Type]]</f>
        <v/>
      </c>
      <c r="K2313" s="70">
        <f>IF(YEAR(DATA[[#This Row],[Calendar_Month]])=YEAR(CURMONTHEND),DATA[[#This Row],[Amount]],0)</f>
        <v>0</v>
      </c>
      <c r="L2313" s="70">
        <f>IF(DATA[[#This Row],[Calendar_Month]]-CURMONTH=0,DATA[[#This Row],[Amount]],0)</f>
        <v>0</v>
      </c>
    </row>
    <row r="2314" spans="4:12" x14ac:dyDescent="0.25">
      <c r="D2314" s="70" t="str">
        <f>LEFT(DATA[[#This Row],[Account_Code]],3)</f>
        <v/>
      </c>
      <c r="I2314" s="70" t="str">
        <f>DATA[[#This Row],[Vessel_Code]]&amp;DATA[[#This Row],[Account Group]]&amp;DATA[[#This Row],[Type]]</f>
        <v/>
      </c>
      <c r="K2314" s="70">
        <f>IF(YEAR(DATA[[#This Row],[Calendar_Month]])=YEAR(CURMONTHEND),DATA[[#This Row],[Amount]],0)</f>
        <v>0</v>
      </c>
      <c r="L2314" s="70">
        <f>IF(DATA[[#This Row],[Calendar_Month]]-CURMONTH=0,DATA[[#This Row],[Amount]],0)</f>
        <v>0</v>
      </c>
    </row>
    <row r="2315" spans="4:12" x14ac:dyDescent="0.25">
      <c r="D2315" s="70" t="str">
        <f>LEFT(DATA[[#This Row],[Account_Code]],3)</f>
        <v/>
      </c>
      <c r="I2315" s="70" t="str">
        <f>DATA[[#This Row],[Vessel_Code]]&amp;DATA[[#This Row],[Account Group]]&amp;DATA[[#This Row],[Type]]</f>
        <v/>
      </c>
      <c r="K2315" s="70">
        <f>IF(YEAR(DATA[[#This Row],[Calendar_Month]])=YEAR(CURMONTHEND),DATA[[#This Row],[Amount]],0)</f>
        <v>0</v>
      </c>
      <c r="L2315" s="70">
        <f>IF(DATA[[#This Row],[Calendar_Month]]-CURMONTH=0,DATA[[#This Row],[Amount]],0)</f>
        <v>0</v>
      </c>
    </row>
    <row r="2316" spans="4:12" x14ac:dyDescent="0.25">
      <c r="D2316" s="70" t="str">
        <f>LEFT(DATA[[#This Row],[Account_Code]],3)</f>
        <v/>
      </c>
      <c r="I2316" s="70" t="str">
        <f>DATA[[#This Row],[Vessel_Code]]&amp;DATA[[#This Row],[Account Group]]&amp;DATA[[#This Row],[Type]]</f>
        <v/>
      </c>
      <c r="K2316" s="70">
        <f>IF(YEAR(DATA[[#This Row],[Calendar_Month]])=YEAR(CURMONTHEND),DATA[[#This Row],[Amount]],0)</f>
        <v>0</v>
      </c>
      <c r="L2316" s="70">
        <f>IF(DATA[[#This Row],[Calendar_Month]]-CURMONTH=0,DATA[[#This Row],[Amount]],0)</f>
        <v>0</v>
      </c>
    </row>
    <row r="2317" spans="4:12" x14ac:dyDescent="0.25">
      <c r="D2317" s="70" t="str">
        <f>LEFT(DATA[[#This Row],[Account_Code]],3)</f>
        <v/>
      </c>
      <c r="I2317" s="70" t="str">
        <f>DATA[[#This Row],[Vessel_Code]]&amp;DATA[[#This Row],[Account Group]]&amp;DATA[[#This Row],[Type]]</f>
        <v/>
      </c>
      <c r="K2317" s="70">
        <f>IF(YEAR(DATA[[#This Row],[Calendar_Month]])=YEAR(CURMONTHEND),DATA[[#This Row],[Amount]],0)</f>
        <v>0</v>
      </c>
      <c r="L2317" s="70">
        <f>IF(DATA[[#This Row],[Calendar_Month]]-CURMONTH=0,DATA[[#This Row],[Amount]],0)</f>
        <v>0</v>
      </c>
    </row>
    <row r="2318" spans="4:12" x14ac:dyDescent="0.25">
      <c r="D2318" s="70" t="str">
        <f>LEFT(DATA[[#This Row],[Account_Code]],3)</f>
        <v/>
      </c>
      <c r="I2318" s="70" t="str">
        <f>DATA[[#This Row],[Vessel_Code]]&amp;DATA[[#This Row],[Account Group]]&amp;DATA[[#This Row],[Type]]</f>
        <v/>
      </c>
      <c r="K2318" s="70">
        <f>IF(YEAR(DATA[[#This Row],[Calendar_Month]])=YEAR(CURMONTHEND),DATA[[#This Row],[Amount]],0)</f>
        <v>0</v>
      </c>
      <c r="L2318" s="70">
        <f>IF(DATA[[#This Row],[Calendar_Month]]-CURMONTH=0,DATA[[#This Row],[Amount]],0)</f>
        <v>0</v>
      </c>
    </row>
    <row r="2319" spans="4:12" x14ac:dyDescent="0.25">
      <c r="D2319" s="70" t="str">
        <f>LEFT(DATA[[#This Row],[Account_Code]],3)</f>
        <v/>
      </c>
      <c r="I2319" s="70" t="str">
        <f>DATA[[#This Row],[Vessel_Code]]&amp;DATA[[#This Row],[Account Group]]&amp;DATA[[#This Row],[Type]]</f>
        <v/>
      </c>
      <c r="K2319" s="70">
        <f>IF(YEAR(DATA[[#This Row],[Calendar_Month]])=YEAR(CURMONTHEND),DATA[[#This Row],[Amount]],0)</f>
        <v>0</v>
      </c>
      <c r="L2319" s="70">
        <f>IF(DATA[[#This Row],[Calendar_Month]]-CURMONTH=0,DATA[[#This Row],[Amount]],0)</f>
        <v>0</v>
      </c>
    </row>
    <row r="2320" spans="4:12" x14ac:dyDescent="0.25">
      <c r="D2320" s="70" t="str">
        <f>LEFT(DATA[[#This Row],[Account_Code]],3)</f>
        <v/>
      </c>
      <c r="I2320" s="70" t="str">
        <f>DATA[[#This Row],[Vessel_Code]]&amp;DATA[[#This Row],[Account Group]]&amp;DATA[[#This Row],[Type]]</f>
        <v/>
      </c>
      <c r="K2320" s="70">
        <f>IF(YEAR(DATA[[#This Row],[Calendar_Month]])=YEAR(CURMONTHEND),DATA[[#This Row],[Amount]],0)</f>
        <v>0</v>
      </c>
      <c r="L2320" s="70">
        <f>IF(DATA[[#This Row],[Calendar_Month]]-CURMONTH=0,DATA[[#This Row],[Amount]],0)</f>
        <v>0</v>
      </c>
    </row>
    <row r="2321" spans="4:12" x14ac:dyDescent="0.25">
      <c r="D2321" s="70" t="str">
        <f>LEFT(DATA[[#This Row],[Account_Code]],3)</f>
        <v/>
      </c>
      <c r="I2321" s="70" t="str">
        <f>DATA[[#This Row],[Vessel_Code]]&amp;DATA[[#This Row],[Account Group]]&amp;DATA[[#This Row],[Type]]</f>
        <v/>
      </c>
      <c r="K2321" s="70">
        <f>IF(YEAR(DATA[[#This Row],[Calendar_Month]])=YEAR(CURMONTHEND),DATA[[#This Row],[Amount]],0)</f>
        <v>0</v>
      </c>
      <c r="L2321" s="70">
        <f>IF(DATA[[#This Row],[Calendar_Month]]-CURMONTH=0,DATA[[#This Row],[Amount]],0)</f>
        <v>0</v>
      </c>
    </row>
    <row r="2322" spans="4:12" x14ac:dyDescent="0.25">
      <c r="D2322" s="70" t="str">
        <f>LEFT(DATA[[#This Row],[Account_Code]],3)</f>
        <v/>
      </c>
      <c r="I2322" s="70" t="str">
        <f>DATA[[#This Row],[Vessel_Code]]&amp;DATA[[#This Row],[Account Group]]&amp;DATA[[#This Row],[Type]]</f>
        <v/>
      </c>
      <c r="K2322" s="70">
        <f>IF(YEAR(DATA[[#This Row],[Calendar_Month]])=YEAR(CURMONTHEND),DATA[[#This Row],[Amount]],0)</f>
        <v>0</v>
      </c>
      <c r="L2322" s="70">
        <f>IF(DATA[[#This Row],[Calendar_Month]]-CURMONTH=0,DATA[[#This Row],[Amount]],0)</f>
        <v>0</v>
      </c>
    </row>
    <row r="2323" spans="4:12" x14ac:dyDescent="0.25">
      <c r="D2323" s="70" t="str">
        <f>LEFT(DATA[[#This Row],[Account_Code]],3)</f>
        <v/>
      </c>
      <c r="I2323" s="70" t="str">
        <f>DATA[[#This Row],[Vessel_Code]]&amp;DATA[[#This Row],[Account Group]]&amp;DATA[[#This Row],[Type]]</f>
        <v/>
      </c>
      <c r="K2323" s="70">
        <f>IF(YEAR(DATA[[#This Row],[Calendar_Month]])=YEAR(CURMONTHEND),DATA[[#This Row],[Amount]],0)</f>
        <v>0</v>
      </c>
      <c r="L2323" s="70">
        <f>IF(DATA[[#This Row],[Calendar_Month]]-CURMONTH=0,DATA[[#This Row],[Amount]],0)</f>
        <v>0</v>
      </c>
    </row>
    <row r="2324" spans="4:12" x14ac:dyDescent="0.25">
      <c r="D2324" s="70" t="str">
        <f>LEFT(DATA[[#This Row],[Account_Code]],3)</f>
        <v/>
      </c>
      <c r="I2324" s="70" t="str">
        <f>DATA[[#This Row],[Vessel_Code]]&amp;DATA[[#This Row],[Account Group]]&amp;DATA[[#This Row],[Type]]</f>
        <v/>
      </c>
      <c r="K2324" s="70">
        <f>IF(YEAR(DATA[[#This Row],[Calendar_Month]])=YEAR(CURMONTHEND),DATA[[#This Row],[Amount]],0)</f>
        <v>0</v>
      </c>
      <c r="L2324" s="70">
        <f>IF(DATA[[#This Row],[Calendar_Month]]-CURMONTH=0,DATA[[#This Row],[Amount]],0)</f>
        <v>0</v>
      </c>
    </row>
    <row r="2325" spans="4:12" x14ac:dyDescent="0.25">
      <c r="D2325" s="70" t="str">
        <f>LEFT(DATA[[#This Row],[Account_Code]],3)</f>
        <v/>
      </c>
      <c r="I2325" s="70" t="str">
        <f>DATA[[#This Row],[Vessel_Code]]&amp;DATA[[#This Row],[Account Group]]&amp;DATA[[#This Row],[Type]]</f>
        <v/>
      </c>
      <c r="K2325" s="70">
        <f>IF(YEAR(DATA[[#This Row],[Calendar_Month]])=YEAR(CURMONTHEND),DATA[[#This Row],[Amount]],0)</f>
        <v>0</v>
      </c>
      <c r="L2325" s="70">
        <f>IF(DATA[[#This Row],[Calendar_Month]]-CURMONTH=0,DATA[[#This Row],[Amount]],0)</f>
        <v>0</v>
      </c>
    </row>
    <row r="2326" spans="4:12" x14ac:dyDescent="0.25">
      <c r="D2326" s="70" t="str">
        <f>LEFT(DATA[[#This Row],[Account_Code]],3)</f>
        <v/>
      </c>
      <c r="I2326" s="70" t="str">
        <f>DATA[[#This Row],[Vessel_Code]]&amp;DATA[[#This Row],[Account Group]]&amp;DATA[[#This Row],[Type]]</f>
        <v/>
      </c>
      <c r="K2326" s="70">
        <f>IF(YEAR(DATA[[#This Row],[Calendar_Month]])=YEAR(CURMONTHEND),DATA[[#This Row],[Amount]],0)</f>
        <v>0</v>
      </c>
      <c r="L2326" s="70">
        <f>IF(DATA[[#This Row],[Calendar_Month]]-CURMONTH=0,DATA[[#This Row],[Amount]],0)</f>
        <v>0</v>
      </c>
    </row>
    <row r="2327" spans="4:12" x14ac:dyDescent="0.25">
      <c r="D2327" s="70" t="str">
        <f>LEFT(DATA[[#This Row],[Account_Code]],3)</f>
        <v/>
      </c>
      <c r="I2327" s="70" t="str">
        <f>DATA[[#This Row],[Vessel_Code]]&amp;DATA[[#This Row],[Account Group]]&amp;DATA[[#This Row],[Type]]</f>
        <v/>
      </c>
      <c r="K2327" s="70">
        <f>IF(YEAR(DATA[[#This Row],[Calendar_Month]])=YEAR(CURMONTHEND),DATA[[#This Row],[Amount]],0)</f>
        <v>0</v>
      </c>
      <c r="L2327" s="70">
        <f>IF(DATA[[#This Row],[Calendar_Month]]-CURMONTH=0,DATA[[#This Row],[Amount]],0)</f>
        <v>0</v>
      </c>
    </row>
    <row r="2328" spans="4:12" x14ac:dyDescent="0.25">
      <c r="D2328" s="70" t="str">
        <f>LEFT(DATA[[#This Row],[Account_Code]],3)</f>
        <v/>
      </c>
      <c r="I2328" s="70" t="str">
        <f>DATA[[#This Row],[Vessel_Code]]&amp;DATA[[#This Row],[Account Group]]&amp;DATA[[#This Row],[Type]]</f>
        <v/>
      </c>
      <c r="K2328" s="70">
        <f>IF(YEAR(DATA[[#This Row],[Calendar_Month]])=YEAR(CURMONTHEND),DATA[[#This Row],[Amount]],0)</f>
        <v>0</v>
      </c>
      <c r="L2328" s="70">
        <f>IF(DATA[[#This Row],[Calendar_Month]]-CURMONTH=0,DATA[[#This Row],[Amount]],0)</f>
        <v>0</v>
      </c>
    </row>
    <row r="2329" spans="4:12" x14ac:dyDescent="0.25">
      <c r="D2329" s="70" t="str">
        <f>LEFT(DATA[[#This Row],[Account_Code]],3)</f>
        <v/>
      </c>
      <c r="I2329" s="70" t="str">
        <f>DATA[[#This Row],[Vessel_Code]]&amp;DATA[[#This Row],[Account Group]]&amp;DATA[[#This Row],[Type]]</f>
        <v/>
      </c>
      <c r="K2329" s="70">
        <f>IF(YEAR(DATA[[#This Row],[Calendar_Month]])=YEAR(CURMONTHEND),DATA[[#This Row],[Amount]],0)</f>
        <v>0</v>
      </c>
      <c r="L2329" s="70">
        <f>IF(DATA[[#This Row],[Calendar_Month]]-CURMONTH=0,DATA[[#This Row],[Amount]],0)</f>
        <v>0</v>
      </c>
    </row>
    <row r="2330" spans="4:12" x14ac:dyDescent="0.25">
      <c r="D2330" s="70" t="str">
        <f>LEFT(DATA[[#This Row],[Account_Code]],3)</f>
        <v/>
      </c>
      <c r="I2330" s="70" t="str">
        <f>DATA[[#This Row],[Vessel_Code]]&amp;DATA[[#This Row],[Account Group]]&amp;DATA[[#This Row],[Type]]</f>
        <v/>
      </c>
      <c r="K2330" s="70">
        <f>IF(YEAR(DATA[[#This Row],[Calendar_Month]])=YEAR(CURMONTHEND),DATA[[#This Row],[Amount]],0)</f>
        <v>0</v>
      </c>
      <c r="L2330" s="70">
        <f>IF(DATA[[#This Row],[Calendar_Month]]-CURMONTH=0,DATA[[#This Row],[Amount]],0)</f>
        <v>0</v>
      </c>
    </row>
    <row r="2331" spans="4:12" x14ac:dyDescent="0.25">
      <c r="D2331" s="70" t="str">
        <f>LEFT(DATA[[#This Row],[Account_Code]],3)</f>
        <v/>
      </c>
      <c r="I2331" s="70" t="str">
        <f>DATA[[#This Row],[Vessel_Code]]&amp;DATA[[#This Row],[Account Group]]&amp;DATA[[#This Row],[Type]]</f>
        <v/>
      </c>
      <c r="K2331" s="70">
        <f>IF(YEAR(DATA[[#This Row],[Calendar_Month]])=YEAR(CURMONTHEND),DATA[[#This Row],[Amount]],0)</f>
        <v>0</v>
      </c>
      <c r="L2331" s="70">
        <f>IF(DATA[[#This Row],[Calendar_Month]]-CURMONTH=0,DATA[[#This Row],[Amount]],0)</f>
        <v>0</v>
      </c>
    </row>
    <row r="2332" spans="4:12" x14ac:dyDescent="0.25">
      <c r="D2332" s="70" t="str">
        <f>LEFT(DATA[[#This Row],[Account_Code]],3)</f>
        <v/>
      </c>
      <c r="I2332" s="70" t="str">
        <f>DATA[[#This Row],[Vessel_Code]]&amp;DATA[[#This Row],[Account Group]]&amp;DATA[[#This Row],[Type]]</f>
        <v/>
      </c>
      <c r="K2332" s="70">
        <f>IF(YEAR(DATA[[#This Row],[Calendar_Month]])=YEAR(CURMONTHEND),DATA[[#This Row],[Amount]],0)</f>
        <v>0</v>
      </c>
      <c r="L2332" s="70">
        <f>IF(DATA[[#This Row],[Calendar_Month]]-CURMONTH=0,DATA[[#This Row],[Amount]],0)</f>
        <v>0</v>
      </c>
    </row>
    <row r="2333" spans="4:12" x14ac:dyDescent="0.25">
      <c r="D2333" s="70" t="str">
        <f>LEFT(DATA[[#This Row],[Account_Code]],3)</f>
        <v/>
      </c>
      <c r="I2333" s="70" t="str">
        <f>DATA[[#This Row],[Vessel_Code]]&amp;DATA[[#This Row],[Account Group]]&amp;DATA[[#This Row],[Type]]</f>
        <v/>
      </c>
      <c r="K2333" s="70">
        <f>IF(YEAR(DATA[[#This Row],[Calendar_Month]])=YEAR(CURMONTHEND),DATA[[#This Row],[Amount]],0)</f>
        <v>0</v>
      </c>
      <c r="L2333" s="70">
        <f>IF(DATA[[#This Row],[Calendar_Month]]-CURMONTH=0,DATA[[#This Row],[Amount]],0)</f>
        <v>0</v>
      </c>
    </row>
    <row r="2334" spans="4:12" x14ac:dyDescent="0.25">
      <c r="D2334" s="70" t="str">
        <f>LEFT(DATA[[#This Row],[Account_Code]],3)</f>
        <v/>
      </c>
      <c r="I2334" s="70" t="str">
        <f>DATA[[#This Row],[Vessel_Code]]&amp;DATA[[#This Row],[Account Group]]&amp;DATA[[#This Row],[Type]]</f>
        <v/>
      </c>
      <c r="K2334" s="70">
        <f>IF(YEAR(DATA[[#This Row],[Calendar_Month]])=YEAR(CURMONTHEND),DATA[[#This Row],[Amount]],0)</f>
        <v>0</v>
      </c>
      <c r="L2334" s="70">
        <f>IF(DATA[[#This Row],[Calendar_Month]]-CURMONTH=0,DATA[[#This Row],[Amount]],0)</f>
        <v>0</v>
      </c>
    </row>
    <row r="2335" spans="4:12" x14ac:dyDescent="0.25">
      <c r="D2335" s="70" t="str">
        <f>LEFT(DATA[[#This Row],[Account_Code]],3)</f>
        <v/>
      </c>
      <c r="I2335" s="70" t="str">
        <f>DATA[[#This Row],[Vessel_Code]]&amp;DATA[[#This Row],[Account Group]]&amp;DATA[[#This Row],[Type]]</f>
        <v/>
      </c>
      <c r="K2335" s="70">
        <f>IF(YEAR(DATA[[#This Row],[Calendar_Month]])=YEAR(CURMONTHEND),DATA[[#This Row],[Amount]],0)</f>
        <v>0</v>
      </c>
      <c r="L2335" s="70">
        <f>IF(DATA[[#This Row],[Calendar_Month]]-CURMONTH=0,DATA[[#This Row],[Amount]],0)</f>
        <v>0</v>
      </c>
    </row>
    <row r="2336" spans="4:12" x14ac:dyDescent="0.25">
      <c r="D2336" s="70" t="str">
        <f>LEFT(DATA[[#This Row],[Account_Code]],3)</f>
        <v/>
      </c>
      <c r="I2336" s="70" t="str">
        <f>DATA[[#This Row],[Vessel_Code]]&amp;DATA[[#This Row],[Account Group]]&amp;DATA[[#This Row],[Type]]</f>
        <v/>
      </c>
      <c r="K2336" s="70">
        <f>IF(YEAR(DATA[[#This Row],[Calendar_Month]])=YEAR(CURMONTHEND),DATA[[#This Row],[Amount]],0)</f>
        <v>0</v>
      </c>
      <c r="L2336" s="70">
        <f>IF(DATA[[#This Row],[Calendar_Month]]-CURMONTH=0,DATA[[#This Row],[Amount]],0)</f>
        <v>0</v>
      </c>
    </row>
    <row r="2337" spans="4:12" x14ac:dyDescent="0.25">
      <c r="D2337" s="70" t="str">
        <f>LEFT(DATA[[#This Row],[Account_Code]],3)</f>
        <v/>
      </c>
      <c r="I2337" s="70" t="str">
        <f>DATA[[#This Row],[Vessel_Code]]&amp;DATA[[#This Row],[Account Group]]&amp;DATA[[#This Row],[Type]]</f>
        <v/>
      </c>
      <c r="K2337" s="70">
        <f>IF(YEAR(DATA[[#This Row],[Calendar_Month]])=YEAR(CURMONTHEND),DATA[[#This Row],[Amount]],0)</f>
        <v>0</v>
      </c>
      <c r="L2337" s="70">
        <f>IF(DATA[[#This Row],[Calendar_Month]]-CURMONTH=0,DATA[[#This Row],[Amount]],0)</f>
        <v>0</v>
      </c>
    </row>
    <row r="2338" spans="4:12" x14ac:dyDescent="0.25">
      <c r="D2338" s="70" t="str">
        <f>LEFT(DATA[[#This Row],[Account_Code]],3)</f>
        <v/>
      </c>
      <c r="I2338" s="70" t="str">
        <f>DATA[[#This Row],[Vessel_Code]]&amp;DATA[[#This Row],[Account Group]]&amp;DATA[[#This Row],[Type]]</f>
        <v/>
      </c>
      <c r="K2338" s="70">
        <f>IF(YEAR(DATA[[#This Row],[Calendar_Month]])=YEAR(CURMONTHEND),DATA[[#This Row],[Amount]],0)</f>
        <v>0</v>
      </c>
      <c r="L2338" s="70">
        <f>IF(DATA[[#This Row],[Calendar_Month]]-CURMONTH=0,DATA[[#This Row],[Amount]],0)</f>
        <v>0</v>
      </c>
    </row>
    <row r="2339" spans="4:12" x14ac:dyDescent="0.25">
      <c r="D2339" s="70" t="str">
        <f>LEFT(DATA[[#This Row],[Account_Code]],3)</f>
        <v/>
      </c>
      <c r="I2339" s="70" t="str">
        <f>DATA[[#This Row],[Vessel_Code]]&amp;DATA[[#This Row],[Account Group]]&amp;DATA[[#This Row],[Type]]</f>
        <v/>
      </c>
      <c r="K2339" s="70">
        <f>IF(YEAR(DATA[[#This Row],[Calendar_Month]])=YEAR(CURMONTHEND),DATA[[#This Row],[Amount]],0)</f>
        <v>0</v>
      </c>
      <c r="L2339" s="70">
        <f>IF(DATA[[#This Row],[Calendar_Month]]-CURMONTH=0,DATA[[#This Row],[Amount]],0)</f>
        <v>0</v>
      </c>
    </row>
    <row r="2340" spans="4:12" x14ac:dyDescent="0.25">
      <c r="D2340" s="70" t="str">
        <f>LEFT(DATA[[#This Row],[Account_Code]],3)</f>
        <v/>
      </c>
      <c r="I2340" s="70" t="str">
        <f>DATA[[#This Row],[Vessel_Code]]&amp;DATA[[#This Row],[Account Group]]&amp;DATA[[#This Row],[Type]]</f>
        <v/>
      </c>
      <c r="K2340" s="70">
        <f>IF(YEAR(DATA[[#This Row],[Calendar_Month]])=YEAR(CURMONTHEND),DATA[[#This Row],[Amount]],0)</f>
        <v>0</v>
      </c>
      <c r="L2340" s="70">
        <f>IF(DATA[[#This Row],[Calendar_Month]]-CURMONTH=0,DATA[[#This Row],[Amount]],0)</f>
        <v>0</v>
      </c>
    </row>
    <row r="2341" spans="4:12" x14ac:dyDescent="0.25">
      <c r="D2341" s="70" t="str">
        <f>LEFT(DATA[[#This Row],[Account_Code]],3)</f>
        <v/>
      </c>
      <c r="I2341" s="70" t="str">
        <f>DATA[[#This Row],[Vessel_Code]]&amp;DATA[[#This Row],[Account Group]]&amp;DATA[[#This Row],[Type]]</f>
        <v/>
      </c>
      <c r="K2341" s="70">
        <f>IF(YEAR(DATA[[#This Row],[Calendar_Month]])=YEAR(CURMONTHEND),DATA[[#This Row],[Amount]],0)</f>
        <v>0</v>
      </c>
      <c r="L2341" s="70">
        <f>IF(DATA[[#This Row],[Calendar_Month]]-CURMONTH=0,DATA[[#This Row],[Amount]],0)</f>
        <v>0</v>
      </c>
    </row>
    <row r="2342" spans="4:12" x14ac:dyDescent="0.25">
      <c r="D2342" s="70" t="str">
        <f>LEFT(DATA[[#This Row],[Account_Code]],3)</f>
        <v/>
      </c>
      <c r="I2342" s="70" t="str">
        <f>DATA[[#This Row],[Vessel_Code]]&amp;DATA[[#This Row],[Account Group]]&amp;DATA[[#This Row],[Type]]</f>
        <v/>
      </c>
      <c r="K2342" s="70">
        <f>IF(YEAR(DATA[[#This Row],[Calendar_Month]])=YEAR(CURMONTHEND),DATA[[#This Row],[Amount]],0)</f>
        <v>0</v>
      </c>
      <c r="L2342" s="70">
        <f>IF(DATA[[#This Row],[Calendar_Month]]-CURMONTH=0,DATA[[#This Row],[Amount]],0)</f>
        <v>0</v>
      </c>
    </row>
    <row r="2343" spans="4:12" x14ac:dyDescent="0.25">
      <c r="D2343" s="70" t="str">
        <f>LEFT(DATA[[#This Row],[Account_Code]],3)</f>
        <v/>
      </c>
      <c r="I2343" s="70" t="str">
        <f>DATA[[#This Row],[Vessel_Code]]&amp;DATA[[#This Row],[Account Group]]&amp;DATA[[#This Row],[Type]]</f>
        <v/>
      </c>
      <c r="K2343" s="70">
        <f>IF(YEAR(DATA[[#This Row],[Calendar_Month]])=YEAR(CURMONTHEND),DATA[[#This Row],[Amount]],0)</f>
        <v>0</v>
      </c>
      <c r="L2343" s="70">
        <f>IF(DATA[[#This Row],[Calendar_Month]]-CURMONTH=0,DATA[[#This Row],[Amount]],0)</f>
        <v>0</v>
      </c>
    </row>
    <row r="2344" spans="4:12" x14ac:dyDescent="0.25">
      <c r="D2344" s="70" t="str">
        <f>LEFT(DATA[[#This Row],[Account_Code]],3)</f>
        <v/>
      </c>
      <c r="I2344" s="70" t="str">
        <f>DATA[[#This Row],[Vessel_Code]]&amp;DATA[[#This Row],[Account Group]]&amp;DATA[[#This Row],[Type]]</f>
        <v/>
      </c>
      <c r="K2344" s="70">
        <f>IF(YEAR(DATA[[#This Row],[Calendar_Month]])=YEAR(CURMONTHEND),DATA[[#This Row],[Amount]],0)</f>
        <v>0</v>
      </c>
      <c r="L2344" s="70">
        <f>IF(DATA[[#This Row],[Calendar_Month]]-CURMONTH=0,DATA[[#This Row],[Amount]],0)</f>
        <v>0</v>
      </c>
    </row>
    <row r="2345" spans="4:12" x14ac:dyDescent="0.25">
      <c r="D2345" s="70" t="str">
        <f>LEFT(DATA[[#This Row],[Account_Code]],3)</f>
        <v/>
      </c>
      <c r="I2345" s="70" t="str">
        <f>DATA[[#This Row],[Vessel_Code]]&amp;DATA[[#This Row],[Account Group]]&amp;DATA[[#This Row],[Type]]</f>
        <v/>
      </c>
      <c r="K2345" s="70">
        <f>IF(YEAR(DATA[[#This Row],[Calendar_Month]])=YEAR(CURMONTHEND),DATA[[#This Row],[Amount]],0)</f>
        <v>0</v>
      </c>
      <c r="L2345" s="70">
        <f>IF(DATA[[#This Row],[Calendar_Month]]-CURMONTH=0,DATA[[#This Row],[Amount]],0)</f>
        <v>0</v>
      </c>
    </row>
    <row r="2346" spans="4:12" x14ac:dyDescent="0.25">
      <c r="D2346" s="70" t="str">
        <f>LEFT(DATA[[#This Row],[Account_Code]],3)</f>
        <v/>
      </c>
      <c r="I2346" s="70" t="str">
        <f>DATA[[#This Row],[Vessel_Code]]&amp;DATA[[#This Row],[Account Group]]&amp;DATA[[#This Row],[Type]]</f>
        <v/>
      </c>
      <c r="K2346" s="70">
        <f>IF(YEAR(DATA[[#This Row],[Calendar_Month]])=YEAR(CURMONTHEND),DATA[[#This Row],[Amount]],0)</f>
        <v>0</v>
      </c>
      <c r="L2346" s="70">
        <f>IF(DATA[[#This Row],[Calendar_Month]]-CURMONTH=0,DATA[[#This Row],[Amount]],0)</f>
        <v>0</v>
      </c>
    </row>
    <row r="2347" spans="4:12" x14ac:dyDescent="0.25">
      <c r="D2347" s="70" t="str">
        <f>LEFT(DATA[[#This Row],[Account_Code]],3)</f>
        <v/>
      </c>
      <c r="I2347" s="70" t="str">
        <f>DATA[[#This Row],[Vessel_Code]]&amp;DATA[[#This Row],[Account Group]]&amp;DATA[[#This Row],[Type]]</f>
        <v/>
      </c>
      <c r="K2347" s="70">
        <f>IF(YEAR(DATA[[#This Row],[Calendar_Month]])=YEAR(CURMONTHEND),DATA[[#This Row],[Amount]],0)</f>
        <v>0</v>
      </c>
      <c r="L2347" s="70">
        <f>IF(DATA[[#This Row],[Calendar_Month]]-CURMONTH=0,DATA[[#This Row],[Amount]],0)</f>
        <v>0</v>
      </c>
    </row>
    <row r="2348" spans="4:12" x14ac:dyDescent="0.25">
      <c r="D2348" s="70" t="str">
        <f>LEFT(DATA[[#This Row],[Account_Code]],3)</f>
        <v/>
      </c>
      <c r="I2348" s="70" t="str">
        <f>DATA[[#This Row],[Vessel_Code]]&amp;DATA[[#This Row],[Account Group]]&amp;DATA[[#This Row],[Type]]</f>
        <v/>
      </c>
      <c r="K2348" s="70">
        <f>IF(YEAR(DATA[[#This Row],[Calendar_Month]])=YEAR(CURMONTHEND),DATA[[#This Row],[Amount]],0)</f>
        <v>0</v>
      </c>
      <c r="L2348" s="70">
        <f>IF(DATA[[#This Row],[Calendar_Month]]-CURMONTH=0,DATA[[#This Row],[Amount]],0)</f>
        <v>0</v>
      </c>
    </row>
    <row r="2349" spans="4:12" x14ac:dyDescent="0.25">
      <c r="D2349" s="70" t="str">
        <f>LEFT(DATA[[#This Row],[Account_Code]],3)</f>
        <v/>
      </c>
      <c r="I2349" s="70" t="str">
        <f>DATA[[#This Row],[Vessel_Code]]&amp;DATA[[#This Row],[Account Group]]&amp;DATA[[#This Row],[Type]]</f>
        <v/>
      </c>
      <c r="K2349" s="70">
        <f>IF(YEAR(DATA[[#This Row],[Calendar_Month]])=YEAR(CURMONTHEND),DATA[[#This Row],[Amount]],0)</f>
        <v>0</v>
      </c>
      <c r="L2349" s="70">
        <f>IF(DATA[[#This Row],[Calendar_Month]]-CURMONTH=0,DATA[[#This Row],[Amount]],0)</f>
        <v>0</v>
      </c>
    </row>
    <row r="2350" spans="4:12" x14ac:dyDescent="0.25">
      <c r="D2350" s="70" t="str">
        <f>LEFT(DATA[[#This Row],[Account_Code]],3)</f>
        <v/>
      </c>
      <c r="I2350" s="70" t="str">
        <f>DATA[[#This Row],[Vessel_Code]]&amp;DATA[[#This Row],[Account Group]]&amp;DATA[[#This Row],[Type]]</f>
        <v/>
      </c>
      <c r="K2350" s="70">
        <f>IF(YEAR(DATA[[#This Row],[Calendar_Month]])=YEAR(CURMONTHEND),DATA[[#This Row],[Amount]],0)</f>
        <v>0</v>
      </c>
      <c r="L2350" s="70">
        <f>IF(DATA[[#This Row],[Calendar_Month]]-CURMONTH=0,DATA[[#This Row],[Amount]],0)</f>
        <v>0</v>
      </c>
    </row>
    <row r="2351" spans="4:12" x14ac:dyDescent="0.25">
      <c r="D2351" s="70" t="str">
        <f>LEFT(DATA[[#This Row],[Account_Code]],3)</f>
        <v/>
      </c>
      <c r="I2351" s="70" t="str">
        <f>DATA[[#This Row],[Vessel_Code]]&amp;DATA[[#This Row],[Account Group]]&amp;DATA[[#This Row],[Type]]</f>
        <v/>
      </c>
      <c r="K2351" s="70">
        <f>IF(YEAR(DATA[[#This Row],[Calendar_Month]])=YEAR(CURMONTHEND),DATA[[#This Row],[Amount]],0)</f>
        <v>0</v>
      </c>
      <c r="L2351" s="70">
        <f>IF(DATA[[#This Row],[Calendar_Month]]-CURMONTH=0,DATA[[#This Row],[Amount]],0)</f>
        <v>0</v>
      </c>
    </row>
    <row r="2352" spans="4:12" x14ac:dyDescent="0.25">
      <c r="D2352" s="70" t="str">
        <f>LEFT(DATA[[#This Row],[Account_Code]],3)</f>
        <v/>
      </c>
      <c r="I2352" s="70" t="str">
        <f>DATA[[#This Row],[Vessel_Code]]&amp;DATA[[#This Row],[Account Group]]&amp;DATA[[#This Row],[Type]]</f>
        <v/>
      </c>
      <c r="K2352" s="70">
        <f>IF(YEAR(DATA[[#This Row],[Calendar_Month]])=YEAR(CURMONTHEND),DATA[[#This Row],[Amount]],0)</f>
        <v>0</v>
      </c>
      <c r="L2352" s="70">
        <f>IF(DATA[[#This Row],[Calendar_Month]]-CURMONTH=0,DATA[[#This Row],[Amount]],0)</f>
        <v>0</v>
      </c>
    </row>
    <row r="2353" spans="4:12" x14ac:dyDescent="0.25">
      <c r="D2353" s="70" t="str">
        <f>LEFT(DATA[[#This Row],[Account_Code]],3)</f>
        <v/>
      </c>
      <c r="I2353" s="70" t="str">
        <f>DATA[[#This Row],[Vessel_Code]]&amp;DATA[[#This Row],[Account Group]]&amp;DATA[[#This Row],[Type]]</f>
        <v/>
      </c>
      <c r="K2353" s="70">
        <f>IF(YEAR(DATA[[#This Row],[Calendar_Month]])=YEAR(CURMONTHEND),DATA[[#This Row],[Amount]],0)</f>
        <v>0</v>
      </c>
      <c r="L2353" s="70">
        <f>IF(DATA[[#This Row],[Calendar_Month]]-CURMONTH=0,DATA[[#This Row],[Amount]],0)</f>
        <v>0</v>
      </c>
    </row>
    <row r="2354" spans="4:12" x14ac:dyDescent="0.25">
      <c r="D2354" s="70" t="str">
        <f>LEFT(DATA[[#This Row],[Account_Code]],3)</f>
        <v/>
      </c>
      <c r="I2354" s="70" t="str">
        <f>DATA[[#This Row],[Vessel_Code]]&amp;DATA[[#This Row],[Account Group]]&amp;DATA[[#This Row],[Type]]</f>
        <v/>
      </c>
      <c r="K2354" s="70">
        <f>IF(YEAR(DATA[[#This Row],[Calendar_Month]])=YEAR(CURMONTHEND),DATA[[#This Row],[Amount]],0)</f>
        <v>0</v>
      </c>
      <c r="L2354" s="70">
        <f>IF(DATA[[#This Row],[Calendar_Month]]-CURMONTH=0,DATA[[#This Row],[Amount]],0)</f>
        <v>0</v>
      </c>
    </row>
    <row r="2355" spans="4:12" x14ac:dyDescent="0.25">
      <c r="D2355" s="70" t="str">
        <f>LEFT(DATA[[#This Row],[Account_Code]],3)</f>
        <v/>
      </c>
      <c r="I2355" s="70" t="str">
        <f>DATA[[#This Row],[Vessel_Code]]&amp;DATA[[#This Row],[Account Group]]&amp;DATA[[#This Row],[Type]]</f>
        <v/>
      </c>
      <c r="K2355" s="70">
        <f>IF(YEAR(DATA[[#This Row],[Calendar_Month]])=YEAR(CURMONTHEND),DATA[[#This Row],[Amount]],0)</f>
        <v>0</v>
      </c>
      <c r="L2355" s="70">
        <f>IF(DATA[[#This Row],[Calendar_Month]]-CURMONTH=0,DATA[[#This Row],[Amount]],0)</f>
        <v>0</v>
      </c>
    </row>
    <row r="2356" spans="4:12" x14ac:dyDescent="0.25">
      <c r="D2356" s="70" t="str">
        <f>LEFT(DATA[[#This Row],[Account_Code]],3)</f>
        <v/>
      </c>
      <c r="I2356" s="70" t="str">
        <f>DATA[[#This Row],[Vessel_Code]]&amp;DATA[[#This Row],[Account Group]]&amp;DATA[[#This Row],[Type]]</f>
        <v/>
      </c>
      <c r="K2356" s="70">
        <f>IF(YEAR(DATA[[#This Row],[Calendar_Month]])=YEAR(CURMONTHEND),DATA[[#This Row],[Amount]],0)</f>
        <v>0</v>
      </c>
      <c r="L2356" s="70">
        <f>IF(DATA[[#This Row],[Calendar_Month]]-CURMONTH=0,DATA[[#This Row],[Amount]],0)</f>
        <v>0</v>
      </c>
    </row>
    <row r="2357" spans="4:12" x14ac:dyDescent="0.25">
      <c r="D2357" s="70" t="str">
        <f>LEFT(DATA[[#This Row],[Account_Code]],3)</f>
        <v/>
      </c>
      <c r="I2357" s="70" t="str">
        <f>DATA[[#This Row],[Vessel_Code]]&amp;DATA[[#This Row],[Account Group]]&amp;DATA[[#This Row],[Type]]</f>
        <v/>
      </c>
      <c r="K2357" s="70">
        <f>IF(YEAR(DATA[[#This Row],[Calendar_Month]])=YEAR(CURMONTHEND),DATA[[#This Row],[Amount]],0)</f>
        <v>0</v>
      </c>
      <c r="L2357" s="70">
        <f>IF(DATA[[#This Row],[Calendar_Month]]-CURMONTH=0,DATA[[#This Row],[Amount]],0)</f>
        <v>0</v>
      </c>
    </row>
    <row r="2358" spans="4:12" x14ac:dyDescent="0.25">
      <c r="D2358" s="70" t="str">
        <f>LEFT(DATA[[#This Row],[Account_Code]],3)</f>
        <v/>
      </c>
      <c r="I2358" s="70" t="str">
        <f>DATA[[#This Row],[Vessel_Code]]&amp;DATA[[#This Row],[Account Group]]&amp;DATA[[#This Row],[Type]]</f>
        <v/>
      </c>
      <c r="K2358" s="70">
        <f>IF(YEAR(DATA[[#This Row],[Calendar_Month]])=YEAR(CURMONTHEND),DATA[[#This Row],[Amount]],0)</f>
        <v>0</v>
      </c>
      <c r="L2358" s="70">
        <f>IF(DATA[[#This Row],[Calendar_Month]]-CURMONTH=0,DATA[[#This Row],[Amount]],0)</f>
        <v>0</v>
      </c>
    </row>
    <row r="2359" spans="4:12" x14ac:dyDescent="0.25">
      <c r="D2359" s="70" t="str">
        <f>LEFT(DATA[[#This Row],[Account_Code]],3)</f>
        <v/>
      </c>
      <c r="I2359" s="70" t="str">
        <f>DATA[[#This Row],[Vessel_Code]]&amp;DATA[[#This Row],[Account Group]]&amp;DATA[[#This Row],[Type]]</f>
        <v/>
      </c>
      <c r="K2359" s="70">
        <f>IF(YEAR(DATA[[#This Row],[Calendar_Month]])=YEAR(CURMONTHEND),DATA[[#This Row],[Amount]],0)</f>
        <v>0</v>
      </c>
      <c r="L2359" s="70">
        <f>IF(DATA[[#This Row],[Calendar_Month]]-CURMONTH=0,DATA[[#This Row],[Amount]],0)</f>
        <v>0</v>
      </c>
    </row>
    <row r="2360" spans="4:12" x14ac:dyDescent="0.25">
      <c r="D2360" s="70" t="str">
        <f>LEFT(DATA[[#This Row],[Account_Code]],3)</f>
        <v/>
      </c>
      <c r="I2360" s="70" t="str">
        <f>DATA[[#This Row],[Vessel_Code]]&amp;DATA[[#This Row],[Account Group]]&amp;DATA[[#This Row],[Type]]</f>
        <v/>
      </c>
      <c r="K2360" s="70">
        <f>IF(YEAR(DATA[[#This Row],[Calendar_Month]])=YEAR(CURMONTHEND),DATA[[#This Row],[Amount]],0)</f>
        <v>0</v>
      </c>
      <c r="L2360" s="70">
        <f>IF(DATA[[#This Row],[Calendar_Month]]-CURMONTH=0,DATA[[#This Row],[Amount]],0)</f>
        <v>0</v>
      </c>
    </row>
    <row r="2361" spans="4:12" x14ac:dyDescent="0.25">
      <c r="D2361" s="70" t="str">
        <f>LEFT(DATA[[#This Row],[Account_Code]],3)</f>
        <v/>
      </c>
      <c r="I2361" s="70" t="str">
        <f>DATA[[#This Row],[Vessel_Code]]&amp;DATA[[#This Row],[Account Group]]&amp;DATA[[#This Row],[Type]]</f>
        <v/>
      </c>
      <c r="K2361" s="70">
        <f>IF(YEAR(DATA[[#This Row],[Calendar_Month]])=YEAR(CURMONTHEND),DATA[[#This Row],[Amount]],0)</f>
        <v>0</v>
      </c>
      <c r="L2361" s="70">
        <f>IF(DATA[[#This Row],[Calendar_Month]]-CURMONTH=0,DATA[[#This Row],[Amount]],0)</f>
        <v>0</v>
      </c>
    </row>
    <row r="2362" spans="4:12" x14ac:dyDescent="0.25">
      <c r="D2362" s="70" t="str">
        <f>LEFT(DATA[[#This Row],[Account_Code]],3)</f>
        <v/>
      </c>
      <c r="I2362" s="70" t="str">
        <f>DATA[[#This Row],[Vessel_Code]]&amp;DATA[[#This Row],[Account Group]]&amp;DATA[[#This Row],[Type]]</f>
        <v/>
      </c>
      <c r="K2362" s="70">
        <f>IF(YEAR(DATA[[#This Row],[Calendar_Month]])=YEAR(CURMONTHEND),DATA[[#This Row],[Amount]],0)</f>
        <v>0</v>
      </c>
      <c r="L2362" s="70">
        <f>IF(DATA[[#This Row],[Calendar_Month]]-CURMONTH=0,DATA[[#This Row],[Amount]],0)</f>
        <v>0</v>
      </c>
    </row>
    <row r="2363" spans="4:12" x14ac:dyDescent="0.25">
      <c r="D2363" s="70" t="str">
        <f>LEFT(DATA[[#This Row],[Account_Code]],3)</f>
        <v/>
      </c>
      <c r="I2363" s="70" t="str">
        <f>DATA[[#This Row],[Vessel_Code]]&amp;DATA[[#This Row],[Account Group]]&amp;DATA[[#This Row],[Type]]</f>
        <v/>
      </c>
      <c r="K2363" s="70">
        <f>IF(YEAR(DATA[[#This Row],[Calendar_Month]])=YEAR(CURMONTHEND),DATA[[#This Row],[Amount]],0)</f>
        <v>0</v>
      </c>
      <c r="L2363" s="70">
        <f>IF(DATA[[#This Row],[Calendar_Month]]-CURMONTH=0,DATA[[#This Row],[Amount]],0)</f>
        <v>0</v>
      </c>
    </row>
    <row r="2364" spans="4:12" x14ac:dyDescent="0.25">
      <c r="D2364" s="70" t="str">
        <f>LEFT(DATA[[#This Row],[Account_Code]],3)</f>
        <v/>
      </c>
      <c r="I2364" s="70" t="str">
        <f>DATA[[#This Row],[Vessel_Code]]&amp;DATA[[#This Row],[Account Group]]&amp;DATA[[#This Row],[Type]]</f>
        <v/>
      </c>
      <c r="K2364" s="70">
        <f>IF(YEAR(DATA[[#This Row],[Calendar_Month]])=YEAR(CURMONTHEND),DATA[[#This Row],[Amount]],0)</f>
        <v>0</v>
      </c>
      <c r="L2364" s="70">
        <f>IF(DATA[[#This Row],[Calendar_Month]]-CURMONTH=0,DATA[[#This Row],[Amount]],0)</f>
        <v>0</v>
      </c>
    </row>
    <row r="2365" spans="4:12" x14ac:dyDescent="0.25">
      <c r="D2365" s="70" t="str">
        <f>LEFT(DATA[[#This Row],[Account_Code]],3)</f>
        <v/>
      </c>
      <c r="I2365" s="70" t="str">
        <f>DATA[[#This Row],[Vessel_Code]]&amp;DATA[[#This Row],[Account Group]]&amp;DATA[[#This Row],[Type]]</f>
        <v/>
      </c>
      <c r="K2365" s="70">
        <f>IF(YEAR(DATA[[#This Row],[Calendar_Month]])=YEAR(CURMONTHEND),DATA[[#This Row],[Amount]],0)</f>
        <v>0</v>
      </c>
      <c r="L2365" s="70">
        <f>IF(DATA[[#This Row],[Calendar_Month]]-CURMONTH=0,DATA[[#This Row],[Amount]],0)</f>
        <v>0</v>
      </c>
    </row>
    <row r="2366" spans="4:12" x14ac:dyDescent="0.25">
      <c r="D2366" s="70" t="str">
        <f>LEFT(DATA[[#This Row],[Account_Code]],3)</f>
        <v/>
      </c>
      <c r="I2366" s="70" t="str">
        <f>DATA[[#This Row],[Vessel_Code]]&amp;DATA[[#This Row],[Account Group]]&amp;DATA[[#This Row],[Type]]</f>
        <v/>
      </c>
      <c r="K2366" s="70">
        <f>IF(YEAR(DATA[[#This Row],[Calendar_Month]])=YEAR(CURMONTHEND),DATA[[#This Row],[Amount]],0)</f>
        <v>0</v>
      </c>
      <c r="L2366" s="70">
        <f>IF(DATA[[#This Row],[Calendar_Month]]-CURMONTH=0,DATA[[#This Row],[Amount]],0)</f>
        <v>0</v>
      </c>
    </row>
    <row r="2367" spans="4:12" x14ac:dyDescent="0.25">
      <c r="D2367" s="70" t="str">
        <f>LEFT(DATA[[#This Row],[Account_Code]],3)</f>
        <v/>
      </c>
      <c r="I2367" s="70" t="str">
        <f>DATA[[#This Row],[Vessel_Code]]&amp;DATA[[#This Row],[Account Group]]&amp;DATA[[#This Row],[Type]]</f>
        <v/>
      </c>
      <c r="K2367" s="70">
        <f>IF(YEAR(DATA[[#This Row],[Calendar_Month]])=YEAR(CURMONTHEND),DATA[[#This Row],[Amount]],0)</f>
        <v>0</v>
      </c>
      <c r="L2367" s="70">
        <f>IF(DATA[[#This Row],[Calendar_Month]]-CURMONTH=0,DATA[[#This Row],[Amount]],0)</f>
        <v>0</v>
      </c>
    </row>
    <row r="2368" spans="4:12" x14ac:dyDescent="0.25">
      <c r="D2368" s="70" t="str">
        <f>LEFT(DATA[[#This Row],[Account_Code]],3)</f>
        <v/>
      </c>
      <c r="I2368" s="70" t="str">
        <f>DATA[[#This Row],[Vessel_Code]]&amp;DATA[[#This Row],[Account Group]]&amp;DATA[[#This Row],[Type]]</f>
        <v/>
      </c>
      <c r="K2368" s="70">
        <f>IF(YEAR(DATA[[#This Row],[Calendar_Month]])=YEAR(CURMONTHEND),DATA[[#This Row],[Amount]],0)</f>
        <v>0</v>
      </c>
      <c r="L2368" s="70">
        <f>IF(DATA[[#This Row],[Calendar_Month]]-CURMONTH=0,DATA[[#This Row],[Amount]],0)</f>
        <v>0</v>
      </c>
    </row>
    <row r="2369" spans="4:12" x14ac:dyDescent="0.25">
      <c r="D2369" s="70" t="str">
        <f>LEFT(DATA[[#This Row],[Account_Code]],3)</f>
        <v/>
      </c>
      <c r="I2369" s="70" t="str">
        <f>DATA[[#This Row],[Vessel_Code]]&amp;DATA[[#This Row],[Account Group]]&amp;DATA[[#This Row],[Type]]</f>
        <v/>
      </c>
      <c r="K2369" s="70">
        <f>IF(YEAR(DATA[[#This Row],[Calendar_Month]])=YEAR(CURMONTHEND),DATA[[#This Row],[Amount]],0)</f>
        <v>0</v>
      </c>
      <c r="L2369" s="70">
        <f>IF(DATA[[#This Row],[Calendar_Month]]-CURMONTH=0,DATA[[#This Row],[Amount]],0)</f>
        <v>0</v>
      </c>
    </row>
    <row r="2370" spans="4:12" x14ac:dyDescent="0.25">
      <c r="D2370" s="70" t="str">
        <f>LEFT(DATA[[#This Row],[Account_Code]],3)</f>
        <v/>
      </c>
      <c r="I2370" s="70" t="str">
        <f>DATA[[#This Row],[Vessel_Code]]&amp;DATA[[#This Row],[Account Group]]&amp;DATA[[#This Row],[Type]]</f>
        <v/>
      </c>
      <c r="K2370" s="70">
        <f>IF(YEAR(DATA[[#This Row],[Calendar_Month]])=YEAR(CURMONTHEND),DATA[[#This Row],[Amount]],0)</f>
        <v>0</v>
      </c>
      <c r="L2370" s="70">
        <f>IF(DATA[[#This Row],[Calendar_Month]]-CURMONTH=0,DATA[[#This Row],[Amount]],0)</f>
        <v>0</v>
      </c>
    </row>
    <row r="2371" spans="4:12" x14ac:dyDescent="0.25">
      <c r="D2371" s="70" t="str">
        <f>LEFT(DATA[[#This Row],[Account_Code]],3)</f>
        <v/>
      </c>
      <c r="I2371" s="70" t="str">
        <f>DATA[[#This Row],[Vessel_Code]]&amp;DATA[[#This Row],[Account Group]]&amp;DATA[[#This Row],[Type]]</f>
        <v/>
      </c>
      <c r="K2371" s="70">
        <f>IF(YEAR(DATA[[#This Row],[Calendar_Month]])=YEAR(CURMONTHEND),DATA[[#This Row],[Amount]],0)</f>
        <v>0</v>
      </c>
      <c r="L2371" s="70">
        <f>IF(DATA[[#This Row],[Calendar_Month]]-CURMONTH=0,DATA[[#This Row],[Amount]],0)</f>
        <v>0</v>
      </c>
    </row>
    <row r="2372" spans="4:12" x14ac:dyDescent="0.25">
      <c r="D2372" s="70" t="str">
        <f>LEFT(DATA[[#This Row],[Account_Code]],3)</f>
        <v/>
      </c>
      <c r="I2372" s="70" t="str">
        <f>DATA[[#This Row],[Vessel_Code]]&amp;DATA[[#This Row],[Account Group]]&amp;DATA[[#This Row],[Type]]</f>
        <v/>
      </c>
      <c r="K2372" s="70">
        <f>IF(YEAR(DATA[[#This Row],[Calendar_Month]])=YEAR(CURMONTHEND),DATA[[#This Row],[Amount]],0)</f>
        <v>0</v>
      </c>
      <c r="L2372" s="70">
        <f>IF(DATA[[#This Row],[Calendar_Month]]-CURMONTH=0,DATA[[#This Row],[Amount]],0)</f>
        <v>0</v>
      </c>
    </row>
    <row r="2373" spans="4:12" x14ac:dyDescent="0.25">
      <c r="D2373" s="70" t="str">
        <f>LEFT(DATA[[#This Row],[Account_Code]],3)</f>
        <v/>
      </c>
      <c r="I2373" s="70" t="str">
        <f>DATA[[#This Row],[Vessel_Code]]&amp;DATA[[#This Row],[Account Group]]&amp;DATA[[#This Row],[Type]]</f>
        <v/>
      </c>
      <c r="K2373" s="70">
        <f>IF(YEAR(DATA[[#This Row],[Calendar_Month]])=YEAR(CURMONTHEND),DATA[[#This Row],[Amount]],0)</f>
        <v>0</v>
      </c>
      <c r="L2373" s="70">
        <f>IF(DATA[[#This Row],[Calendar_Month]]-CURMONTH=0,DATA[[#This Row],[Amount]],0)</f>
        <v>0</v>
      </c>
    </row>
    <row r="2374" spans="4:12" x14ac:dyDescent="0.25">
      <c r="D2374" s="70" t="str">
        <f>LEFT(DATA[[#This Row],[Account_Code]],3)</f>
        <v/>
      </c>
      <c r="I2374" s="70" t="str">
        <f>DATA[[#This Row],[Vessel_Code]]&amp;DATA[[#This Row],[Account Group]]&amp;DATA[[#This Row],[Type]]</f>
        <v/>
      </c>
      <c r="K2374" s="70">
        <f>IF(YEAR(DATA[[#This Row],[Calendar_Month]])=YEAR(CURMONTHEND),DATA[[#This Row],[Amount]],0)</f>
        <v>0</v>
      </c>
      <c r="L2374" s="70">
        <f>IF(DATA[[#This Row],[Calendar_Month]]-CURMONTH=0,DATA[[#This Row],[Amount]],0)</f>
        <v>0</v>
      </c>
    </row>
    <row r="2375" spans="4:12" x14ac:dyDescent="0.25">
      <c r="D2375" s="70" t="str">
        <f>LEFT(DATA[[#This Row],[Account_Code]],3)</f>
        <v/>
      </c>
      <c r="I2375" s="70" t="str">
        <f>DATA[[#This Row],[Vessel_Code]]&amp;DATA[[#This Row],[Account Group]]&amp;DATA[[#This Row],[Type]]</f>
        <v/>
      </c>
      <c r="K2375" s="70">
        <f>IF(YEAR(DATA[[#This Row],[Calendar_Month]])=YEAR(CURMONTHEND),DATA[[#This Row],[Amount]],0)</f>
        <v>0</v>
      </c>
      <c r="L2375" s="70">
        <f>IF(DATA[[#This Row],[Calendar_Month]]-CURMONTH=0,DATA[[#This Row],[Amount]],0)</f>
        <v>0</v>
      </c>
    </row>
    <row r="2376" spans="4:12" x14ac:dyDescent="0.25">
      <c r="D2376" s="70" t="str">
        <f>LEFT(DATA[[#This Row],[Account_Code]],3)</f>
        <v/>
      </c>
      <c r="I2376" s="70" t="str">
        <f>DATA[[#This Row],[Vessel_Code]]&amp;DATA[[#This Row],[Account Group]]&amp;DATA[[#This Row],[Type]]</f>
        <v/>
      </c>
      <c r="K2376" s="70">
        <f>IF(YEAR(DATA[[#This Row],[Calendar_Month]])=YEAR(CURMONTHEND),DATA[[#This Row],[Amount]],0)</f>
        <v>0</v>
      </c>
      <c r="L2376" s="70">
        <f>IF(DATA[[#This Row],[Calendar_Month]]-CURMONTH=0,DATA[[#This Row],[Amount]],0)</f>
        <v>0</v>
      </c>
    </row>
    <row r="2377" spans="4:12" x14ac:dyDescent="0.25">
      <c r="D2377" s="70" t="str">
        <f>LEFT(DATA[[#This Row],[Account_Code]],3)</f>
        <v/>
      </c>
      <c r="I2377" s="70" t="str">
        <f>DATA[[#This Row],[Vessel_Code]]&amp;DATA[[#This Row],[Account Group]]&amp;DATA[[#This Row],[Type]]</f>
        <v/>
      </c>
      <c r="K2377" s="70">
        <f>IF(YEAR(DATA[[#This Row],[Calendar_Month]])=YEAR(CURMONTHEND),DATA[[#This Row],[Amount]],0)</f>
        <v>0</v>
      </c>
      <c r="L2377" s="70">
        <f>IF(DATA[[#This Row],[Calendar_Month]]-CURMONTH=0,DATA[[#This Row],[Amount]],0)</f>
        <v>0</v>
      </c>
    </row>
    <row r="2378" spans="4:12" x14ac:dyDescent="0.25">
      <c r="D2378" s="70" t="str">
        <f>LEFT(DATA[[#This Row],[Account_Code]],3)</f>
        <v/>
      </c>
      <c r="I2378" s="70" t="str">
        <f>DATA[[#This Row],[Vessel_Code]]&amp;DATA[[#This Row],[Account Group]]&amp;DATA[[#This Row],[Type]]</f>
        <v/>
      </c>
      <c r="K2378" s="70">
        <f>IF(YEAR(DATA[[#This Row],[Calendar_Month]])=YEAR(CURMONTHEND),DATA[[#This Row],[Amount]],0)</f>
        <v>0</v>
      </c>
      <c r="L2378" s="70">
        <f>IF(DATA[[#This Row],[Calendar_Month]]-CURMONTH=0,DATA[[#This Row],[Amount]],0)</f>
        <v>0</v>
      </c>
    </row>
    <row r="2379" spans="4:12" x14ac:dyDescent="0.25">
      <c r="D2379" s="70" t="str">
        <f>LEFT(DATA[[#This Row],[Account_Code]],3)</f>
        <v/>
      </c>
      <c r="I2379" s="70" t="str">
        <f>DATA[[#This Row],[Vessel_Code]]&amp;DATA[[#This Row],[Account Group]]&amp;DATA[[#This Row],[Type]]</f>
        <v/>
      </c>
      <c r="K2379" s="70">
        <f>IF(YEAR(DATA[[#This Row],[Calendar_Month]])=YEAR(CURMONTHEND),DATA[[#This Row],[Amount]],0)</f>
        <v>0</v>
      </c>
      <c r="L2379" s="70">
        <f>IF(DATA[[#This Row],[Calendar_Month]]-CURMONTH=0,DATA[[#This Row],[Amount]],0)</f>
        <v>0</v>
      </c>
    </row>
    <row r="2380" spans="4:12" x14ac:dyDescent="0.25">
      <c r="D2380" s="70" t="str">
        <f>LEFT(DATA[[#This Row],[Account_Code]],3)</f>
        <v/>
      </c>
      <c r="I2380" s="70" t="str">
        <f>DATA[[#This Row],[Vessel_Code]]&amp;DATA[[#This Row],[Account Group]]&amp;DATA[[#This Row],[Type]]</f>
        <v/>
      </c>
      <c r="K2380" s="70">
        <f>IF(YEAR(DATA[[#This Row],[Calendar_Month]])=YEAR(CURMONTHEND),DATA[[#This Row],[Amount]],0)</f>
        <v>0</v>
      </c>
      <c r="L2380" s="70">
        <f>IF(DATA[[#This Row],[Calendar_Month]]-CURMONTH=0,DATA[[#This Row],[Amount]],0)</f>
        <v>0</v>
      </c>
    </row>
    <row r="2381" spans="4:12" x14ac:dyDescent="0.25">
      <c r="D2381" s="70" t="str">
        <f>LEFT(DATA[[#This Row],[Account_Code]],3)</f>
        <v/>
      </c>
      <c r="I2381" s="70" t="str">
        <f>DATA[[#This Row],[Vessel_Code]]&amp;DATA[[#This Row],[Account Group]]&amp;DATA[[#This Row],[Type]]</f>
        <v/>
      </c>
      <c r="K2381" s="70">
        <f>IF(YEAR(DATA[[#This Row],[Calendar_Month]])=YEAR(CURMONTHEND),DATA[[#This Row],[Amount]],0)</f>
        <v>0</v>
      </c>
      <c r="L2381" s="70">
        <f>IF(DATA[[#This Row],[Calendar_Month]]-CURMONTH=0,DATA[[#This Row],[Amount]],0)</f>
        <v>0</v>
      </c>
    </row>
    <row r="2382" spans="4:12" x14ac:dyDescent="0.25">
      <c r="D2382" s="70" t="str">
        <f>LEFT(DATA[[#This Row],[Account_Code]],3)</f>
        <v/>
      </c>
      <c r="I2382" s="70" t="str">
        <f>DATA[[#This Row],[Vessel_Code]]&amp;DATA[[#This Row],[Account Group]]&amp;DATA[[#This Row],[Type]]</f>
        <v/>
      </c>
      <c r="K2382" s="70">
        <f>IF(YEAR(DATA[[#This Row],[Calendar_Month]])=YEAR(CURMONTHEND),DATA[[#This Row],[Amount]],0)</f>
        <v>0</v>
      </c>
      <c r="L2382" s="70">
        <f>IF(DATA[[#This Row],[Calendar_Month]]-CURMONTH=0,DATA[[#This Row],[Amount]],0)</f>
        <v>0</v>
      </c>
    </row>
    <row r="2383" spans="4:12" x14ac:dyDescent="0.25">
      <c r="D2383" s="70" t="str">
        <f>LEFT(DATA[[#This Row],[Account_Code]],3)</f>
        <v/>
      </c>
      <c r="I2383" s="70" t="str">
        <f>DATA[[#This Row],[Vessel_Code]]&amp;DATA[[#This Row],[Account Group]]&amp;DATA[[#This Row],[Type]]</f>
        <v/>
      </c>
      <c r="K2383" s="70">
        <f>IF(YEAR(DATA[[#This Row],[Calendar_Month]])=YEAR(CURMONTHEND),DATA[[#This Row],[Amount]],0)</f>
        <v>0</v>
      </c>
      <c r="L2383" s="70">
        <f>IF(DATA[[#This Row],[Calendar_Month]]-CURMONTH=0,DATA[[#This Row],[Amount]],0)</f>
        <v>0</v>
      </c>
    </row>
    <row r="2384" spans="4:12" x14ac:dyDescent="0.25">
      <c r="D2384" s="70" t="str">
        <f>LEFT(DATA[[#This Row],[Account_Code]],3)</f>
        <v/>
      </c>
      <c r="I2384" s="70" t="str">
        <f>DATA[[#This Row],[Vessel_Code]]&amp;DATA[[#This Row],[Account Group]]&amp;DATA[[#This Row],[Type]]</f>
        <v/>
      </c>
      <c r="K2384" s="70">
        <f>IF(YEAR(DATA[[#This Row],[Calendar_Month]])=YEAR(CURMONTHEND),DATA[[#This Row],[Amount]],0)</f>
        <v>0</v>
      </c>
      <c r="L2384" s="70">
        <f>IF(DATA[[#This Row],[Calendar_Month]]-CURMONTH=0,DATA[[#This Row],[Amount]],0)</f>
        <v>0</v>
      </c>
    </row>
    <row r="2385" spans="4:12" x14ac:dyDescent="0.25">
      <c r="D2385" s="70" t="str">
        <f>LEFT(DATA[[#This Row],[Account_Code]],3)</f>
        <v/>
      </c>
      <c r="I2385" s="70" t="str">
        <f>DATA[[#This Row],[Vessel_Code]]&amp;DATA[[#This Row],[Account Group]]&amp;DATA[[#This Row],[Type]]</f>
        <v/>
      </c>
      <c r="K2385" s="70">
        <f>IF(YEAR(DATA[[#This Row],[Calendar_Month]])=YEAR(CURMONTHEND),DATA[[#This Row],[Amount]],0)</f>
        <v>0</v>
      </c>
      <c r="L2385" s="70">
        <f>IF(DATA[[#This Row],[Calendar_Month]]-CURMONTH=0,DATA[[#This Row],[Amount]],0)</f>
        <v>0</v>
      </c>
    </row>
    <row r="2386" spans="4:12" x14ac:dyDescent="0.25">
      <c r="D2386" s="70" t="str">
        <f>LEFT(DATA[[#This Row],[Account_Code]],3)</f>
        <v/>
      </c>
      <c r="I2386" s="70" t="str">
        <f>DATA[[#This Row],[Vessel_Code]]&amp;DATA[[#This Row],[Account Group]]&amp;DATA[[#This Row],[Type]]</f>
        <v/>
      </c>
      <c r="K2386" s="70">
        <f>IF(YEAR(DATA[[#This Row],[Calendar_Month]])=YEAR(CURMONTHEND),DATA[[#This Row],[Amount]],0)</f>
        <v>0</v>
      </c>
      <c r="L2386" s="70">
        <f>IF(DATA[[#This Row],[Calendar_Month]]-CURMONTH=0,DATA[[#This Row],[Amount]],0)</f>
        <v>0</v>
      </c>
    </row>
    <row r="2387" spans="4:12" x14ac:dyDescent="0.25">
      <c r="D2387" s="70" t="str">
        <f>LEFT(DATA[[#This Row],[Account_Code]],3)</f>
        <v/>
      </c>
      <c r="I2387" s="70" t="str">
        <f>DATA[[#This Row],[Vessel_Code]]&amp;DATA[[#This Row],[Account Group]]&amp;DATA[[#This Row],[Type]]</f>
        <v/>
      </c>
      <c r="K2387" s="70">
        <f>IF(YEAR(DATA[[#This Row],[Calendar_Month]])=YEAR(CURMONTHEND),DATA[[#This Row],[Amount]],0)</f>
        <v>0</v>
      </c>
      <c r="L2387" s="70">
        <f>IF(DATA[[#This Row],[Calendar_Month]]-CURMONTH=0,DATA[[#This Row],[Amount]],0)</f>
        <v>0</v>
      </c>
    </row>
    <row r="2388" spans="4:12" x14ac:dyDescent="0.25">
      <c r="D2388" s="70" t="str">
        <f>LEFT(DATA[[#This Row],[Account_Code]],3)</f>
        <v/>
      </c>
      <c r="I2388" s="70" t="str">
        <f>DATA[[#This Row],[Vessel_Code]]&amp;DATA[[#This Row],[Account Group]]&amp;DATA[[#This Row],[Type]]</f>
        <v/>
      </c>
      <c r="K2388" s="70">
        <f>IF(YEAR(DATA[[#This Row],[Calendar_Month]])=YEAR(CURMONTHEND),DATA[[#This Row],[Amount]],0)</f>
        <v>0</v>
      </c>
      <c r="L2388" s="70">
        <f>IF(DATA[[#This Row],[Calendar_Month]]-CURMONTH=0,DATA[[#This Row],[Amount]],0)</f>
        <v>0</v>
      </c>
    </row>
    <row r="2389" spans="4:12" x14ac:dyDescent="0.25">
      <c r="D2389" s="70" t="str">
        <f>LEFT(DATA[[#This Row],[Account_Code]],3)</f>
        <v/>
      </c>
      <c r="I2389" s="70" t="str">
        <f>DATA[[#This Row],[Vessel_Code]]&amp;DATA[[#This Row],[Account Group]]&amp;DATA[[#This Row],[Type]]</f>
        <v/>
      </c>
      <c r="K2389" s="70">
        <f>IF(YEAR(DATA[[#This Row],[Calendar_Month]])=YEAR(CURMONTHEND),DATA[[#This Row],[Amount]],0)</f>
        <v>0</v>
      </c>
      <c r="L2389" s="70">
        <f>IF(DATA[[#This Row],[Calendar_Month]]-CURMONTH=0,DATA[[#This Row],[Amount]],0)</f>
        <v>0</v>
      </c>
    </row>
    <row r="2390" spans="4:12" x14ac:dyDescent="0.25">
      <c r="D2390" s="70" t="str">
        <f>LEFT(DATA[[#This Row],[Account_Code]],3)</f>
        <v/>
      </c>
      <c r="I2390" s="70" t="str">
        <f>DATA[[#This Row],[Vessel_Code]]&amp;DATA[[#This Row],[Account Group]]&amp;DATA[[#This Row],[Type]]</f>
        <v/>
      </c>
      <c r="K2390" s="70">
        <f>IF(YEAR(DATA[[#This Row],[Calendar_Month]])=YEAR(CURMONTHEND),DATA[[#This Row],[Amount]],0)</f>
        <v>0</v>
      </c>
      <c r="L2390" s="70">
        <f>IF(DATA[[#This Row],[Calendar_Month]]-CURMONTH=0,DATA[[#This Row],[Amount]],0)</f>
        <v>0</v>
      </c>
    </row>
    <row r="2391" spans="4:12" x14ac:dyDescent="0.25">
      <c r="D2391" s="70" t="str">
        <f>LEFT(DATA[[#This Row],[Account_Code]],3)</f>
        <v/>
      </c>
      <c r="I2391" s="70" t="str">
        <f>DATA[[#This Row],[Vessel_Code]]&amp;DATA[[#This Row],[Account Group]]&amp;DATA[[#This Row],[Type]]</f>
        <v/>
      </c>
      <c r="K2391" s="70">
        <f>IF(YEAR(DATA[[#This Row],[Calendar_Month]])=YEAR(CURMONTHEND),DATA[[#This Row],[Amount]],0)</f>
        <v>0</v>
      </c>
      <c r="L2391" s="70">
        <f>IF(DATA[[#This Row],[Calendar_Month]]-CURMONTH=0,DATA[[#This Row],[Amount]],0)</f>
        <v>0</v>
      </c>
    </row>
    <row r="2392" spans="4:12" x14ac:dyDescent="0.25">
      <c r="D2392" s="70" t="str">
        <f>LEFT(DATA[[#This Row],[Account_Code]],3)</f>
        <v/>
      </c>
      <c r="I2392" s="70" t="str">
        <f>DATA[[#This Row],[Vessel_Code]]&amp;DATA[[#This Row],[Account Group]]&amp;DATA[[#This Row],[Type]]</f>
        <v/>
      </c>
      <c r="K2392" s="70">
        <f>IF(YEAR(DATA[[#This Row],[Calendar_Month]])=YEAR(CURMONTHEND),DATA[[#This Row],[Amount]],0)</f>
        <v>0</v>
      </c>
      <c r="L2392" s="70">
        <f>IF(DATA[[#This Row],[Calendar_Month]]-CURMONTH=0,DATA[[#This Row],[Amount]],0)</f>
        <v>0</v>
      </c>
    </row>
    <row r="2393" spans="4:12" x14ac:dyDescent="0.25">
      <c r="D2393" s="70" t="str">
        <f>LEFT(DATA[[#This Row],[Account_Code]],3)</f>
        <v/>
      </c>
      <c r="I2393" s="70" t="str">
        <f>DATA[[#This Row],[Vessel_Code]]&amp;DATA[[#This Row],[Account Group]]&amp;DATA[[#This Row],[Type]]</f>
        <v/>
      </c>
      <c r="K2393" s="70">
        <f>IF(YEAR(DATA[[#This Row],[Calendar_Month]])=YEAR(CURMONTHEND),DATA[[#This Row],[Amount]],0)</f>
        <v>0</v>
      </c>
      <c r="L2393" s="70">
        <f>IF(DATA[[#This Row],[Calendar_Month]]-CURMONTH=0,DATA[[#This Row],[Amount]],0)</f>
        <v>0</v>
      </c>
    </row>
    <row r="2394" spans="4:12" x14ac:dyDescent="0.25">
      <c r="D2394" s="70" t="str">
        <f>LEFT(DATA[[#This Row],[Account_Code]],3)</f>
        <v/>
      </c>
      <c r="I2394" s="70" t="str">
        <f>DATA[[#This Row],[Vessel_Code]]&amp;DATA[[#This Row],[Account Group]]&amp;DATA[[#This Row],[Type]]</f>
        <v/>
      </c>
      <c r="K2394" s="70">
        <f>IF(YEAR(DATA[[#This Row],[Calendar_Month]])=YEAR(CURMONTHEND),DATA[[#This Row],[Amount]],0)</f>
        <v>0</v>
      </c>
      <c r="L2394" s="70">
        <f>IF(DATA[[#This Row],[Calendar_Month]]-CURMONTH=0,DATA[[#This Row],[Amount]],0)</f>
        <v>0</v>
      </c>
    </row>
    <row r="2395" spans="4:12" x14ac:dyDescent="0.25">
      <c r="D2395" s="70" t="str">
        <f>LEFT(DATA[[#This Row],[Account_Code]],3)</f>
        <v/>
      </c>
      <c r="I2395" s="70" t="str">
        <f>DATA[[#This Row],[Vessel_Code]]&amp;DATA[[#This Row],[Account Group]]&amp;DATA[[#This Row],[Type]]</f>
        <v/>
      </c>
      <c r="K2395" s="70">
        <f>IF(YEAR(DATA[[#This Row],[Calendar_Month]])=YEAR(CURMONTHEND),DATA[[#This Row],[Amount]],0)</f>
        <v>0</v>
      </c>
      <c r="L2395" s="70">
        <f>IF(DATA[[#This Row],[Calendar_Month]]-CURMONTH=0,DATA[[#This Row],[Amount]],0)</f>
        <v>0</v>
      </c>
    </row>
    <row r="2396" spans="4:12" x14ac:dyDescent="0.25">
      <c r="D2396" s="70" t="str">
        <f>LEFT(DATA[[#This Row],[Account_Code]],3)</f>
        <v/>
      </c>
      <c r="I2396" s="70" t="str">
        <f>DATA[[#This Row],[Vessel_Code]]&amp;DATA[[#This Row],[Account Group]]&amp;DATA[[#This Row],[Type]]</f>
        <v/>
      </c>
      <c r="K2396" s="70">
        <f>IF(YEAR(DATA[[#This Row],[Calendar_Month]])=YEAR(CURMONTHEND),DATA[[#This Row],[Amount]],0)</f>
        <v>0</v>
      </c>
      <c r="L2396" s="70">
        <f>IF(DATA[[#This Row],[Calendar_Month]]-CURMONTH=0,DATA[[#This Row],[Amount]],0)</f>
        <v>0</v>
      </c>
    </row>
    <row r="2397" spans="4:12" x14ac:dyDescent="0.25">
      <c r="D2397" s="70" t="str">
        <f>LEFT(DATA[[#This Row],[Account_Code]],3)</f>
        <v/>
      </c>
      <c r="I2397" s="70" t="str">
        <f>DATA[[#This Row],[Vessel_Code]]&amp;DATA[[#This Row],[Account Group]]&amp;DATA[[#This Row],[Type]]</f>
        <v/>
      </c>
      <c r="K2397" s="70">
        <f>IF(YEAR(DATA[[#This Row],[Calendar_Month]])=YEAR(CURMONTHEND),DATA[[#This Row],[Amount]],0)</f>
        <v>0</v>
      </c>
      <c r="L2397" s="70">
        <f>IF(DATA[[#This Row],[Calendar_Month]]-CURMONTH=0,DATA[[#This Row],[Amount]],0)</f>
        <v>0</v>
      </c>
    </row>
    <row r="2398" spans="4:12" x14ac:dyDescent="0.25">
      <c r="D2398" s="70" t="str">
        <f>LEFT(DATA[[#This Row],[Account_Code]],3)</f>
        <v/>
      </c>
      <c r="I2398" s="70" t="str">
        <f>DATA[[#This Row],[Vessel_Code]]&amp;DATA[[#This Row],[Account Group]]&amp;DATA[[#This Row],[Type]]</f>
        <v/>
      </c>
      <c r="K2398" s="70">
        <f>IF(YEAR(DATA[[#This Row],[Calendar_Month]])=YEAR(CURMONTHEND),DATA[[#This Row],[Amount]],0)</f>
        <v>0</v>
      </c>
      <c r="L2398" s="70">
        <f>IF(DATA[[#This Row],[Calendar_Month]]-CURMONTH=0,DATA[[#This Row],[Amount]],0)</f>
        <v>0</v>
      </c>
    </row>
    <row r="2399" spans="4:12" x14ac:dyDescent="0.25">
      <c r="D2399" s="70" t="str">
        <f>LEFT(DATA[[#This Row],[Account_Code]],3)</f>
        <v/>
      </c>
      <c r="I2399" s="70" t="str">
        <f>DATA[[#This Row],[Vessel_Code]]&amp;DATA[[#This Row],[Account Group]]&amp;DATA[[#This Row],[Type]]</f>
        <v/>
      </c>
      <c r="K2399" s="70">
        <f>IF(YEAR(DATA[[#This Row],[Calendar_Month]])=YEAR(CURMONTHEND),DATA[[#This Row],[Amount]],0)</f>
        <v>0</v>
      </c>
      <c r="L2399" s="70">
        <f>IF(DATA[[#This Row],[Calendar_Month]]-CURMONTH=0,DATA[[#This Row],[Amount]],0)</f>
        <v>0</v>
      </c>
    </row>
    <row r="2400" spans="4:12" x14ac:dyDescent="0.25">
      <c r="D2400" s="70" t="str">
        <f>LEFT(DATA[[#This Row],[Account_Code]],3)</f>
        <v/>
      </c>
      <c r="I2400" s="70" t="str">
        <f>DATA[[#This Row],[Vessel_Code]]&amp;DATA[[#This Row],[Account Group]]&amp;DATA[[#This Row],[Type]]</f>
        <v/>
      </c>
      <c r="K2400" s="70">
        <f>IF(YEAR(DATA[[#This Row],[Calendar_Month]])=YEAR(CURMONTHEND),DATA[[#This Row],[Amount]],0)</f>
        <v>0</v>
      </c>
      <c r="L2400" s="70">
        <f>IF(DATA[[#This Row],[Calendar_Month]]-CURMONTH=0,DATA[[#This Row],[Amount]],0)</f>
        <v>0</v>
      </c>
    </row>
    <row r="2401" spans="4:12" x14ac:dyDescent="0.25">
      <c r="D2401" s="70" t="str">
        <f>LEFT(DATA[[#This Row],[Account_Code]],3)</f>
        <v/>
      </c>
      <c r="I2401" s="70" t="str">
        <f>DATA[[#This Row],[Vessel_Code]]&amp;DATA[[#This Row],[Account Group]]&amp;DATA[[#This Row],[Type]]</f>
        <v/>
      </c>
      <c r="K2401" s="70">
        <f>IF(YEAR(DATA[[#This Row],[Calendar_Month]])=YEAR(CURMONTHEND),DATA[[#This Row],[Amount]],0)</f>
        <v>0</v>
      </c>
      <c r="L2401" s="70">
        <f>IF(DATA[[#This Row],[Calendar_Month]]-CURMONTH=0,DATA[[#This Row],[Amount]],0)</f>
        <v>0</v>
      </c>
    </row>
    <row r="2402" spans="4:12" x14ac:dyDescent="0.25">
      <c r="D2402" s="70" t="str">
        <f>LEFT(DATA[[#This Row],[Account_Code]],3)</f>
        <v/>
      </c>
      <c r="I2402" s="70" t="str">
        <f>DATA[[#This Row],[Vessel_Code]]&amp;DATA[[#This Row],[Account Group]]&amp;DATA[[#This Row],[Type]]</f>
        <v/>
      </c>
      <c r="K2402" s="70">
        <f>IF(YEAR(DATA[[#This Row],[Calendar_Month]])=YEAR(CURMONTHEND),DATA[[#This Row],[Amount]],0)</f>
        <v>0</v>
      </c>
      <c r="L2402" s="70">
        <f>IF(DATA[[#This Row],[Calendar_Month]]-CURMONTH=0,DATA[[#This Row],[Amount]],0)</f>
        <v>0</v>
      </c>
    </row>
    <row r="2403" spans="4:12" x14ac:dyDescent="0.25">
      <c r="D2403" s="70" t="str">
        <f>LEFT(DATA[[#This Row],[Account_Code]],3)</f>
        <v/>
      </c>
      <c r="I2403" s="70" t="str">
        <f>DATA[[#This Row],[Vessel_Code]]&amp;DATA[[#This Row],[Account Group]]&amp;DATA[[#This Row],[Type]]</f>
        <v/>
      </c>
      <c r="K2403" s="70">
        <f>IF(YEAR(DATA[[#This Row],[Calendar_Month]])=YEAR(CURMONTHEND),DATA[[#This Row],[Amount]],0)</f>
        <v>0</v>
      </c>
      <c r="L2403" s="70">
        <f>IF(DATA[[#This Row],[Calendar_Month]]-CURMONTH=0,DATA[[#This Row],[Amount]],0)</f>
        <v>0</v>
      </c>
    </row>
    <row r="2404" spans="4:12" x14ac:dyDescent="0.25">
      <c r="D2404" s="70" t="str">
        <f>LEFT(DATA[[#This Row],[Account_Code]],3)</f>
        <v/>
      </c>
      <c r="I2404" s="70" t="str">
        <f>DATA[[#This Row],[Vessel_Code]]&amp;DATA[[#This Row],[Account Group]]&amp;DATA[[#This Row],[Type]]</f>
        <v/>
      </c>
      <c r="K2404" s="70">
        <f>IF(YEAR(DATA[[#This Row],[Calendar_Month]])=YEAR(CURMONTHEND),DATA[[#This Row],[Amount]],0)</f>
        <v>0</v>
      </c>
      <c r="L2404" s="70">
        <f>IF(DATA[[#This Row],[Calendar_Month]]-CURMONTH=0,DATA[[#This Row],[Amount]],0)</f>
        <v>0</v>
      </c>
    </row>
    <row r="2405" spans="4:12" x14ac:dyDescent="0.25">
      <c r="D2405" s="70" t="str">
        <f>LEFT(DATA[[#This Row],[Account_Code]],3)</f>
        <v/>
      </c>
      <c r="I2405" s="70" t="str">
        <f>DATA[[#This Row],[Vessel_Code]]&amp;DATA[[#This Row],[Account Group]]&amp;DATA[[#This Row],[Type]]</f>
        <v/>
      </c>
      <c r="K2405" s="70">
        <f>IF(YEAR(DATA[[#This Row],[Calendar_Month]])=YEAR(CURMONTHEND),DATA[[#This Row],[Amount]],0)</f>
        <v>0</v>
      </c>
      <c r="L2405" s="70">
        <f>IF(DATA[[#This Row],[Calendar_Month]]-CURMONTH=0,DATA[[#This Row],[Amount]],0)</f>
        <v>0</v>
      </c>
    </row>
    <row r="2406" spans="4:12" x14ac:dyDescent="0.25">
      <c r="D2406" s="70" t="str">
        <f>LEFT(DATA[[#This Row],[Account_Code]],3)</f>
        <v/>
      </c>
      <c r="I2406" s="70" t="str">
        <f>DATA[[#This Row],[Vessel_Code]]&amp;DATA[[#This Row],[Account Group]]&amp;DATA[[#This Row],[Type]]</f>
        <v/>
      </c>
      <c r="K2406" s="70">
        <f>IF(YEAR(DATA[[#This Row],[Calendar_Month]])=YEAR(CURMONTHEND),DATA[[#This Row],[Amount]],0)</f>
        <v>0</v>
      </c>
      <c r="L2406" s="70">
        <f>IF(DATA[[#This Row],[Calendar_Month]]-CURMONTH=0,DATA[[#This Row],[Amount]],0)</f>
        <v>0</v>
      </c>
    </row>
    <row r="2407" spans="4:12" x14ac:dyDescent="0.25">
      <c r="D2407" s="70" t="str">
        <f>LEFT(DATA[[#This Row],[Account_Code]],3)</f>
        <v/>
      </c>
      <c r="I2407" s="70" t="str">
        <f>DATA[[#This Row],[Vessel_Code]]&amp;DATA[[#This Row],[Account Group]]&amp;DATA[[#This Row],[Type]]</f>
        <v/>
      </c>
      <c r="K2407" s="70">
        <f>IF(YEAR(DATA[[#This Row],[Calendar_Month]])=YEAR(CURMONTHEND),DATA[[#This Row],[Amount]],0)</f>
        <v>0</v>
      </c>
      <c r="L2407" s="70">
        <f>IF(DATA[[#This Row],[Calendar_Month]]-CURMONTH=0,DATA[[#This Row],[Amount]],0)</f>
        <v>0</v>
      </c>
    </row>
    <row r="2408" spans="4:12" x14ac:dyDescent="0.25">
      <c r="D2408" s="70" t="str">
        <f>LEFT(DATA[[#This Row],[Account_Code]],3)</f>
        <v/>
      </c>
      <c r="I2408" s="70" t="str">
        <f>DATA[[#This Row],[Vessel_Code]]&amp;DATA[[#This Row],[Account Group]]&amp;DATA[[#This Row],[Type]]</f>
        <v/>
      </c>
      <c r="K2408" s="70">
        <f>IF(YEAR(DATA[[#This Row],[Calendar_Month]])=YEAR(CURMONTHEND),DATA[[#This Row],[Amount]],0)</f>
        <v>0</v>
      </c>
      <c r="L2408" s="70">
        <f>IF(DATA[[#This Row],[Calendar_Month]]-CURMONTH=0,DATA[[#This Row],[Amount]],0)</f>
        <v>0</v>
      </c>
    </row>
    <row r="2409" spans="4:12" x14ac:dyDescent="0.25">
      <c r="D2409" s="70" t="str">
        <f>LEFT(DATA[[#This Row],[Account_Code]],3)</f>
        <v/>
      </c>
      <c r="I2409" s="70" t="str">
        <f>DATA[[#This Row],[Vessel_Code]]&amp;DATA[[#This Row],[Account Group]]&amp;DATA[[#This Row],[Type]]</f>
        <v/>
      </c>
      <c r="K2409" s="70">
        <f>IF(YEAR(DATA[[#This Row],[Calendar_Month]])=YEAR(CURMONTHEND),DATA[[#This Row],[Amount]],0)</f>
        <v>0</v>
      </c>
      <c r="L2409" s="70">
        <f>IF(DATA[[#This Row],[Calendar_Month]]-CURMONTH=0,DATA[[#This Row],[Amount]],0)</f>
        <v>0</v>
      </c>
    </row>
    <row r="2410" spans="4:12" x14ac:dyDescent="0.25">
      <c r="D2410" s="70" t="str">
        <f>LEFT(DATA[[#This Row],[Account_Code]],3)</f>
        <v/>
      </c>
      <c r="I2410" s="70" t="str">
        <f>DATA[[#This Row],[Vessel_Code]]&amp;DATA[[#This Row],[Account Group]]&amp;DATA[[#This Row],[Type]]</f>
        <v/>
      </c>
      <c r="K2410" s="70">
        <f>IF(YEAR(DATA[[#This Row],[Calendar_Month]])=YEAR(CURMONTHEND),DATA[[#This Row],[Amount]],0)</f>
        <v>0</v>
      </c>
      <c r="L2410" s="70">
        <f>IF(DATA[[#This Row],[Calendar_Month]]-CURMONTH=0,DATA[[#This Row],[Amount]],0)</f>
        <v>0</v>
      </c>
    </row>
    <row r="2411" spans="4:12" x14ac:dyDescent="0.25">
      <c r="D2411" s="70" t="str">
        <f>LEFT(DATA[[#This Row],[Account_Code]],3)</f>
        <v/>
      </c>
      <c r="I2411" s="70" t="str">
        <f>DATA[[#This Row],[Vessel_Code]]&amp;DATA[[#This Row],[Account Group]]&amp;DATA[[#This Row],[Type]]</f>
        <v/>
      </c>
      <c r="K2411" s="70">
        <f>IF(YEAR(DATA[[#This Row],[Calendar_Month]])=YEAR(CURMONTHEND),DATA[[#This Row],[Amount]],0)</f>
        <v>0</v>
      </c>
      <c r="L2411" s="70">
        <f>IF(DATA[[#This Row],[Calendar_Month]]-CURMONTH=0,DATA[[#This Row],[Amount]],0)</f>
        <v>0</v>
      </c>
    </row>
    <row r="2412" spans="4:12" x14ac:dyDescent="0.25">
      <c r="D2412" s="70" t="str">
        <f>LEFT(DATA[[#This Row],[Account_Code]],3)</f>
        <v/>
      </c>
      <c r="I2412" s="70" t="str">
        <f>DATA[[#This Row],[Vessel_Code]]&amp;DATA[[#This Row],[Account Group]]&amp;DATA[[#This Row],[Type]]</f>
        <v/>
      </c>
      <c r="K2412" s="70">
        <f>IF(YEAR(DATA[[#This Row],[Calendar_Month]])=YEAR(CURMONTHEND),DATA[[#This Row],[Amount]],0)</f>
        <v>0</v>
      </c>
      <c r="L2412" s="70">
        <f>IF(DATA[[#This Row],[Calendar_Month]]-CURMONTH=0,DATA[[#This Row],[Amount]],0)</f>
        <v>0</v>
      </c>
    </row>
    <row r="2413" spans="4:12" x14ac:dyDescent="0.25">
      <c r="D2413" s="70" t="str">
        <f>LEFT(DATA[[#This Row],[Account_Code]],3)</f>
        <v/>
      </c>
      <c r="I2413" s="70" t="str">
        <f>DATA[[#This Row],[Vessel_Code]]&amp;DATA[[#This Row],[Account Group]]&amp;DATA[[#This Row],[Type]]</f>
        <v/>
      </c>
      <c r="K2413" s="70">
        <f>IF(YEAR(DATA[[#This Row],[Calendar_Month]])=YEAR(CURMONTHEND),DATA[[#This Row],[Amount]],0)</f>
        <v>0</v>
      </c>
      <c r="L2413" s="70">
        <f>IF(DATA[[#This Row],[Calendar_Month]]-CURMONTH=0,DATA[[#This Row],[Amount]],0)</f>
        <v>0</v>
      </c>
    </row>
    <row r="2414" spans="4:12" x14ac:dyDescent="0.25">
      <c r="D2414" s="70" t="str">
        <f>LEFT(DATA[[#This Row],[Account_Code]],3)</f>
        <v/>
      </c>
      <c r="I2414" s="70" t="str">
        <f>DATA[[#This Row],[Vessel_Code]]&amp;DATA[[#This Row],[Account Group]]&amp;DATA[[#This Row],[Type]]</f>
        <v/>
      </c>
      <c r="K2414" s="70">
        <f>IF(YEAR(DATA[[#This Row],[Calendar_Month]])=YEAR(CURMONTHEND),DATA[[#This Row],[Amount]],0)</f>
        <v>0</v>
      </c>
      <c r="L2414" s="70">
        <f>IF(DATA[[#This Row],[Calendar_Month]]-CURMONTH=0,DATA[[#This Row],[Amount]],0)</f>
        <v>0</v>
      </c>
    </row>
    <row r="2415" spans="4:12" x14ac:dyDescent="0.25">
      <c r="D2415" s="70" t="str">
        <f>LEFT(DATA[[#This Row],[Account_Code]],3)</f>
        <v/>
      </c>
      <c r="I2415" s="70" t="str">
        <f>DATA[[#This Row],[Vessel_Code]]&amp;DATA[[#This Row],[Account Group]]&amp;DATA[[#This Row],[Type]]</f>
        <v/>
      </c>
      <c r="K2415" s="70">
        <f>IF(YEAR(DATA[[#This Row],[Calendar_Month]])=YEAR(CURMONTHEND),DATA[[#This Row],[Amount]],0)</f>
        <v>0</v>
      </c>
      <c r="L2415" s="70">
        <f>IF(DATA[[#This Row],[Calendar_Month]]-CURMONTH=0,DATA[[#This Row],[Amount]],0)</f>
        <v>0</v>
      </c>
    </row>
    <row r="2416" spans="4:12" x14ac:dyDescent="0.25">
      <c r="D2416" s="70" t="str">
        <f>LEFT(DATA[[#This Row],[Account_Code]],3)</f>
        <v/>
      </c>
      <c r="I2416" s="70" t="str">
        <f>DATA[[#This Row],[Vessel_Code]]&amp;DATA[[#This Row],[Account Group]]&amp;DATA[[#This Row],[Type]]</f>
        <v/>
      </c>
      <c r="K2416" s="70">
        <f>IF(YEAR(DATA[[#This Row],[Calendar_Month]])=YEAR(CURMONTHEND),DATA[[#This Row],[Amount]],0)</f>
        <v>0</v>
      </c>
      <c r="L2416" s="70">
        <f>IF(DATA[[#This Row],[Calendar_Month]]-CURMONTH=0,DATA[[#This Row],[Amount]],0)</f>
        <v>0</v>
      </c>
    </row>
    <row r="2417" spans="4:12" x14ac:dyDescent="0.25">
      <c r="D2417" s="70" t="str">
        <f>LEFT(DATA[[#This Row],[Account_Code]],3)</f>
        <v/>
      </c>
      <c r="I2417" s="70" t="str">
        <f>DATA[[#This Row],[Vessel_Code]]&amp;DATA[[#This Row],[Account Group]]&amp;DATA[[#This Row],[Type]]</f>
        <v/>
      </c>
      <c r="K2417" s="70">
        <f>IF(YEAR(DATA[[#This Row],[Calendar_Month]])=YEAR(CURMONTHEND),DATA[[#This Row],[Amount]],0)</f>
        <v>0</v>
      </c>
      <c r="L2417" s="70">
        <f>IF(DATA[[#This Row],[Calendar_Month]]-CURMONTH=0,DATA[[#This Row],[Amount]],0)</f>
        <v>0</v>
      </c>
    </row>
    <row r="2418" spans="4:12" x14ac:dyDescent="0.25">
      <c r="D2418" s="70" t="str">
        <f>LEFT(DATA[[#This Row],[Account_Code]],3)</f>
        <v/>
      </c>
      <c r="I2418" s="70" t="str">
        <f>DATA[[#This Row],[Vessel_Code]]&amp;DATA[[#This Row],[Account Group]]&amp;DATA[[#This Row],[Type]]</f>
        <v/>
      </c>
      <c r="K2418" s="70">
        <f>IF(YEAR(DATA[[#This Row],[Calendar_Month]])=YEAR(CURMONTHEND),DATA[[#This Row],[Amount]],0)</f>
        <v>0</v>
      </c>
      <c r="L2418" s="70">
        <f>IF(DATA[[#This Row],[Calendar_Month]]-CURMONTH=0,DATA[[#This Row],[Amount]],0)</f>
        <v>0</v>
      </c>
    </row>
    <row r="2419" spans="4:12" x14ac:dyDescent="0.25">
      <c r="D2419" s="70" t="str">
        <f>LEFT(DATA[[#This Row],[Account_Code]],3)</f>
        <v/>
      </c>
      <c r="I2419" s="70" t="str">
        <f>DATA[[#This Row],[Vessel_Code]]&amp;DATA[[#This Row],[Account Group]]&amp;DATA[[#This Row],[Type]]</f>
        <v/>
      </c>
      <c r="K2419" s="70">
        <f>IF(YEAR(DATA[[#This Row],[Calendar_Month]])=YEAR(CURMONTHEND),DATA[[#This Row],[Amount]],0)</f>
        <v>0</v>
      </c>
      <c r="L2419" s="70">
        <f>IF(DATA[[#This Row],[Calendar_Month]]-CURMONTH=0,DATA[[#This Row],[Amount]],0)</f>
        <v>0</v>
      </c>
    </row>
    <row r="2420" spans="4:12" x14ac:dyDescent="0.25">
      <c r="D2420" s="70" t="str">
        <f>LEFT(DATA[[#This Row],[Account_Code]],3)</f>
        <v/>
      </c>
      <c r="I2420" s="70" t="str">
        <f>DATA[[#This Row],[Vessel_Code]]&amp;DATA[[#This Row],[Account Group]]&amp;DATA[[#This Row],[Type]]</f>
        <v/>
      </c>
      <c r="K2420" s="70">
        <f>IF(YEAR(DATA[[#This Row],[Calendar_Month]])=YEAR(CURMONTHEND),DATA[[#This Row],[Amount]],0)</f>
        <v>0</v>
      </c>
      <c r="L2420" s="70">
        <f>IF(DATA[[#This Row],[Calendar_Month]]-CURMONTH=0,DATA[[#This Row],[Amount]],0)</f>
        <v>0</v>
      </c>
    </row>
    <row r="2421" spans="4:12" x14ac:dyDescent="0.25">
      <c r="D2421" s="70" t="str">
        <f>LEFT(DATA[[#This Row],[Account_Code]],3)</f>
        <v/>
      </c>
      <c r="I2421" s="70" t="str">
        <f>DATA[[#This Row],[Vessel_Code]]&amp;DATA[[#This Row],[Account Group]]&amp;DATA[[#This Row],[Type]]</f>
        <v/>
      </c>
      <c r="K2421" s="70">
        <f>IF(YEAR(DATA[[#This Row],[Calendar_Month]])=YEAR(CURMONTHEND),DATA[[#This Row],[Amount]],0)</f>
        <v>0</v>
      </c>
      <c r="L2421" s="70">
        <f>IF(DATA[[#This Row],[Calendar_Month]]-CURMONTH=0,DATA[[#This Row],[Amount]],0)</f>
        <v>0</v>
      </c>
    </row>
    <row r="2422" spans="4:12" x14ac:dyDescent="0.25">
      <c r="D2422" s="70" t="str">
        <f>LEFT(DATA[[#This Row],[Account_Code]],3)</f>
        <v/>
      </c>
      <c r="I2422" s="70" t="str">
        <f>DATA[[#This Row],[Vessel_Code]]&amp;DATA[[#This Row],[Account Group]]&amp;DATA[[#This Row],[Type]]</f>
        <v/>
      </c>
      <c r="K2422" s="70">
        <f>IF(YEAR(DATA[[#This Row],[Calendar_Month]])=YEAR(CURMONTHEND),DATA[[#This Row],[Amount]],0)</f>
        <v>0</v>
      </c>
      <c r="L2422" s="70">
        <f>IF(DATA[[#This Row],[Calendar_Month]]-CURMONTH=0,DATA[[#This Row],[Amount]],0)</f>
        <v>0</v>
      </c>
    </row>
    <row r="2423" spans="4:12" x14ac:dyDescent="0.25">
      <c r="D2423" s="70" t="str">
        <f>LEFT(DATA[[#This Row],[Account_Code]],3)</f>
        <v/>
      </c>
      <c r="I2423" s="70" t="str">
        <f>DATA[[#This Row],[Vessel_Code]]&amp;DATA[[#This Row],[Account Group]]&amp;DATA[[#This Row],[Type]]</f>
        <v/>
      </c>
      <c r="K2423" s="70">
        <f>IF(YEAR(DATA[[#This Row],[Calendar_Month]])=YEAR(CURMONTHEND),DATA[[#This Row],[Amount]],0)</f>
        <v>0</v>
      </c>
      <c r="L2423" s="70">
        <f>IF(DATA[[#This Row],[Calendar_Month]]-CURMONTH=0,DATA[[#This Row],[Amount]],0)</f>
        <v>0</v>
      </c>
    </row>
    <row r="2424" spans="4:12" x14ac:dyDescent="0.25">
      <c r="D2424" s="70" t="str">
        <f>LEFT(DATA[[#This Row],[Account_Code]],3)</f>
        <v/>
      </c>
      <c r="I2424" s="70" t="str">
        <f>DATA[[#This Row],[Vessel_Code]]&amp;DATA[[#This Row],[Account Group]]&amp;DATA[[#This Row],[Type]]</f>
        <v/>
      </c>
      <c r="K2424" s="70">
        <f>IF(YEAR(DATA[[#This Row],[Calendar_Month]])=YEAR(CURMONTHEND),DATA[[#This Row],[Amount]],0)</f>
        <v>0</v>
      </c>
      <c r="L2424" s="70">
        <f>IF(DATA[[#This Row],[Calendar_Month]]-CURMONTH=0,DATA[[#This Row],[Amount]],0)</f>
        <v>0</v>
      </c>
    </row>
    <row r="2425" spans="4:12" x14ac:dyDescent="0.25">
      <c r="D2425" s="70" t="str">
        <f>LEFT(DATA[[#This Row],[Account_Code]],3)</f>
        <v/>
      </c>
      <c r="I2425" s="70" t="str">
        <f>DATA[[#This Row],[Vessel_Code]]&amp;DATA[[#This Row],[Account Group]]&amp;DATA[[#This Row],[Type]]</f>
        <v/>
      </c>
      <c r="K2425" s="70">
        <f>IF(YEAR(DATA[[#This Row],[Calendar_Month]])=YEAR(CURMONTHEND),DATA[[#This Row],[Amount]],0)</f>
        <v>0</v>
      </c>
      <c r="L2425" s="70">
        <f>IF(DATA[[#This Row],[Calendar_Month]]-CURMONTH=0,DATA[[#This Row],[Amount]],0)</f>
        <v>0</v>
      </c>
    </row>
    <row r="2426" spans="4:12" x14ac:dyDescent="0.25">
      <c r="D2426" s="70" t="str">
        <f>LEFT(DATA[[#This Row],[Account_Code]],3)</f>
        <v/>
      </c>
      <c r="I2426" s="70" t="str">
        <f>DATA[[#This Row],[Vessel_Code]]&amp;DATA[[#This Row],[Account Group]]&amp;DATA[[#This Row],[Type]]</f>
        <v/>
      </c>
      <c r="K2426" s="70">
        <f>IF(YEAR(DATA[[#This Row],[Calendar_Month]])=YEAR(CURMONTHEND),DATA[[#This Row],[Amount]],0)</f>
        <v>0</v>
      </c>
      <c r="L2426" s="70">
        <f>IF(DATA[[#This Row],[Calendar_Month]]-CURMONTH=0,DATA[[#This Row],[Amount]],0)</f>
        <v>0</v>
      </c>
    </row>
    <row r="2427" spans="4:12" x14ac:dyDescent="0.25">
      <c r="D2427" s="70" t="str">
        <f>LEFT(DATA[[#This Row],[Account_Code]],3)</f>
        <v/>
      </c>
      <c r="I2427" s="70" t="str">
        <f>DATA[[#This Row],[Vessel_Code]]&amp;DATA[[#This Row],[Account Group]]&amp;DATA[[#This Row],[Type]]</f>
        <v/>
      </c>
      <c r="K2427" s="70">
        <f>IF(YEAR(DATA[[#This Row],[Calendar_Month]])=YEAR(CURMONTHEND),DATA[[#This Row],[Amount]],0)</f>
        <v>0</v>
      </c>
      <c r="L2427" s="70">
        <f>IF(DATA[[#This Row],[Calendar_Month]]-CURMONTH=0,DATA[[#This Row],[Amount]],0)</f>
        <v>0</v>
      </c>
    </row>
    <row r="2428" spans="4:12" x14ac:dyDescent="0.25">
      <c r="D2428" s="70" t="str">
        <f>LEFT(DATA[[#This Row],[Account_Code]],3)</f>
        <v/>
      </c>
      <c r="I2428" s="70" t="str">
        <f>DATA[[#This Row],[Vessel_Code]]&amp;DATA[[#This Row],[Account Group]]&amp;DATA[[#This Row],[Type]]</f>
        <v/>
      </c>
      <c r="K2428" s="70">
        <f>IF(YEAR(DATA[[#This Row],[Calendar_Month]])=YEAR(CURMONTHEND),DATA[[#This Row],[Amount]],0)</f>
        <v>0</v>
      </c>
      <c r="L2428" s="70">
        <f>IF(DATA[[#This Row],[Calendar_Month]]-CURMONTH=0,DATA[[#This Row],[Amount]],0)</f>
        <v>0</v>
      </c>
    </row>
    <row r="2429" spans="4:12" x14ac:dyDescent="0.25">
      <c r="D2429" s="70" t="str">
        <f>LEFT(DATA[[#This Row],[Account_Code]],3)</f>
        <v/>
      </c>
      <c r="I2429" s="70" t="str">
        <f>DATA[[#This Row],[Vessel_Code]]&amp;DATA[[#This Row],[Account Group]]&amp;DATA[[#This Row],[Type]]</f>
        <v/>
      </c>
      <c r="K2429" s="70">
        <f>IF(YEAR(DATA[[#This Row],[Calendar_Month]])=YEAR(CURMONTHEND),DATA[[#This Row],[Amount]],0)</f>
        <v>0</v>
      </c>
      <c r="L2429" s="70">
        <f>IF(DATA[[#This Row],[Calendar_Month]]-CURMONTH=0,DATA[[#This Row],[Amount]],0)</f>
        <v>0</v>
      </c>
    </row>
    <row r="2430" spans="4:12" x14ac:dyDescent="0.25">
      <c r="D2430" s="70" t="str">
        <f>LEFT(DATA[[#This Row],[Account_Code]],3)</f>
        <v/>
      </c>
      <c r="I2430" s="70" t="str">
        <f>DATA[[#This Row],[Vessel_Code]]&amp;DATA[[#This Row],[Account Group]]&amp;DATA[[#This Row],[Type]]</f>
        <v/>
      </c>
      <c r="K2430" s="70">
        <f>IF(YEAR(DATA[[#This Row],[Calendar_Month]])=YEAR(CURMONTHEND),DATA[[#This Row],[Amount]],0)</f>
        <v>0</v>
      </c>
      <c r="L2430" s="70">
        <f>IF(DATA[[#This Row],[Calendar_Month]]-CURMONTH=0,DATA[[#This Row],[Amount]],0)</f>
        <v>0</v>
      </c>
    </row>
    <row r="2431" spans="4:12" x14ac:dyDescent="0.25">
      <c r="D2431" s="70" t="str">
        <f>LEFT(DATA[[#This Row],[Account_Code]],3)</f>
        <v/>
      </c>
      <c r="I2431" s="70" t="str">
        <f>DATA[[#This Row],[Vessel_Code]]&amp;DATA[[#This Row],[Account Group]]&amp;DATA[[#This Row],[Type]]</f>
        <v/>
      </c>
      <c r="K2431" s="70">
        <f>IF(YEAR(DATA[[#This Row],[Calendar_Month]])=YEAR(CURMONTHEND),DATA[[#This Row],[Amount]],0)</f>
        <v>0</v>
      </c>
      <c r="L2431" s="70">
        <f>IF(DATA[[#This Row],[Calendar_Month]]-CURMONTH=0,DATA[[#This Row],[Amount]],0)</f>
        <v>0</v>
      </c>
    </row>
    <row r="2432" spans="4:12" x14ac:dyDescent="0.25">
      <c r="D2432" s="70" t="str">
        <f>LEFT(DATA[[#This Row],[Account_Code]],3)</f>
        <v/>
      </c>
      <c r="I2432" s="70" t="str">
        <f>DATA[[#This Row],[Vessel_Code]]&amp;DATA[[#This Row],[Account Group]]&amp;DATA[[#This Row],[Type]]</f>
        <v/>
      </c>
      <c r="K2432" s="70">
        <f>IF(YEAR(DATA[[#This Row],[Calendar_Month]])=YEAR(CURMONTHEND),DATA[[#This Row],[Amount]],0)</f>
        <v>0</v>
      </c>
      <c r="L2432" s="70">
        <f>IF(DATA[[#This Row],[Calendar_Month]]-CURMONTH=0,DATA[[#This Row],[Amount]],0)</f>
        <v>0</v>
      </c>
    </row>
    <row r="2433" spans="4:12" x14ac:dyDescent="0.25">
      <c r="D2433" s="70" t="str">
        <f>LEFT(DATA[[#This Row],[Account_Code]],3)</f>
        <v/>
      </c>
      <c r="I2433" s="70" t="str">
        <f>DATA[[#This Row],[Vessel_Code]]&amp;DATA[[#This Row],[Account Group]]&amp;DATA[[#This Row],[Type]]</f>
        <v/>
      </c>
      <c r="K2433" s="70">
        <f>IF(YEAR(DATA[[#This Row],[Calendar_Month]])=YEAR(CURMONTHEND),DATA[[#This Row],[Amount]],0)</f>
        <v>0</v>
      </c>
      <c r="L2433" s="70">
        <f>IF(DATA[[#This Row],[Calendar_Month]]-CURMONTH=0,DATA[[#This Row],[Amount]],0)</f>
        <v>0</v>
      </c>
    </row>
    <row r="2434" spans="4:12" x14ac:dyDescent="0.25">
      <c r="D2434" s="70" t="str">
        <f>LEFT(DATA[[#This Row],[Account_Code]],3)</f>
        <v/>
      </c>
      <c r="I2434" s="70" t="str">
        <f>DATA[[#This Row],[Vessel_Code]]&amp;DATA[[#This Row],[Account Group]]&amp;DATA[[#This Row],[Type]]</f>
        <v/>
      </c>
      <c r="K2434" s="70">
        <f>IF(YEAR(DATA[[#This Row],[Calendar_Month]])=YEAR(CURMONTHEND),DATA[[#This Row],[Amount]],0)</f>
        <v>0</v>
      </c>
      <c r="L2434" s="70">
        <f>IF(DATA[[#This Row],[Calendar_Month]]-CURMONTH=0,DATA[[#This Row],[Amount]],0)</f>
        <v>0</v>
      </c>
    </row>
    <row r="2435" spans="4:12" x14ac:dyDescent="0.25">
      <c r="D2435" s="70" t="str">
        <f>LEFT(DATA[[#This Row],[Account_Code]],3)</f>
        <v/>
      </c>
      <c r="I2435" s="70" t="str">
        <f>DATA[[#This Row],[Vessel_Code]]&amp;DATA[[#This Row],[Account Group]]&amp;DATA[[#This Row],[Type]]</f>
        <v/>
      </c>
      <c r="K2435" s="70">
        <f>IF(YEAR(DATA[[#This Row],[Calendar_Month]])=YEAR(CURMONTHEND),DATA[[#This Row],[Amount]],0)</f>
        <v>0</v>
      </c>
      <c r="L2435" s="70">
        <f>IF(DATA[[#This Row],[Calendar_Month]]-CURMONTH=0,DATA[[#This Row],[Amount]],0)</f>
        <v>0</v>
      </c>
    </row>
    <row r="2436" spans="4:12" x14ac:dyDescent="0.25">
      <c r="D2436" s="70" t="str">
        <f>LEFT(DATA[[#This Row],[Account_Code]],3)</f>
        <v/>
      </c>
      <c r="I2436" s="70" t="str">
        <f>DATA[[#This Row],[Vessel_Code]]&amp;DATA[[#This Row],[Account Group]]&amp;DATA[[#This Row],[Type]]</f>
        <v/>
      </c>
      <c r="K2436" s="70">
        <f>IF(YEAR(DATA[[#This Row],[Calendar_Month]])=YEAR(CURMONTHEND),DATA[[#This Row],[Amount]],0)</f>
        <v>0</v>
      </c>
      <c r="L2436" s="70">
        <f>IF(DATA[[#This Row],[Calendar_Month]]-CURMONTH=0,DATA[[#This Row],[Amount]],0)</f>
        <v>0</v>
      </c>
    </row>
    <row r="2437" spans="4:12" x14ac:dyDescent="0.25">
      <c r="D2437" s="70" t="str">
        <f>LEFT(DATA[[#This Row],[Account_Code]],3)</f>
        <v/>
      </c>
      <c r="I2437" s="70" t="str">
        <f>DATA[[#This Row],[Vessel_Code]]&amp;DATA[[#This Row],[Account Group]]&amp;DATA[[#This Row],[Type]]</f>
        <v/>
      </c>
      <c r="K2437" s="70">
        <f>IF(YEAR(DATA[[#This Row],[Calendar_Month]])=YEAR(CURMONTHEND),DATA[[#This Row],[Amount]],0)</f>
        <v>0</v>
      </c>
      <c r="L2437" s="70">
        <f>IF(DATA[[#This Row],[Calendar_Month]]-CURMONTH=0,DATA[[#This Row],[Amount]],0)</f>
        <v>0</v>
      </c>
    </row>
    <row r="2438" spans="4:12" x14ac:dyDescent="0.25">
      <c r="D2438" s="70" t="str">
        <f>LEFT(DATA[[#This Row],[Account_Code]],3)</f>
        <v/>
      </c>
      <c r="I2438" s="70" t="str">
        <f>DATA[[#This Row],[Vessel_Code]]&amp;DATA[[#This Row],[Account Group]]&amp;DATA[[#This Row],[Type]]</f>
        <v/>
      </c>
      <c r="K2438" s="70">
        <f>IF(YEAR(DATA[[#This Row],[Calendar_Month]])=YEAR(CURMONTHEND),DATA[[#This Row],[Amount]],0)</f>
        <v>0</v>
      </c>
      <c r="L2438" s="70">
        <f>IF(DATA[[#This Row],[Calendar_Month]]-CURMONTH=0,DATA[[#This Row],[Amount]],0)</f>
        <v>0</v>
      </c>
    </row>
    <row r="2439" spans="4:12" x14ac:dyDescent="0.25">
      <c r="D2439" s="70" t="str">
        <f>LEFT(DATA[[#This Row],[Account_Code]],3)</f>
        <v/>
      </c>
      <c r="I2439" s="70" t="str">
        <f>DATA[[#This Row],[Vessel_Code]]&amp;DATA[[#This Row],[Account Group]]&amp;DATA[[#This Row],[Type]]</f>
        <v/>
      </c>
      <c r="K2439" s="70">
        <f>IF(YEAR(DATA[[#This Row],[Calendar_Month]])=YEAR(CURMONTHEND),DATA[[#This Row],[Amount]],0)</f>
        <v>0</v>
      </c>
      <c r="L2439" s="70">
        <f>IF(DATA[[#This Row],[Calendar_Month]]-CURMONTH=0,DATA[[#This Row],[Amount]],0)</f>
        <v>0</v>
      </c>
    </row>
    <row r="2440" spans="4:12" x14ac:dyDescent="0.25">
      <c r="D2440" s="70" t="str">
        <f>LEFT(DATA[[#This Row],[Account_Code]],3)</f>
        <v/>
      </c>
      <c r="I2440" s="70" t="str">
        <f>DATA[[#This Row],[Vessel_Code]]&amp;DATA[[#This Row],[Account Group]]&amp;DATA[[#This Row],[Type]]</f>
        <v/>
      </c>
      <c r="K2440" s="70">
        <f>IF(YEAR(DATA[[#This Row],[Calendar_Month]])=YEAR(CURMONTHEND),DATA[[#This Row],[Amount]],0)</f>
        <v>0</v>
      </c>
      <c r="L2440" s="70">
        <f>IF(DATA[[#This Row],[Calendar_Month]]-CURMONTH=0,DATA[[#This Row],[Amount]],0)</f>
        <v>0</v>
      </c>
    </row>
    <row r="2441" spans="4:12" x14ac:dyDescent="0.25">
      <c r="D2441" s="70" t="str">
        <f>LEFT(DATA[[#This Row],[Account_Code]],3)</f>
        <v/>
      </c>
      <c r="I2441" s="70" t="str">
        <f>DATA[[#This Row],[Vessel_Code]]&amp;DATA[[#This Row],[Account Group]]&amp;DATA[[#This Row],[Type]]</f>
        <v/>
      </c>
      <c r="K2441" s="70">
        <f>IF(YEAR(DATA[[#This Row],[Calendar_Month]])=YEAR(CURMONTHEND),DATA[[#This Row],[Amount]],0)</f>
        <v>0</v>
      </c>
      <c r="L2441" s="70">
        <f>IF(DATA[[#This Row],[Calendar_Month]]-CURMONTH=0,DATA[[#This Row],[Amount]],0)</f>
        <v>0</v>
      </c>
    </row>
    <row r="2442" spans="4:12" x14ac:dyDescent="0.25">
      <c r="D2442" s="70" t="str">
        <f>LEFT(DATA[[#This Row],[Account_Code]],3)</f>
        <v/>
      </c>
      <c r="I2442" s="70" t="str">
        <f>DATA[[#This Row],[Vessel_Code]]&amp;DATA[[#This Row],[Account Group]]&amp;DATA[[#This Row],[Type]]</f>
        <v/>
      </c>
      <c r="K2442" s="70">
        <f>IF(YEAR(DATA[[#This Row],[Calendar_Month]])=YEAR(CURMONTHEND),DATA[[#This Row],[Amount]],0)</f>
        <v>0</v>
      </c>
      <c r="L2442" s="70">
        <f>IF(DATA[[#This Row],[Calendar_Month]]-CURMONTH=0,DATA[[#This Row],[Amount]],0)</f>
        <v>0</v>
      </c>
    </row>
    <row r="2443" spans="4:12" x14ac:dyDescent="0.25">
      <c r="D2443" s="70" t="str">
        <f>LEFT(DATA[[#This Row],[Account_Code]],3)</f>
        <v/>
      </c>
      <c r="I2443" s="70" t="str">
        <f>DATA[[#This Row],[Vessel_Code]]&amp;DATA[[#This Row],[Account Group]]&amp;DATA[[#This Row],[Type]]</f>
        <v/>
      </c>
      <c r="K2443" s="70">
        <f>IF(YEAR(DATA[[#This Row],[Calendar_Month]])=YEAR(CURMONTHEND),DATA[[#This Row],[Amount]],0)</f>
        <v>0</v>
      </c>
      <c r="L2443" s="70">
        <f>IF(DATA[[#This Row],[Calendar_Month]]-CURMONTH=0,DATA[[#This Row],[Amount]],0)</f>
        <v>0</v>
      </c>
    </row>
    <row r="2444" spans="4:12" x14ac:dyDescent="0.25">
      <c r="D2444" s="70" t="str">
        <f>LEFT(DATA[[#This Row],[Account_Code]],3)</f>
        <v/>
      </c>
      <c r="I2444" s="70" t="str">
        <f>DATA[[#This Row],[Vessel_Code]]&amp;DATA[[#This Row],[Account Group]]&amp;DATA[[#This Row],[Type]]</f>
        <v/>
      </c>
      <c r="K2444" s="70">
        <f>IF(YEAR(DATA[[#This Row],[Calendar_Month]])=YEAR(CURMONTHEND),DATA[[#This Row],[Amount]],0)</f>
        <v>0</v>
      </c>
      <c r="L2444" s="70">
        <f>IF(DATA[[#This Row],[Calendar_Month]]-CURMONTH=0,DATA[[#This Row],[Amount]],0)</f>
        <v>0</v>
      </c>
    </row>
    <row r="2445" spans="4:12" x14ac:dyDescent="0.25">
      <c r="D2445" s="70" t="str">
        <f>LEFT(DATA[[#This Row],[Account_Code]],3)</f>
        <v/>
      </c>
      <c r="I2445" s="70" t="str">
        <f>DATA[[#This Row],[Vessel_Code]]&amp;DATA[[#This Row],[Account Group]]&amp;DATA[[#This Row],[Type]]</f>
        <v/>
      </c>
      <c r="K2445" s="70">
        <f>IF(YEAR(DATA[[#This Row],[Calendar_Month]])=YEAR(CURMONTHEND),DATA[[#This Row],[Amount]],0)</f>
        <v>0</v>
      </c>
      <c r="L2445" s="70">
        <f>IF(DATA[[#This Row],[Calendar_Month]]-CURMONTH=0,DATA[[#This Row],[Amount]],0)</f>
        <v>0</v>
      </c>
    </row>
    <row r="2446" spans="4:12" x14ac:dyDescent="0.25">
      <c r="D2446" s="70" t="str">
        <f>LEFT(DATA[[#This Row],[Account_Code]],3)</f>
        <v/>
      </c>
      <c r="I2446" s="70" t="str">
        <f>DATA[[#This Row],[Vessel_Code]]&amp;DATA[[#This Row],[Account Group]]&amp;DATA[[#This Row],[Type]]</f>
        <v/>
      </c>
      <c r="K2446" s="70">
        <f>IF(YEAR(DATA[[#This Row],[Calendar_Month]])=YEAR(CURMONTHEND),DATA[[#This Row],[Amount]],0)</f>
        <v>0</v>
      </c>
      <c r="L2446" s="70">
        <f>IF(DATA[[#This Row],[Calendar_Month]]-CURMONTH=0,DATA[[#This Row],[Amount]],0)</f>
        <v>0</v>
      </c>
    </row>
    <row r="2447" spans="4:12" x14ac:dyDescent="0.25">
      <c r="D2447" s="70" t="str">
        <f>LEFT(DATA[[#This Row],[Account_Code]],3)</f>
        <v/>
      </c>
      <c r="I2447" s="70" t="str">
        <f>DATA[[#This Row],[Vessel_Code]]&amp;DATA[[#This Row],[Account Group]]&amp;DATA[[#This Row],[Type]]</f>
        <v/>
      </c>
      <c r="K2447" s="70">
        <f>IF(YEAR(DATA[[#This Row],[Calendar_Month]])=YEAR(CURMONTHEND),DATA[[#This Row],[Amount]],0)</f>
        <v>0</v>
      </c>
      <c r="L2447" s="70">
        <f>IF(DATA[[#This Row],[Calendar_Month]]-CURMONTH=0,DATA[[#This Row],[Amount]],0)</f>
        <v>0</v>
      </c>
    </row>
    <row r="2448" spans="4:12" x14ac:dyDescent="0.25">
      <c r="D2448" s="70" t="str">
        <f>LEFT(DATA[[#This Row],[Account_Code]],3)</f>
        <v/>
      </c>
      <c r="I2448" s="70" t="str">
        <f>DATA[[#This Row],[Vessel_Code]]&amp;DATA[[#This Row],[Account Group]]&amp;DATA[[#This Row],[Type]]</f>
        <v/>
      </c>
      <c r="K2448" s="70">
        <f>IF(YEAR(DATA[[#This Row],[Calendar_Month]])=YEAR(CURMONTHEND),DATA[[#This Row],[Amount]],0)</f>
        <v>0</v>
      </c>
      <c r="L2448" s="70">
        <f>IF(DATA[[#This Row],[Calendar_Month]]-CURMONTH=0,DATA[[#This Row],[Amount]],0)</f>
        <v>0</v>
      </c>
    </row>
    <row r="2449" spans="4:12" x14ac:dyDescent="0.25">
      <c r="D2449" s="70" t="str">
        <f>LEFT(DATA[[#This Row],[Account_Code]],3)</f>
        <v/>
      </c>
      <c r="I2449" s="70" t="str">
        <f>DATA[[#This Row],[Vessel_Code]]&amp;DATA[[#This Row],[Account Group]]&amp;DATA[[#This Row],[Type]]</f>
        <v/>
      </c>
      <c r="K2449" s="70">
        <f>IF(YEAR(DATA[[#This Row],[Calendar_Month]])=YEAR(CURMONTHEND),DATA[[#This Row],[Amount]],0)</f>
        <v>0</v>
      </c>
      <c r="L2449" s="70">
        <f>IF(DATA[[#This Row],[Calendar_Month]]-CURMONTH=0,DATA[[#This Row],[Amount]],0)</f>
        <v>0</v>
      </c>
    </row>
    <row r="2450" spans="4:12" x14ac:dyDescent="0.25">
      <c r="D2450" s="70" t="str">
        <f>LEFT(DATA[[#This Row],[Account_Code]],3)</f>
        <v/>
      </c>
      <c r="I2450" s="70" t="str">
        <f>DATA[[#This Row],[Vessel_Code]]&amp;DATA[[#This Row],[Account Group]]&amp;DATA[[#This Row],[Type]]</f>
        <v/>
      </c>
      <c r="K2450" s="70">
        <f>IF(YEAR(DATA[[#This Row],[Calendar_Month]])=YEAR(CURMONTHEND),DATA[[#This Row],[Amount]],0)</f>
        <v>0</v>
      </c>
      <c r="L2450" s="70">
        <f>IF(DATA[[#This Row],[Calendar_Month]]-CURMONTH=0,DATA[[#This Row],[Amount]],0)</f>
        <v>0</v>
      </c>
    </row>
    <row r="2451" spans="4:12" x14ac:dyDescent="0.25">
      <c r="D2451" s="70" t="str">
        <f>LEFT(DATA[[#This Row],[Account_Code]],3)</f>
        <v/>
      </c>
      <c r="I2451" s="70" t="str">
        <f>DATA[[#This Row],[Vessel_Code]]&amp;DATA[[#This Row],[Account Group]]&amp;DATA[[#This Row],[Type]]</f>
        <v/>
      </c>
      <c r="K2451" s="70">
        <f>IF(YEAR(DATA[[#This Row],[Calendar_Month]])=YEAR(CURMONTHEND),DATA[[#This Row],[Amount]],0)</f>
        <v>0</v>
      </c>
      <c r="L2451" s="70">
        <f>IF(DATA[[#This Row],[Calendar_Month]]-CURMONTH=0,DATA[[#This Row],[Amount]],0)</f>
        <v>0</v>
      </c>
    </row>
    <row r="2452" spans="4:12" x14ac:dyDescent="0.25">
      <c r="D2452" s="70" t="str">
        <f>LEFT(DATA[[#This Row],[Account_Code]],3)</f>
        <v/>
      </c>
      <c r="I2452" s="70" t="str">
        <f>DATA[[#This Row],[Vessel_Code]]&amp;DATA[[#This Row],[Account Group]]&amp;DATA[[#This Row],[Type]]</f>
        <v/>
      </c>
      <c r="K2452" s="70">
        <f>IF(YEAR(DATA[[#This Row],[Calendar_Month]])=YEAR(CURMONTHEND),DATA[[#This Row],[Amount]],0)</f>
        <v>0</v>
      </c>
      <c r="L2452" s="70">
        <f>IF(DATA[[#This Row],[Calendar_Month]]-CURMONTH=0,DATA[[#This Row],[Amount]],0)</f>
        <v>0</v>
      </c>
    </row>
    <row r="2453" spans="4:12" x14ac:dyDescent="0.25">
      <c r="D2453" s="70" t="str">
        <f>LEFT(DATA[[#This Row],[Account_Code]],3)</f>
        <v/>
      </c>
      <c r="I2453" s="70" t="str">
        <f>DATA[[#This Row],[Vessel_Code]]&amp;DATA[[#This Row],[Account Group]]&amp;DATA[[#This Row],[Type]]</f>
        <v/>
      </c>
      <c r="K2453" s="70">
        <f>IF(YEAR(DATA[[#This Row],[Calendar_Month]])=YEAR(CURMONTHEND),DATA[[#This Row],[Amount]],0)</f>
        <v>0</v>
      </c>
      <c r="L2453" s="70">
        <f>IF(DATA[[#This Row],[Calendar_Month]]-CURMONTH=0,DATA[[#This Row],[Amount]],0)</f>
        <v>0</v>
      </c>
    </row>
    <row r="2454" spans="4:12" x14ac:dyDescent="0.25">
      <c r="D2454" s="70" t="str">
        <f>LEFT(DATA[[#This Row],[Account_Code]],3)</f>
        <v/>
      </c>
      <c r="I2454" s="70" t="str">
        <f>DATA[[#This Row],[Vessel_Code]]&amp;DATA[[#This Row],[Account Group]]&amp;DATA[[#This Row],[Type]]</f>
        <v/>
      </c>
      <c r="K2454" s="70">
        <f>IF(YEAR(DATA[[#This Row],[Calendar_Month]])=YEAR(CURMONTHEND),DATA[[#This Row],[Amount]],0)</f>
        <v>0</v>
      </c>
      <c r="L2454" s="70">
        <f>IF(DATA[[#This Row],[Calendar_Month]]-CURMONTH=0,DATA[[#This Row],[Amount]],0)</f>
        <v>0</v>
      </c>
    </row>
    <row r="2455" spans="4:12" x14ac:dyDescent="0.25">
      <c r="D2455" s="70" t="str">
        <f>LEFT(DATA[[#This Row],[Account_Code]],3)</f>
        <v/>
      </c>
      <c r="I2455" s="70" t="str">
        <f>DATA[[#This Row],[Vessel_Code]]&amp;DATA[[#This Row],[Account Group]]&amp;DATA[[#This Row],[Type]]</f>
        <v/>
      </c>
      <c r="K2455" s="70">
        <f>IF(YEAR(DATA[[#This Row],[Calendar_Month]])=YEAR(CURMONTHEND),DATA[[#This Row],[Amount]],0)</f>
        <v>0</v>
      </c>
      <c r="L2455" s="70">
        <f>IF(DATA[[#This Row],[Calendar_Month]]-CURMONTH=0,DATA[[#This Row],[Amount]],0)</f>
        <v>0</v>
      </c>
    </row>
    <row r="2456" spans="4:12" x14ac:dyDescent="0.25">
      <c r="D2456" s="70" t="str">
        <f>LEFT(DATA[[#This Row],[Account_Code]],3)</f>
        <v/>
      </c>
      <c r="I2456" s="70" t="str">
        <f>DATA[[#This Row],[Vessel_Code]]&amp;DATA[[#This Row],[Account Group]]&amp;DATA[[#This Row],[Type]]</f>
        <v/>
      </c>
      <c r="K2456" s="70">
        <f>IF(YEAR(DATA[[#This Row],[Calendar_Month]])=YEAR(CURMONTHEND),DATA[[#This Row],[Amount]],0)</f>
        <v>0</v>
      </c>
      <c r="L2456" s="70">
        <f>IF(DATA[[#This Row],[Calendar_Month]]-CURMONTH=0,DATA[[#This Row],[Amount]],0)</f>
        <v>0</v>
      </c>
    </row>
    <row r="2457" spans="4:12" x14ac:dyDescent="0.25">
      <c r="D2457" s="70" t="str">
        <f>LEFT(DATA[[#This Row],[Account_Code]],3)</f>
        <v/>
      </c>
      <c r="I2457" s="70" t="str">
        <f>DATA[[#This Row],[Vessel_Code]]&amp;DATA[[#This Row],[Account Group]]&amp;DATA[[#This Row],[Type]]</f>
        <v/>
      </c>
      <c r="K2457" s="70">
        <f>IF(YEAR(DATA[[#This Row],[Calendar_Month]])=YEAR(CURMONTHEND),DATA[[#This Row],[Amount]],0)</f>
        <v>0</v>
      </c>
      <c r="L2457" s="70">
        <f>IF(DATA[[#This Row],[Calendar_Month]]-CURMONTH=0,DATA[[#This Row],[Amount]],0)</f>
        <v>0</v>
      </c>
    </row>
    <row r="2458" spans="4:12" x14ac:dyDescent="0.25">
      <c r="D2458" s="70" t="str">
        <f>LEFT(DATA[[#This Row],[Account_Code]],3)</f>
        <v/>
      </c>
      <c r="I2458" s="70" t="str">
        <f>DATA[[#This Row],[Vessel_Code]]&amp;DATA[[#This Row],[Account Group]]&amp;DATA[[#This Row],[Type]]</f>
        <v/>
      </c>
      <c r="K2458" s="70">
        <f>IF(YEAR(DATA[[#This Row],[Calendar_Month]])=YEAR(CURMONTHEND),DATA[[#This Row],[Amount]],0)</f>
        <v>0</v>
      </c>
      <c r="L2458" s="70">
        <f>IF(DATA[[#This Row],[Calendar_Month]]-CURMONTH=0,DATA[[#This Row],[Amount]],0)</f>
        <v>0</v>
      </c>
    </row>
    <row r="2459" spans="4:12" x14ac:dyDescent="0.25">
      <c r="D2459" s="70" t="str">
        <f>LEFT(DATA[[#This Row],[Account_Code]],3)</f>
        <v/>
      </c>
      <c r="I2459" s="70" t="str">
        <f>DATA[[#This Row],[Vessel_Code]]&amp;DATA[[#This Row],[Account Group]]&amp;DATA[[#This Row],[Type]]</f>
        <v/>
      </c>
      <c r="K2459" s="70">
        <f>IF(YEAR(DATA[[#This Row],[Calendar_Month]])=YEAR(CURMONTHEND),DATA[[#This Row],[Amount]],0)</f>
        <v>0</v>
      </c>
      <c r="L2459" s="70">
        <f>IF(DATA[[#This Row],[Calendar_Month]]-CURMONTH=0,DATA[[#This Row],[Amount]],0)</f>
        <v>0</v>
      </c>
    </row>
    <row r="2460" spans="4:12" x14ac:dyDescent="0.25">
      <c r="D2460" s="70" t="str">
        <f>LEFT(DATA[[#This Row],[Account_Code]],3)</f>
        <v/>
      </c>
      <c r="I2460" s="70" t="str">
        <f>DATA[[#This Row],[Vessel_Code]]&amp;DATA[[#This Row],[Account Group]]&amp;DATA[[#This Row],[Type]]</f>
        <v/>
      </c>
      <c r="K2460" s="70">
        <f>IF(YEAR(DATA[[#This Row],[Calendar_Month]])=YEAR(CURMONTHEND),DATA[[#This Row],[Amount]],0)</f>
        <v>0</v>
      </c>
      <c r="L2460" s="70">
        <f>IF(DATA[[#This Row],[Calendar_Month]]-CURMONTH=0,DATA[[#This Row],[Amount]],0)</f>
        <v>0</v>
      </c>
    </row>
    <row r="2461" spans="4:12" x14ac:dyDescent="0.25">
      <c r="D2461" s="70" t="str">
        <f>LEFT(DATA[[#This Row],[Account_Code]],3)</f>
        <v/>
      </c>
      <c r="I2461" s="70" t="str">
        <f>DATA[[#This Row],[Vessel_Code]]&amp;DATA[[#This Row],[Account Group]]&amp;DATA[[#This Row],[Type]]</f>
        <v/>
      </c>
      <c r="K2461" s="70">
        <f>IF(YEAR(DATA[[#This Row],[Calendar_Month]])=YEAR(CURMONTHEND),DATA[[#This Row],[Amount]],0)</f>
        <v>0</v>
      </c>
      <c r="L2461" s="70">
        <f>IF(DATA[[#This Row],[Calendar_Month]]-CURMONTH=0,DATA[[#This Row],[Amount]],0)</f>
        <v>0</v>
      </c>
    </row>
    <row r="2462" spans="4:12" x14ac:dyDescent="0.25">
      <c r="D2462" s="70" t="str">
        <f>LEFT(DATA[[#This Row],[Account_Code]],3)</f>
        <v/>
      </c>
      <c r="I2462" s="70" t="str">
        <f>DATA[[#This Row],[Vessel_Code]]&amp;DATA[[#This Row],[Account Group]]&amp;DATA[[#This Row],[Type]]</f>
        <v/>
      </c>
      <c r="K2462" s="70">
        <f>IF(YEAR(DATA[[#This Row],[Calendar_Month]])=YEAR(CURMONTHEND),DATA[[#This Row],[Amount]],0)</f>
        <v>0</v>
      </c>
      <c r="L2462" s="70">
        <f>IF(DATA[[#This Row],[Calendar_Month]]-CURMONTH=0,DATA[[#This Row],[Amount]],0)</f>
        <v>0</v>
      </c>
    </row>
    <row r="2463" spans="4:12" x14ac:dyDescent="0.25">
      <c r="D2463" s="70" t="str">
        <f>LEFT(DATA[[#This Row],[Account_Code]],3)</f>
        <v/>
      </c>
      <c r="I2463" s="70" t="str">
        <f>DATA[[#This Row],[Vessel_Code]]&amp;DATA[[#This Row],[Account Group]]&amp;DATA[[#This Row],[Type]]</f>
        <v/>
      </c>
      <c r="K2463" s="70">
        <f>IF(YEAR(DATA[[#This Row],[Calendar_Month]])=YEAR(CURMONTHEND),DATA[[#This Row],[Amount]],0)</f>
        <v>0</v>
      </c>
      <c r="L2463" s="70">
        <f>IF(DATA[[#This Row],[Calendar_Month]]-CURMONTH=0,DATA[[#This Row],[Amount]],0)</f>
        <v>0</v>
      </c>
    </row>
    <row r="2464" spans="4:12" x14ac:dyDescent="0.25">
      <c r="D2464" s="70" t="str">
        <f>LEFT(DATA[[#This Row],[Account_Code]],3)</f>
        <v/>
      </c>
      <c r="I2464" s="70" t="str">
        <f>DATA[[#This Row],[Vessel_Code]]&amp;DATA[[#This Row],[Account Group]]&amp;DATA[[#This Row],[Type]]</f>
        <v/>
      </c>
      <c r="K2464" s="70">
        <f>IF(YEAR(DATA[[#This Row],[Calendar_Month]])=YEAR(CURMONTHEND),DATA[[#This Row],[Amount]],0)</f>
        <v>0</v>
      </c>
      <c r="L2464" s="70">
        <f>IF(DATA[[#This Row],[Calendar_Month]]-CURMONTH=0,DATA[[#This Row],[Amount]],0)</f>
        <v>0</v>
      </c>
    </row>
    <row r="2465" spans="4:12" x14ac:dyDescent="0.25">
      <c r="D2465" s="70" t="str">
        <f>LEFT(DATA[[#This Row],[Account_Code]],3)</f>
        <v/>
      </c>
      <c r="I2465" s="70" t="str">
        <f>DATA[[#This Row],[Vessel_Code]]&amp;DATA[[#This Row],[Account Group]]&amp;DATA[[#This Row],[Type]]</f>
        <v/>
      </c>
      <c r="K2465" s="70">
        <f>IF(YEAR(DATA[[#This Row],[Calendar_Month]])=YEAR(CURMONTHEND),DATA[[#This Row],[Amount]],0)</f>
        <v>0</v>
      </c>
      <c r="L2465" s="70">
        <f>IF(DATA[[#This Row],[Calendar_Month]]-CURMONTH=0,DATA[[#This Row],[Amount]],0)</f>
        <v>0</v>
      </c>
    </row>
    <row r="2466" spans="4:12" x14ac:dyDescent="0.25">
      <c r="D2466" s="70" t="str">
        <f>LEFT(DATA[[#This Row],[Account_Code]],3)</f>
        <v/>
      </c>
      <c r="I2466" s="70" t="str">
        <f>DATA[[#This Row],[Vessel_Code]]&amp;DATA[[#This Row],[Account Group]]&amp;DATA[[#This Row],[Type]]</f>
        <v/>
      </c>
      <c r="K2466" s="70">
        <f>IF(YEAR(DATA[[#This Row],[Calendar_Month]])=YEAR(CURMONTHEND),DATA[[#This Row],[Amount]],0)</f>
        <v>0</v>
      </c>
      <c r="L2466" s="70">
        <f>IF(DATA[[#This Row],[Calendar_Month]]-CURMONTH=0,DATA[[#This Row],[Amount]],0)</f>
        <v>0</v>
      </c>
    </row>
    <row r="2467" spans="4:12" x14ac:dyDescent="0.25">
      <c r="D2467" s="70" t="str">
        <f>LEFT(DATA[[#This Row],[Account_Code]],3)</f>
        <v/>
      </c>
      <c r="I2467" s="70" t="str">
        <f>DATA[[#This Row],[Vessel_Code]]&amp;DATA[[#This Row],[Account Group]]&amp;DATA[[#This Row],[Type]]</f>
        <v/>
      </c>
      <c r="K2467" s="70">
        <f>IF(YEAR(DATA[[#This Row],[Calendar_Month]])=YEAR(CURMONTHEND),DATA[[#This Row],[Amount]],0)</f>
        <v>0</v>
      </c>
      <c r="L2467" s="70">
        <f>IF(DATA[[#This Row],[Calendar_Month]]-CURMONTH=0,DATA[[#This Row],[Amount]],0)</f>
        <v>0</v>
      </c>
    </row>
    <row r="2468" spans="4:12" x14ac:dyDescent="0.25">
      <c r="D2468" s="70" t="str">
        <f>LEFT(DATA[[#This Row],[Account_Code]],3)</f>
        <v/>
      </c>
      <c r="I2468" s="70" t="str">
        <f>DATA[[#This Row],[Vessel_Code]]&amp;DATA[[#This Row],[Account Group]]&amp;DATA[[#This Row],[Type]]</f>
        <v/>
      </c>
      <c r="K2468" s="70">
        <f>IF(YEAR(DATA[[#This Row],[Calendar_Month]])=YEAR(CURMONTHEND),DATA[[#This Row],[Amount]],0)</f>
        <v>0</v>
      </c>
      <c r="L2468" s="70">
        <f>IF(DATA[[#This Row],[Calendar_Month]]-CURMONTH=0,DATA[[#This Row],[Amount]],0)</f>
        <v>0</v>
      </c>
    </row>
    <row r="2469" spans="4:12" x14ac:dyDescent="0.25">
      <c r="D2469" s="70" t="str">
        <f>LEFT(DATA[[#This Row],[Account_Code]],3)</f>
        <v/>
      </c>
      <c r="I2469" s="70" t="str">
        <f>DATA[[#This Row],[Vessel_Code]]&amp;DATA[[#This Row],[Account Group]]&amp;DATA[[#This Row],[Type]]</f>
        <v/>
      </c>
      <c r="K2469" s="70">
        <f>IF(YEAR(DATA[[#This Row],[Calendar_Month]])=YEAR(CURMONTHEND),DATA[[#This Row],[Amount]],0)</f>
        <v>0</v>
      </c>
      <c r="L2469" s="70">
        <f>IF(DATA[[#This Row],[Calendar_Month]]-CURMONTH=0,DATA[[#This Row],[Amount]],0)</f>
        <v>0</v>
      </c>
    </row>
    <row r="2470" spans="4:12" x14ac:dyDescent="0.25">
      <c r="D2470" s="70" t="str">
        <f>LEFT(DATA[[#This Row],[Account_Code]],3)</f>
        <v/>
      </c>
      <c r="I2470" s="70" t="str">
        <f>DATA[[#This Row],[Vessel_Code]]&amp;DATA[[#This Row],[Account Group]]&amp;DATA[[#This Row],[Type]]</f>
        <v/>
      </c>
      <c r="K2470" s="70">
        <f>IF(YEAR(DATA[[#This Row],[Calendar_Month]])=YEAR(CURMONTHEND),DATA[[#This Row],[Amount]],0)</f>
        <v>0</v>
      </c>
      <c r="L2470" s="70">
        <f>IF(DATA[[#This Row],[Calendar_Month]]-CURMONTH=0,DATA[[#This Row],[Amount]],0)</f>
        <v>0</v>
      </c>
    </row>
    <row r="2471" spans="4:12" x14ac:dyDescent="0.25">
      <c r="D2471" s="70" t="str">
        <f>LEFT(DATA[[#This Row],[Account_Code]],3)</f>
        <v/>
      </c>
      <c r="I2471" s="70" t="str">
        <f>DATA[[#This Row],[Vessel_Code]]&amp;DATA[[#This Row],[Account Group]]&amp;DATA[[#This Row],[Type]]</f>
        <v/>
      </c>
      <c r="K2471" s="70">
        <f>IF(YEAR(DATA[[#This Row],[Calendar_Month]])=YEAR(CURMONTHEND),DATA[[#This Row],[Amount]],0)</f>
        <v>0</v>
      </c>
      <c r="L2471" s="70">
        <f>IF(DATA[[#This Row],[Calendar_Month]]-CURMONTH=0,DATA[[#This Row],[Amount]],0)</f>
        <v>0</v>
      </c>
    </row>
    <row r="2472" spans="4:12" x14ac:dyDescent="0.25">
      <c r="D2472" s="70" t="str">
        <f>LEFT(DATA[[#This Row],[Account_Code]],3)</f>
        <v/>
      </c>
      <c r="I2472" s="70" t="str">
        <f>DATA[[#This Row],[Vessel_Code]]&amp;DATA[[#This Row],[Account Group]]&amp;DATA[[#This Row],[Type]]</f>
        <v/>
      </c>
      <c r="K2472" s="70">
        <f>IF(YEAR(DATA[[#This Row],[Calendar_Month]])=YEAR(CURMONTHEND),DATA[[#This Row],[Amount]],0)</f>
        <v>0</v>
      </c>
      <c r="L2472" s="70">
        <f>IF(DATA[[#This Row],[Calendar_Month]]-CURMONTH=0,DATA[[#This Row],[Amount]],0)</f>
        <v>0</v>
      </c>
    </row>
    <row r="2473" spans="4:12" x14ac:dyDescent="0.25">
      <c r="D2473" s="70" t="str">
        <f>LEFT(DATA[[#This Row],[Account_Code]],3)</f>
        <v/>
      </c>
      <c r="I2473" s="70" t="str">
        <f>DATA[[#This Row],[Vessel_Code]]&amp;DATA[[#This Row],[Account Group]]&amp;DATA[[#This Row],[Type]]</f>
        <v/>
      </c>
      <c r="K2473" s="70">
        <f>IF(YEAR(DATA[[#This Row],[Calendar_Month]])=YEAR(CURMONTHEND),DATA[[#This Row],[Amount]],0)</f>
        <v>0</v>
      </c>
      <c r="L2473" s="70">
        <f>IF(DATA[[#This Row],[Calendar_Month]]-CURMONTH=0,DATA[[#This Row],[Amount]],0)</f>
        <v>0</v>
      </c>
    </row>
    <row r="2474" spans="4:12" x14ac:dyDescent="0.25">
      <c r="D2474" s="70" t="str">
        <f>LEFT(DATA[[#This Row],[Account_Code]],3)</f>
        <v/>
      </c>
      <c r="I2474" s="70" t="str">
        <f>DATA[[#This Row],[Vessel_Code]]&amp;DATA[[#This Row],[Account Group]]&amp;DATA[[#This Row],[Type]]</f>
        <v/>
      </c>
      <c r="K2474" s="70">
        <f>IF(YEAR(DATA[[#This Row],[Calendar_Month]])=YEAR(CURMONTHEND),DATA[[#This Row],[Amount]],0)</f>
        <v>0</v>
      </c>
      <c r="L2474" s="70">
        <f>IF(DATA[[#This Row],[Calendar_Month]]-CURMONTH=0,DATA[[#This Row],[Amount]],0)</f>
        <v>0</v>
      </c>
    </row>
    <row r="2475" spans="4:12" x14ac:dyDescent="0.25">
      <c r="D2475" s="70" t="str">
        <f>LEFT(DATA[[#This Row],[Account_Code]],3)</f>
        <v/>
      </c>
      <c r="I2475" s="70" t="str">
        <f>DATA[[#This Row],[Vessel_Code]]&amp;DATA[[#This Row],[Account Group]]&amp;DATA[[#This Row],[Type]]</f>
        <v/>
      </c>
      <c r="K2475" s="70">
        <f>IF(YEAR(DATA[[#This Row],[Calendar_Month]])=YEAR(CURMONTHEND),DATA[[#This Row],[Amount]],0)</f>
        <v>0</v>
      </c>
      <c r="L2475" s="70">
        <f>IF(DATA[[#This Row],[Calendar_Month]]-CURMONTH=0,DATA[[#This Row],[Amount]],0)</f>
        <v>0</v>
      </c>
    </row>
    <row r="2476" spans="4:12" x14ac:dyDescent="0.25">
      <c r="D2476" s="70" t="str">
        <f>LEFT(DATA[[#This Row],[Account_Code]],3)</f>
        <v/>
      </c>
      <c r="I2476" s="70" t="str">
        <f>DATA[[#This Row],[Vessel_Code]]&amp;DATA[[#This Row],[Account Group]]&amp;DATA[[#This Row],[Type]]</f>
        <v/>
      </c>
      <c r="K2476" s="70">
        <f>IF(YEAR(DATA[[#This Row],[Calendar_Month]])=YEAR(CURMONTHEND),DATA[[#This Row],[Amount]],0)</f>
        <v>0</v>
      </c>
      <c r="L2476" s="70">
        <f>IF(DATA[[#This Row],[Calendar_Month]]-CURMONTH=0,DATA[[#This Row],[Amount]],0)</f>
        <v>0</v>
      </c>
    </row>
    <row r="2477" spans="4:12" x14ac:dyDescent="0.25">
      <c r="D2477" s="70" t="str">
        <f>LEFT(DATA[[#This Row],[Account_Code]],3)</f>
        <v/>
      </c>
      <c r="I2477" s="70" t="str">
        <f>DATA[[#This Row],[Vessel_Code]]&amp;DATA[[#This Row],[Account Group]]&amp;DATA[[#This Row],[Type]]</f>
        <v/>
      </c>
      <c r="K2477" s="70">
        <f>IF(YEAR(DATA[[#This Row],[Calendar_Month]])=YEAR(CURMONTHEND),DATA[[#This Row],[Amount]],0)</f>
        <v>0</v>
      </c>
      <c r="L2477" s="70">
        <f>IF(DATA[[#This Row],[Calendar_Month]]-CURMONTH=0,DATA[[#This Row],[Amount]],0)</f>
        <v>0</v>
      </c>
    </row>
    <row r="2478" spans="4:12" x14ac:dyDescent="0.25">
      <c r="D2478" s="70" t="str">
        <f>LEFT(DATA[[#This Row],[Account_Code]],3)</f>
        <v/>
      </c>
      <c r="I2478" s="70" t="str">
        <f>DATA[[#This Row],[Vessel_Code]]&amp;DATA[[#This Row],[Account Group]]&amp;DATA[[#This Row],[Type]]</f>
        <v/>
      </c>
      <c r="K2478" s="70">
        <f>IF(YEAR(DATA[[#This Row],[Calendar_Month]])=YEAR(CURMONTHEND),DATA[[#This Row],[Amount]],0)</f>
        <v>0</v>
      </c>
      <c r="L2478" s="70">
        <f>IF(DATA[[#This Row],[Calendar_Month]]-CURMONTH=0,DATA[[#This Row],[Amount]],0)</f>
        <v>0</v>
      </c>
    </row>
    <row r="2479" spans="4:12" x14ac:dyDescent="0.25">
      <c r="D2479" s="70" t="str">
        <f>LEFT(DATA[[#This Row],[Account_Code]],3)</f>
        <v/>
      </c>
      <c r="I2479" s="70" t="str">
        <f>DATA[[#This Row],[Vessel_Code]]&amp;DATA[[#This Row],[Account Group]]&amp;DATA[[#This Row],[Type]]</f>
        <v/>
      </c>
      <c r="K2479" s="70">
        <f>IF(YEAR(DATA[[#This Row],[Calendar_Month]])=YEAR(CURMONTHEND),DATA[[#This Row],[Amount]],0)</f>
        <v>0</v>
      </c>
      <c r="L2479" s="70">
        <f>IF(DATA[[#This Row],[Calendar_Month]]-CURMONTH=0,DATA[[#This Row],[Amount]],0)</f>
        <v>0</v>
      </c>
    </row>
    <row r="2480" spans="4:12" x14ac:dyDescent="0.25">
      <c r="D2480" s="70" t="str">
        <f>LEFT(DATA[[#This Row],[Account_Code]],3)</f>
        <v/>
      </c>
      <c r="I2480" s="70" t="str">
        <f>DATA[[#This Row],[Vessel_Code]]&amp;DATA[[#This Row],[Account Group]]&amp;DATA[[#This Row],[Type]]</f>
        <v/>
      </c>
      <c r="K2480" s="70">
        <f>IF(YEAR(DATA[[#This Row],[Calendar_Month]])=YEAR(CURMONTHEND),DATA[[#This Row],[Amount]],0)</f>
        <v>0</v>
      </c>
      <c r="L2480" s="70">
        <f>IF(DATA[[#This Row],[Calendar_Month]]-CURMONTH=0,DATA[[#This Row],[Amount]],0)</f>
        <v>0</v>
      </c>
    </row>
    <row r="2481" spans="4:12" x14ac:dyDescent="0.25">
      <c r="D2481" s="70" t="str">
        <f>LEFT(DATA[[#This Row],[Account_Code]],3)</f>
        <v/>
      </c>
      <c r="I2481" s="70" t="str">
        <f>DATA[[#This Row],[Vessel_Code]]&amp;DATA[[#This Row],[Account Group]]&amp;DATA[[#This Row],[Type]]</f>
        <v/>
      </c>
      <c r="K2481" s="70">
        <f>IF(YEAR(DATA[[#This Row],[Calendar_Month]])=YEAR(CURMONTHEND),DATA[[#This Row],[Amount]],0)</f>
        <v>0</v>
      </c>
      <c r="L2481" s="70">
        <f>IF(DATA[[#This Row],[Calendar_Month]]-CURMONTH=0,DATA[[#This Row],[Amount]],0)</f>
        <v>0</v>
      </c>
    </row>
    <row r="2482" spans="4:12" x14ac:dyDescent="0.25">
      <c r="D2482" s="70" t="str">
        <f>LEFT(DATA[[#This Row],[Account_Code]],3)</f>
        <v/>
      </c>
      <c r="I2482" s="70" t="str">
        <f>DATA[[#This Row],[Vessel_Code]]&amp;DATA[[#This Row],[Account Group]]&amp;DATA[[#This Row],[Type]]</f>
        <v/>
      </c>
      <c r="K2482" s="70">
        <f>IF(YEAR(DATA[[#This Row],[Calendar_Month]])=YEAR(CURMONTHEND),DATA[[#This Row],[Amount]],0)</f>
        <v>0</v>
      </c>
      <c r="L2482" s="70">
        <f>IF(DATA[[#This Row],[Calendar_Month]]-CURMONTH=0,DATA[[#This Row],[Amount]],0)</f>
        <v>0</v>
      </c>
    </row>
    <row r="2483" spans="4:12" x14ac:dyDescent="0.25">
      <c r="D2483" s="70" t="str">
        <f>LEFT(DATA[[#This Row],[Account_Code]],3)</f>
        <v/>
      </c>
      <c r="I2483" s="70" t="str">
        <f>DATA[[#This Row],[Vessel_Code]]&amp;DATA[[#This Row],[Account Group]]&amp;DATA[[#This Row],[Type]]</f>
        <v/>
      </c>
      <c r="K2483" s="70">
        <f>IF(YEAR(DATA[[#This Row],[Calendar_Month]])=YEAR(CURMONTHEND),DATA[[#This Row],[Amount]],0)</f>
        <v>0</v>
      </c>
      <c r="L2483" s="70">
        <f>IF(DATA[[#This Row],[Calendar_Month]]-CURMONTH=0,DATA[[#This Row],[Amount]],0)</f>
        <v>0</v>
      </c>
    </row>
    <row r="2484" spans="4:12" x14ac:dyDescent="0.25">
      <c r="D2484" s="70" t="str">
        <f>LEFT(DATA[[#This Row],[Account_Code]],3)</f>
        <v/>
      </c>
      <c r="I2484" s="70" t="str">
        <f>DATA[[#This Row],[Vessel_Code]]&amp;DATA[[#This Row],[Account Group]]&amp;DATA[[#This Row],[Type]]</f>
        <v/>
      </c>
      <c r="K2484" s="70">
        <f>IF(YEAR(DATA[[#This Row],[Calendar_Month]])=YEAR(CURMONTHEND),DATA[[#This Row],[Amount]],0)</f>
        <v>0</v>
      </c>
      <c r="L2484" s="70">
        <f>IF(DATA[[#This Row],[Calendar_Month]]-CURMONTH=0,DATA[[#This Row],[Amount]],0)</f>
        <v>0</v>
      </c>
    </row>
    <row r="2485" spans="4:12" x14ac:dyDescent="0.25">
      <c r="D2485" s="70" t="str">
        <f>LEFT(DATA[[#This Row],[Account_Code]],3)</f>
        <v/>
      </c>
      <c r="I2485" s="70" t="str">
        <f>DATA[[#This Row],[Vessel_Code]]&amp;DATA[[#This Row],[Account Group]]&amp;DATA[[#This Row],[Type]]</f>
        <v/>
      </c>
      <c r="K2485" s="70">
        <f>IF(YEAR(DATA[[#This Row],[Calendar_Month]])=YEAR(CURMONTHEND),DATA[[#This Row],[Amount]],0)</f>
        <v>0</v>
      </c>
      <c r="L2485" s="70">
        <f>IF(DATA[[#This Row],[Calendar_Month]]-CURMONTH=0,DATA[[#This Row],[Amount]],0)</f>
        <v>0</v>
      </c>
    </row>
    <row r="2486" spans="4:12" x14ac:dyDescent="0.25">
      <c r="D2486" s="70" t="str">
        <f>LEFT(DATA[[#This Row],[Account_Code]],3)</f>
        <v/>
      </c>
      <c r="I2486" s="70" t="str">
        <f>DATA[[#This Row],[Vessel_Code]]&amp;DATA[[#This Row],[Account Group]]&amp;DATA[[#This Row],[Type]]</f>
        <v/>
      </c>
      <c r="K2486" s="70">
        <f>IF(YEAR(DATA[[#This Row],[Calendar_Month]])=YEAR(CURMONTHEND),DATA[[#This Row],[Amount]],0)</f>
        <v>0</v>
      </c>
      <c r="L2486" s="70">
        <f>IF(DATA[[#This Row],[Calendar_Month]]-CURMONTH=0,DATA[[#This Row],[Amount]],0)</f>
        <v>0</v>
      </c>
    </row>
    <row r="2487" spans="4:12" x14ac:dyDescent="0.25">
      <c r="D2487" s="70" t="str">
        <f>LEFT(DATA[[#This Row],[Account_Code]],3)</f>
        <v/>
      </c>
      <c r="I2487" s="70" t="str">
        <f>DATA[[#This Row],[Vessel_Code]]&amp;DATA[[#This Row],[Account Group]]&amp;DATA[[#This Row],[Type]]</f>
        <v/>
      </c>
      <c r="K2487" s="70">
        <f>IF(YEAR(DATA[[#This Row],[Calendar_Month]])=YEAR(CURMONTHEND),DATA[[#This Row],[Amount]],0)</f>
        <v>0</v>
      </c>
      <c r="L2487" s="70">
        <f>IF(DATA[[#This Row],[Calendar_Month]]-CURMONTH=0,DATA[[#This Row],[Amount]],0)</f>
        <v>0</v>
      </c>
    </row>
    <row r="2488" spans="4:12" x14ac:dyDescent="0.25">
      <c r="D2488" s="70" t="str">
        <f>LEFT(DATA[[#This Row],[Account_Code]],3)</f>
        <v/>
      </c>
      <c r="I2488" s="70" t="str">
        <f>DATA[[#This Row],[Vessel_Code]]&amp;DATA[[#This Row],[Account Group]]&amp;DATA[[#This Row],[Type]]</f>
        <v/>
      </c>
      <c r="K2488" s="70">
        <f>IF(YEAR(DATA[[#This Row],[Calendar_Month]])=YEAR(CURMONTHEND),DATA[[#This Row],[Amount]],0)</f>
        <v>0</v>
      </c>
      <c r="L2488" s="70">
        <f>IF(DATA[[#This Row],[Calendar_Month]]-CURMONTH=0,DATA[[#This Row],[Amount]],0)</f>
        <v>0</v>
      </c>
    </row>
    <row r="2489" spans="4:12" x14ac:dyDescent="0.25">
      <c r="D2489" s="70" t="str">
        <f>LEFT(DATA[[#This Row],[Account_Code]],3)</f>
        <v/>
      </c>
      <c r="I2489" s="70" t="str">
        <f>DATA[[#This Row],[Vessel_Code]]&amp;DATA[[#This Row],[Account Group]]&amp;DATA[[#This Row],[Type]]</f>
        <v/>
      </c>
      <c r="K2489" s="70">
        <f>IF(YEAR(DATA[[#This Row],[Calendar_Month]])=YEAR(CURMONTHEND),DATA[[#This Row],[Amount]],0)</f>
        <v>0</v>
      </c>
      <c r="L2489" s="70">
        <f>IF(DATA[[#This Row],[Calendar_Month]]-CURMONTH=0,DATA[[#This Row],[Amount]],0)</f>
        <v>0</v>
      </c>
    </row>
    <row r="2490" spans="4:12" x14ac:dyDescent="0.25">
      <c r="D2490" s="70" t="str">
        <f>LEFT(DATA[[#This Row],[Account_Code]],3)</f>
        <v/>
      </c>
      <c r="I2490" s="70" t="str">
        <f>DATA[[#This Row],[Vessel_Code]]&amp;DATA[[#This Row],[Account Group]]&amp;DATA[[#This Row],[Type]]</f>
        <v/>
      </c>
      <c r="K2490" s="70">
        <f>IF(YEAR(DATA[[#This Row],[Calendar_Month]])=YEAR(CURMONTHEND),DATA[[#This Row],[Amount]],0)</f>
        <v>0</v>
      </c>
      <c r="L2490" s="70">
        <f>IF(DATA[[#This Row],[Calendar_Month]]-CURMONTH=0,DATA[[#This Row],[Amount]],0)</f>
        <v>0</v>
      </c>
    </row>
    <row r="2491" spans="4:12" x14ac:dyDescent="0.25">
      <c r="D2491" s="70" t="str">
        <f>LEFT(DATA[[#This Row],[Account_Code]],3)</f>
        <v/>
      </c>
      <c r="I2491" s="70" t="str">
        <f>DATA[[#This Row],[Vessel_Code]]&amp;DATA[[#This Row],[Account Group]]&amp;DATA[[#This Row],[Type]]</f>
        <v/>
      </c>
      <c r="K2491" s="70">
        <f>IF(YEAR(DATA[[#This Row],[Calendar_Month]])=YEAR(CURMONTHEND),DATA[[#This Row],[Amount]],0)</f>
        <v>0</v>
      </c>
      <c r="L2491" s="70">
        <f>IF(DATA[[#This Row],[Calendar_Month]]-CURMONTH=0,DATA[[#This Row],[Amount]],0)</f>
        <v>0</v>
      </c>
    </row>
    <row r="2492" spans="4:12" x14ac:dyDescent="0.25">
      <c r="D2492" s="70" t="str">
        <f>LEFT(DATA[[#This Row],[Account_Code]],3)</f>
        <v/>
      </c>
      <c r="I2492" s="70" t="str">
        <f>DATA[[#This Row],[Vessel_Code]]&amp;DATA[[#This Row],[Account Group]]&amp;DATA[[#This Row],[Type]]</f>
        <v/>
      </c>
      <c r="K2492" s="70">
        <f>IF(YEAR(DATA[[#This Row],[Calendar_Month]])=YEAR(CURMONTHEND),DATA[[#This Row],[Amount]],0)</f>
        <v>0</v>
      </c>
      <c r="L2492" s="70">
        <f>IF(DATA[[#This Row],[Calendar_Month]]-CURMONTH=0,DATA[[#This Row],[Amount]],0)</f>
        <v>0</v>
      </c>
    </row>
    <row r="2493" spans="4:12" x14ac:dyDescent="0.25">
      <c r="D2493" s="70" t="str">
        <f>LEFT(DATA[[#This Row],[Account_Code]],3)</f>
        <v/>
      </c>
      <c r="I2493" s="70" t="str">
        <f>DATA[[#This Row],[Vessel_Code]]&amp;DATA[[#This Row],[Account Group]]&amp;DATA[[#This Row],[Type]]</f>
        <v/>
      </c>
      <c r="K2493" s="70">
        <f>IF(YEAR(DATA[[#This Row],[Calendar_Month]])=YEAR(CURMONTHEND),DATA[[#This Row],[Amount]],0)</f>
        <v>0</v>
      </c>
      <c r="L2493" s="70">
        <f>IF(DATA[[#This Row],[Calendar_Month]]-CURMONTH=0,DATA[[#This Row],[Amount]],0)</f>
        <v>0</v>
      </c>
    </row>
    <row r="2494" spans="4:12" x14ac:dyDescent="0.25">
      <c r="D2494" s="70" t="str">
        <f>LEFT(DATA[[#This Row],[Account_Code]],3)</f>
        <v/>
      </c>
      <c r="I2494" s="70" t="str">
        <f>DATA[[#This Row],[Vessel_Code]]&amp;DATA[[#This Row],[Account Group]]&amp;DATA[[#This Row],[Type]]</f>
        <v/>
      </c>
      <c r="K2494" s="70">
        <f>IF(YEAR(DATA[[#This Row],[Calendar_Month]])=YEAR(CURMONTHEND),DATA[[#This Row],[Amount]],0)</f>
        <v>0</v>
      </c>
      <c r="L2494" s="70">
        <f>IF(DATA[[#This Row],[Calendar_Month]]-CURMONTH=0,DATA[[#This Row],[Amount]],0)</f>
        <v>0</v>
      </c>
    </row>
    <row r="2495" spans="4:12" x14ac:dyDescent="0.25">
      <c r="D2495" s="70" t="str">
        <f>LEFT(DATA[[#This Row],[Account_Code]],3)</f>
        <v/>
      </c>
      <c r="I2495" s="70" t="str">
        <f>DATA[[#This Row],[Vessel_Code]]&amp;DATA[[#This Row],[Account Group]]&amp;DATA[[#This Row],[Type]]</f>
        <v/>
      </c>
      <c r="K2495" s="70">
        <f>IF(YEAR(DATA[[#This Row],[Calendar_Month]])=YEAR(CURMONTHEND),DATA[[#This Row],[Amount]],0)</f>
        <v>0</v>
      </c>
      <c r="L2495" s="70">
        <f>IF(DATA[[#This Row],[Calendar_Month]]-CURMONTH=0,DATA[[#This Row],[Amount]],0)</f>
        <v>0</v>
      </c>
    </row>
    <row r="2496" spans="4:12" x14ac:dyDescent="0.25">
      <c r="D2496" s="70" t="str">
        <f>LEFT(DATA[[#This Row],[Account_Code]],3)</f>
        <v/>
      </c>
      <c r="I2496" s="70" t="str">
        <f>DATA[[#This Row],[Vessel_Code]]&amp;DATA[[#This Row],[Account Group]]&amp;DATA[[#This Row],[Type]]</f>
        <v/>
      </c>
      <c r="K2496" s="70">
        <f>IF(YEAR(DATA[[#This Row],[Calendar_Month]])=YEAR(CURMONTHEND),DATA[[#This Row],[Amount]],0)</f>
        <v>0</v>
      </c>
      <c r="L2496" s="70">
        <f>IF(DATA[[#This Row],[Calendar_Month]]-CURMONTH=0,DATA[[#This Row],[Amount]],0)</f>
        <v>0</v>
      </c>
    </row>
    <row r="2497" spans="4:12" x14ac:dyDescent="0.25">
      <c r="D2497" s="70" t="str">
        <f>LEFT(DATA[[#This Row],[Account_Code]],3)</f>
        <v/>
      </c>
      <c r="I2497" s="70" t="str">
        <f>DATA[[#This Row],[Vessel_Code]]&amp;DATA[[#This Row],[Account Group]]&amp;DATA[[#This Row],[Type]]</f>
        <v/>
      </c>
      <c r="K2497" s="70">
        <f>IF(YEAR(DATA[[#This Row],[Calendar_Month]])=YEAR(CURMONTHEND),DATA[[#This Row],[Amount]],0)</f>
        <v>0</v>
      </c>
      <c r="L2497" s="70">
        <f>IF(DATA[[#This Row],[Calendar_Month]]-CURMONTH=0,DATA[[#This Row],[Amount]],0)</f>
        <v>0</v>
      </c>
    </row>
    <row r="2498" spans="4:12" x14ac:dyDescent="0.25">
      <c r="D2498" s="70" t="str">
        <f>LEFT(DATA[[#This Row],[Account_Code]],3)</f>
        <v/>
      </c>
      <c r="I2498" s="70" t="str">
        <f>DATA[[#This Row],[Vessel_Code]]&amp;DATA[[#This Row],[Account Group]]&amp;DATA[[#This Row],[Type]]</f>
        <v/>
      </c>
      <c r="K2498" s="70">
        <f>IF(YEAR(DATA[[#This Row],[Calendar_Month]])=YEAR(CURMONTHEND),DATA[[#This Row],[Amount]],0)</f>
        <v>0</v>
      </c>
      <c r="L2498" s="70">
        <f>IF(DATA[[#This Row],[Calendar_Month]]-CURMONTH=0,DATA[[#This Row],[Amount]],0)</f>
        <v>0</v>
      </c>
    </row>
    <row r="2499" spans="4:12" x14ac:dyDescent="0.25">
      <c r="D2499" s="70" t="str">
        <f>LEFT(DATA[[#This Row],[Account_Code]],3)</f>
        <v/>
      </c>
      <c r="I2499" s="70" t="str">
        <f>DATA[[#This Row],[Vessel_Code]]&amp;DATA[[#This Row],[Account Group]]&amp;DATA[[#This Row],[Type]]</f>
        <v/>
      </c>
      <c r="K2499" s="70">
        <f>IF(YEAR(DATA[[#This Row],[Calendar_Month]])=YEAR(CURMONTHEND),DATA[[#This Row],[Amount]],0)</f>
        <v>0</v>
      </c>
      <c r="L2499" s="70">
        <f>IF(DATA[[#This Row],[Calendar_Month]]-CURMONTH=0,DATA[[#This Row],[Amount]],0)</f>
        <v>0</v>
      </c>
    </row>
    <row r="2500" spans="4:12" x14ac:dyDescent="0.25">
      <c r="D2500" s="70" t="str">
        <f>LEFT(DATA[[#This Row],[Account_Code]],3)</f>
        <v/>
      </c>
      <c r="I2500" s="70" t="str">
        <f>DATA[[#This Row],[Vessel_Code]]&amp;DATA[[#This Row],[Account Group]]&amp;DATA[[#This Row],[Type]]</f>
        <v/>
      </c>
      <c r="K2500" s="70">
        <f>IF(YEAR(DATA[[#This Row],[Calendar_Month]])=YEAR(CURMONTHEND),DATA[[#This Row],[Amount]],0)</f>
        <v>0</v>
      </c>
      <c r="L2500" s="70">
        <f>IF(DATA[[#This Row],[Calendar_Month]]-CURMONTH=0,DATA[[#This Row],[Amount]],0)</f>
        <v>0</v>
      </c>
    </row>
    <row r="2501" spans="4:12" x14ac:dyDescent="0.25">
      <c r="D2501" s="70" t="str">
        <f>LEFT(DATA[[#This Row],[Account_Code]],3)</f>
        <v/>
      </c>
      <c r="I2501" s="70" t="str">
        <f>DATA[[#This Row],[Vessel_Code]]&amp;DATA[[#This Row],[Account Group]]&amp;DATA[[#This Row],[Type]]</f>
        <v/>
      </c>
      <c r="K2501" s="70">
        <f>IF(YEAR(DATA[[#This Row],[Calendar_Month]])=YEAR(CURMONTHEND),DATA[[#This Row],[Amount]],0)</f>
        <v>0</v>
      </c>
      <c r="L2501" s="70">
        <f>IF(DATA[[#This Row],[Calendar_Month]]-CURMONTH=0,DATA[[#This Row],[Amount]],0)</f>
        <v>0</v>
      </c>
    </row>
    <row r="2502" spans="4:12" x14ac:dyDescent="0.25">
      <c r="D2502" s="70" t="str">
        <f>LEFT(DATA[[#This Row],[Account_Code]],3)</f>
        <v/>
      </c>
      <c r="I2502" s="70" t="str">
        <f>DATA[[#This Row],[Vessel_Code]]&amp;DATA[[#This Row],[Account Group]]&amp;DATA[[#This Row],[Type]]</f>
        <v/>
      </c>
      <c r="K2502" s="70">
        <f>IF(YEAR(DATA[[#This Row],[Calendar_Month]])=YEAR(CURMONTHEND),DATA[[#This Row],[Amount]],0)</f>
        <v>0</v>
      </c>
      <c r="L2502" s="70">
        <f>IF(DATA[[#This Row],[Calendar_Month]]-CURMONTH=0,DATA[[#This Row],[Amount]],0)</f>
        <v>0</v>
      </c>
    </row>
    <row r="2503" spans="4:12" x14ac:dyDescent="0.25">
      <c r="D2503" s="70" t="str">
        <f>LEFT(DATA[[#This Row],[Account_Code]],3)</f>
        <v/>
      </c>
      <c r="I2503" s="70" t="str">
        <f>DATA[[#This Row],[Vessel_Code]]&amp;DATA[[#This Row],[Account Group]]&amp;DATA[[#This Row],[Type]]</f>
        <v/>
      </c>
      <c r="K2503" s="70">
        <f>IF(YEAR(DATA[[#This Row],[Calendar_Month]])=YEAR(CURMONTHEND),DATA[[#This Row],[Amount]],0)</f>
        <v>0</v>
      </c>
      <c r="L2503" s="70">
        <f>IF(DATA[[#This Row],[Calendar_Month]]-CURMONTH=0,DATA[[#This Row],[Amount]],0)</f>
        <v>0</v>
      </c>
    </row>
    <row r="2504" spans="4:12" x14ac:dyDescent="0.25">
      <c r="D2504" s="70" t="str">
        <f>LEFT(DATA[[#This Row],[Account_Code]],3)</f>
        <v/>
      </c>
      <c r="I2504" s="70" t="str">
        <f>DATA[[#This Row],[Vessel_Code]]&amp;DATA[[#This Row],[Account Group]]&amp;DATA[[#This Row],[Type]]</f>
        <v/>
      </c>
      <c r="K2504" s="70">
        <f>IF(YEAR(DATA[[#This Row],[Calendar_Month]])=YEAR(CURMONTHEND),DATA[[#This Row],[Amount]],0)</f>
        <v>0</v>
      </c>
      <c r="L2504" s="70">
        <f>IF(DATA[[#This Row],[Calendar_Month]]-CURMONTH=0,DATA[[#This Row],[Amount]],0)</f>
        <v>0</v>
      </c>
    </row>
    <row r="2505" spans="4:12" x14ac:dyDescent="0.25">
      <c r="D2505" s="70" t="str">
        <f>LEFT(DATA[[#This Row],[Account_Code]],3)</f>
        <v/>
      </c>
      <c r="I2505" s="70" t="str">
        <f>DATA[[#This Row],[Vessel_Code]]&amp;DATA[[#This Row],[Account Group]]&amp;DATA[[#This Row],[Type]]</f>
        <v/>
      </c>
      <c r="K2505" s="70">
        <f>IF(YEAR(DATA[[#This Row],[Calendar_Month]])=YEAR(CURMONTHEND),DATA[[#This Row],[Amount]],0)</f>
        <v>0</v>
      </c>
      <c r="L2505" s="70">
        <f>IF(DATA[[#This Row],[Calendar_Month]]-CURMONTH=0,DATA[[#This Row],[Amount]],0)</f>
        <v>0</v>
      </c>
    </row>
    <row r="2506" spans="4:12" x14ac:dyDescent="0.25">
      <c r="D2506" s="70" t="str">
        <f>LEFT(DATA[[#This Row],[Account_Code]],3)</f>
        <v/>
      </c>
      <c r="I2506" s="70" t="str">
        <f>DATA[[#This Row],[Vessel_Code]]&amp;DATA[[#This Row],[Account Group]]&amp;DATA[[#This Row],[Type]]</f>
        <v/>
      </c>
      <c r="K2506" s="70">
        <f>IF(YEAR(DATA[[#This Row],[Calendar_Month]])=YEAR(CURMONTHEND),DATA[[#This Row],[Amount]],0)</f>
        <v>0</v>
      </c>
      <c r="L2506" s="70">
        <f>IF(DATA[[#This Row],[Calendar_Month]]-CURMONTH=0,DATA[[#This Row],[Amount]],0)</f>
        <v>0</v>
      </c>
    </row>
    <row r="2507" spans="4:12" x14ac:dyDescent="0.25">
      <c r="D2507" s="70" t="str">
        <f>LEFT(DATA[[#This Row],[Account_Code]],3)</f>
        <v/>
      </c>
      <c r="I2507" s="70" t="str">
        <f>DATA[[#This Row],[Vessel_Code]]&amp;DATA[[#This Row],[Account Group]]&amp;DATA[[#This Row],[Type]]</f>
        <v/>
      </c>
      <c r="K2507" s="70">
        <f>IF(YEAR(DATA[[#This Row],[Calendar_Month]])=YEAR(CURMONTHEND),DATA[[#This Row],[Amount]],0)</f>
        <v>0</v>
      </c>
      <c r="L2507" s="70">
        <f>IF(DATA[[#This Row],[Calendar_Month]]-CURMONTH=0,DATA[[#This Row],[Amount]],0)</f>
        <v>0</v>
      </c>
    </row>
    <row r="2508" spans="4:12" x14ac:dyDescent="0.25">
      <c r="D2508" s="70" t="str">
        <f>LEFT(DATA[[#This Row],[Account_Code]],3)</f>
        <v/>
      </c>
      <c r="I2508" s="70" t="str">
        <f>DATA[[#This Row],[Vessel_Code]]&amp;DATA[[#This Row],[Account Group]]&amp;DATA[[#This Row],[Type]]</f>
        <v/>
      </c>
      <c r="K2508" s="70">
        <f>IF(YEAR(DATA[[#This Row],[Calendar_Month]])=YEAR(CURMONTHEND),DATA[[#This Row],[Amount]],0)</f>
        <v>0</v>
      </c>
      <c r="L2508" s="70">
        <f>IF(DATA[[#This Row],[Calendar_Month]]-CURMONTH=0,DATA[[#This Row],[Amount]],0)</f>
        <v>0</v>
      </c>
    </row>
    <row r="2509" spans="4:12" x14ac:dyDescent="0.25">
      <c r="D2509" s="70" t="str">
        <f>LEFT(DATA[[#This Row],[Account_Code]],3)</f>
        <v/>
      </c>
      <c r="I2509" s="70" t="str">
        <f>DATA[[#This Row],[Vessel_Code]]&amp;DATA[[#This Row],[Account Group]]&amp;DATA[[#This Row],[Type]]</f>
        <v/>
      </c>
      <c r="K2509" s="70">
        <f>IF(YEAR(DATA[[#This Row],[Calendar_Month]])=YEAR(CURMONTHEND),DATA[[#This Row],[Amount]],0)</f>
        <v>0</v>
      </c>
      <c r="L2509" s="70">
        <f>IF(DATA[[#This Row],[Calendar_Month]]-CURMONTH=0,DATA[[#This Row],[Amount]],0)</f>
        <v>0</v>
      </c>
    </row>
    <row r="2510" spans="4:12" x14ac:dyDescent="0.25">
      <c r="D2510" s="70" t="str">
        <f>LEFT(DATA[[#This Row],[Account_Code]],3)</f>
        <v/>
      </c>
      <c r="I2510" s="70" t="str">
        <f>DATA[[#This Row],[Vessel_Code]]&amp;DATA[[#This Row],[Account Group]]&amp;DATA[[#This Row],[Type]]</f>
        <v/>
      </c>
      <c r="K2510" s="70">
        <f>IF(YEAR(DATA[[#This Row],[Calendar_Month]])=YEAR(CURMONTHEND),DATA[[#This Row],[Amount]],0)</f>
        <v>0</v>
      </c>
      <c r="L2510" s="70">
        <f>IF(DATA[[#This Row],[Calendar_Month]]-CURMONTH=0,DATA[[#This Row],[Amount]],0)</f>
        <v>0</v>
      </c>
    </row>
    <row r="2511" spans="4:12" x14ac:dyDescent="0.25">
      <c r="D2511" s="70" t="str">
        <f>LEFT(DATA[[#This Row],[Account_Code]],3)</f>
        <v/>
      </c>
      <c r="I2511" s="70" t="str">
        <f>DATA[[#This Row],[Vessel_Code]]&amp;DATA[[#This Row],[Account Group]]&amp;DATA[[#This Row],[Type]]</f>
        <v/>
      </c>
      <c r="K2511" s="70">
        <f>IF(YEAR(DATA[[#This Row],[Calendar_Month]])=YEAR(CURMONTHEND),DATA[[#This Row],[Amount]],0)</f>
        <v>0</v>
      </c>
      <c r="L2511" s="70">
        <f>IF(DATA[[#This Row],[Calendar_Month]]-CURMONTH=0,DATA[[#This Row],[Amount]],0)</f>
        <v>0</v>
      </c>
    </row>
    <row r="2512" spans="4:12" x14ac:dyDescent="0.25">
      <c r="D2512" s="70" t="str">
        <f>LEFT(DATA[[#This Row],[Account_Code]],3)</f>
        <v/>
      </c>
      <c r="I2512" s="70" t="str">
        <f>DATA[[#This Row],[Vessel_Code]]&amp;DATA[[#This Row],[Account Group]]&amp;DATA[[#This Row],[Type]]</f>
        <v/>
      </c>
      <c r="K2512" s="70">
        <f>IF(YEAR(DATA[[#This Row],[Calendar_Month]])=YEAR(CURMONTHEND),DATA[[#This Row],[Amount]],0)</f>
        <v>0</v>
      </c>
      <c r="L2512" s="70">
        <f>IF(DATA[[#This Row],[Calendar_Month]]-CURMONTH=0,DATA[[#This Row],[Amount]],0)</f>
        <v>0</v>
      </c>
    </row>
    <row r="2513" spans="4:12" x14ac:dyDescent="0.25">
      <c r="D2513" s="70" t="str">
        <f>LEFT(DATA[[#This Row],[Account_Code]],3)</f>
        <v/>
      </c>
      <c r="I2513" s="70" t="str">
        <f>DATA[[#This Row],[Vessel_Code]]&amp;DATA[[#This Row],[Account Group]]&amp;DATA[[#This Row],[Type]]</f>
        <v/>
      </c>
      <c r="K2513" s="70">
        <f>IF(YEAR(DATA[[#This Row],[Calendar_Month]])=YEAR(CURMONTHEND),DATA[[#This Row],[Amount]],0)</f>
        <v>0</v>
      </c>
      <c r="L2513" s="70">
        <f>IF(DATA[[#This Row],[Calendar_Month]]-CURMONTH=0,DATA[[#This Row],[Amount]],0)</f>
        <v>0</v>
      </c>
    </row>
    <row r="2514" spans="4:12" x14ac:dyDescent="0.25">
      <c r="D2514" s="70" t="str">
        <f>LEFT(DATA[[#This Row],[Account_Code]],3)</f>
        <v/>
      </c>
      <c r="I2514" s="70" t="str">
        <f>DATA[[#This Row],[Vessel_Code]]&amp;DATA[[#This Row],[Account Group]]&amp;DATA[[#This Row],[Type]]</f>
        <v/>
      </c>
      <c r="K2514" s="70">
        <f>IF(YEAR(DATA[[#This Row],[Calendar_Month]])=YEAR(CURMONTHEND),DATA[[#This Row],[Amount]],0)</f>
        <v>0</v>
      </c>
      <c r="L2514" s="70">
        <f>IF(DATA[[#This Row],[Calendar_Month]]-CURMONTH=0,DATA[[#This Row],[Amount]],0)</f>
        <v>0</v>
      </c>
    </row>
    <row r="2515" spans="4:12" x14ac:dyDescent="0.25">
      <c r="D2515" s="70" t="str">
        <f>LEFT(DATA[[#This Row],[Account_Code]],3)</f>
        <v/>
      </c>
      <c r="I2515" s="70" t="str">
        <f>DATA[[#This Row],[Vessel_Code]]&amp;DATA[[#This Row],[Account Group]]&amp;DATA[[#This Row],[Type]]</f>
        <v/>
      </c>
      <c r="K2515" s="70">
        <f>IF(YEAR(DATA[[#This Row],[Calendar_Month]])=YEAR(CURMONTHEND),DATA[[#This Row],[Amount]],0)</f>
        <v>0</v>
      </c>
      <c r="L2515" s="70">
        <f>IF(DATA[[#This Row],[Calendar_Month]]-CURMONTH=0,DATA[[#This Row],[Amount]],0)</f>
        <v>0</v>
      </c>
    </row>
    <row r="2516" spans="4:12" x14ac:dyDescent="0.25">
      <c r="D2516" s="70" t="str">
        <f>LEFT(DATA[[#This Row],[Account_Code]],3)</f>
        <v/>
      </c>
      <c r="I2516" s="70" t="str">
        <f>DATA[[#This Row],[Vessel_Code]]&amp;DATA[[#This Row],[Account Group]]&amp;DATA[[#This Row],[Type]]</f>
        <v/>
      </c>
      <c r="K2516" s="70">
        <f>IF(YEAR(DATA[[#This Row],[Calendar_Month]])=YEAR(CURMONTHEND),DATA[[#This Row],[Amount]],0)</f>
        <v>0</v>
      </c>
      <c r="L2516" s="70">
        <f>IF(DATA[[#This Row],[Calendar_Month]]-CURMONTH=0,DATA[[#This Row],[Amount]],0)</f>
        <v>0</v>
      </c>
    </row>
    <row r="2517" spans="4:12" x14ac:dyDescent="0.25">
      <c r="D2517" s="70" t="str">
        <f>LEFT(DATA[[#This Row],[Account_Code]],3)</f>
        <v/>
      </c>
      <c r="I2517" s="70" t="str">
        <f>DATA[[#This Row],[Vessel_Code]]&amp;DATA[[#This Row],[Account Group]]&amp;DATA[[#This Row],[Type]]</f>
        <v/>
      </c>
      <c r="K2517" s="70">
        <f>IF(YEAR(DATA[[#This Row],[Calendar_Month]])=YEAR(CURMONTHEND),DATA[[#This Row],[Amount]],0)</f>
        <v>0</v>
      </c>
      <c r="L2517" s="70">
        <f>IF(DATA[[#This Row],[Calendar_Month]]-CURMONTH=0,DATA[[#This Row],[Amount]],0)</f>
        <v>0</v>
      </c>
    </row>
    <row r="2518" spans="4:12" x14ac:dyDescent="0.25">
      <c r="D2518" s="70" t="str">
        <f>LEFT(DATA[[#This Row],[Account_Code]],3)</f>
        <v/>
      </c>
      <c r="I2518" s="70" t="str">
        <f>DATA[[#This Row],[Vessel_Code]]&amp;DATA[[#This Row],[Account Group]]&amp;DATA[[#This Row],[Type]]</f>
        <v/>
      </c>
      <c r="K2518" s="70">
        <f>IF(YEAR(DATA[[#This Row],[Calendar_Month]])=YEAR(CURMONTHEND),DATA[[#This Row],[Amount]],0)</f>
        <v>0</v>
      </c>
      <c r="L2518" s="70">
        <f>IF(DATA[[#This Row],[Calendar_Month]]-CURMONTH=0,DATA[[#This Row],[Amount]],0)</f>
        <v>0</v>
      </c>
    </row>
    <row r="2519" spans="4:12" x14ac:dyDescent="0.25">
      <c r="D2519" s="70" t="str">
        <f>LEFT(DATA[[#This Row],[Account_Code]],3)</f>
        <v/>
      </c>
      <c r="I2519" s="70" t="str">
        <f>DATA[[#This Row],[Vessel_Code]]&amp;DATA[[#This Row],[Account Group]]&amp;DATA[[#This Row],[Type]]</f>
        <v/>
      </c>
      <c r="K2519" s="70">
        <f>IF(YEAR(DATA[[#This Row],[Calendar_Month]])=YEAR(CURMONTHEND),DATA[[#This Row],[Amount]],0)</f>
        <v>0</v>
      </c>
      <c r="L2519" s="70">
        <f>IF(DATA[[#This Row],[Calendar_Month]]-CURMONTH=0,DATA[[#This Row],[Amount]],0)</f>
        <v>0</v>
      </c>
    </row>
    <row r="2520" spans="4:12" x14ac:dyDescent="0.25">
      <c r="D2520" s="70" t="str">
        <f>LEFT(DATA[[#This Row],[Account_Code]],3)</f>
        <v/>
      </c>
      <c r="I2520" s="70" t="str">
        <f>DATA[[#This Row],[Vessel_Code]]&amp;DATA[[#This Row],[Account Group]]&amp;DATA[[#This Row],[Type]]</f>
        <v/>
      </c>
      <c r="K2520" s="70">
        <f>IF(YEAR(DATA[[#This Row],[Calendar_Month]])=YEAR(CURMONTHEND),DATA[[#This Row],[Amount]],0)</f>
        <v>0</v>
      </c>
      <c r="L2520" s="70">
        <f>IF(DATA[[#This Row],[Calendar_Month]]-CURMONTH=0,DATA[[#This Row],[Amount]],0)</f>
        <v>0</v>
      </c>
    </row>
    <row r="2521" spans="4:12" x14ac:dyDescent="0.25">
      <c r="D2521" s="70" t="str">
        <f>LEFT(DATA[[#This Row],[Account_Code]],3)</f>
        <v/>
      </c>
      <c r="I2521" s="70" t="str">
        <f>DATA[[#This Row],[Vessel_Code]]&amp;DATA[[#This Row],[Account Group]]&amp;DATA[[#This Row],[Type]]</f>
        <v/>
      </c>
      <c r="K2521" s="70">
        <f>IF(YEAR(DATA[[#This Row],[Calendar_Month]])=YEAR(CURMONTHEND),DATA[[#This Row],[Amount]],0)</f>
        <v>0</v>
      </c>
      <c r="L2521" s="70">
        <f>IF(DATA[[#This Row],[Calendar_Month]]-CURMONTH=0,DATA[[#This Row],[Amount]],0)</f>
        <v>0</v>
      </c>
    </row>
    <row r="2522" spans="4:12" x14ac:dyDescent="0.25">
      <c r="D2522" s="70" t="str">
        <f>LEFT(DATA[[#This Row],[Account_Code]],3)</f>
        <v/>
      </c>
      <c r="I2522" s="70" t="str">
        <f>DATA[[#This Row],[Vessel_Code]]&amp;DATA[[#This Row],[Account Group]]&amp;DATA[[#This Row],[Type]]</f>
        <v/>
      </c>
      <c r="K2522" s="70">
        <f>IF(YEAR(DATA[[#This Row],[Calendar_Month]])=YEAR(CURMONTHEND),DATA[[#This Row],[Amount]],0)</f>
        <v>0</v>
      </c>
      <c r="L2522" s="70">
        <f>IF(DATA[[#This Row],[Calendar_Month]]-CURMONTH=0,DATA[[#This Row],[Amount]],0)</f>
        <v>0</v>
      </c>
    </row>
    <row r="2523" spans="4:12" x14ac:dyDescent="0.25">
      <c r="D2523" s="70" t="str">
        <f>LEFT(DATA[[#This Row],[Account_Code]],3)</f>
        <v/>
      </c>
      <c r="I2523" s="70" t="str">
        <f>DATA[[#This Row],[Vessel_Code]]&amp;DATA[[#This Row],[Account Group]]&amp;DATA[[#This Row],[Type]]</f>
        <v/>
      </c>
      <c r="K2523" s="70">
        <f>IF(YEAR(DATA[[#This Row],[Calendar_Month]])=YEAR(CURMONTHEND),DATA[[#This Row],[Amount]],0)</f>
        <v>0</v>
      </c>
      <c r="L2523" s="70">
        <f>IF(DATA[[#This Row],[Calendar_Month]]-CURMONTH=0,DATA[[#This Row],[Amount]],0)</f>
        <v>0</v>
      </c>
    </row>
    <row r="2524" spans="4:12" x14ac:dyDescent="0.25">
      <c r="D2524" s="70" t="str">
        <f>LEFT(DATA[[#This Row],[Account_Code]],3)</f>
        <v/>
      </c>
      <c r="I2524" s="70" t="str">
        <f>DATA[[#This Row],[Vessel_Code]]&amp;DATA[[#This Row],[Account Group]]&amp;DATA[[#This Row],[Type]]</f>
        <v/>
      </c>
      <c r="K2524" s="70">
        <f>IF(YEAR(DATA[[#This Row],[Calendar_Month]])=YEAR(CURMONTHEND),DATA[[#This Row],[Amount]],0)</f>
        <v>0</v>
      </c>
      <c r="L2524" s="70">
        <f>IF(DATA[[#This Row],[Calendar_Month]]-CURMONTH=0,DATA[[#This Row],[Amount]],0)</f>
        <v>0</v>
      </c>
    </row>
    <row r="2525" spans="4:12" x14ac:dyDescent="0.25">
      <c r="D2525" s="70" t="str">
        <f>LEFT(DATA[[#This Row],[Account_Code]],3)</f>
        <v/>
      </c>
      <c r="I2525" s="70" t="str">
        <f>DATA[[#This Row],[Vessel_Code]]&amp;DATA[[#This Row],[Account Group]]&amp;DATA[[#This Row],[Type]]</f>
        <v/>
      </c>
      <c r="K2525" s="70">
        <f>IF(YEAR(DATA[[#This Row],[Calendar_Month]])=YEAR(CURMONTHEND),DATA[[#This Row],[Amount]],0)</f>
        <v>0</v>
      </c>
      <c r="L2525" s="70">
        <f>IF(DATA[[#This Row],[Calendar_Month]]-CURMONTH=0,DATA[[#This Row],[Amount]],0)</f>
        <v>0</v>
      </c>
    </row>
    <row r="2526" spans="4:12" x14ac:dyDescent="0.25">
      <c r="D2526" s="70" t="str">
        <f>LEFT(DATA[[#This Row],[Account_Code]],3)</f>
        <v/>
      </c>
      <c r="I2526" s="70" t="str">
        <f>DATA[[#This Row],[Vessel_Code]]&amp;DATA[[#This Row],[Account Group]]&amp;DATA[[#This Row],[Type]]</f>
        <v/>
      </c>
      <c r="K2526" s="70">
        <f>IF(YEAR(DATA[[#This Row],[Calendar_Month]])=YEAR(CURMONTHEND),DATA[[#This Row],[Amount]],0)</f>
        <v>0</v>
      </c>
      <c r="L2526" s="70">
        <f>IF(DATA[[#This Row],[Calendar_Month]]-CURMONTH=0,DATA[[#This Row],[Amount]],0)</f>
        <v>0</v>
      </c>
    </row>
    <row r="2527" spans="4:12" x14ac:dyDescent="0.25">
      <c r="D2527" s="70" t="str">
        <f>LEFT(DATA[[#This Row],[Account_Code]],3)</f>
        <v/>
      </c>
      <c r="I2527" s="70" t="str">
        <f>DATA[[#This Row],[Vessel_Code]]&amp;DATA[[#This Row],[Account Group]]&amp;DATA[[#This Row],[Type]]</f>
        <v/>
      </c>
      <c r="K2527" s="70">
        <f>IF(YEAR(DATA[[#This Row],[Calendar_Month]])=YEAR(CURMONTHEND),DATA[[#This Row],[Amount]],0)</f>
        <v>0</v>
      </c>
      <c r="L2527" s="70">
        <f>IF(DATA[[#This Row],[Calendar_Month]]-CURMONTH=0,DATA[[#This Row],[Amount]],0)</f>
        <v>0</v>
      </c>
    </row>
    <row r="2528" spans="4:12" x14ac:dyDescent="0.25">
      <c r="D2528" s="70" t="str">
        <f>LEFT(DATA[[#This Row],[Account_Code]],3)</f>
        <v/>
      </c>
      <c r="I2528" s="70" t="str">
        <f>DATA[[#This Row],[Vessel_Code]]&amp;DATA[[#This Row],[Account Group]]&amp;DATA[[#This Row],[Type]]</f>
        <v/>
      </c>
      <c r="K2528" s="70">
        <f>IF(YEAR(DATA[[#This Row],[Calendar_Month]])=YEAR(CURMONTHEND),DATA[[#This Row],[Amount]],0)</f>
        <v>0</v>
      </c>
      <c r="L2528" s="70">
        <f>IF(DATA[[#This Row],[Calendar_Month]]-CURMONTH=0,DATA[[#This Row],[Amount]],0)</f>
        <v>0</v>
      </c>
    </row>
    <row r="2529" spans="4:12" x14ac:dyDescent="0.25">
      <c r="D2529" s="70" t="str">
        <f>LEFT(DATA[[#This Row],[Account_Code]],3)</f>
        <v/>
      </c>
      <c r="I2529" s="70" t="str">
        <f>DATA[[#This Row],[Vessel_Code]]&amp;DATA[[#This Row],[Account Group]]&amp;DATA[[#This Row],[Type]]</f>
        <v/>
      </c>
      <c r="K2529" s="70">
        <f>IF(YEAR(DATA[[#This Row],[Calendar_Month]])=YEAR(CURMONTHEND),DATA[[#This Row],[Amount]],0)</f>
        <v>0</v>
      </c>
      <c r="L2529" s="70">
        <f>IF(DATA[[#This Row],[Calendar_Month]]-CURMONTH=0,DATA[[#This Row],[Amount]],0)</f>
        <v>0</v>
      </c>
    </row>
    <row r="2530" spans="4:12" x14ac:dyDescent="0.25">
      <c r="D2530" s="70" t="str">
        <f>LEFT(DATA[[#This Row],[Account_Code]],3)</f>
        <v/>
      </c>
      <c r="I2530" s="70" t="str">
        <f>DATA[[#This Row],[Vessel_Code]]&amp;DATA[[#This Row],[Account Group]]&amp;DATA[[#This Row],[Type]]</f>
        <v/>
      </c>
      <c r="K2530" s="70">
        <f>IF(YEAR(DATA[[#This Row],[Calendar_Month]])=YEAR(CURMONTHEND),DATA[[#This Row],[Amount]],0)</f>
        <v>0</v>
      </c>
      <c r="L2530" s="70">
        <f>IF(DATA[[#This Row],[Calendar_Month]]-CURMONTH=0,DATA[[#This Row],[Amount]],0)</f>
        <v>0</v>
      </c>
    </row>
    <row r="2531" spans="4:12" x14ac:dyDescent="0.25">
      <c r="D2531" s="70" t="str">
        <f>LEFT(DATA[[#This Row],[Account_Code]],3)</f>
        <v/>
      </c>
      <c r="I2531" s="70" t="str">
        <f>DATA[[#This Row],[Vessel_Code]]&amp;DATA[[#This Row],[Account Group]]&amp;DATA[[#This Row],[Type]]</f>
        <v/>
      </c>
      <c r="K2531" s="70">
        <f>IF(YEAR(DATA[[#This Row],[Calendar_Month]])=YEAR(CURMONTHEND),DATA[[#This Row],[Amount]],0)</f>
        <v>0</v>
      </c>
      <c r="L2531" s="70">
        <f>IF(DATA[[#This Row],[Calendar_Month]]-CURMONTH=0,DATA[[#This Row],[Amount]],0)</f>
        <v>0</v>
      </c>
    </row>
    <row r="2532" spans="4:12" x14ac:dyDescent="0.25">
      <c r="D2532" s="70" t="str">
        <f>LEFT(DATA[[#This Row],[Account_Code]],3)</f>
        <v/>
      </c>
      <c r="I2532" s="70" t="str">
        <f>DATA[[#This Row],[Vessel_Code]]&amp;DATA[[#This Row],[Account Group]]&amp;DATA[[#This Row],[Type]]</f>
        <v/>
      </c>
      <c r="K2532" s="70">
        <f>IF(YEAR(DATA[[#This Row],[Calendar_Month]])=YEAR(CURMONTHEND),DATA[[#This Row],[Amount]],0)</f>
        <v>0</v>
      </c>
      <c r="L2532" s="70">
        <f>IF(DATA[[#This Row],[Calendar_Month]]-CURMONTH=0,DATA[[#This Row],[Amount]],0)</f>
        <v>0</v>
      </c>
    </row>
    <row r="2533" spans="4:12" x14ac:dyDescent="0.25">
      <c r="D2533" s="70" t="str">
        <f>LEFT(DATA[[#This Row],[Account_Code]],3)</f>
        <v/>
      </c>
      <c r="I2533" s="70" t="str">
        <f>DATA[[#This Row],[Vessel_Code]]&amp;DATA[[#This Row],[Account Group]]&amp;DATA[[#This Row],[Type]]</f>
        <v/>
      </c>
      <c r="K2533" s="70">
        <f>IF(YEAR(DATA[[#This Row],[Calendar_Month]])=YEAR(CURMONTHEND),DATA[[#This Row],[Amount]],0)</f>
        <v>0</v>
      </c>
      <c r="L2533" s="70">
        <f>IF(DATA[[#This Row],[Calendar_Month]]-CURMONTH=0,DATA[[#This Row],[Amount]],0)</f>
        <v>0</v>
      </c>
    </row>
    <row r="2534" spans="4:12" x14ac:dyDescent="0.25">
      <c r="D2534" s="70" t="str">
        <f>LEFT(DATA[[#This Row],[Account_Code]],3)</f>
        <v/>
      </c>
      <c r="I2534" s="70" t="str">
        <f>DATA[[#This Row],[Vessel_Code]]&amp;DATA[[#This Row],[Account Group]]&amp;DATA[[#This Row],[Type]]</f>
        <v/>
      </c>
      <c r="K2534" s="70">
        <f>IF(YEAR(DATA[[#This Row],[Calendar_Month]])=YEAR(CURMONTHEND),DATA[[#This Row],[Amount]],0)</f>
        <v>0</v>
      </c>
      <c r="L2534" s="70">
        <f>IF(DATA[[#This Row],[Calendar_Month]]-CURMONTH=0,DATA[[#This Row],[Amount]],0)</f>
        <v>0</v>
      </c>
    </row>
    <row r="2535" spans="4:12" x14ac:dyDescent="0.25">
      <c r="D2535" s="70" t="str">
        <f>LEFT(DATA[[#This Row],[Account_Code]],3)</f>
        <v/>
      </c>
      <c r="I2535" s="70" t="str">
        <f>DATA[[#This Row],[Vessel_Code]]&amp;DATA[[#This Row],[Account Group]]&amp;DATA[[#This Row],[Type]]</f>
        <v/>
      </c>
      <c r="K2535" s="70">
        <f>IF(YEAR(DATA[[#This Row],[Calendar_Month]])=YEAR(CURMONTHEND),DATA[[#This Row],[Amount]],0)</f>
        <v>0</v>
      </c>
      <c r="L2535" s="70">
        <f>IF(DATA[[#This Row],[Calendar_Month]]-CURMONTH=0,DATA[[#This Row],[Amount]],0)</f>
        <v>0</v>
      </c>
    </row>
    <row r="2536" spans="4:12" x14ac:dyDescent="0.25">
      <c r="D2536" s="70" t="str">
        <f>LEFT(DATA[[#This Row],[Account_Code]],3)</f>
        <v/>
      </c>
      <c r="I2536" s="70" t="str">
        <f>DATA[[#This Row],[Vessel_Code]]&amp;DATA[[#This Row],[Account Group]]&amp;DATA[[#This Row],[Type]]</f>
        <v/>
      </c>
      <c r="K2536" s="70">
        <f>IF(YEAR(DATA[[#This Row],[Calendar_Month]])=YEAR(CURMONTHEND),DATA[[#This Row],[Amount]],0)</f>
        <v>0</v>
      </c>
      <c r="L2536" s="70">
        <f>IF(DATA[[#This Row],[Calendar_Month]]-CURMONTH=0,DATA[[#This Row],[Amount]],0)</f>
        <v>0</v>
      </c>
    </row>
    <row r="2537" spans="4:12" x14ac:dyDescent="0.25">
      <c r="D2537" s="70" t="str">
        <f>LEFT(DATA[[#This Row],[Account_Code]],3)</f>
        <v/>
      </c>
      <c r="I2537" s="70" t="str">
        <f>DATA[[#This Row],[Vessel_Code]]&amp;DATA[[#This Row],[Account Group]]&amp;DATA[[#This Row],[Type]]</f>
        <v/>
      </c>
      <c r="K2537" s="70">
        <f>IF(YEAR(DATA[[#This Row],[Calendar_Month]])=YEAR(CURMONTHEND),DATA[[#This Row],[Amount]],0)</f>
        <v>0</v>
      </c>
      <c r="L2537" s="70">
        <f>IF(DATA[[#This Row],[Calendar_Month]]-CURMONTH=0,DATA[[#This Row],[Amount]],0)</f>
        <v>0</v>
      </c>
    </row>
    <row r="2538" spans="4:12" x14ac:dyDescent="0.25">
      <c r="D2538" s="70" t="str">
        <f>LEFT(DATA[[#This Row],[Account_Code]],3)</f>
        <v/>
      </c>
      <c r="I2538" s="70" t="str">
        <f>DATA[[#This Row],[Vessel_Code]]&amp;DATA[[#This Row],[Account Group]]&amp;DATA[[#This Row],[Type]]</f>
        <v/>
      </c>
      <c r="K2538" s="70">
        <f>IF(YEAR(DATA[[#This Row],[Calendar_Month]])=YEAR(CURMONTHEND),DATA[[#This Row],[Amount]],0)</f>
        <v>0</v>
      </c>
      <c r="L2538" s="70">
        <f>IF(DATA[[#This Row],[Calendar_Month]]-CURMONTH=0,DATA[[#This Row],[Amount]],0)</f>
        <v>0</v>
      </c>
    </row>
    <row r="2539" spans="4:12" x14ac:dyDescent="0.25">
      <c r="D2539" s="70" t="str">
        <f>LEFT(DATA[[#This Row],[Account_Code]],3)</f>
        <v/>
      </c>
      <c r="I2539" s="70" t="str">
        <f>DATA[[#This Row],[Vessel_Code]]&amp;DATA[[#This Row],[Account Group]]&amp;DATA[[#This Row],[Type]]</f>
        <v/>
      </c>
      <c r="K2539" s="70">
        <f>IF(YEAR(DATA[[#This Row],[Calendar_Month]])=YEAR(CURMONTHEND),DATA[[#This Row],[Amount]],0)</f>
        <v>0</v>
      </c>
      <c r="L2539" s="70">
        <f>IF(DATA[[#This Row],[Calendar_Month]]-CURMONTH=0,DATA[[#This Row],[Amount]],0)</f>
        <v>0</v>
      </c>
    </row>
    <row r="2540" spans="4:12" x14ac:dyDescent="0.25">
      <c r="D2540" s="70" t="str">
        <f>LEFT(DATA[[#This Row],[Account_Code]],3)</f>
        <v/>
      </c>
      <c r="I2540" s="70" t="str">
        <f>DATA[[#This Row],[Vessel_Code]]&amp;DATA[[#This Row],[Account Group]]&amp;DATA[[#This Row],[Type]]</f>
        <v/>
      </c>
      <c r="K2540" s="70">
        <f>IF(YEAR(DATA[[#This Row],[Calendar_Month]])=YEAR(CURMONTHEND),DATA[[#This Row],[Amount]],0)</f>
        <v>0</v>
      </c>
      <c r="L2540" s="70">
        <f>IF(DATA[[#This Row],[Calendar_Month]]-CURMONTH=0,DATA[[#This Row],[Amount]],0)</f>
        <v>0</v>
      </c>
    </row>
    <row r="2541" spans="4:12" x14ac:dyDescent="0.25">
      <c r="D2541" s="70" t="str">
        <f>LEFT(DATA[[#This Row],[Account_Code]],3)</f>
        <v/>
      </c>
      <c r="I2541" s="70" t="str">
        <f>DATA[[#This Row],[Vessel_Code]]&amp;DATA[[#This Row],[Account Group]]&amp;DATA[[#This Row],[Type]]</f>
        <v/>
      </c>
      <c r="K2541" s="70">
        <f>IF(YEAR(DATA[[#This Row],[Calendar_Month]])=YEAR(CURMONTHEND),DATA[[#This Row],[Amount]],0)</f>
        <v>0</v>
      </c>
      <c r="L2541" s="70">
        <f>IF(DATA[[#This Row],[Calendar_Month]]-CURMONTH=0,DATA[[#This Row],[Amount]],0)</f>
        <v>0</v>
      </c>
    </row>
    <row r="2542" spans="4:12" x14ac:dyDescent="0.25">
      <c r="D2542" s="70" t="str">
        <f>LEFT(DATA[[#This Row],[Account_Code]],3)</f>
        <v/>
      </c>
      <c r="I2542" s="70" t="str">
        <f>DATA[[#This Row],[Vessel_Code]]&amp;DATA[[#This Row],[Account Group]]&amp;DATA[[#This Row],[Type]]</f>
        <v/>
      </c>
      <c r="K2542" s="70">
        <f>IF(YEAR(DATA[[#This Row],[Calendar_Month]])=YEAR(CURMONTHEND),DATA[[#This Row],[Amount]],0)</f>
        <v>0</v>
      </c>
      <c r="L2542" s="70">
        <f>IF(DATA[[#This Row],[Calendar_Month]]-CURMONTH=0,DATA[[#This Row],[Amount]],0)</f>
        <v>0</v>
      </c>
    </row>
    <row r="2543" spans="4:12" x14ac:dyDescent="0.25">
      <c r="D2543" s="70" t="str">
        <f>LEFT(DATA[[#This Row],[Account_Code]],3)</f>
        <v/>
      </c>
      <c r="I2543" s="70" t="str">
        <f>DATA[[#This Row],[Vessel_Code]]&amp;DATA[[#This Row],[Account Group]]&amp;DATA[[#This Row],[Type]]</f>
        <v/>
      </c>
      <c r="K2543" s="70">
        <f>IF(YEAR(DATA[[#This Row],[Calendar_Month]])=YEAR(CURMONTHEND),DATA[[#This Row],[Amount]],0)</f>
        <v>0</v>
      </c>
      <c r="L2543" s="70">
        <f>IF(DATA[[#This Row],[Calendar_Month]]-CURMONTH=0,DATA[[#This Row],[Amount]],0)</f>
        <v>0</v>
      </c>
    </row>
    <row r="2544" spans="4:12" x14ac:dyDescent="0.25">
      <c r="D2544" s="70" t="str">
        <f>LEFT(DATA[[#This Row],[Account_Code]],3)</f>
        <v/>
      </c>
      <c r="I2544" s="70" t="str">
        <f>DATA[[#This Row],[Vessel_Code]]&amp;DATA[[#This Row],[Account Group]]&amp;DATA[[#This Row],[Type]]</f>
        <v/>
      </c>
      <c r="K2544" s="70">
        <f>IF(YEAR(DATA[[#This Row],[Calendar_Month]])=YEAR(CURMONTHEND),DATA[[#This Row],[Amount]],0)</f>
        <v>0</v>
      </c>
      <c r="L2544" s="70">
        <f>IF(DATA[[#This Row],[Calendar_Month]]-CURMONTH=0,DATA[[#This Row],[Amount]],0)</f>
        <v>0</v>
      </c>
    </row>
    <row r="2545" spans="4:12" x14ac:dyDescent="0.25">
      <c r="D2545" s="70" t="str">
        <f>LEFT(DATA[[#This Row],[Account_Code]],3)</f>
        <v/>
      </c>
      <c r="I2545" s="70" t="str">
        <f>DATA[[#This Row],[Vessel_Code]]&amp;DATA[[#This Row],[Account Group]]&amp;DATA[[#This Row],[Type]]</f>
        <v/>
      </c>
      <c r="K2545" s="70">
        <f>IF(YEAR(DATA[[#This Row],[Calendar_Month]])=YEAR(CURMONTHEND),DATA[[#This Row],[Amount]],0)</f>
        <v>0</v>
      </c>
      <c r="L2545" s="70">
        <f>IF(DATA[[#This Row],[Calendar_Month]]-CURMONTH=0,DATA[[#This Row],[Amount]],0)</f>
        <v>0</v>
      </c>
    </row>
    <row r="2546" spans="4:12" x14ac:dyDescent="0.25">
      <c r="D2546" s="70" t="str">
        <f>LEFT(DATA[[#This Row],[Account_Code]],3)</f>
        <v/>
      </c>
      <c r="I2546" s="70" t="str">
        <f>DATA[[#This Row],[Vessel_Code]]&amp;DATA[[#This Row],[Account Group]]&amp;DATA[[#This Row],[Type]]</f>
        <v/>
      </c>
      <c r="K2546" s="70">
        <f>IF(YEAR(DATA[[#This Row],[Calendar_Month]])=YEAR(CURMONTHEND),DATA[[#This Row],[Amount]],0)</f>
        <v>0</v>
      </c>
      <c r="L2546" s="70">
        <f>IF(DATA[[#This Row],[Calendar_Month]]-CURMONTH=0,DATA[[#This Row],[Amount]],0)</f>
        <v>0</v>
      </c>
    </row>
    <row r="2547" spans="4:12" x14ac:dyDescent="0.25">
      <c r="D2547" s="70" t="str">
        <f>LEFT(DATA[[#This Row],[Account_Code]],3)</f>
        <v/>
      </c>
      <c r="I2547" s="70" t="str">
        <f>DATA[[#This Row],[Vessel_Code]]&amp;DATA[[#This Row],[Account Group]]&amp;DATA[[#This Row],[Type]]</f>
        <v/>
      </c>
      <c r="K2547" s="70">
        <f>IF(YEAR(DATA[[#This Row],[Calendar_Month]])=YEAR(CURMONTHEND),DATA[[#This Row],[Amount]],0)</f>
        <v>0</v>
      </c>
      <c r="L2547" s="70">
        <f>IF(DATA[[#This Row],[Calendar_Month]]-CURMONTH=0,DATA[[#This Row],[Amount]],0)</f>
        <v>0</v>
      </c>
    </row>
    <row r="2548" spans="4:12" x14ac:dyDescent="0.25">
      <c r="D2548" s="70" t="str">
        <f>LEFT(DATA[[#This Row],[Account_Code]],3)</f>
        <v/>
      </c>
      <c r="I2548" s="70" t="str">
        <f>DATA[[#This Row],[Vessel_Code]]&amp;DATA[[#This Row],[Account Group]]&amp;DATA[[#This Row],[Type]]</f>
        <v/>
      </c>
      <c r="K2548" s="70">
        <f>IF(YEAR(DATA[[#This Row],[Calendar_Month]])=YEAR(CURMONTHEND),DATA[[#This Row],[Amount]],0)</f>
        <v>0</v>
      </c>
      <c r="L2548" s="70">
        <f>IF(DATA[[#This Row],[Calendar_Month]]-CURMONTH=0,DATA[[#This Row],[Amount]],0)</f>
        <v>0</v>
      </c>
    </row>
    <row r="2549" spans="4:12" x14ac:dyDescent="0.25">
      <c r="D2549" s="70" t="str">
        <f>LEFT(DATA[[#This Row],[Account_Code]],3)</f>
        <v/>
      </c>
      <c r="I2549" s="70" t="str">
        <f>DATA[[#This Row],[Vessel_Code]]&amp;DATA[[#This Row],[Account Group]]&amp;DATA[[#This Row],[Type]]</f>
        <v/>
      </c>
      <c r="K2549" s="70">
        <f>IF(YEAR(DATA[[#This Row],[Calendar_Month]])=YEAR(CURMONTHEND),DATA[[#This Row],[Amount]],0)</f>
        <v>0</v>
      </c>
      <c r="L2549" s="70">
        <f>IF(DATA[[#This Row],[Calendar_Month]]-CURMONTH=0,DATA[[#This Row],[Amount]],0)</f>
        <v>0</v>
      </c>
    </row>
    <row r="2550" spans="4:12" x14ac:dyDescent="0.25">
      <c r="D2550" s="70" t="str">
        <f>LEFT(DATA[[#This Row],[Account_Code]],3)</f>
        <v/>
      </c>
      <c r="I2550" s="70" t="str">
        <f>DATA[[#This Row],[Vessel_Code]]&amp;DATA[[#This Row],[Account Group]]&amp;DATA[[#This Row],[Type]]</f>
        <v/>
      </c>
      <c r="K2550" s="70">
        <f>IF(YEAR(DATA[[#This Row],[Calendar_Month]])=YEAR(CURMONTHEND),DATA[[#This Row],[Amount]],0)</f>
        <v>0</v>
      </c>
      <c r="L2550" s="70">
        <f>IF(DATA[[#This Row],[Calendar_Month]]-CURMONTH=0,DATA[[#This Row],[Amount]],0)</f>
        <v>0</v>
      </c>
    </row>
    <row r="2551" spans="4:12" x14ac:dyDescent="0.25">
      <c r="D2551" s="70" t="str">
        <f>LEFT(DATA[[#This Row],[Account_Code]],3)</f>
        <v/>
      </c>
      <c r="I2551" s="70" t="str">
        <f>DATA[[#This Row],[Vessel_Code]]&amp;DATA[[#This Row],[Account Group]]&amp;DATA[[#This Row],[Type]]</f>
        <v/>
      </c>
      <c r="K2551" s="70">
        <f>IF(YEAR(DATA[[#This Row],[Calendar_Month]])=YEAR(CURMONTHEND),DATA[[#This Row],[Amount]],0)</f>
        <v>0</v>
      </c>
      <c r="L2551" s="70">
        <f>IF(DATA[[#This Row],[Calendar_Month]]-CURMONTH=0,DATA[[#This Row],[Amount]],0)</f>
        <v>0</v>
      </c>
    </row>
    <row r="2552" spans="4:12" x14ac:dyDescent="0.25">
      <c r="D2552" s="70" t="str">
        <f>LEFT(DATA[[#This Row],[Account_Code]],3)</f>
        <v/>
      </c>
      <c r="I2552" s="70" t="str">
        <f>DATA[[#This Row],[Vessel_Code]]&amp;DATA[[#This Row],[Account Group]]&amp;DATA[[#This Row],[Type]]</f>
        <v/>
      </c>
      <c r="K2552" s="70">
        <f>IF(YEAR(DATA[[#This Row],[Calendar_Month]])=YEAR(CURMONTHEND),DATA[[#This Row],[Amount]],0)</f>
        <v>0</v>
      </c>
      <c r="L2552" s="70">
        <f>IF(DATA[[#This Row],[Calendar_Month]]-CURMONTH=0,DATA[[#This Row],[Amount]],0)</f>
        <v>0</v>
      </c>
    </row>
    <row r="2553" spans="4:12" x14ac:dyDescent="0.25">
      <c r="D2553" s="70" t="str">
        <f>LEFT(DATA[[#This Row],[Account_Code]],3)</f>
        <v/>
      </c>
      <c r="I2553" s="70" t="str">
        <f>DATA[[#This Row],[Vessel_Code]]&amp;DATA[[#This Row],[Account Group]]&amp;DATA[[#This Row],[Type]]</f>
        <v/>
      </c>
      <c r="K2553" s="70">
        <f>IF(YEAR(DATA[[#This Row],[Calendar_Month]])=YEAR(CURMONTHEND),DATA[[#This Row],[Amount]],0)</f>
        <v>0</v>
      </c>
      <c r="L2553" s="70">
        <f>IF(DATA[[#This Row],[Calendar_Month]]-CURMONTH=0,DATA[[#This Row],[Amount]],0)</f>
        <v>0</v>
      </c>
    </row>
    <row r="2554" spans="4:12" x14ac:dyDescent="0.25">
      <c r="D2554" s="70" t="str">
        <f>LEFT(DATA[[#This Row],[Account_Code]],3)</f>
        <v/>
      </c>
      <c r="I2554" s="70" t="str">
        <f>DATA[[#This Row],[Vessel_Code]]&amp;DATA[[#This Row],[Account Group]]&amp;DATA[[#This Row],[Type]]</f>
        <v/>
      </c>
      <c r="K2554" s="70">
        <f>IF(YEAR(DATA[[#This Row],[Calendar_Month]])=YEAR(CURMONTHEND),DATA[[#This Row],[Amount]],0)</f>
        <v>0</v>
      </c>
      <c r="L2554" s="70">
        <f>IF(DATA[[#This Row],[Calendar_Month]]-CURMONTH=0,DATA[[#This Row],[Amount]],0)</f>
        <v>0</v>
      </c>
    </row>
    <row r="2555" spans="4:12" x14ac:dyDescent="0.25">
      <c r="D2555" s="70" t="str">
        <f>LEFT(DATA[[#This Row],[Account_Code]],3)</f>
        <v/>
      </c>
      <c r="I2555" s="70" t="str">
        <f>DATA[[#This Row],[Vessel_Code]]&amp;DATA[[#This Row],[Account Group]]&amp;DATA[[#This Row],[Type]]</f>
        <v/>
      </c>
      <c r="K2555" s="70">
        <f>IF(YEAR(DATA[[#This Row],[Calendar_Month]])=YEAR(CURMONTHEND),DATA[[#This Row],[Amount]],0)</f>
        <v>0</v>
      </c>
      <c r="L2555" s="70">
        <f>IF(DATA[[#This Row],[Calendar_Month]]-CURMONTH=0,DATA[[#This Row],[Amount]],0)</f>
        <v>0</v>
      </c>
    </row>
    <row r="2556" spans="4:12" x14ac:dyDescent="0.25">
      <c r="D2556" s="70" t="str">
        <f>LEFT(DATA[[#This Row],[Account_Code]],3)</f>
        <v/>
      </c>
      <c r="I2556" s="70" t="str">
        <f>DATA[[#This Row],[Vessel_Code]]&amp;DATA[[#This Row],[Account Group]]&amp;DATA[[#This Row],[Type]]</f>
        <v/>
      </c>
      <c r="K2556" s="70">
        <f>IF(YEAR(DATA[[#This Row],[Calendar_Month]])=YEAR(CURMONTHEND),DATA[[#This Row],[Amount]],0)</f>
        <v>0</v>
      </c>
      <c r="L2556" s="70">
        <f>IF(DATA[[#This Row],[Calendar_Month]]-CURMONTH=0,DATA[[#This Row],[Amount]],0)</f>
        <v>0</v>
      </c>
    </row>
    <row r="2557" spans="4:12" x14ac:dyDescent="0.25">
      <c r="D2557" s="70" t="str">
        <f>LEFT(DATA[[#This Row],[Account_Code]],3)</f>
        <v/>
      </c>
      <c r="I2557" s="70" t="str">
        <f>DATA[[#This Row],[Vessel_Code]]&amp;DATA[[#This Row],[Account Group]]&amp;DATA[[#This Row],[Type]]</f>
        <v/>
      </c>
      <c r="K2557" s="70">
        <f>IF(YEAR(DATA[[#This Row],[Calendar_Month]])=YEAR(CURMONTHEND),DATA[[#This Row],[Amount]],0)</f>
        <v>0</v>
      </c>
      <c r="L2557" s="70">
        <f>IF(DATA[[#This Row],[Calendar_Month]]-CURMONTH=0,DATA[[#This Row],[Amount]],0)</f>
        <v>0</v>
      </c>
    </row>
    <row r="2558" spans="4:12" x14ac:dyDescent="0.25">
      <c r="D2558" s="70" t="str">
        <f>LEFT(DATA[[#This Row],[Account_Code]],3)</f>
        <v/>
      </c>
      <c r="I2558" s="70" t="str">
        <f>DATA[[#This Row],[Vessel_Code]]&amp;DATA[[#This Row],[Account Group]]&amp;DATA[[#This Row],[Type]]</f>
        <v/>
      </c>
      <c r="K2558" s="70">
        <f>IF(YEAR(DATA[[#This Row],[Calendar_Month]])=YEAR(CURMONTHEND),DATA[[#This Row],[Amount]],0)</f>
        <v>0</v>
      </c>
      <c r="L2558" s="70">
        <f>IF(DATA[[#This Row],[Calendar_Month]]-CURMONTH=0,DATA[[#This Row],[Amount]],0)</f>
        <v>0</v>
      </c>
    </row>
    <row r="2559" spans="4:12" x14ac:dyDescent="0.25">
      <c r="D2559" s="70" t="str">
        <f>LEFT(DATA[[#This Row],[Account_Code]],3)</f>
        <v/>
      </c>
      <c r="I2559" s="70" t="str">
        <f>DATA[[#This Row],[Vessel_Code]]&amp;DATA[[#This Row],[Account Group]]&amp;DATA[[#This Row],[Type]]</f>
        <v/>
      </c>
      <c r="K2559" s="70">
        <f>IF(YEAR(DATA[[#This Row],[Calendar_Month]])=YEAR(CURMONTHEND),DATA[[#This Row],[Amount]],0)</f>
        <v>0</v>
      </c>
      <c r="L2559" s="70">
        <f>IF(DATA[[#This Row],[Calendar_Month]]-CURMONTH=0,DATA[[#This Row],[Amount]],0)</f>
        <v>0</v>
      </c>
    </row>
    <row r="2560" spans="4:12" x14ac:dyDescent="0.25">
      <c r="D2560" s="70" t="str">
        <f>LEFT(DATA[[#This Row],[Account_Code]],3)</f>
        <v/>
      </c>
      <c r="I2560" s="70" t="str">
        <f>DATA[[#This Row],[Vessel_Code]]&amp;DATA[[#This Row],[Account Group]]&amp;DATA[[#This Row],[Type]]</f>
        <v/>
      </c>
      <c r="K2560" s="70">
        <f>IF(YEAR(DATA[[#This Row],[Calendar_Month]])=YEAR(CURMONTHEND),DATA[[#This Row],[Amount]],0)</f>
        <v>0</v>
      </c>
      <c r="L2560" s="70">
        <f>IF(DATA[[#This Row],[Calendar_Month]]-CURMONTH=0,DATA[[#This Row],[Amount]],0)</f>
        <v>0</v>
      </c>
    </row>
    <row r="2561" spans="4:12" x14ac:dyDescent="0.25">
      <c r="D2561" s="70" t="str">
        <f>LEFT(DATA[[#This Row],[Account_Code]],3)</f>
        <v/>
      </c>
      <c r="I2561" s="70" t="str">
        <f>DATA[[#This Row],[Vessel_Code]]&amp;DATA[[#This Row],[Account Group]]&amp;DATA[[#This Row],[Type]]</f>
        <v/>
      </c>
      <c r="K2561" s="70">
        <f>IF(YEAR(DATA[[#This Row],[Calendar_Month]])=YEAR(CURMONTHEND),DATA[[#This Row],[Amount]],0)</f>
        <v>0</v>
      </c>
      <c r="L2561" s="70">
        <f>IF(DATA[[#This Row],[Calendar_Month]]-CURMONTH=0,DATA[[#This Row],[Amount]],0)</f>
        <v>0</v>
      </c>
    </row>
    <row r="2562" spans="4:12" x14ac:dyDescent="0.25">
      <c r="D2562" s="70" t="str">
        <f>LEFT(DATA[[#This Row],[Account_Code]],3)</f>
        <v/>
      </c>
      <c r="I2562" s="70" t="str">
        <f>DATA[[#This Row],[Vessel_Code]]&amp;DATA[[#This Row],[Account Group]]&amp;DATA[[#This Row],[Type]]</f>
        <v/>
      </c>
      <c r="K2562" s="70">
        <f>IF(YEAR(DATA[[#This Row],[Calendar_Month]])=YEAR(CURMONTHEND),DATA[[#This Row],[Amount]],0)</f>
        <v>0</v>
      </c>
      <c r="L2562" s="70">
        <f>IF(DATA[[#This Row],[Calendar_Month]]-CURMONTH=0,DATA[[#This Row],[Amount]],0)</f>
        <v>0</v>
      </c>
    </row>
    <row r="2563" spans="4:12" x14ac:dyDescent="0.25">
      <c r="D2563" s="70" t="str">
        <f>LEFT(DATA[[#This Row],[Account_Code]],3)</f>
        <v/>
      </c>
      <c r="I2563" s="70" t="str">
        <f>DATA[[#This Row],[Vessel_Code]]&amp;DATA[[#This Row],[Account Group]]&amp;DATA[[#This Row],[Type]]</f>
        <v/>
      </c>
      <c r="K2563" s="70">
        <f>IF(YEAR(DATA[[#This Row],[Calendar_Month]])=YEAR(CURMONTHEND),DATA[[#This Row],[Amount]],0)</f>
        <v>0</v>
      </c>
      <c r="L2563" s="70">
        <f>IF(DATA[[#This Row],[Calendar_Month]]-CURMONTH=0,DATA[[#This Row],[Amount]],0)</f>
        <v>0</v>
      </c>
    </row>
    <row r="2564" spans="4:12" x14ac:dyDescent="0.25">
      <c r="D2564" s="70" t="str">
        <f>LEFT(DATA[[#This Row],[Account_Code]],3)</f>
        <v/>
      </c>
      <c r="I2564" s="70" t="str">
        <f>DATA[[#This Row],[Vessel_Code]]&amp;DATA[[#This Row],[Account Group]]&amp;DATA[[#This Row],[Type]]</f>
        <v/>
      </c>
      <c r="K2564" s="70">
        <f>IF(YEAR(DATA[[#This Row],[Calendar_Month]])=YEAR(CURMONTHEND),DATA[[#This Row],[Amount]],0)</f>
        <v>0</v>
      </c>
      <c r="L2564" s="70">
        <f>IF(DATA[[#This Row],[Calendar_Month]]-CURMONTH=0,DATA[[#This Row],[Amount]],0)</f>
        <v>0</v>
      </c>
    </row>
    <row r="2565" spans="4:12" x14ac:dyDescent="0.25">
      <c r="D2565" s="70" t="str">
        <f>LEFT(DATA[[#This Row],[Account_Code]],3)</f>
        <v/>
      </c>
      <c r="I2565" s="70" t="str">
        <f>DATA[[#This Row],[Vessel_Code]]&amp;DATA[[#This Row],[Account Group]]&amp;DATA[[#This Row],[Type]]</f>
        <v/>
      </c>
      <c r="K2565" s="70">
        <f>IF(YEAR(DATA[[#This Row],[Calendar_Month]])=YEAR(CURMONTHEND),DATA[[#This Row],[Amount]],0)</f>
        <v>0</v>
      </c>
      <c r="L2565" s="70">
        <f>IF(DATA[[#This Row],[Calendar_Month]]-CURMONTH=0,DATA[[#This Row],[Amount]],0)</f>
        <v>0</v>
      </c>
    </row>
    <row r="2566" spans="4:12" x14ac:dyDescent="0.25">
      <c r="D2566" s="70" t="str">
        <f>LEFT(DATA[[#This Row],[Account_Code]],3)</f>
        <v/>
      </c>
      <c r="I2566" s="70" t="str">
        <f>DATA[[#This Row],[Vessel_Code]]&amp;DATA[[#This Row],[Account Group]]&amp;DATA[[#This Row],[Type]]</f>
        <v/>
      </c>
      <c r="K2566" s="70">
        <f>IF(YEAR(DATA[[#This Row],[Calendar_Month]])=YEAR(CURMONTHEND),DATA[[#This Row],[Amount]],0)</f>
        <v>0</v>
      </c>
      <c r="L2566" s="70">
        <f>IF(DATA[[#This Row],[Calendar_Month]]-CURMONTH=0,DATA[[#This Row],[Amount]],0)</f>
        <v>0</v>
      </c>
    </row>
    <row r="2567" spans="4:12" x14ac:dyDescent="0.25">
      <c r="D2567" s="70" t="str">
        <f>LEFT(DATA[[#This Row],[Account_Code]],3)</f>
        <v/>
      </c>
      <c r="I2567" s="70" t="str">
        <f>DATA[[#This Row],[Vessel_Code]]&amp;DATA[[#This Row],[Account Group]]&amp;DATA[[#This Row],[Type]]</f>
        <v/>
      </c>
      <c r="K2567" s="70">
        <f>IF(YEAR(DATA[[#This Row],[Calendar_Month]])=YEAR(CURMONTHEND),DATA[[#This Row],[Amount]],0)</f>
        <v>0</v>
      </c>
      <c r="L2567" s="70">
        <f>IF(DATA[[#This Row],[Calendar_Month]]-CURMONTH=0,DATA[[#This Row],[Amount]],0)</f>
        <v>0</v>
      </c>
    </row>
    <row r="2568" spans="4:12" x14ac:dyDescent="0.25">
      <c r="D2568" s="70" t="str">
        <f>LEFT(DATA[[#This Row],[Account_Code]],3)</f>
        <v/>
      </c>
      <c r="I2568" s="70" t="str">
        <f>DATA[[#This Row],[Vessel_Code]]&amp;DATA[[#This Row],[Account Group]]&amp;DATA[[#This Row],[Type]]</f>
        <v/>
      </c>
      <c r="K2568" s="70">
        <f>IF(YEAR(DATA[[#This Row],[Calendar_Month]])=YEAR(CURMONTHEND),DATA[[#This Row],[Amount]],0)</f>
        <v>0</v>
      </c>
      <c r="L2568" s="70">
        <f>IF(DATA[[#This Row],[Calendar_Month]]-CURMONTH=0,DATA[[#This Row],[Amount]],0)</f>
        <v>0</v>
      </c>
    </row>
    <row r="2569" spans="4:12" x14ac:dyDescent="0.25">
      <c r="D2569" s="70" t="str">
        <f>LEFT(DATA[[#This Row],[Account_Code]],3)</f>
        <v/>
      </c>
      <c r="I2569" s="70" t="str">
        <f>DATA[[#This Row],[Vessel_Code]]&amp;DATA[[#This Row],[Account Group]]&amp;DATA[[#This Row],[Type]]</f>
        <v/>
      </c>
      <c r="K2569" s="70">
        <f>IF(YEAR(DATA[[#This Row],[Calendar_Month]])=YEAR(CURMONTHEND),DATA[[#This Row],[Amount]],0)</f>
        <v>0</v>
      </c>
      <c r="L2569" s="70">
        <f>IF(DATA[[#This Row],[Calendar_Month]]-CURMONTH=0,DATA[[#This Row],[Amount]],0)</f>
        <v>0</v>
      </c>
    </row>
    <row r="2570" spans="4:12" x14ac:dyDescent="0.25">
      <c r="D2570" s="70" t="str">
        <f>LEFT(DATA[[#This Row],[Account_Code]],3)</f>
        <v/>
      </c>
      <c r="I2570" s="70" t="str">
        <f>DATA[[#This Row],[Vessel_Code]]&amp;DATA[[#This Row],[Account Group]]&amp;DATA[[#This Row],[Type]]</f>
        <v/>
      </c>
      <c r="K2570" s="70">
        <f>IF(YEAR(DATA[[#This Row],[Calendar_Month]])=YEAR(CURMONTHEND),DATA[[#This Row],[Amount]],0)</f>
        <v>0</v>
      </c>
      <c r="L2570" s="70">
        <f>IF(DATA[[#This Row],[Calendar_Month]]-CURMONTH=0,DATA[[#This Row],[Amount]],0)</f>
        <v>0</v>
      </c>
    </row>
    <row r="2571" spans="4:12" x14ac:dyDescent="0.25">
      <c r="D2571" s="70" t="str">
        <f>LEFT(DATA[[#This Row],[Account_Code]],3)</f>
        <v/>
      </c>
      <c r="I2571" s="70" t="str">
        <f>DATA[[#This Row],[Vessel_Code]]&amp;DATA[[#This Row],[Account Group]]&amp;DATA[[#This Row],[Type]]</f>
        <v/>
      </c>
      <c r="K2571" s="70">
        <f>IF(YEAR(DATA[[#This Row],[Calendar_Month]])=YEAR(CURMONTHEND),DATA[[#This Row],[Amount]],0)</f>
        <v>0</v>
      </c>
      <c r="L2571" s="70">
        <f>IF(DATA[[#This Row],[Calendar_Month]]-CURMONTH=0,DATA[[#This Row],[Amount]],0)</f>
        <v>0</v>
      </c>
    </row>
    <row r="2572" spans="4:12" x14ac:dyDescent="0.25">
      <c r="D2572" s="70" t="str">
        <f>LEFT(DATA[[#This Row],[Account_Code]],3)</f>
        <v/>
      </c>
      <c r="I2572" s="70" t="str">
        <f>DATA[[#This Row],[Vessel_Code]]&amp;DATA[[#This Row],[Account Group]]&amp;DATA[[#This Row],[Type]]</f>
        <v/>
      </c>
      <c r="K2572" s="70">
        <f>IF(YEAR(DATA[[#This Row],[Calendar_Month]])=YEAR(CURMONTHEND),DATA[[#This Row],[Amount]],0)</f>
        <v>0</v>
      </c>
      <c r="L2572" s="70">
        <f>IF(DATA[[#This Row],[Calendar_Month]]-CURMONTH=0,DATA[[#This Row],[Amount]],0)</f>
        <v>0</v>
      </c>
    </row>
    <row r="2573" spans="4:12" x14ac:dyDescent="0.25">
      <c r="D2573" s="70" t="str">
        <f>LEFT(DATA[[#This Row],[Account_Code]],3)</f>
        <v/>
      </c>
      <c r="I2573" s="70" t="str">
        <f>DATA[[#This Row],[Vessel_Code]]&amp;DATA[[#This Row],[Account Group]]&amp;DATA[[#This Row],[Type]]</f>
        <v/>
      </c>
      <c r="K2573" s="70">
        <f>IF(YEAR(DATA[[#This Row],[Calendar_Month]])=YEAR(CURMONTHEND),DATA[[#This Row],[Amount]],0)</f>
        <v>0</v>
      </c>
      <c r="L2573" s="70">
        <f>IF(DATA[[#This Row],[Calendar_Month]]-CURMONTH=0,DATA[[#This Row],[Amount]],0)</f>
        <v>0</v>
      </c>
    </row>
    <row r="2574" spans="4:12" x14ac:dyDescent="0.25">
      <c r="D2574" s="70" t="str">
        <f>LEFT(DATA[[#This Row],[Account_Code]],3)</f>
        <v/>
      </c>
      <c r="I2574" s="70" t="str">
        <f>DATA[[#This Row],[Vessel_Code]]&amp;DATA[[#This Row],[Account Group]]&amp;DATA[[#This Row],[Type]]</f>
        <v/>
      </c>
      <c r="K2574" s="70">
        <f>IF(YEAR(DATA[[#This Row],[Calendar_Month]])=YEAR(CURMONTHEND),DATA[[#This Row],[Amount]],0)</f>
        <v>0</v>
      </c>
      <c r="L2574" s="70">
        <f>IF(DATA[[#This Row],[Calendar_Month]]-CURMONTH=0,DATA[[#This Row],[Amount]],0)</f>
        <v>0</v>
      </c>
    </row>
    <row r="2575" spans="4:12" x14ac:dyDescent="0.25">
      <c r="D2575" s="70" t="str">
        <f>LEFT(DATA[[#This Row],[Account_Code]],3)</f>
        <v/>
      </c>
      <c r="I2575" s="70" t="str">
        <f>DATA[[#This Row],[Vessel_Code]]&amp;DATA[[#This Row],[Account Group]]&amp;DATA[[#This Row],[Type]]</f>
        <v/>
      </c>
      <c r="K2575" s="70">
        <f>IF(YEAR(DATA[[#This Row],[Calendar_Month]])=YEAR(CURMONTHEND),DATA[[#This Row],[Amount]],0)</f>
        <v>0</v>
      </c>
      <c r="L2575" s="70">
        <f>IF(DATA[[#This Row],[Calendar_Month]]-CURMONTH=0,DATA[[#This Row],[Amount]],0)</f>
        <v>0</v>
      </c>
    </row>
    <row r="2576" spans="4:12" x14ac:dyDescent="0.25">
      <c r="D2576" s="70" t="str">
        <f>LEFT(DATA[[#This Row],[Account_Code]],3)</f>
        <v/>
      </c>
      <c r="I2576" s="70" t="str">
        <f>DATA[[#This Row],[Vessel_Code]]&amp;DATA[[#This Row],[Account Group]]&amp;DATA[[#This Row],[Type]]</f>
        <v/>
      </c>
      <c r="K2576" s="70">
        <f>IF(YEAR(DATA[[#This Row],[Calendar_Month]])=YEAR(CURMONTHEND),DATA[[#This Row],[Amount]],0)</f>
        <v>0</v>
      </c>
      <c r="L2576" s="70">
        <f>IF(DATA[[#This Row],[Calendar_Month]]-CURMONTH=0,DATA[[#This Row],[Amount]],0)</f>
        <v>0</v>
      </c>
    </row>
    <row r="2577" spans="4:12" x14ac:dyDescent="0.25">
      <c r="D2577" s="70" t="str">
        <f>LEFT(DATA[[#This Row],[Account_Code]],3)</f>
        <v/>
      </c>
      <c r="I2577" s="70" t="str">
        <f>DATA[[#This Row],[Vessel_Code]]&amp;DATA[[#This Row],[Account Group]]&amp;DATA[[#This Row],[Type]]</f>
        <v/>
      </c>
      <c r="K2577" s="70">
        <f>IF(YEAR(DATA[[#This Row],[Calendar_Month]])=YEAR(CURMONTHEND),DATA[[#This Row],[Amount]],0)</f>
        <v>0</v>
      </c>
      <c r="L2577" s="70">
        <f>IF(DATA[[#This Row],[Calendar_Month]]-CURMONTH=0,DATA[[#This Row],[Amount]],0)</f>
        <v>0</v>
      </c>
    </row>
    <row r="2578" spans="4:12" x14ac:dyDescent="0.25">
      <c r="D2578" s="70" t="str">
        <f>LEFT(DATA[[#This Row],[Account_Code]],3)</f>
        <v/>
      </c>
      <c r="I2578" s="70" t="str">
        <f>DATA[[#This Row],[Vessel_Code]]&amp;DATA[[#This Row],[Account Group]]&amp;DATA[[#This Row],[Type]]</f>
        <v/>
      </c>
      <c r="K2578" s="70">
        <f>IF(YEAR(DATA[[#This Row],[Calendar_Month]])=YEAR(CURMONTHEND),DATA[[#This Row],[Amount]],0)</f>
        <v>0</v>
      </c>
      <c r="L2578" s="70">
        <f>IF(DATA[[#This Row],[Calendar_Month]]-CURMONTH=0,DATA[[#This Row],[Amount]],0)</f>
        <v>0</v>
      </c>
    </row>
    <row r="2579" spans="4:12" x14ac:dyDescent="0.25">
      <c r="D2579" s="70" t="str">
        <f>LEFT(DATA[[#This Row],[Account_Code]],3)</f>
        <v/>
      </c>
      <c r="I2579" s="70" t="str">
        <f>DATA[[#This Row],[Vessel_Code]]&amp;DATA[[#This Row],[Account Group]]&amp;DATA[[#This Row],[Type]]</f>
        <v/>
      </c>
      <c r="K2579" s="70">
        <f>IF(YEAR(DATA[[#This Row],[Calendar_Month]])=YEAR(CURMONTHEND),DATA[[#This Row],[Amount]],0)</f>
        <v>0</v>
      </c>
      <c r="L2579" s="70">
        <f>IF(DATA[[#This Row],[Calendar_Month]]-CURMONTH=0,DATA[[#This Row],[Amount]],0)</f>
        <v>0</v>
      </c>
    </row>
    <row r="2580" spans="4:12" x14ac:dyDescent="0.25">
      <c r="D2580" s="70" t="str">
        <f>LEFT(DATA[[#This Row],[Account_Code]],3)</f>
        <v/>
      </c>
      <c r="I2580" s="70" t="str">
        <f>DATA[[#This Row],[Vessel_Code]]&amp;DATA[[#This Row],[Account Group]]&amp;DATA[[#This Row],[Type]]</f>
        <v/>
      </c>
      <c r="K2580" s="70">
        <f>IF(YEAR(DATA[[#This Row],[Calendar_Month]])=YEAR(CURMONTHEND),DATA[[#This Row],[Amount]],0)</f>
        <v>0</v>
      </c>
      <c r="L2580" s="70">
        <f>IF(DATA[[#This Row],[Calendar_Month]]-CURMONTH=0,DATA[[#This Row],[Amount]],0)</f>
        <v>0</v>
      </c>
    </row>
    <row r="2581" spans="4:12" x14ac:dyDescent="0.25">
      <c r="D2581" s="70" t="str">
        <f>LEFT(DATA[[#This Row],[Account_Code]],3)</f>
        <v/>
      </c>
      <c r="I2581" s="70" t="str">
        <f>DATA[[#This Row],[Vessel_Code]]&amp;DATA[[#This Row],[Account Group]]&amp;DATA[[#This Row],[Type]]</f>
        <v/>
      </c>
      <c r="K2581" s="70">
        <f>IF(YEAR(DATA[[#This Row],[Calendar_Month]])=YEAR(CURMONTHEND),DATA[[#This Row],[Amount]],0)</f>
        <v>0</v>
      </c>
      <c r="L2581" s="70">
        <f>IF(DATA[[#This Row],[Calendar_Month]]-CURMONTH=0,DATA[[#This Row],[Amount]],0)</f>
        <v>0</v>
      </c>
    </row>
    <row r="2582" spans="4:12" x14ac:dyDescent="0.25">
      <c r="D2582" s="70" t="str">
        <f>LEFT(DATA[[#This Row],[Account_Code]],3)</f>
        <v/>
      </c>
      <c r="I2582" s="70" t="str">
        <f>DATA[[#This Row],[Vessel_Code]]&amp;DATA[[#This Row],[Account Group]]&amp;DATA[[#This Row],[Type]]</f>
        <v/>
      </c>
      <c r="K2582" s="70">
        <f>IF(YEAR(DATA[[#This Row],[Calendar_Month]])=YEAR(CURMONTHEND),DATA[[#This Row],[Amount]],0)</f>
        <v>0</v>
      </c>
      <c r="L2582" s="70">
        <f>IF(DATA[[#This Row],[Calendar_Month]]-CURMONTH=0,DATA[[#This Row],[Amount]],0)</f>
        <v>0</v>
      </c>
    </row>
    <row r="2583" spans="4:12" x14ac:dyDescent="0.25">
      <c r="D2583" s="70" t="str">
        <f>LEFT(DATA[[#This Row],[Account_Code]],3)</f>
        <v/>
      </c>
      <c r="I2583" s="70" t="str">
        <f>DATA[[#This Row],[Vessel_Code]]&amp;DATA[[#This Row],[Account Group]]&amp;DATA[[#This Row],[Type]]</f>
        <v/>
      </c>
      <c r="K2583" s="70">
        <f>IF(YEAR(DATA[[#This Row],[Calendar_Month]])=YEAR(CURMONTHEND),DATA[[#This Row],[Amount]],0)</f>
        <v>0</v>
      </c>
      <c r="L2583" s="70">
        <f>IF(DATA[[#This Row],[Calendar_Month]]-CURMONTH=0,DATA[[#This Row],[Amount]],0)</f>
        <v>0</v>
      </c>
    </row>
    <row r="2584" spans="4:12" x14ac:dyDescent="0.25">
      <c r="D2584" s="70" t="str">
        <f>LEFT(DATA[[#This Row],[Account_Code]],3)</f>
        <v/>
      </c>
      <c r="I2584" s="70" t="str">
        <f>DATA[[#This Row],[Vessel_Code]]&amp;DATA[[#This Row],[Account Group]]&amp;DATA[[#This Row],[Type]]</f>
        <v/>
      </c>
      <c r="K2584" s="70">
        <f>IF(YEAR(DATA[[#This Row],[Calendar_Month]])=YEAR(CURMONTHEND),DATA[[#This Row],[Amount]],0)</f>
        <v>0</v>
      </c>
      <c r="L2584" s="70">
        <f>IF(DATA[[#This Row],[Calendar_Month]]-CURMONTH=0,DATA[[#This Row],[Amount]],0)</f>
        <v>0</v>
      </c>
    </row>
    <row r="2585" spans="4:12" x14ac:dyDescent="0.25">
      <c r="D2585" s="70" t="str">
        <f>LEFT(DATA[[#This Row],[Account_Code]],3)</f>
        <v/>
      </c>
      <c r="I2585" s="70" t="str">
        <f>DATA[[#This Row],[Vessel_Code]]&amp;DATA[[#This Row],[Account Group]]&amp;DATA[[#This Row],[Type]]</f>
        <v/>
      </c>
      <c r="K2585" s="70">
        <f>IF(YEAR(DATA[[#This Row],[Calendar_Month]])=YEAR(CURMONTHEND),DATA[[#This Row],[Amount]],0)</f>
        <v>0</v>
      </c>
      <c r="L2585" s="70">
        <f>IF(DATA[[#This Row],[Calendar_Month]]-CURMONTH=0,DATA[[#This Row],[Amount]],0)</f>
        <v>0</v>
      </c>
    </row>
    <row r="2586" spans="4:12" x14ac:dyDescent="0.25">
      <c r="D2586" s="70" t="str">
        <f>LEFT(DATA[[#This Row],[Account_Code]],3)</f>
        <v/>
      </c>
      <c r="I2586" s="70" t="str">
        <f>DATA[[#This Row],[Vessel_Code]]&amp;DATA[[#This Row],[Account Group]]&amp;DATA[[#This Row],[Type]]</f>
        <v/>
      </c>
      <c r="K2586" s="70">
        <f>IF(YEAR(DATA[[#This Row],[Calendar_Month]])=YEAR(CURMONTHEND),DATA[[#This Row],[Amount]],0)</f>
        <v>0</v>
      </c>
      <c r="L2586" s="70">
        <f>IF(DATA[[#This Row],[Calendar_Month]]-CURMONTH=0,DATA[[#This Row],[Amount]],0)</f>
        <v>0</v>
      </c>
    </row>
    <row r="2587" spans="4:12" x14ac:dyDescent="0.25">
      <c r="D2587" s="70" t="str">
        <f>LEFT(DATA[[#This Row],[Account_Code]],3)</f>
        <v/>
      </c>
      <c r="I2587" s="70" t="str">
        <f>DATA[[#This Row],[Vessel_Code]]&amp;DATA[[#This Row],[Account Group]]&amp;DATA[[#This Row],[Type]]</f>
        <v/>
      </c>
      <c r="K2587" s="70">
        <f>IF(YEAR(DATA[[#This Row],[Calendar_Month]])=YEAR(CURMONTHEND),DATA[[#This Row],[Amount]],0)</f>
        <v>0</v>
      </c>
      <c r="L2587" s="70">
        <f>IF(DATA[[#This Row],[Calendar_Month]]-CURMONTH=0,DATA[[#This Row],[Amount]],0)</f>
        <v>0</v>
      </c>
    </row>
    <row r="2588" spans="4:12" x14ac:dyDescent="0.25">
      <c r="D2588" s="70" t="str">
        <f>LEFT(DATA[[#This Row],[Account_Code]],3)</f>
        <v/>
      </c>
      <c r="I2588" s="70" t="str">
        <f>DATA[[#This Row],[Vessel_Code]]&amp;DATA[[#This Row],[Account Group]]&amp;DATA[[#This Row],[Type]]</f>
        <v/>
      </c>
      <c r="K2588" s="70">
        <f>IF(YEAR(DATA[[#This Row],[Calendar_Month]])=YEAR(CURMONTHEND),DATA[[#This Row],[Amount]],0)</f>
        <v>0</v>
      </c>
      <c r="L2588" s="70">
        <f>IF(DATA[[#This Row],[Calendar_Month]]-CURMONTH=0,DATA[[#This Row],[Amount]],0)</f>
        <v>0</v>
      </c>
    </row>
    <row r="2589" spans="4:12" x14ac:dyDescent="0.25">
      <c r="D2589" s="70" t="str">
        <f>LEFT(DATA[[#This Row],[Account_Code]],3)</f>
        <v/>
      </c>
      <c r="I2589" s="70" t="str">
        <f>DATA[[#This Row],[Vessel_Code]]&amp;DATA[[#This Row],[Account Group]]&amp;DATA[[#This Row],[Type]]</f>
        <v/>
      </c>
      <c r="K2589" s="70">
        <f>IF(YEAR(DATA[[#This Row],[Calendar_Month]])=YEAR(CURMONTHEND),DATA[[#This Row],[Amount]],0)</f>
        <v>0</v>
      </c>
      <c r="L2589" s="70">
        <f>IF(DATA[[#This Row],[Calendar_Month]]-CURMONTH=0,DATA[[#This Row],[Amount]],0)</f>
        <v>0</v>
      </c>
    </row>
    <row r="2590" spans="4:12" x14ac:dyDescent="0.25">
      <c r="D2590" s="70" t="str">
        <f>LEFT(DATA[[#This Row],[Account_Code]],3)</f>
        <v/>
      </c>
      <c r="I2590" s="70" t="str">
        <f>DATA[[#This Row],[Vessel_Code]]&amp;DATA[[#This Row],[Account Group]]&amp;DATA[[#This Row],[Type]]</f>
        <v/>
      </c>
      <c r="K2590" s="70">
        <f>IF(YEAR(DATA[[#This Row],[Calendar_Month]])=YEAR(CURMONTHEND),DATA[[#This Row],[Amount]],0)</f>
        <v>0</v>
      </c>
      <c r="L2590" s="70">
        <f>IF(DATA[[#This Row],[Calendar_Month]]-CURMONTH=0,DATA[[#This Row],[Amount]],0)</f>
        <v>0</v>
      </c>
    </row>
    <row r="2591" spans="4:12" x14ac:dyDescent="0.25">
      <c r="D2591" s="70" t="str">
        <f>LEFT(DATA[[#This Row],[Account_Code]],3)</f>
        <v/>
      </c>
      <c r="I2591" s="70" t="str">
        <f>DATA[[#This Row],[Vessel_Code]]&amp;DATA[[#This Row],[Account Group]]&amp;DATA[[#This Row],[Type]]</f>
        <v/>
      </c>
      <c r="K2591" s="70">
        <f>IF(YEAR(DATA[[#This Row],[Calendar_Month]])=YEAR(CURMONTHEND),DATA[[#This Row],[Amount]],0)</f>
        <v>0</v>
      </c>
      <c r="L2591" s="70">
        <f>IF(DATA[[#This Row],[Calendar_Month]]-CURMONTH=0,DATA[[#This Row],[Amount]],0)</f>
        <v>0</v>
      </c>
    </row>
    <row r="2592" spans="4:12" x14ac:dyDescent="0.25">
      <c r="D2592" s="70" t="str">
        <f>LEFT(DATA[[#This Row],[Account_Code]],3)</f>
        <v/>
      </c>
      <c r="I2592" s="70" t="str">
        <f>DATA[[#This Row],[Vessel_Code]]&amp;DATA[[#This Row],[Account Group]]&amp;DATA[[#This Row],[Type]]</f>
        <v/>
      </c>
      <c r="K2592" s="70">
        <f>IF(YEAR(DATA[[#This Row],[Calendar_Month]])=YEAR(CURMONTHEND),DATA[[#This Row],[Amount]],0)</f>
        <v>0</v>
      </c>
      <c r="L2592" s="70">
        <f>IF(DATA[[#This Row],[Calendar_Month]]-CURMONTH=0,DATA[[#This Row],[Amount]],0)</f>
        <v>0</v>
      </c>
    </row>
    <row r="2593" spans="4:12" x14ac:dyDescent="0.25">
      <c r="D2593" s="70" t="str">
        <f>LEFT(DATA[[#This Row],[Account_Code]],3)</f>
        <v/>
      </c>
      <c r="I2593" s="70" t="str">
        <f>DATA[[#This Row],[Vessel_Code]]&amp;DATA[[#This Row],[Account Group]]&amp;DATA[[#This Row],[Type]]</f>
        <v/>
      </c>
      <c r="K2593" s="70">
        <f>IF(YEAR(DATA[[#This Row],[Calendar_Month]])=YEAR(CURMONTHEND),DATA[[#This Row],[Amount]],0)</f>
        <v>0</v>
      </c>
      <c r="L2593" s="70">
        <f>IF(DATA[[#This Row],[Calendar_Month]]-CURMONTH=0,DATA[[#This Row],[Amount]],0)</f>
        <v>0</v>
      </c>
    </row>
    <row r="2594" spans="4:12" x14ac:dyDescent="0.25">
      <c r="D2594" s="70" t="str">
        <f>LEFT(DATA[[#This Row],[Account_Code]],3)</f>
        <v/>
      </c>
      <c r="I2594" s="70" t="str">
        <f>DATA[[#This Row],[Vessel_Code]]&amp;DATA[[#This Row],[Account Group]]&amp;DATA[[#This Row],[Type]]</f>
        <v/>
      </c>
      <c r="K2594" s="70">
        <f>IF(YEAR(DATA[[#This Row],[Calendar_Month]])=YEAR(CURMONTHEND),DATA[[#This Row],[Amount]],0)</f>
        <v>0</v>
      </c>
      <c r="L2594" s="70">
        <f>IF(DATA[[#This Row],[Calendar_Month]]-CURMONTH=0,DATA[[#This Row],[Amount]],0)</f>
        <v>0</v>
      </c>
    </row>
    <row r="2595" spans="4:12" x14ac:dyDescent="0.25">
      <c r="D2595" s="70" t="str">
        <f>LEFT(DATA[[#This Row],[Account_Code]],3)</f>
        <v/>
      </c>
      <c r="I2595" s="70" t="str">
        <f>DATA[[#This Row],[Vessel_Code]]&amp;DATA[[#This Row],[Account Group]]&amp;DATA[[#This Row],[Type]]</f>
        <v/>
      </c>
      <c r="K2595" s="70">
        <f>IF(YEAR(DATA[[#This Row],[Calendar_Month]])=YEAR(CURMONTHEND),DATA[[#This Row],[Amount]],0)</f>
        <v>0</v>
      </c>
      <c r="L2595" s="70">
        <f>IF(DATA[[#This Row],[Calendar_Month]]-CURMONTH=0,DATA[[#This Row],[Amount]],0)</f>
        <v>0</v>
      </c>
    </row>
    <row r="2596" spans="4:12" x14ac:dyDescent="0.25">
      <c r="D2596" s="70" t="str">
        <f>LEFT(DATA[[#This Row],[Account_Code]],3)</f>
        <v/>
      </c>
      <c r="I2596" s="70" t="str">
        <f>DATA[[#This Row],[Vessel_Code]]&amp;DATA[[#This Row],[Account Group]]&amp;DATA[[#This Row],[Type]]</f>
        <v/>
      </c>
      <c r="K2596" s="70">
        <f>IF(YEAR(DATA[[#This Row],[Calendar_Month]])=YEAR(CURMONTHEND),DATA[[#This Row],[Amount]],0)</f>
        <v>0</v>
      </c>
      <c r="L2596" s="70">
        <f>IF(DATA[[#This Row],[Calendar_Month]]-CURMONTH=0,DATA[[#This Row],[Amount]],0)</f>
        <v>0</v>
      </c>
    </row>
    <row r="2597" spans="4:12" x14ac:dyDescent="0.25">
      <c r="D2597" s="70" t="str">
        <f>LEFT(DATA[[#This Row],[Account_Code]],3)</f>
        <v/>
      </c>
      <c r="I2597" s="70" t="str">
        <f>DATA[[#This Row],[Vessel_Code]]&amp;DATA[[#This Row],[Account Group]]&amp;DATA[[#This Row],[Type]]</f>
        <v/>
      </c>
      <c r="K2597" s="70">
        <f>IF(YEAR(DATA[[#This Row],[Calendar_Month]])=YEAR(CURMONTHEND),DATA[[#This Row],[Amount]],0)</f>
        <v>0</v>
      </c>
      <c r="L2597" s="70">
        <f>IF(DATA[[#This Row],[Calendar_Month]]-CURMONTH=0,DATA[[#This Row],[Amount]],0)</f>
        <v>0</v>
      </c>
    </row>
    <row r="2598" spans="4:12" x14ac:dyDescent="0.25">
      <c r="D2598" s="70" t="str">
        <f>LEFT(DATA[[#This Row],[Account_Code]],3)</f>
        <v/>
      </c>
      <c r="I2598" s="70" t="str">
        <f>DATA[[#This Row],[Vessel_Code]]&amp;DATA[[#This Row],[Account Group]]&amp;DATA[[#This Row],[Type]]</f>
        <v/>
      </c>
      <c r="K2598" s="70">
        <f>IF(YEAR(DATA[[#This Row],[Calendar_Month]])=YEAR(CURMONTHEND),DATA[[#This Row],[Amount]],0)</f>
        <v>0</v>
      </c>
      <c r="L2598" s="70">
        <f>IF(DATA[[#This Row],[Calendar_Month]]-CURMONTH=0,DATA[[#This Row],[Amount]],0)</f>
        <v>0</v>
      </c>
    </row>
    <row r="2599" spans="4:12" x14ac:dyDescent="0.25">
      <c r="D2599" s="70" t="str">
        <f>LEFT(DATA[[#This Row],[Account_Code]],3)</f>
        <v/>
      </c>
      <c r="I2599" s="70" t="str">
        <f>DATA[[#This Row],[Vessel_Code]]&amp;DATA[[#This Row],[Account Group]]&amp;DATA[[#This Row],[Type]]</f>
        <v/>
      </c>
      <c r="K2599" s="70">
        <f>IF(YEAR(DATA[[#This Row],[Calendar_Month]])=YEAR(CURMONTHEND),DATA[[#This Row],[Amount]],0)</f>
        <v>0</v>
      </c>
      <c r="L2599" s="70">
        <f>IF(DATA[[#This Row],[Calendar_Month]]-CURMONTH=0,DATA[[#This Row],[Amount]],0)</f>
        <v>0</v>
      </c>
    </row>
    <row r="2600" spans="4:12" x14ac:dyDescent="0.25">
      <c r="D2600" s="70" t="str">
        <f>LEFT(DATA[[#This Row],[Account_Code]],3)</f>
        <v/>
      </c>
      <c r="I2600" s="70" t="str">
        <f>DATA[[#This Row],[Vessel_Code]]&amp;DATA[[#This Row],[Account Group]]&amp;DATA[[#This Row],[Type]]</f>
        <v/>
      </c>
      <c r="K2600" s="70">
        <f>IF(YEAR(DATA[[#This Row],[Calendar_Month]])=YEAR(CURMONTHEND),DATA[[#This Row],[Amount]],0)</f>
        <v>0</v>
      </c>
      <c r="L2600" s="70">
        <f>IF(DATA[[#This Row],[Calendar_Month]]-CURMONTH=0,DATA[[#This Row],[Amount]],0)</f>
        <v>0</v>
      </c>
    </row>
    <row r="2601" spans="4:12" x14ac:dyDescent="0.25">
      <c r="D2601" s="70" t="str">
        <f>LEFT(DATA[[#This Row],[Account_Code]],3)</f>
        <v/>
      </c>
      <c r="I2601" s="70" t="str">
        <f>DATA[[#This Row],[Vessel_Code]]&amp;DATA[[#This Row],[Account Group]]&amp;DATA[[#This Row],[Type]]</f>
        <v/>
      </c>
      <c r="K2601" s="70">
        <f>IF(YEAR(DATA[[#This Row],[Calendar_Month]])=YEAR(CURMONTHEND),DATA[[#This Row],[Amount]],0)</f>
        <v>0</v>
      </c>
      <c r="L2601" s="70">
        <f>IF(DATA[[#This Row],[Calendar_Month]]-CURMONTH=0,DATA[[#This Row],[Amount]],0)</f>
        <v>0</v>
      </c>
    </row>
    <row r="2602" spans="4:12" x14ac:dyDescent="0.25">
      <c r="D2602" s="70" t="str">
        <f>LEFT(DATA[[#This Row],[Account_Code]],3)</f>
        <v/>
      </c>
      <c r="I2602" s="70" t="str">
        <f>DATA[[#This Row],[Vessel_Code]]&amp;DATA[[#This Row],[Account Group]]&amp;DATA[[#This Row],[Type]]</f>
        <v/>
      </c>
      <c r="K2602" s="70">
        <f>IF(YEAR(DATA[[#This Row],[Calendar_Month]])=YEAR(CURMONTHEND),DATA[[#This Row],[Amount]],0)</f>
        <v>0</v>
      </c>
      <c r="L2602" s="70">
        <f>IF(DATA[[#This Row],[Calendar_Month]]-CURMONTH=0,DATA[[#This Row],[Amount]],0)</f>
        <v>0</v>
      </c>
    </row>
    <row r="2603" spans="4:12" x14ac:dyDescent="0.25">
      <c r="D2603" s="70" t="str">
        <f>LEFT(DATA[[#This Row],[Account_Code]],3)</f>
        <v/>
      </c>
      <c r="I2603" s="70" t="str">
        <f>DATA[[#This Row],[Vessel_Code]]&amp;DATA[[#This Row],[Account Group]]&amp;DATA[[#This Row],[Type]]</f>
        <v/>
      </c>
      <c r="K2603" s="70">
        <f>IF(YEAR(DATA[[#This Row],[Calendar_Month]])=YEAR(CURMONTHEND),DATA[[#This Row],[Amount]],0)</f>
        <v>0</v>
      </c>
      <c r="L2603" s="70">
        <f>IF(DATA[[#This Row],[Calendar_Month]]-CURMONTH=0,DATA[[#This Row],[Amount]],0)</f>
        <v>0</v>
      </c>
    </row>
    <row r="2604" spans="4:12" x14ac:dyDescent="0.25">
      <c r="D2604" s="70" t="str">
        <f>LEFT(DATA[[#This Row],[Account_Code]],3)</f>
        <v/>
      </c>
      <c r="I2604" s="70" t="str">
        <f>DATA[[#This Row],[Vessel_Code]]&amp;DATA[[#This Row],[Account Group]]&amp;DATA[[#This Row],[Type]]</f>
        <v/>
      </c>
      <c r="K2604" s="70">
        <f>IF(YEAR(DATA[[#This Row],[Calendar_Month]])=YEAR(CURMONTHEND),DATA[[#This Row],[Amount]],0)</f>
        <v>0</v>
      </c>
      <c r="L2604" s="70">
        <f>IF(DATA[[#This Row],[Calendar_Month]]-CURMONTH=0,DATA[[#This Row],[Amount]],0)</f>
        <v>0</v>
      </c>
    </row>
    <row r="2605" spans="4:12" x14ac:dyDescent="0.25">
      <c r="D2605" s="70" t="str">
        <f>LEFT(DATA[[#This Row],[Account_Code]],3)</f>
        <v/>
      </c>
      <c r="I2605" s="70" t="str">
        <f>DATA[[#This Row],[Vessel_Code]]&amp;DATA[[#This Row],[Account Group]]&amp;DATA[[#This Row],[Type]]</f>
        <v/>
      </c>
      <c r="K2605" s="70">
        <f>IF(YEAR(DATA[[#This Row],[Calendar_Month]])=YEAR(CURMONTHEND),DATA[[#This Row],[Amount]],0)</f>
        <v>0</v>
      </c>
      <c r="L2605" s="70">
        <f>IF(DATA[[#This Row],[Calendar_Month]]-CURMONTH=0,DATA[[#This Row],[Amount]],0)</f>
        <v>0</v>
      </c>
    </row>
    <row r="2606" spans="4:12" x14ac:dyDescent="0.25">
      <c r="D2606" s="70" t="str">
        <f>LEFT(DATA[[#This Row],[Account_Code]],3)</f>
        <v/>
      </c>
      <c r="I2606" s="70" t="str">
        <f>DATA[[#This Row],[Vessel_Code]]&amp;DATA[[#This Row],[Account Group]]&amp;DATA[[#This Row],[Type]]</f>
        <v/>
      </c>
      <c r="K2606" s="70">
        <f>IF(YEAR(DATA[[#This Row],[Calendar_Month]])=YEAR(CURMONTHEND),DATA[[#This Row],[Amount]],0)</f>
        <v>0</v>
      </c>
      <c r="L2606" s="70">
        <f>IF(DATA[[#This Row],[Calendar_Month]]-CURMONTH=0,DATA[[#This Row],[Amount]],0)</f>
        <v>0</v>
      </c>
    </row>
    <row r="2607" spans="4:12" x14ac:dyDescent="0.25">
      <c r="D2607" s="70" t="str">
        <f>LEFT(DATA[[#This Row],[Account_Code]],3)</f>
        <v/>
      </c>
      <c r="I2607" s="70" t="str">
        <f>DATA[[#This Row],[Vessel_Code]]&amp;DATA[[#This Row],[Account Group]]&amp;DATA[[#This Row],[Type]]</f>
        <v/>
      </c>
      <c r="K2607" s="70">
        <f>IF(YEAR(DATA[[#This Row],[Calendar_Month]])=YEAR(CURMONTHEND),DATA[[#This Row],[Amount]],0)</f>
        <v>0</v>
      </c>
      <c r="L2607" s="70">
        <f>IF(DATA[[#This Row],[Calendar_Month]]-CURMONTH=0,DATA[[#This Row],[Amount]],0)</f>
        <v>0</v>
      </c>
    </row>
    <row r="2608" spans="4:12" x14ac:dyDescent="0.25">
      <c r="D2608" s="70" t="str">
        <f>LEFT(DATA[[#This Row],[Account_Code]],3)</f>
        <v/>
      </c>
      <c r="I2608" s="70" t="str">
        <f>DATA[[#This Row],[Vessel_Code]]&amp;DATA[[#This Row],[Account Group]]&amp;DATA[[#This Row],[Type]]</f>
        <v/>
      </c>
      <c r="K2608" s="70">
        <f>IF(YEAR(DATA[[#This Row],[Calendar_Month]])=YEAR(CURMONTHEND),DATA[[#This Row],[Amount]],0)</f>
        <v>0</v>
      </c>
      <c r="L2608" s="70">
        <f>IF(DATA[[#This Row],[Calendar_Month]]-CURMONTH=0,DATA[[#This Row],[Amount]],0)</f>
        <v>0</v>
      </c>
    </row>
    <row r="2609" spans="4:12" x14ac:dyDescent="0.25">
      <c r="D2609" s="70" t="str">
        <f>LEFT(DATA[[#This Row],[Account_Code]],3)</f>
        <v/>
      </c>
      <c r="I2609" s="70" t="str">
        <f>DATA[[#This Row],[Vessel_Code]]&amp;DATA[[#This Row],[Account Group]]&amp;DATA[[#This Row],[Type]]</f>
        <v/>
      </c>
      <c r="K2609" s="70">
        <f>IF(YEAR(DATA[[#This Row],[Calendar_Month]])=YEAR(CURMONTHEND),DATA[[#This Row],[Amount]],0)</f>
        <v>0</v>
      </c>
      <c r="L2609" s="70">
        <f>IF(DATA[[#This Row],[Calendar_Month]]-CURMONTH=0,DATA[[#This Row],[Amount]],0)</f>
        <v>0</v>
      </c>
    </row>
    <row r="2610" spans="4:12" x14ac:dyDescent="0.25">
      <c r="D2610" s="70" t="str">
        <f>LEFT(DATA[[#This Row],[Account_Code]],3)</f>
        <v/>
      </c>
      <c r="I2610" s="70" t="str">
        <f>DATA[[#This Row],[Vessel_Code]]&amp;DATA[[#This Row],[Account Group]]&amp;DATA[[#This Row],[Type]]</f>
        <v/>
      </c>
      <c r="K2610" s="70">
        <f>IF(YEAR(DATA[[#This Row],[Calendar_Month]])=YEAR(CURMONTHEND),DATA[[#This Row],[Amount]],0)</f>
        <v>0</v>
      </c>
      <c r="L2610" s="70">
        <f>IF(DATA[[#This Row],[Calendar_Month]]-CURMONTH=0,DATA[[#This Row],[Amount]],0)</f>
        <v>0</v>
      </c>
    </row>
    <row r="2611" spans="4:12" x14ac:dyDescent="0.25">
      <c r="D2611" s="70" t="str">
        <f>LEFT(DATA[[#This Row],[Account_Code]],3)</f>
        <v/>
      </c>
      <c r="I2611" s="70" t="str">
        <f>DATA[[#This Row],[Vessel_Code]]&amp;DATA[[#This Row],[Account Group]]&amp;DATA[[#This Row],[Type]]</f>
        <v/>
      </c>
      <c r="K2611" s="70">
        <f>IF(YEAR(DATA[[#This Row],[Calendar_Month]])=YEAR(CURMONTHEND),DATA[[#This Row],[Amount]],0)</f>
        <v>0</v>
      </c>
      <c r="L2611" s="70">
        <f>IF(DATA[[#This Row],[Calendar_Month]]-CURMONTH=0,DATA[[#This Row],[Amount]],0)</f>
        <v>0</v>
      </c>
    </row>
    <row r="2612" spans="4:12" x14ac:dyDescent="0.25">
      <c r="D2612" s="70" t="str">
        <f>LEFT(DATA[[#This Row],[Account_Code]],3)</f>
        <v/>
      </c>
      <c r="I2612" s="70" t="str">
        <f>DATA[[#This Row],[Vessel_Code]]&amp;DATA[[#This Row],[Account Group]]&amp;DATA[[#This Row],[Type]]</f>
        <v/>
      </c>
      <c r="K2612" s="70">
        <f>IF(YEAR(DATA[[#This Row],[Calendar_Month]])=YEAR(CURMONTHEND),DATA[[#This Row],[Amount]],0)</f>
        <v>0</v>
      </c>
      <c r="L2612" s="70">
        <f>IF(DATA[[#This Row],[Calendar_Month]]-CURMONTH=0,DATA[[#This Row],[Amount]],0)</f>
        <v>0</v>
      </c>
    </row>
    <row r="2613" spans="4:12" x14ac:dyDescent="0.25">
      <c r="D2613" s="70" t="str">
        <f>LEFT(DATA[[#This Row],[Account_Code]],3)</f>
        <v/>
      </c>
      <c r="I2613" s="70" t="str">
        <f>DATA[[#This Row],[Vessel_Code]]&amp;DATA[[#This Row],[Account Group]]&amp;DATA[[#This Row],[Type]]</f>
        <v/>
      </c>
      <c r="K2613" s="70">
        <f>IF(YEAR(DATA[[#This Row],[Calendar_Month]])=YEAR(CURMONTHEND),DATA[[#This Row],[Amount]],0)</f>
        <v>0</v>
      </c>
      <c r="L2613" s="70">
        <f>IF(DATA[[#This Row],[Calendar_Month]]-CURMONTH=0,DATA[[#This Row],[Amount]],0)</f>
        <v>0</v>
      </c>
    </row>
    <row r="2614" spans="4:12" x14ac:dyDescent="0.25">
      <c r="D2614" s="70" t="str">
        <f>LEFT(DATA[[#This Row],[Account_Code]],3)</f>
        <v/>
      </c>
      <c r="I2614" s="70" t="str">
        <f>DATA[[#This Row],[Vessel_Code]]&amp;DATA[[#This Row],[Account Group]]&amp;DATA[[#This Row],[Type]]</f>
        <v/>
      </c>
      <c r="K2614" s="70">
        <f>IF(YEAR(DATA[[#This Row],[Calendar_Month]])=YEAR(CURMONTHEND),DATA[[#This Row],[Amount]],0)</f>
        <v>0</v>
      </c>
      <c r="L2614" s="70">
        <f>IF(DATA[[#This Row],[Calendar_Month]]-CURMONTH=0,DATA[[#This Row],[Amount]],0)</f>
        <v>0</v>
      </c>
    </row>
    <row r="2615" spans="4:12" x14ac:dyDescent="0.25">
      <c r="D2615" s="70" t="str">
        <f>LEFT(DATA[[#This Row],[Account_Code]],3)</f>
        <v/>
      </c>
      <c r="I2615" s="70" t="str">
        <f>DATA[[#This Row],[Vessel_Code]]&amp;DATA[[#This Row],[Account Group]]&amp;DATA[[#This Row],[Type]]</f>
        <v/>
      </c>
      <c r="K2615" s="70">
        <f>IF(YEAR(DATA[[#This Row],[Calendar_Month]])=YEAR(CURMONTHEND),DATA[[#This Row],[Amount]],0)</f>
        <v>0</v>
      </c>
      <c r="L2615" s="70">
        <f>IF(DATA[[#This Row],[Calendar_Month]]-CURMONTH=0,DATA[[#This Row],[Amount]],0)</f>
        <v>0</v>
      </c>
    </row>
    <row r="2616" spans="4:12" x14ac:dyDescent="0.25">
      <c r="D2616" s="70" t="str">
        <f>LEFT(DATA[[#This Row],[Account_Code]],3)</f>
        <v/>
      </c>
      <c r="I2616" s="70" t="str">
        <f>DATA[[#This Row],[Vessel_Code]]&amp;DATA[[#This Row],[Account Group]]&amp;DATA[[#This Row],[Type]]</f>
        <v/>
      </c>
      <c r="K2616" s="70">
        <f>IF(YEAR(DATA[[#This Row],[Calendar_Month]])=YEAR(CURMONTHEND),DATA[[#This Row],[Amount]],0)</f>
        <v>0</v>
      </c>
      <c r="L2616" s="70">
        <f>IF(DATA[[#This Row],[Calendar_Month]]-CURMONTH=0,DATA[[#This Row],[Amount]],0)</f>
        <v>0</v>
      </c>
    </row>
    <row r="2617" spans="4:12" x14ac:dyDescent="0.25">
      <c r="D2617" s="70" t="str">
        <f>LEFT(DATA[[#This Row],[Account_Code]],3)</f>
        <v/>
      </c>
      <c r="I2617" s="70" t="str">
        <f>DATA[[#This Row],[Vessel_Code]]&amp;DATA[[#This Row],[Account Group]]&amp;DATA[[#This Row],[Type]]</f>
        <v/>
      </c>
      <c r="K2617" s="70">
        <f>IF(YEAR(DATA[[#This Row],[Calendar_Month]])=YEAR(CURMONTHEND),DATA[[#This Row],[Amount]],0)</f>
        <v>0</v>
      </c>
      <c r="L2617" s="70">
        <f>IF(DATA[[#This Row],[Calendar_Month]]-CURMONTH=0,DATA[[#This Row],[Amount]],0)</f>
        <v>0</v>
      </c>
    </row>
    <row r="2618" spans="4:12" x14ac:dyDescent="0.25">
      <c r="D2618" s="70" t="str">
        <f>LEFT(DATA[[#This Row],[Account_Code]],3)</f>
        <v/>
      </c>
      <c r="I2618" s="70" t="str">
        <f>DATA[[#This Row],[Vessel_Code]]&amp;DATA[[#This Row],[Account Group]]&amp;DATA[[#This Row],[Type]]</f>
        <v/>
      </c>
      <c r="K2618" s="70">
        <f>IF(YEAR(DATA[[#This Row],[Calendar_Month]])=YEAR(CURMONTHEND),DATA[[#This Row],[Amount]],0)</f>
        <v>0</v>
      </c>
      <c r="L2618" s="70">
        <f>IF(DATA[[#This Row],[Calendar_Month]]-CURMONTH=0,DATA[[#This Row],[Amount]],0)</f>
        <v>0</v>
      </c>
    </row>
    <row r="2619" spans="4:12" x14ac:dyDescent="0.25">
      <c r="D2619" s="70" t="str">
        <f>LEFT(DATA[[#This Row],[Account_Code]],3)</f>
        <v/>
      </c>
      <c r="I2619" s="70" t="str">
        <f>DATA[[#This Row],[Vessel_Code]]&amp;DATA[[#This Row],[Account Group]]&amp;DATA[[#This Row],[Type]]</f>
        <v/>
      </c>
      <c r="K2619" s="70">
        <f>IF(YEAR(DATA[[#This Row],[Calendar_Month]])=YEAR(CURMONTHEND),DATA[[#This Row],[Amount]],0)</f>
        <v>0</v>
      </c>
      <c r="L2619" s="70">
        <f>IF(DATA[[#This Row],[Calendar_Month]]-CURMONTH=0,DATA[[#This Row],[Amount]],0)</f>
        <v>0</v>
      </c>
    </row>
    <row r="2620" spans="4:12" x14ac:dyDescent="0.25">
      <c r="D2620" s="70" t="str">
        <f>LEFT(DATA[[#This Row],[Account_Code]],3)</f>
        <v/>
      </c>
      <c r="I2620" s="70" t="str">
        <f>DATA[[#This Row],[Vessel_Code]]&amp;DATA[[#This Row],[Account Group]]&amp;DATA[[#This Row],[Type]]</f>
        <v/>
      </c>
      <c r="K2620" s="70">
        <f>IF(YEAR(DATA[[#This Row],[Calendar_Month]])=YEAR(CURMONTHEND),DATA[[#This Row],[Amount]],0)</f>
        <v>0</v>
      </c>
      <c r="L2620" s="70">
        <f>IF(DATA[[#This Row],[Calendar_Month]]-CURMONTH=0,DATA[[#This Row],[Amount]],0)</f>
        <v>0</v>
      </c>
    </row>
    <row r="2621" spans="4:12" x14ac:dyDescent="0.25">
      <c r="D2621" s="70" t="str">
        <f>LEFT(DATA[[#This Row],[Account_Code]],3)</f>
        <v/>
      </c>
      <c r="I2621" s="70" t="str">
        <f>DATA[[#This Row],[Vessel_Code]]&amp;DATA[[#This Row],[Account Group]]&amp;DATA[[#This Row],[Type]]</f>
        <v/>
      </c>
      <c r="K2621" s="70">
        <f>IF(YEAR(DATA[[#This Row],[Calendar_Month]])=YEAR(CURMONTHEND),DATA[[#This Row],[Amount]],0)</f>
        <v>0</v>
      </c>
      <c r="L2621" s="70">
        <f>IF(DATA[[#This Row],[Calendar_Month]]-CURMONTH=0,DATA[[#This Row],[Amount]],0)</f>
        <v>0</v>
      </c>
    </row>
    <row r="2622" spans="4:12" x14ac:dyDescent="0.25">
      <c r="D2622" s="70" t="str">
        <f>LEFT(DATA[[#This Row],[Account_Code]],3)</f>
        <v/>
      </c>
      <c r="I2622" s="70" t="str">
        <f>DATA[[#This Row],[Vessel_Code]]&amp;DATA[[#This Row],[Account Group]]&amp;DATA[[#This Row],[Type]]</f>
        <v/>
      </c>
      <c r="K2622" s="70">
        <f>IF(YEAR(DATA[[#This Row],[Calendar_Month]])=YEAR(CURMONTHEND),DATA[[#This Row],[Amount]],0)</f>
        <v>0</v>
      </c>
      <c r="L2622" s="70">
        <f>IF(DATA[[#This Row],[Calendar_Month]]-CURMONTH=0,DATA[[#This Row],[Amount]],0)</f>
        <v>0</v>
      </c>
    </row>
    <row r="2623" spans="4:12" x14ac:dyDescent="0.25">
      <c r="D2623" s="70" t="str">
        <f>LEFT(DATA[[#This Row],[Account_Code]],3)</f>
        <v/>
      </c>
      <c r="I2623" s="70" t="str">
        <f>DATA[[#This Row],[Vessel_Code]]&amp;DATA[[#This Row],[Account Group]]&amp;DATA[[#This Row],[Type]]</f>
        <v/>
      </c>
      <c r="K2623" s="70">
        <f>IF(YEAR(DATA[[#This Row],[Calendar_Month]])=YEAR(CURMONTHEND),DATA[[#This Row],[Amount]],0)</f>
        <v>0</v>
      </c>
      <c r="L2623" s="70">
        <f>IF(DATA[[#This Row],[Calendar_Month]]-CURMONTH=0,DATA[[#This Row],[Amount]],0)</f>
        <v>0</v>
      </c>
    </row>
    <row r="2624" spans="4:12" x14ac:dyDescent="0.25">
      <c r="D2624" s="70" t="str">
        <f>LEFT(DATA[[#This Row],[Account_Code]],3)</f>
        <v/>
      </c>
      <c r="I2624" s="70" t="str">
        <f>DATA[[#This Row],[Vessel_Code]]&amp;DATA[[#This Row],[Account Group]]&amp;DATA[[#This Row],[Type]]</f>
        <v/>
      </c>
      <c r="K2624" s="70">
        <f>IF(YEAR(DATA[[#This Row],[Calendar_Month]])=YEAR(CURMONTHEND),DATA[[#This Row],[Amount]],0)</f>
        <v>0</v>
      </c>
      <c r="L2624" s="70">
        <f>IF(DATA[[#This Row],[Calendar_Month]]-CURMONTH=0,DATA[[#This Row],[Amount]],0)</f>
        <v>0</v>
      </c>
    </row>
    <row r="2625" spans="4:12" x14ac:dyDescent="0.25">
      <c r="D2625" s="70" t="str">
        <f>LEFT(DATA[[#This Row],[Account_Code]],3)</f>
        <v/>
      </c>
      <c r="I2625" s="70" t="str">
        <f>DATA[[#This Row],[Vessel_Code]]&amp;DATA[[#This Row],[Account Group]]&amp;DATA[[#This Row],[Type]]</f>
        <v/>
      </c>
      <c r="K2625" s="70">
        <f>IF(YEAR(DATA[[#This Row],[Calendar_Month]])=YEAR(CURMONTHEND),DATA[[#This Row],[Amount]],0)</f>
        <v>0</v>
      </c>
      <c r="L2625" s="70">
        <f>IF(DATA[[#This Row],[Calendar_Month]]-CURMONTH=0,DATA[[#This Row],[Amount]],0)</f>
        <v>0</v>
      </c>
    </row>
    <row r="2626" spans="4:12" x14ac:dyDescent="0.25">
      <c r="D2626" s="70" t="str">
        <f>LEFT(DATA[[#This Row],[Account_Code]],3)</f>
        <v/>
      </c>
      <c r="I2626" s="70" t="str">
        <f>DATA[[#This Row],[Vessel_Code]]&amp;DATA[[#This Row],[Account Group]]&amp;DATA[[#This Row],[Type]]</f>
        <v/>
      </c>
      <c r="K2626" s="70">
        <f>IF(YEAR(DATA[[#This Row],[Calendar_Month]])=YEAR(CURMONTHEND),DATA[[#This Row],[Amount]],0)</f>
        <v>0</v>
      </c>
      <c r="L2626" s="70">
        <f>IF(DATA[[#This Row],[Calendar_Month]]-CURMONTH=0,DATA[[#This Row],[Amount]],0)</f>
        <v>0</v>
      </c>
    </row>
    <row r="2627" spans="4:12" x14ac:dyDescent="0.25">
      <c r="D2627" s="70" t="str">
        <f>LEFT(DATA[[#This Row],[Account_Code]],3)</f>
        <v/>
      </c>
      <c r="I2627" s="70" t="str">
        <f>DATA[[#This Row],[Vessel_Code]]&amp;DATA[[#This Row],[Account Group]]&amp;DATA[[#This Row],[Type]]</f>
        <v/>
      </c>
      <c r="K2627" s="70">
        <f>IF(YEAR(DATA[[#This Row],[Calendar_Month]])=YEAR(CURMONTHEND),DATA[[#This Row],[Amount]],0)</f>
        <v>0</v>
      </c>
      <c r="L2627" s="70">
        <f>IF(DATA[[#This Row],[Calendar_Month]]-CURMONTH=0,DATA[[#This Row],[Amount]],0)</f>
        <v>0</v>
      </c>
    </row>
    <row r="2628" spans="4:12" x14ac:dyDescent="0.25">
      <c r="D2628" s="70" t="str">
        <f>LEFT(DATA[[#This Row],[Account_Code]],3)</f>
        <v/>
      </c>
      <c r="I2628" s="70" t="str">
        <f>DATA[[#This Row],[Vessel_Code]]&amp;DATA[[#This Row],[Account Group]]&amp;DATA[[#This Row],[Type]]</f>
        <v/>
      </c>
      <c r="K2628" s="70">
        <f>IF(YEAR(DATA[[#This Row],[Calendar_Month]])=YEAR(CURMONTHEND),DATA[[#This Row],[Amount]],0)</f>
        <v>0</v>
      </c>
      <c r="L2628" s="70">
        <f>IF(DATA[[#This Row],[Calendar_Month]]-CURMONTH=0,DATA[[#This Row],[Amount]],0)</f>
        <v>0</v>
      </c>
    </row>
    <row r="2629" spans="4:12" x14ac:dyDescent="0.25">
      <c r="D2629" s="70" t="str">
        <f>LEFT(DATA[[#This Row],[Account_Code]],3)</f>
        <v/>
      </c>
      <c r="I2629" s="70" t="str">
        <f>DATA[[#This Row],[Vessel_Code]]&amp;DATA[[#This Row],[Account Group]]&amp;DATA[[#This Row],[Type]]</f>
        <v/>
      </c>
      <c r="K2629" s="70">
        <f>IF(YEAR(DATA[[#This Row],[Calendar_Month]])=YEAR(CURMONTHEND),DATA[[#This Row],[Amount]],0)</f>
        <v>0</v>
      </c>
      <c r="L2629" s="70">
        <f>IF(DATA[[#This Row],[Calendar_Month]]-CURMONTH=0,DATA[[#This Row],[Amount]],0)</f>
        <v>0</v>
      </c>
    </row>
    <row r="2630" spans="4:12" x14ac:dyDescent="0.25">
      <c r="D2630" s="70" t="str">
        <f>LEFT(DATA[[#This Row],[Account_Code]],3)</f>
        <v/>
      </c>
      <c r="I2630" s="70" t="str">
        <f>DATA[[#This Row],[Vessel_Code]]&amp;DATA[[#This Row],[Account Group]]&amp;DATA[[#This Row],[Type]]</f>
        <v/>
      </c>
      <c r="K2630" s="70">
        <f>IF(YEAR(DATA[[#This Row],[Calendar_Month]])=YEAR(CURMONTHEND),DATA[[#This Row],[Amount]],0)</f>
        <v>0</v>
      </c>
      <c r="L2630" s="70">
        <f>IF(DATA[[#This Row],[Calendar_Month]]-CURMONTH=0,DATA[[#This Row],[Amount]],0)</f>
        <v>0</v>
      </c>
    </row>
    <row r="2631" spans="4:12" x14ac:dyDescent="0.25">
      <c r="D2631" s="70" t="str">
        <f>LEFT(DATA[[#This Row],[Account_Code]],3)</f>
        <v/>
      </c>
      <c r="I2631" s="70" t="str">
        <f>DATA[[#This Row],[Vessel_Code]]&amp;DATA[[#This Row],[Account Group]]&amp;DATA[[#This Row],[Type]]</f>
        <v/>
      </c>
      <c r="K2631" s="70">
        <f>IF(YEAR(DATA[[#This Row],[Calendar_Month]])=YEAR(CURMONTHEND),DATA[[#This Row],[Amount]],0)</f>
        <v>0</v>
      </c>
      <c r="L2631" s="70">
        <f>IF(DATA[[#This Row],[Calendar_Month]]-CURMONTH=0,DATA[[#This Row],[Amount]],0)</f>
        <v>0</v>
      </c>
    </row>
    <row r="2632" spans="4:12" x14ac:dyDescent="0.25">
      <c r="D2632" s="70" t="str">
        <f>LEFT(DATA[[#This Row],[Account_Code]],3)</f>
        <v/>
      </c>
      <c r="I2632" s="70" t="str">
        <f>DATA[[#This Row],[Vessel_Code]]&amp;DATA[[#This Row],[Account Group]]&amp;DATA[[#This Row],[Type]]</f>
        <v/>
      </c>
      <c r="K2632" s="70">
        <f>IF(YEAR(DATA[[#This Row],[Calendar_Month]])=YEAR(CURMONTHEND),DATA[[#This Row],[Amount]],0)</f>
        <v>0</v>
      </c>
      <c r="L2632" s="70">
        <f>IF(DATA[[#This Row],[Calendar_Month]]-CURMONTH=0,DATA[[#This Row],[Amount]],0)</f>
        <v>0</v>
      </c>
    </row>
    <row r="2633" spans="4:12" x14ac:dyDescent="0.25">
      <c r="D2633" s="70" t="str">
        <f>LEFT(DATA[[#This Row],[Account_Code]],3)</f>
        <v/>
      </c>
      <c r="I2633" s="70" t="str">
        <f>DATA[[#This Row],[Vessel_Code]]&amp;DATA[[#This Row],[Account Group]]&amp;DATA[[#This Row],[Type]]</f>
        <v/>
      </c>
      <c r="K2633" s="70">
        <f>IF(YEAR(DATA[[#This Row],[Calendar_Month]])=YEAR(CURMONTHEND),DATA[[#This Row],[Amount]],0)</f>
        <v>0</v>
      </c>
      <c r="L2633" s="70">
        <f>IF(DATA[[#This Row],[Calendar_Month]]-CURMONTH=0,DATA[[#This Row],[Amount]],0)</f>
        <v>0</v>
      </c>
    </row>
    <row r="2634" spans="4:12" x14ac:dyDescent="0.25">
      <c r="D2634" s="70" t="str">
        <f>LEFT(DATA[[#This Row],[Account_Code]],3)</f>
        <v/>
      </c>
      <c r="I2634" s="70" t="str">
        <f>DATA[[#This Row],[Vessel_Code]]&amp;DATA[[#This Row],[Account Group]]&amp;DATA[[#This Row],[Type]]</f>
        <v/>
      </c>
      <c r="K2634" s="70">
        <f>IF(YEAR(DATA[[#This Row],[Calendar_Month]])=YEAR(CURMONTHEND),DATA[[#This Row],[Amount]],0)</f>
        <v>0</v>
      </c>
      <c r="L2634" s="70">
        <f>IF(DATA[[#This Row],[Calendar_Month]]-CURMONTH=0,DATA[[#This Row],[Amount]],0)</f>
        <v>0</v>
      </c>
    </row>
    <row r="2635" spans="4:12" x14ac:dyDescent="0.25">
      <c r="D2635" s="70" t="str">
        <f>LEFT(DATA[[#This Row],[Account_Code]],3)</f>
        <v/>
      </c>
      <c r="I2635" s="70" t="str">
        <f>DATA[[#This Row],[Vessel_Code]]&amp;DATA[[#This Row],[Account Group]]&amp;DATA[[#This Row],[Type]]</f>
        <v/>
      </c>
      <c r="K2635" s="70">
        <f>IF(YEAR(DATA[[#This Row],[Calendar_Month]])=YEAR(CURMONTHEND),DATA[[#This Row],[Amount]],0)</f>
        <v>0</v>
      </c>
      <c r="L2635" s="70">
        <f>IF(DATA[[#This Row],[Calendar_Month]]-CURMONTH=0,DATA[[#This Row],[Amount]],0)</f>
        <v>0</v>
      </c>
    </row>
    <row r="2636" spans="4:12" x14ac:dyDescent="0.25">
      <c r="D2636" s="70" t="str">
        <f>LEFT(DATA[[#This Row],[Account_Code]],3)</f>
        <v/>
      </c>
      <c r="I2636" s="70" t="str">
        <f>DATA[[#This Row],[Vessel_Code]]&amp;DATA[[#This Row],[Account Group]]&amp;DATA[[#This Row],[Type]]</f>
        <v/>
      </c>
      <c r="K2636" s="70">
        <f>IF(YEAR(DATA[[#This Row],[Calendar_Month]])=YEAR(CURMONTHEND),DATA[[#This Row],[Amount]],0)</f>
        <v>0</v>
      </c>
      <c r="L2636" s="70">
        <f>IF(DATA[[#This Row],[Calendar_Month]]-CURMONTH=0,DATA[[#This Row],[Amount]],0)</f>
        <v>0</v>
      </c>
    </row>
    <row r="2637" spans="4:12" x14ac:dyDescent="0.25">
      <c r="D2637" s="70" t="str">
        <f>LEFT(DATA[[#This Row],[Account_Code]],3)</f>
        <v/>
      </c>
      <c r="I2637" s="70" t="str">
        <f>DATA[[#This Row],[Vessel_Code]]&amp;DATA[[#This Row],[Account Group]]&amp;DATA[[#This Row],[Type]]</f>
        <v/>
      </c>
      <c r="K2637" s="70">
        <f>IF(YEAR(DATA[[#This Row],[Calendar_Month]])=YEAR(CURMONTHEND),DATA[[#This Row],[Amount]],0)</f>
        <v>0</v>
      </c>
      <c r="L2637" s="70">
        <f>IF(DATA[[#This Row],[Calendar_Month]]-CURMONTH=0,DATA[[#This Row],[Amount]],0)</f>
        <v>0</v>
      </c>
    </row>
    <row r="2638" spans="4:12" x14ac:dyDescent="0.25">
      <c r="D2638" s="70" t="str">
        <f>LEFT(DATA[[#This Row],[Account_Code]],3)</f>
        <v/>
      </c>
      <c r="I2638" s="70" t="str">
        <f>DATA[[#This Row],[Vessel_Code]]&amp;DATA[[#This Row],[Account Group]]&amp;DATA[[#This Row],[Type]]</f>
        <v/>
      </c>
      <c r="K2638" s="70">
        <f>IF(YEAR(DATA[[#This Row],[Calendar_Month]])=YEAR(CURMONTHEND),DATA[[#This Row],[Amount]],0)</f>
        <v>0</v>
      </c>
      <c r="L2638" s="70">
        <f>IF(DATA[[#This Row],[Calendar_Month]]-CURMONTH=0,DATA[[#This Row],[Amount]],0)</f>
        <v>0</v>
      </c>
    </row>
    <row r="2639" spans="4:12" x14ac:dyDescent="0.25">
      <c r="D2639" s="70" t="str">
        <f>LEFT(DATA[[#This Row],[Account_Code]],3)</f>
        <v/>
      </c>
      <c r="I2639" s="70" t="str">
        <f>DATA[[#This Row],[Vessel_Code]]&amp;DATA[[#This Row],[Account Group]]&amp;DATA[[#This Row],[Type]]</f>
        <v/>
      </c>
      <c r="K2639" s="70">
        <f>IF(YEAR(DATA[[#This Row],[Calendar_Month]])=YEAR(CURMONTHEND),DATA[[#This Row],[Amount]],0)</f>
        <v>0</v>
      </c>
      <c r="L2639" s="70">
        <f>IF(DATA[[#This Row],[Calendar_Month]]-CURMONTH=0,DATA[[#This Row],[Amount]],0)</f>
        <v>0</v>
      </c>
    </row>
    <row r="2640" spans="4:12" x14ac:dyDescent="0.25">
      <c r="D2640" s="70" t="str">
        <f>LEFT(DATA[[#This Row],[Account_Code]],3)</f>
        <v/>
      </c>
      <c r="I2640" s="70" t="str">
        <f>DATA[[#This Row],[Vessel_Code]]&amp;DATA[[#This Row],[Account Group]]&amp;DATA[[#This Row],[Type]]</f>
        <v/>
      </c>
      <c r="K2640" s="70">
        <f>IF(YEAR(DATA[[#This Row],[Calendar_Month]])=YEAR(CURMONTHEND),DATA[[#This Row],[Amount]],0)</f>
        <v>0</v>
      </c>
      <c r="L2640" s="70">
        <f>IF(DATA[[#This Row],[Calendar_Month]]-CURMONTH=0,DATA[[#This Row],[Amount]],0)</f>
        <v>0</v>
      </c>
    </row>
    <row r="2641" spans="4:12" x14ac:dyDescent="0.25">
      <c r="D2641" s="70" t="str">
        <f>LEFT(DATA[[#This Row],[Account_Code]],3)</f>
        <v/>
      </c>
      <c r="I2641" s="70" t="str">
        <f>DATA[[#This Row],[Vessel_Code]]&amp;DATA[[#This Row],[Account Group]]&amp;DATA[[#This Row],[Type]]</f>
        <v/>
      </c>
      <c r="K2641" s="70">
        <f>IF(YEAR(DATA[[#This Row],[Calendar_Month]])=YEAR(CURMONTHEND),DATA[[#This Row],[Amount]],0)</f>
        <v>0</v>
      </c>
      <c r="L2641" s="70">
        <f>IF(DATA[[#This Row],[Calendar_Month]]-CURMONTH=0,DATA[[#This Row],[Amount]],0)</f>
        <v>0</v>
      </c>
    </row>
    <row r="2642" spans="4:12" x14ac:dyDescent="0.25">
      <c r="D2642" s="70" t="str">
        <f>LEFT(DATA[[#This Row],[Account_Code]],3)</f>
        <v/>
      </c>
      <c r="I2642" s="70" t="str">
        <f>DATA[[#This Row],[Vessel_Code]]&amp;DATA[[#This Row],[Account Group]]&amp;DATA[[#This Row],[Type]]</f>
        <v/>
      </c>
      <c r="K2642" s="70">
        <f>IF(YEAR(DATA[[#This Row],[Calendar_Month]])=YEAR(CURMONTHEND),DATA[[#This Row],[Amount]],0)</f>
        <v>0</v>
      </c>
      <c r="L2642" s="70">
        <f>IF(DATA[[#This Row],[Calendar_Month]]-CURMONTH=0,DATA[[#This Row],[Amount]],0)</f>
        <v>0</v>
      </c>
    </row>
    <row r="2643" spans="4:12" x14ac:dyDescent="0.25">
      <c r="D2643" s="70" t="str">
        <f>LEFT(DATA[[#This Row],[Account_Code]],3)</f>
        <v/>
      </c>
      <c r="I2643" s="70" t="str">
        <f>DATA[[#This Row],[Vessel_Code]]&amp;DATA[[#This Row],[Account Group]]&amp;DATA[[#This Row],[Type]]</f>
        <v/>
      </c>
      <c r="K2643" s="70">
        <f>IF(YEAR(DATA[[#This Row],[Calendar_Month]])=YEAR(CURMONTHEND),DATA[[#This Row],[Amount]],0)</f>
        <v>0</v>
      </c>
      <c r="L2643" s="70">
        <f>IF(DATA[[#This Row],[Calendar_Month]]-CURMONTH=0,DATA[[#This Row],[Amount]],0)</f>
        <v>0</v>
      </c>
    </row>
    <row r="2644" spans="4:12" x14ac:dyDescent="0.25">
      <c r="D2644" s="70" t="str">
        <f>LEFT(DATA[[#This Row],[Account_Code]],3)</f>
        <v/>
      </c>
      <c r="I2644" s="70" t="str">
        <f>DATA[[#This Row],[Vessel_Code]]&amp;DATA[[#This Row],[Account Group]]&amp;DATA[[#This Row],[Type]]</f>
        <v/>
      </c>
      <c r="K2644" s="70">
        <f>IF(YEAR(DATA[[#This Row],[Calendar_Month]])=YEAR(CURMONTHEND),DATA[[#This Row],[Amount]],0)</f>
        <v>0</v>
      </c>
      <c r="L2644" s="70">
        <f>IF(DATA[[#This Row],[Calendar_Month]]-CURMONTH=0,DATA[[#This Row],[Amount]],0)</f>
        <v>0</v>
      </c>
    </row>
    <row r="2645" spans="4:12" x14ac:dyDescent="0.25">
      <c r="D2645" s="70" t="str">
        <f>LEFT(DATA[[#This Row],[Account_Code]],3)</f>
        <v/>
      </c>
      <c r="I2645" s="70" t="str">
        <f>DATA[[#This Row],[Vessel_Code]]&amp;DATA[[#This Row],[Account Group]]&amp;DATA[[#This Row],[Type]]</f>
        <v/>
      </c>
      <c r="K2645" s="70">
        <f>IF(YEAR(DATA[[#This Row],[Calendar_Month]])=YEAR(CURMONTHEND),DATA[[#This Row],[Amount]],0)</f>
        <v>0</v>
      </c>
      <c r="L2645" s="70">
        <f>IF(DATA[[#This Row],[Calendar_Month]]-CURMONTH=0,DATA[[#This Row],[Amount]],0)</f>
        <v>0</v>
      </c>
    </row>
    <row r="2646" spans="4:12" x14ac:dyDescent="0.25">
      <c r="D2646" s="70" t="str">
        <f>LEFT(DATA[[#This Row],[Account_Code]],3)</f>
        <v/>
      </c>
      <c r="I2646" s="70" t="str">
        <f>DATA[[#This Row],[Vessel_Code]]&amp;DATA[[#This Row],[Account Group]]&amp;DATA[[#This Row],[Type]]</f>
        <v/>
      </c>
      <c r="K2646" s="70">
        <f>IF(YEAR(DATA[[#This Row],[Calendar_Month]])=YEAR(CURMONTHEND),DATA[[#This Row],[Amount]],0)</f>
        <v>0</v>
      </c>
      <c r="L2646" s="70">
        <f>IF(DATA[[#This Row],[Calendar_Month]]-CURMONTH=0,DATA[[#This Row],[Amount]],0)</f>
        <v>0</v>
      </c>
    </row>
    <row r="2647" spans="4:12" x14ac:dyDescent="0.25">
      <c r="D2647" s="70" t="str">
        <f>LEFT(DATA[[#This Row],[Account_Code]],3)</f>
        <v/>
      </c>
      <c r="I2647" s="70" t="str">
        <f>DATA[[#This Row],[Vessel_Code]]&amp;DATA[[#This Row],[Account Group]]&amp;DATA[[#This Row],[Type]]</f>
        <v/>
      </c>
      <c r="K2647" s="70">
        <f>IF(YEAR(DATA[[#This Row],[Calendar_Month]])=YEAR(CURMONTHEND),DATA[[#This Row],[Amount]],0)</f>
        <v>0</v>
      </c>
      <c r="L2647" s="70">
        <f>IF(DATA[[#This Row],[Calendar_Month]]-CURMONTH=0,DATA[[#This Row],[Amount]],0)</f>
        <v>0</v>
      </c>
    </row>
    <row r="2648" spans="4:12" x14ac:dyDescent="0.25">
      <c r="D2648" s="70" t="str">
        <f>LEFT(DATA[[#This Row],[Account_Code]],3)</f>
        <v/>
      </c>
      <c r="I2648" s="70" t="str">
        <f>DATA[[#This Row],[Vessel_Code]]&amp;DATA[[#This Row],[Account Group]]&amp;DATA[[#This Row],[Type]]</f>
        <v/>
      </c>
      <c r="K2648" s="70">
        <f>IF(YEAR(DATA[[#This Row],[Calendar_Month]])=YEAR(CURMONTHEND),DATA[[#This Row],[Amount]],0)</f>
        <v>0</v>
      </c>
      <c r="L2648" s="70">
        <f>IF(DATA[[#This Row],[Calendar_Month]]-CURMONTH=0,DATA[[#This Row],[Amount]],0)</f>
        <v>0</v>
      </c>
    </row>
    <row r="2649" spans="4:12" x14ac:dyDescent="0.25">
      <c r="D2649" s="70" t="str">
        <f>LEFT(DATA[[#This Row],[Account_Code]],3)</f>
        <v/>
      </c>
      <c r="I2649" s="70" t="str">
        <f>DATA[[#This Row],[Vessel_Code]]&amp;DATA[[#This Row],[Account Group]]&amp;DATA[[#This Row],[Type]]</f>
        <v/>
      </c>
      <c r="K2649" s="70">
        <f>IF(YEAR(DATA[[#This Row],[Calendar_Month]])=YEAR(CURMONTHEND),DATA[[#This Row],[Amount]],0)</f>
        <v>0</v>
      </c>
      <c r="L2649" s="70">
        <f>IF(DATA[[#This Row],[Calendar_Month]]-CURMONTH=0,DATA[[#This Row],[Amount]],0)</f>
        <v>0</v>
      </c>
    </row>
    <row r="2650" spans="4:12" x14ac:dyDescent="0.25">
      <c r="D2650" s="70" t="str">
        <f>LEFT(DATA[[#This Row],[Account_Code]],3)</f>
        <v/>
      </c>
      <c r="I2650" s="70" t="str">
        <f>DATA[[#This Row],[Vessel_Code]]&amp;DATA[[#This Row],[Account Group]]&amp;DATA[[#This Row],[Type]]</f>
        <v/>
      </c>
      <c r="K2650" s="70">
        <f>IF(YEAR(DATA[[#This Row],[Calendar_Month]])=YEAR(CURMONTHEND),DATA[[#This Row],[Amount]],0)</f>
        <v>0</v>
      </c>
      <c r="L2650" s="70">
        <f>IF(DATA[[#This Row],[Calendar_Month]]-CURMONTH=0,DATA[[#This Row],[Amount]],0)</f>
        <v>0</v>
      </c>
    </row>
    <row r="2651" spans="4:12" x14ac:dyDescent="0.25">
      <c r="D2651" s="70" t="str">
        <f>LEFT(DATA[[#This Row],[Account_Code]],3)</f>
        <v/>
      </c>
      <c r="I2651" s="70" t="str">
        <f>DATA[[#This Row],[Vessel_Code]]&amp;DATA[[#This Row],[Account Group]]&amp;DATA[[#This Row],[Type]]</f>
        <v/>
      </c>
      <c r="K2651" s="70">
        <f>IF(YEAR(DATA[[#This Row],[Calendar_Month]])=YEAR(CURMONTHEND),DATA[[#This Row],[Amount]],0)</f>
        <v>0</v>
      </c>
      <c r="L2651" s="70">
        <f>IF(DATA[[#This Row],[Calendar_Month]]-CURMONTH=0,DATA[[#This Row],[Amount]],0)</f>
        <v>0</v>
      </c>
    </row>
    <row r="2652" spans="4:12" x14ac:dyDescent="0.25">
      <c r="D2652" s="70" t="str">
        <f>LEFT(DATA[[#This Row],[Account_Code]],3)</f>
        <v/>
      </c>
      <c r="I2652" s="70" t="str">
        <f>DATA[[#This Row],[Vessel_Code]]&amp;DATA[[#This Row],[Account Group]]&amp;DATA[[#This Row],[Type]]</f>
        <v/>
      </c>
      <c r="K2652" s="70">
        <f>IF(YEAR(DATA[[#This Row],[Calendar_Month]])=YEAR(CURMONTHEND),DATA[[#This Row],[Amount]],0)</f>
        <v>0</v>
      </c>
      <c r="L2652" s="70">
        <f>IF(DATA[[#This Row],[Calendar_Month]]-CURMONTH=0,DATA[[#This Row],[Amount]],0)</f>
        <v>0</v>
      </c>
    </row>
    <row r="2653" spans="4:12" x14ac:dyDescent="0.25">
      <c r="D2653" s="70" t="str">
        <f>LEFT(DATA[[#This Row],[Account_Code]],3)</f>
        <v/>
      </c>
      <c r="I2653" s="70" t="str">
        <f>DATA[[#This Row],[Vessel_Code]]&amp;DATA[[#This Row],[Account Group]]&amp;DATA[[#This Row],[Type]]</f>
        <v/>
      </c>
      <c r="K2653" s="70">
        <f>IF(YEAR(DATA[[#This Row],[Calendar_Month]])=YEAR(CURMONTHEND),DATA[[#This Row],[Amount]],0)</f>
        <v>0</v>
      </c>
      <c r="L2653" s="70">
        <f>IF(DATA[[#This Row],[Calendar_Month]]-CURMONTH=0,DATA[[#This Row],[Amount]],0)</f>
        <v>0</v>
      </c>
    </row>
    <row r="2654" spans="4:12" x14ac:dyDescent="0.25">
      <c r="D2654" s="70" t="str">
        <f>LEFT(DATA[[#This Row],[Account_Code]],3)</f>
        <v/>
      </c>
      <c r="I2654" s="70" t="str">
        <f>DATA[[#This Row],[Vessel_Code]]&amp;DATA[[#This Row],[Account Group]]&amp;DATA[[#This Row],[Type]]</f>
        <v/>
      </c>
      <c r="K2654" s="70">
        <f>IF(YEAR(DATA[[#This Row],[Calendar_Month]])=YEAR(CURMONTHEND),DATA[[#This Row],[Amount]],0)</f>
        <v>0</v>
      </c>
      <c r="L2654" s="70">
        <f>IF(DATA[[#This Row],[Calendar_Month]]-CURMONTH=0,DATA[[#This Row],[Amount]],0)</f>
        <v>0</v>
      </c>
    </row>
    <row r="2655" spans="4:12" x14ac:dyDescent="0.25">
      <c r="D2655" s="70" t="str">
        <f>LEFT(DATA[[#This Row],[Account_Code]],3)</f>
        <v/>
      </c>
      <c r="I2655" s="70" t="str">
        <f>DATA[[#This Row],[Vessel_Code]]&amp;DATA[[#This Row],[Account Group]]&amp;DATA[[#This Row],[Type]]</f>
        <v/>
      </c>
      <c r="K2655" s="70">
        <f>IF(YEAR(DATA[[#This Row],[Calendar_Month]])=YEAR(CURMONTHEND),DATA[[#This Row],[Amount]],0)</f>
        <v>0</v>
      </c>
      <c r="L2655" s="70">
        <f>IF(DATA[[#This Row],[Calendar_Month]]-CURMONTH=0,DATA[[#This Row],[Amount]],0)</f>
        <v>0</v>
      </c>
    </row>
    <row r="2656" spans="4:12" x14ac:dyDescent="0.25">
      <c r="D2656" s="70" t="str">
        <f>LEFT(DATA[[#This Row],[Account_Code]],3)</f>
        <v/>
      </c>
      <c r="I2656" s="70" t="str">
        <f>DATA[[#This Row],[Vessel_Code]]&amp;DATA[[#This Row],[Account Group]]&amp;DATA[[#This Row],[Type]]</f>
        <v/>
      </c>
      <c r="K2656" s="70">
        <f>IF(YEAR(DATA[[#This Row],[Calendar_Month]])=YEAR(CURMONTHEND),DATA[[#This Row],[Amount]],0)</f>
        <v>0</v>
      </c>
      <c r="L2656" s="70">
        <f>IF(DATA[[#This Row],[Calendar_Month]]-CURMONTH=0,DATA[[#This Row],[Amount]],0)</f>
        <v>0</v>
      </c>
    </row>
    <row r="2657" spans="4:12" x14ac:dyDescent="0.25">
      <c r="D2657" s="70" t="str">
        <f>LEFT(DATA[[#This Row],[Account_Code]],3)</f>
        <v/>
      </c>
      <c r="I2657" s="70" t="str">
        <f>DATA[[#This Row],[Vessel_Code]]&amp;DATA[[#This Row],[Account Group]]&amp;DATA[[#This Row],[Type]]</f>
        <v/>
      </c>
      <c r="K2657" s="70">
        <f>IF(YEAR(DATA[[#This Row],[Calendar_Month]])=YEAR(CURMONTHEND),DATA[[#This Row],[Amount]],0)</f>
        <v>0</v>
      </c>
      <c r="L2657" s="70">
        <f>IF(DATA[[#This Row],[Calendar_Month]]-CURMONTH=0,DATA[[#This Row],[Amount]],0)</f>
        <v>0</v>
      </c>
    </row>
    <row r="2658" spans="4:12" x14ac:dyDescent="0.25">
      <c r="D2658" s="70" t="str">
        <f>LEFT(DATA[[#This Row],[Account_Code]],3)</f>
        <v/>
      </c>
      <c r="I2658" s="70" t="str">
        <f>DATA[[#This Row],[Vessel_Code]]&amp;DATA[[#This Row],[Account Group]]&amp;DATA[[#This Row],[Type]]</f>
        <v/>
      </c>
      <c r="K2658" s="70">
        <f>IF(YEAR(DATA[[#This Row],[Calendar_Month]])=YEAR(CURMONTHEND),DATA[[#This Row],[Amount]],0)</f>
        <v>0</v>
      </c>
      <c r="L2658" s="70">
        <f>IF(DATA[[#This Row],[Calendar_Month]]-CURMONTH=0,DATA[[#This Row],[Amount]],0)</f>
        <v>0</v>
      </c>
    </row>
    <row r="2659" spans="4:12" x14ac:dyDescent="0.25">
      <c r="D2659" s="70" t="str">
        <f>LEFT(DATA[[#This Row],[Account_Code]],3)</f>
        <v/>
      </c>
      <c r="I2659" s="70" t="str">
        <f>DATA[[#This Row],[Vessel_Code]]&amp;DATA[[#This Row],[Account Group]]&amp;DATA[[#This Row],[Type]]</f>
        <v/>
      </c>
      <c r="K2659" s="70">
        <f>IF(YEAR(DATA[[#This Row],[Calendar_Month]])=YEAR(CURMONTHEND),DATA[[#This Row],[Amount]],0)</f>
        <v>0</v>
      </c>
      <c r="L2659" s="70">
        <f>IF(DATA[[#This Row],[Calendar_Month]]-CURMONTH=0,DATA[[#This Row],[Amount]],0)</f>
        <v>0</v>
      </c>
    </row>
    <row r="2660" spans="4:12" x14ac:dyDescent="0.25">
      <c r="D2660" s="70" t="str">
        <f>LEFT(DATA[[#This Row],[Account_Code]],3)</f>
        <v/>
      </c>
      <c r="I2660" s="70" t="str">
        <f>DATA[[#This Row],[Vessel_Code]]&amp;DATA[[#This Row],[Account Group]]&amp;DATA[[#This Row],[Type]]</f>
        <v/>
      </c>
      <c r="K2660" s="70">
        <f>IF(YEAR(DATA[[#This Row],[Calendar_Month]])=YEAR(CURMONTHEND),DATA[[#This Row],[Amount]],0)</f>
        <v>0</v>
      </c>
      <c r="L2660" s="70">
        <f>IF(DATA[[#This Row],[Calendar_Month]]-CURMONTH=0,DATA[[#This Row],[Amount]],0)</f>
        <v>0</v>
      </c>
    </row>
    <row r="2661" spans="4:12" x14ac:dyDescent="0.25">
      <c r="D2661" s="70" t="str">
        <f>LEFT(DATA[[#This Row],[Account_Code]],3)</f>
        <v/>
      </c>
      <c r="I2661" s="70" t="str">
        <f>DATA[[#This Row],[Vessel_Code]]&amp;DATA[[#This Row],[Account Group]]&amp;DATA[[#This Row],[Type]]</f>
        <v/>
      </c>
      <c r="K2661" s="70">
        <f>IF(YEAR(DATA[[#This Row],[Calendar_Month]])=YEAR(CURMONTHEND),DATA[[#This Row],[Amount]],0)</f>
        <v>0</v>
      </c>
      <c r="L2661" s="70">
        <f>IF(DATA[[#This Row],[Calendar_Month]]-CURMONTH=0,DATA[[#This Row],[Amount]],0)</f>
        <v>0</v>
      </c>
    </row>
    <row r="2662" spans="4:12" x14ac:dyDescent="0.25">
      <c r="D2662" s="70" t="str">
        <f>LEFT(DATA[[#This Row],[Account_Code]],3)</f>
        <v/>
      </c>
      <c r="I2662" s="70" t="str">
        <f>DATA[[#This Row],[Vessel_Code]]&amp;DATA[[#This Row],[Account Group]]&amp;DATA[[#This Row],[Type]]</f>
        <v/>
      </c>
      <c r="K2662" s="70">
        <f>IF(YEAR(DATA[[#This Row],[Calendar_Month]])=YEAR(CURMONTHEND),DATA[[#This Row],[Amount]],0)</f>
        <v>0</v>
      </c>
      <c r="L2662" s="70">
        <f>IF(DATA[[#This Row],[Calendar_Month]]-CURMONTH=0,DATA[[#This Row],[Amount]],0)</f>
        <v>0</v>
      </c>
    </row>
    <row r="2663" spans="4:12" x14ac:dyDescent="0.25">
      <c r="D2663" s="70" t="str">
        <f>LEFT(DATA[[#This Row],[Account_Code]],3)</f>
        <v/>
      </c>
      <c r="I2663" s="70" t="str">
        <f>DATA[[#This Row],[Vessel_Code]]&amp;DATA[[#This Row],[Account Group]]&amp;DATA[[#This Row],[Type]]</f>
        <v/>
      </c>
      <c r="K2663" s="70">
        <f>IF(YEAR(DATA[[#This Row],[Calendar_Month]])=YEAR(CURMONTHEND),DATA[[#This Row],[Amount]],0)</f>
        <v>0</v>
      </c>
      <c r="L2663" s="70">
        <f>IF(DATA[[#This Row],[Calendar_Month]]-CURMONTH=0,DATA[[#This Row],[Amount]],0)</f>
        <v>0</v>
      </c>
    </row>
    <row r="2664" spans="4:12" x14ac:dyDescent="0.25">
      <c r="D2664" s="70" t="str">
        <f>LEFT(DATA[[#This Row],[Account_Code]],3)</f>
        <v/>
      </c>
      <c r="I2664" s="70" t="str">
        <f>DATA[[#This Row],[Vessel_Code]]&amp;DATA[[#This Row],[Account Group]]&amp;DATA[[#This Row],[Type]]</f>
        <v/>
      </c>
      <c r="K2664" s="70">
        <f>IF(YEAR(DATA[[#This Row],[Calendar_Month]])=YEAR(CURMONTHEND),DATA[[#This Row],[Amount]],0)</f>
        <v>0</v>
      </c>
      <c r="L2664" s="70">
        <f>IF(DATA[[#This Row],[Calendar_Month]]-CURMONTH=0,DATA[[#This Row],[Amount]],0)</f>
        <v>0</v>
      </c>
    </row>
    <row r="2665" spans="4:12" x14ac:dyDescent="0.25">
      <c r="D2665" s="70" t="str">
        <f>LEFT(DATA[[#This Row],[Account_Code]],3)</f>
        <v/>
      </c>
      <c r="I2665" s="70" t="str">
        <f>DATA[[#This Row],[Vessel_Code]]&amp;DATA[[#This Row],[Account Group]]&amp;DATA[[#This Row],[Type]]</f>
        <v/>
      </c>
      <c r="K2665" s="70">
        <f>IF(YEAR(DATA[[#This Row],[Calendar_Month]])=YEAR(CURMONTHEND),DATA[[#This Row],[Amount]],0)</f>
        <v>0</v>
      </c>
      <c r="L2665" s="70">
        <f>IF(DATA[[#This Row],[Calendar_Month]]-CURMONTH=0,DATA[[#This Row],[Amount]],0)</f>
        <v>0</v>
      </c>
    </row>
    <row r="2666" spans="4:12" x14ac:dyDescent="0.25">
      <c r="D2666" s="70" t="str">
        <f>LEFT(DATA[[#This Row],[Account_Code]],3)</f>
        <v/>
      </c>
      <c r="I2666" s="70" t="str">
        <f>DATA[[#This Row],[Vessel_Code]]&amp;DATA[[#This Row],[Account Group]]&amp;DATA[[#This Row],[Type]]</f>
        <v/>
      </c>
      <c r="K2666" s="70">
        <f>IF(YEAR(DATA[[#This Row],[Calendar_Month]])=YEAR(CURMONTHEND),DATA[[#This Row],[Amount]],0)</f>
        <v>0</v>
      </c>
      <c r="L2666" s="70">
        <f>IF(DATA[[#This Row],[Calendar_Month]]-CURMONTH=0,DATA[[#This Row],[Amount]],0)</f>
        <v>0</v>
      </c>
    </row>
    <row r="2667" spans="4:12" x14ac:dyDescent="0.25">
      <c r="D2667" s="70" t="str">
        <f>LEFT(DATA[[#This Row],[Account_Code]],3)</f>
        <v/>
      </c>
      <c r="I2667" s="70" t="str">
        <f>DATA[[#This Row],[Vessel_Code]]&amp;DATA[[#This Row],[Account Group]]&amp;DATA[[#This Row],[Type]]</f>
        <v/>
      </c>
      <c r="K2667" s="70">
        <f>IF(YEAR(DATA[[#This Row],[Calendar_Month]])=YEAR(CURMONTHEND),DATA[[#This Row],[Amount]],0)</f>
        <v>0</v>
      </c>
      <c r="L2667" s="70">
        <f>IF(DATA[[#This Row],[Calendar_Month]]-CURMONTH=0,DATA[[#This Row],[Amount]],0)</f>
        <v>0</v>
      </c>
    </row>
    <row r="2668" spans="4:12" x14ac:dyDescent="0.25">
      <c r="D2668" s="70" t="str">
        <f>LEFT(DATA[[#This Row],[Account_Code]],3)</f>
        <v/>
      </c>
      <c r="I2668" s="70" t="str">
        <f>DATA[[#This Row],[Vessel_Code]]&amp;DATA[[#This Row],[Account Group]]&amp;DATA[[#This Row],[Type]]</f>
        <v/>
      </c>
      <c r="K2668" s="70">
        <f>IF(YEAR(DATA[[#This Row],[Calendar_Month]])=YEAR(CURMONTHEND),DATA[[#This Row],[Amount]],0)</f>
        <v>0</v>
      </c>
      <c r="L2668" s="70">
        <f>IF(DATA[[#This Row],[Calendar_Month]]-CURMONTH=0,DATA[[#This Row],[Amount]],0)</f>
        <v>0</v>
      </c>
    </row>
    <row r="2669" spans="4:12" x14ac:dyDescent="0.25">
      <c r="D2669" s="70" t="str">
        <f>LEFT(DATA[[#This Row],[Account_Code]],3)</f>
        <v/>
      </c>
      <c r="I2669" s="70" t="str">
        <f>DATA[[#This Row],[Vessel_Code]]&amp;DATA[[#This Row],[Account Group]]&amp;DATA[[#This Row],[Type]]</f>
        <v/>
      </c>
      <c r="K2669" s="70">
        <f>IF(YEAR(DATA[[#This Row],[Calendar_Month]])=YEAR(CURMONTHEND),DATA[[#This Row],[Amount]],0)</f>
        <v>0</v>
      </c>
      <c r="L2669" s="70">
        <f>IF(DATA[[#This Row],[Calendar_Month]]-CURMONTH=0,DATA[[#This Row],[Amount]],0)</f>
        <v>0</v>
      </c>
    </row>
    <row r="2670" spans="4:12" x14ac:dyDescent="0.25">
      <c r="D2670" s="70" t="str">
        <f>LEFT(DATA[[#This Row],[Account_Code]],3)</f>
        <v/>
      </c>
      <c r="I2670" s="70" t="str">
        <f>DATA[[#This Row],[Vessel_Code]]&amp;DATA[[#This Row],[Account Group]]&amp;DATA[[#This Row],[Type]]</f>
        <v/>
      </c>
      <c r="K2670" s="70">
        <f>IF(YEAR(DATA[[#This Row],[Calendar_Month]])=YEAR(CURMONTHEND),DATA[[#This Row],[Amount]],0)</f>
        <v>0</v>
      </c>
      <c r="L2670" s="70">
        <f>IF(DATA[[#This Row],[Calendar_Month]]-CURMONTH=0,DATA[[#This Row],[Amount]],0)</f>
        <v>0</v>
      </c>
    </row>
    <row r="2671" spans="4:12" x14ac:dyDescent="0.25">
      <c r="D2671" s="70" t="str">
        <f>LEFT(DATA[[#This Row],[Account_Code]],3)</f>
        <v/>
      </c>
      <c r="I2671" s="70" t="str">
        <f>DATA[[#This Row],[Vessel_Code]]&amp;DATA[[#This Row],[Account Group]]&amp;DATA[[#This Row],[Type]]</f>
        <v/>
      </c>
      <c r="K2671" s="70">
        <f>IF(YEAR(DATA[[#This Row],[Calendar_Month]])=YEAR(CURMONTHEND),DATA[[#This Row],[Amount]],0)</f>
        <v>0</v>
      </c>
      <c r="L2671" s="70">
        <f>IF(DATA[[#This Row],[Calendar_Month]]-CURMONTH=0,DATA[[#This Row],[Amount]],0)</f>
        <v>0</v>
      </c>
    </row>
    <row r="2672" spans="4:12" x14ac:dyDescent="0.25">
      <c r="D2672" s="70" t="str">
        <f>LEFT(DATA[[#This Row],[Account_Code]],3)</f>
        <v/>
      </c>
      <c r="I2672" s="70" t="str">
        <f>DATA[[#This Row],[Vessel_Code]]&amp;DATA[[#This Row],[Account Group]]&amp;DATA[[#This Row],[Type]]</f>
        <v/>
      </c>
      <c r="K2672" s="70">
        <f>IF(YEAR(DATA[[#This Row],[Calendar_Month]])=YEAR(CURMONTHEND),DATA[[#This Row],[Amount]],0)</f>
        <v>0</v>
      </c>
      <c r="L2672" s="70">
        <f>IF(DATA[[#This Row],[Calendar_Month]]-CURMONTH=0,DATA[[#This Row],[Amount]],0)</f>
        <v>0</v>
      </c>
    </row>
    <row r="2673" spans="4:12" x14ac:dyDescent="0.25">
      <c r="D2673" s="70" t="str">
        <f>LEFT(DATA[[#This Row],[Account_Code]],3)</f>
        <v/>
      </c>
      <c r="I2673" s="70" t="str">
        <f>DATA[[#This Row],[Vessel_Code]]&amp;DATA[[#This Row],[Account Group]]&amp;DATA[[#This Row],[Type]]</f>
        <v/>
      </c>
      <c r="K2673" s="70">
        <f>IF(YEAR(DATA[[#This Row],[Calendar_Month]])=YEAR(CURMONTHEND),DATA[[#This Row],[Amount]],0)</f>
        <v>0</v>
      </c>
      <c r="L2673" s="70">
        <f>IF(DATA[[#This Row],[Calendar_Month]]-CURMONTH=0,DATA[[#This Row],[Amount]],0)</f>
        <v>0</v>
      </c>
    </row>
    <row r="2674" spans="4:12" x14ac:dyDescent="0.25">
      <c r="D2674" s="70" t="str">
        <f>LEFT(DATA[[#This Row],[Account_Code]],3)</f>
        <v/>
      </c>
      <c r="I2674" s="70" t="str">
        <f>DATA[[#This Row],[Vessel_Code]]&amp;DATA[[#This Row],[Account Group]]&amp;DATA[[#This Row],[Type]]</f>
        <v/>
      </c>
      <c r="K2674" s="70">
        <f>IF(YEAR(DATA[[#This Row],[Calendar_Month]])=YEAR(CURMONTHEND),DATA[[#This Row],[Amount]],0)</f>
        <v>0</v>
      </c>
      <c r="L2674" s="70">
        <f>IF(DATA[[#This Row],[Calendar_Month]]-CURMONTH=0,DATA[[#This Row],[Amount]],0)</f>
        <v>0</v>
      </c>
    </row>
    <row r="2675" spans="4:12" x14ac:dyDescent="0.25">
      <c r="D2675" s="70" t="str">
        <f>LEFT(DATA[[#This Row],[Account_Code]],3)</f>
        <v/>
      </c>
      <c r="I2675" s="70" t="str">
        <f>DATA[[#This Row],[Vessel_Code]]&amp;DATA[[#This Row],[Account Group]]&amp;DATA[[#This Row],[Type]]</f>
        <v/>
      </c>
      <c r="K2675" s="70">
        <f>IF(YEAR(DATA[[#This Row],[Calendar_Month]])=YEAR(CURMONTHEND),DATA[[#This Row],[Amount]],0)</f>
        <v>0</v>
      </c>
      <c r="L2675" s="70">
        <f>IF(DATA[[#This Row],[Calendar_Month]]-CURMONTH=0,DATA[[#This Row],[Amount]],0)</f>
        <v>0</v>
      </c>
    </row>
    <row r="2676" spans="4:12" x14ac:dyDescent="0.25">
      <c r="D2676" s="70" t="str">
        <f>LEFT(DATA[[#This Row],[Account_Code]],3)</f>
        <v/>
      </c>
      <c r="I2676" s="70" t="str">
        <f>DATA[[#This Row],[Vessel_Code]]&amp;DATA[[#This Row],[Account Group]]&amp;DATA[[#This Row],[Type]]</f>
        <v/>
      </c>
      <c r="K2676" s="70">
        <f>IF(YEAR(DATA[[#This Row],[Calendar_Month]])=YEAR(CURMONTHEND),DATA[[#This Row],[Amount]],0)</f>
        <v>0</v>
      </c>
      <c r="L2676" s="70">
        <f>IF(DATA[[#This Row],[Calendar_Month]]-CURMONTH=0,DATA[[#This Row],[Amount]],0)</f>
        <v>0</v>
      </c>
    </row>
    <row r="2677" spans="4:12" x14ac:dyDescent="0.25">
      <c r="D2677" s="70" t="str">
        <f>LEFT(DATA[[#This Row],[Account_Code]],3)</f>
        <v/>
      </c>
      <c r="I2677" s="70" t="str">
        <f>DATA[[#This Row],[Vessel_Code]]&amp;DATA[[#This Row],[Account Group]]&amp;DATA[[#This Row],[Type]]</f>
        <v/>
      </c>
      <c r="K2677" s="70">
        <f>IF(YEAR(DATA[[#This Row],[Calendar_Month]])=YEAR(CURMONTHEND),DATA[[#This Row],[Amount]],0)</f>
        <v>0</v>
      </c>
      <c r="L2677" s="70">
        <f>IF(DATA[[#This Row],[Calendar_Month]]-CURMONTH=0,DATA[[#This Row],[Amount]],0)</f>
        <v>0</v>
      </c>
    </row>
    <row r="2678" spans="4:12" x14ac:dyDescent="0.25">
      <c r="D2678" s="70" t="str">
        <f>LEFT(DATA[[#This Row],[Account_Code]],3)</f>
        <v/>
      </c>
      <c r="I2678" s="70" t="str">
        <f>DATA[[#This Row],[Vessel_Code]]&amp;DATA[[#This Row],[Account Group]]&amp;DATA[[#This Row],[Type]]</f>
        <v/>
      </c>
      <c r="K2678" s="70">
        <f>IF(YEAR(DATA[[#This Row],[Calendar_Month]])=YEAR(CURMONTHEND),DATA[[#This Row],[Amount]],0)</f>
        <v>0</v>
      </c>
      <c r="L2678" s="70">
        <f>IF(DATA[[#This Row],[Calendar_Month]]-CURMONTH=0,DATA[[#This Row],[Amount]],0)</f>
        <v>0</v>
      </c>
    </row>
    <row r="2679" spans="4:12" x14ac:dyDescent="0.25">
      <c r="D2679" s="70" t="str">
        <f>LEFT(DATA[[#This Row],[Account_Code]],3)</f>
        <v/>
      </c>
      <c r="I2679" s="70" t="str">
        <f>DATA[[#This Row],[Vessel_Code]]&amp;DATA[[#This Row],[Account Group]]&amp;DATA[[#This Row],[Type]]</f>
        <v/>
      </c>
      <c r="K2679" s="70">
        <f>IF(YEAR(DATA[[#This Row],[Calendar_Month]])=YEAR(CURMONTHEND),DATA[[#This Row],[Amount]],0)</f>
        <v>0</v>
      </c>
      <c r="L2679" s="70">
        <f>IF(DATA[[#This Row],[Calendar_Month]]-CURMONTH=0,DATA[[#This Row],[Amount]],0)</f>
        <v>0</v>
      </c>
    </row>
    <row r="2680" spans="4:12" x14ac:dyDescent="0.25">
      <c r="D2680" s="70" t="str">
        <f>LEFT(DATA[[#This Row],[Account_Code]],3)</f>
        <v/>
      </c>
      <c r="I2680" s="70" t="str">
        <f>DATA[[#This Row],[Vessel_Code]]&amp;DATA[[#This Row],[Account Group]]&amp;DATA[[#This Row],[Type]]</f>
        <v/>
      </c>
      <c r="K2680" s="70">
        <f>IF(YEAR(DATA[[#This Row],[Calendar_Month]])=YEAR(CURMONTHEND),DATA[[#This Row],[Amount]],0)</f>
        <v>0</v>
      </c>
      <c r="L2680" s="70">
        <f>IF(DATA[[#This Row],[Calendar_Month]]-CURMONTH=0,DATA[[#This Row],[Amount]],0)</f>
        <v>0</v>
      </c>
    </row>
    <row r="2681" spans="4:12" x14ac:dyDescent="0.25">
      <c r="D2681" s="70" t="str">
        <f>LEFT(DATA[[#This Row],[Account_Code]],3)</f>
        <v/>
      </c>
      <c r="I2681" s="70" t="str">
        <f>DATA[[#This Row],[Vessel_Code]]&amp;DATA[[#This Row],[Account Group]]&amp;DATA[[#This Row],[Type]]</f>
        <v/>
      </c>
      <c r="K2681" s="70">
        <f>IF(YEAR(DATA[[#This Row],[Calendar_Month]])=YEAR(CURMONTHEND),DATA[[#This Row],[Amount]],0)</f>
        <v>0</v>
      </c>
      <c r="L2681" s="70">
        <f>IF(DATA[[#This Row],[Calendar_Month]]-CURMONTH=0,DATA[[#This Row],[Amount]],0)</f>
        <v>0</v>
      </c>
    </row>
    <row r="2682" spans="4:12" x14ac:dyDescent="0.25">
      <c r="D2682" s="70" t="str">
        <f>LEFT(DATA[[#This Row],[Account_Code]],3)</f>
        <v/>
      </c>
      <c r="I2682" s="70" t="str">
        <f>DATA[[#This Row],[Vessel_Code]]&amp;DATA[[#This Row],[Account Group]]&amp;DATA[[#This Row],[Type]]</f>
        <v/>
      </c>
      <c r="K2682" s="70">
        <f>IF(YEAR(DATA[[#This Row],[Calendar_Month]])=YEAR(CURMONTHEND),DATA[[#This Row],[Amount]],0)</f>
        <v>0</v>
      </c>
      <c r="L2682" s="70">
        <f>IF(DATA[[#This Row],[Calendar_Month]]-CURMONTH=0,DATA[[#This Row],[Amount]],0)</f>
        <v>0</v>
      </c>
    </row>
    <row r="2683" spans="4:12" x14ac:dyDescent="0.25">
      <c r="D2683" s="70" t="str">
        <f>LEFT(DATA[[#This Row],[Account_Code]],3)</f>
        <v/>
      </c>
      <c r="I2683" s="70" t="str">
        <f>DATA[[#This Row],[Vessel_Code]]&amp;DATA[[#This Row],[Account Group]]&amp;DATA[[#This Row],[Type]]</f>
        <v/>
      </c>
      <c r="K2683" s="70">
        <f>IF(YEAR(DATA[[#This Row],[Calendar_Month]])=YEAR(CURMONTHEND),DATA[[#This Row],[Amount]],0)</f>
        <v>0</v>
      </c>
      <c r="L2683" s="70">
        <f>IF(DATA[[#This Row],[Calendar_Month]]-CURMONTH=0,DATA[[#This Row],[Amount]],0)</f>
        <v>0</v>
      </c>
    </row>
    <row r="2684" spans="4:12" x14ac:dyDescent="0.25">
      <c r="D2684" s="70" t="str">
        <f>LEFT(DATA[[#This Row],[Account_Code]],3)</f>
        <v/>
      </c>
      <c r="I2684" s="70" t="str">
        <f>DATA[[#This Row],[Vessel_Code]]&amp;DATA[[#This Row],[Account Group]]&amp;DATA[[#This Row],[Type]]</f>
        <v/>
      </c>
      <c r="K2684" s="70">
        <f>IF(YEAR(DATA[[#This Row],[Calendar_Month]])=YEAR(CURMONTHEND),DATA[[#This Row],[Amount]],0)</f>
        <v>0</v>
      </c>
      <c r="L2684" s="70">
        <f>IF(DATA[[#This Row],[Calendar_Month]]-CURMONTH=0,DATA[[#This Row],[Amount]],0)</f>
        <v>0</v>
      </c>
    </row>
    <row r="2685" spans="4:12" x14ac:dyDescent="0.25">
      <c r="D2685" s="70" t="str">
        <f>LEFT(DATA[[#This Row],[Account_Code]],3)</f>
        <v/>
      </c>
      <c r="I2685" s="70" t="str">
        <f>DATA[[#This Row],[Vessel_Code]]&amp;DATA[[#This Row],[Account Group]]&amp;DATA[[#This Row],[Type]]</f>
        <v/>
      </c>
      <c r="K2685" s="70">
        <f>IF(YEAR(DATA[[#This Row],[Calendar_Month]])=YEAR(CURMONTHEND),DATA[[#This Row],[Amount]],0)</f>
        <v>0</v>
      </c>
      <c r="L2685" s="70">
        <f>IF(DATA[[#This Row],[Calendar_Month]]-CURMONTH=0,DATA[[#This Row],[Amount]],0)</f>
        <v>0</v>
      </c>
    </row>
    <row r="2686" spans="4:12" x14ac:dyDescent="0.25">
      <c r="D2686" s="70" t="str">
        <f>LEFT(DATA[[#This Row],[Account_Code]],3)</f>
        <v/>
      </c>
      <c r="I2686" s="70" t="str">
        <f>DATA[[#This Row],[Vessel_Code]]&amp;DATA[[#This Row],[Account Group]]&amp;DATA[[#This Row],[Type]]</f>
        <v/>
      </c>
      <c r="K2686" s="70">
        <f>IF(YEAR(DATA[[#This Row],[Calendar_Month]])=YEAR(CURMONTHEND),DATA[[#This Row],[Amount]],0)</f>
        <v>0</v>
      </c>
      <c r="L2686" s="70">
        <f>IF(DATA[[#This Row],[Calendar_Month]]-CURMONTH=0,DATA[[#This Row],[Amount]],0)</f>
        <v>0</v>
      </c>
    </row>
    <row r="2687" spans="4:12" x14ac:dyDescent="0.25">
      <c r="D2687" s="70" t="str">
        <f>LEFT(DATA[[#This Row],[Account_Code]],3)</f>
        <v/>
      </c>
      <c r="I2687" s="70" t="str">
        <f>DATA[[#This Row],[Vessel_Code]]&amp;DATA[[#This Row],[Account Group]]&amp;DATA[[#This Row],[Type]]</f>
        <v/>
      </c>
      <c r="K2687" s="70">
        <f>IF(YEAR(DATA[[#This Row],[Calendar_Month]])=YEAR(CURMONTHEND),DATA[[#This Row],[Amount]],0)</f>
        <v>0</v>
      </c>
      <c r="L2687" s="70">
        <f>IF(DATA[[#This Row],[Calendar_Month]]-CURMONTH=0,DATA[[#This Row],[Amount]],0)</f>
        <v>0</v>
      </c>
    </row>
    <row r="2688" spans="4:12" x14ac:dyDescent="0.25">
      <c r="D2688" s="70" t="str">
        <f>LEFT(DATA[[#This Row],[Account_Code]],3)</f>
        <v/>
      </c>
      <c r="I2688" s="70" t="str">
        <f>DATA[[#This Row],[Vessel_Code]]&amp;DATA[[#This Row],[Account Group]]&amp;DATA[[#This Row],[Type]]</f>
        <v/>
      </c>
      <c r="K2688" s="70">
        <f>IF(YEAR(DATA[[#This Row],[Calendar_Month]])=YEAR(CURMONTHEND),DATA[[#This Row],[Amount]],0)</f>
        <v>0</v>
      </c>
      <c r="L2688" s="70">
        <f>IF(DATA[[#This Row],[Calendar_Month]]-CURMONTH=0,DATA[[#This Row],[Amount]],0)</f>
        <v>0</v>
      </c>
    </row>
    <row r="2689" spans="4:12" x14ac:dyDescent="0.25">
      <c r="D2689" s="70" t="str">
        <f>LEFT(DATA[[#This Row],[Account_Code]],3)</f>
        <v/>
      </c>
      <c r="I2689" s="70" t="str">
        <f>DATA[[#This Row],[Vessel_Code]]&amp;DATA[[#This Row],[Account Group]]&amp;DATA[[#This Row],[Type]]</f>
        <v/>
      </c>
      <c r="K2689" s="70">
        <f>IF(YEAR(DATA[[#This Row],[Calendar_Month]])=YEAR(CURMONTHEND),DATA[[#This Row],[Amount]],0)</f>
        <v>0</v>
      </c>
      <c r="L2689" s="70">
        <f>IF(DATA[[#This Row],[Calendar_Month]]-CURMONTH=0,DATA[[#This Row],[Amount]],0)</f>
        <v>0</v>
      </c>
    </row>
    <row r="2690" spans="4:12" x14ac:dyDescent="0.25">
      <c r="D2690" s="70" t="str">
        <f>LEFT(DATA[[#This Row],[Account_Code]],3)</f>
        <v/>
      </c>
      <c r="I2690" s="70" t="str">
        <f>DATA[[#This Row],[Vessel_Code]]&amp;DATA[[#This Row],[Account Group]]&amp;DATA[[#This Row],[Type]]</f>
        <v/>
      </c>
      <c r="K2690" s="70">
        <f>IF(YEAR(DATA[[#This Row],[Calendar_Month]])=YEAR(CURMONTHEND),DATA[[#This Row],[Amount]],0)</f>
        <v>0</v>
      </c>
      <c r="L2690" s="70">
        <f>IF(DATA[[#This Row],[Calendar_Month]]-CURMONTH=0,DATA[[#This Row],[Amount]],0)</f>
        <v>0</v>
      </c>
    </row>
    <row r="2691" spans="4:12" x14ac:dyDescent="0.25">
      <c r="D2691" s="70" t="str">
        <f>LEFT(DATA[[#This Row],[Account_Code]],3)</f>
        <v/>
      </c>
      <c r="I2691" s="70" t="str">
        <f>DATA[[#This Row],[Vessel_Code]]&amp;DATA[[#This Row],[Account Group]]&amp;DATA[[#This Row],[Type]]</f>
        <v/>
      </c>
      <c r="K2691" s="70">
        <f>IF(YEAR(DATA[[#This Row],[Calendar_Month]])=YEAR(CURMONTHEND),DATA[[#This Row],[Amount]],0)</f>
        <v>0</v>
      </c>
      <c r="L2691" s="70">
        <f>IF(DATA[[#This Row],[Calendar_Month]]-CURMONTH=0,DATA[[#This Row],[Amount]],0)</f>
        <v>0</v>
      </c>
    </row>
    <row r="2692" spans="4:12" x14ac:dyDescent="0.25">
      <c r="D2692" s="70" t="str">
        <f>LEFT(DATA[[#This Row],[Account_Code]],3)</f>
        <v/>
      </c>
      <c r="I2692" s="70" t="str">
        <f>DATA[[#This Row],[Vessel_Code]]&amp;DATA[[#This Row],[Account Group]]&amp;DATA[[#This Row],[Type]]</f>
        <v/>
      </c>
      <c r="K2692" s="70">
        <f>IF(YEAR(DATA[[#This Row],[Calendar_Month]])=YEAR(CURMONTHEND),DATA[[#This Row],[Amount]],0)</f>
        <v>0</v>
      </c>
      <c r="L2692" s="70">
        <f>IF(DATA[[#This Row],[Calendar_Month]]-CURMONTH=0,DATA[[#This Row],[Amount]],0)</f>
        <v>0</v>
      </c>
    </row>
    <row r="2693" spans="4:12" x14ac:dyDescent="0.25">
      <c r="D2693" s="70" t="str">
        <f>LEFT(DATA[[#This Row],[Account_Code]],3)</f>
        <v/>
      </c>
      <c r="I2693" s="70" t="str">
        <f>DATA[[#This Row],[Vessel_Code]]&amp;DATA[[#This Row],[Account Group]]&amp;DATA[[#This Row],[Type]]</f>
        <v/>
      </c>
      <c r="K2693" s="70">
        <f>IF(YEAR(DATA[[#This Row],[Calendar_Month]])=YEAR(CURMONTHEND),DATA[[#This Row],[Amount]],0)</f>
        <v>0</v>
      </c>
      <c r="L2693" s="70">
        <f>IF(DATA[[#This Row],[Calendar_Month]]-CURMONTH=0,DATA[[#This Row],[Amount]],0)</f>
        <v>0</v>
      </c>
    </row>
    <row r="2694" spans="4:12" x14ac:dyDescent="0.25">
      <c r="D2694" s="70" t="str">
        <f>LEFT(DATA[[#This Row],[Account_Code]],3)</f>
        <v/>
      </c>
      <c r="I2694" s="70" t="str">
        <f>DATA[[#This Row],[Vessel_Code]]&amp;DATA[[#This Row],[Account Group]]&amp;DATA[[#This Row],[Type]]</f>
        <v/>
      </c>
      <c r="K2694" s="70">
        <f>IF(YEAR(DATA[[#This Row],[Calendar_Month]])=YEAR(CURMONTHEND),DATA[[#This Row],[Amount]],0)</f>
        <v>0</v>
      </c>
      <c r="L2694" s="70">
        <f>IF(DATA[[#This Row],[Calendar_Month]]-CURMONTH=0,DATA[[#This Row],[Amount]],0)</f>
        <v>0</v>
      </c>
    </row>
    <row r="2695" spans="4:12" x14ac:dyDescent="0.25">
      <c r="D2695" s="70" t="str">
        <f>LEFT(DATA[[#This Row],[Account_Code]],3)</f>
        <v/>
      </c>
      <c r="I2695" s="70" t="str">
        <f>DATA[[#This Row],[Vessel_Code]]&amp;DATA[[#This Row],[Account Group]]&amp;DATA[[#This Row],[Type]]</f>
        <v/>
      </c>
      <c r="K2695" s="70">
        <f>IF(YEAR(DATA[[#This Row],[Calendar_Month]])=YEAR(CURMONTHEND),DATA[[#This Row],[Amount]],0)</f>
        <v>0</v>
      </c>
      <c r="L2695" s="70">
        <f>IF(DATA[[#This Row],[Calendar_Month]]-CURMONTH=0,DATA[[#This Row],[Amount]],0)</f>
        <v>0</v>
      </c>
    </row>
    <row r="2696" spans="4:12" x14ac:dyDescent="0.25">
      <c r="D2696" s="70" t="str">
        <f>LEFT(DATA[[#This Row],[Account_Code]],3)</f>
        <v/>
      </c>
      <c r="I2696" s="70" t="str">
        <f>DATA[[#This Row],[Vessel_Code]]&amp;DATA[[#This Row],[Account Group]]&amp;DATA[[#This Row],[Type]]</f>
        <v/>
      </c>
      <c r="K2696" s="70">
        <f>IF(YEAR(DATA[[#This Row],[Calendar_Month]])=YEAR(CURMONTHEND),DATA[[#This Row],[Amount]],0)</f>
        <v>0</v>
      </c>
      <c r="L2696" s="70">
        <f>IF(DATA[[#This Row],[Calendar_Month]]-CURMONTH=0,DATA[[#This Row],[Amount]],0)</f>
        <v>0</v>
      </c>
    </row>
    <row r="2697" spans="4:12" x14ac:dyDescent="0.25">
      <c r="D2697" s="70" t="str">
        <f>LEFT(DATA[[#This Row],[Account_Code]],3)</f>
        <v/>
      </c>
      <c r="I2697" s="70" t="str">
        <f>DATA[[#This Row],[Vessel_Code]]&amp;DATA[[#This Row],[Account Group]]&amp;DATA[[#This Row],[Type]]</f>
        <v/>
      </c>
      <c r="K2697" s="70">
        <f>IF(YEAR(DATA[[#This Row],[Calendar_Month]])=YEAR(CURMONTHEND),DATA[[#This Row],[Amount]],0)</f>
        <v>0</v>
      </c>
      <c r="L2697" s="70">
        <f>IF(DATA[[#This Row],[Calendar_Month]]-CURMONTH=0,DATA[[#This Row],[Amount]],0)</f>
        <v>0</v>
      </c>
    </row>
    <row r="2698" spans="4:12" x14ac:dyDescent="0.25">
      <c r="D2698" s="70" t="str">
        <f>LEFT(DATA[[#This Row],[Account_Code]],3)</f>
        <v/>
      </c>
      <c r="I2698" s="70" t="str">
        <f>DATA[[#This Row],[Vessel_Code]]&amp;DATA[[#This Row],[Account Group]]&amp;DATA[[#This Row],[Type]]</f>
        <v/>
      </c>
      <c r="K2698" s="70">
        <f>IF(YEAR(DATA[[#This Row],[Calendar_Month]])=YEAR(CURMONTHEND),DATA[[#This Row],[Amount]],0)</f>
        <v>0</v>
      </c>
      <c r="L2698" s="70">
        <f>IF(DATA[[#This Row],[Calendar_Month]]-CURMONTH=0,DATA[[#This Row],[Amount]],0)</f>
        <v>0</v>
      </c>
    </row>
    <row r="2699" spans="4:12" x14ac:dyDescent="0.25">
      <c r="D2699" s="70" t="str">
        <f>LEFT(DATA[[#This Row],[Account_Code]],3)</f>
        <v/>
      </c>
      <c r="I2699" s="70" t="str">
        <f>DATA[[#This Row],[Vessel_Code]]&amp;DATA[[#This Row],[Account Group]]&amp;DATA[[#This Row],[Type]]</f>
        <v/>
      </c>
      <c r="K2699" s="70">
        <f>IF(YEAR(DATA[[#This Row],[Calendar_Month]])=YEAR(CURMONTHEND),DATA[[#This Row],[Amount]],0)</f>
        <v>0</v>
      </c>
      <c r="L2699" s="70">
        <f>IF(DATA[[#This Row],[Calendar_Month]]-CURMONTH=0,DATA[[#This Row],[Amount]],0)</f>
        <v>0</v>
      </c>
    </row>
    <row r="2700" spans="4:12" x14ac:dyDescent="0.25">
      <c r="D2700" s="70" t="str">
        <f>LEFT(DATA[[#This Row],[Account_Code]],3)</f>
        <v/>
      </c>
      <c r="I2700" s="70" t="str">
        <f>DATA[[#This Row],[Vessel_Code]]&amp;DATA[[#This Row],[Account Group]]&amp;DATA[[#This Row],[Type]]</f>
        <v/>
      </c>
      <c r="K2700" s="70">
        <f>IF(YEAR(DATA[[#This Row],[Calendar_Month]])=YEAR(CURMONTHEND),DATA[[#This Row],[Amount]],0)</f>
        <v>0</v>
      </c>
      <c r="L2700" s="70">
        <f>IF(DATA[[#This Row],[Calendar_Month]]-CURMONTH=0,DATA[[#This Row],[Amount]],0)</f>
        <v>0</v>
      </c>
    </row>
    <row r="2701" spans="4:12" x14ac:dyDescent="0.25">
      <c r="D2701" s="70" t="str">
        <f>LEFT(DATA[[#This Row],[Account_Code]],3)</f>
        <v/>
      </c>
      <c r="I2701" s="70" t="str">
        <f>DATA[[#This Row],[Vessel_Code]]&amp;DATA[[#This Row],[Account Group]]&amp;DATA[[#This Row],[Type]]</f>
        <v/>
      </c>
      <c r="K2701" s="70">
        <f>IF(YEAR(DATA[[#This Row],[Calendar_Month]])=YEAR(CURMONTHEND),DATA[[#This Row],[Amount]],0)</f>
        <v>0</v>
      </c>
      <c r="L2701" s="70">
        <f>IF(DATA[[#This Row],[Calendar_Month]]-CURMONTH=0,DATA[[#This Row],[Amount]],0)</f>
        <v>0</v>
      </c>
    </row>
    <row r="2702" spans="4:12" x14ac:dyDescent="0.25">
      <c r="D2702" s="70" t="str">
        <f>LEFT(DATA[[#This Row],[Account_Code]],3)</f>
        <v/>
      </c>
      <c r="I2702" s="70" t="str">
        <f>DATA[[#This Row],[Vessel_Code]]&amp;DATA[[#This Row],[Account Group]]&amp;DATA[[#This Row],[Type]]</f>
        <v/>
      </c>
      <c r="K2702" s="70">
        <f>IF(YEAR(DATA[[#This Row],[Calendar_Month]])=YEAR(CURMONTHEND),DATA[[#This Row],[Amount]],0)</f>
        <v>0</v>
      </c>
      <c r="L2702" s="70">
        <f>IF(DATA[[#This Row],[Calendar_Month]]-CURMONTH=0,DATA[[#This Row],[Amount]],0)</f>
        <v>0</v>
      </c>
    </row>
    <row r="2703" spans="4:12" x14ac:dyDescent="0.25">
      <c r="D2703" s="70" t="str">
        <f>LEFT(DATA[[#This Row],[Account_Code]],3)</f>
        <v/>
      </c>
      <c r="I2703" s="70" t="str">
        <f>DATA[[#This Row],[Vessel_Code]]&amp;DATA[[#This Row],[Account Group]]&amp;DATA[[#This Row],[Type]]</f>
        <v/>
      </c>
      <c r="K2703" s="70">
        <f>IF(YEAR(DATA[[#This Row],[Calendar_Month]])=YEAR(CURMONTHEND),DATA[[#This Row],[Amount]],0)</f>
        <v>0</v>
      </c>
      <c r="L2703" s="70">
        <f>IF(DATA[[#This Row],[Calendar_Month]]-CURMONTH=0,DATA[[#This Row],[Amount]],0)</f>
        <v>0</v>
      </c>
    </row>
    <row r="2704" spans="4:12" x14ac:dyDescent="0.25">
      <c r="D2704" s="70" t="str">
        <f>LEFT(DATA[[#This Row],[Account_Code]],3)</f>
        <v/>
      </c>
      <c r="I2704" s="70" t="str">
        <f>DATA[[#This Row],[Vessel_Code]]&amp;DATA[[#This Row],[Account Group]]&amp;DATA[[#This Row],[Type]]</f>
        <v/>
      </c>
      <c r="K2704" s="70">
        <f>IF(YEAR(DATA[[#This Row],[Calendar_Month]])=YEAR(CURMONTHEND),DATA[[#This Row],[Amount]],0)</f>
        <v>0</v>
      </c>
      <c r="L2704" s="70">
        <f>IF(DATA[[#This Row],[Calendar_Month]]-CURMONTH=0,DATA[[#This Row],[Amount]],0)</f>
        <v>0</v>
      </c>
    </row>
    <row r="2705" spans="4:12" x14ac:dyDescent="0.25">
      <c r="D2705" s="70" t="str">
        <f>LEFT(DATA[[#This Row],[Account_Code]],3)</f>
        <v/>
      </c>
      <c r="I2705" s="70" t="str">
        <f>DATA[[#This Row],[Vessel_Code]]&amp;DATA[[#This Row],[Account Group]]&amp;DATA[[#This Row],[Type]]</f>
        <v/>
      </c>
      <c r="K2705" s="70">
        <f>IF(YEAR(DATA[[#This Row],[Calendar_Month]])=YEAR(CURMONTHEND),DATA[[#This Row],[Amount]],0)</f>
        <v>0</v>
      </c>
      <c r="L2705" s="70">
        <f>IF(DATA[[#This Row],[Calendar_Month]]-CURMONTH=0,DATA[[#This Row],[Amount]],0)</f>
        <v>0</v>
      </c>
    </row>
    <row r="2706" spans="4:12" x14ac:dyDescent="0.25">
      <c r="D2706" s="70" t="str">
        <f>LEFT(DATA[[#This Row],[Account_Code]],3)</f>
        <v/>
      </c>
      <c r="I2706" s="70" t="str">
        <f>DATA[[#This Row],[Vessel_Code]]&amp;DATA[[#This Row],[Account Group]]&amp;DATA[[#This Row],[Type]]</f>
        <v/>
      </c>
      <c r="K2706" s="70">
        <f>IF(YEAR(DATA[[#This Row],[Calendar_Month]])=YEAR(CURMONTHEND),DATA[[#This Row],[Amount]],0)</f>
        <v>0</v>
      </c>
      <c r="L2706" s="70">
        <f>IF(DATA[[#This Row],[Calendar_Month]]-CURMONTH=0,DATA[[#This Row],[Amount]],0)</f>
        <v>0</v>
      </c>
    </row>
    <row r="2707" spans="4:12" x14ac:dyDescent="0.25">
      <c r="D2707" s="70" t="str">
        <f>LEFT(DATA[[#This Row],[Account_Code]],3)</f>
        <v/>
      </c>
      <c r="I2707" s="70" t="str">
        <f>DATA[[#This Row],[Vessel_Code]]&amp;DATA[[#This Row],[Account Group]]&amp;DATA[[#This Row],[Type]]</f>
        <v/>
      </c>
      <c r="K2707" s="70">
        <f>IF(YEAR(DATA[[#This Row],[Calendar_Month]])=YEAR(CURMONTHEND),DATA[[#This Row],[Amount]],0)</f>
        <v>0</v>
      </c>
      <c r="L2707" s="70">
        <f>IF(DATA[[#This Row],[Calendar_Month]]-CURMONTH=0,DATA[[#This Row],[Amount]],0)</f>
        <v>0</v>
      </c>
    </row>
    <row r="2708" spans="4:12" x14ac:dyDescent="0.25">
      <c r="D2708" s="70" t="str">
        <f>LEFT(DATA[[#This Row],[Account_Code]],3)</f>
        <v/>
      </c>
      <c r="I2708" s="70" t="str">
        <f>DATA[[#This Row],[Vessel_Code]]&amp;DATA[[#This Row],[Account Group]]&amp;DATA[[#This Row],[Type]]</f>
        <v/>
      </c>
      <c r="K2708" s="70">
        <f>IF(YEAR(DATA[[#This Row],[Calendar_Month]])=YEAR(CURMONTHEND),DATA[[#This Row],[Amount]],0)</f>
        <v>0</v>
      </c>
      <c r="L2708" s="70">
        <f>IF(DATA[[#This Row],[Calendar_Month]]-CURMONTH=0,DATA[[#This Row],[Amount]],0)</f>
        <v>0</v>
      </c>
    </row>
    <row r="2709" spans="4:12" x14ac:dyDescent="0.25">
      <c r="D2709" s="70" t="str">
        <f>LEFT(DATA[[#This Row],[Account_Code]],3)</f>
        <v/>
      </c>
      <c r="I2709" s="70" t="str">
        <f>DATA[[#This Row],[Vessel_Code]]&amp;DATA[[#This Row],[Account Group]]&amp;DATA[[#This Row],[Type]]</f>
        <v/>
      </c>
      <c r="K2709" s="70">
        <f>IF(YEAR(DATA[[#This Row],[Calendar_Month]])=YEAR(CURMONTHEND),DATA[[#This Row],[Amount]],0)</f>
        <v>0</v>
      </c>
      <c r="L2709" s="70">
        <f>IF(DATA[[#This Row],[Calendar_Month]]-CURMONTH=0,DATA[[#This Row],[Amount]],0)</f>
        <v>0</v>
      </c>
    </row>
    <row r="2710" spans="4:12" x14ac:dyDescent="0.25">
      <c r="D2710" s="70" t="str">
        <f>LEFT(DATA[[#This Row],[Account_Code]],3)</f>
        <v/>
      </c>
      <c r="I2710" s="70" t="str">
        <f>DATA[[#This Row],[Vessel_Code]]&amp;DATA[[#This Row],[Account Group]]&amp;DATA[[#This Row],[Type]]</f>
        <v/>
      </c>
      <c r="K2710" s="70">
        <f>IF(YEAR(DATA[[#This Row],[Calendar_Month]])=YEAR(CURMONTHEND),DATA[[#This Row],[Amount]],0)</f>
        <v>0</v>
      </c>
      <c r="L2710" s="70">
        <f>IF(DATA[[#This Row],[Calendar_Month]]-CURMONTH=0,DATA[[#This Row],[Amount]],0)</f>
        <v>0</v>
      </c>
    </row>
    <row r="2711" spans="4:12" x14ac:dyDescent="0.25">
      <c r="D2711" s="70" t="str">
        <f>LEFT(DATA[[#This Row],[Account_Code]],3)</f>
        <v/>
      </c>
      <c r="I2711" s="70" t="str">
        <f>DATA[[#This Row],[Vessel_Code]]&amp;DATA[[#This Row],[Account Group]]&amp;DATA[[#This Row],[Type]]</f>
        <v/>
      </c>
      <c r="K2711" s="70">
        <f>IF(YEAR(DATA[[#This Row],[Calendar_Month]])=YEAR(CURMONTHEND),DATA[[#This Row],[Amount]],0)</f>
        <v>0</v>
      </c>
      <c r="L2711" s="70">
        <f>IF(DATA[[#This Row],[Calendar_Month]]-CURMONTH=0,DATA[[#This Row],[Amount]],0)</f>
        <v>0</v>
      </c>
    </row>
    <row r="2712" spans="4:12" x14ac:dyDescent="0.25">
      <c r="D2712" s="70" t="str">
        <f>LEFT(DATA[[#This Row],[Account_Code]],3)</f>
        <v/>
      </c>
      <c r="I2712" s="70" t="str">
        <f>DATA[[#This Row],[Vessel_Code]]&amp;DATA[[#This Row],[Account Group]]&amp;DATA[[#This Row],[Type]]</f>
        <v/>
      </c>
      <c r="K2712" s="70">
        <f>IF(YEAR(DATA[[#This Row],[Calendar_Month]])=YEAR(CURMONTHEND),DATA[[#This Row],[Amount]],0)</f>
        <v>0</v>
      </c>
      <c r="L2712" s="70">
        <f>IF(DATA[[#This Row],[Calendar_Month]]-CURMONTH=0,DATA[[#This Row],[Amount]],0)</f>
        <v>0</v>
      </c>
    </row>
    <row r="2713" spans="4:12" x14ac:dyDescent="0.25">
      <c r="D2713" s="70" t="str">
        <f>LEFT(DATA[[#This Row],[Account_Code]],3)</f>
        <v/>
      </c>
      <c r="I2713" s="70" t="str">
        <f>DATA[[#This Row],[Vessel_Code]]&amp;DATA[[#This Row],[Account Group]]&amp;DATA[[#This Row],[Type]]</f>
        <v/>
      </c>
      <c r="K2713" s="70">
        <f>IF(YEAR(DATA[[#This Row],[Calendar_Month]])=YEAR(CURMONTHEND),DATA[[#This Row],[Amount]],0)</f>
        <v>0</v>
      </c>
      <c r="L2713" s="70">
        <f>IF(DATA[[#This Row],[Calendar_Month]]-CURMONTH=0,DATA[[#This Row],[Amount]],0)</f>
        <v>0</v>
      </c>
    </row>
    <row r="2714" spans="4:12" x14ac:dyDescent="0.25">
      <c r="D2714" s="70" t="str">
        <f>LEFT(DATA[[#This Row],[Account_Code]],3)</f>
        <v/>
      </c>
      <c r="I2714" s="70" t="str">
        <f>DATA[[#This Row],[Vessel_Code]]&amp;DATA[[#This Row],[Account Group]]&amp;DATA[[#This Row],[Type]]</f>
        <v/>
      </c>
      <c r="K2714" s="70">
        <f>IF(YEAR(DATA[[#This Row],[Calendar_Month]])=YEAR(CURMONTHEND),DATA[[#This Row],[Amount]],0)</f>
        <v>0</v>
      </c>
      <c r="L2714" s="70">
        <f>IF(DATA[[#This Row],[Calendar_Month]]-CURMONTH=0,DATA[[#This Row],[Amount]],0)</f>
        <v>0</v>
      </c>
    </row>
    <row r="2715" spans="4:12" x14ac:dyDescent="0.25">
      <c r="D2715" s="70" t="str">
        <f>LEFT(DATA[[#This Row],[Account_Code]],3)</f>
        <v/>
      </c>
      <c r="I2715" s="70" t="str">
        <f>DATA[[#This Row],[Vessel_Code]]&amp;DATA[[#This Row],[Account Group]]&amp;DATA[[#This Row],[Type]]</f>
        <v/>
      </c>
      <c r="K2715" s="70">
        <f>IF(YEAR(DATA[[#This Row],[Calendar_Month]])=YEAR(CURMONTHEND),DATA[[#This Row],[Amount]],0)</f>
        <v>0</v>
      </c>
      <c r="L2715" s="70">
        <f>IF(DATA[[#This Row],[Calendar_Month]]-CURMONTH=0,DATA[[#This Row],[Amount]],0)</f>
        <v>0</v>
      </c>
    </row>
    <row r="2716" spans="4:12" x14ac:dyDescent="0.25">
      <c r="D2716" s="70" t="str">
        <f>LEFT(DATA[[#This Row],[Account_Code]],3)</f>
        <v/>
      </c>
      <c r="I2716" s="70" t="str">
        <f>DATA[[#This Row],[Vessel_Code]]&amp;DATA[[#This Row],[Account Group]]&amp;DATA[[#This Row],[Type]]</f>
        <v/>
      </c>
      <c r="K2716" s="70">
        <f>IF(YEAR(DATA[[#This Row],[Calendar_Month]])=YEAR(CURMONTHEND),DATA[[#This Row],[Amount]],0)</f>
        <v>0</v>
      </c>
      <c r="L2716" s="70">
        <f>IF(DATA[[#This Row],[Calendar_Month]]-CURMONTH=0,DATA[[#This Row],[Amount]],0)</f>
        <v>0</v>
      </c>
    </row>
    <row r="2717" spans="4:12" x14ac:dyDescent="0.25">
      <c r="D2717" s="70" t="str">
        <f>LEFT(DATA[[#This Row],[Account_Code]],3)</f>
        <v/>
      </c>
      <c r="I2717" s="70" t="str">
        <f>DATA[[#This Row],[Vessel_Code]]&amp;DATA[[#This Row],[Account Group]]&amp;DATA[[#This Row],[Type]]</f>
        <v/>
      </c>
      <c r="K2717" s="70">
        <f>IF(YEAR(DATA[[#This Row],[Calendar_Month]])=YEAR(CURMONTHEND),DATA[[#This Row],[Amount]],0)</f>
        <v>0</v>
      </c>
      <c r="L2717" s="70">
        <f>IF(DATA[[#This Row],[Calendar_Month]]-CURMONTH=0,DATA[[#This Row],[Amount]],0)</f>
        <v>0</v>
      </c>
    </row>
    <row r="2718" spans="4:12" x14ac:dyDescent="0.25">
      <c r="D2718" s="70" t="str">
        <f>LEFT(DATA[[#This Row],[Account_Code]],3)</f>
        <v/>
      </c>
      <c r="I2718" s="70" t="str">
        <f>DATA[[#This Row],[Vessel_Code]]&amp;DATA[[#This Row],[Account Group]]&amp;DATA[[#This Row],[Type]]</f>
        <v/>
      </c>
      <c r="K2718" s="70">
        <f>IF(YEAR(DATA[[#This Row],[Calendar_Month]])=YEAR(CURMONTHEND),DATA[[#This Row],[Amount]],0)</f>
        <v>0</v>
      </c>
      <c r="L2718" s="70">
        <f>IF(DATA[[#This Row],[Calendar_Month]]-CURMONTH=0,DATA[[#This Row],[Amount]],0)</f>
        <v>0</v>
      </c>
    </row>
    <row r="2719" spans="4:12" x14ac:dyDescent="0.25">
      <c r="D2719" s="70" t="str">
        <f>LEFT(DATA[[#This Row],[Account_Code]],3)</f>
        <v/>
      </c>
      <c r="I2719" s="70" t="str">
        <f>DATA[[#This Row],[Vessel_Code]]&amp;DATA[[#This Row],[Account Group]]&amp;DATA[[#This Row],[Type]]</f>
        <v/>
      </c>
      <c r="K2719" s="70">
        <f>IF(YEAR(DATA[[#This Row],[Calendar_Month]])=YEAR(CURMONTHEND),DATA[[#This Row],[Amount]],0)</f>
        <v>0</v>
      </c>
      <c r="L2719" s="70">
        <f>IF(DATA[[#This Row],[Calendar_Month]]-CURMONTH=0,DATA[[#This Row],[Amount]],0)</f>
        <v>0</v>
      </c>
    </row>
    <row r="2720" spans="4:12" x14ac:dyDescent="0.25">
      <c r="D2720" s="70" t="str">
        <f>LEFT(DATA[[#This Row],[Account_Code]],3)</f>
        <v/>
      </c>
      <c r="I2720" s="70" t="str">
        <f>DATA[[#This Row],[Vessel_Code]]&amp;DATA[[#This Row],[Account Group]]&amp;DATA[[#This Row],[Type]]</f>
        <v/>
      </c>
      <c r="K2720" s="70">
        <f>IF(YEAR(DATA[[#This Row],[Calendar_Month]])=YEAR(CURMONTHEND),DATA[[#This Row],[Amount]],0)</f>
        <v>0</v>
      </c>
      <c r="L2720" s="70">
        <f>IF(DATA[[#This Row],[Calendar_Month]]-CURMONTH=0,DATA[[#This Row],[Amount]],0)</f>
        <v>0</v>
      </c>
    </row>
    <row r="2721" spans="4:12" x14ac:dyDescent="0.25">
      <c r="D2721" s="70" t="str">
        <f>LEFT(DATA[[#This Row],[Account_Code]],3)</f>
        <v/>
      </c>
      <c r="I2721" s="70" t="str">
        <f>DATA[[#This Row],[Vessel_Code]]&amp;DATA[[#This Row],[Account Group]]&amp;DATA[[#This Row],[Type]]</f>
        <v/>
      </c>
      <c r="K2721" s="70">
        <f>IF(YEAR(DATA[[#This Row],[Calendar_Month]])=YEAR(CURMONTHEND),DATA[[#This Row],[Amount]],0)</f>
        <v>0</v>
      </c>
      <c r="L2721" s="70">
        <f>IF(DATA[[#This Row],[Calendar_Month]]-CURMONTH=0,DATA[[#This Row],[Amount]],0)</f>
        <v>0</v>
      </c>
    </row>
    <row r="2722" spans="4:12" x14ac:dyDescent="0.25">
      <c r="D2722" s="70" t="str">
        <f>LEFT(DATA[[#This Row],[Account_Code]],3)</f>
        <v/>
      </c>
      <c r="I2722" s="70" t="str">
        <f>DATA[[#This Row],[Vessel_Code]]&amp;DATA[[#This Row],[Account Group]]&amp;DATA[[#This Row],[Type]]</f>
        <v/>
      </c>
      <c r="K2722" s="70">
        <f>IF(YEAR(DATA[[#This Row],[Calendar_Month]])=YEAR(CURMONTHEND),DATA[[#This Row],[Amount]],0)</f>
        <v>0</v>
      </c>
      <c r="L2722" s="70">
        <f>IF(DATA[[#This Row],[Calendar_Month]]-CURMONTH=0,DATA[[#This Row],[Amount]],0)</f>
        <v>0</v>
      </c>
    </row>
    <row r="2723" spans="4:12" x14ac:dyDescent="0.25">
      <c r="D2723" s="70" t="str">
        <f>LEFT(DATA[[#This Row],[Account_Code]],3)</f>
        <v/>
      </c>
      <c r="I2723" s="70" t="str">
        <f>DATA[[#This Row],[Vessel_Code]]&amp;DATA[[#This Row],[Account Group]]&amp;DATA[[#This Row],[Type]]</f>
        <v/>
      </c>
      <c r="K2723" s="70">
        <f>IF(YEAR(DATA[[#This Row],[Calendar_Month]])=YEAR(CURMONTHEND),DATA[[#This Row],[Amount]],0)</f>
        <v>0</v>
      </c>
      <c r="L2723" s="70">
        <f>IF(DATA[[#This Row],[Calendar_Month]]-CURMONTH=0,DATA[[#This Row],[Amount]],0)</f>
        <v>0</v>
      </c>
    </row>
    <row r="2724" spans="4:12" x14ac:dyDescent="0.25">
      <c r="D2724" s="70" t="str">
        <f>LEFT(DATA[[#This Row],[Account_Code]],3)</f>
        <v/>
      </c>
      <c r="I2724" s="70" t="str">
        <f>DATA[[#This Row],[Vessel_Code]]&amp;DATA[[#This Row],[Account Group]]&amp;DATA[[#This Row],[Type]]</f>
        <v/>
      </c>
      <c r="K2724" s="70">
        <f>IF(YEAR(DATA[[#This Row],[Calendar_Month]])=YEAR(CURMONTHEND),DATA[[#This Row],[Amount]],0)</f>
        <v>0</v>
      </c>
      <c r="L2724" s="70">
        <f>IF(DATA[[#This Row],[Calendar_Month]]-CURMONTH=0,DATA[[#This Row],[Amount]],0)</f>
        <v>0</v>
      </c>
    </row>
    <row r="2725" spans="4:12" x14ac:dyDescent="0.25">
      <c r="D2725" s="70" t="str">
        <f>LEFT(DATA[[#This Row],[Account_Code]],3)</f>
        <v/>
      </c>
      <c r="I2725" s="70" t="str">
        <f>DATA[[#This Row],[Vessel_Code]]&amp;DATA[[#This Row],[Account Group]]&amp;DATA[[#This Row],[Type]]</f>
        <v/>
      </c>
      <c r="K2725" s="70">
        <f>IF(YEAR(DATA[[#This Row],[Calendar_Month]])=YEAR(CURMONTHEND),DATA[[#This Row],[Amount]],0)</f>
        <v>0</v>
      </c>
      <c r="L2725" s="70">
        <f>IF(DATA[[#This Row],[Calendar_Month]]-CURMONTH=0,DATA[[#This Row],[Amount]],0)</f>
        <v>0</v>
      </c>
    </row>
    <row r="2726" spans="4:12" x14ac:dyDescent="0.25">
      <c r="D2726" s="70" t="str">
        <f>LEFT(DATA[[#This Row],[Account_Code]],3)</f>
        <v/>
      </c>
      <c r="I2726" s="70" t="str">
        <f>DATA[[#This Row],[Vessel_Code]]&amp;DATA[[#This Row],[Account Group]]&amp;DATA[[#This Row],[Type]]</f>
        <v/>
      </c>
      <c r="K2726" s="70">
        <f>IF(YEAR(DATA[[#This Row],[Calendar_Month]])=YEAR(CURMONTHEND),DATA[[#This Row],[Amount]],0)</f>
        <v>0</v>
      </c>
      <c r="L2726" s="70">
        <f>IF(DATA[[#This Row],[Calendar_Month]]-CURMONTH=0,DATA[[#This Row],[Amount]],0)</f>
        <v>0</v>
      </c>
    </row>
    <row r="2727" spans="4:12" x14ac:dyDescent="0.25">
      <c r="D2727" s="70" t="str">
        <f>LEFT(DATA[[#This Row],[Account_Code]],3)</f>
        <v/>
      </c>
      <c r="I2727" s="70" t="str">
        <f>DATA[[#This Row],[Vessel_Code]]&amp;DATA[[#This Row],[Account Group]]&amp;DATA[[#This Row],[Type]]</f>
        <v/>
      </c>
      <c r="K2727" s="70">
        <f>IF(YEAR(DATA[[#This Row],[Calendar_Month]])=YEAR(CURMONTHEND),DATA[[#This Row],[Amount]],0)</f>
        <v>0</v>
      </c>
      <c r="L2727" s="70">
        <f>IF(DATA[[#This Row],[Calendar_Month]]-CURMONTH=0,DATA[[#This Row],[Amount]],0)</f>
        <v>0</v>
      </c>
    </row>
    <row r="2728" spans="4:12" x14ac:dyDescent="0.25">
      <c r="D2728" s="70" t="str">
        <f>LEFT(DATA[[#This Row],[Account_Code]],3)</f>
        <v/>
      </c>
      <c r="I2728" s="70" t="str">
        <f>DATA[[#This Row],[Vessel_Code]]&amp;DATA[[#This Row],[Account Group]]&amp;DATA[[#This Row],[Type]]</f>
        <v/>
      </c>
      <c r="K2728" s="70">
        <f>IF(YEAR(DATA[[#This Row],[Calendar_Month]])=YEAR(CURMONTHEND),DATA[[#This Row],[Amount]],0)</f>
        <v>0</v>
      </c>
      <c r="L2728" s="70">
        <f>IF(DATA[[#This Row],[Calendar_Month]]-CURMONTH=0,DATA[[#This Row],[Amount]],0)</f>
        <v>0</v>
      </c>
    </row>
    <row r="2729" spans="4:12" x14ac:dyDescent="0.25">
      <c r="D2729" s="70" t="str">
        <f>LEFT(DATA[[#This Row],[Account_Code]],3)</f>
        <v/>
      </c>
      <c r="I2729" s="70" t="str">
        <f>DATA[[#This Row],[Vessel_Code]]&amp;DATA[[#This Row],[Account Group]]&amp;DATA[[#This Row],[Type]]</f>
        <v/>
      </c>
      <c r="K2729" s="70">
        <f>IF(YEAR(DATA[[#This Row],[Calendar_Month]])=YEAR(CURMONTHEND),DATA[[#This Row],[Amount]],0)</f>
        <v>0</v>
      </c>
      <c r="L2729" s="70">
        <f>IF(DATA[[#This Row],[Calendar_Month]]-CURMONTH=0,DATA[[#This Row],[Amount]],0)</f>
        <v>0</v>
      </c>
    </row>
    <row r="2730" spans="4:12" x14ac:dyDescent="0.25">
      <c r="D2730" s="70" t="str">
        <f>LEFT(DATA[[#This Row],[Account_Code]],3)</f>
        <v/>
      </c>
      <c r="I2730" s="70" t="str">
        <f>DATA[[#This Row],[Vessel_Code]]&amp;DATA[[#This Row],[Account Group]]&amp;DATA[[#This Row],[Type]]</f>
        <v/>
      </c>
      <c r="K2730" s="70">
        <f>IF(YEAR(DATA[[#This Row],[Calendar_Month]])=YEAR(CURMONTHEND),DATA[[#This Row],[Amount]],0)</f>
        <v>0</v>
      </c>
      <c r="L2730" s="70">
        <f>IF(DATA[[#This Row],[Calendar_Month]]-CURMONTH=0,DATA[[#This Row],[Amount]],0)</f>
        <v>0</v>
      </c>
    </row>
    <row r="2731" spans="4:12" x14ac:dyDescent="0.25">
      <c r="D2731" s="70" t="str">
        <f>LEFT(DATA[[#This Row],[Account_Code]],3)</f>
        <v/>
      </c>
      <c r="I2731" s="70" t="str">
        <f>DATA[[#This Row],[Vessel_Code]]&amp;DATA[[#This Row],[Account Group]]&amp;DATA[[#This Row],[Type]]</f>
        <v/>
      </c>
      <c r="K2731" s="70">
        <f>IF(YEAR(DATA[[#This Row],[Calendar_Month]])=YEAR(CURMONTHEND),DATA[[#This Row],[Amount]],0)</f>
        <v>0</v>
      </c>
      <c r="L2731" s="70">
        <f>IF(DATA[[#This Row],[Calendar_Month]]-CURMONTH=0,DATA[[#This Row],[Amount]],0)</f>
        <v>0</v>
      </c>
    </row>
    <row r="2732" spans="4:12" x14ac:dyDescent="0.25">
      <c r="D2732" s="70" t="str">
        <f>LEFT(DATA[[#This Row],[Account_Code]],3)</f>
        <v/>
      </c>
      <c r="I2732" s="70" t="str">
        <f>DATA[[#This Row],[Vessel_Code]]&amp;DATA[[#This Row],[Account Group]]&amp;DATA[[#This Row],[Type]]</f>
        <v/>
      </c>
      <c r="K2732" s="70">
        <f>IF(YEAR(DATA[[#This Row],[Calendar_Month]])=YEAR(CURMONTHEND),DATA[[#This Row],[Amount]],0)</f>
        <v>0</v>
      </c>
      <c r="L2732" s="70">
        <f>IF(DATA[[#This Row],[Calendar_Month]]-CURMONTH=0,DATA[[#This Row],[Amount]],0)</f>
        <v>0</v>
      </c>
    </row>
    <row r="2733" spans="4:12" x14ac:dyDescent="0.25">
      <c r="D2733" s="70" t="str">
        <f>LEFT(DATA[[#This Row],[Account_Code]],3)</f>
        <v/>
      </c>
      <c r="I2733" s="70" t="str">
        <f>DATA[[#This Row],[Vessel_Code]]&amp;DATA[[#This Row],[Account Group]]&amp;DATA[[#This Row],[Type]]</f>
        <v/>
      </c>
      <c r="K2733" s="70">
        <f>IF(YEAR(DATA[[#This Row],[Calendar_Month]])=YEAR(CURMONTHEND),DATA[[#This Row],[Amount]],0)</f>
        <v>0</v>
      </c>
      <c r="L2733" s="70">
        <f>IF(DATA[[#This Row],[Calendar_Month]]-CURMONTH=0,DATA[[#This Row],[Amount]],0)</f>
        <v>0</v>
      </c>
    </row>
    <row r="2734" spans="4:12" x14ac:dyDescent="0.25">
      <c r="D2734" s="70" t="str">
        <f>LEFT(DATA[[#This Row],[Account_Code]],3)</f>
        <v/>
      </c>
      <c r="I2734" s="70" t="str">
        <f>DATA[[#This Row],[Vessel_Code]]&amp;DATA[[#This Row],[Account Group]]&amp;DATA[[#This Row],[Type]]</f>
        <v/>
      </c>
      <c r="K2734" s="70">
        <f>IF(YEAR(DATA[[#This Row],[Calendar_Month]])=YEAR(CURMONTHEND),DATA[[#This Row],[Amount]],0)</f>
        <v>0</v>
      </c>
      <c r="L2734" s="70">
        <f>IF(DATA[[#This Row],[Calendar_Month]]-CURMONTH=0,DATA[[#This Row],[Amount]],0)</f>
        <v>0</v>
      </c>
    </row>
    <row r="2735" spans="4:12" x14ac:dyDescent="0.25">
      <c r="D2735" s="70" t="str">
        <f>LEFT(DATA[[#This Row],[Account_Code]],3)</f>
        <v/>
      </c>
      <c r="I2735" s="70" t="str">
        <f>DATA[[#This Row],[Vessel_Code]]&amp;DATA[[#This Row],[Account Group]]&amp;DATA[[#This Row],[Type]]</f>
        <v/>
      </c>
      <c r="K2735" s="70">
        <f>IF(YEAR(DATA[[#This Row],[Calendar_Month]])=YEAR(CURMONTHEND),DATA[[#This Row],[Amount]],0)</f>
        <v>0</v>
      </c>
      <c r="L2735" s="70">
        <f>IF(DATA[[#This Row],[Calendar_Month]]-CURMONTH=0,DATA[[#This Row],[Amount]],0)</f>
        <v>0</v>
      </c>
    </row>
    <row r="2736" spans="4:12" x14ac:dyDescent="0.25">
      <c r="D2736" s="70" t="str">
        <f>LEFT(DATA[[#This Row],[Account_Code]],3)</f>
        <v/>
      </c>
      <c r="I2736" s="70" t="str">
        <f>DATA[[#This Row],[Vessel_Code]]&amp;DATA[[#This Row],[Account Group]]&amp;DATA[[#This Row],[Type]]</f>
        <v/>
      </c>
      <c r="K2736" s="70">
        <f>IF(YEAR(DATA[[#This Row],[Calendar_Month]])=YEAR(CURMONTHEND),DATA[[#This Row],[Amount]],0)</f>
        <v>0</v>
      </c>
      <c r="L2736" s="70">
        <f>IF(DATA[[#This Row],[Calendar_Month]]-CURMONTH=0,DATA[[#This Row],[Amount]],0)</f>
        <v>0</v>
      </c>
    </row>
    <row r="2737" spans="4:12" x14ac:dyDescent="0.25">
      <c r="D2737" s="70" t="str">
        <f>LEFT(DATA[[#This Row],[Account_Code]],3)</f>
        <v/>
      </c>
      <c r="I2737" s="70" t="str">
        <f>DATA[[#This Row],[Vessel_Code]]&amp;DATA[[#This Row],[Account Group]]&amp;DATA[[#This Row],[Type]]</f>
        <v/>
      </c>
      <c r="K2737" s="70">
        <f>IF(YEAR(DATA[[#This Row],[Calendar_Month]])=YEAR(CURMONTHEND),DATA[[#This Row],[Amount]],0)</f>
        <v>0</v>
      </c>
      <c r="L2737" s="70">
        <f>IF(DATA[[#This Row],[Calendar_Month]]-CURMONTH=0,DATA[[#This Row],[Amount]],0)</f>
        <v>0</v>
      </c>
    </row>
    <row r="2738" spans="4:12" x14ac:dyDescent="0.25">
      <c r="D2738" s="70" t="str">
        <f>LEFT(DATA[[#This Row],[Account_Code]],3)</f>
        <v/>
      </c>
      <c r="I2738" s="70" t="str">
        <f>DATA[[#This Row],[Vessel_Code]]&amp;DATA[[#This Row],[Account Group]]&amp;DATA[[#This Row],[Type]]</f>
        <v/>
      </c>
      <c r="K2738" s="70">
        <f>IF(YEAR(DATA[[#This Row],[Calendar_Month]])=YEAR(CURMONTHEND),DATA[[#This Row],[Amount]],0)</f>
        <v>0</v>
      </c>
      <c r="L2738" s="70">
        <f>IF(DATA[[#This Row],[Calendar_Month]]-CURMONTH=0,DATA[[#This Row],[Amount]],0)</f>
        <v>0</v>
      </c>
    </row>
    <row r="2739" spans="4:12" x14ac:dyDescent="0.25">
      <c r="D2739" s="70" t="str">
        <f>LEFT(DATA[[#This Row],[Account_Code]],3)</f>
        <v/>
      </c>
      <c r="I2739" s="70" t="str">
        <f>DATA[[#This Row],[Vessel_Code]]&amp;DATA[[#This Row],[Account Group]]&amp;DATA[[#This Row],[Type]]</f>
        <v/>
      </c>
      <c r="K2739" s="70">
        <f>IF(YEAR(DATA[[#This Row],[Calendar_Month]])=YEAR(CURMONTHEND),DATA[[#This Row],[Amount]],0)</f>
        <v>0</v>
      </c>
      <c r="L2739" s="70">
        <f>IF(DATA[[#This Row],[Calendar_Month]]-CURMONTH=0,DATA[[#This Row],[Amount]],0)</f>
        <v>0</v>
      </c>
    </row>
    <row r="2740" spans="4:12" x14ac:dyDescent="0.25">
      <c r="D2740" s="70" t="str">
        <f>LEFT(DATA[[#This Row],[Account_Code]],3)</f>
        <v/>
      </c>
      <c r="I2740" s="70" t="str">
        <f>DATA[[#This Row],[Vessel_Code]]&amp;DATA[[#This Row],[Account Group]]&amp;DATA[[#This Row],[Type]]</f>
        <v/>
      </c>
      <c r="K2740" s="70">
        <f>IF(YEAR(DATA[[#This Row],[Calendar_Month]])=YEAR(CURMONTHEND),DATA[[#This Row],[Amount]],0)</f>
        <v>0</v>
      </c>
      <c r="L2740" s="70">
        <f>IF(DATA[[#This Row],[Calendar_Month]]-CURMONTH=0,DATA[[#This Row],[Amount]],0)</f>
        <v>0</v>
      </c>
    </row>
    <row r="2741" spans="4:12" x14ac:dyDescent="0.25">
      <c r="D2741" s="70" t="str">
        <f>LEFT(DATA[[#This Row],[Account_Code]],3)</f>
        <v/>
      </c>
      <c r="I2741" s="70" t="str">
        <f>DATA[[#This Row],[Vessel_Code]]&amp;DATA[[#This Row],[Account Group]]&amp;DATA[[#This Row],[Type]]</f>
        <v/>
      </c>
      <c r="K2741" s="70">
        <f>IF(YEAR(DATA[[#This Row],[Calendar_Month]])=YEAR(CURMONTHEND),DATA[[#This Row],[Amount]],0)</f>
        <v>0</v>
      </c>
      <c r="L2741" s="70">
        <f>IF(DATA[[#This Row],[Calendar_Month]]-CURMONTH=0,DATA[[#This Row],[Amount]],0)</f>
        <v>0</v>
      </c>
    </row>
    <row r="2742" spans="4:12" x14ac:dyDescent="0.25">
      <c r="D2742" s="70" t="str">
        <f>LEFT(DATA[[#This Row],[Account_Code]],3)</f>
        <v/>
      </c>
      <c r="I2742" s="70" t="str">
        <f>DATA[[#This Row],[Vessel_Code]]&amp;DATA[[#This Row],[Account Group]]&amp;DATA[[#This Row],[Type]]</f>
        <v/>
      </c>
      <c r="K2742" s="70">
        <f>IF(YEAR(DATA[[#This Row],[Calendar_Month]])=YEAR(CURMONTHEND),DATA[[#This Row],[Amount]],0)</f>
        <v>0</v>
      </c>
      <c r="L2742" s="70">
        <f>IF(DATA[[#This Row],[Calendar_Month]]-CURMONTH=0,DATA[[#This Row],[Amount]],0)</f>
        <v>0</v>
      </c>
    </row>
    <row r="2743" spans="4:12" x14ac:dyDescent="0.25">
      <c r="D2743" s="70" t="str">
        <f>LEFT(DATA[[#This Row],[Account_Code]],3)</f>
        <v/>
      </c>
      <c r="I2743" s="70" t="str">
        <f>DATA[[#This Row],[Vessel_Code]]&amp;DATA[[#This Row],[Account Group]]&amp;DATA[[#This Row],[Type]]</f>
        <v/>
      </c>
      <c r="K2743" s="70">
        <f>IF(YEAR(DATA[[#This Row],[Calendar_Month]])=YEAR(CURMONTHEND),DATA[[#This Row],[Amount]],0)</f>
        <v>0</v>
      </c>
      <c r="L2743" s="70">
        <f>IF(DATA[[#This Row],[Calendar_Month]]-CURMONTH=0,DATA[[#This Row],[Amount]],0)</f>
        <v>0</v>
      </c>
    </row>
    <row r="2744" spans="4:12" x14ac:dyDescent="0.25">
      <c r="D2744" s="70" t="str">
        <f>LEFT(DATA[[#This Row],[Account_Code]],3)</f>
        <v/>
      </c>
      <c r="I2744" s="70" t="str">
        <f>DATA[[#This Row],[Vessel_Code]]&amp;DATA[[#This Row],[Account Group]]&amp;DATA[[#This Row],[Type]]</f>
        <v/>
      </c>
      <c r="K2744" s="70">
        <f>IF(YEAR(DATA[[#This Row],[Calendar_Month]])=YEAR(CURMONTHEND),DATA[[#This Row],[Amount]],0)</f>
        <v>0</v>
      </c>
      <c r="L2744" s="70">
        <f>IF(DATA[[#This Row],[Calendar_Month]]-CURMONTH=0,DATA[[#This Row],[Amount]],0)</f>
        <v>0</v>
      </c>
    </row>
    <row r="2745" spans="4:12" x14ac:dyDescent="0.25">
      <c r="D2745" s="70" t="str">
        <f>LEFT(DATA[[#This Row],[Account_Code]],3)</f>
        <v/>
      </c>
      <c r="I2745" s="70" t="str">
        <f>DATA[[#This Row],[Vessel_Code]]&amp;DATA[[#This Row],[Account Group]]&amp;DATA[[#This Row],[Type]]</f>
        <v/>
      </c>
      <c r="K2745" s="70">
        <f>IF(YEAR(DATA[[#This Row],[Calendar_Month]])=YEAR(CURMONTHEND),DATA[[#This Row],[Amount]],0)</f>
        <v>0</v>
      </c>
      <c r="L2745" s="70">
        <f>IF(DATA[[#This Row],[Calendar_Month]]-CURMONTH=0,DATA[[#This Row],[Amount]],0)</f>
        <v>0</v>
      </c>
    </row>
    <row r="2746" spans="4:12" x14ac:dyDescent="0.25">
      <c r="D2746" s="70" t="str">
        <f>LEFT(DATA[[#This Row],[Account_Code]],3)</f>
        <v/>
      </c>
      <c r="I2746" s="70" t="str">
        <f>DATA[[#This Row],[Vessel_Code]]&amp;DATA[[#This Row],[Account Group]]&amp;DATA[[#This Row],[Type]]</f>
        <v/>
      </c>
      <c r="K2746" s="70">
        <f>IF(YEAR(DATA[[#This Row],[Calendar_Month]])=YEAR(CURMONTHEND),DATA[[#This Row],[Amount]],0)</f>
        <v>0</v>
      </c>
      <c r="L2746" s="70">
        <f>IF(DATA[[#This Row],[Calendar_Month]]-CURMONTH=0,DATA[[#This Row],[Amount]],0)</f>
        <v>0</v>
      </c>
    </row>
    <row r="2747" spans="4:12" x14ac:dyDescent="0.25">
      <c r="D2747" s="70" t="str">
        <f>LEFT(DATA[[#This Row],[Account_Code]],3)</f>
        <v/>
      </c>
      <c r="I2747" s="70" t="str">
        <f>DATA[[#This Row],[Vessel_Code]]&amp;DATA[[#This Row],[Account Group]]&amp;DATA[[#This Row],[Type]]</f>
        <v/>
      </c>
      <c r="K2747" s="70">
        <f>IF(YEAR(DATA[[#This Row],[Calendar_Month]])=YEAR(CURMONTHEND),DATA[[#This Row],[Amount]],0)</f>
        <v>0</v>
      </c>
      <c r="L2747" s="70">
        <f>IF(DATA[[#This Row],[Calendar_Month]]-CURMONTH=0,DATA[[#This Row],[Amount]],0)</f>
        <v>0</v>
      </c>
    </row>
    <row r="2748" spans="4:12" x14ac:dyDescent="0.25">
      <c r="D2748" s="70" t="str">
        <f>LEFT(DATA[[#This Row],[Account_Code]],3)</f>
        <v/>
      </c>
      <c r="I2748" s="70" t="str">
        <f>DATA[[#This Row],[Vessel_Code]]&amp;DATA[[#This Row],[Account Group]]&amp;DATA[[#This Row],[Type]]</f>
        <v/>
      </c>
      <c r="K2748" s="70">
        <f>IF(YEAR(DATA[[#This Row],[Calendar_Month]])=YEAR(CURMONTHEND),DATA[[#This Row],[Amount]],0)</f>
        <v>0</v>
      </c>
      <c r="L2748" s="70">
        <f>IF(DATA[[#This Row],[Calendar_Month]]-CURMONTH=0,DATA[[#This Row],[Amount]],0)</f>
        <v>0</v>
      </c>
    </row>
    <row r="2749" spans="4:12" x14ac:dyDescent="0.25">
      <c r="D2749" s="70" t="str">
        <f>LEFT(DATA[[#This Row],[Account_Code]],3)</f>
        <v/>
      </c>
      <c r="I2749" s="70" t="str">
        <f>DATA[[#This Row],[Vessel_Code]]&amp;DATA[[#This Row],[Account Group]]&amp;DATA[[#This Row],[Type]]</f>
        <v/>
      </c>
      <c r="K2749" s="70">
        <f>IF(YEAR(DATA[[#This Row],[Calendar_Month]])=YEAR(CURMONTHEND),DATA[[#This Row],[Amount]],0)</f>
        <v>0</v>
      </c>
      <c r="L2749" s="70">
        <f>IF(DATA[[#This Row],[Calendar_Month]]-CURMONTH=0,DATA[[#This Row],[Amount]],0)</f>
        <v>0</v>
      </c>
    </row>
    <row r="2750" spans="4:12" x14ac:dyDescent="0.25">
      <c r="D2750" s="70" t="str">
        <f>LEFT(DATA[[#This Row],[Account_Code]],3)</f>
        <v/>
      </c>
      <c r="I2750" s="70" t="str">
        <f>DATA[[#This Row],[Vessel_Code]]&amp;DATA[[#This Row],[Account Group]]&amp;DATA[[#This Row],[Type]]</f>
        <v/>
      </c>
      <c r="K2750" s="70">
        <f>IF(YEAR(DATA[[#This Row],[Calendar_Month]])=YEAR(CURMONTHEND),DATA[[#This Row],[Amount]],0)</f>
        <v>0</v>
      </c>
      <c r="L2750" s="70">
        <f>IF(DATA[[#This Row],[Calendar_Month]]-CURMONTH=0,DATA[[#This Row],[Amount]],0)</f>
        <v>0</v>
      </c>
    </row>
    <row r="2751" spans="4:12" x14ac:dyDescent="0.25">
      <c r="D2751" s="70" t="str">
        <f>LEFT(DATA[[#This Row],[Account_Code]],3)</f>
        <v/>
      </c>
      <c r="I2751" s="70" t="str">
        <f>DATA[[#This Row],[Vessel_Code]]&amp;DATA[[#This Row],[Account Group]]&amp;DATA[[#This Row],[Type]]</f>
        <v/>
      </c>
      <c r="K2751" s="70">
        <f>IF(YEAR(DATA[[#This Row],[Calendar_Month]])=YEAR(CURMONTHEND),DATA[[#This Row],[Amount]],0)</f>
        <v>0</v>
      </c>
      <c r="L2751" s="70">
        <f>IF(DATA[[#This Row],[Calendar_Month]]-CURMONTH=0,DATA[[#This Row],[Amount]],0)</f>
        <v>0</v>
      </c>
    </row>
    <row r="2752" spans="4:12" x14ac:dyDescent="0.25">
      <c r="D2752" s="70" t="str">
        <f>LEFT(DATA[[#This Row],[Account_Code]],3)</f>
        <v/>
      </c>
      <c r="I2752" s="70" t="str">
        <f>DATA[[#This Row],[Vessel_Code]]&amp;DATA[[#This Row],[Account Group]]&amp;DATA[[#This Row],[Type]]</f>
        <v/>
      </c>
      <c r="K2752" s="70">
        <f>IF(YEAR(DATA[[#This Row],[Calendar_Month]])=YEAR(CURMONTHEND),DATA[[#This Row],[Amount]],0)</f>
        <v>0</v>
      </c>
      <c r="L2752" s="70">
        <f>IF(DATA[[#This Row],[Calendar_Month]]-CURMONTH=0,DATA[[#This Row],[Amount]],0)</f>
        <v>0</v>
      </c>
    </row>
    <row r="2753" spans="4:12" x14ac:dyDescent="0.25">
      <c r="D2753" s="70" t="str">
        <f>LEFT(DATA[[#This Row],[Account_Code]],3)</f>
        <v/>
      </c>
      <c r="I2753" s="70" t="str">
        <f>DATA[[#This Row],[Vessel_Code]]&amp;DATA[[#This Row],[Account Group]]&amp;DATA[[#This Row],[Type]]</f>
        <v/>
      </c>
      <c r="K2753" s="70">
        <f>IF(YEAR(DATA[[#This Row],[Calendar_Month]])=YEAR(CURMONTHEND),DATA[[#This Row],[Amount]],0)</f>
        <v>0</v>
      </c>
      <c r="L2753" s="70">
        <f>IF(DATA[[#This Row],[Calendar_Month]]-CURMONTH=0,DATA[[#This Row],[Amount]],0)</f>
        <v>0</v>
      </c>
    </row>
    <row r="2754" spans="4:12" x14ac:dyDescent="0.25">
      <c r="D2754" s="70" t="str">
        <f>LEFT(DATA[[#This Row],[Account_Code]],3)</f>
        <v/>
      </c>
      <c r="I2754" s="70" t="str">
        <f>DATA[[#This Row],[Vessel_Code]]&amp;DATA[[#This Row],[Account Group]]&amp;DATA[[#This Row],[Type]]</f>
        <v/>
      </c>
      <c r="K2754" s="70">
        <f>IF(YEAR(DATA[[#This Row],[Calendar_Month]])=YEAR(CURMONTHEND),DATA[[#This Row],[Amount]],0)</f>
        <v>0</v>
      </c>
      <c r="L2754" s="70">
        <f>IF(DATA[[#This Row],[Calendar_Month]]-CURMONTH=0,DATA[[#This Row],[Amount]],0)</f>
        <v>0</v>
      </c>
    </row>
    <row r="2755" spans="4:12" x14ac:dyDescent="0.25">
      <c r="D2755" s="70" t="str">
        <f>LEFT(DATA[[#This Row],[Account_Code]],3)</f>
        <v/>
      </c>
      <c r="I2755" s="70" t="str">
        <f>DATA[[#This Row],[Vessel_Code]]&amp;DATA[[#This Row],[Account Group]]&amp;DATA[[#This Row],[Type]]</f>
        <v/>
      </c>
      <c r="K2755" s="70">
        <f>IF(YEAR(DATA[[#This Row],[Calendar_Month]])=YEAR(CURMONTHEND),DATA[[#This Row],[Amount]],0)</f>
        <v>0</v>
      </c>
      <c r="L2755" s="70">
        <f>IF(DATA[[#This Row],[Calendar_Month]]-CURMONTH=0,DATA[[#This Row],[Amount]],0)</f>
        <v>0</v>
      </c>
    </row>
    <row r="2756" spans="4:12" x14ac:dyDescent="0.25">
      <c r="D2756" s="70" t="str">
        <f>LEFT(DATA[[#This Row],[Account_Code]],3)</f>
        <v/>
      </c>
      <c r="I2756" s="70" t="str">
        <f>DATA[[#This Row],[Vessel_Code]]&amp;DATA[[#This Row],[Account Group]]&amp;DATA[[#This Row],[Type]]</f>
        <v/>
      </c>
      <c r="K2756" s="70">
        <f>IF(YEAR(DATA[[#This Row],[Calendar_Month]])=YEAR(CURMONTHEND),DATA[[#This Row],[Amount]],0)</f>
        <v>0</v>
      </c>
      <c r="L2756" s="70">
        <f>IF(DATA[[#This Row],[Calendar_Month]]-CURMONTH=0,DATA[[#This Row],[Amount]],0)</f>
        <v>0</v>
      </c>
    </row>
    <row r="2757" spans="4:12" x14ac:dyDescent="0.25">
      <c r="D2757" s="70" t="str">
        <f>LEFT(DATA[[#This Row],[Account_Code]],3)</f>
        <v/>
      </c>
      <c r="I2757" s="70" t="str">
        <f>DATA[[#This Row],[Vessel_Code]]&amp;DATA[[#This Row],[Account Group]]&amp;DATA[[#This Row],[Type]]</f>
        <v/>
      </c>
      <c r="K2757" s="70">
        <f>IF(YEAR(DATA[[#This Row],[Calendar_Month]])=YEAR(CURMONTHEND),DATA[[#This Row],[Amount]],0)</f>
        <v>0</v>
      </c>
      <c r="L2757" s="70">
        <f>IF(DATA[[#This Row],[Calendar_Month]]-CURMONTH=0,DATA[[#This Row],[Amount]],0)</f>
        <v>0</v>
      </c>
    </row>
    <row r="2758" spans="4:12" x14ac:dyDescent="0.25">
      <c r="D2758" s="70" t="str">
        <f>LEFT(DATA[[#This Row],[Account_Code]],3)</f>
        <v/>
      </c>
      <c r="I2758" s="70" t="str">
        <f>DATA[[#This Row],[Vessel_Code]]&amp;DATA[[#This Row],[Account Group]]&amp;DATA[[#This Row],[Type]]</f>
        <v/>
      </c>
      <c r="K2758" s="70">
        <f>IF(YEAR(DATA[[#This Row],[Calendar_Month]])=YEAR(CURMONTHEND),DATA[[#This Row],[Amount]],0)</f>
        <v>0</v>
      </c>
      <c r="L2758" s="70">
        <f>IF(DATA[[#This Row],[Calendar_Month]]-CURMONTH=0,DATA[[#This Row],[Amount]],0)</f>
        <v>0</v>
      </c>
    </row>
    <row r="2759" spans="4:12" x14ac:dyDescent="0.25">
      <c r="D2759" s="70" t="str">
        <f>LEFT(DATA[[#This Row],[Account_Code]],3)</f>
        <v/>
      </c>
      <c r="I2759" s="70" t="str">
        <f>DATA[[#This Row],[Vessel_Code]]&amp;DATA[[#This Row],[Account Group]]&amp;DATA[[#This Row],[Type]]</f>
        <v/>
      </c>
      <c r="K2759" s="70">
        <f>IF(YEAR(DATA[[#This Row],[Calendar_Month]])=YEAR(CURMONTHEND),DATA[[#This Row],[Amount]],0)</f>
        <v>0</v>
      </c>
      <c r="L2759" s="70">
        <f>IF(DATA[[#This Row],[Calendar_Month]]-CURMONTH=0,DATA[[#This Row],[Amount]],0)</f>
        <v>0</v>
      </c>
    </row>
    <row r="2760" spans="4:12" x14ac:dyDescent="0.25">
      <c r="D2760" s="70" t="str">
        <f>LEFT(DATA[[#This Row],[Account_Code]],3)</f>
        <v/>
      </c>
      <c r="I2760" s="70" t="str">
        <f>DATA[[#This Row],[Vessel_Code]]&amp;DATA[[#This Row],[Account Group]]&amp;DATA[[#This Row],[Type]]</f>
        <v/>
      </c>
      <c r="K2760" s="70">
        <f>IF(YEAR(DATA[[#This Row],[Calendar_Month]])=YEAR(CURMONTHEND),DATA[[#This Row],[Amount]],0)</f>
        <v>0</v>
      </c>
      <c r="L2760" s="70">
        <f>IF(DATA[[#This Row],[Calendar_Month]]-CURMONTH=0,DATA[[#This Row],[Amount]],0)</f>
        <v>0</v>
      </c>
    </row>
    <row r="2761" spans="4:12" x14ac:dyDescent="0.25">
      <c r="D2761" s="70" t="str">
        <f>LEFT(DATA[[#This Row],[Account_Code]],3)</f>
        <v/>
      </c>
      <c r="I2761" s="70" t="str">
        <f>DATA[[#This Row],[Vessel_Code]]&amp;DATA[[#This Row],[Account Group]]&amp;DATA[[#This Row],[Type]]</f>
        <v/>
      </c>
      <c r="K2761" s="70">
        <f>IF(YEAR(DATA[[#This Row],[Calendar_Month]])=YEAR(CURMONTHEND),DATA[[#This Row],[Amount]],0)</f>
        <v>0</v>
      </c>
      <c r="L2761" s="70">
        <f>IF(DATA[[#This Row],[Calendar_Month]]-CURMONTH=0,DATA[[#This Row],[Amount]],0)</f>
        <v>0</v>
      </c>
    </row>
    <row r="2762" spans="4:12" x14ac:dyDescent="0.25">
      <c r="D2762" s="70" t="str">
        <f>LEFT(DATA[[#This Row],[Account_Code]],3)</f>
        <v/>
      </c>
      <c r="I2762" s="70" t="str">
        <f>DATA[[#This Row],[Vessel_Code]]&amp;DATA[[#This Row],[Account Group]]&amp;DATA[[#This Row],[Type]]</f>
        <v/>
      </c>
      <c r="K2762" s="70">
        <f>IF(YEAR(DATA[[#This Row],[Calendar_Month]])=YEAR(CURMONTHEND),DATA[[#This Row],[Amount]],0)</f>
        <v>0</v>
      </c>
      <c r="L2762" s="70">
        <f>IF(DATA[[#This Row],[Calendar_Month]]-CURMONTH=0,DATA[[#This Row],[Amount]],0)</f>
        <v>0</v>
      </c>
    </row>
    <row r="2763" spans="4:12" x14ac:dyDescent="0.25">
      <c r="D2763" s="70" t="str">
        <f>LEFT(DATA[[#This Row],[Account_Code]],3)</f>
        <v/>
      </c>
      <c r="I2763" s="70" t="str">
        <f>DATA[[#This Row],[Vessel_Code]]&amp;DATA[[#This Row],[Account Group]]&amp;DATA[[#This Row],[Type]]</f>
        <v/>
      </c>
      <c r="K2763" s="70">
        <f>IF(YEAR(DATA[[#This Row],[Calendar_Month]])=YEAR(CURMONTHEND),DATA[[#This Row],[Amount]],0)</f>
        <v>0</v>
      </c>
      <c r="L2763" s="70">
        <f>IF(DATA[[#This Row],[Calendar_Month]]-CURMONTH=0,DATA[[#This Row],[Amount]],0)</f>
        <v>0</v>
      </c>
    </row>
    <row r="2764" spans="4:12" x14ac:dyDescent="0.25">
      <c r="D2764" s="70" t="str">
        <f>LEFT(DATA[[#This Row],[Account_Code]],3)</f>
        <v/>
      </c>
      <c r="I2764" s="70" t="str">
        <f>DATA[[#This Row],[Vessel_Code]]&amp;DATA[[#This Row],[Account Group]]&amp;DATA[[#This Row],[Type]]</f>
        <v/>
      </c>
      <c r="K2764" s="70">
        <f>IF(YEAR(DATA[[#This Row],[Calendar_Month]])=YEAR(CURMONTHEND),DATA[[#This Row],[Amount]],0)</f>
        <v>0</v>
      </c>
      <c r="L2764" s="70">
        <f>IF(DATA[[#This Row],[Calendar_Month]]-CURMONTH=0,DATA[[#This Row],[Amount]],0)</f>
        <v>0</v>
      </c>
    </row>
    <row r="2765" spans="4:12" x14ac:dyDescent="0.25">
      <c r="D2765" s="70" t="str">
        <f>LEFT(DATA[[#This Row],[Account_Code]],3)</f>
        <v/>
      </c>
      <c r="I2765" s="70" t="str">
        <f>DATA[[#This Row],[Vessel_Code]]&amp;DATA[[#This Row],[Account Group]]&amp;DATA[[#This Row],[Type]]</f>
        <v/>
      </c>
      <c r="K2765" s="70">
        <f>IF(YEAR(DATA[[#This Row],[Calendar_Month]])=YEAR(CURMONTHEND),DATA[[#This Row],[Amount]],0)</f>
        <v>0</v>
      </c>
      <c r="L2765" s="70">
        <f>IF(DATA[[#This Row],[Calendar_Month]]-CURMONTH=0,DATA[[#This Row],[Amount]],0)</f>
        <v>0</v>
      </c>
    </row>
    <row r="2766" spans="4:12" x14ac:dyDescent="0.25">
      <c r="D2766" s="70" t="str">
        <f>LEFT(DATA[[#This Row],[Account_Code]],3)</f>
        <v/>
      </c>
      <c r="I2766" s="70" t="str">
        <f>DATA[[#This Row],[Vessel_Code]]&amp;DATA[[#This Row],[Account Group]]&amp;DATA[[#This Row],[Type]]</f>
        <v/>
      </c>
      <c r="K2766" s="70">
        <f>IF(YEAR(DATA[[#This Row],[Calendar_Month]])=YEAR(CURMONTHEND),DATA[[#This Row],[Amount]],0)</f>
        <v>0</v>
      </c>
      <c r="L2766" s="70">
        <f>IF(DATA[[#This Row],[Calendar_Month]]-CURMONTH=0,DATA[[#This Row],[Amount]],0)</f>
        <v>0</v>
      </c>
    </row>
    <row r="2767" spans="4:12" x14ac:dyDescent="0.25">
      <c r="D2767" s="70" t="str">
        <f>LEFT(DATA[[#This Row],[Account_Code]],3)</f>
        <v/>
      </c>
      <c r="I2767" s="70" t="str">
        <f>DATA[[#This Row],[Vessel_Code]]&amp;DATA[[#This Row],[Account Group]]&amp;DATA[[#This Row],[Type]]</f>
        <v/>
      </c>
      <c r="K2767" s="70">
        <f>IF(YEAR(DATA[[#This Row],[Calendar_Month]])=YEAR(CURMONTHEND),DATA[[#This Row],[Amount]],0)</f>
        <v>0</v>
      </c>
      <c r="L2767" s="70">
        <f>IF(DATA[[#This Row],[Calendar_Month]]-CURMONTH=0,DATA[[#This Row],[Amount]],0)</f>
        <v>0</v>
      </c>
    </row>
    <row r="2768" spans="4:12" x14ac:dyDescent="0.25">
      <c r="D2768" s="70" t="str">
        <f>LEFT(DATA[[#This Row],[Account_Code]],3)</f>
        <v/>
      </c>
      <c r="I2768" s="70" t="str">
        <f>DATA[[#This Row],[Vessel_Code]]&amp;DATA[[#This Row],[Account Group]]&amp;DATA[[#This Row],[Type]]</f>
        <v/>
      </c>
      <c r="K2768" s="70">
        <f>IF(YEAR(DATA[[#This Row],[Calendar_Month]])=YEAR(CURMONTHEND),DATA[[#This Row],[Amount]],0)</f>
        <v>0</v>
      </c>
      <c r="L2768" s="70">
        <f>IF(DATA[[#This Row],[Calendar_Month]]-CURMONTH=0,DATA[[#This Row],[Amount]],0)</f>
        <v>0</v>
      </c>
    </row>
    <row r="2769" spans="4:12" x14ac:dyDescent="0.25">
      <c r="D2769" s="70" t="str">
        <f>LEFT(DATA[[#This Row],[Account_Code]],3)</f>
        <v/>
      </c>
      <c r="I2769" s="70" t="str">
        <f>DATA[[#This Row],[Vessel_Code]]&amp;DATA[[#This Row],[Account Group]]&amp;DATA[[#This Row],[Type]]</f>
        <v/>
      </c>
      <c r="K2769" s="70">
        <f>IF(YEAR(DATA[[#This Row],[Calendar_Month]])=YEAR(CURMONTHEND),DATA[[#This Row],[Amount]],0)</f>
        <v>0</v>
      </c>
      <c r="L2769" s="70">
        <f>IF(DATA[[#This Row],[Calendar_Month]]-CURMONTH=0,DATA[[#This Row],[Amount]],0)</f>
        <v>0</v>
      </c>
    </row>
    <row r="2770" spans="4:12" x14ac:dyDescent="0.25">
      <c r="D2770" s="70" t="str">
        <f>LEFT(DATA[[#This Row],[Account_Code]],3)</f>
        <v/>
      </c>
      <c r="I2770" s="70" t="str">
        <f>DATA[[#This Row],[Vessel_Code]]&amp;DATA[[#This Row],[Account Group]]&amp;DATA[[#This Row],[Type]]</f>
        <v/>
      </c>
      <c r="K2770" s="70">
        <f>IF(YEAR(DATA[[#This Row],[Calendar_Month]])=YEAR(CURMONTHEND),DATA[[#This Row],[Amount]],0)</f>
        <v>0</v>
      </c>
      <c r="L2770" s="70">
        <f>IF(DATA[[#This Row],[Calendar_Month]]-CURMONTH=0,DATA[[#This Row],[Amount]],0)</f>
        <v>0</v>
      </c>
    </row>
    <row r="2771" spans="4:12" x14ac:dyDescent="0.25">
      <c r="D2771" s="70" t="str">
        <f>LEFT(DATA[[#This Row],[Account_Code]],3)</f>
        <v/>
      </c>
      <c r="I2771" s="70" t="str">
        <f>DATA[[#This Row],[Vessel_Code]]&amp;DATA[[#This Row],[Account Group]]&amp;DATA[[#This Row],[Type]]</f>
        <v/>
      </c>
      <c r="K2771" s="70">
        <f>IF(YEAR(DATA[[#This Row],[Calendar_Month]])=YEAR(CURMONTHEND),DATA[[#This Row],[Amount]],0)</f>
        <v>0</v>
      </c>
      <c r="L2771" s="70">
        <f>IF(DATA[[#This Row],[Calendar_Month]]-CURMONTH=0,DATA[[#This Row],[Amount]],0)</f>
        <v>0</v>
      </c>
    </row>
    <row r="2772" spans="4:12" x14ac:dyDescent="0.25">
      <c r="D2772" s="70" t="str">
        <f>LEFT(DATA[[#This Row],[Account_Code]],3)</f>
        <v/>
      </c>
      <c r="I2772" s="70" t="str">
        <f>DATA[[#This Row],[Vessel_Code]]&amp;DATA[[#This Row],[Account Group]]&amp;DATA[[#This Row],[Type]]</f>
        <v/>
      </c>
      <c r="K2772" s="70">
        <f>IF(YEAR(DATA[[#This Row],[Calendar_Month]])=YEAR(CURMONTHEND),DATA[[#This Row],[Amount]],0)</f>
        <v>0</v>
      </c>
      <c r="L2772" s="70">
        <f>IF(DATA[[#This Row],[Calendar_Month]]-CURMONTH=0,DATA[[#This Row],[Amount]],0)</f>
        <v>0</v>
      </c>
    </row>
    <row r="2773" spans="4:12" x14ac:dyDescent="0.25">
      <c r="D2773" s="70" t="str">
        <f>LEFT(DATA[[#This Row],[Account_Code]],3)</f>
        <v/>
      </c>
      <c r="I2773" s="70" t="str">
        <f>DATA[[#This Row],[Vessel_Code]]&amp;DATA[[#This Row],[Account Group]]&amp;DATA[[#This Row],[Type]]</f>
        <v/>
      </c>
      <c r="K2773" s="70">
        <f>IF(YEAR(DATA[[#This Row],[Calendar_Month]])=YEAR(CURMONTHEND),DATA[[#This Row],[Amount]],0)</f>
        <v>0</v>
      </c>
      <c r="L2773" s="70">
        <f>IF(DATA[[#This Row],[Calendar_Month]]-CURMONTH=0,DATA[[#This Row],[Amount]],0)</f>
        <v>0</v>
      </c>
    </row>
    <row r="2774" spans="4:12" x14ac:dyDescent="0.25">
      <c r="D2774" s="70" t="str">
        <f>LEFT(DATA[[#This Row],[Account_Code]],3)</f>
        <v/>
      </c>
      <c r="I2774" s="70" t="str">
        <f>DATA[[#This Row],[Vessel_Code]]&amp;DATA[[#This Row],[Account Group]]&amp;DATA[[#This Row],[Type]]</f>
        <v/>
      </c>
      <c r="K2774" s="70">
        <f>IF(YEAR(DATA[[#This Row],[Calendar_Month]])=YEAR(CURMONTHEND),DATA[[#This Row],[Amount]],0)</f>
        <v>0</v>
      </c>
      <c r="L2774" s="70">
        <f>IF(DATA[[#This Row],[Calendar_Month]]-CURMONTH=0,DATA[[#This Row],[Amount]],0)</f>
        <v>0</v>
      </c>
    </row>
    <row r="2775" spans="4:12" x14ac:dyDescent="0.25">
      <c r="D2775" s="70" t="str">
        <f>LEFT(DATA[[#This Row],[Account_Code]],3)</f>
        <v/>
      </c>
      <c r="I2775" s="70" t="str">
        <f>DATA[[#This Row],[Vessel_Code]]&amp;DATA[[#This Row],[Account Group]]&amp;DATA[[#This Row],[Type]]</f>
        <v/>
      </c>
      <c r="K2775" s="70">
        <f>IF(YEAR(DATA[[#This Row],[Calendar_Month]])=YEAR(CURMONTHEND),DATA[[#This Row],[Amount]],0)</f>
        <v>0</v>
      </c>
      <c r="L2775" s="70">
        <f>IF(DATA[[#This Row],[Calendar_Month]]-CURMONTH=0,DATA[[#This Row],[Amount]],0)</f>
        <v>0</v>
      </c>
    </row>
    <row r="2776" spans="4:12" x14ac:dyDescent="0.25">
      <c r="D2776" s="70" t="str">
        <f>LEFT(DATA[[#This Row],[Account_Code]],3)</f>
        <v/>
      </c>
      <c r="I2776" s="70" t="str">
        <f>DATA[[#This Row],[Vessel_Code]]&amp;DATA[[#This Row],[Account Group]]&amp;DATA[[#This Row],[Type]]</f>
        <v/>
      </c>
      <c r="K2776" s="70">
        <f>IF(YEAR(DATA[[#This Row],[Calendar_Month]])=YEAR(CURMONTHEND),DATA[[#This Row],[Amount]],0)</f>
        <v>0</v>
      </c>
      <c r="L2776" s="70">
        <f>IF(DATA[[#This Row],[Calendar_Month]]-CURMONTH=0,DATA[[#This Row],[Amount]],0)</f>
        <v>0</v>
      </c>
    </row>
    <row r="2777" spans="4:12" x14ac:dyDescent="0.25">
      <c r="D2777" s="70" t="str">
        <f>LEFT(DATA[[#This Row],[Account_Code]],3)</f>
        <v/>
      </c>
      <c r="I2777" s="70" t="str">
        <f>DATA[[#This Row],[Vessel_Code]]&amp;DATA[[#This Row],[Account Group]]&amp;DATA[[#This Row],[Type]]</f>
        <v/>
      </c>
      <c r="K2777" s="70">
        <f>IF(YEAR(DATA[[#This Row],[Calendar_Month]])=YEAR(CURMONTHEND),DATA[[#This Row],[Amount]],0)</f>
        <v>0</v>
      </c>
      <c r="L2777" s="70">
        <f>IF(DATA[[#This Row],[Calendar_Month]]-CURMONTH=0,DATA[[#This Row],[Amount]],0)</f>
        <v>0</v>
      </c>
    </row>
    <row r="2778" spans="4:12" x14ac:dyDescent="0.25">
      <c r="D2778" s="70" t="str">
        <f>LEFT(DATA[[#This Row],[Account_Code]],3)</f>
        <v/>
      </c>
      <c r="I2778" s="70" t="str">
        <f>DATA[[#This Row],[Vessel_Code]]&amp;DATA[[#This Row],[Account Group]]&amp;DATA[[#This Row],[Type]]</f>
        <v/>
      </c>
      <c r="K2778" s="70">
        <f>IF(YEAR(DATA[[#This Row],[Calendar_Month]])=YEAR(CURMONTHEND),DATA[[#This Row],[Amount]],0)</f>
        <v>0</v>
      </c>
      <c r="L2778" s="70">
        <f>IF(DATA[[#This Row],[Calendar_Month]]-CURMONTH=0,DATA[[#This Row],[Amount]],0)</f>
        <v>0</v>
      </c>
    </row>
    <row r="2779" spans="4:12" x14ac:dyDescent="0.25">
      <c r="D2779" s="70" t="str">
        <f>LEFT(DATA[[#This Row],[Account_Code]],3)</f>
        <v/>
      </c>
      <c r="I2779" s="70" t="str">
        <f>DATA[[#This Row],[Vessel_Code]]&amp;DATA[[#This Row],[Account Group]]&amp;DATA[[#This Row],[Type]]</f>
        <v/>
      </c>
      <c r="K2779" s="70">
        <f>IF(YEAR(DATA[[#This Row],[Calendar_Month]])=YEAR(CURMONTHEND),DATA[[#This Row],[Amount]],0)</f>
        <v>0</v>
      </c>
      <c r="L2779" s="70">
        <f>IF(DATA[[#This Row],[Calendar_Month]]-CURMONTH=0,DATA[[#This Row],[Amount]],0)</f>
        <v>0</v>
      </c>
    </row>
    <row r="2780" spans="4:12" x14ac:dyDescent="0.25">
      <c r="D2780" s="70" t="str">
        <f>LEFT(DATA[[#This Row],[Account_Code]],3)</f>
        <v/>
      </c>
      <c r="I2780" s="70" t="str">
        <f>DATA[[#This Row],[Vessel_Code]]&amp;DATA[[#This Row],[Account Group]]&amp;DATA[[#This Row],[Type]]</f>
        <v/>
      </c>
      <c r="K2780" s="70">
        <f>IF(YEAR(DATA[[#This Row],[Calendar_Month]])=YEAR(CURMONTHEND),DATA[[#This Row],[Amount]],0)</f>
        <v>0</v>
      </c>
      <c r="L2780" s="70">
        <f>IF(DATA[[#This Row],[Calendar_Month]]-CURMONTH=0,DATA[[#This Row],[Amount]],0)</f>
        <v>0</v>
      </c>
    </row>
    <row r="2781" spans="4:12" x14ac:dyDescent="0.25">
      <c r="D2781" s="70" t="str">
        <f>LEFT(DATA[[#This Row],[Account_Code]],3)</f>
        <v/>
      </c>
      <c r="I2781" s="70" t="str">
        <f>DATA[[#This Row],[Vessel_Code]]&amp;DATA[[#This Row],[Account Group]]&amp;DATA[[#This Row],[Type]]</f>
        <v/>
      </c>
      <c r="K2781" s="70">
        <f>IF(YEAR(DATA[[#This Row],[Calendar_Month]])=YEAR(CURMONTHEND),DATA[[#This Row],[Amount]],0)</f>
        <v>0</v>
      </c>
      <c r="L2781" s="70">
        <f>IF(DATA[[#This Row],[Calendar_Month]]-CURMONTH=0,DATA[[#This Row],[Amount]],0)</f>
        <v>0</v>
      </c>
    </row>
    <row r="2782" spans="4:12" x14ac:dyDescent="0.25">
      <c r="D2782" s="70" t="str">
        <f>LEFT(DATA[[#This Row],[Account_Code]],3)</f>
        <v/>
      </c>
      <c r="I2782" s="70" t="str">
        <f>DATA[[#This Row],[Vessel_Code]]&amp;DATA[[#This Row],[Account Group]]&amp;DATA[[#This Row],[Type]]</f>
        <v/>
      </c>
      <c r="K2782" s="70">
        <f>IF(YEAR(DATA[[#This Row],[Calendar_Month]])=YEAR(CURMONTHEND),DATA[[#This Row],[Amount]],0)</f>
        <v>0</v>
      </c>
      <c r="L2782" s="70">
        <f>IF(DATA[[#This Row],[Calendar_Month]]-CURMONTH=0,DATA[[#This Row],[Amount]],0)</f>
        <v>0</v>
      </c>
    </row>
    <row r="2783" spans="4:12" x14ac:dyDescent="0.25">
      <c r="D2783" s="70" t="str">
        <f>LEFT(DATA[[#This Row],[Account_Code]],3)</f>
        <v/>
      </c>
      <c r="I2783" s="70" t="str">
        <f>DATA[[#This Row],[Vessel_Code]]&amp;DATA[[#This Row],[Account Group]]&amp;DATA[[#This Row],[Type]]</f>
        <v/>
      </c>
      <c r="K2783" s="70">
        <f>IF(YEAR(DATA[[#This Row],[Calendar_Month]])=YEAR(CURMONTHEND),DATA[[#This Row],[Amount]],0)</f>
        <v>0</v>
      </c>
      <c r="L2783" s="70">
        <f>IF(DATA[[#This Row],[Calendar_Month]]-CURMONTH=0,DATA[[#This Row],[Amount]],0)</f>
        <v>0</v>
      </c>
    </row>
    <row r="2784" spans="4:12" x14ac:dyDescent="0.25">
      <c r="D2784" s="70" t="str">
        <f>LEFT(DATA[[#This Row],[Account_Code]],3)</f>
        <v/>
      </c>
      <c r="I2784" s="70" t="str">
        <f>DATA[[#This Row],[Vessel_Code]]&amp;DATA[[#This Row],[Account Group]]&amp;DATA[[#This Row],[Type]]</f>
        <v/>
      </c>
      <c r="K2784" s="70">
        <f>IF(YEAR(DATA[[#This Row],[Calendar_Month]])=YEAR(CURMONTHEND),DATA[[#This Row],[Amount]],0)</f>
        <v>0</v>
      </c>
      <c r="L2784" s="70">
        <f>IF(DATA[[#This Row],[Calendar_Month]]-CURMONTH=0,DATA[[#This Row],[Amount]],0)</f>
        <v>0</v>
      </c>
    </row>
    <row r="2785" spans="4:12" x14ac:dyDescent="0.25">
      <c r="D2785" s="70" t="str">
        <f>LEFT(DATA[[#This Row],[Account_Code]],3)</f>
        <v/>
      </c>
      <c r="I2785" s="70" t="str">
        <f>DATA[[#This Row],[Vessel_Code]]&amp;DATA[[#This Row],[Account Group]]&amp;DATA[[#This Row],[Type]]</f>
        <v/>
      </c>
      <c r="K2785" s="70">
        <f>IF(YEAR(DATA[[#This Row],[Calendar_Month]])=YEAR(CURMONTHEND),DATA[[#This Row],[Amount]],0)</f>
        <v>0</v>
      </c>
      <c r="L2785" s="70">
        <f>IF(DATA[[#This Row],[Calendar_Month]]-CURMONTH=0,DATA[[#This Row],[Amount]],0)</f>
        <v>0</v>
      </c>
    </row>
    <row r="2786" spans="4:12" x14ac:dyDescent="0.25">
      <c r="D2786" s="70" t="str">
        <f>LEFT(DATA[[#This Row],[Account_Code]],3)</f>
        <v/>
      </c>
      <c r="I2786" s="70" t="str">
        <f>DATA[[#This Row],[Vessel_Code]]&amp;DATA[[#This Row],[Account Group]]&amp;DATA[[#This Row],[Type]]</f>
        <v/>
      </c>
      <c r="K2786" s="70">
        <f>IF(YEAR(DATA[[#This Row],[Calendar_Month]])=YEAR(CURMONTHEND),DATA[[#This Row],[Amount]],0)</f>
        <v>0</v>
      </c>
      <c r="L2786" s="70">
        <f>IF(DATA[[#This Row],[Calendar_Month]]-CURMONTH=0,DATA[[#This Row],[Amount]],0)</f>
        <v>0</v>
      </c>
    </row>
    <row r="2787" spans="4:12" x14ac:dyDescent="0.25">
      <c r="D2787" s="70" t="str">
        <f>LEFT(DATA[[#This Row],[Account_Code]],3)</f>
        <v/>
      </c>
      <c r="I2787" s="70" t="str">
        <f>DATA[[#This Row],[Vessel_Code]]&amp;DATA[[#This Row],[Account Group]]&amp;DATA[[#This Row],[Type]]</f>
        <v/>
      </c>
      <c r="K2787" s="70">
        <f>IF(YEAR(DATA[[#This Row],[Calendar_Month]])=YEAR(CURMONTHEND),DATA[[#This Row],[Amount]],0)</f>
        <v>0</v>
      </c>
      <c r="L2787" s="70">
        <f>IF(DATA[[#This Row],[Calendar_Month]]-CURMONTH=0,DATA[[#This Row],[Amount]],0)</f>
        <v>0</v>
      </c>
    </row>
    <row r="2788" spans="4:12" x14ac:dyDescent="0.25">
      <c r="D2788" s="70" t="str">
        <f>LEFT(DATA[[#This Row],[Account_Code]],3)</f>
        <v/>
      </c>
      <c r="I2788" s="70" t="str">
        <f>DATA[[#This Row],[Vessel_Code]]&amp;DATA[[#This Row],[Account Group]]&amp;DATA[[#This Row],[Type]]</f>
        <v/>
      </c>
      <c r="K2788" s="70">
        <f>IF(YEAR(DATA[[#This Row],[Calendar_Month]])=YEAR(CURMONTHEND),DATA[[#This Row],[Amount]],0)</f>
        <v>0</v>
      </c>
      <c r="L2788" s="70">
        <f>IF(DATA[[#This Row],[Calendar_Month]]-CURMONTH=0,DATA[[#This Row],[Amount]],0)</f>
        <v>0</v>
      </c>
    </row>
    <row r="2789" spans="4:12" x14ac:dyDescent="0.25">
      <c r="D2789" s="70" t="str">
        <f>LEFT(DATA[[#This Row],[Account_Code]],3)</f>
        <v/>
      </c>
      <c r="I2789" s="70" t="str">
        <f>DATA[[#This Row],[Vessel_Code]]&amp;DATA[[#This Row],[Account Group]]&amp;DATA[[#This Row],[Type]]</f>
        <v/>
      </c>
      <c r="K2789" s="70">
        <f>IF(YEAR(DATA[[#This Row],[Calendar_Month]])=YEAR(CURMONTHEND),DATA[[#This Row],[Amount]],0)</f>
        <v>0</v>
      </c>
      <c r="L2789" s="70">
        <f>IF(DATA[[#This Row],[Calendar_Month]]-CURMONTH=0,DATA[[#This Row],[Amount]],0)</f>
        <v>0</v>
      </c>
    </row>
    <row r="2790" spans="4:12" x14ac:dyDescent="0.25">
      <c r="D2790" s="70" t="str">
        <f>LEFT(DATA[[#This Row],[Account_Code]],3)</f>
        <v/>
      </c>
      <c r="I2790" s="70" t="str">
        <f>DATA[[#This Row],[Vessel_Code]]&amp;DATA[[#This Row],[Account Group]]&amp;DATA[[#This Row],[Type]]</f>
        <v/>
      </c>
      <c r="K2790" s="70">
        <f>IF(YEAR(DATA[[#This Row],[Calendar_Month]])=YEAR(CURMONTHEND),DATA[[#This Row],[Amount]],0)</f>
        <v>0</v>
      </c>
      <c r="L2790" s="70">
        <f>IF(DATA[[#This Row],[Calendar_Month]]-CURMONTH=0,DATA[[#This Row],[Amount]],0)</f>
        <v>0</v>
      </c>
    </row>
    <row r="2791" spans="4:12" x14ac:dyDescent="0.25">
      <c r="D2791" s="70" t="str">
        <f>LEFT(DATA[[#This Row],[Account_Code]],3)</f>
        <v/>
      </c>
      <c r="I2791" s="70" t="str">
        <f>DATA[[#This Row],[Vessel_Code]]&amp;DATA[[#This Row],[Account Group]]&amp;DATA[[#This Row],[Type]]</f>
        <v/>
      </c>
      <c r="K2791" s="70">
        <f>IF(YEAR(DATA[[#This Row],[Calendar_Month]])=YEAR(CURMONTHEND),DATA[[#This Row],[Amount]],0)</f>
        <v>0</v>
      </c>
      <c r="L2791" s="70">
        <f>IF(DATA[[#This Row],[Calendar_Month]]-CURMONTH=0,DATA[[#This Row],[Amount]],0)</f>
        <v>0</v>
      </c>
    </row>
    <row r="2792" spans="4:12" x14ac:dyDescent="0.25">
      <c r="D2792" s="70" t="str">
        <f>LEFT(DATA[[#This Row],[Account_Code]],3)</f>
        <v/>
      </c>
      <c r="I2792" s="70" t="str">
        <f>DATA[[#This Row],[Vessel_Code]]&amp;DATA[[#This Row],[Account Group]]&amp;DATA[[#This Row],[Type]]</f>
        <v/>
      </c>
      <c r="K2792" s="70">
        <f>IF(YEAR(DATA[[#This Row],[Calendar_Month]])=YEAR(CURMONTHEND),DATA[[#This Row],[Amount]],0)</f>
        <v>0</v>
      </c>
      <c r="L2792" s="70">
        <f>IF(DATA[[#This Row],[Calendar_Month]]-CURMONTH=0,DATA[[#This Row],[Amount]],0)</f>
        <v>0</v>
      </c>
    </row>
    <row r="2793" spans="4:12" x14ac:dyDescent="0.25">
      <c r="D2793" s="70" t="str">
        <f>LEFT(DATA[[#This Row],[Account_Code]],3)</f>
        <v/>
      </c>
      <c r="I2793" s="70" t="str">
        <f>DATA[[#This Row],[Vessel_Code]]&amp;DATA[[#This Row],[Account Group]]&amp;DATA[[#This Row],[Type]]</f>
        <v/>
      </c>
      <c r="K2793" s="70">
        <f>IF(YEAR(DATA[[#This Row],[Calendar_Month]])=YEAR(CURMONTHEND),DATA[[#This Row],[Amount]],0)</f>
        <v>0</v>
      </c>
      <c r="L2793" s="70">
        <f>IF(DATA[[#This Row],[Calendar_Month]]-CURMONTH=0,DATA[[#This Row],[Amount]],0)</f>
        <v>0</v>
      </c>
    </row>
    <row r="2794" spans="4:12" x14ac:dyDescent="0.25">
      <c r="D2794" s="70" t="str">
        <f>LEFT(DATA[[#This Row],[Account_Code]],3)</f>
        <v/>
      </c>
      <c r="I2794" s="70" t="str">
        <f>DATA[[#This Row],[Vessel_Code]]&amp;DATA[[#This Row],[Account Group]]&amp;DATA[[#This Row],[Type]]</f>
        <v/>
      </c>
      <c r="K2794" s="70">
        <f>IF(YEAR(DATA[[#This Row],[Calendar_Month]])=YEAR(CURMONTHEND),DATA[[#This Row],[Amount]],0)</f>
        <v>0</v>
      </c>
      <c r="L2794" s="70">
        <f>IF(DATA[[#This Row],[Calendar_Month]]-CURMONTH=0,DATA[[#This Row],[Amount]],0)</f>
        <v>0</v>
      </c>
    </row>
    <row r="2795" spans="4:12" x14ac:dyDescent="0.25">
      <c r="D2795" s="70" t="str">
        <f>LEFT(DATA[[#This Row],[Account_Code]],3)</f>
        <v/>
      </c>
      <c r="I2795" s="70" t="str">
        <f>DATA[[#This Row],[Vessel_Code]]&amp;DATA[[#This Row],[Account Group]]&amp;DATA[[#This Row],[Type]]</f>
        <v/>
      </c>
      <c r="K2795" s="70">
        <f>IF(YEAR(DATA[[#This Row],[Calendar_Month]])=YEAR(CURMONTHEND),DATA[[#This Row],[Amount]],0)</f>
        <v>0</v>
      </c>
      <c r="L2795" s="70">
        <f>IF(DATA[[#This Row],[Calendar_Month]]-CURMONTH=0,DATA[[#This Row],[Amount]],0)</f>
        <v>0</v>
      </c>
    </row>
    <row r="2796" spans="4:12" x14ac:dyDescent="0.25">
      <c r="D2796" s="70" t="str">
        <f>LEFT(DATA[[#This Row],[Account_Code]],3)</f>
        <v/>
      </c>
      <c r="I2796" s="70" t="str">
        <f>DATA[[#This Row],[Vessel_Code]]&amp;DATA[[#This Row],[Account Group]]&amp;DATA[[#This Row],[Type]]</f>
        <v/>
      </c>
      <c r="K2796" s="70">
        <f>IF(YEAR(DATA[[#This Row],[Calendar_Month]])=YEAR(CURMONTHEND),DATA[[#This Row],[Amount]],0)</f>
        <v>0</v>
      </c>
      <c r="L2796" s="70">
        <f>IF(DATA[[#This Row],[Calendar_Month]]-CURMONTH=0,DATA[[#This Row],[Amount]],0)</f>
        <v>0</v>
      </c>
    </row>
    <row r="2797" spans="4:12" x14ac:dyDescent="0.25">
      <c r="D2797" s="70" t="str">
        <f>LEFT(DATA[[#This Row],[Account_Code]],3)</f>
        <v/>
      </c>
      <c r="I2797" s="70" t="str">
        <f>DATA[[#This Row],[Vessel_Code]]&amp;DATA[[#This Row],[Account Group]]&amp;DATA[[#This Row],[Type]]</f>
        <v/>
      </c>
      <c r="K2797" s="70">
        <f>IF(YEAR(DATA[[#This Row],[Calendar_Month]])=YEAR(CURMONTHEND),DATA[[#This Row],[Amount]],0)</f>
        <v>0</v>
      </c>
      <c r="L2797" s="70">
        <f>IF(DATA[[#This Row],[Calendar_Month]]-CURMONTH=0,DATA[[#This Row],[Amount]],0)</f>
        <v>0</v>
      </c>
    </row>
    <row r="2798" spans="4:12" x14ac:dyDescent="0.25">
      <c r="D2798" s="70" t="str">
        <f>LEFT(DATA[[#This Row],[Account_Code]],3)</f>
        <v/>
      </c>
      <c r="I2798" s="70" t="str">
        <f>DATA[[#This Row],[Vessel_Code]]&amp;DATA[[#This Row],[Account Group]]&amp;DATA[[#This Row],[Type]]</f>
        <v/>
      </c>
      <c r="K2798" s="70">
        <f>IF(YEAR(DATA[[#This Row],[Calendar_Month]])=YEAR(CURMONTHEND),DATA[[#This Row],[Amount]],0)</f>
        <v>0</v>
      </c>
      <c r="L2798" s="70">
        <f>IF(DATA[[#This Row],[Calendar_Month]]-CURMONTH=0,DATA[[#This Row],[Amount]],0)</f>
        <v>0</v>
      </c>
    </row>
    <row r="2799" spans="4:12" x14ac:dyDescent="0.25">
      <c r="D2799" s="70" t="str">
        <f>LEFT(DATA[[#This Row],[Account_Code]],3)</f>
        <v/>
      </c>
      <c r="I2799" s="70" t="str">
        <f>DATA[[#This Row],[Vessel_Code]]&amp;DATA[[#This Row],[Account Group]]&amp;DATA[[#This Row],[Type]]</f>
        <v/>
      </c>
      <c r="K2799" s="70">
        <f>IF(YEAR(DATA[[#This Row],[Calendar_Month]])=YEAR(CURMONTHEND),DATA[[#This Row],[Amount]],0)</f>
        <v>0</v>
      </c>
      <c r="L2799" s="70">
        <f>IF(DATA[[#This Row],[Calendar_Month]]-CURMONTH=0,DATA[[#This Row],[Amount]],0)</f>
        <v>0</v>
      </c>
    </row>
    <row r="2800" spans="4:12" x14ac:dyDescent="0.25">
      <c r="D2800" s="70" t="str">
        <f>LEFT(DATA[[#This Row],[Account_Code]],3)</f>
        <v/>
      </c>
      <c r="I2800" s="70" t="str">
        <f>DATA[[#This Row],[Vessel_Code]]&amp;DATA[[#This Row],[Account Group]]&amp;DATA[[#This Row],[Type]]</f>
        <v/>
      </c>
      <c r="K2800" s="70">
        <f>IF(YEAR(DATA[[#This Row],[Calendar_Month]])=YEAR(CURMONTHEND),DATA[[#This Row],[Amount]],0)</f>
        <v>0</v>
      </c>
      <c r="L2800" s="70">
        <f>IF(DATA[[#This Row],[Calendar_Month]]-CURMONTH=0,DATA[[#This Row],[Amount]],0)</f>
        <v>0</v>
      </c>
    </row>
    <row r="2801" spans="4:12" x14ac:dyDescent="0.25">
      <c r="D2801" s="70" t="str">
        <f>LEFT(DATA[[#This Row],[Account_Code]],3)</f>
        <v/>
      </c>
      <c r="I2801" s="70" t="str">
        <f>DATA[[#This Row],[Vessel_Code]]&amp;DATA[[#This Row],[Account Group]]&amp;DATA[[#This Row],[Type]]</f>
        <v/>
      </c>
      <c r="K2801" s="70">
        <f>IF(YEAR(DATA[[#This Row],[Calendar_Month]])=YEAR(CURMONTHEND),DATA[[#This Row],[Amount]],0)</f>
        <v>0</v>
      </c>
      <c r="L2801" s="70">
        <f>IF(DATA[[#This Row],[Calendar_Month]]-CURMONTH=0,DATA[[#This Row],[Amount]],0)</f>
        <v>0</v>
      </c>
    </row>
    <row r="2802" spans="4:12" x14ac:dyDescent="0.25">
      <c r="D2802" s="70" t="str">
        <f>LEFT(DATA[[#This Row],[Account_Code]],3)</f>
        <v/>
      </c>
      <c r="I2802" s="70" t="str">
        <f>DATA[[#This Row],[Vessel_Code]]&amp;DATA[[#This Row],[Account Group]]&amp;DATA[[#This Row],[Type]]</f>
        <v/>
      </c>
      <c r="K2802" s="70">
        <f>IF(YEAR(DATA[[#This Row],[Calendar_Month]])=YEAR(CURMONTHEND),DATA[[#This Row],[Amount]],0)</f>
        <v>0</v>
      </c>
      <c r="L2802" s="70">
        <f>IF(DATA[[#This Row],[Calendar_Month]]-CURMONTH=0,DATA[[#This Row],[Amount]],0)</f>
        <v>0</v>
      </c>
    </row>
    <row r="2803" spans="4:12" x14ac:dyDescent="0.25">
      <c r="D2803" s="70" t="str">
        <f>LEFT(DATA[[#This Row],[Account_Code]],3)</f>
        <v/>
      </c>
      <c r="I2803" s="70" t="str">
        <f>DATA[[#This Row],[Vessel_Code]]&amp;DATA[[#This Row],[Account Group]]&amp;DATA[[#This Row],[Type]]</f>
        <v/>
      </c>
      <c r="K2803" s="70">
        <f>IF(YEAR(DATA[[#This Row],[Calendar_Month]])=YEAR(CURMONTHEND),DATA[[#This Row],[Amount]],0)</f>
        <v>0</v>
      </c>
      <c r="L2803" s="70">
        <f>IF(DATA[[#This Row],[Calendar_Month]]-CURMONTH=0,DATA[[#This Row],[Amount]],0)</f>
        <v>0</v>
      </c>
    </row>
    <row r="2804" spans="4:12" x14ac:dyDescent="0.25">
      <c r="D2804" s="70" t="str">
        <f>LEFT(DATA[[#This Row],[Account_Code]],3)</f>
        <v/>
      </c>
      <c r="I2804" s="70" t="str">
        <f>DATA[[#This Row],[Vessel_Code]]&amp;DATA[[#This Row],[Account Group]]&amp;DATA[[#This Row],[Type]]</f>
        <v/>
      </c>
      <c r="K2804" s="70">
        <f>IF(YEAR(DATA[[#This Row],[Calendar_Month]])=YEAR(CURMONTHEND),DATA[[#This Row],[Amount]],0)</f>
        <v>0</v>
      </c>
      <c r="L2804" s="70">
        <f>IF(DATA[[#This Row],[Calendar_Month]]-CURMONTH=0,DATA[[#This Row],[Amount]],0)</f>
        <v>0</v>
      </c>
    </row>
    <row r="2805" spans="4:12" x14ac:dyDescent="0.25">
      <c r="D2805" s="70" t="str">
        <f>LEFT(DATA[[#This Row],[Account_Code]],3)</f>
        <v/>
      </c>
      <c r="I2805" s="70" t="str">
        <f>DATA[[#This Row],[Vessel_Code]]&amp;DATA[[#This Row],[Account Group]]&amp;DATA[[#This Row],[Type]]</f>
        <v/>
      </c>
      <c r="K2805" s="70">
        <f>IF(YEAR(DATA[[#This Row],[Calendar_Month]])=YEAR(CURMONTHEND),DATA[[#This Row],[Amount]],0)</f>
        <v>0</v>
      </c>
      <c r="L2805" s="70">
        <f>IF(DATA[[#This Row],[Calendar_Month]]-CURMONTH=0,DATA[[#This Row],[Amount]],0)</f>
        <v>0</v>
      </c>
    </row>
    <row r="2806" spans="4:12" x14ac:dyDescent="0.25">
      <c r="D2806" s="70" t="str">
        <f>LEFT(DATA[[#This Row],[Account_Code]],3)</f>
        <v/>
      </c>
      <c r="I2806" s="70" t="str">
        <f>DATA[[#This Row],[Vessel_Code]]&amp;DATA[[#This Row],[Account Group]]&amp;DATA[[#This Row],[Type]]</f>
        <v/>
      </c>
      <c r="K2806" s="70">
        <f>IF(YEAR(DATA[[#This Row],[Calendar_Month]])=YEAR(CURMONTHEND),DATA[[#This Row],[Amount]],0)</f>
        <v>0</v>
      </c>
      <c r="L2806" s="70">
        <f>IF(DATA[[#This Row],[Calendar_Month]]-CURMONTH=0,DATA[[#This Row],[Amount]],0)</f>
        <v>0</v>
      </c>
    </row>
    <row r="2807" spans="4:12" x14ac:dyDescent="0.25">
      <c r="D2807" s="70" t="str">
        <f>LEFT(DATA[[#This Row],[Account_Code]],3)</f>
        <v/>
      </c>
      <c r="I2807" s="70" t="str">
        <f>DATA[[#This Row],[Vessel_Code]]&amp;DATA[[#This Row],[Account Group]]&amp;DATA[[#This Row],[Type]]</f>
        <v/>
      </c>
      <c r="K2807" s="70">
        <f>IF(YEAR(DATA[[#This Row],[Calendar_Month]])=YEAR(CURMONTHEND),DATA[[#This Row],[Amount]],0)</f>
        <v>0</v>
      </c>
      <c r="L2807" s="70">
        <f>IF(DATA[[#This Row],[Calendar_Month]]-CURMONTH=0,DATA[[#This Row],[Amount]],0)</f>
        <v>0</v>
      </c>
    </row>
    <row r="2808" spans="4:12" x14ac:dyDescent="0.25">
      <c r="D2808" s="70" t="str">
        <f>LEFT(DATA[[#This Row],[Account_Code]],3)</f>
        <v/>
      </c>
      <c r="I2808" s="70" t="str">
        <f>DATA[[#This Row],[Vessel_Code]]&amp;DATA[[#This Row],[Account Group]]&amp;DATA[[#This Row],[Type]]</f>
        <v/>
      </c>
      <c r="K2808" s="70">
        <f>IF(YEAR(DATA[[#This Row],[Calendar_Month]])=YEAR(CURMONTHEND),DATA[[#This Row],[Amount]],0)</f>
        <v>0</v>
      </c>
      <c r="L2808" s="70">
        <f>IF(DATA[[#This Row],[Calendar_Month]]-CURMONTH=0,DATA[[#This Row],[Amount]],0)</f>
        <v>0</v>
      </c>
    </row>
    <row r="2809" spans="4:12" x14ac:dyDescent="0.25">
      <c r="D2809" s="70" t="str">
        <f>LEFT(DATA[[#This Row],[Account_Code]],3)</f>
        <v/>
      </c>
      <c r="I2809" s="70" t="str">
        <f>DATA[[#This Row],[Vessel_Code]]&amp;DATA[[#This Row],[Account Group]]&amp;DATA[[#This Row],[Type]]</f>
        <v/>
      </c>
      <c r="K2809" s="70">
        <f>IF(YEAR(DATA[[#This Row],[Calendar_Month]])=YEAR(CURMONTHEND),DATA[[#This Row],[Amount]],0)</f>
        <v>0</v>
      </c>
      <c r="L2809" s="70">
        <f>IF(DATA[[#This Row],[Calendar_Month]]-CURMONTH=0,DATA[[#This Row],[Amount]],0)</f>
        <v>0</v>
      </c>
    </row>
    <row r="2810" spans="4:12" x14ac:dyDescent="0.25">
      <c r="D2810" s="70" t="str">
        <f>LEFT(DATA[[#This Row],[Account_Code]],3)</f>
        <v/>
      </c>
      <c r="I2810" s="70" t="str">
        <f>DATA[[#This Row],[Vessel_Code]]&amp;DATA[[#This Row],[Account Group]]&amp;DATA[[#This Row],[Type]]</f>
        <v/>
      </c>
      <c r="K2810" s="70">
        <f>IF(YEAR(DATA[[#This Row],[Calendar_Month]])=YEAR(CURMONTHEND),DATA[[#This Row],[Amount]],0)</f>
        <v>0</v>
      </c>
      <c r="L2810" s="70">
        <f>IF(DATA[[#This Row],[Calendar_Month]]-CURMONTH=0,DATA[[#This Row],[Amount]],0)</f>
        <v>0</v>
      </c>
    </row>
    <row r="2811" spans="4:12" x14ac:dyDescent="0.25">
      <c r="D2811" s="70" t="str">
        <f>LEFT(DATA[[#This Row],[Account_Code]],3)</f>
        <v/>
      </c>
      <c r="I2811" s="70" t="str">
        <f>DATA[[#This Row],[Vessel_Code]]&amp;DATA[[#This Row],[Account Group]]&amp;DATA[[#This Row],[Type]]</f>
        <v/>
      </c>
      <c r="K2811" s="70">
        <f>IF(YEAR(DATA[[#This Row],[Calendar_Month]])=YEAR(CURMONTHEND),DATA[[#This Row],[Amount]],0)</f>
        <v>0</v>
      </c>
      <c r="L2811" s="70">
        <f>IF(DATA[[#This Row],[Calendar_Month]]-CURMONTH=0,DATA[[#This Row],[Amount]],0)</f>
        <v>0</v>
      </c>
    </row>
    <row r="2812" spans="4:12" x14ac:dyDescent="0.25">
      <c r="D2812" s="70" t="str">
        <f>LEFT(DATA[[#This Row],[Account_Code]],3)</f>
        <v/>
      </c>
      <c r="I2812" s="70" t="str">
        <f>DATA[[#This Row],[Vessel_Code]]&amp;DATA[[#This Row],[Account Group]]&amp;DATA[[#This Row],[Type]]</f>
        <v/>
      </c>
      <c r="K2812" s="70">
        <f>IF(YEAR(DATA[[#This Row],[Calendar_Month]])=YEAR(CURMONTHEND),DATA[[#This Row],[Amount]],0)</f>
        <v>0</v>
      </c>
      <c r="L2812" s="70">
        <f>IF(DATA[[#This Row],[Calendar_Month]]-CURMONTH=0,DATA[[#This Row],[Amount]],0)</f>
        <v>0</v>
      </c>
    </row>
    <row r="2813" spans="4:12" x14ac:dyDescent="0.25">
      <c r="D2813" s="70" t="str">
        <f>LEFT(DATA[[#This Row],[Account_Code]],3)</f>
        <v/>
      </c>
      <c r="I2813" s="70" t="str">
        <f>DATA[[#This Row],[Vessel_Code]]&amp;DATA[[#This Row],[Account Group]]&amp;DATA[[#This Row],[Type]]</f>
        <v/>
      </c>
      <c r="K2813" s="70">
        <f>IF(YEAR(DATA[[#This Row],[Calendar_Month]])=YEAR(CURMONTHEND),DATA[[#This Row],[Amount]],0)</f>
        <v>0</v>
      </c>
      <c r="L2813" s="70">
        <f>IF(DATA[[#This Row],[Calendar_Month]]-CURMONTH=0,DATA[[#This Row],[Amount]],0)</f>
        <v>0</v>
      </c>
    </row>
    <row r="2814" spans="4:12" x14ac:dyDescent="0.25">
      <c r="D2814" s="70" t="str">
        <f>LEFT(DATA[[#This Row],[Account_Code]],3)</f>
        <v/>
      </c>
      <c r="I2814" s="70" t="str">
        <f>DATA[[#This Row],[Vessel_Code]]&amp;DATA[[#This Row],[Account Group]]&amp;DATA[[#This Row],[Type]]</f>
        <v/>
      </c>
      <c r="K2814" s="70">
        <f>IF(YEAR(DATA[[#This Row],[Calendar_Month]])=YEAR(CURMONTHEND),DATA[[#This Row],[Amount]],0)</f>
        <v>0</v>
      </c>
      <c r="L2814" s="70">
        <f>IF(DATA[[#This Row],[Calendar_Month]]-CURMONTH=0,DATA[[#This Row],[Amount]],0)</f>
        <v>0</v>
      </c>
    </row>
    <row r="2815" spans="4:12" x14ac:dyDescent="0.25">
      <c r="D2815" s="70" t="str">
        <f>LEFT(DATA[[#This Row],[Account_Code]],3)</f>
        <v/>
      </c>
      <c r="I2815" s="70" t="str">
        <f>DATA[[#This Row],[Vessel_Code]]&amp;DATA[[#This Row],[Account Group]]&amp;DATA[[#This Row],[Type]]</f>
        <v/>
      </c>
      <c r="K2815" s="70">
        <f>IF(YEAR(DATA[[#This Row],[Calendar_Month]])=YEAR(CURMONTHEND),DATA[[#This Row],[Amount]],0)</f>
        <v>0</v>
      </c>
      <c r="L2815" s="70">
        <f>IF(DATA[[#This Row],[Calendar_Month]]-CURMONTH=0,DATA[[#This Row],[Amount]],0)</f>
        <v>0</v>
      </c>
    </row>
    <row r="2816" spans="4:12" x14ac:dyDescent="0.25">
      <c r="D2816" s="70" t="str">
        <f>LEFT(DATA[[#This Row],[Account_Code]],3)</f>
        <v/>
      </c>
      <c r="I2816" s="70" t="str">
        <f>DATA[[#This Row],[Vessel_Code]]&amp;DATA[[#This Row],[Account Group]]&amp;DATA[[#This Row],[Type]]</f>
        <v/>
      </c>
      <c r="K2816" s="70">
        <f>IF(YEAR(DATA[[#This Row],[Calendar_Month]])=YEAR(CURMONTHEND),DATA[[#This Row],[Amount]],0)</f>
        <v>0</v>
      </c>
      <c r="L2816" s="70">
        <f>IF(DATA[[#This Row],[Calendar_Month]]-CURMONTH=0,DATA[[#This Row],[Amount]],0)</f>
        <v>0</v>
      </c>
    </row>
    <row r="2817" spans="4:12" x14ac:dyDescent="0.25">
      <c r="D2817" s="70" t="str">
        <f>LEFT(DATA[[#This Row],[Account_Code]],3)</f>
        <v/>
      </c>
      <c r="I2817" s="70" t="str">
        <f>DATA[[#This Row],[Vessel_Code]]&amp;DATA[[#This Row],[Account Group]]&amp;DATA[[#This Row],[Type]]</f>
        <v/>
      </c>
      <c r="K2817" s="70">
        <f>IF(YEAR(DATA[[#This Row],[Calendar_Month]])=YEAR(CURMONTHEND),DATA[[#This Row],[Amount]],0)</f>
        <v>0</v>
      </c>
      <c r="L2817" s="70">
        <f>IF(DATA[[#This Row],[Calendar_Month]]-CURMONTH=0,DATA[[#This Row],[Amount]],0)</f>
        <v>0</v>
      </c>
    </row>
    <row r="2818" spans="4:12" x14ac:dyDescent="0.25">
      <c r="D2818" s="70" t="str">
        <f>LEFT(DATA[[#This Row],[Account_Code]],3)</f>
        <v/>
      </c>
      <c r="I2818" s="70" t="str">
        <f>DATA[[#This Row],[Vessel_Code]]&amp;DATA[[#This Row],[Account Group]]&amp;DATA[[#This Row],[Type]]</f>
        <v/>
      </c>
      <c r="K2818" s="70">
        <f>IF(YEAR(DATA[[#This Row],[Calendar_Month]])=YEAR(CURMONTHEND),DATA[[#This Row],[Amount]],0)</f>
        <v>0</v>
      </c>
      <c r="L2818" s="70">
        <f>IF(DATA[[#This Row],[Calendar_Month]]-CURMONTH=0,DATA[[#This Row],[Amount]],0)</f>
        <v>0</v>
      </c>
    </row>
    <row r="2819" spans="4:12" x14ac:dyDescent="0.25">
      <c r="D2819" s="70" t="str">
        <f>LEFT(DATA[[#This Row],[Account_Code]],3)</f>
        <v/>
      </c>
      <c r="I2819" s="70" t="str">
        <f>DATA[[#This Row],[Vessel_Code]]&amp;DATA[[#This Row],[Account Group]]&amp;DATA[[#This Row],[Type]]</f>
        <v/>
      </c>
      <c r="K2819" s="70">
        <f>IF(YEAR(DATA[[#This Row],[Calendar_Month]])=YEAR(CURMONTHEND),DATA[[#This Row],[Amount]],0)</f>
        <v>0</v>
      </c>
      <c r="L2819" s="70">
        <f>IF(DATA[[#This Row],[Calendar_Month]]-CURMONTH=0,DATA[[#This Row],[Amount]],0)</f>
        <v>0</v>
      </c>
    </row>
    <row r="2820" spans="4:12" x14ac:dyDescent="0.25">
      <c r="D2820" s="70" t="str">
        <f>LEFT(DATA[[#This Row],[Account_Code]],3)</f>
        <v/>
      </c>
      <c r="I2820" s="70" t="str">
        <f>DATA[[#This Row],[Vessel_Code]]&amp;DATA[[#This Row],[Account Group]]&amp;DATA[[#This Row],[Type]]</f>
        <v/>
      </c>
      <c r="K2820" s="70">
        <f>IF(YEAR(DATA[[#This Row],[Calendar_Month]])=YEAR(CURMONTHEND),DATA[[#This Row],[Amount]],0)</f>
        <v>0</v>
      </c>
      <c r="L2820" s="70">
        <f>IF(DATA[[#This Row],[Calendar_Month]]-CURMONTH=0,DATA[[#This Row],[Amount]],0)</f>
        <v>0</v>
      </c>
    </row>
    <row r="2821" spans="4:12" x14ac:dyDescent="0.25">
      <c r="D2821" s="70" t="str">
        <f>LEFT(DATA[[#This Row],[Account_Code]],3)</f>
        <v/>
      </c>
      <c r="I2821" s="70" t="str">
        <f>DATA[[#This Row],[Vessel_Code]]&amp;DATA[[#This Row],[Account Group]]&amp;DATA[[#This Row],[Type]]</f>
        <v/>
      </c>
      <c r="K2821" s="70">
        <f>IF(YEAR(DATA[[#This Row],[Calendar_Month]])=YEAR(CURMONTHEND),DATA[[#This Row],[Amount]],0)</f>
        <v>0</v>
      </c>
      <c r="L2821" s="70">
        <f>IF(DATA[[#This Row],[Calendar_Month]]-CURMONTH=0,DATA[[#This Row],[Amount]],0)</f>
        <v>0</v>
      </c>
    </row>
    <row r="2822" spans="4:12" x14ac:dyDescent="0.25">
      <c r="D2822" s="70" t="str">
        <f>LEFT(DATA[[#This Row],[Account_Code]],3)</f>
        <v/>
      </c>
      <c r="I2822" s="70" t="str">
        <f>DATA[[#This Row],[Vessel_Code]]&amp;DATA[[#This Row],[Account Group]]&amp;DATA[[#This Row],[Type]]</f>
        <v/>
      </c>
      <c r="K2822" s="70">
        <f>IF(YEAR(DATA[[#This Row],[Calendar_Month]])=YEAR(CURMONTHEND),DATA[[#This Row],[Amount]],0)</f>
        <v>0</v>
      </c>
      <c r="L2822" s="70">
        <f>IF(DATA[[#This Row],[Calendar_Month]]-CURMONTH=0,DATA[[#This Row],[Amount]],0)</f>
        <v>0</v>
      </c>
    </row>
    <row r="2823" spans="4:12" x14ac:dyDescent="0.25">
      <c r="D2823" s="70" t="str">
        <f>LEFT(DATA[[#This Row],[Account_Code]],3)</f>
        <v/>
      </c>
      <c r="I2823" s="70" t="str">
        <f>DATA[[#This Row],[Vessel_Code]]&amp;DATA[[#This Row],[Account Group]]&amp;DATA[[#This Row],[Type]]</f>
        <v/>
      </c>
      <c r="K2823" s="70">
        <f>IF(YEAR(DATA[[#This Row],[Calendar_Month]])=YEAR(CURMONTHEND),DATA[[#This Row],[Amount]],0)</f>
        <v>0</v>
      </c>
      <c r="L2823" s="70">
        <f>IF(DATA[[#This Row],[Calendar_Month]]-CURMONTH=0,DATA[[#This Row],[Amount]],0)</f>
        <v>0</v>
      </c>
    </row>
    <row r="2824" spans="4:12" x14ac:dyDescent="0.25">
      <c r="D2824" s="70" t="str">
        <f>LEFT(DATA[[#This Row],[Account_Code]],3)</f>
        <v/>
      </c>
      <c r="I2824" s="70" t="str">
        <f>DATA[[#This Row],[Vessel_Code]]&amp;DATA[[#This Row],[Account Group]]&amp;DATA[[#This Row],[Type]]</f>
        <v/>
      </c>
      <c r="K2824" s="70">
        <f>IF(YEAR(DATA[[#This Row],[Calendar_Month]])=YEAR(CURMONTHEND),DATA[[#This Row],[Amount]],0)</f>
        <v>0</v>
      </c>
      <c r="L2824" s="70">
        <f>IF(DATA[[#This Row],[Calendar_Month]]-CURMONTH=0,DATA[[#This Row],[Amount]],0)</f>
        <v>0</v>
      </c>
    </row>
    <row r="2825" spans="4:12" x14ac:dyDescent="0.25">
      <c r="D2825" s="70" t="str">
        <f>LEFT(DATA[[#This Row],[Account_Code]],3)</f>
        <v/>
      </c>
      <c r="I2825" s="70" t="str">
        <f>DATA[[#This Row],[Vessel_Code]]&amp;DATA[[#This Row],[Account Group]]&amp;DATA[[#This Row],[Type]]</f>
        <v/>
      </c>
      <c r="K2825" s="70">
        <f>IF(YEAR(DATA[[#This Row],[Calendar_Month]])=YEAR(CURMONTHEND),DATA[[#This Row],[Amount]],0)</f>
        <v>0</v>
      </c>
      <c r="L2825" s="70">
        <f>IF(DATA[[#This Row],[Calendar_Month]]-CURMONTH=0,DATA[[#This Row],[Amount]],0)</f>
        <v>0</v>
      </c>
    </row>
    <row r="2826" spans="4:12" x14ac:dyDescent="0.25">
      <c r="D2826" s="70" t="str">
        <f>LEFT(DATA[[#This Row],[Account_Code]],3)</f>
        <v/>
      </c>
      <c r="I2826" s="70" t="str">
        <f>DATA[[#This Row],[Vessel_Code]]&amp;DATA[[#This Row],[Account Group]]&amp;DATA[[#This Row],[Type]]</f>
        <v/>
      </c>
      <c r="K2826" s="70">
        <f>IF(YEAR(DATA[[#This Row],[Calendar_Month]])=YEAR(CURMONTHEND),DATA[[#This Row],[Amount]],0)</f>
        <v>0</v>
      </c>
      <c r="L2826" s="70">
        <f>IF(DATA[[#This Row],[Calendar_Month]]-CURMONTH=0,DATA[[#This Row],[Amount]],0)</f>
        <v>0</v>
      </c>
    </row>
    <row r="2827" spans="4:12" x14ac:dyDescent="0.25">
      <c r="D2827" s="70" t="str">
        <f>LEFT(DATA[[#This Row],[Account_Code]],3)</f>
        <v/>
      </c>
      <c r="I2827" s="70" t="str">
        <f>DATA[[#This Row],[Vessel_Code]]&amp;DATA[[#This Row],[Account Group]]&amp;DATA[[#This Row],[Type]]</f>
        <v/>
      </c>
      <c r="K2827" s="70">
        <f>IF(YEAR(DATA[[#This Row],[Calendar_Month]])=YEAR(CURMONTHEND),DATA[[#This Row],[Amount]],0)</f>
        <v>0</v>
      </c>
      <c r="L2827" s="70">
        <f>IF(DATA[[#This Row],[Calendar_Month]]-CURMONTH=0,DATA[[#This Row],[Amount]],0)</f>
        <v>0</v>
      </c>
    </row>
    <row r="2828" spans="4:12" x14ac:dyDescent="0.25">
      <c r="D2828" s="70" t="str">
        <f>LEFT(DATA[[#This Row],[Account_Code]],3)</f>
        <v/>
      </c>
      <c r="I2828" s="70" t="str">
        <f>DATA[[#This Row],[Vessel_Code]]&amp;DATA[[#This Row],[Account Group]]&amp;DATA[[#This Row],[Type]]</f>
        <v/>
      </c>
      <c r="K2828" s="70">
        <f>IF(YEAR(DATA[[#This Row],[Calendar_Month]])=YEAR(CURMONTHEND),DATA[[#This Row],[Amount]],0)</f>
        <v>0</v>
      </c>
      <c r="L2828" s="70">
        <f>IF(DATA[[#This Row],[Calendar_Month]]-CURMONTH=0,DATA[[#This Row],[Amount]],0)</f>
        <v>0</v>
      </c>
    </row>
    <row r="2829" spans="4:12" x14ac:dyDescent="0.25">
      <c r="D2829" s="70" t="str">
        <f>LEFT(DATA[[#This Row],[Account_Code]],3)</f>
        <v/>
      </c>
      <c r="I2829" s="70" t="str">
        <f>DATA[[#This Row],[Vessel_Code]]&amp;DATA[[#This Row],[Account Group]]&amp;DATA[[#This Row],[Type]]</f>
        <v/>
      </c>
      <c r="K2829" s="70">
        <f>IF(YEAR(DATA[[#This Row],[Calendar_Month]])=YEAR(CURMONTHEND),DATA[[#This Row],[Amount]],0)</f>
        <v>0</v>
      </c>
      <c r="L2829" s="70">
        <f>IF(DATA[[#This Row],[Calendar_Month]]-CURMONTH=0,DATA[[#This Row],[Amount]],0)</f>
        <v>0</v>
      </c>
    </row>
    <row r="2830" spans="4:12" x14ac:dyDescent="0.25">
      <c r="D2830" s="70" t="str">
        <f>LEFT(DATA[[#This Row],[Account_Code]],3)</f>
        <v/>
      </c>
      <c r="I2830" s="70" t="str">
        <f>DATA[[#This Row],[Vessel_Code]]&amp;DATA[[#This Row],[Account Group]]&amp;DATA[[#This Row],[Type]]</f>
        <v/>
      </c>
      <c r="K2830" s="70">
        <f>IF(YEAR(DATA[[#This Row],[Calendar_Month]])=YEAR(CURMONTHEND),DATA[[#This Row],[Amount]],0)</f>
        <v>0</v>
      </c>
      <c r="L2830" s="70">
        <f>IF(DATA[[#This Row],[Calendar_Month]]-CURMONTH=0,DATA[[#This Row],[Amount]],0)</f>
        <v>0</v>
      </c>
    </row>
    <row r="2831" spans="4:12" x14ac:dyDescent="0.25">
      <c r="D2831" s="70" t="str">
        <f>LEFT(DATA[[#This Row],[Account_Code]],3)</f>
        <v/>
      </c>
      <c r="I2831" s="70" t="str">
        <f>DATA[[#This Row],[Vessel_Code]]&amp;DATA[[#This Row],[Account Group]]&amp;DATA[[#This Row],[Type]]</f>
        <v/>
      </c>
      <c r="K2831" s="70">
        <f>IF(YEAR(DATA[[#This Row],[Calendar_Month]])=YEAR(CURMONTHEND),DATA[[#This Row],[Amount]],0)</f>
        <v>0</v>
      </c>
      <c r="L2831" s="70">
        <f>IF(DATA[[#This Row],[Calendar_Month]]-CURMONTH=0,DATA[[#This Row],[Amount]],0)</f>
        <v>0</v>
      </c>
    </row>
    <row r="2832" spans="4:12" x14ac:dyDescent="0.25">
      <c r="D2832" s="70" t="str">
        <f>LEFT(DATA[[#This Row],[Account_Code]],3)</f>
        <v/>
      </c>
      <c r="I2832" s="70" t="str">
        <f>DATA[[#This Row],[Vessel_Code]]&amp;DATA[[#This Row],[Account Group]]&amp;DATA[[#This Row],[Type]]</f>
        <v/>
      </c>
      <c r="K2832" s="70">
        <f>IF(YEAR(DATA[[#This Row],[Calendar_Month]])=YEAR(CURMONTHEND),DATA[[#This Row],[Amount]],0)</f>
        <v>0</v>
      </c>
      <c r="L2832" s="70">
        <f>IF(DATA[[#This Row],[Calendar_Month]]-CURMONTH=0,DATA[[#This Row],[Amount]],0)</f>
        <v>0</v>
      </c>
    </row>
    <row r="2833" spans="4:12" x14ac:dyDescent="0.25">
      <c r="D2833" s="70" t="str">
        <f>LEFT(DATA[[#This Row],[Account_Code]],3)</f>
        <v/>
      </c>
      <c r="I2833" s="70" t="str">
        <f>DATA[[#This Row],[Vessel_Code]]&amp;DATA[[#This Row],[Account Group]]&amp;DATA[[#This Row],[Type]]</f>
        <v/>
      </c>
      <c r="K2833" s="70">
        <f>IF(YEAR(DATA[[#This Row],[Calendar_Month]])=YEAR(CURMONTHEND),DATA[[#This Row],[Amount]],0)</f>
        <v>0</v>
      </c>
      <c r="L2833" s="70">
        <f>IF(DATA[[#This Row],[Calendar_Month]]-CURMONTH=0,DATA[[#This Row],[Amount]],0)</f>
        <v>0</v>
      </c>
    </row>
    <row r="2834" spans="4:12" x14ac:dyDescent="0.25">
      <c r="D2834" s="70" t="str">
        <f>LEFT(DATA[[#This Row],[Account_Code]],3)</f>
        <v/>
      </c>
      <c r="I2834" s="70" t="str">
        <f>DATA[[#This Row],[Vessel_Code]]&amp;DATA[[#This Row],[Account Group]]&amp;DATA[[#This Row],[Type]]</f>
        <v/>
      </c>
      <c r="K2834" s="70">
        <f>IF(YEAR(DATA[[#This Row],[Calendar_Month]])=YEAR(CURMONTHEND),DATA[[#This Row],[Amount]],0)</f>
        <v>0</v>
      </c>
      <c r="L2834" s="70">
        <f>IF(DATA[[#This Row],[Calendar_Month]]-CURMONTH=0,DATA[[#This Row],[Amount]],0)</f>
        <v>0</v>
      </c>
    </row>
    <row r="2835" spans="4:12" x14ac:dyDescent="0.25">
      <c r="D2835" s="70" t="str">
        <f>LEFT(DATA[[#This Row],[Account_Code]],3)</f>
        <v/>
      </c>
      <c r="I2835" s="70" t="str">
        <f>DATA[[#This Row],[Vessel_Code]]&amp;DATA[[#This Row],[Account Group]]&amp;DATA[[#This Row],[Type]]</f>
        <v/>
      </c>
      <c r="K2835" s="70">
        <f>IF(YEAR(DATA[[#This Row],[Calendar_Month]])=YEAR(CURMONTHEND),DATA[[#This Row],[Amount]],0)</f>
        <v>0</v>
      </c>
      <c r="L2835" s="70">
        <f>IF(DATA[[#This Row],[Calendar_Month]]-CURMONTH=0,DATA[[#This Row],[Amount]],0)</f>
        <v>0</v>
      </c>
    </row>
    <row r="2836" spans="4:12" x14ac:dyDescent="0.25">
      <c r="D2836" s="70" t="str">
        <f>LEFT(DATA[[#This Row],[Account_Code]],3)</f>
        <v/>
      </c>
      <c r="I2836" s="70" t="str">
        <f>DATA[[#This Row],[Vessel_Code]]&amp;DATA[[#This Row],[Account Group]]&amp;DATA[[#This Row],[Type]]</f>
        <v/>
      </c>
      <c r="K2836" s="70">
        <f>IF(YEAR(DATA[[#This Row],[Calendar_Month]])=YEAR(CURMONTHEND),DATA[[#This Row],[Amount]],0)</f>
        <v>0</v>
      </c>
      <c r="L2836" s="70">
        <f>IF(DATA[[#This Row],[Calendar_Month]]-CURMONTH=0,DATA[[#This Row],[Amount]],0)</f>
        <v>0</v>
      </c>
    </row>
    <row r="2837" spans="4:12" x14ac:dyDescent="0.25">
      <c r="D2837" s="70" t="str">
        <f>LEFT(DATA[[#This Row],[Account_Code]],3)</f>
        <v/>
      </c>
      <c r="I2837" s="70" t="str">
        <f>DATA[[#This Row],[Vessel_Code]]&amp;DATA[[#This Row],[Account Group]]&amp;DATA[[#This Row],[Type]]</f>
        <v/>
      </c>
      <c r="K2837" s="70">
        <f>IF(YEAR(DATA[[#This Row],[Calendar_Month]])=YEAR(CURMONTHEND),DATA[[#This Row],[Amount]],0)</f>
        <v>0</v>
      </c>
      <c r="L2837" s="70">
        <f>IF(DATA[[#This Row],[Calendar_Month]]-CURMONTH=0,DATA[[#This Row],[Amount]],0)</f>
        <v>0</v>
      </c>
    </row>
    <row r="2838" spans="4:12" x14ac:dyDescent="0.25">
      <c r="D2838" s="70" t="str">
        <f>LEFT(DATA[[#This Row],[Account_Code]],3)</f>
        <v/>
      </c>
      <c r="I2838" s="70" t="str">
        <f>DATA[[#This Row],[Vessel_Code]]&amp;DATA[[#This Row],[Account Group]]&amp;DATA[[#This Row],[Type]]</f>
        <v/>
      </c>
      <c r="K2838" s="70">
        <f>IF(YEAR(DATA[[#This Row],[Calendar_Month]])=YEAR(CURMONTHEND),DATA[[#This Row],[Amount]],0)</f>
        <v>0</v>
      </c>
      <c r="L2838" s="70">
        <f>IF(DATA[[#This Row],[Calendar_Month]]-CURMONTH=0,DATA[[#This Row],[Amount]],0)</f>
        <v>0</v>
      </c>
    </row>
    <row r="2839" spans="4:12" x14ac:dyDescent="0.25">
      <c r="D2839" s="70" t="str">
        <f>LEFT(DATA[[#This Row],[Account_Code]],3)</f>
        <v/>
      </c>
      <c r="I2839" s="70" t="str">
        <f>DATA[[#This Row],[Vessel_Code]]&amp;DATA[[#This Row],[Account Group]]&amp;DATA[[#This Row],[Type]]</f>
        <v/>
      </c>
      <c r="K2839" s="70">
        <f>IF(YEAR(DATA[[#This Row],[Calendar_Month]])=YEAR(CURMONTHEND),DATA[[#This Row],[Amount]],0)</f>
        <v>0</v>
      </c>
      <c r="L2839" s="70">
        <f>IF(DATA[[#This Row],[Calendar_Month]]-CURMONTH=0,DATA[[#This Row],[Amount]],0)</f>
        <v>0</v>
      </c>
    </row>
    <row r="2840" spans="4:12" x14ac:dyDescent="0.25">
      <c r="D2840" s="70" t="str">
        <f>LEFT(DATA[[#This Row],[Account_Code]],3)</f>
        <v/>
      </c>
      <c r="I2840" s="70" t="str">
        <f>DATA[[#This Row],[Vessel_Code]]&amp;DATA[[#This Row],[Account Group]]&amp;DATA[[#This Row],[Type]]</f>
        <v/>
      </c>
      <c r="K2840" s="70">
        <f>IF(YEAR(DATA[[#This Row],[Calendar_Month]])=YEAR(CURMONTHEND),DATA[[#This Row],[Amount]],0)</f>
        <v>0</v>
      </c>
      <c r="L2840" s="70">
        <f>IF(DATA[[#This Row],[Calendar_Month]]-CURMONTH=0,DATA[[#This Row],[Amount]],0)</f>
        <v>0</v>
      </c>
    </row>
    <row r="2841" spans="4:12" x14ac:dyDescent="0.25">
      <c r="D2841" s="70" t="str">
        <f>LEFT(DATA[[#This Row],[Account_Code]],3)</f>
        <v/>
      </c>
      <c r="I2841" s="70" t="str">
        <f>DATA[[#This Row],[Vessel_Code]]&amp;DATA[[#This Row],[Account Group]]&amp;DATA[[#This Row],[Type]]</f>
        <v/>
      </c>
      <c r="K2841" s="70">
        <f>IF(YEAR(DATA[[#This Row],[Calendar_Month]])=YEAR(CURMONTHEND),DATA[[#This Row],[Amount]],0)</f>
        <v>0</v>
      </c>
      <c r="L2841" s="70">
        <f>IF(DATA[[#This Row],[Calendar_Month]]-CURMONTH=0,DATA[[#This Row],[Amount]],0)</f>
        <v>0</v>
      </c>
    </row>
    <row r="2842" spans="4:12" x14ac:dyDescent="0.25">
      <c r="D2842" s="70" t="str">
        <f>LEFT(DATA[[#This Row],[Account_Code]],3)</f>
        <v/>
      </c>
      <c r="I2842" s="70" t="str">
        <f>DATA[[#This Row],[Vessel_Code]]&amp;DATA[[#This Row],[Account Group]]&amp;DATA[[#This Row],[Type]]</f>
        <v/>
      </c>
      <c r="K2842" s="70">
        <f>IF(YEAR(DATA[[#This Row],[Calendar_Month]])=YEAR(CURMONTHEND),DATA[[#This Row],[Amount]],0)</f>
        <v>0</v>
      </c>
      <c r="L2842" s="70">
        <f>IF(DATA[[#This Row],[Calendar_Month]]-CURMONTH=0,DATA[[#This Row],[Amount]],0)</f>
        <v>0</v>
      </c>
    </row>
    <row r="2843" spans="4:12" x14ac:dyDescent="0.25">
      <c r="D2843" s="70" t="str">
        <f>LEFT(DATA[[#This Row],[Account_Code]],3)</f>
        <v/>
      </c>
      <c r="I2843" s="70" t="str">
        <f>DATA[[#This Row],[Vessel_Code]]&amp;DATA[[#This Row],[Account Group]]&amp;DATA[[#This Row],[Type]]</f>
        <v/>
      </c>
      <c r="K2843" s="70">
        <f>IF(YEAR(DATA[[#This Row],[Calendar_Month]])=YEAR(CURMONTHEND),DATA[[#This Row],[Amount]],0)</f>
        <v>0</v>
      </c>
      <c r="L2843" s="70">
        <f>IF(DATA[[#This Row],[Calendar_Month]]-CURMONTH=0,DATA[[#This Row],[Amount]],0)</f>
        <v>0</v>
      </c>
    </row>
    <row r="2844" spans="4:12" x14ac:dyDescent="0.25">
      <c r="D2844" s="70" t="str">
        <f>LEFT(DATA[[#This Row],[Account_Code]],3)</f>
        <v/>
      </c>
      <c r="I2844" s="70" t="str">
        <f>DATA[[#This Row],[Vessel_Code]]&amp;DATA[[#This Row],[Account Group]]&amp;DATA[[#This Row],[Type]]</f>
        <v/>
      </c>
      <c r="K2844" s="70">
        <f>IF(YEAR(DATA[[#This Row],[Calendar_Month]])=YEAR(CURMONTHEND),DATA[[#This Row],[Amount]],0)</f>
        <v>0</v>
      </c>
      <c r="L2844" s="70">
        <f>IF(DATA[[#This Row],[Calendar_Month]]-CURMONTH=0,DATA[[#This Row],[Amount]],0)</f>
        <v>0</v>
      </c>
    </row>
    <row r="2845" spans="4:12" x14ac:dyDescent="0.25">
      <c r="D2845" s="70" t="str">
        <f>LEFT(DATA[[#This Row],[Account_Code]],3)</f>
        <v/>
      </c>
      <c r="I2845" s="70" t="str">
        <f>DATA[[#This Row],[Vessel_Code]]&amp;DATA[[#This Row],[Account Group]]&amp;DATA[[#This Row],[Type]]</f>
        <v/>
      </c>
      <c r="K2845" s="70">
        <f>IF(YEAR(DATA[[#This Row],[Calendar_Month]])=YEAR(CURMONTHEND),DATA[[#This Row],[Amount]],0)</f>
        <v>0</v>
      </c>
      <c r="L2845" s="70">
        <f>IF(DATA[[#This Row],[Calendar_Month]]-CURMONTH=0,DATA[[#This Row],[Amount]],0)</f>
        <v>0</v>
      </c>
    </row>
    <row r="2846" spans="4:12" x14ac:dyDescent="0.25">
      <c r="D2846" s="70" t="str">
        <f>LEFT(DATA[[#This Row],[Account_Code]],3)</f>
        <v/>
      </c>
      <c r="I2846" s="70" t="str">
        <f>DATA[[#This Row],[Vessel_Code]]&amp;DATA[[#This Row],[Account Group]]&amp;DATA[[#This Row],[Type]]</f>
        <v/>
      </c>
      <c r="K2846" s="70">
        <f>IF(YEAR(DATA[[#This Row],[Calendar_Month]])=YEAR(CURMONTHEND),DATA[[#This Row],[Amount]],0)</f>
        <v>0</v>
      </c>
      <c r="L2846" s="70">
        <f>IF(DATA[[#This Row],[Calendar_Month]]-CURMONTH=0,DATA[[#This Row],[Amount]],0)</f>
        <v>0</v>
      </c>
    </row>
    <row r="2847" spans="4:12" x14ac:dyDescent="0.25">
      <c r="D2847" s="70" t="str">
        <f>LEFT(DATA[[#This Row],[Account_Code]],3)</f>
        <v/>
      </c>
      <c r="I2847" s="70" t="str">
        <f>DATA[[#This Row],[Vessel_Code]]&amp;DATA[[#This Row],[Account Group]]&amp;DATA[[#This Row],[Type]]</f>
        <v/>
      </c>
      <c r="K2847" s="70">
        <f>IF(YEAR(DATA[[#This Row],[Calendar_Month]])=YEAR(CURMONTHEND),DATA[[#This Row],[Amount]],0)</f>
        <v>0</v>
      </c>
      <c r="L2847" s="70">
        <f>IF(DATA[[#This Row],[Calendar_Month]]-CURMONTH=0,DATA[[#This Row],[Amount]],0)</f>
        <v>0</v>
      </c>
    </row>
    <row r="2848" spans="4:12" x14ac:dyDescent="0.25">
      <c r="D2848" s="70" t="str">
        <f>LEFT(DATA[[#This Row],[Account_Code]],3)</f>
        <v/>
      </c>
      <c r="I2848" s="70" t="str">
        <f>DATA[[#This Row],[Vessel_Code]]&amp;DATA[[#This Row],[Account Group]]&amp;DATA[[#This Row],[Type]]</f>
        <v/>
      </c>
      <c r="K2848" s="70">
        <f>IF(YEAR(DATA[[#This Row],[Calendar_Month]])=YEAR(CURMONTHEND),DATA[[#This Row],[Amount]],0)</f>
        <v>0</v>
      </c>
      <c r="L2848" s="70">
        <f>IF(DATA[[#This Row],[Calendar_Month]]-CURMONTH=0,DATA[[#This Row],[Amount]],0)</f>
        <v>0</v>
      </c>
    </row>
    <row r="2849" spans="4:12" x14ac:dyDescent="0.25">
      <c r="D2849" s="70" t="str">
        <f>LEFT(DATA[[#This Row],[Account_Code]],3)</f>
        <v/>
      </c>
      <c r="I2849" s="70" t="str">
        <f>DATA[[#This Row],[Vessel_Code]]&amp;DATA[[#This Row],[Account Group]]&amp;DATA[[#This Row],[Type]]</f>
        <v/>
      </c>
      <c r="K2849" s="70">
        <f>IF(YEAR(DATA[[#This Row],[Calendar_Month]])=YEAR(CURMONTHEND),DATA[[#This Row],[Amount]],0)</f>
        <v>0</v>
      </c>
      <c r="L2849" s="70">
        <f>IF(DATA[[#This Row],[Calendar_Month]]-CURMONTH=0,DATA[[#This Row],[Amount]],0)</f>
        <v>0</v>
      </c>
    </row>
    <row r="2850" spans="4:12" x14ac:dyDescent="0.25">
      <c r="D2850" s="70" t="str">
        <f>LEFT(DATA[[#This Row],[Account_Code]],3)</f>
        <v/>
      </c>
      <c r="I2850" s="70" t="str">
        <f>DATA[[#This Row],[Vessel_Code]]&amp;DATA[[#This Row],[Account Group]]&amp;DATA[[#This Row],[Type]]</f>
        <v/>
      </c>
      <c r="K2850" s="70">
        <f>IF(YEAR(DATA[[#This Row],[Calendar_Month]])=YEAR(CURMONTHEND),DATA[[#This Row],[Amount]],0)</f>
        <v>0</v>
      </c>
      <c r="L2850" s="70">
        <f>IF(DATA[[#This Row],[Calendar_Month]]-CURMONTH=0,DATA[[#This Row],[Amount]],0)</f>
        <v>0</v>
      </c>
    </row>
    <row r="2851" spans="4:12" x14ac:dyDescent="0.25">
      <c r="D2851" s="70" t="str">
        <f>LEFT(DATA[[#This Row],[Account_Code]],3)</f>
        <v/>
      </c>
      <c r="I2851" s="70" t="str">
        <f>DATA[[#This Row],[Vessel_Code]]&amp;DATA[[#This Row],[Account Group]]&amp;DATA[[#This Row],[Type]]</f>
        <v/>
      </c>
      <c r="K2851" s="70">
        <f>IF(YEAR(DATA[[#This Row],[Calendar_Month]])=YEAR(CURMONTHEND),DATA[[#This Row],[Amount]],0)</f>
        <v>0</v>
      </c>
      <c r="L2851" s="70">
        <f>IF(DATA[[#This Row],[Calendar_Month]]-CURMONTH=0,DATA[[#This Row],[Amount]],0)</f>
        <v>0</v>
      </c>
    </row>
    <row r="2852" spans="4:12" x14ac:dyDescent="0.25">
      <c r="D2852" s="70" t="str">
        <f>LEFT(DATA[[#This Row],[Account_Code]],3)</f>
        <v/>
      </c>
      <c r="I2852" s="70" t="str">
        <f>DATA[[#This Row],[Vessel_Code]]&amp;DATA[[#This Row],[Account Group]]&amp;DATA[[#This Row],[Type]]</f>
        <v/>
      </c>
      <c r="K2852" s="70">
        <f>IF(YEAR(DATA[[#This Row],[Calendar_Month]])=YEAR(CURMONTHEND),DATA[[#This Row],[Amount]],0)</f>
        <v>0</v>
      </c>
      <c r="L2852" s="70">
        <f>IF(DATA[[#This Row],[Calendar_Month]]-CURMONTH=0,DATA[[#This Row],[Amount]],0)</f>
        <v>0</v>
      </c>
    </row>
    <row r="2853" spans="4:12" x14ac:dyDescent="0.25">
      <c r="D2853" s="70" t="str">
        <f>LEFT(DATA[[#This Row],[Account_Code]],3)</f>
        <v/>
      </c>
      <c r="I2853" s="70" t="str">
        <f>DATA[[#This Row],[Vessel_Code]]&amp;DATA[[#This Row],[Account Group]]&amp;DATA[[#This Row],[Type]]</f>
        <v/>
      </c>
      <c r="K2853" s="70">
        <f>IF(YEAR(DATA[[#This Row],[Calendar_Month]])=YEAR(CURMONTHEND),DATA[[#This Row],[Amount]],0)</f>
        <v>0</v>
      </c>
      <c r="L2853" s="70">
        <f>IF(DATA[[#This Row],[Calendar_Month]]-CURMONTH=0,DATA[[#This Row],[Amount]],0)</f>
        <v>0</v>
      </c>
    </row>
    <row r="2854" spans="4:12" x14ac:dyDescent="0.25">
      <c r="D2854" s="70" t="str">
        <f>LEFT(DATA[[#This Row],[Account_Code]],3)</f>
        <v/>
      </c>
      <c r="I2854" s="70" t="str">
        <f>DATA[[#This Row],[Vessel_Code]]&amp;DATA[[#This Row],[Account Group]]&amp;DATA[[#This Row],[Type]]</f>
        <v/>
      </c>
      <c r="K2854" s="70">
        <f>IF(YEAR(DATA[[#This Row],[Calendar_Month]])=YEAR(CURMONTHEND),DATA[[#This Row],[Amount]],0)</f>
        <v>0</v>
      </c>
      <c r="L2854" s="70">
        <f>IF(DATA[[#This Row],[Calendar_Month]]-CURMONTH=0,DATA[[#This Row],[Amount]],0)</f>
        <v>0</v>
      </c>
    </row>
    <row r="2855" spans="4:12" x14ac:dyDescent="0.25">
      <c r="D2855" s="70" t="str">
        <f>LEFT(DATA[[#This Row],[Account_Code]],3)</f>
        <v/>
      </c>
      <c r="I2855" s="70" t="str">
        <f>DATA[[#This Row],[Vessel_Code]]&amp;DATA[[#This Row],[Account Group]]&amp;DATA[[#This Row],[Type]]</f>
        <v/>
      </c>
      <c r="K2855" s="70">
        <f>IF(YEAR(DATA[[#This Row],[Calendar_Month]])=YEAR(CURMONTHEND),DATA[[#This Row],[Amount]],0)</f>
        <v>0</v>
      </c>
      <c r="L2855" s="70">
        <f>IF(DATA[[#This Row],[Calendar_Month]]-CURMONTH=0,DATA[[#This Row],[Amount]],0)</f>
        <v>0</v>
      </c>
    </row>
    <row r="2856" spans="4:12" x14ac:dyDescent="0.25">
      <c r="D2856" s="70" t="str">
        <f>LEFT(DATA[[#This Row],[Account_Code]],3)</f>
        <v/>
      </c>
      <c r="I2856" s="70" t="str">
        <f>DATA[[#This Row],[Vessel_Code]]&amp;DATA[[#This Row],[Account Group]]&amp;DATA[[#This Row],[Type]]</f>
        <v/>
      </c>
      <c r="K2856" s="70">
        <f>IF(YEAR(DATA[[#This Row],[Calendar_Month]])=YEAR(CURMONTHEND),DATA[[#This Row],[Amount]],0)</f>
        <v>0</v>
      </c>
      <c r="L2856" s="70">
        <f>IF(DATA[[#This Row],[Calendar_Month]]-CURMONTH=0,DATA[[#This Row],[Amount]],0)</f>
        <v>0</v>
      </c>
    </row>
    <row r="2857" spans="4:12" x14ac:dyDescent="0.25">
      <c r="D2857" s="70" t="str">
        <f>LEFT(DATA[[#This Row],[Account_Code]],3)</f>
        <v/>
      </c>
      <c r="I2857" s="70" t="str">
        <f>DATA[[#This Row],[Vessel_Code]]&amp;DATA[[#This Row],[Account Group]]&amp;DATA[[#This Row],[Type]]</f>
        <v/>
      </c>
      <c r="K2857" s="70">
        <f>IF(YEAR(DATA[[#This Row],[Calendar_Month]])=YEAR(CURMONTHEND),DATA[[#This Row],[Amount]],0)</f>
        <v>0</v>
      </c>
      <c r="L2857" s="70">
        <f>IF(DATA[[#This Row],[Calendar_Month]]-CURMONTH=0,DATA[[#This Row],[Amount]],0)</f>
        <v>0</v>
      </c>
    </row>
    <row r="2858" spans="4:12" x14ac:dyDescent="0.25">
      <c r="D2858" s="70" t="str">
        <f>LEFT(DATA[[#This Row],[Account_Code]],3)</f>
        <v/>
      </c>
      <c r="I2858" s="70" t="str">
        <f>DATA[[#This Row],[Vessel_Code]]&amp;DATA[[#This Row],[Account Group]]&amp;DATA[[#This Row],[Type]]</f>
        <v/>
      </c>
      <c r="K2858" s="70">
        <f>IF(YEAR(DATA[[#This Row],[Calendar_Month]])=YEAR(CURMONTHEND),DATA[[#This Row],[Amount]],0)</f>
        <v>0</v>
      </c>
      <c r="L2858" s="70">
        <f>IF(DATA[[#This Row],[Calendar_Month]]-CURMONTH=0,DATA[[#This Row],[Amount]],0)</f>
        <v>0</v>
      </c>
    </row>
    <row r="2859" spans="4:12" x14ac:dyDescent="0.25">
      <c r="D2859" s="70" t="str">
        <f>LEFT(DATA[[#This Row],[Account_Code]],3)</f>
        <v/>
      </c>
      <c r="I2859" s="70" t="str">
        <f>DATA[[#This Row],[Vessel_Code]]&amp;DATA[[#This Row],[Account Group]]&amp;DATA[[#This Row],[Type]]</f>
        <v/>
      </c>
      <c r="K2859" s="70">
        <f>IF(YEAR(DATA[[#This Row],[Calendar_Month]])=YEAR(CURMONTHEND),DATA[[#This Row],[Amount]],0)</f>
        <v>0</v>
      </c>
      <c r="L2859" s="70">
        <f>IF(DATA[[#This Row],[Calendar_Month]]-CURMONTH=0,DATA[[#This Row],[Amount]],0)</f>
        <v>0</v>
      </c>
    </row>
    <row r="2860" spans="4:12" x14ac:dyDescent="0.25">
      <c r="D2860" s="70" t="str">
        <f>LEFT(DATA[[#This Row],[Account_Code]],3)</f>
        <v/>
      </c>
      <c r="I2860" s="70" t="str">
        <f>DATA[[#This Row],[Vessel_Code]]&amp;DATA[[#This Row],[Account Group]]&amp;DATA[[#This Row],[Type]]</f>
        <v/>
      </c>
      <c r="K2860" s="70">
        <f>IF(YEAR(DATA[[#This Row],[Calendar_Month]])=YEAR(CURMONTHEND),DATA[[#This Row],[Amount]],0)</f>
        <v>0</v>
      </c>
      <c r="L2860" s="70">
        <f>IF(DATA[[#This Row],[Calendar_Month]]-CURMONTH=0,DATA[[#This Row],[Amount]],0)</f>
        <v>0</v>
      </c>
    </row>
    <row r="2861" spans="4:12" x14ac:dyDescent="0.25">
      <c r="D2861" s="70" t="str">
        <f>LEFT(DATA[[#This Row],[Account_Code]],3)</f>
        <v/>
      </c>
      <c r="I2861" s="70" t="str">
        <f>DATA[[#This Row],[Vessel_Code]]&amp;DATA[[#This Row],[Account Group]]&amp;DATA[[#This Row],[Type]]</f>
        <v/>
      </c>
      <c r="K2861" s="70">
        <f>IF(YEAR(DATA[[#This Row],[Calendar_Month]])=YEAR(CURMONTHEND),DATA[[#This Row],[Amount]],0)</f>
        <v>0</v>
      </c>
      <c r="L2861" s="70">
        <f>IF(DATA[[#This Row],[Calendar_Month]]-CURMONTH=0,DATA[[#This Row],[Amount]],0)</f>
        <v>0</v>
      </c>
    </row>
    <row r="2862" spans="4:12" x14ac:dyDescent="0.25">
      <c r="D2862" s="70" t="str">
        <f>LEFT(DATA[[#This Row],[Account_Code]],3)</f>
        <v/>
      </c>
      <c r="I2862" s="70" t="str">
        <f>DATA[[#This Row],[Vessel_Code]]&amp;DATA[[#This Row],[Account Group]]&amp;DATA[[#This Row],[Type]]</f>
        <v/>
      </c>
      <c r="K2862" s="70">
        <f>IF(YEAR(DATA[[#This Row],[Calendar_Month]])=YEAR(CURMONTHEND),DATA[[#This Row],[Amount]],0)</f>
        <v>0</v>
      </c>
      <c r="L2862" s="70">
        <f>IF(DATA[[#This Row],[Calendar_Month]]-CURMONTH=0,DATA[[#This Row],[Amount]],0)</f>
        <v>0</v>
      </c>
    </row>
    <row r="2863" spans="4:12" x14ac:dyDescent="0.25">
      <c r="D2863" s="70" t="str">
        <f>LEFT(DATA[[#This Row],[Account_Code]],3)</f>
        <v/>
      </c>
      <c r="I2863" s="70" t="str">
        <f>DATA[[#This Row],[Vessel_Code]]&amp;DATA[[#This Row],[Account Group]]&amp;DATA[[#This Row],[Type]]</f>
        <v/>
      </c>
      <c r="K2863" s="70">
        <f>IF(YEAR(DATA[[#This Row],[Calendar_Month]])=YEAR(CURMONTHEND),DATA[[#This Row],[Amount]],0)</f>
        <v>0</v>
      </c>
      <c r="L2863" s="70">
        <f>IF(DATA[[#This Row],[Calendar_Month]]-CURMONTH=0,DATA[[#This Row],[Amount]],0)</f>
        <v>0</v>
      </c>
    </row>
    <row r="2864" spans="4:12" x14ac:dyDescent="0.25">
      <c r="D2864" s="70" t="str">
        <f>LEFT(DATA[[#This Row],[Account_Code]],3)</f>
        <v/>
      </c>
      <c r="I2864" s="70" t="str">
        <f>DATA[[#This Row],[Vessel_Code]]&amp;DATA[[#This Row],[Account Group]]&amp;DATA[[#This Row],[Type]]</f>
        <v/>
      </c>
      <c r="K2864" s="70">
        <f>IF(YEAR(DATA[[#This Row],[Calendar_Month]])=YEAR(CURMONTHEND),DATA[[#This Row],[Amount]],0)</f>
        <v>0</v>
      </c>
      <c r="L2864" s="70">
        <f>IF(DATA[[#This Row],[Calendar_Month]]-CURMONTH=0,DATA[[#This Row],[Amount]],0)</f>
        <v>0</v>
      </c>
    </row>
    <row r="2865" spans="4:12" x14ac:dyDescent="0.25">
      <c r="D2865" s="70" t="str">
        <f>LEFT(DATA[[#This Row],[Account_Code]],3)</f>
        <v/>
      </c>
      <c r="I2865" s="70" t="str">
        <f>DATA[[#This Row],[Vessel_Code]]&amp;DATA[[#This Row],[Account Group]]&amp;DATA[[#This Row],[Type]]</f>
        <v/>
      </c>
      <c r="K2865" s="70">
        <f>IF(YEAR(DATA[[#This Row],[Calendar_Month]])=YEAR(CURMONTHEND),DATA[[#This Row],[Amount]],0)</f>
        <v>0</v>
      </c>
      <c r="L2865" s="70">
        <f>IF(DATA[[#This Row],[Calendar_Month]]-CURMONTH=0,DATA[[#This Row],[Amount]],0)</f>
        <v>0</v>
      </c>
    </row>
    <row r="2866" spans="4:12" x14ac:dyDescent="0.25">
      <c r="D2866" s="70" t="str">
        <f>LEFT(DATA[[#This Row],[Account_Code]],3)</f>
        <v/>
      </c>
      <c r="I2866" s="70" t="str">
        <f>DATA[[#This Row],[Vessel_Code]]&amp;DATA[[#This Row],[Account Group]]&amp;DATA[[#This Row],[Type]]</f>
        <v/>
      </c>
      <c r="K2866" s="70">
        <f>IF(YEAR(DATA[[#This Row],[Calendar_Month]])=YEAR(CURMONTHEND),DATA[[#This Row],[Amount]],0)</f>
        <v>0</v>
      </c>
      <c r="L2866" s="70">
        <f>IF(DATA[[#This Row],[Calendar_Month]]-CURMONTH=0,DATA[[#This Row],[Amount]],0)</f>
        <v>0</v>
      </c>
    </row>
    <row r="2867" spans="4:12" x14ac:dyDescent="0.25">
      <c r="D2867" s="70" t="str">
        <f>LEFT(DATA[[#This Row],[Account_Code]],3)</f>
        <v/>
      </c>
      <c r="I2867" s="70" t="str">
        <f>DATA[[#This Row],[Vessel_Code]]&amp;DATA[[#This Row],[Account Group]]&amp;DATA[[#This Row],[Type]]</f>
        <v/>
      </c>
      <c r="K2867" s="70">
        <f>IF(YEAR(DATA[[#This Row],[Calendar_Month]])=YEAR(CURMONTHEND),DATA[[#This Row],[Amount]],0)</f>
        <v>0</v>
      </c>
      <c r="L2867" s="70">
        <f>IF(DATA[[#This Row],[Calendar_Month]]-CURMONTH=0,DATA[[#This Row],[Amount]],0)</f>
        <v>0</v>
      </c>
    </row>
    <row r="2868" spans="4:12" x14ac:dyDescent="0.25">
      <c r="D2868" s="70" t="str">
        <f>LEFT(DATA[[#This Row],[Account_Code]],3)</f>
        <v/>
      </c>
      <c r="I2868" s="70" t="str">
        <f>DATA[[#This Row],[Vessel_Code]]&amp;DATA[[#This Row],[Account Group]]&amp;DATA[[#This Row],[Type]]</f>
        <v/>
      </c>
      <c r="K2868" s="70">
        <f>IF(YEAR(DATA[[#This Row],[Calendar_Month]])=YEAR(CURMONTHEND),DATA[[#This Row],[Amount]],0)</f>
        <v>0</v>
      </c>
      <c r="L2868" s="70">
        <f>IF(DATA[[#This Row],[Calendar_Month]]-CURMONTH=0,DATA[[#This Row],[Amount]],0)</f>
        <v>0</v>
      </c>
    </row>
    <row r="2869" spans="4:12" x14ac:dyDescent="0.25">
      <c r="D2869" s="70" t="str">
        <f>LEFT(DATA[[#This Row],[Account_Code]],3)</f>
        <v/>
      </c>
      <c r="I2869" s="70" t="str">
        <f>DATA[[#This Row],[Vessel_Code]]&amp;DATA[[#This Row],[Account Group]]&amp;DATA[[#This Row],[Type]]</f>
        <v/>
      </c>
      <c r="K2869" s="70">
        <f>IF(YEAR(DATA[[#This Row],[Calendar_Month]])=YEAR(CURMONTHEND),DATA[[#This Row],[Amount]],0)</f>
        <v>0</v>
      </c>
      <c r="L2869" s="70">
        <f>IF(DATA[[#This Row],[Calendar_Month]]-CURMONTH=0,DATA[[#This Row],[Amount]],0)</f>
        <v>0</v>
      </c>
    </row>
    <row r="2870" spans="4:12" x14ac:dyDescent="0.25">
      <c r="D2870" s="70" t="str">
        <f>LEFT(DATA[[#This Row],[Account_Code]],3)</f>
        <v/>
      </c>
      <c r="I2870" s="70" t="str">
        <f>DATA[[#This Row],[Vessel_Code]]&amp;DATA[[#This Row],[Account Group]]&amp;DATA[[#This Row],[Type]]</f>
        <v/>
      </c>
      <c r="K2870" s="70">
        <f>IF(YEAR(DATA[[#This Row],[Calendar_Month]])=YEAR(CURMONTHEND),DATA[[#This Row],[Amount]],0)</f>
        <v>0</v>
      </c>
      <c r="L2870" s="70">
        <f>IF(DATA[[#This Row],[Calendar_Month]]-CURMONTH=0,DATA[[#This Row],[Amount]],0)</f>
        <v>0</v>
      </c>
    </row>
    <row r="2871" spans="4:12" x14ac:dyDescent="0.25">
      <c r="D2871" s="70" t="str">
        <f>LEFT(DATA[[#This Row],[Account_Code]],3)</f>
        <v/>
      </c>
      <c r="I2871" s="70" t="str">
        <f>DATA[[#This Row],[Vessel_Code]]&amp;DATA[[#This Row],[Account Group]]&amp;DATA[[#This Row],[Type]]</f>
        <v/>
      </c>
      <c r="K2871" s="70">
        <f>IF(YEAR(DATA[[#This Row],[Calendar_Month]])=YEAR(CURMONTHEND),DATA[[#This Row],[Amount]],0)</f>
        <v>0</v>
      </c>
      <c r="L2871" s="70">
        <f>IF(DATA[[#This Row],[Calendar_Month]]-CURMONTH=0,DATA[[#This Row],[Amount]],0)</f>
        <v>0</v>
      </c>
    </row>
    <row r="2872" spans="4:12" x14ac:dyDescent="0.25">
      <c r="D2872" s="70" t="str">
        <f>LEFT(DATA[[#This Row],[Account_Code]],3)</f>
        <v/>
      </c>
      <c r="I2872" s="70" t="str">
        <f>DATA[[#This Row],[Vessel_Code]]&amp;DATA[[#This Row],[Account Group]]&amp;DATA[[#This Row],[Type]]</f>
        <v/>
      </c>
      <c r="K2872" s="70">
        <f>IF(YEAR(DATA[[#This Row],[Calendar_Month]])=YEAR(CURMONTHEND),DATA[[#This Row],[Amount]],0)</f>
        <v>0</v>
      </c>
      <c r="L2872" s="70">
        <f>IF(DATA[[#This Row],[Calendar_Month]]-CURMONTH=0,DATA[[#This Row],[Amount]],0)</f>
        <v>0</v>
      </c>
    </row>
    <row r="2873" spans="4:12" x14ac:dyDescent="0.25">
      <c r="D2873" s="70" t="str">
        <f>LEFT(DATA[[#This Row],[Account_Code]],3)</f>
        <v/>
      </c>
      <c r="I2873" s="70" t="str">
        <f>DATA[[#This Row],[Vessel_Code]]&amp;DATA[[#This Row],[Account Group]]&amp;DATA[[#This Row],[Type]]</f>
        <v/>
      </c>
      <c r="K2873" s="70">
        <f>IF(YEAR(DATA[[#This Row],[Calendar_Month]])=YEAR(CURMONTHEND),DATA[[#This Row],[Amount]],0)</f>
        <v>0</v>
      </c>
      <c r="L2873" s="70">
        <f>IF(DATA[[#This Row],[Calendar_Month]]-CURMONTH=0,DATA[[#This Row],[Amount]],0)</f>
        <v>0</v>
      </c>
    </row>
    <row r="2874" spans="4:12" x14ac:dyDescent="0.25">
      <c r="D2874" s="70" t="str">
        <f>LEFT(DATA[[#This Row],[Account_Code]],3)</f>
        <v/>
      </c>
      <c r="I2874" s="70" t="str">
        <f>DATA[[#This Row],[Vessel_Code]]&amp;DATA[[#This Row],[Account Group]]&amp;DATA[[#This Row],[Type]]</f>
        <v/>
      </c>
      <c r="K2874" s="70">
        <f>IF(YEAR(DATA[[#This Row],[Calendar_Month]])=YEAR(CURMONTHEND),DATA[[#This Row],[Amount]],0)</f>
        <v>0</v>
      </c>
      <c r="L2874" s="70">
        <f>IF(DATA[[#This Row],[Calendar_Month]]-CURMONTH=0,DATA[[#This Row],[Amount]],0)</f>
        <v>0</v>
      </c>
    </row>
    <row r="2875" spans="4:12" x14ac:dyDescent="0.25">
      <c r="D2875" s="70" t="str">
        <f>LEFT(DATA[[#This Row],[Account_Code]],3)</f>
        <v/>
      </c>
      <c r="I2875" s="70" t="str">
        <f>DATA[[#This Row],[Vessel_Code]]&amp;DATA[[#This Row],[Account Group]]&amp;DATA[[#This Row],[Type]]</f>
        <v/>
      </c>
      <c r="K2875" s="70">
        <f>IF(YEAR(DATA[[#This Row],[Calendar_Month]])=YEAR(CURMONTHEND),DATA[[#This Row],[Amount]],0)</f>
        <v>0</v>
      </c>
      <c r="L2875" s="70">
        <f>IF(DATA[[#This Row],[Calendar_Month]]-CURMONTH=0,DATA[[#This Row],[Amount]],0)</f>
        <v>0</v>
      </c>
    </row>
    <row r="2876" spans="4:12" x14ac:dyDescent="0.25">
      <c r="D2876" s="70" t="str">
        <f>LEFT(DATA[[#This Row],[Account_Code]],3)</f>
        <v/>
      </c>
      <c r="I2876" s="70" t="str">
        <f>DATA[[#This Row],[Vessel_Code]]&amp;DATA[[#This Row],[Account Group]]&amp;DATA[[#This Row],[Type]]</f>
        <v/>
      </c>
      <c r="K2876" s="70">
        <f>IF(YEAR(DATA[[#This Row],[Calendar_Month]])=YEAR(CURMONTHEND),DATA[[#This Row],[Amount]],0)</f>
        <v>0</v>
      </c>
      <c r="L2876" s="70">
        <f>IF(DATA[[#This Row],[Calendar_Month]]-CURMONTH=0,DATA[[#This Row],[Amount]],0)</f>
        <v>0</v>
      </c>
    </row>
    <row r="2877" spans="4:12" x14ac:dyDescent="0.25">
      <c r="D2877" s="70" t="str">
        <f>LEFT(DATA[[#This Row],[Account_Code]],3)</f>
        <v/>
      </c>
      <c r="I2877" s="70" t="str">
        <f>DATA[[#This Row],[Vessel_Code]]&amp;DATA[[#This Row],[Account Group]]&amp;DATA[[#This Row],[Type]]</f>
        <v/>
      </c>
      <c r="K2877" s="70">
        <f>IF(YEAR(DATA[[#This Row],[Calendar_Month]])=YEAR(CURMONTHEND),DATA[[#This Row],[Amount]],0)</f>
        <v>0</v>
      </c>
      <c r="L2877" s="70">
        <f>IF(DATA[[#This Row],[Calendar_Month]]-CURMONTH=0,DATA[[#This Row],[Amount]],0)</f>
        <v>0</v>
      </c>
    </row>
    <row r="2878" spans="4:12" x14ac:dyDescent="0.25">
      <c r="D2878" s="70" t="str">
        <f>LEFT(DATA[[#This Row],[Account_Code]],3)</f>
        <v/>
      </c>
      <c r="I2878" s="70" t="str">
        <f>DATA[[#This Row],[Vessel_Code]]&amp;DATA[[#This Row],[Account Group]]&amp;DATA[[#This Row],[Type]]</f>
        <v/>
      </c>
      <c r="K2878" s="70">
        <f>IF(YEAR(DATA[[#This Row],[Calendar_Month]])=YEAR(CURMONTHEND),DATA[[#This Row],[Amount]],0)</f>
        <v>0</v>
      </c>
      <c r="L2878" s="70">
        <f>IF(DATA[[#This Row],[Calendar_Month]]-CURMONTH=0,DATA[[#This Row],[Amount]],0)</f>
        <v>0</v>
      </c>
    </row>
    <row r="2879" spans="4:12" x14ac:dyDescent="0.25">
      <c r="D2879" s="70" t="str">
        <f>LEFT(DATA[[#This Row],[Account_Code]],3)</f>
        <v/>
      </c>
      <c r="I2879" s="70" t="str">
        <f>DATA[[#This Row],[Vessel_Code]]&amp;DATA[[#This Row],[Account Group]]&amp;DATA[[#This Row],[Type]]</f>
        <v/>
      </c>
      <c r="K2879" s="70">
        <f>IF(YEAR(DATA[[#This Row],[Calendar_Month]])=YEAR(CURMONTHEND),DATA[[#This Row],[Amount]],0)</f>
        <v>0</v>
      </c>
      <c r="L2879" s="70">
        <f>IF(DATA[[#This Row],[Calendar_Month]]-CURMONTH=0,DATA[[#This Row],[Amount]],0)</f>
        <v>0</v>
      </c>
    </row>
    <row r="2880" spans="4:12" x14ac:dyDescent="0.25">
      <c r="D2880" s="70" t="str">
        <f>LEFT(DATA[[#This Row],[Account_Code]],3)</f>
        <v/>
      </c>
      <c r="I2880" s="70" t="str">
        <f>DATA[[#This Row],[Vessel_Code]]&amp;DATA[[#This Row],[Account Group]]&amp;DATA[[#This Row],[Type]]</f>
        <v/>
      </c>
      <c r="K2880" s="70">
        <f>IF(YEAR(DATA[[#This Row],[Calendar_Month]])=YEAR(CURMONTHEND),DATA[[#This Row],[Amount]],0)</f>
        <v>0</v>
      </c>
      <c r="L2880" s="70">
        <f>IF(DATA[[#This Row],[Calendar_Month]]-CURMONTH=0,DATA[[#This Row],[Amount]],0)</f>
        <v>0</v>
      </c>
    </row>
    <row r="2881" spans="4:12" x14ac:dyDescent="0.25">
      <c r="D2881" s="70" t="str">
        <f>LEFT(DATA[[#This Row],[Account_Code]],3)</f>
        <v/>
      </c>
      <c r="I2881" s="70" t="str">
        <f>DATA[[#This Row],[Vessel_Code]]&amp;DATA[[#This Row],[Account Group]]&amp;DATA[[#This Row],[Type]]</f>
        <v/>
      </c>
      <c r="K2881" s="70">
        <f>IF(YEAR(DATA[[#This Row],[Calendar_Month]])=YEAR(CURMONTHEND),DATA[[#This Row],[Amount]],0)</f>
        <v>0</v>
      </c>
      <c r="L2881" s="70">
        <f>IF(DATA[[#This Row],[Calendar_Month]]-CURMONTH=0,DATA[[#This Row],[Amount]],0)</f>
        <v>0</v>
      </c>
    </row>
    <row r="2882" spans="4:12" x14ac:dyDescent="0.25">
      <c r="D2882" s="70" t="str">
        <f>LEFT(DATA[[#This Row],[Account_Code]],3)</f>
        <v/>
      </c>
      <c r="I2882" s="70" t="str">
        <f>DATA[[#This Row],[Vessel_Code]]&amp;DATA[[#This Row],[Account Group]]&amp;DATA[[#This Row],[Type]]</f>
        <v/>
      </c>
      <c r="K2882" s="70">
        <f>IF(YEAR(DATA[[#This Row],[Calendar_Month]])=YEAR(CURMONTHEND),DATA[[#This Row],[Amount]],0)</f>
        <v>0</v>
      </c>
      <c r="L2882" s="70">
        <f>IF(DATA[[#This Row],[Calendar_Month]]-CURMONTH=0,DATA[[#This Row],[Amount]],0)</f>
        <v>0</v>
      </c>
    </row>
    <row r="2883" spans="4:12" x14ac:dyDescent="0.25">
      <c r="D2883" s="70" t="str">
        <f>LEFT(DATA[[#This Row],[Account_Code]],3)</f>
        <v/>
      </c>
      <c r="I2883" s="70" t="str">
        <f>DATA[[#This Row],[Vessel_Code]]&amp;DATA[[#This Row],[Account Group]]&amp;DATA[[#This Row],[Type]]</f>
        <v/>
      </c>
      <c r="K2883" s="70">
        <f>IF(YEAR(DATA[[#This Row],[Calendar_Month]])=YEAR(CURMONTHEND),DATA[[#This Row],[Amount]],0)</f>
        <v>0</v>
      </c>
      <c r="L2883" s="70">
        <f>IF(DATA[[#This Row],[Calendar_Month]]-CURMONTH=0,DATA[[#This Row],[Amount]],0)</f>
        <v>0</v>
      </c>
    </row>
    <row r="2884" spans="4:12" x14ac:dyDescent="0.25">
      <c r="D2884" s="70" t="str">
        <f>LEFT(DATA[[#This Row],[Account_Code]],3)</f>
        <v/>
      </c>
      <c r="I2884" s="70" t="str">
        <f>DATA[[#This Row],[Vessel_Code]]&amp;DATA[[#This Row],[Account Group]]&amp;DATA[[#This Row],[Type]]</f>
        <v/>
      </c>
      <c r="K2884" s="70">
        <f>IF(YEAR(DATA[[#This Row],[Calendar_Month]])=YEAR(CURMONTHEND),DATA[[#This Row],[Amount]],0)</f>
        <v>0</v>
      </c>
      <c r="L2884" s="70">
        <f>IF(DATA[[#This Row],[Calendar_Month]]-CURMONTH=0,DATA[[#This Row],[Amount]],0)</f>
        <v>0</v>
      </c>
    </row>
    <row r="2885" spans="4:12" x14ac:dyDescent="0.25">
      <c r="D2885" s="70" t="str">
        <f>LEFT(DATA[[#This Row],[Account_Code]],3)</f>
        <v/>
      </c>
      <c r="I2885" s="70" t="str">
        <f>DATA[[#This Row],[Vessel_Code]]&amp;DATA[[#This Row],[Account Group]]&amp;DATA[[#This Row],[Type]]</f>
        <v/>
      </c>
      <c r="K2885" s="70">
        <f>IF(YEAR(DATA[[#This Row],[Calendar_Month]])=YEAR(CURMONTHEND),DATA[[#This Row],[Amount]],0)</f>
        <v>0</v>
      </c>
      <c r="L2885" s="70">
        <f>IF(DATA[[#This Row],[Calendar_Month]]-CURMONTH=0,DATA[[#This Row],[Amount]],0)</f>
        <v>0</v>
      </c>
    </row>
    <row r="2886" spans="4:12" x14ac:dyDescent="0.25">
      <c r="D2886" s="70" t="str">
        <f>LEFT(DATA[[#This Row],[Account_Code]],3)</f>
        <v/>
      </c>
      <c r="I2886" s="70" t="str">
        <f>DATA[[#This Row],[Vessel_Code]]&amp;DATA[[#This Row],[Account Group]]&amp;DATA[[#This Row],[Type]]</f>
        <v/>
      </c>
      <c r="K2886" s="70">
        <f>IF(YEAR(DATA[[#This Row],[Calendar_Month]])=YEAR(CURMONTHEND),DATA[[#This Row],[Amount]],0)</f>
        <v>0</v>
      </c>
      <c r="L2886" s="70">
        <f>IF(DATA[[#This Row],[Calendar_Month]]-CURMONTH=0,DATA[[#This Row],[Amount]],0)</f>
        <v>0</v>
      </c>
    </row>
    <row r="2887" spans="4:12" x14ac:dyDescent="0.25">
      <c r="D2887" s="70" t="str">
        <f>LEFT(DATA[[#This Row],[Account_Code]],3)</f>
        <v/>
      </c>
      <c r="I2887" s="70" t="str">
        <f>DATA[[#This Row],[Vessel_Code]]&amp;DATA[[#This Row],[Account Group]]&amp;DATA[[#This Row],[Type]]</f>
        <v/>
      </c>
      <c r="K2887" s="70">
        <f>IF(YEAR(DATA[[#This Row],[Calendar_Month]])=YEAR(CURMONTHEND),DATA[[#This Row],[Amount]],0)</f>
        <v>0</v>
      </c>
      <c r="L2887" s="70">
        <f>IF(DATA[[#This Row],[Calendar_Month]]-CURMONTH=0,DATA[[#This Row],[Amount]],0)</f>
        <v>0</v>
      </c>
    </row>
    <row r="2888" spans="4:12" x14ac:dyDescent="0.25">
      <c r="D2888" s="70" t="str">
        <f>LEFT(DATA[[#This Row],[Account_Code]],3)</f>
        <v/>
      </c>
      <c r="I2888" s="70" t="str">
        <f>DATA[[#This Row],[Vessel_Code]]&amp;DATA[[#This Row],[Account Group]]&amp;DATA[[#This Row],[Type]]</f>
        <v/>
      </c>
      <c r="K2888" s="70">
        <f>IF(YEAR(DATA[[#This Row],[Calendar_Month]])=YEAR(CURMONTHEND),DATA[[#This Row],[Amount]],0)</f>
        <v>0</v>
      </c>
      <c r="L2888" s="70">
        <f>IF(DATA[[#This Row],[Calendar_Month]]-CURMONTH=0,DATA[[#This Row],[Amount]],0)</f>
        <v>0</v>
      </c>
    </row>
    <row r="2889" spans="4:12" x14ac:dyDescent="0.25">
      <c r="D2889" s="70" t="str">
        <f>LEFT(DATA[[#This Row],[Account_Code]],3)</f>
        <v/>
      </c>
      <c r="I2889" s="70" t="str">
        <f>DATA[[#This Row],[Vessel_Code]]&amp;DATA[[#This Row],[Account Group]]&amp;DATA[[#This Row],[Type]]</f>
        <v/>
      </c>
      <c r="K2889" s="70">
        <f>IF(YEAR(DATA[[#This Row],[Calendar_Month]])=YEAR(CURMONTHEND),DATA[[#This Row],[Amount]],0)</f>
        <v>0</v>
      </c>
      <c r="L2889" s="70">
        <f>IF(DATA[[#This Row],[Calendar_Month]]-CURMONTH=0,DATA[[#This Row],[Amount]],0)</f>
        <v>0</v>
      </c>
    </row>
    <row r="2890" spans="4:12" x14ac:dyDescent="0.25">
      <c r="D2890" s="70" t="str">
        <f>LEFT(DATA[[#This Row],[Account_Code]],3)</f>
        <v/>
      </c>
      <c r="I2890" s="70" t="str">
        <f>DATA[[#This Row],[Vessel_Code]]&amp;DATA[[#This Row],[Account Group]]&amp;DATA[[#This Row],[Type]]</f>
        <v/>
      </c>
      <c r="K2890" s="70">
        <f>IF(YEAR(DATA[[#This Row],[Calendar_Month]])=YEAR(CURMONTHEND),DATA[[#This Row],[Amount]],0)</f>
        <v>0</v>
      </c>
      <c r="L2890" s="70">
        <f>IF(DATA[[#This Row],[Calendar_Month]]-CURMONTH=0,DATA[[#This Row],[Amount]],0)</f>
        <v>0</v>
      </c>
    </row>
    <row r="2891" spans="4:12" x14ac:dyDescent="0.25">
      <c r="D2891" s="70" t="str">
        <f>LEFT(DATA[[#This Row],[Account_Code]],3)</f>
        <v/>
      </c>
      <c r="I2891" s="70" t="str">
        <f>DATA[[#This Row],[Vessel_Code]]&amp;DATA[[#This Row],[Account Group]]&amp;DATA[[#This Row],[Type]]</f>
        <v/>
      </c>
      <c r="K2891" s="70">
        <f>IF(YEAR(DATA[[#This Row],[Calendar_Month]])=YEAR(CURMONTHEND),DATA[[#This Row],[Amount]],0)</f>
        <v>0</v>
      </c>
      <c r="L2891" s="70">
        <f>IF(DATA[[#This Row],[Calendar_Month]]-CURMONTH=0,DATA[[#This Row],[Amount]],0)</f>
        <v>0</v>
      </c>
    </row>
    <row r="2892" spans="4:12" x14ac:dyDescent="0.25">
      <c r="D2892" s="70" t="str">
        <f>LEFT(DATA[[#This Row],[Account_Code]],3)</f>
        <v/>
      </c>
      <c r="I2892" s="70" t="str">
        <f>DATA[[#This Row],[Vessel_Code]]&amp;DATA[[#This Row],[Account Group]]&amp;DATA[[#This Row],[Type]]</f>
        <v/>
      </c>
      <c r="K2892" s="70">
        <f>IF(YEAR(DATA[[#This Row],[Calendar_Month]])=YEAR(CURMONTHEND),DATA[[#This Row],[Amount]],0)</f>
        <v>0</v>
      </c>
      <c r="L2892" s="70">
        <f>IF(DATA[[#This Row],[Calendar_Month]]-CURMONTH=0,DATA[[#This Row],[Amount]],0)</f>
        <v>0</v>
      </c>
    </row>
    <row r="2893" spans="4:12" x14ac:dyDescent="0.25">
      <c r="D2893" s="70" t="str">
        <f>LEFT(DATA[[#This Row],[Account_Code]],3)</f>
        <v/>
      </c>
      <c r="I2893" s="70" t="str">
        <f>DATA[[#This Row],[Vessel_Code]]&amp;DATA[[#This Row],[Account Group]]&amp;DATA[[#This Row],[Type]]</f>
        <v/>
      </c>
      <c r="K2893" s="70">
        <f>IF(YEAR(DATA[[#This Row],[Calendar_Month]])=YEAR(CURMONTHEND),DATA[[#This Row],[Amount]],0)</f>
        <v>0</v>
      </c>
      <c r="L2893" s="70">
        <f>IF(DATA[[#This Row],[Calendar_Month]]-CURMONTH=0,DATA[[#This Row],[Amount]],0)</f>
        <v>0</v>
      </c>
    </row>
    <row r="2894" spans="4:12" x14ac:dyDescent="0.25">
      <c r="D2894" s="70" t="str">
        <f>LEFT(DATA[[#This Row],[Account_Code]],3)</f>
        <v/>
      </c>
      <c r="I2894" s="70" t="str">
        <f>DATA[[#This Row],[Vessel_Code]]&amp;DATA[[#This Row],[Account Group]]&amp;DATA[[#This Row],[Type]]</f>
        <v/>
      </c>
      <c r="K2894" s="70">
        <f>IF(YEAR(DATA[[#This Row],[Calendar_Month]])=YEAR(CURMONTHEND),DATA[[#This Row],[Amount]],0)</f>
        <v>0</v>
      </c>
      <c r="L2894" s="70">
        <f>IF(DATA[[#This Row],[Calendar_Month]]-CURMONTH=0,DATA[[#This Row],[Amount]],0)</f>
        <v>0</v>
      </c>
    </row>
    <row r="2895" spans="4:12" x14ac:dyDescent="0.25">
      <c r="D2895" s="70" t="str">
        <f>LEFT(DATA[[#This Row],[Account_Code]],3)</f>
        <v/>
      </c>
      <c r="I2895" s="70" t="str">
        <f>DATA[[#This Row],[Vessel_Code]]&amp;DATA[[#This Row],[Account Group]]&amp;DATA[[#This Row],[Type]]</f>
        <v/>
      </c>
      <c r="K2895" s="70">
        <f>IF(YEAR(DATA[[#This Row],[Calendar_Month]])=YEAR(CURMONTHEND),DATA[[#This Row],[Amount]],0)</f>
        <v>0</v>
      </c>
      <c r="L2895" s="70">
        <f>IF(DATA[[#This Row],[Calendar_Month]]-CURMONTH=0,DATA[[#This Row],[Amount]],0)</f>
        <v>0</v>
      </c>
    </row>
    <row r="2896" spans="4:12" x14ac:dyDescent="0.25">
      <c r="D2896" s="70" t="str">
        <f>LEFT(DATA[[#This Row],[Account_Code]],3)</f>
        <v/>
      </c>
      <c r="I2896" s="70" t="str">
        <f>DATA[[#This Row],[Vessel_Code]]&amp;DATA[[#This Row],[Account Group]]&amp;DATA[[#This Row],[Type]]</f>
        <v/>
      </c>
      <c r="K2896" s="70">
        <f>IF(YEAR(DATA[[#This Row],[Calendar_Month]])=YEAR(CURMONTHEND),DATA[[#This Row],[Amount]],0)</f>
        <v>0</v>
      </c>
      <c r="L2896" s="70">
        <f>IF(DATA[[#This Row],[Calendar_Month]]-CURMONTH=0,DATA[[#This Row],[Amount]],0)</f>
        <v>0</v>
      </c>
    </row>
    <row r="2897" spans="4:12" x14ac:dyDescent="0.25">
      <c r="D2897" s="70" t="str">
        <f>LEFT(DATA[[#This Row],[Account_Code]],3)</f>
        <v/>
      </c>
      <c r="I2897" s="70" t="str">
        <f>DATA[[#This Row],[Vessel_Code]]&amp;DATA[[#This Row],[Account Group]]&amp;DATA[[#This Row],[Type]]</f>
        <v/>
      </c>
      <c r="K2897" s="70">
        <f>IF(YEAR(DATA[[#This Row],[Calendar_Month]])=YEAR(CURMONTHEND),DATA[[#This Row],[Amount]],0)</f>
        <v>0</v>
      </c>
      <c r="L2897" s="70">
        <f>IF(DATA[[#This Row],[Calendar_Month]]-CURMONTH=0,DATA[[#This Row],[Amount]],0)</f>
        <v>0</v>
      </c>
    </row>
    <row r="2898" spans="4:12" x14ac:dyDescent="0.25">
      <c r="D2898" s="70" t="str">
        <f>LEFT(DATA[[#This Row],[Account_Code]],3)</f>
        <v/>
      </c>
      <c r="I2898" s="70" t="str">
        <f>DATA[[#This Row],[Vessel_Code]]&amp;DATA[[#This Row],[Account Group]]&amp;DATA[[#This Row],[Type]]</f>
        <v/>
      </c>
      <c r="K2898" s="70">
        <f>IF(YEAR(DATA[[#This Row],[Calendar_Month]])=YEAR(CURMONTHEND),DATA[[#This Row],[Amount]],0)</f>
        <v>0</v>
      </c>
      <c r="L2898" s="70">
        <f>IF(DATA[[#This Row],[Calendar_Month]]-CURMONTH=0,DATA[[#This Row],[Amount]],0)</f>
        <v>0</v>
      </c>
    </row>
    <row r="2899" spans="4:12" x14ac:dyDescent="0.25">
      <c r="D2899" s="70" t="str">
        <f>LEFT(DATA[[#This Row],[Account_Code]],3)</f>
        <v/>
      </c>
      <c r="I2899" s="70" t="str">
        <f>DATA[[#This Row],[Vessel_Code]]&amp;DATA[[#This Row],[Account Group]]&amp;DATA[[#This Row],[Type]]</f>
        <v/>
      </c>
      <c r="K2899" s="70">
        <f>IF(YEAR(DATA[[#This Row],[Calendar_Month]])=YEAR(CURMONTHEND),DATA[[#This Row],[Amount]],0)</f>
        <v>0</v>
      </c>
      <c r="L2899" s="70">
        <f>IF(DATA[[#This Row],[Calendar_Month]]-CURMONTH=0,DATA[[#This Row],[Amount]],0)</f>
        <v>0</v>
      </c>
    </row>
    <row r="2900" spans="4:12" x14ac:dyDescent="0.25">
      <c r="D2900" s="70" t="str">
        <f>LEFT(DATA[[#This Row],[Account_Code]],3)</f>
        <v/>
      </c>
      <c r="I2900" s="70" t="str">
        <f>DATA[[#This Row],[Vessel_Code]]&amp;DATA[[#This Row],[Account Group]]&amp;DATA[[#This Row],[Type]]</f>
        <v/>
      </c>
      <c r="K2900" s="70">
        <f>IF(YEAR(DATA[[#This Row],[Calendar_Month]])=YEAR(CURMONTHEND),DATA[[#This Row],[Amount]],0)</f>
        <v>0</v>
      </c>
      <c r="L2900" s="70">
        <f>IF(DATA[[#This Row],[Calendar_Month]]-CURMONTH=0,DATA[[#This Row],[Amount]],0)</f>
        <v>0</v>
      </c>
    </row>
    <row r="2901" spans="4:12" x14ac:dyDescent="0.25">
      <c r="D2901" s="70" t="str">
        <f>LEFT(DATA[[#This Row],[Account_Code]],3)</f>
        <v/>
      </c>
      <c r="I2901" s="70" t="str">
        <f>DATA[[#This Row],[Vessel_Code]]&amp;DATA[[#This Row],[Account Group]]&amp;DATA[[#This Row],[Type]]</f>
        <v/>
      </c>
      <c r="K2901" s="70">
        <f>IF(YEAR(DATA[[#This Row],[Calendar_Month]])=YEAR(CURMONTHEND),DATA[[#This Row],[Amount]],0)</f>
        <v>0</v>
      </c>
      <c r="L2901" s="70">
        <f>IF(DATA[[#This Row],[Calendar_Month]]-CURMONTH=0,DATA[[#This Row],[Amount]],0)</f>
        <v>0</v>
      </c>
    </row>
    <row r="2902" spans="4:12" x14ac:dyDescent="0.25">
      <c r="D2902" s="70" t="str">
        <f>LEFT(DATA[[#This Row],[Account_Code]],3)</f>
        <v/>
      </c>
      <c r="I2902" s="70" t="str">
        <f>DATA[[#This Row],[Vessel_Code]]&amp;DATA[[#This Row],[Account Group]]&amp;DATA[[#This Row],[Type]]</f>
        <v/>
      </c>
      <c r="K2902" s="70">
        <f>IF(YEAR(DATA[[#This Row],[Calendar_Month]])=YEAR(CURMONTHEND),DATA[[#This Row],[Amount]],0)</f>
        <v>0</v>
      </c>
      <c r="L2902" s="70">
        <f>IF(DATA[[#This Row],[Calendar_Month]]-CURMONTH=0,DATA[[#This Row],[Amount]],0)</f>
        <v>0</v>
      </c>
    </row>
    <row r="2903" spans="4:12" x14ac:dyDescent="0.25">
      <c r="D2903" s="70" t="str">
        <f>LEFT(DATA[[#This Row],[Account_Code]],3)</f>
        <v/>
      </c>
      <c r="I2903" s="70" t="str">
        <f>DATA[[#This Row],[Vessel_Code]]&amp;DATA[[#This Row],[Account Group]]&amp;DATA[[#This Row],[Type]]</f>
        <v/>
      </c>
      <c r="K2903" s="70">
        <f>IF(YEAR(DATA[[#This Row],[Calendar_Month]])=YEAR(CURMONTHEND),DATA[[#This Row],[Amount]],0)</f>
        <v>0</v>
      </c>
      <c r="L2903" s="70">
        <f>IF(DATA[[#This Row],[Calendar_Month]]-CURMONTH=0,DATA[[#This Row],[Amount]],0)</f>
        <v>0</v>
      </c>
    </row>
    <row r="2904" spans="4:12" x14ac:dyDescent="0.25">
      <c r="D2904" s="70" t="str">
        <f>LEFT(DATA[[#This Row],[Account_Code]],3)</f>
        <v/>
      </c>
      <c r="I2904" s="70" t="str">
        <f>DATA[[#This Row],[Vessel_Code]]&amp;DATA[[#This Row],[Account Group]]&amp;DATA[[#This Row],[Type]]</f>
        <v/>
      </c>
      <c r="K2904" s="70">
        <f>IF(YEAR(DATA[[#This Row],[Calendar_Month]])=YEAR(CURMONTHEND),DATA[[#This Row],[Amount]],0)</f>
        <v>0</v>
      </c>
      <c r="L2904" s="70">
        <f>IF(DATA[[#This Row],[Calendar_Month]]-CURMONTH=0,DATA[[#This Row],[Amount]],0)</f>
        <v>0</v>
      </c>
    </row>
    <row r="2905" spans="4:12" x14ac:dyDescent="0.25">
      <c r="D2905" s="70" t="str">
        <f>LEFT(DATA[[#This Row],[Account_Code]],3)</f>
        <v/>
      </c>
      <c r="I2905" s="70" t="str">
        <f>DATA[[#This Row],[Vessel_Code]]&amp;DATA[[#This Row],[Account Group]]&amp;DATA[[#This Row],[Type]]</f>
        <v/>
      </c>
      <c r="K2905" s="70">
        <f>IF(YEAR(DATA[[#This Row],[Calendar_Month]])=YEAR(CURMONTHEND),DATA[[#This Row],[Amount]],0)</f>
        <v>0</v>
      </c>
      <c r="L2905" s="70">
        <f>IF(DATA[[#This Row],[Calendar_Month]]-CURMONTH=0,DATA[[#This Row],[Amount]],0)</f>
        <v>0</v>
      </c>
    </row>
    <row r="2906" spans="4:12" x14ac:dyDescent="0.25">
      <c r="D2906" s="70" t="str">
        <f>LEFT(DATA[[#This Row],[Account_Code]],3)</f>
        <v/>
      </c>
      <c r="I2906" s="70" t="str">
        <f>DATA[[#This Row],[Vessel_Code]]&amp;DATA[[#This Row],[Account Group]]&amp;DATA[[#This Row],[Type]]</f>
        <v/>
      </c>
      <c r="K2906" s="70">
        <f>IF(YEAR(DATA[[#This Row],[Calendar_Month]])=YEAR(CURMONTHEND),DATA[[#This Row],[Amount]],0)</f>
        <v>0</v>
      </c>
      <c r="L2906" s="70">
        <f>IF(DATA[[#This Row],[Calendar_Month]]-CURMONTH=0,DATA[[#This Row],[Amount]],0)</f>
        <v>0</v>
      </c>
    </row>
    <row r="2907" spans="4:12" x14ac:dyDescent="0.25">
      <c r="D2907" s="70" t="str">
        <f>LEFT(DATA[[#This Row],[Account_Code]],3)</f>
        <v/>
      </c>
      <c r="I2907" s="70" t="str">
        <f>DATA[[#This Row],[Vessel_Code]]&amp;DATA[[#This Row],[Account Group]]&amp;DATA[[#This Row],[Type]]</f>
        <v/>
      </c>
      <c r="K2907" s="70">
        <f>IF(YEAR(DATA[[#This Row],[Calendar_Month]])=YEAR(CURMONTHEND),DATA[[#This Row],[Amount]],0)</f>
        <v>0</v>
      </c>
      <c r="L2907" s="70">
        <f>IF(DATA[[#This Row],[Calendar_Month]]-CURMONTH=0,DATA[[#This Row],[Amount]],0)</f>
        <v>0</v>
      </c>
    </row>
    <row r="2908" spans="4:12" x14ac:dyDescent="0.25">
      <c r="D2908" s="70" t="str">
        <f>LEFT(DATA[[#This Row],[Account_Code]],3)</f>
        <v/>
      </c>
      <c r="I2908" s="70" t="str">
        <f>DATA[[#This Row],[Vessel_Code]]&amp;DATA[[#This Row],[Account Group]]&amp;DATA[[#This Row],[Type]]</f>
        <v/>
      </c>
      <c r="K2908" s="70">
        <f>IF(YEAR(DATA[[#This Row],[Calendar_Month]])=YEAR(CURMONTHEND),DATA[[#This Row],[Amount]],0)</f>
        <v>0</v>
      </c>
      <c r="L2908" s="70">
        <f>IF(DATA[[#This Row],[Calendar_Month]]-CURMONTH=0,DATA[[#This Row],[Amount]],0)</f>
        <v>0</v>
      </c>
    </row>
    <row r="2909" spans="4:12" x14ac:dyDescent="0.25">
      <c r="D2909" s="70" t="str">
        <f>LEFT(DATA[[#This Row],[Account_Code]],3)</f>
        <v/>
      </c>
      <c r="I2909" s="70" t="str">
        <f>DATA[[#This Row],[Vessel_Code]]&amp;DATA[[#This Row],[Account Group]]&amp;DATA[[#This Row],[Type]]</f>
        <v/>
      </c>
      <c r="K2909" s="70">
        <f>IF(YEAR(DATA[[#This Row],[Calendar_Month]])=YEAR(CURMONTHEND),DATA[[#This Row],[Amount]],0)</f>
        <v>0</v>
      </c>
      <c r="L2909" s="70">
        <f>IF(DATA[[#This Row],[Calendar_Month]]-CURMONTH=0,DATA[[#This Row],[Amount]],0)</f>
        <v>0</v>
      </c>
    </row>
    <row r="2910" spans="4:12" x14ac:dyDescent="0.25">
      <c r="D2910" s="70" t="str">
        <f>LEFT(DATA[[#This Row],[Account_Code]],3)</f>
        <v/>
      </c>
      <c r="I2910" s="70" t="str">
        <f>DATA[[#This Row],[Vessel_Code]]&amp;DATA[[#This Row],[Account Group]]&amp;DATA[[#This Row],[Type]]</f>
        <v/>
      </c>
      <c r="K2910" s="70">
        <f>IF(YEAR(DATA[[#This Row],[Calendar_Month]])=YEAR(CURMONTHEND),DATA[[#This Row],[Amount]],0)</f>
        <v>0</v>
      </c>
      <c r="L2910" s="70">
        <f>IF(DATA[[#This Row],[Calendar_Month]]-CURMONTH=0,DATA[[#This Row],[Amount]],0)</f>
        <v>0</v>
      </c>
    </row>
    <row r="2911" spans="4:12" x14ac:dyDescent="0.25">
      <c r="D2911" s="70" t="str">
        <f>LEFT(DATA[[#This Row],[Account_Code]],3)</f>
        <v/>
      </c>
      <c r="I2911" s="70" t="str">
        <f>DATA[[#This Row],[Vessel_Code]]&amp;DATA[[#This Row],[Account Group]]&amp;DATA[[#This Row],[Type]]</f>
        <v/>
      </c>
      <c r="K2911" s="70">
        <f>IF(YEAR(DATA[[#This Row],[Calendar_Month]])=YEAR(CURMONTHEND),DATA[[#This Row],[Amount]],0)</f>
        <v>0</v>
      </c>
      <c r="L2911" s="70">
        <f>IF(DATA[[#This Row],[Calendar_Month]]-CURMONTH=0,DATA[[#This Row],[Amount]],0)</f>
        <v>0</v>
      </c>
    </row>
    <row r="2912" spans="4:12" x14ac:dyDescent="0.25">
      <c r="D2912" s="70" t="str">
        <f>LEFT(DATA[[#This Row],[Account_Code]],3)</f>
        <v/>
      </c>
      <c r="I2912" s="70" t="str">
        <f>DATA[[#This Row],[Vessel_Code]]&amp;DATA[[#This Row],[Account Group]]&amp;DATA[[#This Row],[Type]]</f>
        <v/>
      </c>
      <c r="K2912" s="70">
        <f>IF(YEAR(DATA[[#This Row],[Calendar_Month]])=YEAR(CURMONTHEND),DATA[[#This Row],[Amount]],0)</f>
        <v>0</v>
      </c>
      <c r="L2912" s="70">
        <f>IF(DATA[[#This Row],[Calendar_Month]]-CURMONTH=0,DATA[[#This Row],[Amount]],0)</f>
        <v>0</v>
      </c>
    </row>
    <row r="2913" spans="4:12" x14ac:dyDescent="0.25">
      <c r="D2913" s="70" t="str">
        <f>LEFT(DATA[[#This Row],[Account_Code]],3)</f>
        <v/>
      </c>
      <c r="I2913" s="70" t="str">
        <f>DATA[[#This Row],[Vessel_Code]]&amp;DATA[[#This Row],[Account Group]]&amp;DATA[[#This Row],[Type]]</f>
        <v/>
      </c>
      <c r="K2913" s="70">
        <f>IF(YEAR(DATA[[#This Row],[Calendar_Month]])=YEAR(CURMONTHEND),DATA[[#This Row],[Amount]],0)</f>
        <v>0</v>
      </c>
      <c r="L2913" s="70">
        <f>IF(DATA[[#This Row],[Calendar_Month]]-CURMONTH=0,DATA[[#This Row],[Amount]],0)</f>
        <v>0</v>
      </c>
    </row>
    <row r="2914" spans="4:12" x14ac:dyDescent="0.25">
      <c r="D2914" s="70" t="str">
        <f>LEFT(DATA[[#This Row],[Account_Code]],3)</f>
        <v/>
      </c>
      <c r="I2914" s="70" t="str">
        <f>DATA[[#This Row],[Vessel_Code]]&amp;DATA[[#This Row],[Account Group]]&amp;DATA[[#This Row],[Type]]</f>
        <v/>
      </c>
      <c r="K2914" s="70">
        <f>IF(YEAR(DATA[[#This Row],[Calendar_Month]])=YEAR(CURMONTHEND),DATA[[#This Row],[Amount]],0)</f>
        <v>0</v>
      </c>
      <c r="L2914" s="70">
        <f>IF(DATA[[#This Row],[Calendar_Month]]-CURMONTH=0,DATA[[#This Row],[Amount]],0)</f>
        <v>0</v>
      </c>
    </row>
    <row r="2915" spans="4:12" x14ac:dyDescent="0.25">
      <c r="D2915" s="70" t="str">
        <f>LEFT(DATA[[#This Row],[Account_Code]],3)</f>
        <v/>
      </c>
      <c r="I2915" s="70" t="str">
        <f>DATA[[#This Row],[Vessel_Code]]&amp;DATA[[#This Row],[Account Group]]&amp;DATA[[#This Row],[Type]]</f>
        <v/>
      </c>
      <c r="K2915" s="70">
        <f>IF(YEAR(DATA[[#This Row],[Calendar_Month]])=YEAR(CURMONTHEND),DATA[[#This Row],[Amount]],0)</f>
        <v>0</v>
      </c>
      <c r="L2915" s="70">
        <f>IF(DATA[[#This Row],[Calendar_Month]]-CURMONTH=0,DATA[[#This Row],[Amount]],0)</f>
        <v>0</v>
      </c>
    </row>
    <row r="2916" spans="4:12" x14ac:dyDescent="0.25">
      <c r="D2916" s="70" t="str">
        <f>LEFT(DATA[[#This Row],[Account_Code]],3)</f>
        <v/>
      </c>
      <c r="I2916" s="70" t="str">
        <f>DATA[[#This Row],[Vessel_Code]]&amp;DATA[[#This Row],[Account Group]]&amp;DATA[[#This Row],[Type]]</f>
        <v/>
      </c>
      <c r="K2916" s="70">
        <f>IF(YEAR(DATA[[#This Row],[Calendar_Month]])=YEAR(CURMONTHEND),DATA[[#This Row],[Amount]],0)</f>
        <v>0</v>
      </c>
      <c r="L2916" s="70">
        <f>IF(DATA[[#This Row],[Calendar_Month]]-CURMONTH=0,DATA[[#This Row],[Amount]],0)</f>
        <v>0</v>
      </c>
    </row>
    <row r="2917" spans="4:12" x14ac:dyDescent="0.25">
      <c r="D2917" s="70" t="str">
        <f>LEFT(DATA[[#This Row],[Account_Code]],3)</f>
        <v/>
      </c>
      <c r="I2917" s="70" t="str">
        <f>DATA[[#This Row],[Vessel_Code]]&amp;DATA[[#This Row],[Account Group]]&amp;DATA[[#This Row],[Type]]</f>
        <v/>
      </c>
      <c r="K2917" s="70">
        <f>IF(YEAR(DATA[[#This Row],[Calendar_Month]])=YEAR(CURMONTHEND),DATA[[#This Row],[Amount]],0)</f>
        <v>0</v>
      </c>
      <c r="L2917" s="70">
        <f>IF(DATA[[#This Row],[Calendar_Month]]-CURMONTH=0,DATA[[#This Row],[Amount]],0)</f>
        <v>0</v>
      </c>
    </row>
    <row r="2918" spans="4:12" x14ac:dyDescent="0.25">
      <c r="D2918" s="70" t="str">
        <f>LEFT(DATA[[#This Row],[Account_Code]],3)</f>
        <v/>
      </c>
      <c r="I2918" s="70" t="str">
        <f>DATA[[#This Row],[Vessel_Code]]&amp;DATA[[#This Row],[Account Group]]&amp;DATA[[#This Row],[Type]]</f>
        <v/>
      </c>
      <c r="K2918" s="70">
        <f>IF(YEAR(DATA[[#This Row],[Calendar_Month]])=YEAR(CURMONTHEND),DATA[[#This Row],[Amount]],0)</f>
        <v>0</v>
      </c>
      <c r="L2918" s="70">
        <f>IF(DATA[[#This Row],[Calendar_Month]]-CURMONTH=0,DATA[[#This Row],[Amount]],0)</f>
        <v>0</v>
      </c>
    </row>
    <row r="2919" spans="4:12" x14ac:dyDescent="0.25">
      <c r="D2919" s="70" t="str">
        <f>LEFT(DATA[[#This Row],[Account_Code]],3)</f>
        <v/>
      </c>
      <c r="I2919" s="70" t="str">
        <f>DATA[[#This Row],[Vessel_Code]]&amp;DATA[[#This Row],[Account Group]]&amp;DATA[[#This Row],[Type]]</f>
        <v/>
      </c>
      <c r="K2919" s="70">
        <f>IF(YEAR(DATA[[#This Row],[Calendar_Month]])=YEAR(CURMONTHEND),DATA[[#This Row],[Amount]],0)</f>
        <v>0</v>
      </c>
      <c r="L2919" s="70">
        <f>IF(DATA[[#This Row],[Calendar_Month]]-CURMONTH=0,DATA[[#This Row],[Amount]],0)</f>
        <v>0</v>
      </c>
    </row>
    <row r="2920" spans="4:12" x14ac:dyDescent="0.25">
      <c r="D2920" s="70" t="str">
        <f>LEFT(DATA[[#This Row],[Account_Code]],3)</f>
        <v/>
      </c>
      <c r="I2920" s="70" t="str">
        <f>DATA[[#This Row],[Vessel_Code]]&amp;DATA[[#This Row],[Account Group]]&amp;DATA[[#This Row],[Type]]</f>
        <v/>
      </c>
      <c r="K2920" s="70">
        <f>IF(YEAR(DATA[[#This Row],[Calendar_Month]])=YEAR(CURMONTHEND),DATA[[#This Row],[Amount]],0)</f>
        <v>0</v>
      </c>
      <c r="L2920" s="70">
        <f>IF(DATA[[#This Row],[Calendar_Month]]-CURMONTH=0,DATA[[#This Row],[Amount]],0)</f>
        <v>0</v>
      </c>
    </row>
    <row r="2921" spans="4:12" x14ac:dyDescent="0.25">
      <c r="D2921" s="70" t="str">
        <f>LEFT(DATA[[#This Row],[Account_Code]],3)</f>
        <v/>
      </c>
      <c r="I2921" s="70" t="str">
        <f>DATA[[#This Row],[Vessel_Code]]&amp;DATA[[#This Row],[Account Group]]&amp;DATA[[#This Row],[Type]]</f>
        <v/>
      </c>
      <c r="K2921" s="70">
        <f>IF(YEAR(DATA[[#This Row],[Calendar_Month]])=YEAR(CURMONTHEND),DATA[[#This Row],[Amount]],0)</f>
        <v>0</v>
      </c>
      <c r="L2921" s="70">
        <f>IF(DATA[[#This Row],[Calendar_Month]]-CURMONTH=0,DATA[[#This Row],[Amount]],0)</f>
        <v>0</v>
      </c>
    </row>
    <row r="2922" spans="4:12" x14ac:dyDescent="0.25">
      <c r="D2922" s="70" t="str">
        <f>LEFT(DATA[[#This Row],[Account_Code]],3)</f>
        <v/>
      </c>
      <c r="I2922" s="70" t="str">
        <f>DATA[[#This Row],[Vessel_Code]]&amp;DATA[[#This Row],[Account Group]]&amp;DATA[[#This Row],[Type]]</f>
        <v/>
      </c>
      <c r="K2922" s="70">
        <f>IF(YEAR(DATA[[#This Row],[Calendar_Month]])=YEAR(CURMONTHEND),DATA[[#This Row],[Amount]],0)</f>
        <v>0</v>
      </c>
      <c r="L2922" s="70">
        <f>IF(DATA[[#This Row],[Calendar_Month]]-CURMONTH=0,DATA[[#This Row],[Amount]],0)</f>
        <v>0</v>
      </c>
    </row>
    <row r="2923" spans="4:12" x14ac:dyDescent="0.25">
      <c r="D2923" s="70" t="str">
        <f>LEFT(DATA[[#This Row],[Account_Code]],3)</f>
        <v/>
      </c>
      <c r="I2923" s="70" t="str">
        <f>DATA[[#This Row],[Vessel_Code]]&amp;DATA[[#This Row],[Account Group]]&amp;DATA[[#This Row],[Type]]</f>
        <v/>
      </c>
      <c r="K2923" s="70">
        <f>IF(YEAR(DATA[[#This Row],[Calendar_Month]])=YEAR(CURMONTHEND),DATA[[#This Row],[Amount]],0)</f>
        <v>0</v>
      </c>
      <c r="L2923" s="70">
        <f>IF(DATA[[#This Row],[Calendar_Month]]-CURMONTH=0,DATA[[#This Row],[Amount]],0)</f>
        <v>0</v>
      </c>
    </row>
    <row r="2924" spans="4:12" x14ac:dyDescent="0.25">
      <c r="D2924" s="70" t="str">
        <f>LEFT(DATA[[#This Row],[Account_Code]],3)</f>
        <v/>
      </c>
      <c r="I2924" s="70" t="str">
        <f>DATA[[#This Row],[Vessel_Code]]&amp;DATA[[#This Row],[Account Group]]&amp;DATA[[#This Row],[Type]]</f>
        <v/>
      </c>
      <c r="K2924" s="70">
        <f>IF(YEAR(DATA[[#This Row],[Calendar_Month]])=YEAR(CURMONTHEND),DATA[[#This Row],[Amount]],0)</f>
        <v>0</v>
      </c>
      <c r="L2924" s="70">
        <f>IF(DATA[[#This Row],[Calendar_Month]]-CURMONTH=0,DATA[[#This Row],[Amount]],0)</f>
        <v>0</v>
      </c>
    </row>
    <row r="2925" spans="4:12" x14ac:dyDescent="0.25">
      <c r="D2925" s="70" t="str">
        <f>LEFT(DATA[[#This Row],[Account_Code]],3)</f>
        <v/>
      </c>
      <c r="I2925" s="70" t="str">
        <f>DATA[[#This Row],[Vessel_Code]]&amp;DATA[[#This Row],[Account Group]]&amp;DATA[[#This Row],[Type]]</f>
        <v/>
      </c>
      <c r="K2925" s="70">
        <f>IF(YEAR(DATA[[#This Row],[Calendar_Month]])=YEAR(CURMONTHEND),DATA[[#This Row],[Amount]],0)</f>
        <v>0</v>
      </c>
      <c r="L2925" s="70">
        <f>IF(DATA[[#This Row],[Calendar_Month]]-CURMONTH=0,DATA[[#This Row],[Amount]],0)</f>
        <v>0</v>
      </c>
    </row>
    <row r="2926" spans="4:12" x14ac:dyDescent="0.25">
      <c r="D2926" s="70" t="str">
        <f>LEFT(DATA[[#This Row],[Account_Code]],3)</f>
        <v/>
      </c>
      <c r="I2926" s="70" t="str">
        <f>DATA[[#This Row],[Vessel_Code]]&amp;DATA[[#This Row],[Account Group]]&amp;DATA[[#This Row],[Type]]</f>
        <v/>
      </c>
      <c r="K2926" s="70">
        <f>IF(YEAR(DATA[[#This Row],[Calendar_Month]])=YEAR(CURMONTHEND),DATA[[#This Row],[Amount]],0)</f>
        <v>0</v>
      </c>
      <c r="L2926" s="70">
        <f>IF(DATA[[#This Row],[Calendar_Month]]-CURMONTH=0,DATA[[#This Row],[Amount]],0)</f>
        <v>0</v>
      </c>
    </row>
    <row r="2927" spans="4:12" x14ac:dyDescent="0.25">
      <c r="D2927" s="70" t="str">
        <f>LEFT(DATA[[#This Row],[Account_Code]],3)</f>
        <v/>
      </c>
      <c r="I2927" s="70" t="str">
        <f>DATA[[#This Row],[Vessel_Code]]&amp;DATA[[#This Row],[Account Group]]&amp;DATA[[#This Row],[Type]]</f>
        <v/>
      </c>
      <c r="K2927" s="70">
        <f>IF(YEAR(DATA[[#This Row],[Calendar_Month]])=YEAR(CURMONTHEND),DATA[[#This Row],[Amount]],0)</f>
        <v>0</v>
      </c>
      <c r="L2927" s="70">
        <f>IF(DATA[[#This Row],[Calendar_Month]]-CURMONTH=0,DATA[[#This Row],[Amount]],0)</f>
        <v>0</v>
      </c>
    </row>
    <row r="2928" spans="4:12" x14ac:dyDescent="0.25">
      <c r="D2928" s="70" t="str">
        <f>LEFT(DATA[[#This Row],[Account_Code]],3)</f>
        <v/>
      </c>
      <c r="I2928" s="70" t="str">
        <f>DATA[[#This Row],[Vessel_Code]]&amp;DATA[[#This Row],[Account Group]]&amp;DATA[[#This Row],[Type]]</f>
        <v/>
      </c>
      <c r="K2928" s="70">
        <f>IF(YEAR(DATA[[#This Row],[Calendar_Month]])=YEAR(CURMONTHEND),DATA[[#This Row],[Amount]],0)</f>
        <v>0</v>
      </c>
      <c r="L2928" s="70">
        <f>IF(DATA[[#This Row],[Calendar_Month]]-CURMONTH=0,DATA[[#This Row],[Amount]],0)</f>
        <v>0</v>
      </c>
    </row>
    <row r="2929" spans="4:12" x14ac:dyDescent="0.25">
      <c r="D2929" s="70" t="str">
        <f>LEFT(DATA[[#This Row],[Account_Code]],3)</f>
        <v/>
      </c>
      <c r="I2929" s="70" t="str">
        <f>DATA[[#This Row],[Vessel_Code]]&amp;DATA[[#This Row],[Account Group]]&amp;DATA[[#This Row],[Type]]</f>
        <v/>
      </c>
      <c r="K2929" s="70">
        <f>IF(YEAR(DATA[[#This Row],[Calendar_Month]])=YEAR(CURMONTHEND),DATA[[#This Row],[Amount]],0)</f>
        <v>0</v>
      </c>
      <c r="L2929" s="70">
        <f>IF(DATA[[#This Row],[Calendar_Month]]-CURMONTH=0,DATA[[#This Row],[Amount]],0)</f>
        <v>0</v>
      </c>
    </row>
    <row r="2930" spans="4:12" x14ac:dyDescent="0.25">
      <c r="D2930" s="70" t="str">
        <f>LEFT(DATA[[#This Row],[Account_Code]],3)</f>
        <v/>
      </c>
      <c r="I2930" s="70" t="str">
        <f>DATA[[#This Row],[Vessel_Code]]&amp;DATA[[#This Row],[Account Group]]&amp;DATA[[#This Row],[Type]]</f>
        <v/>
      </c>
      <c r="K2930" s="70">
        <f>IF(YEAR(DATA[[#This Row],[Calendar_Month]])=YEAR(CURMONTHEND),DATA[[#This Row],[Amount]],0)</f>
        <v>0</v>
      </c>
      <c r="L2930" s="70">
        <f>IF(DATA[[#This Row],[Calendar_Month]]-CURMONTH=0,DATA[[#This Row],[Amount]],0)</f>
        <v>0</v>
      </c>
    </row>
    <row r="2931" spans="4:12" x14ac:dyDescent="0.25">
      <c r="D2931" s="70" t="str">
        <f>LEFT(DATA[[#This Row],[Account_Code]],3)</f>
        <v/>
      </c>
      <c r="I2931" s="70" t="str">
        <f>DATA[[#This Row],[Vessel_Code]]&amp;DATA[[#This Row],[Account Group]]&amp;DATA[[#This Row],[Type]]</f>
        <v/>
      </c>
      <c r="K2931" s="70">
        <f>IF(YEAR(DATA[[#This Row],[Calendar_Month]])=YEAR(CURMONTHEND),DATA[[#This Row],[Amount]],0)</f>
        <v>0</v>
      </c>
      <c r="L2931" s="70">
        <f>IF(DATA[[#This Row],[Calendar_Month]]-CURMONTH=0,DATA[[#This Row],[Amount]],0)</f>
        <v>0</v>
      </c>
    </row>
    <row r="2932" spans="4:12" x14ac:dyDescent="0.25">
      <c r="D2932" s="70" t="str">
        <f>LEFT(DATA[[#This Row],[Account_Code]],3)</f>
        <v/>
      </c>
      <c r="I2932" s="70" t="str">
        <f>DATA[[#This Row],[Vessel_Code]]&amp;DATA[[#This Row],[Account Group]]&amp;DATA[[#This Row],[Type]]</f>
        <v/>
      </c>
      <c r="K2932" s="70">
        <f>IF(YEAR(DATA[[#This Row],[Calendar_Month]])=YEAR(CURMONTHEND),DATA[[#This Row],[Amount]],0)</f>
        <v>0</v>
      </c>
      <c r="L2932" s="70">
        <f>IF(DATA[[#This Row],[Calendar_Month]]-CURMONTH=0,DATA[[#This Row],[Amount]],0)</f>
        <v>0</v>
      </c>
    </row>
    <row r="2933" spans="4:12" x14ac:dyDescent="0.25">
      <c r="D2933" s="70" t="str">
        <f>LEFT(DATA[[#This Row],[Account_Code]],3)</f>
        <v/>
      </c>
      <c r="I2933" s="70" t="str">
        <f>DATA[[#This Row],[Vessel_Code]]&amp;DATA[[#This Row],[Account Group]]&amp;DATA[[#This Row],[Type]]</f>
        <v/>
      </c>
      <c r="K2933" s="70">
        <f>IF(YEAR(DATA[[#This Row],[Calendar_Month]])=YEAR(CURMONTHEND),DATA[[#This Row],[Amount]],0)</f>
        <v>0</v>
      </c>
      <c r="L2933" s="70">
        <f>IF(DATA[[#This Row],[Calendar_Month]]-CURMONTH=0,DATA[[#This Row],[Amount]],0)</f>
        <v>0</v>
      </c>
    </row>
    <row r="2934" spans="4:12" x14ac:dyDescent="0.25">
      <c r="D2934" s="70" t="str">
        <f>LEFT(DATA[[#This Row],[Account_Code]],3)</f>
        <v/>
      </c>
      <c r="I2934" s="70" t="str">
        <f>DATA[[#This Row],[Vessel_Code]]&amp;DATA[[#This Row],[Account Group]]&amp;DATA[[#This Row],[Type]]</f>
        <v/>
      </c>
      <c r="K2934" s="70">
        <f>IF(YEAR(DATA[[#This Row],[Calendar_Month]])=YEAR(CURMONTHEND),DATA[[#This Row],[Amount]],0)</f>
        <v>0</v>
      </c>
      <c r="L2934" s="70">
        <f>IF(DATA[[#This Row],[Calendar_Month]]-CURMONTH=0,DATA[[#This Row],[Amount]],0)</f>
        <v>0</v>
      </c>
    </row>
    <row r="2935" spans="4:12" x14ac:dyDescent="0.25">
      <c r="D2935" s="70" t="str">
        <f>LEFT(DATA[[#This Row],[Account_Code]],3)</f>
        <v/>
      </c>
      <c r="I2935" s="70" t="str">
        <f>DATA[[#This Row],[Vessel_Code]]&amp;DATA[[#This Row],[Account Group]]&amp;DATA[[#This Row],[Type]]</f>
        <v/>
      </c>
      <c r="K2935" s="70">
        <f>IF(YEAR(DATA[[#This Row],[Calendar_Month]])=YEAR(CURMONTHEND),DATA[[#This Row],[Amount]],0)</f>
        <v>0</v>
      </c>
      <c r="L2935" s="70">
        <f>IF(DATA[[#This Row],[Calendar_Month]]-CURMONTH=0,DATA[[#This Row],[Amount]],0)</f>
        <v>0</v>
      </c>
    </row>
    <row r="2936" spans="4:12" x14ac:dyDescent="0.25">
      <c r="D2936" s="70" t="str">
        <f>LEFT(DATA[[#This Row],[Account_Code]],3)</f>
        <v/>
      </c>
      <c r="I2936" s="70" t="str">
        <f>DATA[[#This Row],[Vessel_Code]]&amp;DATA[[#This Row],[Account Group]]&amp;DATA[[#This Row],[Type]]</f>
        <v/>
      </c>
      <c r="K2936" s="70">
        <f>IF(YEAR(DATA[[#This Row],[Calendar_Month]])=YEAR(CURMONTHEND),DATA[[#This Row],[Amount]],0)</f>
        <v>0</v>
      </c>
      <c r="L2936" s="70">
        <f>IF(DATA[[#This Row],[Calendar_Month]]-CURMONTH=0,DATA[[#This Row],[Amount]],0)</f>
        <v>0</v>
      </c>
    </row>
    <row r="2937" spans="4:12" x14ac:dyDescent="0.25">
      <c r="D2937" s="70" t="str">
        <f>LEFT(DATA[[#This Row],[Account_Code]],3)</f>
        <v/>
      </c>
      <c r="I2937" s="70" t="str">
        <f>DATA[[#This Row],[Vessel_Code]]&amp;DATA[[#This Row],[Account Group]]&amp;DATA[[#This Row],[Type]]</f>
        <v/>
      </c>
      <c r="K2937" s="70">
        <f>IF(YEAR(DATA[[#This Row],[Calendar_Month]])=YEAR(CURMONTHEND),DATA[[#This Row],[Amount]],0)</f>
        <v>0</v>
      </c>
      <c r="L2937" s="70">
        <f>IF(DATA[[#This Row],[Calendar_Month]]-CURMONTH=0,DATA[[#This Row],[Amount]],0)</f>
        <v>0</v>
      </c>
    </row>
    <row r="2938" spans="4:12" x14ac:dyDescent="0.25">
      <c r="D2938" s="70" t="str">
        <f>LEFT(DATA[[#This Row],[Account_Code]],3)</f>
        <v/>
      </c>
      <c r="I2938" s="70" t="str">
        <f>DATA[[#This Row],[Vessel_Code]]&amp;DATA[[#This Row],[Account Group]]&amp;DATA[[#This Row],[Type]]</f>
        <v/>
      </c>
      <c r="K2938" s="70">
        <f>IF(YEAR(DATA[[#This Row],[Calendar_Month]])=YEAR(CURMONTHEND),DATA[[#This Row],[Amount]],0)</f>
        <v>0</v>
      </c>
      <c r="L2938" s="70">
        <f>IF(DATA[[#This Row],[Calendar_Month]]-CURMONTH=0,DATA[[#This Row],[Amount]],0)</f>
        <v>0</v>
      </c>
    </row>
    <row r="2939" spans="4:12" x14ac:dyDescent="0.25">
      <c r="D2939" s="70" t="str">
        <f>LEFT(DATA[[#This Row],[Account_Code]],3)</f>
        <v/>
      </c>
      <c r="I2939" s="70" t="str">
        <f>DATA[[#This Row],[Vessel_Code]]&amp;DATA[[#This Row],[Account Group]]&amp;DATA[[#This Row],[Type]]</f>
        <v/>
      </c>
      <c r="K2939" s="70">
        <f>IF(YEAR(DATA[[#This Row],[Calendar_Month]])=YEAR(CURMONTHEND),DATA[[#This Row],[Amount]],0)</f>
        <v>0</v>
      </c>
      <c r="L2939" s="70">
        <f>IF(DATA[[#This Row],[Calendar_Month]]-CURMONTH=0,DATA[[#This Row],[Amount]],0)</f>
        <v>0</v>
      </c>
    </row>
    <row r="2940" spans="4:12" x14ac:dyDescent="0.25">
      <c r="D2940" s="70" t="str">
        <f>LEFT(DATA[[#This Row],[Account_Code]],3)</f>
        <v/>
      </c>
      <c r="I2940" s="70" t="str">
        <f>DATA[[#This Row],[Vessel_Code]]&amp;DATA[[#This Row],[Account Group]]&amp;DATA[[#This Row],[Type]]</f>
        <v/>
      </c>
      <c r="K2940" s="70">
        <f>IF(YEAR(DATA[[#This Row],[Calendar_Month]])=YEAR(CURMONTHEND),DATA[[#This Row],[Amount]],0)</f>
        <v>0</v>
      </c>
      <c r="L2940" s="70">
        <f>IF(DATA[[#This Row],[Calendar_Month]]-CURMONTH=0,DATA[[#This Row],[Amount]],0)</f>
        <v>0</v>
      </c>
    </row>
    <row r="2941" spans="4:12" x14ac:dyDescent="0.25">
      <c r="D2941" s="70" t="str">
        <f>LEFT(DATA[[#This Row],[Account_Code]],3)</f>
        <v/>
      </c>
      <c r="I2941" s="70" t="str">
        <f>DATA[[#This Row],[Vessel_Code]]&amp;DATA[[#This Row],[Account Group]]&amp;DATA[[#This Row],[Type]]</f>
        <v/>
      </c>
      <c r="K2941" s="70">
        <f>IF(YEAR(DATA[[#This Row],[Calendar_Month]])=YEAR(CURMONTHEND),DATA[[#This Row],[Amount]],0)</f>
        <v>0</v>
      </c>
      <c r="L2941" s="70">
        <f>IF(DATA[[#This Row],[Calendar_Month]]-CURMONTH=0,DATA[[#This Row],[Amount]],0)</f>
        <v>0</v>
      </c>
    </row>
    <row r="2942" spans="4:12" x14ac:dyDescent="0.25">
      <c r="D2942" s="70" t="str">
        <f>LEFT(DATA[[#This Row],[Account_Code]],3)</f>
        <v/>
      </c>
      <c r="I2942" s="70" t="str">
        <f>DATA[[#This Row],[Vessel_Code]]&amp;DATA[[#This Row],[Account Group]]&amp;DATA[[#This Row],[Type]]</f>
        <v/>
      </c>
      <c r="K2942" s="70">
        <f>IF(YEAR(DATA[[#This Row],[Calendar_Month]])=YEAR(CURMONTHEND),DATA[[#This Row],[Amount]],0)</f>
        <v>0</v>
      </c>
      <c r="L2942" s="70">
        <f>IF(DATA[[#This Row],[Calendar_Month]]-CURMONTH=0,DATA[[#This Row],[Amount]],0)</f>
        <v>0</v>
      </c>
    </row>
    <row r="2943" spans="4:12" x14ac:dyDescent="0.25">
      <c r="D2943" s="70" t="str">
        <f>LEFT(DATA[[#This Row],[Account_Code]],3)</f>
        <v/>
      </c>
      <c r="I2943" s="70" t="str">
        <f>DATA[[#This Row],[Vessel_Code]]&amp;DATA[[#This Row],[Account Group]]&amp;DATA[[#This Row],[Type]]</f>
        <v/>
      </c>
      <c r="K2943" s="70">
        <f>IF(YEAR(DATA[[#This Row],[Calendar_Month]])=YEAR(CURMONTHEND),DATA[[#This Row],[Amount]],0)</f>
        <v>0</v>
      </c>
      <c r="L2943" s="70">
        <f>IF(DATA[[#This Row],[Calendar_Month]]-CURMONTH=0,DATA[[#This Row],[Amount]],0)</f>
        <v>0</v>
      </c>
    </row>
    <row r="2944" spans="4:12" x14ac:dyDescent="0.25">
      <c r="D2944" s="70" t="str">
        <f>LEFT(DATA[[#This Row],[Account_Code]],3)</f>
        <v/>
      </c>
      <c r="I2944" s="70" t="str">
        <f>DATA[[#This Row],[Vessel_Code]]&amp;DATA[[#This Row],[Account Group]]&amp;DATA[[#This Row],[Type]]</f>
        <v/>
      </c>
      <c r="K2944" s="70">
        <f>IF(YEAR(DATA[[#This Row],[Calendar_Month]])=YEAR(CURMONTHEND),DATA[[#This Row],[Amount]],0)</f>
        <v>0</v>
      </c>
      <c r="L2944" s="70">
        <f>IF(DATA[[#This Row],[Calendar_Month]]-CURMONTH=0,DATA[[#This Row],[Amount]],0)</f>
        <v>0</v>
      </c>
    </row>
    <row r="2945" spans="4:12" x14ac:dyDescent="0.25">
      <c r="D2945" s="70" t="str">
        <f>LEFT(DATA[[#This Row],[Account_Code]],3)</f>
        <v/>
      </c>
      <c r="I2945" s="70" t="str">
        <f>DATA[[#This Row],[Vessel_Code]]&amp;DATA[[#This Row],[Account Group]]&amp;DATA[[#This Row],[Type]]</f>
        <v/>
      </c>
      <c r="K2945" s="70">
        <f>IF(YEAR(DATA[[#This Row],[Calendar_Month]])=YEAR(CURMONTHEND),DATA[[#This Row],[Amount]],0)</f>
        <v>0</v>
      </c>
      <c r="L2945" s="70">
        <f>IF(DATA[[#This Row],[Calendar_Month]]-CURMONTH=0,DATA[[#This Row],[Amount]],0)</f>
        <v>0</v>
      </c>
    </row>
    <row r="2946" spans="4:12" x14ac:dyDescent="0.25">
      <c r="D2946" s="70" t="str">
        <f>LEFT(DATA[[#This Row],[Account_Code]],3)</f>
        <v/>
      </c>
      <c r="I2946" s="70" t="str">
        <f>DATA[[#This Row],[Vessel_Code]]&amp;DATA[[#This Row],[Account Group]]&amp;DATA[[#This Row],[Type]]</f>
        <v/>
      </c>
      <c r="K2946" s="70">
        <f>IF(YEAR(DATA[[#This Row],[Calendar_Month]])=YEAR(CURMONTHEND),DATA[[#This Row],[Amount]],0)</f>
        <v>0</v>
      </c>
      <c r="L2946" s="70">
        <f>IF(DATA[[#This Row],[Calendar_Month]]-CURMONTH=0,DATA[[#This Row],[Amount]],0)</f>
        <v>0</v>
      </c>
    </row>
    <row r="2947" spans="4:12" x14ac:dyDescent="0.25">
      <c r="D2947" s="70" t="str">
        <f>LEFT(DATA[[#This Row],[Account_Code]],3)</f>
        <v/>
      </c>
      <c r="I2947" s="70" t="str">
        <f>DATA[[#This Row],[Vessel_Code]]&amp;DATA[[#This Row],[Account Group]]&amp;DATA[[#This Row],[Type]]</f>
        <v/>
      </c>
      <c r="K2947" s="70">
        <f>IF(YEAR(DATA[[#This Row],[Calendar_Month]])=YEAR(CURMONTHEND),DATA[[#This Row],[Amount]],0)</f>
        <v>0</v>
      </c>
      <c r="L2947" s="70">
        <f>IF(DATA[[#This Row],[Calendar_Month]]-CURMONTH=0,DATA[[#This Row],[Amount]],0)</f>
        <v>0</v>
      </c>
    </row>
    <row r="2948" spans="4:12" x14ac:dyDescent="0.25">
      <c r="D2948" s="70" t="str">
        <f>LEFT(DATA[[#This Row],[Account_Code]],3)</f>
        <v/>
      </c>
      <c r="I2948" s="70" t="str">
        <f>DATA[[#This Row],[Vessel_Code]]&amp;DATA[[#This Row],[Account Group]]&amp;DATA[[#This Row],[Type]]</f>
        <v/>
      </c>
      <c r="K2948" s="70">
        <f>IF(YEAR(DATA[[#This Row],[Calendar_Month]])=YEAR(CURMONTHEND),DATA[[#This Row],[Amount]],0)</f>
        <v>0</v>
      </c>
      <c r="L2948" s="70">
        <f>IF(DATA[[#This Row],[Calendar_Month]]-CURMONTH=0,DATA[[#This Row],[Amount]],0)</f>
        <v>0</v>
      </c>
    </row>
    <row r="2949" spans="4:12" x14ac:dyDescent="0.25">
      <c r="D2949" s="70" t="str">
        <f>LEFT(DATA[[#This Row],[Account_Code]],3)</f>
        <v/>
      </c>
      <c r="I2949" s="70" t="str">
        <f>DATA[[#This Row],[Vessel_Code]]&amp;DATA[[#This Row],[Account Group]]&amp;DATA[[#This Row],[Type]]</f>
        <v/>
      </c>
      <c r="K2949" s="70">
        <f>IF(YEAR(DATA[[#This Row],[Calendar_Month]])=YEAR(CURMONTHEND),DATA[[#This Row],[Amount]],0)</f>
        <v>0</v>
      </c>
      <c r="L2949" s="70">
        <f>IF(DATA[[#This Row],[Calendar_Month]]-CURMONTH=0,DATA[[#This Row],[Amount]],0)</f>
        <v>0</v>
      </c>
    </row>
    <row r="2950" spans="4:12" x14ac:dyDescent="0.25">
      <c r="D2950" s="70" t="str">
        <f>LEFT(DATA[[#This Row],[Account_Code]],3)</f>
        <v/>
      </c>
      <c r="I2950" s="70" t="str">
        <f>DATA[[#This Row],[Vessel_Code]]&amp;DATA[[#This Row],[Account Group]]&amp;DATA[[#This Row],[Type]]</f>
        <v/>
      </c>
      <c r="K2950" s="70">
        <f>IF(YEAR(DATA[[#This Row],[Calendar_Month]])=YEAR(CURMONTHEND),DATA[[#This Row],[Amount]],0)</f>
        <v>0</v>
      </c>
      <c r="L2950" s="70">
        <f>IF(DATA[[#This Row],[Calendar_Month]]-CURMONTH=0,DATA[[#This Row],[Amount]],0)</f>
        <v>0</v>
      </c>
    </row>
    <row r="2951" spans="4:12" x14ac:dyDescent="0.25">
      <c r="D2951" s="70" t="str">
        <f>LEFT(DATA[[#This Row],[Account_Code]],3)</f>
        <v/>
      </c>
      <c r="I2951" s="70" t="str">
        <f>DATA[[#This Row],[Vessel_Code]]&amp;DATA[[#This Row],[Account Group]]&amp;DATA[[#This Row],[Type]]</f>
        <v/>
      </c>
      <c r="K2951" s="70">
        <f>IF(YEAR(DATA[[#This Row],[Calendar_Month]])=YEAR(CURMONTHEND),DATA[[#This Row],[Amount]],0)</f>
        <v>0</v>
      </c>
      <c r="L2951" s="70">
        <f>IF(DATA[[#This Row],[Calendar_Month]]-CURMONTH=0,DATA[[#This Row],[Amount]],0)</f>
        <v>0</v>
      </c>
    </row>
    <row r="2952" spans="4:12" x14ac:dyDescent="0.25">
      <c r="D2952" s="70" t="str">
        <f>LEFT(DATA[[#This Row],[Account_Code]],3)</f>
        <v/>
      </c>
      <c r="I2952" s="70" t="str">
        <f>DATA[[#This Row],[Vessel_Code]]&amp;DATA[[#This Row],[Account Group]]&amp;DATA[[#This Row],[Type]]</f>
        <v/>
      </c>
      <c r="K2952" s="70">
        <f>IF(YEAR(DATA[[#This Row],[Calendar_Month]])=YEAR(CURMONTHEND),DATA[[#This Row],[Amount]],0)</f>
        <v>0</v>
      </c>
      <c r="L2952" s="70">
        <f>IF(DATA[[#This Row],[Calendar_Month]]-CURMONTH=0,DATA[[#This Row],[Amount]],0)</f>
        <v>0</v>
      </c>
    </row>
    <row r="2953" spans="4:12" x14ac:dyDescent="0.25">
      <c r="D2953" s="70" t="str">
        <f>LEFT(DATA[[#This Row],[Account_Code]],3)</f>
        <v/>
      </c>
      <c r="I2953" s="70" t="str">
        <f>DATA[[#This Row],[Vessel_Code]]&amp;DATA[[#This Row],[Account Group]]&amp;DATA[[#This Row],[Type]]</f>
        <v/>
      </c>
      <c r="K2953" s="70">
        <f>IF(YEAR(DATA[[#This Row],[Calendar_Month]])=YEAR(CURMONTHEND),DATA[[#This Row],[Amount]],0)</f>
        <v>0</v>
      </c>
      <c r="L2953" s="70">
        <f>IF(DATA[[#This Row],[Calendar_Month]]-CURMONTH=0,DATA[[#This Row],[Amount]],0)</f>
        <v>0</v>
      </c>
    </row>
    <row r="2954" spans="4:12" x14ac:dyDescent="0.25">
      <c r="D2954" s="70" t="str">
        <f>LEFT(DATA[[#This Row],[Account_Code]],3)</f>
        <v/>
      </c>
      <c r="I2954" s="70" t="str">
        <f>DATA[[#This Row],[Vessel_Code]]&amp;DATA[[#This Row],[Account Group]]&amp;DATA[[#This Row],[Type]]</f>
        <v/>
      </c>
      <c r="K2954" s="70">
        <f>IF(YEAR(DATA[[#This Row],[Calendar_Month]])=YEAR(CURMONTHEND),DATA[[#This Row],[Amount]],0)</f>
        <v>0</v>
      </c>
      <c r="L2954" s="70">
        <f>IF(DATA[[#This Row],[Calendar_Month]]-CURMONTH=0,DATA[[#This Row],[Amount]],0)</f>
        <v>0</v>
      </c>
    </row>
    <row r="2955" spans="4:12" x14ac:dyDescent="0.25">
      <c r="D2955" s="70" t="str">
        <f>LEFT(DATA[[#This Row],[Account_Code]],3)</f>
        <v/>
      </c>
      <c r="I2955" s="70" t="str">
        <f>DATA[[#This Row],[Vessel_Code]]&amp;DATA[[#This Row],[Account Group]]&amp;DATA[[#This Row],[Type]]</f>
        <v/>
      </c>
      <c r="K2955" s="70">
        <f>IF(YEAR(DATA[[#This Row],[Calendar_Month]])=YEAR(CURMONTHEND),DATA[[#This Row],[Amount]],0)</f>
        <v>0</v>
      </c>
      <c r="L2955" s="70">
        <f>IF(DATA[[#This Row],[Calendar_Month]]-CURMONTH=0,DATA[[#This Row],[Amount]],0)</f>
        <v>0</v>
      </c>
    </row>
    <row r="2956" spans="4:12" x14ac:dyDescent="0.25">
      <c r="D2956" s="70" t="str">
        <f>LEFT(DATA[[#This Row],[Account_Code]],3)</f>
        <v/>
      </c>
      <c r="I2956" s="70" t="str">
        <f>DATA[[#This Row],[Vessel_Code]]&amp;DATA[[#This Row],[Account Group]]&amp;DATA[[#This Row],[Type]]</f>
        <v/>
      </c>
      <c r="K2956" s="70">
        <f>IF(YEAR(DATA[[#This Row],[Calendar_Month]])=YEAR(CURMONTHEND),DATA[[#This Row],[Amount]],0)</f>
        <v>0</v>
      </c>
      <c r="L2956" s="70">
        <f>IF(DATA[[#This Row],[Calendar_Month]]-CURMONTH=0,DATA[[#This Row],[Amount]],0)</f>
        <v>0</v>
      </c>
    </row>
    <row r="2957" spans="4:12" x14ac:dyDescent="0.25">
      <c r="D2957" s="70" t="str">
        <f>LEFT(DATA[[#This Row],[Account_Code]],3)</f>
        <v/>
      </c>
      <c r="I2957" s="70" t="str">
        <f>DATA[[#This Row],[Vessel_Code]]&amp;DATA[[#This Row],[Account Group]]&amp;DATA[[#This Row],[Type]]</f>
        <v/>
      </c>
      <c r="K2957" s="70">
        <f>IF(YEAR(DATA[[#This Row],[Calendar_Month]])=YEAR(CURMONTHEND),DATA[[#This Row],[Amount]],0)</f>
        <v>0</v>
      </c>
      <c r="L2957" s="70">
        <f>IF(DATA[[#This Row],[Calendar_Month]]-CURMONTH=0,DATA[[#This Row],[Amount]],0)</f>
        <v>0</v>
      </c>
    </row>
    <row r="2958" spans="4:12" x14ac:dyDescent="0.25">
      <c r="D2958" s="70" t="str">
        <f>LEFT(DATA[[#This Row],[Account_Code]],3)</f>
        <v/>
      </c>
      <c r="I2958" s="70" t="str">
        <f>DATA[[#This Row],[Vessel_Code]]&amp;DATA[[#This Row],[Account Group]]&amp;DATA[[#This Row],[Type]]</f>
        <v/>
      </c>
      <c r="K2958" s="70">
        <f>IF(YEAR(DATA[[#This Row],[Calendar_Month]])=YEAR(CURMONTHEND),DATA[[#This Row],[Amount]],0)</f>
        <v>0</v>
      </c>
      <c r="L2958" s="70">
        <f>IF(DATA[[#This Row],[Calendar_Month]]-CURMONTH=0,DATA[[#This Row],[Amount]],0)</f>
        <v>0</v>
      </c>
    </row>
    <row r="2959" spans="4:12" x14ac:dyDescent="0.25">
      <c r="D2959" s="70" t="str">
        <f>LEFT(DATA[[#This Row],[Account_Code]],3)</f>
        <v/>
      </c>
      <c r="I2959" s="70" t="str">
        <f>DATA[[#This Row],[Vessel_Code]]&amp;DATA[[#This Row],[Account Group]]&amp;DATA[[#This Row],[Type]]</f>
        <v/>
      </c>
      <c r="K2959" s="70">
        <f>IF(YEAR(DATA[[#This Row],[Calendar_Month]])=YEAR(CURMONTHEND),DATA[[#This Row],[Amount]],0)</f>
        <v>0</v>
      </c>
      <c r="L2959" s="70">
        <f>IF(DATA[[#This Row],[Calendar_Month]]-CURMONTH=0,DATA[[#This Row],[Amount]],0)</f>
        <v>0</v>
      </c>
    </row>
    <row r="2960" spans="4:12" x14ac:dyDescent="0.25">
      <c r="D2960" s="70" t="str">
        <f>LEFT(DATA[[#This Row],[Account_Code]],3)</f>
        <v/>
      </c>
      <c r="I2960" s="70" t="str">
        <f>DATA[[#This Row],[Vessel_Code]]&amp;DATA[[#This Row],[Account Group]]&amp;DATA[[#This Row],[Type]]</f>
        <v/>
      </c>
      <c r="K2960" s="70">
        <f>IF(YEAR(DATA[[#This Row],[Calendar_Month]])=YEAR(CURMONTHEND),DATA[[#This Row],[Amount]],0)</f>
        <v>0</v>
      </c>
      <c r="L2960" s="70">
        <f>IF(DATA[[#This Row],[Calendar_Month]]-CURMONTH=0,DATA[[#This Row],[Amount]],0)</f>
        <v>0</v>
      </c>
    </row>
    <row r="2961" spans="4:12" x14ac:dyDescent="0.25">
      <c r="D2961" s="70" t="str">
        <f>LEFT(DATA[[#This Row],[Account_Code]],3)</f>
        <v/>
      </c>
      <c r="I2961" s="70" t="str">
        <f>DATA[[#This Row],[Vessel_Code]]&amp;DATA[[#This Row],[Account Group]]&amp;DATA[[#This Row],[Type]]</f>
        <v/>
      </c>
      <c r="K2961" s="70">
        <f>IF(YEAR(DATA[[#This Row],[Calendar_Month]])=YEAR(CURMONTHEND),DATA[[#This Row],[Amount]],0)</f>
        <v>0</v>
      </c>
      <c r="L2961" s="70">
        <f>IF(DATA[[#This Row],[Calendar_Month]]-CURMONTH=0,DATA[[#This Row],[Amount]],0)</f>
        <v>0</v>
      </c>
    </row>
    <row r="2962" spans="4:12" x14ac:dyDescent="0.25">
      <c r="D2962" s="70" t="str">
        <f>LEFT(DATA[[#This Row],[Account_Code]],3)</f>
        <v/>
      </c>
      <c r="I2962" s="70" t="str">
        <f>DATA[[#This Row],[Vessel_Code]]&amp;DATA[[#This Row],[Account Group]]&amp;DATA[[#This Row],[Type]]</f>
        <v/>
      </c>
      <c r="K2962" s="70">
        <f>IF(YEAR(DATA[[#This Row],[Calendar_Month]])=YEAR(CURMONTHEND),DATA[[#This Row],[Amount]],0)</f>
        <v>0</v>
      </c>
      <c r="L2962" s="70">
        <f>IF(DATA[[#This Row],[Calendar_Month]]-CURMONTH=0,DATA[[#This Row],[Amount]],0)</f>
        <v>0</v>
      </c>
    </row>
    <row r="2963" spans="4:12" x14ac:dyDescent="0.25">
      <c r="D2963" s="70" t="str">
        <f>LEFT(DATA[[#This Row],[Account_Code]],3)</f>
        <v/>
      </c>
      <c r="I2963" s="70" t="str">
        <f>DATA[[#This Row],[Vessel_Code]]&amp;DATA[[#This Row],[Account Group]]&amp;DATA[[#This Row],[Type]]</f>
        <v/>
      </c>
      <c r="K2963" s="70">
        <f>IF(YEAR(DATA[[#This Row],[Calendar_Month]])=YEAR(CURMONTHEND),DATA[[#This Row],[Amount]],0)</f>
        <v>0</v>
      </c>
      <c r="L2963" s="70">
        <f>IF(DATA[[#This Row],[Calendar_Month]]-CURMONTH=0,DATA[[#This Row],[Amount]],0)</f>
        <v>0</v>
      </c>
    </row>
    <row r="2964" spans="4:12" x14ac:dyDescent="0.25">
      <c r="D2964" s="70" t="str">
        <f>LEFT(DATA[[#This Row],[Account_Code]],3)</f>
        <v/>
      </c>
      <c r="I2964" s="70" t="str">
        <f>DATA[[#This Row],[Vessel_Code]]&amp;DATA[[#This Row],[Account Group]]&amp;DATA[[#This Row],[Type]]</f>
        <v/>
      </c>
      <c r="K2964" s="70">
        <f>IF(YEAR(DATA[[#This Row],[Calendar_Month]])=YEAR(CURMONTHEND),DATA[[#This Row],[Amount]],0)</f>
        <v>0</v>
      </c>
      <c r="L2964" s="70">
        <f>IF(DATA[[#This Row],[Calendar_Month]]-CURMONTH=0,DATA[[#This Row],[Amount]],0)</f>
        <v>0</v>
      </c>
    </row>
    <row r="2965" spans="4:12" x14ac:dyDescent="0.25">
      <c r="D2965" s="70" t="str">
        <f>LEFT(DATA[[#This Row],[Account_Code]],3)</f>
        <v/>
      </c>
      <c r="I2965" s="70" t="str">
        <f>DATA[[#This Row],[Vessel_Code]]&amp;DATA[[#This Row],[Account Group]]&amp;DATA[[#This Row],[Type]]</f>
        <v/>
      </c>
      <c r="K2965" s="70">
        <f>IF(YEAR(DATA[[#This Row],[Calendar_Month]])=YEAR(CURMONTHEND),DATA[[#This Row],[Amount]],0)</f>
        <v>0</v>
      </c>
      <c r="L2965" s="70">
        <f>IF(DATA[[#This Row],[Calendar_Month]]-CURMONTH=0,DATA[[#This Row],[Amount]],0)</f>
        <v>0</v>
      </c>
    </row>
    <row r="2966" spans="4:12" x14ac:dyDescent="0.25">
      <c r="D2966" s="70" t="str">
        <f>LEFT(DATA[[#This Row],[Account_Code]],3)</f>
        <v/>
      </c>
      <c r="I2966" s="70" t="str">
        <f>DATA[[#This Row],[Vessel_Code]]&amp;DATA[[#This Row],[Account Group]]&amp;DATA[[#This Row],[Type]]</f>
        <v/>
      </c>
      <c r="K2966" s="70">
        <f>IF(YEAR(DATA[[#This Row],[Calendar_Month]])=YEAR(CURMONTHEND),DATA[[#This Row],[Amount]],0)</f>
        <v>0</v>
      </c>
      <c r="L2966" s="70">
        <f>IF(DATA[[#This Row],[Calendar_Month]]-CURMONTH=0,DATA[[#This Row],[Amount]],0)</f>
        <v>0</v>
      </c>
    </row>
    <row r="2967" spans="4:12" x14ac:dyDescent="0.25">
      <c r="D2967" s="70" t="str">
        <f>LEFT(DATA[[#This Row],[Account_Code]],3)</f>
        <v/>
      </c>
      <c r="I2967" s="70" t="str">
        <f>DATA[[#This Row],[Vessel_Code]]&amp;DATA[[#This Row],[Account Group]]&amp;DATA[[#This Row],[Type]]</f>
        <v/>
      </c>
      <c r="K2967" s="70">
        <f>IF(YEAR(DATA[[#This Row],[Calendar_Month]])=YEAR(CURMONTHEND),DATA[[#This Row],[Amount]],0)</f>
        <v>0</v>
      </c>
      <c r="L2967" s="70">
        <f>IF(DATA[[#This Row],[Calendar_Month]]-CURMONTH=0,DATA[[#This Row],[Amount]],0)</f>
        <v>0</v>
      </c>
    </row>
    <row r="2968" spans="4:12" x14ac:dyDescent="0.25">
      <c r="D2968" s="70" t="str">
        <f>LEFT(DATA[[#This Row],[Account_Code]],3)</f>
        <v/>
      </c>
      <c r="I2968" s="70" t="str">
        <f>DATA[[#This Row],[Vessel_Code]]&amp;DATA[[#This Row],[Account Group]]&amp;DATA[[#This Row],[Type]]</f>
        <v/>
      </c>
      <c r="K2968" s="70">
        <f>IF(YEAR(DATA[[#This Row],[Calendar_Month]])=YEAR(CURMONTHEND),DATA[[#This Row],[Amount]],0)</f>
        <v>0</v>
      </c>
      <c r="L2968" s="70">
        <f>IF(DATA[[#This Row],[Calendar_Month]]-CURMONTH=0,DATA[[#This Row],[Amount]],0)</f>
        <v>0</v>
      </c>
    </row>
    <row r="2969" spans="4:12" x14ac:dyDescent="0.25">
      <c r="D2969" s="70" t="str">
        <f>LEFT(DATA[[#This Row],[Account_Code]],3)</f>
        <v/>
      </c>
      <c r="I2969" s="70" t="str">
        <f>DATA[[#This Row],[Vessel_Code]]&amp;DATA[[#This Row],[Account Group]]&amp;DATA[[#This Row],[Type]]</f>
        <v/>
      </c>
      <c r="K2969" s="70">
        <f>IF(YEAR(DATA[[#This Row],[Calendar_Month]])=YEAR(CURMONTHEND),DATA[[#This Row],[Amount]],0)</f>
        <v>0</v>
      </c>
      <c r="L2969" s="70">
        <f>IF(DATA[[#This Row],[Calendar_Month]]-CURMONTH=0,DATA[[#This Row],[Amount]],0)</f>
        <v>0</v>
      </c>
    </row>
    <row r="2970" spans="4:12" x14ac:dyDescent="0.25">
      <c r="D2970" s="70" t="str">
        <f>LEFT(DATA[[#This Row],[Account_Code]],3)</f>
        <v/>
      </c>
      <c r="I2970" s="70" t="str">
        <f>DATA[[#This Row],[Vessel_Code]]&amp;DATA[[#This Row],[Account Group]]&amp;DATA[[#This Row],[Type]]</f>
        <v/>
      </c>
      <c r="K2970" s="70">
        <f>IF(YEAR(DATA[[#This Row],[Calendar_Month]])=YEAR(CURMONTHEND),DATA[[#This Row],[Amount]],0)</f>
        <v>0</v>
      </c>
      <c r="L2970" s="70">
        <f>IF(DATA[[#This Row],[Calendar_Month]]-CURMONTH=0,DATA[[#This Row],[Amount]],0)</f>
        <v>0</v>
      </c>
    </row>
    <row r="2971" spans="4:12" x14ac:dyDescent="0.25">
      <c r="D2971" s="70" t="str">
        <f>LEFT(DATA[[#This Row],[Account_Code]],3)</f>
        <v/>
      </c>
      <c r="I2971" s="70" t="str">
        <f>DATA[[#This Row],[Vessel_Code]]&amp;DATA[[#This Row],[Account Group]]&amp;DATA[[#This Row],[Type]]</f>
        <v/>
      </c>
      <c r="K2971" s="70">
        <f>IF(YEAR(DATA[[#This Row],[Calendar_Month]])=YEAR(CURMONTHEND),DATA[[#This Row],[Amount]],0)</f>
        <v>0</v>
      </c>
      <c r="L2971" s="70">
        <f>IF(DATA[[#This Row],[Calendar_Month]]-CURMONTH=0,DATA[[#This Row],[Amount]],0)</f>
        <v>0</v>
      </c>
    </row>
    <row r="2972" spans="4:12" x14ac:dyDescent="0.25">
      <c r="D2972" s="70" t="str">
        <f>LEFT(DATA[[#This Row],[Account_Code]],3)</f>
        <v/>
      </c>
      <c r="I2972" s="70" t="str">
        <f>DATA[[#This Row],[Vessel_Code]]&amp;DATA[[#This Row],[Account Group]]&amp;DATA[[#This Row],[Type]]</f>
        <v/>
      </c>
      <c r="K2972" s="70">
        <f>IF(YEAR(DATA[[#This Row],[Calendar_Month]])=YEAR(CURMONTHEND),DATA[[#This Row],[Amount]],0)</f>
        <v>0</v>
      </c>
      <c r="L2972" s="70">
        <f>IF(DATA[[#This Row],[Calendar_Month]]-CURMONTH=0,DATA[[#This Row],[Amount]],0)</f>
        <v>0</v>
      </c>
    </row>
    <row r="2973" spans="4:12" x14ac:dyDescent="0.25">
      <c r="D2973" s="70" t="str">
        <f>LEFT(DATA[[#This Row],[Account_Code]],3)</f>
        <v/>
      </c>
      <c r="I2973" s="70" t="str">
        <f>DATA[[#This Row],[Vessel_Code]]&amp;DATA[[#This Row],[Account Group]]&amp;DATA[[#This Row],[Type]]</f>
        <v/>
      </c>
      <c r="K2973" s="70">
        <f>IF(YEAR(DATA[[#This Row],[Calendar_Month]])=YEAR(CURMONTHEND),DATA[[#This Row],[Amount]],0)</f>
        <v>0</v>
      </c>
      <c r="L2973" s="70">
        <f>IF(DATA[[#This Row],[Calendar_Month]]-CURMONTH=0,DATA[[#This Row],[Amount]],0)</f>
        <v>0</v>
      </c>
    </row>
    <row r="2974" spans="4:12" x14ac:dyDescent="0.25">
      <c r="D2974" s="70" t="str">
        <f>LEFT(DATA[[#This Row],[Account_Code]],3)</f>
        <v/>
      </c>
      <c r="I2974" s="70" t="str">
        <f>DATA[[#This Row],[Vessel_Code]]&amp;DATA[[#This Row],[Account Group]]&amp;DATA[[#This Row],[Type]]</f>
        <v/>
      </c>
      <c r="K2974" s="70">
        <f>IF(YEAR(DATA[[#This Row],[Calendar_Month]])=YEAR(CURMONTHEND),DATA[[#This Row],[Amount]],0)</f>
        <v>0</v>
      </c>
      <c r="L2974" s="70">
        <f>IF(DATA[[#This Row],[Calendar_Month]]-CURMONTH=0,DATA[[#This Row],[Amount]],0)</f>
        <v>0</v>
      </c>
    </row>
    <row r="2975" spans="4:12" x14ac:dyDescent="0.25">
      <c r="D2975" s="70" t="str">
        <f>LEFT(DATA[[#This Row],[Account_Code]],3)</f>
        <v/>
      </c>
      <c r="I2975" s="70" t="str">
        <f>DATA[[#This Row],[Vessel_Code]]&amp;DATA[[#This Row],[Account Group]]&amp;DATA[[#This Row],[Type]]</f>
        <v/>
      </c>
      <c r="K2975" s="70">
        <f>IF(YEAR(DATA[[#This Row],[Calendar_Month]])=YEAR(CURMONTHEND),DATA[[#This Row],[Amount]],0)</f>
        <v>0</v>
      </c>
      <c r="L2975" s="70">
        <f>IF(DATA[[#This Row],[Calendar_Month]]-CURMONTH=0,DATA[[#This Row],[Amount]],0)</f>
        <v>0</v>
      </c>
    </row>
    <row r="2976" spans="4:12" x14ac:dyDescent="0.25">
      <c r="D2976" s="70" t="str">
        <f>LEFT(DATA[[#This Row],[Account_Code]],3)</f>
        <v/>
      </c>
      <c r="I2976" s="70" t="str">
        <f>DATA[[#This Row],[Vessel_Code]]&amp;DATA[[#This Row],[Account Group]]&amp;DATA[[#This Row],[Type]]</f>
        <v/>
      </c>
      <c r="K2976" s="70">
        <f>IF(YEAR(DATA[[#This Row],[Calendar_Month]])=YEAR(CURMONTHEND),DATA[[#This Row],[Amount]],0)</f>
        <v>0</v>
      </c>
      <c r="L2976" s="70">
        <f>IF(DATA[[#This Row],[Calendar_Month]]-CURMONTH=0,DATA[[#This Row],[Amount]],0)</f>
        <v>0</v>
      </c>
    </row>
    <row r="2977" spans="4:12" x14ac:dyDescent="0.25">
      <c r="D2977" s="70" t="str">
        <f>LEFT(DATA[[#This Row],[Account_Code]],3)</f>
        <v/>
      </c>
      <c r="I2977" s="70" t="str">
        <f>DATA[[#This Row],[Vessel_Code]]&amp;DATA[[#This Row],[Account Group]]&amp;DATA[[#This Row],[Type]]</f>
        <v/>
      </c>
      <c r="K2977" s="70">
        <f>IF(YEAR(DATA[[#This Row],[Calendar_Month]])=YEAR(CURMONTHEND),DATA[[#This Row],[Amount]],0)</f>
        <v>0</v>
      </c>
      <c r="L2977" s="70">
        <f>IF(DATA[[#This Row],[Calendar_Month]]-CURMONTH=0,DATA[[#This Row],[Amount]],0)</f>
        <v>0</v>
      </c>
    </row>
    <row r="2978" spans="4:12" x14ac:dyDescent="0.25">
      <c r="D2978" s="70" t="str">
        <f>LEFT(DATA[[#This Row],[Account_Code]],3)</f>
        <v/>
      </c>
      <c r="I2978" s="70" t="str">
        <f>DATA[[#This Row],[Vessel_Code]]&amp;DATA[[#This Row],[Account Group]]&amp;DATA[[#This Row],[Type]]</f>
        <v/>
      </c>
      <c r="K2978" s="70">
        <f>IF(YEAR(DATA[[#This Row],[Calendar_Month]])=YEAR(CURMONTHEND),DATA[[#This Row],[Amount]],0)</f>
        <v>0</v>
      </c>
      <c r="L2978" s="70">
        <f>IF(DATA[[#This Row],[Calendar_Month]]-CURMONTH=0,DATA[[#This Row],[Amount]],0)</f>
        <v>0</v>
      </c>
    </row>
    <row r="2979" spans="4:12" x14ac:dyDescent="0.25">
      <c r="D2979" s="70" t="str">
        <f>LEFT(DATA[[#This Row],[Account_Code]],3)</f>
        <v/>
      </c>
      <c r="I2979" s="70" t="str">
        <f>DATA[[#This Row],[Vessel_Code]]&amp;DATA[[#This Row],[Account Group]]&amp;DATA[[#This Row],[Type]]</f>
        <v/>
      </c>
      <c r="K2979" s="70">
        <f>IF(YEAR(DATA[[#This Row],[Calendar_Month]])=YEAR(CURMONTHEND),DATA[[#This Row],[Amount]],0)</f>
        <v>0</v>
      </c>
      <c r="L2979" s="70">
        <f>IF(DATA[[#This Row],[Calendar_Month]]-CURMONTH=0,DATA[[#This Row],[Amount]],0)</f>
        <v>0</v>
      </c>
    </row>
    <row r="2980" spans="4:12" x14ac:dyDescent="0.25">
      <c r="D2980" s="70" t="str">
        <f>LEFT(DATA[[#This Row],[Account_Code]],3)</f>
        <v/>
      </c>
      <c r="I2980" s="70" t="str">
        <f>DATA[[#This Row],[Vessel_Code]]&amp;DATA[[#This Row],[Account Group]]&amp;DATA[[#This Row],[Type]]</f>
        <v/>
      </c>
      <c r="K2980" s="70">
        <f>IF(YEAR(DATA[[#This Row],[Calendar_Month]])=YEAR(CURMONTHEND),DATA[[#This Row],[Amount]],0)</f>
        <v>0</v>
      </c>
      <c r="L2980" s="70">
        <f>IF(DATA[[#This Row],[Calendar_Month]]-CURMONTH=0,DATA[[#This Row],[Amount]],0)</f>
        <v>0</v>
      </c>
    </row>
    <row r="2981" spans="4:12" x14ac:dyDescent="0.25">
      <c r="D2981" s="70" t="str">
        <f>LEFT(DATA[[#This Row],[Account_Code]],3)</f>
        <v/>
      </c>
      <c r="I2981" s="70" t="str">
        <f>DATA[[#This Row],[Vessel_Code]]&amp;DATA[[#This Row],[Account Group]]&amp;DATA[[#This Row],[Type]]</f>
        <v/>
      </c>
      <c r="K2981" s="70">
        <f>IF(YEAR(DATA[[#This Row],[Calendar_Month]])=YEAR(CURMONTHEND),DATA[[#This Row],[Amount]],0)</f>
        <v>0</v>
      </c>
      <c r="L2981" s="70">
        <f>IF(DATA[[#This Row],[Calendar_Month]]-CURMONTH=0,DATA[[#This Row],[Amount]],0)</f>
        <v>0</v>
      </c>
    </row>
    <row r="2982" spans="4:12" x14ac:dyDescent="0.25">
      <c r="D2982" s="70" t="str">
        <f>LEFT(DATA[[#This Row],[Account_Code]],3)</f>
        <v/>
      </c>
      <c r="I2982" s="70" t="str">
        <f>DATA[[#This Row],[Vessel_Code]]&amp;DATA[[#This Row],[Account Group]]&amp;DATA[[#This Row],[Type]]</f>
        <v/>
      </c>
      <c r="K2982" s="70">
        <f>IF(YEAR(DATA[[#This Row],[Calendar_Month]])=YEAR(CURMONTHEND),DATA[[#This Row],[Amount]],0)</f>
        <v>0</v>
      </c>
      <c r="L2982" s="70">
        <f>IF(DATA[[#This Row],[Calendar_Month]]-CURMONTH=0,DATA[[#This Row],[Amount]],0)</f>
        <v>0</v>
      </c>
    </row>
    <row r="2983" spans="4:12" x14ac:dyDescent="0.25">
      <c r="D2983" s="70" t="str">
        <f>LEFT(DATA[[#This Row],[Account_Code]],3)</f>
        <v/>
      </c>
      <c r="I2983" s="70" t="str">
        <f>DATA[[#This Row],[Vessel_Code]]&amp;DATA[[#This Row],[Account Group]]&amp;DATA[[#This Row],[Type]]</f>
        <v/>
      </c>
      <c r="K2983" s="70">
        <f>IF(YEAR(DATA[[#This Row],[Calendar_Month]])=YEAR(CURMONTHEND),DATA[[#This Row],[Amount]],0)</f>
        <v>0</v>
      </c>
      <c r="L2983" s="70">
        <f>IF(DATA[[#This Row],[Calendar_Month]]-CURMONTH=0,DATA[[#This Row],[Amount]],0)</f>
        <v>0</v>
      </c>
    </row>
    <row r="2984" spans="4:12" x14ac:dyDescent="0.25">
      <c r="D2984" s="70" t="str">
        <f>LEFT(DATA[[#This Row],[Account_Code]],3)</f>
        <v/>
      </c>
      <c r="I2984" s="70" t="str">
        <f>DATA[[#This Row],[Vessel_Code]]&amp;DATA[[#This Row],[Account Group]]&amp;DATA[[#This Row],[Type]]</f>
        <v/>
      </c>
      <c r="K2984" s="70">
        <f>IF(YEAR(DATA[[#This Row],[Calendar_Month]])=YEAR(CURMONTHEND),DATA[[#This Row],[Amount]],0)</f>
        <v>0</v>
      </c>
      <c r="L2984" s="70">
        <f>IF(DATA[[#This Row],[Calendar_Month]]-CURMONTH=0,DATA[[#This Row],[Amount]],0)</f>
        <v>0</v>
      </c>
    </row>
    <row r="2985" spans="4:12" x14ac:dyDescent="0.25">
      <c r="D2985" s="70" t="str">
        <f>LEFT(DATA[[#This Row],[Account_Code]],3)</f>
        <v/>
      </c>
      <c r="I2985" s="70" t="str">
        <f>DATA[[#This Row],[Vessel_Code]]&amp;DATA[[#This Row],[Account Group]]&amp;DATA[[#This Row],[Type]]</f>
        <v/>
      </c>
      <c r="K2985" s="70">
        <f>IF(YEAR(DATA[[#This Row],[Calendar_Month]])=YEAR(CURMONTHEND),DATA[[#This Row],[Amount]],0)</f>
        <v>0</v>
      </c>
      <c r="L2985" s="70">
        <f>IF(DATA[[#This Row],[Calendar_Month]]-CURMONTH=0,DATA[[#This Row],[Amount]],0)</f>
        <v>0</v>
      </c>
    </row>
    <row r="2986" spans="4:12" x14ac:dyDescent="0.25">
      <c r="D2986" s="70" t="str">
        <f>LEFT(DATA[[#This Row],[Account_Code]],3)</f>
        <v/>
      </c>
      <c r="I2986" s="70" t="str">
        <f>DATA[[#This Row],[Vessel_Code]]&amp;DATA[[#This Row],[Account Group]]&amp;DATA[[#This Row],[Type]]</f>
        <v/>
      </c>
      <c r="K2986" s="70">
        <f>IF(YEAR(DATA[[#This Row],[Calendar_Month]])=YEAR(CURMONTHEND),DATA[[#This Row],[Amount]],0)</f>
        <v>0</v>
      </c>
      <c r="L2986" s="70">
        <f>IF(DATA[[#This Row],[Calendar_Month]]-CURMONTH=0,DATA[[#This Row],[Amount]],0)</f>
        <v>0</v>
      </c>
    </row>
    <row r="2987" spans="4:12" x14ac:dyDescent="0.25">
      <c r="D2987" s="70" t="str">
        <f>LEFT(DATA[[#This Row],[Account_Code]],3)</f>
        <v/>
      </c>
      <c r="I2987" s="70" t="str">
        <f>DATA[[#This Row],[Vessel_Code]]&amp;DATA[[#This Row],[Account Group]]&amp;DATA[[#This Row],[Type]]</f>
        <v/>
      </c>
      <c r="K2987" s="70">
        <f>IF(YEAR(DATA[[#This Row],[Calendar_Month]])=YEAR(CURMONTHEND),DATA[[#This Row],[Amount]],0)</f>
        <v>0</v>
      </c>
      <c r="L2987" s="70">
        <f>IF(DATA[[#This Row],[Calendar_Month]]-CURMONTH=0,DATA[[#This Row],[Amount]],0)</f>
        <v>0</v>
      </c>
    </row>
    <row r="2988" spans="4:12" x14ac:dyDescent="0.25">
      <c r="D2988" s="70" t="str">
        <f>LEFT(DATA[[#This Row],[Account_Code]],3)</f>
        <v/>
      </c>
      <c r="I2988" s="70" t="str">
        <f>DATA[[#This Row],[Vessel_Code]]&amp;DATA[[#This Row],[Account Group]]&amp;DATA[[#This Row],[Type]]</f>
        <v/>
      </c>
      <c r="K2988" s="70">
        <f>IF(YEAR(DATA[[#This Row],[Calendar_Month]])=YEAR(CURMONTHEND),DATA[[#This Row],[Amount]],0)</f>
        <v>0</v>
      </c>
      <c r="L2988" s="70">
        <f>IF(DATA[[#This Row],[Calendar_Month]]-CURMONTH=0,DATA[[#This Row],[Amount]],0)</f>
        <v>0</v>
      </c>
    </row>
    <row r="2989" spans="4:12" x14ac:dyDescent="0.25">
      <c r="D2989" s="70" t="str">
        <f>LEFT(DATA[[#This Row],[Account_Code]],3)</f>
        <v/>
      </c>
      <c r="I2989" s="70" t="str">
        <f>DATA[[#This Row],[Vessel_Code]]&amp;DATA[[#This Row],[Account Group]]&amp;DATA[[#This Row],[Type]]</f>
        <v/>
      </c>
      <c r="K2989" s="70">
        <f>IF(YEAR(DATA[[#This Row],[Calendar_Month]])=YEAR(CURMONTHEND),DATA[[#This Row],[Amount]],0)</f>
        <v>0</v>
      </c>
      <c r="L2989" s="70">
        <f>IF(DATA[[#This Row],[Calendar_Month]]-CURMONTH=0,DATA[[#This Row],[Amount]],0)</f>
        <v>0</v>
      </c>
    </row>
    <row r="2990" spans="4:12" x14ac:dyDescent="0.25">
      <c r="D2990" s="70" t="str">
        <f>LEFT(DATA[[#This Row],[Account_Code]],3)</f>
        <v/>
      </c>
      <c r="I2990" s="70" t="str">
        <f>DATA[[#This Row],[Vessel_Code]]&amp;DATA[[#This Row],[Account Group]]&amp;DATA[[#This Row],[Type]]</f>
        <v/>
      </c>
      <c r="K2990" s="70">
        <f>IF(YEAR(DATA[[#This Row],[Calendar_Month]])=YEAR(CURMONTHEND),DATA[[#This Row],[Amount]],0)</f>
        <v>0</v>
      </c>
      <c r="L2990" s="70">
        <f>IF(DATA[[#This Row],[Calendar_Month]]-CURMONTH=0,DATA[[#This Row],[Amount]],0)</f>
        <v>0</v>
      </c>
    </row>
    <row r="2991" spans="4:12" x14ac:dyDescent="0.25">
      <c r="D2991" s="70" t="str">
        <f>LEFT(DATA[[#This Row],[Account_Code]],3)</f>
        <v/>
      </c>
      <c r="I2991" s="70" t="str">
        <f>DATA[[#This Row],[Vessel_Code]]&amp;DATA[[#This Row],[Account Group]]&amp;DATA[[#This Row],[Type]]</f>
        <v/>
      </c>
      <c r="K2991" s="70">
        <f>IF(YEAR(DATA[[#This Row],[Calendar_Month]])=YEAR(CURMONTHEND),DATA[[#This Row],[Amount]],0)</f>
        <v>0</v>
      </c>
      <c r="L2991" s="70">
        <f>IF(DATA[[#This Row],[Calendar_Month]]-CURMONTH=0,DATA[[#This Row],[Amount]],0)</f>
        <v>0</v>
      </c>
    </row>
    <row r="2992" spans="4:12" x14ac:dyDescent="0.25">
      <c r="D2992" s="70" t="str">
        <f>LEFT(DATA[[#This Row],[Account_Code]],3)</f>
        <v/>
      </c>
      <c r="I2992" s="70" t="str">
        <f>DATA[[#This Row],[Vessel_Code]]&amp;DATA[[#This Row],[Account Group]]&amp;DATA[[#This Row],[Type]]</f>
        <v/>
      </c>
      <c r="K2992" s="70">
        <f>IF(YEAR(DATA[[#This Row],[Calendar_Month]])=YEAR(CURMONTHEND),DATA[[#This Row],[Amount]],0)</f>
        <v>0</v>
      </c>
      <c r="L2992" s="70">
        <f>IF(DATA[[#This Row],[Calendar_Month]]-CURMONTH=0,DATA[[#This Row],[Amount]],0)</f>
        <v>0</v>
      </c>
    </row>
    <row r="2993" spans="4:12" x14ac:dyDescent="0.25">
      <c r="D2993" s="70" t="str">
        <f>LEFT(DATA[[#This Row],[Account_Code]],3)</f>
        <v/>
      </c>
      <c r="I2993" s="70" t="str">
        <f>DATA[[#This Row],[Vessel_Code]]&amp;DATA[[#This Row],[Account Group]]&amp;DATA[[#This Row],[Type]]</f>
        <v/>
      </c>
      <c r="K2993" s="70">
        <f>IF(YEAR(DATA[[#This Row],[Calendar_Month]])=YEAR(CURMONTHEND),DATA[[#This Row],[Amount]],0)</f>
        <v>0</v>
      </c>
      <c r="L2993" s="70">
        <f>IF(DATA[[#This Row],[Calendar_Month]]-CURMONTH=0,DATA[[#This Row],[Amount]],0)</f>
        <v>0</v>
      </c>
    </row>
    <row r="2994" spans="4:12" x14ac:dyDescent="0.25">
      <c r="D2994" s="70" t="str">
        <f>LEFT(DATA[[#This Row],[Account_Code]],3)</f>
        <v/>
      </c>
      <c r="I2994" s="70" t="str">
        <f>DATA[[#This Row],[Vessel_Code]]&amp;DATA[[#This Row],[Account Group]]&amp;DATA[[#This Row],[Type]]</f>
        <v/>
      </c>
      <c r="K2994" s="70">
        <f>IF(YEAR(DATA[[#This Row],[Calendar_Month]])=YEAR(CURMONTHEND),DATA[[#This Row],[Amount]],0)</f>
        <v>0</v>
      </c>
      <c r="L2994" s="70">
        <f>IF(DATA[[#This Row],[Calendar_Month]]-CURMONTH=0,DATA[[#This Row],[Amount]],0)</f>
        <v>0</v>
      </c>
    </row>
    <row r="2995" spans="4:12" x14ac:dyDescent="0.25">
      <c r="D2995" s="70" t="str">
        <f>LEFT(DATA[[#This Row],[Account_Code]],3)</f>
        <v/>
      </c>
      <c r="I2995" s="70" t="str">
        <f>DATA[[#This Row],[Vessel_Code]]&amp;DATA[[#This Row],[Account Group]]&amp;DATA[[#This Row],[Type]]</f>
        <v/>
      </c>
      <c r="K2995" s="70">
        <f>IF(YEAR(DATA[[#This Row],[Calendar_Month]])=YEAR(CURMONTHEND),DATA[[#This Row],[Amount]],0)</f>
        <v>0</v>
      </c>
      <c r="L2995" s="70">
        <f>IF(DATA[[#This Row],[Calendar_Month]]-CURMONTH=0,DATA[[#This Row],[Amount]],0)</f>
        <v>0</v>
      </c>
    </row>
    <row r="2996" spans="4:12" x14ac:dyDescent="0.25">
      <c r="D2996" s="70" t="str">
        <f>LEFT(DATA[[#This Row],[Account_Code]],3)</f>
        <v/>
      </c>
      <c r="I2996" s="70" t="str">
        <f>DATA[[#This Row],[Vessel_Code]]&amp;DATA[[#This Row],[Account Group]]&amp;DATA[[#This Row],[Type]]</f>
        <v/>
      </c>
      <c r="K2996" s="70">
        <f>IF(YEAR(DATA[[#This Row],[Calendar_Month]])=YEAR(CURMONTHEND),DATA[[#This Row],[Amount]],0)</f>
        <v>0</v>
      </c>
      <c r="L2996" s="70">
        <f>IF(DATA[[#This Row],[Calendar_Month]]-CURMONTH=0,DATA[[#This Row],[Amount]],0)</f>
        <v>0</v>
      </c>
    </row>
    <row r="2997" spans="4:12" x14ac:dyDescent="0.25">
      <c r="D2997" s="70" t="str">
        <f>LEFT(DATA[[#This Row],[Account_Code]],3)</f>
        <v/>
      </c>
      <c r="I2997" s="70" t="str">
        <f>DATA[[#This Row],[Vessel_Code]]&amp;DATA[[#This Row],[Account Group]]&amp;DATA[[#This Row],[Type]]</f>
        <v/>
      </c>
      <c r="K2997" s="70">
        <f>IF(YEAR(DATA[[#This Row],[Calendar_Month]])=YEAR(CURMONTHEND),DATA[[#This Row],[Amount]],0)</f>
        <v>0</v>
      </c>
      <c r="L2997" s="70">
        <f>IF(DATA[[#This Row],[Calendar_Month]]-CURMONTH=0,DATA[[#This Row],[Amount]],0)</f>
        <v>0</v>
      </c>
    </row>
    <row r="2998" spans="4:12" x14ac:dyDescent="0.25">
      <c r="D2998" s="70" t="str">
        <f>LEFT(DATA[[#This Row],[Account_Code]],3)</f>
        <v/>
      </c>
      <c r="I2998" s="70" t="str">
        <f>DATA[[#This Row],[Vessel_Code]]&amp;DATA[[#This Row],[Account Group]]&amp;DATA[[#This Row],[Type]]</f>
        <v/>
      </c>
      <c r="K2998" s="70">
        <f>IF(YEAR(DATA[[#This Row],[Calendar_Month]])=YEAR(CURMONTHEND),DATA[[#This Row],[Amount]],0)</f>
        <v>0</v>
      </c>
      <c r="L2998" s="70">
        <f>IF(DATA[[#This Row],[Calendar_Month]]-CURMONTH=0,DATA[[#This Row],[Amount]],0)</f>
        <v>0</v>
      </c>
    </row>
    <row r="2999" spans="4:12" x14ac:dyDescent="0.25">
      <c r="D2999" s="70" t="str">
        <f>LEFT(DATA[[#This Row],[Account_Code]],3)</f>
        <v/>
      </c>
      <c r="I2999" s="70" t="str">
        <f>DATA[[#This Row],[Vessel_Code]]&amp;DATA[[#This Row],[Account Group]]&amp;DATA[[#This Row],[Type]]</f>
        <v/>
      </c>
      <c r="K2999" s="70">
        <f>IF(YEAR(DATA[[#This Row],[Calendar_Month]])=YEAR(CURMONTHEND),DATA[[#This Row],[Amount]],0)</f>
        <v>0</v>
      </c>
      <c r="L2999" s="70">
        <f>IF(DATA[[#This Row],[Calendar_Month]]-CURMONTH=0,DATA[[#This Row],[Amount]],0)</f>
        <v>0</v>
      </c>
    </row>
    <row r="3000" spans="4:12" x14ac:dyDescent="0.25">
      <c r="D3000" s="70" t="str">
        <f>LEFT(DATA[[#This Row],[Account_Code]],3)</f>
        <v/>
      </c>
      <c r="I3000" s="70" t="str">
        <f>DATA[[#This Row],[Vessel_Code]]&amp;DATA[[#This Row],[Account Group]]&amp;DATA[[#This Row],[Type]]</f>
        <v/>
      </c>
      <c r="K3000" s="70">
        <f>IF(YEAR(DATA[[#This Row],[Calendar_Month]])=YEAR(CURMONTHEND),DATA[[#This Row],[Amount]],0)</f>
        <v>0</v>
      </c>
      <c r="L3000" s="70">
        <f>IF(DATA[[#This Row],[Calendar_Month]]-CURMONTH=0,DATA[[#This Row],[Amount]],0)</f>
        <v>0</v>
      </c>
    </row>
    <row r="3001" spans="4:12" x14ac:dyDescent="0.25">
      <c r="D3001" s="70" t="str">
        <f>LEFT(DATA[[#This Row],[Account_Code]],3)</f>
        <v/>
      </c>
      <c r="I3001" s="70" t="str">
        <f>DATA[[#This Row],[Vessel_Code]]&amp;DATA[[#This Row],[Account Group]]&amp;DATA[[#This Row],[Type]]</f>
        <v/>
      </c>
      <c r="K3001" s="70">
        <f>IF(YEAR(DATA[[#This Row],[Calendar_Month]])=YEAR(CURMONTHEND),DATA[[#This Row],[Amount]],0)</f>
        <v>0</v>
      </c>
      <c r="L3001" s="70">
        <f>IF(DATA[[#This Row],[Calendar_Month]]-CURMONTH=0,DATA[[#This Row],[Amount]],0)</f>
        <v>0</v>
      </c>
    </row>
    <row r="3002" spans="4:12" x14ac:dyDescent="0.25">
      <c r="D3002" s="70" t="str">
        <f>LEFT(DATA[[#This Row],[Account_Code]],3)</f>
        <v/>
      </c>
      <c r="I3002" s="70" t="str">
        <f>DATA[[#This Row],[Vessel_Code]]&amp;DATA[[#This Row],[Account Group]]&amp;DATA[[#This Row],[Type]]</f>
        <v/>
      </c>
      <c r="K3002" s="70">
        <f>IF(YEAR(DATA[[#This Row],[Calendar_Month]])=YEAR(CURMONTHEND),DATA[[#This Row],[Amount]],0)</f>
        <v>0</v>
      </c>
      <c r="L3002" s="70">
        <f>IF(DATA[[#This Row],[Calendar_Month]]-CURMONTH=0,DATA[[#This Row],[Amount]],0)</f>
        <v>0</v>
      </c>
    </row>
    <row r="3003" spans="4:12" x14ac:dyDescent="0.25">
      <c r="D3003" s="70" t="str">
        <f>LEFT(DATA[[#This Row],[Account_Code]],3)</f>
        <v/>
      </c>
      <c r="I3003" s="70" t="str">
        <f>DATA[[#This Row],[Vessel_Code]]&amp;DATA[[#This Row],[Account Group]]&amp;DATA[[#This Row],[Type]]</f>
        <v/>
      </c>
      <c r="K3003" s="70">
        <f>IF(YEAR(DATA[[#This Row],[Calendar_Month]])=YEAR(CURMONTHEND),DATA[[#This Row],[Amount]],0)</f>
        <v>0</v>
      </c>
      <c r="L3003" s="70">
        <f>IF(DATA[[#This Row],[Calendar_Month]]-CURMONTH=0,DATA[[#This Row],[Amount]],0)</f>
        <v>0</v>
      </c>
    </row>
    <row r="3004" spans="4:12" x14ac:dyDescent="0.25">
      <c r="D3004" s="70" t="str">
        <f>LEFT(DATA[[#This Row],[Account_Code]],3)</f>
        <v/>
      </c>
      <c r="I3004" s="70" t="str">
        <f>DATA[[#This Row],[Vessel_Code]]&amp;DATA[[#This Row],[Account Group]]&amp;DATA[[#This Row],[Type]]</f>
        <v/>
      </c>
      <c r="K3004" s="70">
        <f>IF(YEAR(DATA[[#This Row],[Calendar_Month]])=YEAR(CURMONTHEND),DATA[[#This Row],[Amount]],0)</f>
        <v>0</v>
      </c>
      <c r="L3004" s="70">
        <f>IF(DATA[[#This Row],[Calendar_Month]]-CURMONTH=0,DATA[[#This Row],[Amount]],0)</f>
        <v>0</v>
      </c>
    </row>
    <row r="3005" spans="4:12" x14ac:dyDescent="0.25">
      <c r="D3005" s="70" t="str">
        <f>LEFT(DATA[[#This Row],[Account_Code]],3)</f>
        <v/>
      </c>
      <c r="I3005" s="70" t="str">
        <f>DATA[[#This Row],[Vessel_Code]]&amp;DATA[[#This Row],[Account Group]]&amp;DATA[[#This Row],[Type]]</f>
        <v/>
      </c>
      <c r="K3005" s="70">
        <f>IF(YEAR(DATA[[#This Row],[Calendar_Month]])=YEAR(CURMONTHEND),DATA[[#This Row],[Amount]],0)</f>
        <v>0</v>
      </c>
      <c r="L3005" s="70">
        <f>IF(DATA[[#This Row],[Calendar_Month]]-CURMONTH=0,DATA[[#This Row],[Amount]],0)</f>
        <v>0</v>
      </c>
    </row>
    <row r="3006" spans="4:12" x14ac:dyDescent="0.25">
      <c r="D3006" s="70" t="str">
        <f>LEFT(DATA[[#This Row],[Account_Code]],3)</f>
        <v/>
      </c>
      <c r="I3006" s="70" t="str">
        <f>DATA[[#This Row],[Vessel_Code]]&amp;DATA[[#This Row],[Account Group]]&amp;DATA[[#This Row],[Type]]</f>
        <v/>
      </c>
      <c r="K3006" s="70">
        <f>IF(YEAR(DATA[[#This Row],[Calendar_Month]])=YEAR(CURMONTHEND),DATA[[#This Row],[Amount]],0)</f>
        <v>0</v>
      </c>
      <c r="L3006" s="70">
        <f>IF(DATA[[#This Row],[Calendar_Month]]-CURMONTH=0,DATA[[#This Row],[Amount]],0)</f>
        <v>0</v>
      </c>
    </row>
    <row r="3007" spans="4:12" x14ac:dyDescent="0.25">
      <c r="D3007" s="70" t="str">
        <f>LEFT(DATA[[#This Row],[Account_Code]],3)</f>
        <v/>
      </c>
      <c r="I3007" s="70" t="str">
        <f>DATA[[#This Row],[Vessel_Code]]&amp;DATA[[#This Row],[Account Group]]&amp;DATA[[#This Row],[Type]]</f>
        <v/>
      </c>
      <c r="K3007" s="70">
        <f>IF(YEAR(DATA[[#This Row],[Calendar_Month]])=YEAR(CURMONTHEND),DATA[[#This Row],[Amount]],0)</f>
        <v>0</v>
      </c>
      <c r="L3007" s="70">
        <f>IF(DATA[[#This Row],[Calendar_Month]]-CURMONTH=0,DATA[[#This Row],[Amount]],0)</f>
        <v>0</v>
      </c>
    </row>
    <row r="3008" spans="4:12" x14ac:dyDescent="0.25">
      <c r="D3008" s="70" t="str">
        <f>LEFT(DATA[[#This Row],[Account_Code]],3)</f>
        <v/>
      </c>
      <c r="I3008" s="70" t="str">
        <f>DATA[[#This Row],[Vessel_Code]]&amp;DATA[[#This Row],[Account Group]]&amp;DATA[[#This Row],[Type]]</f>
        <v/>
      </c>
      <c r="K3008" s="70">
        <f>IF(YEAR(DATA[[#This Row],[Calendar_Month]])=YEAR(CURMONTHEND),DATA[[#This Row],[Amount]],0)</f>
        <v>0</v>
      </c>
      <c r="L3008" s="70">
        <f>IF(DATA[[#This Row],[Calendar_Month]]-CURMONTH=0,DATA[[#This Row],[Amount]],0)</f>
        <v>0</v>
      </c>
    </row>
    <row r="3009" spans="4:12" x14ac:dyDescent="0.25">
      <c r="D3009" s="70" t="str">
        <f>LEFT(DATA[[#This Row],[Account_Code]],3)</f>
        <v/>
      </c>
      <c r="I3009" s="70" t="str">
        <f>DATA[[#This Row],[Vessel_Code]]&amp;DATA[[#This Row],[Account Group]]&amp;DATA[[#This Row],[Type]]</f>
        <v/>
      </c>
      <c r="K3009" s="70">
        <f>IF(YEAR(DATA[[#This Row],[Calendar_Month]])=YEAR(CURMONTHEND),DATA[[#This Row],[Amount]],0)</f>
        <v>0</v>
      </c>
      <c r="L3009" s="70">
        <f>IF(DATA[[#This Row],[Calendar_Month]]-CURMONTH=0,DATA[[#This Row],[Amount]],0)</f>
        <v>0</v>
      </c>
    </row>
    <row r="3010" spans="4:12" x14ac:dyDescent="0.25">
      <c r="D3010" s="70" t="str">
        <f>LEFT(DATA[[#This Row],[Account_Code]],3)</f>
        <v/>
      </c>
      <c r="I3010" s="70" t="str">
        <f>DATA[[#This Row],[Vessel_Code]]&amp;DATA[[#This Row],[Account Group]]&amp;DATA[[#This Row],[Type]]</f>
        <v/>
      </c>
      <c r="K3010" s="70">
        <f>IF(YEAR(DATA[[#This Row],[Calendar_Month]])=YEAR(CURMONTHEND),DATA[[#This Row],[Amount]],0)</f>
        <v>0</v>
      </c>
      <c r="L3010" s="70">
        <f>IF(DATA[[#This Row],[Calendar_Month]]-CURMONTH=0,DATA[[#This Row],[Amount]],0)</f>
        <v>0</v>
      </c>
    </row>
    <row r="3011" spans="4:12" x14ac:dyDescent="0.25">
      <c r="D3011" s="70" t="str">
        <f>LEFT(DATA[[#This Row],[Account_Code]],3)</f>
        <v/>
      </c>
      <c r="I3011" s="70" t="str">
        <f>DATA[[#This Row],[Vessel_Code]]&amp;DATA[[#This Row],[Account Group]]&amp;DATA[[#This Row],[Type]]</f>
        <v/>
      </c>
      <c r="K3011" s="70">
        <f>IF(YEAR(DATA[[#This Row],[Calendar_Month]])=YEAR(CURMONTHEND),DATA[[#This Row],[Amount]],0)</f>
        <v>0</v>
      </c>
      <c r="L3011" s="70">
        <f>IF(DATA[[#This Row],[Calendar_Month]]-CURMONTH=0,DATA[[#This Row],[Amount]],0)</f>
        <v>0</v>
      </c>
    </row>
    <row r="3012" spans="4:12" x14ac:dyDescent="0.25">
      <c r="D3012" s="70" t="str">
        <f>LEFT(DATA[[#This Row],[Account_Code]],3)</f>
        <v/>
      </c>
      <c r="I3012" s="70" t="str">
        <f>DATA[[#This Row],[Vessel_Code]]&amp;DATA[[#This Row],[Account Group]]&amp;DATA[[#This Row],[Type]]</f>
        <v/>
      </c>
      <c r="K3012" s="70">
        <f>IF(YEAR(DATA[[#This Row],[Calendar_Month]])=YEAR(CURMONTHEND),DATA[[#This Row],[Amount]],0)</f>
        <v>0</v>
      </c>
      <c r="L3012" s="70">
        <f>IF(DATA[[#This Row],[Calendar_Month]]-CURMONTH=0,DATA[[#This Row],[Amount]],0)</f>
        <v>0</v>
      </c>
    </row>
    <row r="3013" spans="4:12" x14ac:dyDescent="0.25">
      <c r="D3013" s="70" t="str">
        <f>LEFT(DATA[[#This Row],[Account_Code]],3)</f>
        <v/>
      </c>
      <c r="I3013" s="70" t="str">
        <f>DATA[[#This Row],[Vessel_Code]]&amp;DATA[[#This Row],[Account Group]]&amp;DATA[[#This Row],[Type]]</f>
        <v/>
      </c>
      <c r="K3013" s="70">
        <f>IF(YEAR(DATA[[#This Row],[Calendar_Month]])=YEAR(CURMONTHEND),DATA[[#This Row],[Amount]],0)</f>
        <v>0</v>
      </c>
      <c r="L3013" s="70">
        <f>IF(DATA[[#This Row],[Calendar_Month]]-CURMONTH=0,DATA[[#This Row],[Amount]],0)</f>
        <v>0</v>
      </c>
    </row>
    <row r="3014" spans="4:12" x14ac:dyDescent="0.25">
      <c r="D3014" s="70" t="str">
        <f>LEFT(DATA[[#This Row],[Account_Code]],3)</f>
        <v/>
      </c>
      <c r="I3014" s="70" t="str">
        <f>DATA[[#This Row],[Vessel_Code]]&amp;DATA[[#This Row],[Account Group]]&amp;DATA[[#This Row],[Type]]</f>
        <v/>
      </c>
      <c r="K3014" s="70">
        <f>IF(YEAR(DATA[[#This Row],[Calendar_Month]])=YEAR(CURMONTHEND),DATA[[#This Row],[Amount]],0)</f>
        <v>0</v>
      </c>
      <c r="L3014" s="70">
        <f>IF(DATA[[#This Row],[Calendar_Month]]-CURMONTH=0,DATA[[#This Row],[Amount]],0)</f>
        <v>0</v>
      </c>
    </row>
    <row r="3015" spans="4:12" x14ac:dyDescent="0.25">
      <c r="D3015" s="70" t="str">
        <f>LEFT(DATA[[#This Row],[Account_Code]],3)</f>
        <v/>
      </c>
      <c r="I3015" s="70" t="str">
        <f>DATA[[#This Row],[Vessel_Code]]&amp;DATA[[#This Row],[Account Group]]&amp;DATA[[#This Row],[Type]]</f>
        <v/>
      </c>
      <c r="K3015" s="70">
        <f>IF(YEAR(DATA[[#This Row],[Calendar_Month]])=YEAR(CURMONTHEND),DATA[[#This Row],[Amount]],0)</f>
        <v>0</v>
      </c>
      <c r="L3015" s="70">
        <f>IF(DATA[[#This Row],[Calendar_Month]]-CURMONTH=0,DATA[[#This Row],[Amount]],0)</f>
        <v>0</v>
      </c>
    </row>
    <row r="3016" spans="4:12" x14ac:dyDescent="0.25">
      <c r="D3016" s="70" t="str">
        <f>LEFT(DATA[[#This Row],[Account_Code]],3)</f>
        <v/>
      </c>
      <c r="I3016" s="70" t="str">
        <f>DATA[[#This Row],[Vessel_Code]]&amp;DATA[[#This Row],[Account Group]]&amp;DATA[[#This Row],[Type]]</f>
        <v/>
      </c>
      <c r="K3016" s="70">
        <f>IF(YEAR(DATA[[#This Row],[Calendar_Month]])=YEAR(CURMONTHEND),DATA[[#This Row],[Amount]],0)</f>
        <v>0</v>
      </c>
      <c r="L3016" s="70">
        <f>IF(DATA[[#This Row],[Calendar_Month]]-CURMONTH=0,DATA[[#This Row],[Amount]],0)</f>
        <v>0</v>
      </c>
    </row>
    <row r="3017" spans="4:12" x14ac:dyDescent="0.25">
      <c r="D3017" s="70" t="str">
        <f>LEFT(DATA[[#This Row],[Account_Code]],3)</f>
        <v/>
      </c>
      <c r="I3017" s="70" t="str">
        <f>DATA[[#This Row],[Vessel_Code]]&amp;DATA[[#This Row],[Account Group]]&amp;DATA[[#This Row],[Type]]</f>
        <v/>
      </c>
      <c r="K3017" s="70">
        <f>IF(YEAR(DATA[[#This Row],[Calendar_Month]])=YEAR(CURMONTHEND),DATA[[#This Row],[Amount]],0)</f>
        <v>0</v>
      </c>
      <c r="L3017" s="70">
        <f>IF(DATA[[#This Row],[Calendar_Month]]-CURMONTH=0,DATA[[#This Row],[Amount]],0)</f>
        <v>0</v>
      </c>
    </row>
    <row r="3018" spans="4:12" x14ac:dyDescent="0.25">
      <c r="D3018" s="70" t="str">
        <f>LEFT(DATA[[#This Row],[Account_Code]],3)</f>
        <v/>
      </c>
      <c r="I3018" s="70" t="str">
        <f>DATA[[#This Row],[Vessel_Code]]&amp;DATA[[#This Row],[Account Group]]&amp;DATA[[#This Row],[Type]]</f>
        <v/>
      </c>
      <c r="K3018" s="70">
        <f>IF(YEAR(DATA[[#This Row],[Calendar_Month]])=YEAR(CURMONTHEND),DATA[[#This Row],[Amount]],0)</f>
        <v>0</v>
      </c>
      <c r="L3018" s="70">
        <f>IF(DATA[[#This Row],[Calendar_Month]]-CURMONTH=0,DATA[[#This Row],[Amount]],0)</f>
        <v>0</v>
      </c>
    </row>
    <row r="3019" spans="4:12" x14ac:dyDescent="0.25">
      <c r="D3019" s="70" t="str">
        <f>LEFT(DATA[[#This Row],[Account_Code]],3)</f>
        <v/>
      </c>
      <c r="I3019" s="70" t="str">
        <f>DATA[[#This Row],[Vessel_Code]]&amp;DATA[[#This Row],[Account Group]]&amp;DATA[[#This Row],[Type]]</f>
        <v/>
      </c>
      <c r="K3019" s="70">
        <f>IF(YEAR(DATA[[#This Row],[Calendar_Month]])=YEAR(CURMONTHEND),DATA[[#This Row],[Amount]],0)</f>
        <v>0</v>
      </c>
      <c r="L3019" s="70">
        <f>IF(DATA[[#This Row],[Calendar_Month]]-CURMONTH=0,DATA[[#This Row],[Amount]],0)</f>
        <v>0</v>
      </c>
    </row>
    <row r="3020" spans="4:12" x14ac:dyDescent="0.25">
      <c r="D3020" s="70" t="str">
        <f>LEFT(DATA[[#This Row],[Account_Code]],3)</f>
        <v/>
      </c>
      <c r="I3020" s="70" t="str">
        <f>DATA[[#This Row],[Vessel_Code]]&amp;DATA[[#This Row],[Account Group]]&amp;DATA[[#This Row],[Type]]</f>
        <v/>
      </c>
      <c r="K3020" s="70">
        <f>IF(YEAR(DATA[[#This Row],[Calendar_Month]])=YEAR(CURMONTHEND),DATA[[#This Row],[Amount]],0)</f>
        <v>0</v>
      </c>
      <c r="L3020" s="70">
        <f>IF(DATA[[#This Row],[Calendar_Month]]-CURMONTH=0,DATA[[#This Row],[Amount]],0)</f>
        <v>0</v>
      </c>
    </row>
    <row r="3021" spans="4:12" x14ac:dyDescent="0.25">
      <c r="D3021" s="70" t="str">
        <f>LEFT(DATA[[#This Row],[Account_Code]],3)</f>
        <v/>
      </c>
      <c r="I3021" s="70" t="str">
        <f>DATA[[#This Row],[Vessel_Code]]&amp;DATA[[#This Row],[Account Group]]&amp;DATA[[#This Row],[Type]]</f>
        <v/>
      </c>
      <c r="K3021" s="70">
        <f>IF(YEAR(DATA[[#This Row],[Calendar_Month]])=YEAR(CURMONTHEND),DATA[[#This Row],[Amount]],0)</f>
        <v>0</v>
      </c>
      <c r="L3021" s="70">
        <f>IF(DATA[[#This Row],[Calendar_Month]]-CURMONTH=0,DATA[[#This Row],[Amount]],0)</f>
        <v>0</v>
      </c>
    </row>
    <row r="3022" spans="4:12" x14ac:dyDescent="0.25">
      <c r="D3022" s="70" t="str">
        <f>LEFT(DATA[[#This Row],[Account_Code]],3)</f>
        <v/>
      </c>
      <c r="I3022" s="70" t="str">
        <f>DATA[[#This Row],[Vessel_Code]]&amp;DATA[[#This Row],[Account Group]]&amp;DATA[[#This Row],[Type]]</f>
        <v/>
      </c>
      <c r="K3022" s="70">
        <f>IF(YEAR(DATA[[#This Row],[Calendar_Month]])=YEAR(CURMONTHEND),DATA[[#This Row],[Amount]],0)</f>
        <v>0</v>
      </c>
      <c r="L3022" s="70">
        <f>IF(DATA[[#This Row],[Calendar_Month]]-CURMONTH=0,DATA[[#This Row],[Amount]],0)</f>
        <v>0</v>
      </c>
    </row>
    <row r="3023" spans="4:12" x14ac:dyDescent="0.25">
      <c r="D3023" s="70" t="str">
        <f>LEFT(DATA[[#This Row],[Account_Code]],3)</f>
        <v/>
      </c>
      <c r="I3023" s="70" t="str">
        <f>DATA[[#This Row],[Vessel_Code]]&amp;DATA[[#This Row],[Account Group]]&amp;DATA[[#This Row],[Type]]</f>
        <v/>
      </c>
      <c r="K3023" s="70">
        <f>IF(YEAR(DATA[[#This Row],[Calendar_Month]])=YEAR(CURMONTHEND),DATA[[#This Row],[Amount]],0)</f>
        <v>0</v>
      </c>
      <c r="L3023" s="70">
        <f>IF(DATA[[#This Row],[Calendar_Month]]-CURMONTH=0,DATA[[#This Row],[Amount]],0)</f>
        <v>0</v>
      </c>
    </row>
    <row r="3024" spans="4:12" x14ac:dyDescent="0.25">
      <c r="D3024" s="70" t="str">
        <f>LEFT(DATA[[#This Row],[Account_Code]],3)</f>
        <v/>
      </c>
      <c r="I3024" s="70" t="str">
        <f>DATA[[#This Row],[Vessel_Code]]&amp;DATA[[#This Row],[Account Group]]&amp;DATA[[#This Row],[Type]]</f>
        <v/>
      </c>
      <c r="K3024" s="70">
        <f>IF(YEAR(DATA[[#This Row],[Calendar_Month]])=YEAR(CURMONTHEND),DATA[[#This Row],[Amount]],0)</f>
        <v>0</v>
      </c>
      <c r="L3024" s="70">
        <f>IF(DATA[[#This Row],[Calendar_Month]]-CURMONTH=0,DATA[[#This Row],[Amount]],0)</f>
        <v>0</v>
      </c>
    </row>
    <row r="3025" spans="4:12" x14ac:dyDescent="0.25">
      <c r="D3025" s="70" t="str">
        <f>LEFT(DATA[[#This Row],[Account_Code]],3)</f>
        <v/>
      </c>
      <c r="I3025" s="70" t="str">
        <f>DATA[[#This Row],[Vessel_Code]]&amp;DATA[[#This Row],[Account Group]]&amp;DATA[[#This Row],[Type]]</f>
        <v/>
      </c>
      <c r="K3025" s="70">
        <f>IF(YEAR(DATA[[#This Row],[Calendar_Month]])=YEAR(CURMONTHEND),DATA[[#This Row],[Amount]],0)</f>
        <v>0</v>
      </c>
      <c r="L3025" s="70">
        <f>IF(DATA[[#This Row],[Calendar_Month]]-CURMONTH=0,DATA[[#This Row],[Amount]],0)</f>
        <v>0</v>
      </c>
    </row>
    <row r="3026" spans="4:12" x14ac:dyDescent="0.25">
      <c r="D3026" s="70" t="str">
        <f>LEFT(DATA[[#This Row],[Account_Code]],3)</f>
        <v/>
      </c>
      <c r="I3026" s="70" t="str">
        <f>DATA[[#This Row],[Vessel_Code]]&amp;DATA[[#This Row],[Account Group]]&amp;DATA[[#This Row],[Type]]</f>
        <v/>
      </c>
      <c r="K3026" s="70">
        <f>IF(YEAR(DATA[[#This Row],[Calendar_Month]])=YEAR(CURMONTHEND),DATA[[#This Row],[Amount]],0)</f>
        <v>0</v>
      </c>
      <c r="L3026" s="70">
        <f>IF(DATA[[#This Row],[Calendar_Month]]-CURMONTH=0,DATA[[#This Row],[Amount]],0)</f>
        <v>0</v>
      </c>
    </row>
    <row r="3027" spans="4:12" x14ac:dyDescent="0.25">
      <c r="D3027" s="70" t="str">
        <f>LEFT(DATA[[#This Row],[Account_Code]],3)</f>
        <v/>
      </c>
      <c r="I3027" s="70" t="str">
        <f>DATA[[#This Row],[Vessel_Code]]&amp;DATA[[#This Row],[Account Group]]&amp;DATA[[#This Row],[Type]]</f>
        <v/>
      </c>
      <c r="K3027" s="70">
        <f>IF(YEAR(DATA[[#This Row],[Calendar_Month]])=YEAR(CURMONTHEND),DATA[[#This Row],[Amount]],0)</f>
        <v>0</v>
      </c>
      <c r="L3027" s="70">
        <f>IF(DATA[[#This Row],[Calendar_Month]]-CURMONTH=0,DATA[[#This Row],[Amount]],0)</f>
        <v>0</v>
      </c>
    </row>
    <row r="3028" spans="4:12" x14ac:dyDescent="0.25">
      <c r="D3028" s="70" t="str">
        <f>LEFT(DATA[[#This Row],[Account_Code]],3)</f>
        <v/>
      </c>
      <c r="I3028" s="70" t="str">
        <f>DATA[[#This Row],[Vessel_Code]]&amp;DATA[[#This Row],[Account Group]]&amp;DATA[[#This Row],[Type]]</f>
        <v/>
      </c>
      <c r="K3028" s="70">
        <f>IF(YEAR(DATA[[#This Row],[Calendar_Month]])=YEAR(CURMONTHEND),DATA[[#This Row],[Amount]],0)</f>
        <v>0</v>
      </c>
      <c r="L3028" s="70">
        <f>IF(DATA[[#This Row],[Calendar_Month]]-CURMONTH=0,DATA[[#This Row],[Amount]],0)</f>
        <v>0</v>
      </c>
    </row>
    <row r="3029" spans="4:12" x14ac:dyDescent="0.25">
      <c r="D3029" s="70" t="str">
        <f>LEFT(DATA[[#This Row],[Account_Code]],3)</f>
        <v/>
      </c>
      <c r="I3029" s="70" t="str">
        <f>DATA[[#This Row],[Vessel_Code]]&amp;DATA[[#This Row],[Account Group]]&amp;DATA[[#This Row],[Type]]</f>
        <v/>
      </c>
      <c r="K3029" s="70">
        <f>IF(YEAR(DATA[[#This Row],[Calendar_Month]])=YEAR(CURMONTHEND),DATA[[#This Row],[Amount]],0)</f>
        <v>0</v>
      </c>
      <c r="L3029" s="70">
        <f>IF(DATA[[#This Row],[Calendar_Month]]-CURMONTH=0,DATA[[#This Row],[Amount]],0)</f>
        <v>0</v>
      </c>
    </row>
    <row r="3030" spans="4:12" x14ac:dyDescent="0.25">
      <c r="D3030" s="70" t="str">
        <f>LEFT(DATA[[#This Row],[Account_Code]],3)</f>
        <v/>
      </c>
      <c r="I3030" s="70" t="str">
        <f>DATA[[#This Row],[Vessel_Code]]&amp;DATA[[#This Row],[Account Group]]&amp;DATA[[#This Row],[Type]]</f>
        <v/>
      </c>
      <c r="K3030" s="70">
        <f>IF(YEAR(DATA[[#This Row],[Calendar_Month]])=YEAR(CURMONTHEND),DATA[[#This Row],[Amount]],0)</f>
        <v>0</v>
      </c>
      <c r="L3030" s="70">
        <f>IF(DATA[[#This Row],[Calendar_Month]]-CURMONTH=0,DATA[[#This Row],[Amount]],0)</f>
        <v>0</v>
      </c>
    </row>
    <row r="3031" spans="4:12" x14ac:dyDescent="0.25">
      <c r="D3031" s="70" t="str">
        <f>LEFT(DATA[[#This Row],[Account_Code]],3)</f>
        <v/>
      </c>
      <c r="I3031" s="70" t="str">
        <f>DATA[[#This Row],[Vessel_Code]]&amp;DATA[[#This Row],[Account Group]]&amp;DATA[[#This Row],[Type]]</f>
        <v/>
      </c>
      <c r="K3031" s="70">
        <f>IF(YEAR(DATA[[#This Row],[Calendar_Month]])=YEAR(CURMONTHEND),DATA[[#This Row],[Amount]],0)</f>
        <v>0</v>
      </c>
      <c r="L3031" s="70">
        <f>IF(DATA[[#This Row],[Calendar_Month]]-CURMONTH=0,DATA[[#This Row],[Amount]],0)</f>
        <v>0</v>
      </c>
    </row>
    <row r="3032" spans="4:12" x14ac:dyDescent="0.25">
      <c r="D3032" s="70" t="str">
        <f>LEFT(DATA[[#This Row],[Account_Code]],3)</f>
        <v/>
      </c>
      <c r="I3032" s="70" t="str">
        <f>DATA[[#This Row],[Vessel_Code]]&amp;DATA[[#This Row],[Account Group]]&amp;DATA[[#This Row],[Type]]</f>
        <v/>
      </c>
      <c r="K3032" s="70">
        <f>IF(YEAR(DATA[[#This Row],[Calendar_Month]])=YEAR(CURMONTHEND),DATA[[#This Row],[Amount]],0)</f>
        <v>0</v>
      </c>
      <c r="L3032" s="70">
        <f>IF(DATA[[#This Row],[Calendar_Month]]-CURMONTH=0,DATA[[#This Row],[Amount]],0)</f>
        <v>0</v>
      </c>
    </row>
    <row r="3033" spans="4:12" x14ac:dyDescent="0.25">
      <c r="D3033" s="70" t="str">
        <f>LEFT(DATA[[#This Row],[Account_Code]],3)</f>
        <v/>
      </c>
      <c r="I3033" s="70" t="str">
        <f>DATA[[#This Row],[Vessel_Code]]&amp;DATA[[#This Row],[Account Group]]&amp;DATA[[#This Row],[Type]]</f>
        <v/>
      </c>
      <c r="K3033" s="70">
        <f>IF(YEAR(DATA[[#This Row],[Calendar_Month]])=YEAR(CURMONTHEND),DATA[[#This Row],[Amount]],0)</f>
        <v>0</v>
      </c>
      <c r="L3033" s="70">
        <f>IF(DATA[[#This Row],[Calendar_Month]]-CURMONTH=0,DATA[[#This Row],[Amount]],0)</f>
        <v>0</v>
      </c>
    </row>
    <row r="3034" spans="4:12" x14ac:dyDescent="0.25">
      <c r="D3034" s="70" t="str">
        <f>LEFT(DATA[[#This Row],[Account_Code]],3)</f>
        <v/>
      </c>
      <c r="I3034" s="70" t="str">
        <f>DATA[[#This Row],[Vessel_Code]]&amp;DATA[[#This Row],[Account Group]]&amp;DATA[[#This Row],[Type]]</f>
        <v/>
      </c>
      <c r="K3034" s="70">
        <f>IF(YEAR(DATA[[#This Row],[Calendar_Month]])=YEAR(CURMONTHEND),DATA[[#This Row],[Amount]],0)</f>
        <v>0</v>
      </c>
      <c r="L3034" s="70">
        <f>IF(DATA[[#This Row],[Calendar_Month]]-CURMONTH=0,DATA[[#This Row],[Amount]],0)</f>
        <v>0</v>
      </c>
    </row>
    <row r="3035" spans="4:12" x14ac:dyDescent="0.25">
      <c r="D3035" s="70" t="str">
        <f>LEFT(DATA[[#This Row],[Account_Code]],3)</f>
        <v/>
      </c>
      <c r="I3035" s="70" t="str">
        <f>DATA[[#This Row],[Vessel_Code]]&amp;DATA[[#This Row],[Account Group]]&amp;DATA[[#This Row],[Type]]</f>
        <v/>
      </c>
      <c r="K3035" s="70">
        <f>IF(YEAR(DATA[[#This Row],[Calendar_Month]])=YEAR(CURMONTHEND),DATA[[#This Row],[Amount]],0)</f>
        <v>0</v>
      </c>
      <c r="L3035" s="70">
        <f>IF(DATA[[#This Row],[Calendar_Month]]-CURMONTH=0,DATA[[#This Row],[Amount]],0)</f>
        <v>0</v>
      </c>
    </row>
    <row r="3036" spans="4:12" x14ac:dyDescent="0.25">
      <c r="D3036" s="70" t="str">
        <f>LEFT(DATA[[#This Row],[Account_Code]],3)</f>
        <v/>
      </c>
      <c r="I3036" s="70" t="str">
        <f>DATA[[#This Row],[Vessel_Code]]&amp;DATA[[#This Row],[Account Group]]&amp;DATA[[#This Row],[Type]]</f>
        <v/>
      </c>
      <c r="K3036" s="70">
        <f>IF(YEAR(DATA[[#This Row],[Calendar_Month]])=YEAR(CURMONTHEND),DATA[[#This Row],[Amount]],0)</f>
        <v>0</v>
      </c>
      <c r="L3036" s="70">
        <f>IF(DATA[[#This Row],[Calendar_Month]]-CURMONTH=0,DATA[[#This Row],[Amount]],0)</f>
        <v>0</v>
      </c>
    </row>
    <row r="3037" spans="4:12" x14ac:dyDescent="0.25">
      <c r="D3037" s="70" t="str">
        <f>LEFT(DATA[[#This Row],[Account_Code]],3)</f>
        <v/>
      </c>
      <c r="I3037" s="70" t="str">
        <f>DATA[[#This Row],[Vessel_Code]]&amp;DATA[[#This Row],[Account Group]]&amp;DATA[[#This Row],[Type]]</f>
        <v/>
      </c>
      <c r="K3037" s="70">
        <f>IF(YEAR(DATA[[#This Row],[Calendar_Month]])=YEAR(CURMONTHEND),DATA[[#This Row],[Amount]],0)</f>
        <v>0</v>
      </c>
      <c r="L3037" s="70">
        <f>IF(DATA[[#This Row],[Calendar_Month]]-CURMONTH=0,DATA[[#This Row],[Amount]],0)</f>
        <v>0</v>
      </c>
    </row>
    <row r="3038" spans="4:12" x14ac:dyDescent="0.25">
      <c r="D3038" s="70" t="str">
        <f>LEFT(DATA[[#This Row],[Account_Code]],3)</f>
        <v/>
      </c>
      <c r="I3038" s="70" t="str">
        <f>DATA[[#This Row],[Vessel_Code]]&amp;DATA[[#This Row],[Account Group]]&amp;DATA[[#This Row],[Type]]</f>
        <v/>
      </c>
      <c r="K3038" s="70">
        <f>IF(YEAR(DATA[[#This Row],[Calendar_Month]])=YEAR(CURMONTHEND),DATA[[#This Row],[Amount]],0)</f>
        <v>0</v>
      </c>
      <c r="L3038" s="70">
        <f>IF(DATA[[#This Row],[Calendar_Month]]-CURMONTH=0,DATA[[#This Row],[Amount]],0)</f>
        <v>0</v>
      </c>
    </row>
    <row r="3039" spans="4:12" x14ac:dyDescent="0.25">
      <c r="D3039" s="70" t="str">
        <f>LEFT(DATA[[#This Row],[Account_Code]],3)</f>
        <v/>
      </c>
      <c r="I3039" s="70" t="str">
        <f>DATA[[#This Row],[Vessel_Code]]&amp;DATA[[#This Row],[Account Group]]&amp;DATA[[#This Row],[Type]]</f>
        <v/>
      </c>
      <c r="K3039" s="70">
        <f>IF(YEAR(DATA[[#This Row],[Calendar_Month]])=YEAR(CURMONTHEND),DATA[[#This Row],[Amount]],0)</f>
        <v>0</v>
      </c>
      <c r="L3039" s="70">
        <f>IF(DATA[[#This Row],[Calendar_Month]]-CURMONTH=0,DATA[[#This Row],[Amount]],0)</f>
        <v>0</v>
      </c>
    </row>
    <row r="3040" spans="4:12" x14ac:dyDescent="0.25">
      <c r="D3040" s="70" t="str">
        <f>LEFT(DATA[[#This Row],[Account_Code]],3)</f>
        <v/>
      </c>
      <c r="I3040" s="70" t="str">
        <f>DATA[[#This Row],[Vessel_Code]]&amp;DATA[[#This Row],[Account Group]]&amp;DATA[[#This Row],[Type]]</f>
        <v/>
      </c>
      <c r="K3040" s="70">
        <f>IF(YEAR(DATA[[#This Row],[Calendar_Month]])=YEAR(CURMONTHEND),DATA[[#This Row],[Amount]],0)</f>
        <v>0</v>
      </c>
      <c r="L3040" s="70">
        <f>IF(DATA[[#This Row],[Calendar_Month]]-CURMONTH=0,DATA[[#This Row],[Amount]],0)</f>
        <v>0</v>
      </c>
    </row>
    <row r="3041" spans="4:12" x14ac:dyDescent="0.25">
      <c r="D3041" s="70" t="str">
        <f>LEFT(DATA[[#This Row],[Account_Code]],3)</f>
        <v/>
      </c>
      <c r="I3041" s="70" t="str">
        <f>DATA[[#This Row],[Vessel_Code]]&amp;DATA[[#This Row],[Account Group]]&amp;DATA[[#This Row],[Type]]</f>
        <v/>
      </c>
      <c r="K3041" s="70">
        <f>IF(YEAR(DATA[[#This Row],[Calendar_Month]])=YEAR(CURMONTHEND),DATA[[#This Row],[Amount]],0)</f>
        <v>0</v>
      </c>
      <c r="L3041" s="70">
        <f>IF(DATA[[#This Row],[Calendar_Month]]-CURMONTH=0,DATA[[#This Row],[Amount]],0)</f>
        <v>0</v>
      </c>
    </row>
    <row r="3042" spans="4:12" x14ac:dyDescent="0.25">
      <c r="D3042" s="70" t="str">
        <f>LEFT(DATA[[#This Row],[Account_Code]],3)</f>
        <v/>
      </c>
      <c r="I3042" s="70" t="str">
        <f>DATA[[#This Row],[Vessel_Code]]&amp;DATA[[#This Row],[Account Group]]&amp;DATA[[#This Row],[Type]]</f>
        <v/>
      </c>
      <c r="K3042" s="70">
        <f>IF(YEAR(DATA[[#This Row],[Calendar_Month]])=YEAR(CURMONTHEND),DATA[[#This Row],[Amount]],0)</f>
        <v>0</v>
      </c>
      <c r="L3042" s="70">
        <f>IF(DATA[[#This Row],[Calendar_Month]]-CURMONTH=0,DATA[[#This Row],[Amount]],0)</f>
        <v>0</v>
      </c>
    </row>
    <row r="3043" spans="4:12" x14ac:dyDescent="0.25">
      <c r="D3043" s="70" t="str">
        <f>LEFT(DATA[[#This Row],[Account_Code]],3)</f>
        <v/>
      </c>
      <c r="I3043" s="70" t="str">
        <f>DATA[[#This Row],[Vessel_Code]]&amp;DATA[[#This Row],[Account Group]]&amp;DATA[[#This Row],[Type]]</f>
        <v/>
      </c>
      <c r="K3043" s="70">
        <f>IF(YEAR(DATA[[#This Row],[Calendar_Month]])=YEAR(CURMONTHEND),DATA[[#This Row],[Amount]],0)</f>
        <v>0</v>
      </c>
      <c r="L3043" s="70">
        <f>IF(DATA[[#This Row],[Calendar_Month]]-CURMONTH=0,DATA[[#This Row],[Amount]],0)</f>
        <v>0</v>
      </c>
    </row>
    <row r="3044" spans="4:12" x14ac:dyDescent="0.25">
      <c r="D3044" s="70" t="str">
        <f>LEFT(DATA[[#This Row],[Account_Code]],3)</f>
        <v/>
      </c>
      <c r="I3044" s="70" t="str">
        <f>DATA[[#This Row],[Vessel_Code]]&amp;DATA[[#This Row],[Account Group]]&amp;DATA[[#This Row],[Type]]</f>
        <v/>
      </c>
      <c r="K3044" s="70">
        <f>IF(YEAR(DATA[[#This Row],[Calendar_Month]])=YEAR(CURMONTHEND),DATA[[#This Row],[Amount]],0)</f>
        <v>0</v>
      </c>
      <c r="L3044" s="70">
        <f>IF(DATA[[#This Row],[Calendar_Month]]-CURMONTH=0,DATA[[#This Row],[Amount]],0)</f>
        <v>0</v>
      </c>
    </row>
    <row r="3045" spans="4:12" x14ac:dyDescent="0.25">
      <c r="D3045" s="70" t="str">
        <f>LEFT(DATA[[#This Row],[Account_Code]],3)</f>
        <v/>
      </c>
      <c r="I3045" s="70" t="str">
        <f>DATA[[#This Row],[Vessel_Code]]&amp;DATA[[#This Row],[Account Group]]&amp;DATA[[#This Row],[Type]]</f>
        <v/>
      </c>
      <c r="K3045" s="70">
        <f>IF(YEAR(DATA[[#This Row],[Calendar_Month]])=YEAR(CURMONTHEND),DATA[[#This Row],[Amount]],0)</f>
        <v>0</v>
      </c>
      <c r="L3045" s="70">
        <f>IF(DATA[[#This Row],[Calendar_Month]]-CURMONTH=0,DATA[[#This Row],[Amount]],0)</f>
        <v>0</v>
      </c>
    </row>
    <row r="3046" spans="4:12" x14ac:dyDescent="0.25">
      <c r="D3046" s="70" t="str">
        <f>LEFT(DATA[[#This Row],[Account_Code]],3)</f>
        <v/>
      </c>
      <c r="I3046" s="70" t="str">
        <f>DATA[[#This Row],[Vessel_Code]]&amp;DATA[[#This Row],[Account Group]]&amp;DATA[[#This Row],[Type]]</f>
        <v/>
      </c>
      <c r="K3046" s="70">
        <f>IF(YEAR(DATA[[#This Row],[Calendar_Month]])=YEAR(CURMONTHEND),DATA[[#This Row],[Amount]],0)</f>
        <v>0</v>
      </c>
      <c r="L3046" s="70">
        <f>IF(DATA[[#This Row],[Calendar_Month]]-CURMONTH=0,DATA[[#This Row],[Amount]],0)</f>
        <v>0</v>
      </c>
    </row>
    <row r="3047" spans="4:12" x14ac:dyDescent="0.25">
      <c r="D3047" s="70" t="str">
        <f>LEFT(DATA[[#This Row],[Account_Code]],3)</f>
        <v/>
      </c>
      <c r="I3047" s="70" t="str">
        <f>DATA[[#This Row],[Vessel_Code]]&amp;DATA[[#This Row],[Account Group]]&amp;DATA[[#This Row],[Type]]</f>
        <v/>
      </c>
      <c r="K3047" s="70">
        <f>IF(YEAR(DATA[[#This Row],[Calendar_Month]])=YEAR(CURMONTHEND),DATA[[#This Row],[Amount]],0)</f>
        <v>0</v>
      </c>
      <c r="L3047" s="70">
        <f>IF(DATA[[#This Row],[Calendar_Month]]-CURMONTH=0,DATA[[#This Row],[Amount]],0)</f>
        <v>0</v>
      </c>
    </row>
    <row r="3048" spans="4:12" x14ac:dyDescent="0.25">
      <c r="D3048" s="70" t="str">
        <f>LEFT(DATA[[#This Row],[Account_Code]],3)</f>
        <v/>
      </c>
      <c r="I3048" s="70" t="str">
        <f>DATA[[#This Row],[Vessel_Code]]&amp;DATA[[#This Row],[Account Group]]&amp;DATA[[#This Row],[Type]]</f>
        <v/>
      </c>
      <c r="K3048" s="70">
        <f>IF(YEAR(DATA[[#This Row],[Calendar_Month]])=YEAR(CURMONTHEND),DATA[[#This Row],[Amount]],0)</f>
        <v>0</v>
      </c>
      <c r="L3048" s="70">
        <f>IF(DATA[[#This Row],[Calendar_Month]]-CURMONTH=0,DATA[[#This Row],[Amount]],0)</f>
        <v>0</v>
      </c>
    </row>
    <row r="3049" spans="4:12" x14ac:dyDescent="0.25">
      <c r="D3049" s="70" t="str">
        <f>LEFT(DATA[[#This Row],[Account_Code]],3)</f>
        <v/>
      </c>
      <c r="I3049" s="70" t="str">
        <f>DATA[[#This Row],[Vessel_Code]]&amp;DATA[[#This Row],[Account Group]]&amp;DATA[[#This Row],[Type]]</f>
        <v/>
      </c>
      <c r="K3049" s="70">
        <f>IF(YEAR(DATA[[#This Row],[Calendar_Month]])=YEAR(CURMONTHEND),DATA[[#This Row],[Amount]],0)</f>
        <v>0</v>
      </c>
      <c r="L3049" s="70">
        <f>IF(DATA[[#This Row],[Calendar_Month]]-CURMONTH=0,DATA[[#This Row],[Amount]],0)</f>
        <v>0</v>
      </c>
    </row>
    <row r="3050" spans="4:12" x14ac:dyDescent="0.25">
      <c r="D3050" s="70" t="str">
        <f>LEFT(DATA[[#This Row],[Account_Code]],3)</f>
        <v/>
      </c>
      <c r="I3050" s="70" t="str">
        <f>DATA[[#This Row],[Vessel_Code]]&amp;DATA[[#This Row],[Account Group]]&amp;DATA[[#This Row],[Type]]</f>
        <v/>
      </c>
      <c r="K3050" s="70">
        <f>IF(YEAR(DATA[[#This Row],[Calendar_Month]])=YEAR(CURMONTHEND),DATA[[#This Row],[Amount]],0)</f>
        <v>0</v>
      </c>
      <c r="L3050" s="70">
        <f>IF(DATA[[#This Row],[Calendar_Month]]-CURMONTH=0,DATA[[#This Row],[Amount]],0)</f>
        <v>0</v>
      </c>
    </row>
    <row r="3051" spans="4:12" x14ac:dyDescent="0.25">
      <c r="D3051" s="70" t="str">
        <f>LEFT(DATA[[#This Row],[Account_Code]],3)</f>
        <v/>
      </c>
      <c r="I3051" s="70" t="str">
        <f>DATA[[#This Row],[Vessel_Code]]&amp;DATA[[#This Row],[Account Group]]&amp;DATA[[#This Row],[Type]]</f>
        <v/>
      </c>
      <c r="K3051" s="70">
        <f>IF(YEAR(DATA[[#This Row],[Calendar_Month]])=YEAR(CURMONTHEND),DATA[[#This Row],[Amount]],0)</f>
        <v>0</v>
      </c>
      <c r="L3051" s="70">
        <f>IF(DATA[[#This Row],[Calendar_Month]]-CURMONTH=0,DATA[[#This Row],[Amount]],0)</f>
        <v>0</v>
      </c>
    </row>
    <row r="3052" spans="4:12" x14ac:dyDescent="0.25">
      <c r="D3052" s="70" t="str">
        <f>LEFT(DATA[[#This Row],[Account_Code]],3)</f>
        <v/>
      </c>
      <c r="I3052" s="70" t="str">
        <f>DATA[[#This Row],[Vessel_Code]]&amp;DATA[[#This Row],[Account Group]]&amp;DATA[[#This Row],[Type]]</f>
        <v/>
      </c>
      <c r="K3052" s="70">
        <f>IF(YEAR(DATA[[#This Row],[Calendar_Month]])=YEAR(CURMONTHEND),DATA[[#This Row],[Amount]],0)</f>
        <v>0</v>
      </c>
      <c r="L3052" s="70">
        <f>IF(DATA[[#This Row],[Calendar_Month]]-CURMONTH=0,DATA[[#This Row],[Amount]],0)</f>
        <v>0</v>
      </c>
    </row>
    <row r="3053" spans="4:12" x14ac:dyDescent="0.25">
      <c r="D3053" s="70" t="str">
        <f>LEFT(DATA[[#This Row],[Account_Code]],3)</f>
        <v/>
      </c>
      <c r="I3053" s="70" t="str">
        <f>DATA[[#This Row],[Vessel_Code]]&amp;DATA[[#This Row],[Account Group]]&amp;DATA[[#This Row],[Type]]</f>
        <v/>
      </c>
      <c r="K3053" s="70">
        <f>IF(YEAR(DATA[[#This Row],[Calendar_Month]])=YEAR(CURMONTHEND),DATA[[#This Row],[Amount]],0)</f>
        <v>0</v>
      </c>
      <c r="L3053" s="70">
        <f>IF(DATA[[#This Row],[Calendar_Month]]-CURMONTH=0,DATA[[#This Row],[Amount]],0)</f>
        <v>0</v>
      </c>
    </row>
    <row r="3054" spans="4:12" x14ac:dyDescent="0.25">
      <c r="D3054" s="70" t="str">
        <f>LEFT(DATA[[#This Row],[Account_Code]],3)</f>
        <v/>
      </c>
      <c r="I3054" s="70" t="str">
        <f>DATA[[#This Row],[Vessel_Code]]&amp;DATA[[#This Row],[Account Group]]&amp;DATA[[#This Row],[Type]]</f>
        <v/>
      </c>
      <c r="K3054" s="70">
        <f>IF(YEAR(DATA[[#This Row],[Calendar_Month]])=YEAR(CURMONTHEND),DATA[[#This Row],[Amount]],0)</f>
        <v>0</v>
      </c>
      <c r="L3054" s="70">
        <f>IF(DATA[[#This Row],[Calendar_Month]]-CURMONTH=0,DATA[[#This Row],[Amount]],0)</f>
        <v>0</v>
      </c>
    </row>
    <row r="3055" spans="4:12" x14ac:dyDescent="0.25">
      <c r="D3055" s="70" t="str">
        <f>LEFT(DATA[[#This Row],[Account_Code]],3)</f>
        <v/>
      </c>
      <c r="I3055" s="70" t="str">
        <f>DATA[[#This Row],[Vessel_Code]]&amp;DATA[[#This Row],[Account Group]]&amp;DATA[[#This Row],[Type]]</f>
        <v/>
      </c>
      <c r="K3055" s="70">
        <f>IF(YEAR(DATA[[#This Row],[Calendar_Month]])=YEAR(CURMONTHEND),DATA[[#This Row],[Amount]],0)</f>
        <v>0</v>
      </c>
      <c r="L3055" s="70">
        <f>IF(DATA[[#This Row],[Calendar_Month]]-CURMONTH=0,DATA[[#This Row],[Amount]],0)</f>
        <v>0</v>
      </c>
    </row>
    <row r="3056" spans="4:12" x14ac:dyDescent="0.25">
      <c r="D3056" s="70" t="str">
        <f>LEFT(DATA[[#This Row],[Account_Code]],3)</f>
        <v/>
      </c>
      <c r="I3056" s="70" t="str">
        <f>DATA[[#This Row],[Vessel_Code]]&amp;DATA[[#This Row],[Account Group]]&amp;DATA[[#This Row],[Type]]</f>
        <v/>
      </c>
      <c r="K3056" s="70">
        <f>IF(YEAR(DATA[[#This Row],[Calendar_Month]])=YEAR(CURMONTHEND),DATA[[#This Row],[Amount]],0)</f>
        <v>0</v>
      </c>
      <c r="L3056" s="70">
        <f>IF(DATA[[#This Row],[Calendar_Month]]-CURMONTH=0,DATA[[#This Row],[Amount]],0)</f>
        <v>0</v>
      </c>
    </row>
    <row r="3057" spans="4:12" x14ac:dyDescent="0.25">
      <c r="D3057" s="70" t="str">
        <f>LEFT(DATA[[#This Row],[Account_Code]],3)</f>
        <v/>
      </c>
      <c r="I3057" s="70" t="str">
        <f>DATA[[#This Row],[Vessel_Code]]&amp;DATA[[#This Row],[Account Group]]&amp;DATA[[#This Row],[Type]]</f>
        <v/>
      </c>
      <c r="K3057" s="70">
        <f>IF(YEAR(DATA[[#This Row],[Calendar_Month]])=YEAR(CURMONTHEND),DATA[[#This Row],[Amount]],0)</f>
        <v>0</v>
      </c>
      <c r="L3057" s="70">
        <f>IF(DATA[[#This Row],[Calendar_Month]]-CURMONTH=0,DATA[[#This Row],[Amount]],0)</f>
        <v>0</v>
      </c>
    </row>
    <row r="3058" spans="4:12" x14ac:dyDescent="0.25">
      <c r="D3058" s="70" t="str">
        <f>LEFT(DATA[[#This Row],[Account_Code]],3)</f>
        <v/>
      </c>
      <c r="I3058" s="70" t="str">
        <f>DATA[[#This Row],[Vessel_Code]]&amp;DATA[[#This Row],[Account Group]]&amp;DATA[[#This Row],[Type]]</f>
        <v/>
      </c>
      <c r="K3058" s="70">
        <f>IF(YEAR(DATA[[#This Row],[Calendar_Month]])=YEAR(CURMONTHEND),DATA[[#This Row],[Amount]],0)</f>
        <v>0</v>
      </c>
      <c r="L3058" s="70">
        <f>IF(DATA[[#This Row],[Calendar_Month]]-CURMONTH=0,DATA[[#This Row],[Amount]],0)</f>
        <v>0</v>
      </c>
    </row>
    <row r="3059" spans="4:12" x14ac:dyDescent="0.25">
      <c r="D3059" s="70" t="str">
        <f>LEFT(DATA[[#This Row],[Account_Code]],3)</f>
        <v/>
      </c>
      <c r="I3059" s="70" t="str">
        <f>DATA[[#This Row],[Vessel_Code]]&amp;DATA[[#This Row],[Account Group]]&amp;DATA[[#This Row],[Type]]</f>
        <v/>
      </c>
      <c r="K3059" s="70">
        <f>IF(YEAR(DATA[[#This Row],[Calendar_Month]])=YEAR(CURMONTHEND),DATA[[#This Row],[Amount]],0)</f>
        <v>0</v>
      </c>
      <c r="L3059" s="70">
        <f>IF(DATA[[#This Row],[Calendar_Month]]-CURMONTH=0,DATA[[#This Row],[Amount]],0)</f>
        <v>0</v>
      </c>
    </row>
    <row r="3060" spans="4:12" x14ac:dyDescent="0.25">
      <c r="D3060" s="70" t="str">
        <f>LEFT(DATA[[#This Row],[Account_Code]],3)</f>
        <v/>
      </c>
      <c r="I3060" s="70" t="str">
        <f>DATA[[#This Row],[Vessel_Code]]&amp;DATA[[#This Row],[Account Group]]&amp;DATA[[#This Row],[Type]]</f>
        <v/>
      </c>
      <c r="K3060" s="70">
        <f>IF(YEAR(DATA[[#This Row],[Calendar_Month]])=YEAR(CURMONTHEND),DATA[[#This Row],[Amount]],0)</f>
        <v>0</v>
      </c>
      <c r="L3060" s="70">
        <f>IF(DATA[[#This Row],[Calendar_Month]]-CURMONTH=0,DATA[[#This Row],[Amount]],0)</f>
        <v>0</v>
      </c>
    </row>
    <row r="3061" spans="4:12" x14ac:dyDescent="0.25">
      <c r="D3061" s="70" t="str">
        <f>LEFT(DATA[[#This Row],[Account_Code]],3)</f>
        <v/>
      </c>
      <c r="I3061" s="70" t="str">
        <f>DATA[[#This Row],[Vessel_Code]]&amp;DATA[[#This Row],[Account Group]]&amp;DATA[[#This Row],[Type]]</f>
        <v/>
      </c>
      <c r="K3061" s="70">
        <f>IF(YEAR(DATA[[#This Row],[Calendar_Month]])=YEAR(CURMONTHEND),DATA[[#This Row],[Amount]],0)</f>
        <v>0</v>
      </c>
      <c r="L3061" s="70">
        <f>IF(DATA[[#This Row],[Calendar_Month]]-CURMONTH=0,DATA[[#This Row],[Amount]],0)</f>
        <v>0</v>
      </c>
    </row>
    <row r="3062" spans="4:12" x14ac:dyDescent="0.25">
      <c r="D3062" s="70" t="str">
        <f>LEFT(DATA[[#This Row],[Account_Code]],3)</f>
        <v/>
      </c>
      <c r="I3062" s="70" t="str">
        <f>DATA[[#This Row],[Vessel_Code]]&amp;DATA[[#This Row],[Account Group]]&amp;DATA[[#This Row],[Type]]</f>
        <v/>
      </c>
      <c r="K3062" s="70">
        <f>IF(YEAR(DATA[[#This Row],[Calendar_Month]])=YEAR(CURMONTHEND),DATA[[#This Row],[Amount]],0)</f>
        <v>0</v>
      </c>
      <c r="L3062" s="70">
        <f>IF(DATA[[#This Row],[Calendar_Month]]-CURMONTH=0,DATA[[#This Row],[Amount]],0)</f>
        <v>0</v>
      </c>
    </row>
    <row r="3063" spans="4:12" x14ac:dyDescent="0.25">
      <c r="D3063" s="70" t="str">
        <f>LEFT(DATA[[#This Row],[Account_Code]],3)</f>
        <v/>
      </c>
      <c r="I3063" s="70" t="str">
        <f>DATA[[#This Row],[Vessel_Code]]&amp;DATA[[#This Row],[Account Group]]&amp;DATA[[#This Row],[Type]]</f>
        <v/>
      </c>
      <c r="K3063" s="70">
        <f>IF(YEAR(DATA[[#This Row],[Calendar_Month]])=YEAR(CURMONTHEND),DATA[[#This Row],[Amount]],0)</f>
        <v>0</v>
      </c>
      <c r="L3063" s="70">
        <f>IF(DATA[[#This Row],[Calendar_Month]]-CURMONTH=0,DATA[[#This Row],[Amount]],0)</f>
        <v>0</v>
      </c>
    </row>
    <row r="3064" spans="4:12" x14ac:dyDescent="0.25">
      <c r="D3064" s="70" t="str">
        <f>LEFT(DATA[[#This Row],[Account_Code]],3)</f>
        <v/>
      </c>
      <c r="I3064" s="70" t="str">
        <f>DATA[[#This Row],[Vessel_Code]]&amp;DATA[[#This Row],[Account Group]]&amp;DATA[[#This Row],[Type]]</f>
        <v/>
      </c>
      <c r="K3064" s="70">
        <f>IF(YEAR(DATA[[#This Row],[Calendar_Month]])=YEAR(CURMONTHEND),DATA[[#This Row],[Amount]],0)</f>
        <v>0</v>
      </c>
      <c r="L3064" s="70">
        <f>IF(DATA[[#This Row],[Calendar_Month]]-CURMONTH=0,DATA[[#This Row],[Amount]],0)</f>
        <v>0</v>
      </c>
    </row>
    <row r="3065" spans="4:12" x14ac:dyDescent="0.25">
      <c r="D3065" s="70" t="str">
        <f>LEFT(DATA[[#This Row],[Account_Code]],3)</f>
        <v/>
      </c>
      <c r="I3065" s="70" t="str">
        <f>DATA[[#This Row],[Vessel_Code]]&amp;DATA[[#This Row],[Account Group]]&amp;DATA[[#This Row],[Type]]</f>
        <v/>
      </c>
      <c r="K3065" s="70">
        <f>IF(YEAR(DATA[[#This Row],[Calendar_Month]])=YEAR(CURMONTHEND),DATA[[#This Row],[Amount]],0)</f>
        <v>0</v>
      </c>
      <c r="L3065" s="70">
        <f>IF(DATA[[#This Row],[Calendar_Month]]-CURMONTH=0,DATA[[#This Row],[Amount]],0)</f>
        <v>0</v>
      </c>
    </row>
    <row r="3066" spans="4:12" x14ac:dyDescent="0.25">
      <c r="D3066" s="70" t="str">
        <f>LEFT(DATA[[#This Row],[Account_Code]],3)</f>
        <v/>
      </c>
      <c r="I3066" s="70" t="str">
        <f>DATA[[#This Row],[Vessel_Code]]&amp;DATA[[#This Row],[Account Group]]&amp;DATA[[#This Row],[Type]]</f>
        <v/>
      </c>
      <c r="K3066" s="70">
        <f>IF(YEAR(DATA[[#This Row],[Calendar_Month]])=YEAR(CURMONTHEND),DATA[[#This Row],[Amount]],0)</f>
        <v>0</v>
      </c>
      <c r="L3066" s="70">
        <f>IF(DATA[[#This Row],[Calendar_Month]]-CURMONTH=0,DATA[[#This Row],[Amount]],0)</f>
        <v>0</v>
      </c>
    </row>
    <row r="3067" spans="4:12" x14ac:dyDescent="0.25">
      <c r="D3067" s="70" t="str">
        <f>LEFT(DATA[[#This Row],[Account_Code]],3)</f>
        <v/>
      </c>
      <c r="I3067" s="70" t="str">
        <f>DATA[[#This Row],[Vessel_Code]]&amp;DATA[[#This Row],[Account Group]]&amp;DATA[[#This Row],[Type]]</f>
        <v/>
      </c>
      <c r="K3067" s="70">
        <f>IF(YEAR(DATA[[#This Row],[Calendar_Month]])=YEAR(CURMONTHEND),DATA[[#This Row],[Amount]],0)</f>
        <v>0</v>
      </c>
      <c r="L3067" s="70">
        <f>IF(DATA[[#This Row],[Calendar_Month]]-CURMONTH=0,DATA[[#This Row],[Amount]],0)</f>
        <v>0</v>
      </c>
    </row>
    <row r="3068" spans="4:12" x14ac:dyDescent="0.25">
      <c r="D3068" s="70" t="str">
        <f>LEFT(DATA[[#This Row],[Account_Code]],3)</f>
        <v/>
      </c>
      <c r="I3068" s="70" t="str">
        <f>DATA[[#This Row],[Vessel_Code]]&amp;DATA[[#This Row],[Account Group]]&amp;DATA[[#This Row],[Type]]</f>
        <v/>
      </c>
      <c r="K3068" s="70">
        <f>IF(YEAR(DATA[[#This Row],[Calendar_Month]])=YEAR(CURMONTHEND),DATA[[#This Row],[Amount]],0)</f>
        <v>0</v>
      </c>
      <c r="L3068" s="70">
        <f>IF(DATA[[#This Row],[Calendar_Month]]-CURMONTH=0,DATA[[#This Row],[Amount]],0)</f>
        <v>0</v>
      </c>
    </row>
    <row r="3069" spans="4:12" x14ac:dyDescent="0.25">
      <c r="D3069" s="70" t="str">
        <f>LEFT(DATA[[#This Row],[Account_Code]],3)</f>
        <v/>
      </c>
      <c r="I3069" s="70" t="str">
        <f>DATA[[#This Row],[Vessel_Code]]&amp;DATA[[#This Row],[Account Group]]&amp;DATA[[#This Row],[Type]]</f>
        <v/>
      </c>
      <c r="K3069" s="70">
        <f>IF(YEAR(DATA[[#This Row],[Calendar_Month]])=YEAR(CURMONTHEND),DATA[[#This Row],[Amount]],0)</f>
        <v>0</v>
      </c>
      <c r="L3069" s="70">
        <f>IF(DATA[[#This Row],[Calendar_Month]]-CURMONTH=0,DATA[[#This Row],[Amount]],0)</f>
        <v>0</v>
      </c>
    </row>
    <row r="3070" spans="4:12" x14ac:dyDescent="0.25">
      <c r="D3070" s="70" t="str">
        <f>LEFT(DATA[[#This Row],[Account_Code]],3)</f>
        <v/>
      </c>
      <c r="I3070" s="70" t="str">
        <f>DATA[[#This Row],[Vessel_Code]]&amp;DATA[[#This Row],[Account Group]]&amp;DATA[[#This Row],[Type]]</f>
        <v/>
      </c>
      <c r="K3070" s="70">
        <f>IF(YEAR(DATA[[#This Row],[Calendar_Month]])=YEAR(CURMONTHEND),DATA[[#This Row],[Amount]],0)</f>
        <v>0</v>
      </c>
      <c r="L3070" s="70">
        <f>IF(DATA[[#This Row],[Calendar_Month]]-CURMONTH=0,DATA[[#This Row],[Amount]],0)</f>
        <v>0</v>
      </c>
    </row>
    <row r="3071" spans="4:12" x14ac:dyDescent="0.25">
      <c r="D3071" s="70" t="str">
        <f>LEFT(DATA[[#This Row],[Account_Code]],3)</f>
        <v/>
      </c>
      <c r="I3071" s="70" t="str">
        <f>DATA[[#This Row],[Vessel_Code]]&amp;DATA[[#This Row],[Account Group]]&amp;DATA[[#This Row],[Type]]</f>
        <v/>
      </c>
      <c r="K3071" s="70">
        <f>IF(YEAR(DATA[[#This Row],[Calendar_Month]])=YEAR(CURMONTHEND),DATA[[#This Row],[Amount]],0)</f>
        <v>0</v>
      </c>
      <c r="L3071" s="70">
        <f>IF(DATA[[#This Row],[Calendar_Month]]-CURMONTH=0,DATA[[#This Row],[Amount]],0)</f>
        <v>0</v>
      </c>
    </row>
    <row r="3072" spans="4:12" x14ac:dyDescent="0.25">
      <c r="D3072" s="70" t="str">
        <f>LEFT(DATA[[#This Row],[Account_Code]],3)</f>
        <v/>
      </c>
      <c r="I3072" s="70" t="str">
        <f>DATA[[#This Row],[Vessel_Code]]&amp;DATA[[#This Row],[Account Group]]&amp;DATA[[#This Row],[Type]]</f>
        <v/>
      </c>
      <c r="K3072" s="70">
        <f>IF(YEAR(DATA[[#This Row],[Calendar_Month]])=YEAR(CURMONTHEND),DATA[[#This Row],[Amount]],0)</f>
        <v>0</v>
      </c>
      <c r="L3072" s="70">
        <f>IF(DATA[[#This Row],[Calendar_Month]]-CURMONTH=0,DATA[[#This Row],[Amount]],0)</f>
        <v>0</v>
      </c>
    </row>
    <row r="3073" spans="4:12" x14ac:dyDescent="0.25">
      <c r="D3073" s="70" t="str">
        <f>LEFT(DATA[[#This Row],[Account_Code]],3)</f>
        <v/>
      </c>
      <c r="I3073" s="70" t="str">
        <f>DATA[[#This Row],[Vessel_Code]]&amp;DATA[[#This Row],[Account Group]]&amp;DATA[[#This Row],[Type]]</f>
        <v/>
      </c>
      <c r="K3073" s="70">
        <f>IF(YEAR(DATA[[#This Row],[Calendar_Month]])=YEAR(CURMONTHEND),DATA[[#This Row],[Amount]],0)</f>
        <v>0</v>
      </c>
      <c r="L3073" s="70">
        <f>IF(DATA[[#This Row],[Calendar_Month]]-CURMONTH=0,DATA[[#This Row],[Amount]],0)</f>
        <v>0</v>
      </c>
    </row>
    <row r="3074" spans="4:12" x14ac:dyDescent="0.25">
      <c r="D3074" s="70" t="str">
        <f>LEFT(DATA[[#This Row],[Account_Code]],3)</f>
        <v/>
      </c>
      <c r="I3074" s="70" t="str">
        <f>DATA[[#This Row],[Vessel_Code]]&amp;DATA[[#This Row],[Account Group]]&amp;DATA[[#This Row],[Type]]</f>
        <v/>
      </c>
      <c r="K3074" s="70">
        <f>IF(YEAR(DATA[[#This Row],[Calendar_Month]])=YEAR(CURMONTHEND),DATA[[#This Row],[Amount]],0)</f>
        <v>0</v>
      </c>
      <c r="L3074" s="70">
        <f>IF(DATA[[#This Row],[Calendar_Month]]-CURMONTH=0,DATA[[#This Row],[Amount]],0)</f>
        <v>0</v>
      </c>
    </row>
    <row r="3075" spans="4:12" x14ac:dyDescent="0.25">
      <c r="D3075" s="70" t="str">
        <f>LEFT(DATA[[#This Row],[Account_Code]],3)</f>
        <v/>
      </c>
      <c r="I3075" s="70" t="str">
        <f>DATA[[#This Row],[Vessel_Code]]&amp;DATA[[#This Row],[Account Group]]&amp;DATA[[#This Row],[Type]]</f>
        <v/>
      </c>
      <c r="K3075" s="70">
        <f>IF(YEAR(DATA[[#This Row],[Calendar_Month]])=YEAR(CURMONTHEND),DATA[[#This Row],[Amount]],0)</f>
        <v>0</v>
      </c>
      <c r="L3075" s="70">
        <f>IF(DATA[[#This Row],[Calendar_Month]]-CURMONTH=0,DATA[[#This Row],[Amount]],0)</f>
        <v>0</v>
      </c>
    </row>
    <row r="3076" spans="4:12" x14ac:dyDescent="0.25">
      <c r="D3076" s="70" t="str">
        <f>LEFT(DATA[[#This Row],[Account_Code]],3)</f>
        <v/>
      </c>
      <c r="I3076" s="70" t="str">
        <f>DATA[[#This Row],[Vessel_Code]]&amp;DATA[[#This Row],[Account Group]]&amp;DATA[[#This Row],[Type]]</f>
        <v/>
      </c>
      <c r="K3076" s="70">
        <f>IF(YEAR(DATA[[#This Row],[Calendar_Month]])=YEAR(CURMONTHEND),DATA[[#This Row],[Amount]],0)</f>
        <v>0</v>
      </c>
      <c r="L3076" s="70">
        <f>IF(DATA[[#This Row],[Calendar_Month]]-CURMONTH=0,DATA[[#This Row],[Amount]],0)</f>
        <v>0</v>
      </c>
    </row>
    <row r="3077" spans="4:12" x14ac:dyDescent="0.25">
      <c r="D3077" s="70" t="str">
        <f>LEFT(DATA[[#This Row],[Account_Code]],3)</f>
        <v/>
      </c>
      <c r="I3077" s="70" t="str">
        <f>DATA[[#This Row],[Vessel_Code]]&amp;DATA[[#This Row],[Account Group]]&amp;DATA[[#This Row],[Type]]</f>
        <v/>
      </c>
      <c r="K3077" s="70">
        <f>IF(YEAR(DATA[[#This Row],[Calendar_Month]])=YEAR(CURMONTHEND),DATA[[#This Row],[Amount]],0)</f>
        <v>0</v>
      </c>
      <c r="L3077" s="70">
        <f>IF(DATA[[#This Row],[Calendar_Month]]-CURMONTH=0,DATA[[#This Row],[Amount]],0)</f>
        <v>0</v>
      </c>
    </row>
    <row r="3078" spans="4:12" x14ac:dyDescent="0.25">
      <c r="D3078" s="70" t="str">
        <f>LEFT(DATA[[#This Row],[Account_Code]],3)</f>
        <v/>
      </c>
      <c r="I3078" s="70" t="str">
        <f>DATA[[#This Row],[Vessel_Code]]&amp;DATA[[#This Row],[Account Group]]&amp;DATA[[#This Row],[Type]]</f>
        <v/>
      </c>
      <c r="K3078" s="70">
        <f>IF(YEAR(DATA[[#This Row],[Calendar_Month]])=YEAR(CURMONTHEND),DATA[[#This Row],[Amount]],0)</f>
        <v>0</v>
      </c>
      <c r="L3078" s="70">
        <f>IF(DATA[[#This Row],[Calendar_Month]]-CURMONTH=0,DATA[[#This Row],[Amount]],0)</f>
        <v>0</v>
      </c>
    </row>
    <row r="3079" spans="4:12" x14ac:dyDescent="0.25">
      <c r="D3079" s="70" t="str">
        <f>LEFT(DATA[[#This Row],[Account_Code]],3)</f>
        <v/>
      </c>
      <c r="I3079" s="70" t="str">
        <f>DATA[[#This Row],[Vessel_Code]]&amp;DATA[[#This Row],[Account Group]]&amp;DATA[[#This Row],[Type]]</f>
        <v/>
      </c>
      <c r="K3079" s="70">
        <f>IF(YEAR(DATA[[#This Row],[Calendar_Month]])=YEAR(CURMONTHEND),DATA[[#This Row],[Amount]],0)</f>
        <v>0</v>
      </c>
      <c r="L3079" s="70">
        <f>IF(DATA[[#This Row],[Calendar_Month]]-CURMONTH=0,DATA[[#This Row],[Amount]],0)</f>
        <v>0</v>
      </c>
    </row>
    <row r="3080" spans="4:12" x14ac:dyDescent="0.25">
      <c r="D3080" s="70" t="str">
        <f>LEFT(DATA[[#This Row],[Account_Code]],3)</f>
        <v/>
      </c>
      <c r="I3080" s="70" t="str">
        <f>DATA[[#This Row],[Vessel_Code]]&amp;DATA[[#This Row],[Account Group]]&amp;DATA[[#This Row],[Type]]</f>
        <v/>
      </c>
      <c r="K3080" s="70">
        <f>IF(YEAR(DATA[[#This Row],[Calendar_Month]])=YEAR(CURMONTHEND),DATA[[#This Row],[Amount]],0)</f>
        <v>0</v>
      </c>
      <c r="L3080" s="70">
        <f>IF(DATA[[#This Row],[Calendar_Month]]-CURMONTH=0,DATA[[#This Row],[Amount]],0)</f>
        <v>0</v>
      </c>
    </row>
    <row r="3081" spans="4:12" x14ac:dyDescent="0.25">
      <c r="D3081" s="70" t="str">
        <f>LEFT(DATA[[#This Row],[Account_Code]],3)</f>
        <v/>
      </c>
      <c r="I3081" s="70" t="str">
        <f>DATA[[#This Row],[Vessel_Code]]&amp;DATA[[#This Row],[Account Group]]&amp;DATA[[#This Row],[Type]]</f>
        <v/>
      </c>
      <c r="K3081" s="70">
        <f>IF(YEAR(DATA[[#This Row],[Calendar_Month]])=YEAR(CURMONTHEND),DATA[[#This Row],[Amount]],0)</f>
        <v>0</v>
      </c>
      <c r="L3081" s="70">
        <f>IF(DATA[[#This Row],[Calendar_Month]]-CURMONTH=0,DATA[[#This Row],[Amount]],0)</f>
        <v>0</v>
      </c>
    </row>
    <row r="3082" spans="4:12" x14ac:dyDescent="0.25">
      <c r="D3082" s="70" t="str">
        <f>LEFT(DATA[[#This Row],[Account_Code]],3)</f>
        <v/>
      </c>
      <c r="I3082" s="70" t="str">
        <f>DATA[[#This Row],[Vessel_Code]]&amp;DATA[[#This Row],[Account Group]]&amp;DATA[[#This Row],[Type]]</f>
        <v/>
      </c>
      <c r="K3082" s="70">
        <f>IF(YEAR(DATA[[#This Row],[Calendar_Month]])=YEAR(CURMONTHEND),DATA[[#This Row],[Amount]],0)</f>
        <v>0</v>
      </c>
      <c r="L3082" s="70">
        <f>IF(DATA[[#This Row],[Calendar_Month]]-CURMONTH=0,DATA[[#This Row],[Amount]],0)</f>
        <v>0</v>
      </c>
    </row>
    <row r="3083" spans="4:12" x14ac:dyDescent="0.25">
      <c r="D3083" s="70" t="str">
        <f>LEFT(DATA[[#This Row],[Account_Code]],3)</f>
        <v/>
      </c>
      <c r="I3083" s="70" t="str">
        <f>DATA[[#This Row],[Vessel_Code]]&amp;DATA[[#This Row],[Account Group]]&amp;DATA[[#This Row],[Type]]</f>
        <v/>
      </c>
      <c r="K3083" s="70">
        <f>IF(YEAR(DATA[[#This Row],[Calendar_Month]])=YEAR(CURMONTHEND),DATA[[#This Row],[Amount]],0)</f>
        <v>0</v>
      </c>
      <c r="L3083" s="70">
        <f>IF(DATA[[#This Row],[Calendar_Month]]-CURMONTH=0,DATA[[#This Row],[Amount]],0)</f>
        <v>0</v>
      </c>
    </row>
    <row r="3084" spans="4:12" x14ac:dyDescent="0.25">
      <c r="D3084" s="70" t="str">
        <f>LEFT(DATA[[#This Row],[Account_Code]],3)</f>
        <v/>
      </c>
      <c r="I3084" s="70" t="str">
        <f>DATA[[#This Row],[Vessel_Code]]&amp;DATA[[#This Row],[Account Group]]&amp;DATA[[#This Row],[Type]]</f>
        <v/>
      </c>
      <c r="K3084" s="70">
        <f>IF(YEAR(DATA[[#This Row],[Calendar_Month]])=YEAR(CURMONTHEND),DATA[[#This Row],[Amount]],0)</f>
        <v>0</v>
      </c>
      <c r="L3084" s="70">
        <f>IF(DATA[[#This Row],[Calendar_Month]]-CURMONTH=0,DATA[[#This Row],[Amount]],0)</f>
        <v>0</v>
      </c>
    </row>
    <row r="3085" spans="4:12" x14ac:dyDescent="0.25">
      <c r="D3085" s="70" t="str">
        <f>LEFT(DATA[[#This Row],[Account_Code]],3)</f>
        <v/>
      </c>
      <c r="I3085" s="70" t="str">
        <f>DATA[[#This Row],[Vessel_Code]]&amp;DATA[[#This Row],[Account Group]]&amp;DATA[[#This Row],[Type]]</f>
        <v/>
      </c>
      <c r="K3085" s="70">
        <f>IF(YEAR(DATA[[#This Row],[Calendar_Month]])=YEAR(CURMONTHEND),DATA[[#This Row],[Amount]],0)</f>
        <v>0</v>
      </c>
      <c r="L3085" s="70">
        <f>IF(DATA[[#This Row],[Calendar_Month]]-CURMONTH=0,DATA[[#This Row],[Amount]],0)</f>
        <v>0</v>
      </c>
    </row>
    <row r="3086" spans="4:12" x14ac:dyDescent="0.25">
      <c r="D3086" s="70" t="str">
        <f>LEFT(DATA[[#This Row],[Account_Code]],3)</f>
        <v/>
      </c>
      <c r="I3086" s="70" t="str">
        <f>DATA[[#This Row],[Vessel_Code]]&amp;DATA[[#This Row],[Account Group]]&amp;DATA[[#This Row],[Type]]</f>
        <v/>
      </c>
      <c r="K3086" s="70">
        <f>IF(YEAR(DATA[[#This Row],[Calendar_Month]])=YEAR(CURMONTHEND),DATA[[#This Row],[Amount]],0)</f>
        <v>0</v>
      </c>
      <c r="L3086" s="70">
        <f>IF(DATA[[#This Row],[Calendar_Month]]-CURMONTH=0,DATA[[#This Row],[Amount]],0)</f>
        <v>0</v>
      </c>
    </row>
    <row r="3087" spans="4:12" x14ac:dyDescent="0.25">
      <c r="D3087" s="70" t="str">
        <f>LEFT(DATA[[#This Row],[Account_Code]],3)</f>
        <v/>
      </c>
      <c r="I3087" s="70" t="str">
        <f>DATA[[#This Row],[Vessel_Code]]&amp;DATA[[#This Row],[Account Group]]&amp;DATA[[#This Row],[Type]]</f>
        <v/>
      </c>
      <c r="K3087" s="70">
        <f>IF(YEAR(DATA[[#This Row],[Calendar_Month]])=YEAR(CURMONTHEND),DATA[[#This Row],[Amount]],0)</f>
        <v>0</v>
      </c>
      <c r="L3087" s="70">
        <f>IF(DATA[[#This Row],[Calendar_Month]]-CURMONTH=0,DATA[[#This Row],[Amount]],0)</f>
        <v>0</v>
      </c>
    </row>
    <row r="3088" spans="4:12" x14ac:dyDescent="0.25">
      <c r="D3088" s="70" t="str">
        <f>LEFT(DATA[[#This Row],[Account_Code]],3)</f>
        <v/>
      </c>
      <c r="I3088" s="70" t="str">
        <f>DATA[[#This Row],[Vessel_Code]]&amp;DATA[[#This Row],[Account Group]]&amp;DATA[[#This Row],[Type]]</f>
        <v/>
      </c>
      <c r="K3088" s="70">
        <f>IF(YEAR(DATA[[#This Row],[Calendar_Month]])=YEAR(CURMONTHEND),DATA[[#This Row],[Amount]],0)</f>
        <v>0</v>
      </c>
      <c r="L3088" s="70">
        <f>IF(DATA[[#This Row],[Calendar_Month]]-CURMONTH=0,DATA[[#This Row],[Amount]],0)</f>
        <v>0</v>
      </c>
    </row>
    <row r="3089" spans="4:12" x14ac:dyDescent="0.25">
      <c r="D3089" s="70" t="str">
        <f>LEFT(DATA[[#This Row],[Account_Code]],3)</f>
        <v/>
      </c>
      <c r="I3089" s="70" t="str">
        <f>DATA[[#This Row],[Vessel_Code]]&amp;DATA[[#This Row],[Account Group]]&amp;DATA[[#This Row],[Type]]</f>
        <v/>
      </c>
      <c r="K3089" s="70">
        <f>IF(YEAR(DATA[[#This Row],[Calendar_Month]])=YEAR(CURMONTHEND),DATA[[#This Row],[Amount]],0)</f>
        <v>0</v>
      </c>
      <c r="L3089" s="70">
        <f>IF(DATA[[#This Row],[Calendar_Month]]-CURMONTH=0,DATA[[#This Row],[Amount]],0)</f>
        <v>0</v>
      </c>
    </row>
    <row r="3090" spans="4:12" x14ac:dyDescent="0.25">
      <c r="D3090" s="70" t="str">
        <f>LEFT(DATA[[#This Row],[Account_Code]],3)</f>
        <v/>
      </c>
      <c r="I3090" s="70" t="str">
        <f>DATA[[#This Row],[Vessel_Code]]&amp;DATA[[#This Row],[Account Group]]&amp;DATA[[#This Row],[Type]]</f>
        <v/>
      </c>
      <c r="K3090" s="70">
        <f>IF(YEAR(DATA[[#This Row],[Calendar_Month]])=YEAR(CURMONTHEND),DATA[[#This Row],[Amount]],0)</f>
        <v>0</v>
      </c>
      <c r="L3090" s="70">
        <f>IF(DATA[[#This Row],[Calendar_Month]]-CURMONTH=0,DATA[[#This Row],[Amount]],0)</f>
        <v>0</v>
      </c>
    </row>
    <row r="3091" spans="4:12" x14ac:dyDescent="0.25">
      <c r="D3091" s="70" t="str">
        <f>LEFT(DATA[[#This Row],[Account_Code]],3)</f>
        <v/>
      </c>
      <c r="I3091" s="70" t="str">
        <f>DATA[[#This Row],[Vessel_Code]]&amp;DATA[[#This Row],[Account Group]]&amp;DATA[[#This Row],[Type]]</f>
        <v/>
      </c>
      <c r="K3091" s="70">
        <f>IF(YEAR(DATA[[#This Row],[Calendar_Month]])=YEAR(CURMONTHEND),DATA[[#This Row],[Amount]],0)</f>
        <v>0</v>
      </c>
      <c r="L3091" s="70">
        <f>IF(DATA[[#This Row],[Calendar_Month]]-CURMONTH=0,DATA[[#This Row],[Amount]],0)</f>
        <v>0</v>
      </c>
    </row>
    <row r="3092" spans="4:12" x14ac:dyDescent="0.25">
      <c r="D3092" s="70" t="str">
        <f>LEFT(DATA[[#This Row],[Account_Code]],3)</f>
        <v/>
      </c>
      <c r="I3092" s="70" t="str">
        <f>DATA[[#This Row],[Vessel_Code]]&amp;DATA[[#This Row],[Account Group]]&amp;DATA[[#This Row],[Type]]</f>
        <v/>
      </c>
      <c r="K3092" s="70">
        <f>IF(YEAR(DATA[[#This Row],[Calendar_Month]])=YEAR(CURMONTHEND),DATA[[#This Row],[Amount]],0)</f>
        <v>0</v>
      </c>
      <c r="L3092" s="70">
        <f>IF(DATA[[#This Row],[Calendar_Month]]-CURMONTH=0,DATA[[#This Row],[Amount]],0)</f>
        <v>0</v>
      </c>
    </row>
    <row r="3093" spans="4:12" x14ac:dyDescent="0.25">
      <c r="D3093" s="70" t="str">
        <f>LEFT(DATA[[#This Row],[Account_Code]],3)</f>
        <v/>
      </c>
      <c r="I3093" s="70" t="str">
        <f>DATA[[#This Row],[Vessel_Code]]&amp;DATA[[#This Row],[Account Group]]&amp;DATA[[#This Row],[Type]]</f>
        <v/>
      </c>
      <c r="K3093" s="70">
        <f>IF(YEAR(DATA[[#This Row],[Calendar_Month]])=YEAR(CURMONTHEND),DATA[[#This Row],[Amount]],0)</f>
        <v>0</v>
      </c>
      <c r="L3093" s="70">
        <f>IF(DATA[[#This Row],[Calendar_Month]]-CURMONTH=0,DATA[[#This Row],[Amount]],0)</f>
        <v>0</v>
      </c>
    </row>
    <row r="3094" spans="4:12" x14ac:dyDescent="0.25">
      <c r="D3094" s="70" t="str">
        <f>LEFT(DATA[[#This Row],[Account_Code]],3)</f>
        <v/>
      </c>
      <c r="I3094" s="70" t="str">
        <f>DATA[[#This Row],[Vessel_Code]]&amp;DATA[[#This Row],[Account Group]]&amp;DATA[[#This Row],[Type]]</f>
        <v/>
      </c>
      <c r="K3094" s="70">
        <f>IF(YEAR(DATA[[#This Row],[Calendar_Month]])=YEAR(CURMONTHEND),DATA[[#This Row],[Amount]],0)</f>
        <v>0</v>
      </c>
      <c r="L3094" s="70">
        <f>IF(DATA[[#This Row],[Calendar_Month]]-CURMONTH=0,DATA[[#This Row],[Amount]],0)</f>
        <v>0</v>
      </c>
    </row>
    <row r="3095" spans="4:12" x14ac:dyDescent="0.25">
      <c r="D3095" s="70" t="str">
        <f>LEFT(DATA[[#This Row],[Account_Code]],3)</f>
        <v/>
      </c>
      <c r="I3095" s="70" t="str">
        <f>DATA[[#This Row],[Vessel_Code]]&amp;DATA[[#This Row],[Account Group]]&amp;DATA[[#This Row],[Type]]</f>
        <v/>
      </c>
      <c r="K3095" s="70">
        <f>IF(YEAR(DATA[[#This Row],[Calendar_Month]])=YEAR(CURMONTHEND),DATA[[#This Row],[Amount]],0)</f>
        <v>0</v>
      </c>
      <c r="L3095" s="70">
        <f>IF(DATA[[#This Row],[Calendar_Month]]-CURMONTH=0,DATA[[#This Row],[Amount]],0)</f>
        <v>0</v>
      </c>
    </row>
    <row r="3096" spans="4:12" x14ac:dyDescent="0.25">
      <c r="D3096" s="70" t="str">
        <f>LEFT(DATA[[#This Row],[Account_Code]],3)</f>
        <v/>
      </c>
      <c r="I3096" s="70" t="str">
        <f>DATA[[#This Row],[Vessel_Code]]&amp;DATA[[#This Row],[Account Group]]&amp;DATA[[#This Row],[Type]]</f>
        <v/>
      </c>
      <c r="K3096" s="70">
        <f>IF(YEAR(DATA[[#This Row],[Calendar_Month]])=YEAR(CURMONTHEND),DATA[[#This Row],[Amount]],0)</f>
        <v>0</v>
      </c>
      <c r="L3096" s="70">
        <f>IF(DATA[[#This Row],[Calendar_Month]]-CURMONTH=0,DATA[[#This Row],[Amount]],0)</f>
        <v>0</v>
      </c>
    </row>
    <row r="3097" spans="4:12" x14ac:dyDescent="0.25">
      <c r="D3097" s="70" t="str">
        <f>LEFT(DATA[[#This Row],[Account_Code]],3)</f>
        <v/>
      </c>
      <c r="I3097" s="70" t="str">
        <f>DATA[[#This Row],[Vessel_Code]]&amp;DATA[[#This Row],[Account Group]]&amp;DATA[[#This Row],[Type]]</f>
        <v/>
      </c>
      <c r="K3097" s="70">
        <f>IF(YEAR(DATA[[#This Row],[Calendar_Month]])=YEAR(CURMONTHEND),DATA[[#This Row],[Amount]],0)</f>
        <v>0</v>
      </c>
      <c r="L3097" s="70">
        <f>IF(DATA[[#This Row],[Calendar_Month]]-CURMONTH=0,DATA[[#This Row],[Amount]],0)</f>
        <v>0</v>
      </c>
    </row>
    <row r="3098" spans="4:12" x14ac:dyDescent="0.25">
      <c r="D3098" s="70" t="str">
        <f>LEFT(DATA[[#This Row],[Account_Code]],3)</f>
        <v/>
      </c>
      <c r="I3098" s="70" t="str">
        <f>DATA[[#This Row],[Vessel_Code]]&amp;DATA[[#This Row],[Account Group]]&amp;DATA[[#This Row],[Type]]</f>
        <v/>
      </c>
      <c r="K3098" s="70">
        <f>IF(YEAR(DATA[[#This Row],[Calendar_Month]])=YEAR(CURMONTHEND),DATA[[#This Row],[Amount]],0)</f>
        <v>0</v>
      </c>
      <c r="L3098" s="70">
        <f>IF(DATA[[#This Row],[Calendar_Month]]-CURMONTH=0,DATA[[#This Row],[Amount]],0)</f>
        <v>0</v>
      </c>
    </row>
    <row r="3099" spans="4:12" x14ac:dyDescent="0.25">
      <c r="D3099" s="70" t="str">
        <f>LEFT(DATA[[#This Row],[Account_Code]],3)</f>
        <v/>
      </c>
      <c r="I3099" s="70" t="str">
        <f>DATA[[#This Row],[Vessel_Code]]&amp;DATA[[#This Row],[Account Group]]&amp;DATA[[#This Row],[Type]]</f>
        <v/>
      </c>
      <c r="K3099" s="70">
        <f>IF(YEAR(DATA[[#This Row],[Calendar_Month]])=YEAR(CURMONTHEND),DATA[[#This Row],[Amount]],0)</f>
        <v>0</v>
      </c>
      <c r="L3099" s="70">
        <f>IF(DATA[[#This Row],[Calendar_Month]]-CURMONTH=0,DATA[[#This Row],[Amount]],0)</f>
        <v>0</v>
      </c>
    </row>
    <row r="3100" spans="4:12" x14ac:dyDescent="0.25">
      <c r="D3100" s="70" t="str">
        <f>LEFT(DATA[[#This Row],[Account_Code]],3)</f>
        <v/>
      </c>
      <c r="I3100" s="70" t="str">
        <f>DATA[[#This Row],[Vessel_Code]]&amp;DATA[[#This Row],[Account Group]]&amp;DATA[[#This Row],[Type]]</f>
        <v/>
      </c>
      <c r="K3100" s="70">
        <f>IF(YEAR(DATA[[#This Row],[Calendar_Month]])=YEAR(CURMONTHEND),DATA[[#This Row],[Amount]],0)</f>
        <v>0</v>
      </c>
      <c r="L3100" s="70">
        <f>IF(DATA[[#This Row],[Calendar_Month]]-CURMONTH=0,DATA[[#This Row],[Amount]],0)</f>
        <v>0</v>
      </c>
    </row>
    <row r="3101" spans="4:12" x14ac:dyDescent="0.25">
      <c r="D3101" s="70" t="str">
        <f>LEFT(DATA[[#This Row],[Account_Code]],3)</f>
        <v/>
      </c>
      <c r="I3101" s="70" t="str">
        <f>DATA[[#This Row],[Vessel_Code]]&amp;DATA[[#This Row],[Account Group]]&amp;DATA[[#This Row],[Type]]</f>
        <v/>
      </c>
      <c r="K3101" s="70">
        <f>IF(YEAR(DATA[[#This Row],[Calendar_Month]])=YEAR(CURMONTHEND),DATA[[#This Row],[Amount]],0)</f>
        <v>0</v>
      </c>
      <c r="L3101" s="70">
        <f>IF(DATA[[#This Row],[Calendar_Month]]-CURMONTH=0,DATA[[#This Row],[Amount]],0)</f>
        <v>0</v>
      </c>
    </row>
    <row r="3102" spans="4:12" x14ac:dyDescent="0.25">
      <c r="D3102" s="70" t="str">
        <f>LEFT(DATA[[#This Row],[Account_Code]],3)</f>
        <v/>
      </c>
      <c r="I3102" s="70" t="str">
        <f>DATA[[#This Row],[Vessel_Code]]&amp;DATA[[#This Row],[Account Group]]&amp;DATA[[#This Row],[Type]]</f>
        <v/>
      </c>
      <c r="K3102" s="70">
        <f>IF(YEAR(DATA[[#This Row],[Calendar_Month]])=YEAR(CURMONTHEND),DATA[[#This Row],[Amount]],0)</f>
        <v>0</v>
      </c>
      <c r="L3102" s="70">
        <f>IF(DATA[[#This Row],[Calendar_Month]]-CURMONTH=0,DATA[[#This Row],[Amount]],0)</f>
        <v>0</v>
      </c>
    </row>
    <row r="3103" spans="4:12" x14ac:dyDescent="0.25">
      <c r="D3103" s="70" t="str">
        <f>LEFT(DATA[[#This Row],[Account_Code]],3)</f>
        <v/>
      </c>
      <c r="I3103" s="70" t="str">
        <f>DATA[[#This Row],[Vessel_Code]]&amp;DATA[[#This Row],[Account Group]]&amp;DATA[[#This Row],[Type]]</f>
        <v/>
      </c>
      <c r="K3103" s="70">
        <f>IF(YEAR(DATA[[#This Row],[Calendar_Month]])=YEAR(CURMONTHEND),DATA[[#This Row],[Amount]],0)</f>
        <v>0</v>
      </c>
      <c r="L3103" s="70">
        <f>IF(DATA[[#This Row],[Calendar_Month]]-CURMONTH=0,DATA[[#This Row],[Amount]],0)</f>
        <v>0</v>
      </c>
    </row>
    <row r="3104" spans="4:12" x14ac:dyDescent="0.25">
      <c r="D3104" s="70" t="str">
        <f>LEFT(DATA[[#This Row],[Account_Code]],3)</f>
        <v/>
      </c>
      <c r="I3104" s="70" t="str">
        <f>DATA[[#This Row],[Vessel_Code]]&amp;DATA[[#This Row],[Account Group]]&amp;DATA[[#This Row],[Type]]</f>
        <v/>
      </c>
      <c r="K3104" s="70">
        <f>IF(YEAR(DATA[[#This Row],[Calendar_Month]])=YEAR(CURMONTHEND),DATA[[#This Row],[Amount]],0)</f>
        <v>0</v>
      </c>
      <c r="L3104" s="70">
        <f>IF(DATA[[#This Row],[Calendar_Month]]-CURMONTH=0,DATA[[#This Row],[Amount]],0)</f>
        <v>0</v>
      </c>
    </row>
    <row r="3105" spans="4:12" x14ac:dyDescent="0.25">
      <c r="D3105" s="70" t="str">
        <f>LEFT(DATA[[#This Row],[Account_Code]],3)</f>
        <v/>
      </c>
      <c r="I3105" s="70" t="str">
        <f>DATA[[#This Row],[Vessel_Code]]&amp;DATA[[#This Row],[Account Group]]&amp;DATA[[#This Row],[Type]]</f>
        <v/>
      </c>
      <c r="K3105" s="70">
        <f>IF(YEAR(DATA[[#This Row],[Calendar_Month]])=YEAR(CURMONTHEND),DATA[[#This Row],[Amount]],0)</f>
        <v>0</v>
      </c>
      <c r="L3105" s="70">
        <f>IF(DATA[[#This Row],[Calendar_Month]]-CURMONTH=0,DATA[[#This Row],[Amount]],0)</f>
        <v>0</v>
      </c>
    </row>
    <row r="3106" spans="4:12" x14ac:dyDescent="0.25">
      <c r="D3106" s="70" t="str">
        <f>LEFT(DATA[[#This Row],[Account_Code]],3)</f>
        <v/>
      </c>
      <c r="I3106" s="70" t="str">
        <f>DATA[[#This Row],[Vessel_Code]]&amp;DATA[[#This Row],[Account Group]]&amp;DATA[[#This Row],[Type]]</f>
        <v/>
      </c>
      <c r="K3106" s="70">
        <f>IF(YEAR(DATA[[#This Row],[Calendar_Month]])=YEAR(CURMONTHEND),DATA[[#This Row],[Amount]],0)</f>
        <v>0</v>
      </c>
      <c r="L3106" s="70">
        <f>IF(DATA[[#This Row],[Calendar_Month]]-CURMONTH=0,DATA[[#This Row],[Amount]],0)</f>
        <v>0</v>
      </c>
    </row>
    <row r="3107" spans="4:12" x14ac:dyDescent="0.25">
      <c r="D3107" s="70" t="str">
        <f>LEFT(DATA[[#This Row],[Account_Code]],3)</f>
        <v/>
      </c>
      <c r="I3107" s="70" t="str">
        <f>DATA[[#This Row],[Vessel_Code]]&amp;DATA[[#This Row],[Account Group]]&amp;DATA[[#This Row],[Type]]</f>
        <v/>
      </c>
      <c r="K3107" s="70">
        <f>IF(YEAR(DATA[[#This Row],[Calendar_Month]])=YEAR(CURMONTHEND),DATA[[#This Row],[Amount]],0)</f>
        <v>0</v>
      </c>
      <c r="L3107" s="70">
        <f>IF(DATA[[#This Row],[Calendar_Month]]-CURMONTH=0,DATA[[#This Row],[Amount]],0)</f>
        <v>0</v>
      </c>
    </row>
    <row r="3108" spans="4:12" x14ac:dyDescent="0.25">
      <c r="D3108" s="70" t="str">
        <f>LEFT(DATA[[#This Row],[Account_Code]],3)</f>
        <v/>
      </c>
      <c r="I3108" s="70" t="str">
        <f>DATA[[#This Row],[Vessel_Code]]&amp;DATA[[#This Row],[Account Group]]&amp;DATA[[#This Row],[Type]]</f>
        <v/>
      </c>
      <c r="K3108" s="70">
        <f>IF(YEAR(DATA[[#This Row],[Calendar_Month]])=YEAR(CURMONTHEND),DATA[[#This Row],[Amount]],0)</f>
        <v>0</v>
      </c>
      <c r="L3108" s="70">
        <f>IF(DATA[[#This Row],[Calendar_Month]]-CURMONTH=0,DATA[[#This Row],[Amount]],0)</f>
        <v>0</v>
      </c>
    </row>
    <row r="3109" spans="4:12" x14ac:dyDescent="0.25">
      <c r="D3109" s="70" t="str">
        <f>LEFT(DATA[[#This Row],[Account_Code]],3)</f>
        <v/>
      </c>
      <c r="I3109" s="70" t="str">
        <f>DATA[[#This Row],[Vessel_Code]]&amp;DATA[[#This Row],[Account Group]]&amp;DATA[[#This Row],[Type]]</f>
        <v/>
      </c>
      <c r="K3109" s="70">
        <f>IF(YEAR(DATA[[#This Row],[Calendar_Month]])=YEAR(CURMONTHEND),DATA[[#This Row],[Amount]],0)</f>
        <v>0</v>
      </c>
      <c r="L3109" s="70">
        <f>IF(DATA[[#This Row],[Calendar_Month]]-CURMONTH=0,DATA[[#This Row],[Amount]],0)</f>
        <v>0</v>
      </c>
    </row>
    <row r="3110" spans="4:12" x14ac:dyDescent="0.25">
      <c r="D3110" s="70" t="str">
        <f>LEFT(DATA[[#This Row],[Account_Code]],3)</f>
        <v/>
      </c>
      <c r="I3110" s="70" t="str">
        <f>DATA[[#This Row],[Vessel_Code]]&amp;DATA[[#This Row],[Account Group]]&amp;DATA[[#This Row],[Type]]</f>
        <v/>
      </c>
      <c r="K3110" s="70">
        <f>IF(YEAR(DATA[[#This Row],[Calendar_Month]])=YEAR(CURMONTHEND),DATA[[#This Row],[Amount]],0)</f>
        <v>0</v>
      </c>
      <c r="L3110" s="70">
        <f>IF(DATA[[#This Row],[Calendar_Month]]-CURMONTH=0,DATA[[#This Row],[Amount]],0)</f>
        <v>0</v>
      </c>
    </row>
    <row r="3111" spans="4:12" x14ac:dyDescent="0.25">
      <c r="D3111" s="70" t="str">
        <f>LEFT(DATA[[#This Row],[Account_Code]],3)</f>
        <v/>
      </c>
      <c r="I3111" s="70" t="str">
        <f>DATA[[#This Row],[Vessel_Code]]&amp;DATA[[#This Row],[Account Group]]&amp;DATA[[#This Row],[Type]]</f>
        <v/>
      </c>
      <c r="K3111" s="70">
        <f>IF(YEAR(DATA[[#This Row],[Calendar_Month]])=YEAR(CURMONTHEND),DATA[[#This Row],[Amount]],0)</f>
        <v>0</v>
      </c>
      <c r="L3111" s="70">
        <f>IF(DATA[[#This Row],[Calendar_Month]]-CURMONTH=0,DATA[[#This Row],[Amount]],0)</f>
        <v>0</v>
      </c>
    </row>
    <row r="3112" spans="4:12" x14ac:dyDescent="0.25">
      <c r="D3112" s="70" t="str">
        <f>LEFT(DATA[[#This Row],[Account_Code]],3)</f>
        <v/>
      </c>
      <c r="I3112" s="70" t="str">
        <f>DATA[[#This Row],[Vessel_Code]]&amp;DATA[[#This Row],[Account Group]]&amp;DATA[[#This Row],[Type]]</f>
        <v/>
      </c>
      <c r="K3112" s="70">
        <f>IF(YEAR(DATA[[#This Row],[Calendar_Month]])=YEAR(CURMONTHEND),DATA[[#This Row],[Amount]],0)</f>
        <v>0</v>
      </c>
      <c r="L3112" s="70">
        <f>IF(DATA[[#This Row],[Calendar_Month]]-CURMONTH=0,DATA[[#This Row],[Amount]],0)</f>
        <v>0</v>
      </c>
    </row>
    <row r="3113" spans="4:12" x14ac:dyDescent="0.25">
      <c r="D3113" s="70" t="str">
        <f>LEFT(DATA[[#This Row],[Account_Code]],3)</f>
        <v/>
      </c>
      <c r="I3113" s="70" t="str">
        <f>DATA[[#This Row],[Vessel_Code]]&amp;DATA[[#This Row],[Account Group]]&amp;DATA[[#This Row],[Type]]</f>
        <v/>
      </c>
      <c r="K3113" s="70">
        <f>IF(YEAR(DATA[[#This Row],[Calendar_Month]])=YEAR(CURMONTHEND),DATA[[#This Row],[Amount]],0)</f>
        <v>0</v>
      </c>
      <c r="L3113" s="70">
        <f>IF(DATA[[#This Row],[Calendar_Month]]-CURMONTH=0,DATA[[#This Row],[Amount]],0)</f>
        <v>0</v>
      </c>
    </row>
    <row r="3114" spans="4:12" x14ac:dyDescent="0.25">
      <c r="D3114" s="70" t="str">
        <f>LEFT(DATA[[#This Row],[Account_Code]],3)</f>
        <v/>
      </c>
      <c r="I3114" s="70" t="str">
        <f>DATA[[#This Row],[Vessel_Code]]&amp;DATA[[#This Row],[Account Group]]&amp;DATA[[#This Row],[Type]]</f>
        <v/>
      </c>
      <c r="K3114" s="70">
        <f>IF(YEAR(DATA[[#This Row],[Calendar_Month]])=YEAR(CURMONTHEND),DATA[[#This Row],[Amount]],0)</f>
        <v>0</v>
      </c>
      <c r="L3114" s="70">
        <f>IF(DATA[[#This Row],[Calendar_Month]]-CURMONTH=0,DATA[[#This Row],[Amount]],0)</f>
        <v>0</v>
      </c>
    </row>
    <row r="3115" spans="4:12" x14ac:dyDescent="0.25">
      <c r="D3115" s="70" t="str">
        <f>LEFT(DATA[[#This Row],[Account_Code]],3)</f>
        <v/>
      </c>
      <c r="I3115" s="70" t="str">
        <f>DATA[[#This Row],[Vessel_Code]]&amp;DATA[[#This Row],[Account Group]]&amp;DATA[[#This Row],[Type]]</f>
        <v/>
      </c>
      <c r="K3115" s="70">
        <f>IF(YEAR(DATA[[#This Row],[Calendar_Month]])=YEAR(CURMONTHEND),DATA[[#This Row],[Amount]],0)</f>
        <v>0</v>
      </c>
      <c r="L3115" s="70">
        <f>IF(DATA[[#This Row],[Calendar_Month]]-CURMONTH=0,DATA[[#This Row],[Amount]],0)</f>
        <v>0</v>
      </c>
    </row>
    <row r="3116" spans="4:12" x14ac:dyDescent="0.25">
      <c r="D3116" s="70" t="str">
        <f>LEFT(DATA[[#This Row],[Account_Code]],3)</f>
        <v/>
      </c>
      <c r="I3116" s="70" t="str">
        <f>DATA[[#This Row],[Vessel_Code]]&amp;DATA[[#This Row],[Account Group]]&amp;DATA[[#This Row],[Type]]</f>
        <v/>
      </c>
      <c r="K3116" s="70">
        <f>IF(YEAR(DATA[[#This Row],[Calendar_Month]])=YEAR(CURMONTHEND),DATA[[#This Row],[Amount]],0)</f>
        <v>0</v>
      </c>
      <c r="L3116" s="70">
        <f>IF(DATA[[#This Row],[Calendar_Month]]-CURMONTH=0,DATA[[#This Row],[Amount]],0)</f>
        <v>0</v>
      </c>
    </row>
    <row r="3117" spans="4:12" x14ac:dyDescent="0.25">
      <c r="D3117" s="70" t="str">
        <f>LEFT(DATA[[#This Row],[Account_Code]],3)</f>
        <v/>
      </c>
      <c r="I3117" s="70" t="str">
        <f>DATA[[#This Row],[Vessel_Code]]&amp;DATA[[#This Row],[Account Group]]&amp;DATA[[#This Row],[Type]]</f>
        <v/>
      </c>
      <c r="K3117" s="70">
        <f>IF(YEAR(DATA[[#This Row],[Calendar_Month]])=YEAR(CURMONTHEND),DATA[[#This Row],[Amount]],0)</f>
        <v>0</v>
      </c>
      <c r="L3117" s="70">
        <f>IF(DATA[[#This Row],[Calendar_Month]]-CURMONTH=0,DATA[[#This Row],[Amount]],0)</f>
        <v>0</v>
      </c>
    </row>
    <row r="3118" spans="4:12" x14ac:dyDescent="0.25">
      <c r="D3118" s="70" t="str">
        <f>LEFT(DATA[[#This Row],[Account_Code]],3)</f>
        <v/>
      </c>
      <c r="I3118" s="70" t="str">
        <f>DATA[[#This Row],[Vessel_Code]]&amp;DATA[[#This Row],[Account Group]]&amp;DATA[[#This Row],[Type]]</f>
        <v/>
      </c>
      <c r="K3118" s="70">
        <f>IF(YEAR(DATA[[#This Row],[Calendar_Month]])=YEAR(CURMONTHEND),DATA[[#This Row],[Amount]],0)</f>
        <v>0</v>
      </c>
      <c r="L3118" s="70">
        <f>IF(DATA[[#This Row],[Calendar_Month]]-CURMONTH=0,DATA[[#This Row],[Amount]],0)</f>
        <v>0</v>
      </c>
    </row>
    <row r="3119" spans="4:12" x14ac:dyDescent="0.25">
      <c r="D3119" s="70" t="str">
        <f>LEFT(DATA[[#This Row],[Account_Code]],3)</f>
        <v/>
      </c>
      <c r="I3119" s="70" t="str">
        <f>DATA[[#This Row],[Vessel_Code]]&amp;DATA[[#This Row],[Account Group]]&amp;DATA[[#This Row],[Type]]</f>
        <v/>
      </c>
      <c r="K3119" s="70">
        <f>IF(YEAR(DATA[[#This Row],[Calendar_Month]])=YEAR(CURMONTHEND),DATA[[#This Row],[Amount]],0)</f>
        <v>0</v>
      </c>
      <c r="L3119" s="70">
        <f>IF(DATA[[#This Row],[Calendar_Month]]-CURMONTH=0,DATA[[#This Row],[Amount]],0)</f>
        <v>0</v>
      </c>
    </row>
    <row r="3120" spans="4:12" x14ac:dyDescent="0.25">
      <c r="D3120" s="70" t="str">
        <f>LEFT(DATA[[#This Row],[Account_Code]],3)</f>
        <v/>
      </c>
      <c r="I3120" s="70" t="str">
        <f>DATA[[#This Row],[Vessel_Code]]&amp;DATA[[#This Row],[Account Group]]&amp;DATA[[#This Row],[Type]]</f>
        <v/>
      </c>
      <c r="K3120" s="70">
        <f>IF(YEAR(DATA[[#This Row],[Calendar_Month]])=YEAR(CURMONTHEND),DATA[[#This Row],[Amount]],0)</f>
        <v>0</v>
      </c>
      <c r="L3120" s="70">
        <f>IF(DATA[[#This Row],[Calendar_Month]]-CURMONTH=0,DATA[[#This Row],[Amount]],0)</f>
        <v>0</v>
      </c>
    </row>
    <row r="3121" spans="4:12" x14ac:dyDescent="0.25">
      <c r="D3121" s="70" t="str">
        <f>LEFT(DATA[[#This Row],[Account_Code]],3)</f>
        <v/>
      </c>
      <c r="I3121" s="70" t="str">
        <f>DATA[[#This Row],[Vessel_Code]]&amp;DATA[[#This Row],[Account Group]]&amp;DATA[[#This Row],[Type]]</f>
        <v/>
      </c>
      <c r="K3121" s="70">
        <f>IF(YEAR(DATA[[#This Row],[Calendar_Month]])=YEAR(CURMONTHEND),DATA[[#This Row],[Amount]],0)</f>
        <v>0</v>
      </c>
      <c r="L3121" s="70">
        <f>IF(DATA[[#This Row],[Calendar_Month]]-CURMONTH=0,DATA[[#This Row],[Amount]],0)</f>
        <v>0</v>
      </c>
    </row>
    <row r="3122" spans="4:12" x14ac:dyDescent="0.25">
      <c r="D3122" s="70" t="str">
        <f>LEFT(DATA[[#This Row],[Account_Code]],3)</f>
        <v/>
      </c>
      <c r="I3122" s="70" t="str">
        <f>DATA[[#This Row],[Vessel_Code]]&amp;DATA[[#This Row],[Account Group]]&amp;DATA[[#This Row],[Type]]</f>
        <v/>
      </c>
      <c r="K3122" s="70">
        <f>IF(YEAR(DATA[[#This Row],[Calendar_Month]])=YEAR(CURMONTHEND),DATA[[#This Row],[Amount]],0)</f>
        <v>0</v>
      </c>
      <c r="L3122" s="70">
        <f>IF(DATA[[#This Row],[Calendar_Month]]-CURMONTH=0,DATA[[#This Row],[Amount]],0)</f>
        <v>0</v>
      </c>
    </row>
    <row r="3123" spans="4:12" x14ac:dyDescent="0.25">
      <c r="D3123" s="70" t="str">
        <f>LEFT(DATA[[#This Row],[Account_Code]],3)</f>
        <v/>
      </c>
      <c r="I3123" s="70" t="str">
        <f>DATA[[#This Row],[Vessel_Code]]&amp;DATA[[#This Row],[Account Group]]&amp;DATA[[#This Row],[Type]]</f>
        <v/>
      </c>
      <c r="K3123" s="70">
        <f>IF(YEAR(DATA[[#This Row],[Calendar_Month]])=YEAR(CURMONTHEND),DATA[[#This Row],[Amount]],0)</f>
        <v>0</v>
      </c>
      <c r="L3123" s="70">
        <f>IF(DATA[[#This Row],[Calendar_Month]]-CURMONTH=0,DATA[[#This Row],[Amount]],0)</f>
        <v>0</v>
      </c>
    </row>
    <row r="3124" spans="4:12" x14ac:dyDescent="0.25">
      <c r="D3124" s="70" t="str">
        <f>LEFT(DATA[[#This Row],[Account_Code]],3)</f>
        <v/>
      </c>
      <c r="I3124" s="70" t="str">
        <f>DATA[[#This Row],[Vessel_Code]]&amp;DATA[[#This Row],[Account Group]]&amp;DATA[[#This Row],[Type]]</f>
        <v/>
      </c>
      <c r="K3124" s="70">
        <f>IF(YEAR(DATA[[#This Row],[Calendar_Month]])=YEAR(CURMONTHEND),DATA[[#This Row],[Amount]],0)</f>
        <v>0</v>
      </c>
      <c r="L3124" s="70">
        <f>IF(DATA[[#This Row],[Calendar_Month]]-CURMONTH=0,DATA[[#This Row],[Amount]],0)</f>
        <v>0</v>
      </c>
    </row>
    <row r="3125" spans="4:12" x14ac:dyDescent="0.25">
      <c r="D3125" s="70" t="str">
        <f>LEFT(DATA[[#This Row],[Account_Code]],3)</f>
        <v/>
      </c>
      <c r="I3125" s="70" t="str">
        <f>DATA[[#This Row],[Vessel_Code]]&amp;DATA[[#This Row],[Account Group]]&amp;DATA[[#This Row],[Type]]</f>
        <v/>
      </c>
      <c r="K3125" s="70">
        <f>IF(YEAR(DATA[[#This Row],[Calendar_Month]])=YEAR(CURMONTHEND),DATA[[#This Row],[Amount]],0)</f>
        <v>0</v>
      </c>
      <c r="L3125" s="70">
        <f>IF(DATA[[#This Row],[Calendar_Month]]-CURMONTH=0,DATA[[#This Row],[Amount]],0)</f>
        <v>0</v>
      </c>
    </row>
    <row r="3126" spans="4:12" x14ac:dyDescent="0.25">
      <c r="D3126" s="70" t="str">
        <f>LEFT(DATA[[#This Row],[Account_Code]],3)</f>
        <v/>
      </c>
      <c r="I3126" s="70" t="str">
        <f>DATA[[#This Row],[Vessel_Code]]&amp;DATA[[#This Row],[Account Group]]&amp;DATA[[#This Row],[Type]]</f>
        <v/>
      </c>
      <c r="K3126" s="70">
        <f>IF(YEAR(DATA[[#This Row],[Calendar_Month]])=YEAR(CURMONTHEND),DATA[[#This Row],[Amount]],0)</f>
        <v>0</v>
      </c>
      <c r="L3126" s="70">
        <f>IF(DATA[[#This Row],[Calendar_Month]]-CURMONTH=0,DATA[[#This Row],[Amount]],0)</f>
        <v>0</v>
      </c>
    </row>
    <row r="3127" spans="4:12" x14ac:dyDescent="0.25">
      <c r="D3127" s="70" t="str">
        <f>LEFT(DATA[[#This Row],[Account_Code]],3)</f>
        <v/>
      </c>
      <c r="I3127" s="70" t="str">
        <f>DATA[[#This Row],[Vessel_Code]]&amp;DATA[[#This Row],[Account Group]]&amp;DATA[[#This Row],[Type]]</f>
        <v/>
      </c>
      <c r="K3127" s="70">
        <f>IF(YEAR(DATA[[#This Row],[Calendar_Month]])=YEAR(CURMONTHEND),DATA[[#This Row],[Amount]],0)</f>
        <v>0</v>
      </c>
      <c r="L3127" s="70">
        <f>IF(DATA[[#This Row],[Calendar_Month]]-CURMONTH=0,DATA[[#This Row],[Amount]],0)</f>
        <v>0</v>
      </c>
    </row>
    <row r="3128" spans="4:12" x14ac:dyDescent="0.25">
      <c r="D3128" s="70" t="str">
        <f>LEFT(DATA[[#This Row],[Account_Code]],3)</f>
        <v/>
      </c>
      <c r="I3128" s="70" t="str">
        <f>DATA[[#This Row],[Vessel_Code]]&amp;DATA[[#This Row],[Account Group]]&amp;DATA[[#This Row],[Type]]</f>
        <v/>
      </c>
      <c r="K3128" s="70">
        <f>IF(YEAR(DATA[[#This Row],[Calendar_Month]])=YEAR(CURMONTHEND),DATA[[#This Row],[Amount]],0)</f>
        <v>0</v>
      </c>
      <c r="L3128" s="70">
        <f>IF(DATA[[#This Row],[Calendar_Month]]-CURMONTH=0,DATA[[#This Row],[Amount]],0)</f>
        <v>0</v>
      </c>
    </row>
    <row r="3129" spans="4:12" x14ac:dyDescent="0.25">
      <c r="D3129" s="70" t="str">
        <f>LEFT(DATA[[#This Row],[Account_Code]],3)</f>
        <v/>
      </c>
      <c r="I3129" s="70" t="str">
        <f>DATA[[#This Row],[Vessel_Code]]&amp;DATA[[#This Row],[Account Group]]&amp;DATA[[#This Row],[Type]]</f>
        <v/>
      </c>
      <c r="K3129" s="70">
        <f>IF(YEAR(DATA[[#This Row],[Calendar_Month]])=YEAR(CURMONTHEND),DATA[[#This Row],[Amount]],0)</f>
        <v>0</v>
      </c>
      <c r="L3129" s="70">
        <f>IF(DATA[[#This Row],[Calendar_Month]]-CURMONTH=0,DATA[[#This Row],[Amount]],0)</f>
        <v>0</v>
      </c>
    </row>
    <row r="3130" spans="4:12" x14ac:dyDescent="0.25">
      <c r="D3130" s="70" t="str">
        <f>LEFT(DATA[[#This Row],[Account_Code]],3)</f>
        <v/>
      </c>
      <c r="I3130" s="70" t="str">
        <f>DATA[[#This Row],[Vessel_Code]]&amp;DATA[[#This Row],[Account Group]]&amp;DATA[[#This Row],[Type]]</f>
        <v/>
      </c>
      <c r="K3130" s="70">
        <f>IF(YEAR(DATA[[#This Row],[Calendar_Month]])=YEAR(CURMONTHEND),DATA[[#This Row],[Amount]],0)</f>
        <v>0</v>
      </c>
      <c r="L3130" s="70">
        <f>IF(DATA[[#This Row],[Calendar_Month]]-CURMONTH=0,DATA[[#This Row],[Amount]],0)</f>
        <v>0</v>
      </c>
    </row>
    <row r="3131" spans="4:12" x14ac:dyDescent="0.25">
      <c r="D3131" s="70" t="str">
        <f>LEFT(DATA[[#This Row],[Account_Code]],3)</f>
        <v/>
      </c>
      <c r="I3131" s="70" t="str">
        <f>DATA[[#This Row],[Vessel_Code]]&amp;DATA[[#This Row],[Account Group]]&amp;DATA[[#This Row],[Type]]</f>
        <v/>
      </c>
      <c r="K3131" s="70">
        <f>IF(YEAR(DATA[[#This Row],[Calendar_Month]])=YEAR(CURMONTHEND),DATA[[#This Row],[Amount]],0)</f>
        <v>0</v>
      </c>
      <c r="L3131" s="70">
        <f>IF(DATA[[#This Row],[Calendar_Month]]-CURMONTH=0,DATA[[#This Row],[Amount]],0)</f>
        <v>0</v>
      </c>
    </row>
    <row r="3132" spans="4:12" x14ac:dyDescent="0.25">
      <c r="D3132" s="70" t="str">
        <f>LEFT(DATA[[#This Row],[Account_Code]],3)</f>
        <v/>
      </c>
      <c r="I3132" s="70" t="str">
        <f>DATA[[#This Row],[Vessel_Code]]&amp;DATA[[#This Row],[Account Group]]&amp;DATA[[#This Row],[Type]]</f>
        <v/>
      </c>
      <c r="K3132" s="70">
        <f>IF(YEAR(DATA[[#This Row],[Calendar_Month]])=YEAR(CURMONTHEND),DATA[[#This Row],[Amount]],0)</f>
        <v>0</v>
      </c>
      <c r="L3132" s="70">
        <f>IF(DATA[[#This Row],[Calendar_Month]]-CURMONTH=0,DATA[[#This Row],[Amount]],0)</f>
        <v>0</v>
      </c>
    </row>
    <row r="3133" spans="4:12" x14ac:dyDescent="0.25">
      <c r="D3133" s="70" t="str">
        <f>LEFT(DATA[[#This Row],[Account_Code]],3)</f>
        <v/>
      </c>
      <c r="I3133" s="70" t="str">
        <f>DATA[[#This Row],[Vessel_Code]]&amp;DATA[[#This Row],[Account Group]]&amp;DATA[[#This Row],[Type]]</f>
        <v/>
      </c>
      <c r="K3133" s="70">
        <f>IF(YEAR(DATA[[#This Row],[Calendar_Month]])=YEAR(CURMONTHEND),DATA[[#This Row],[Amount]],0)</f>
        <v>0</v>
      </c>
      <c r="L3133" s="70">
        <f>IF(DATA[[#This Row],[Calendar_Month]]-CURMONTH=0,DATA[[#This Row],[Amount]],0)</f>
        <v>0</v>
      </c>
    </row>
    <row r="3134" spans="4:12" x14ac:dyDescent="0.25">
      <c r="D3134" s="70" t="str">
        <f>LEFT(DATA[[#This Row],[Account_Code]],3)</f>
        <v/>
      </c>
      <c r="I3134" s="70" t="str">
        <f>DATA[[#This Row],[Vessel_Code]]&amp;DATA[[#This Row],[Account Group]]&amp;DATA[[#This Row],[Type]]</f>
        <v/>
      </c>
      <c r="K3134" s="70">
        <f>IF(YEAR(DATA[[#This Row],[Calendar_Month]])=YEAR(CURMONTHEND),DATA[[#This Row],[Amount]],0)</f>
        <v>0</v>
      </c>
      <c r="L3134" s="70">
        <f>IF(DATA[[#This Row],[Calendar_Month]]-CURMONTH=0,DATA[[#This Row],[Amount]],0)</f>
        <v>0</v>
      </c>
    </row>
    <row r="3135" spans="4:12" x14ac:dyDescent="0.25">
      <c r="D3135" s="70" t="str">
        <f>LEFT(DATA[[#This Row],[Account_Code]],3)</f>
        <v/>
      </c>
      <c r="I3135" s="70" t="str">
        <f>DATA[[#This Row],[Vessel_Code]]&amp;DATA[[#This Row],[Account Group]]&amp;DATA[[#This Row],[Type]]</f>
        <v/>
      </c>
      <c r="K3135" s="70">
        <f>IF(YEAR(DATA[[#This Row],[Calendar_Month]])=YEAR(CURMONTHEND),DATA[[#This Row],[Amount]],0)</f>
        <v>0</v>
      </c>
      <c r="L3135" s="70">
        <f>IF(DATA[[#This Row],[Calendar_Month]]-CURMONTH=0,DATA[[#This Row],[Amount]],0)</f>
        <v>0</v>
      </c>
    </row>
    <row r="3136" spans="4:12" x14ac:dyDescent="0.25">
      <c r="D3136" s="70" t="str">
        <f>LEFT(DATA[[#This Row],[Account_Code]],3)</f>
        <v/>
      </c>
      <c r="I3136" s="70" t="str">
        <f>DATA[[#This Row],[Vessel_Code]]&amp;DATA[[#This Row],[Account Group]]&amp;DATA[[#This Row],[Type]]</f>
        <v/>
      </c>
      <c r="K3136" s="70">
        <f>IF(YEAR(DATA[[#This Row],[Calendar_Month]])=YEAR(CURMONTHEND),DATA[[#This Row],[Amount]],0)</f>
        <v>0</v>
      </c>
      <c r="L3136" s="70">
        <f>IF(DATA[[#This Row],[Calendar_Month]]-CURMONTH=0,DATA[[#This Row],[Amount]],0)</f>
        <v>0</v>
      </c>
    </row>
    <row r="3137" spans="4:12" x14ac:dyDescent="0.25">
      <c r="D3137" s="70" t="str">
        <f>LEFT(DATA[[#This Row],[Account_Code]],3)</f>
        <v/>
      </c>
      <c r="I3137" s="70" t="str">
        <f>DATA[[#This Row],[Vessel_Code]]&amp;DATA[[#This Row],[Account Group]]&amp;DATA[[#This Row],[Type]]</f>
        <v/>
      </c>
      <c r="K3137" s="70">
        <f>IF(YEAR(DATA[[#This Row],[Calendar_Month]])=YEAR(CURMONTHEND),DATA[[#This Row],[Amount]],0)</f>
        <v>0</v>
      </c>
      <c r="L3137" s="70">
        <f>IF(DATA[[#This Row],[Calendar_Month]]-CURMONTH=0,DATA[[#This Row],[Amount]],0)</f>
        <v>0</v>
      </c>
    </row>
    <row r="3138" spans="4:12" x14ac:dyDescent="0.25">
      <c r="D3138" s="70" t="str">
        <f>LEFT(DATA[[#This Row],[Account_Code]],3)</f>
        <v/>
      </c>
      <c r="I3138" s="70" t="str">
        <f>DATA[[#This Row],[Vessel_Code]]&amp;DATA[[#This Row],[Account Group]]&amp;DATA[[#This Row],[Type]]</f>
        <v/>
      </c>
      <c r="K3138" s="70">
        <f>IF(YEAR(DATA[[#This Row],[Calendar_Month]])=YEAR(CURMONTHEND),DATA[[#This Row],[Amount]],0)</f>
        <v>0</v>
      </c>
      <c r="L3138" s="70">
        <f>IF(DATA[[#This Row],[Calendar_Month]]-CURMONTH=0,DATA[[#This Row],[Amount]],0)</f>
        <v>0</v>
      </c>
    </row>
    <row r="3139" spans="4:12" x14ac:dyDescent="0.25">
      <c r="D3139" s="70" t="str">
        <f>LEFT(DATA[[#This Row],[Account_Code]],3)</f>
        <v/>
      </c>
      <c r="I3139" s="70" t="str">
        <f>DATA[[#This Row],[Vessel_Code]]&amp;DATA[[#This Row],[Account Group]]&amp;DATA[[#This Row],[Type]]</f>
        <v/>
      </c>
      <c r="K3139" s="70">
        <f>IF(YEAR(DATA[[#This Row],[Calendar_Month]])=YEAR(CURMONTHEND),DATA[[#This Row],[Amount]],0)</f>
        <v>0</v>
      </c>
      <c r="L3139" s="70">
        <f>IF(DATA[[#This Row],[Calendar_Month]]-CURMONTH=0,DATA[[#This Row],[Amount]],0)</f>
        <v>0</v>
      </c>
    </row>
    <row r="3140" spans="4:12" x14ac:dyDescent="0.25">
      <c r="D3140" s="70" t="str">
        <f>LEFT(DATA[[#This Row],[Account_Code]],3)</f>
        <v/>
      </c>
      <c r="I3140" s="70" t="str">
        <f>DATA[[#This Row],[Vessel_Code]]&amp;DATA[[#This Row],[Account Group]]&amp;DATA[[#This Row],[Type]]</f>
        <v/>
      </c>
      <c r="K3140" s="70">
        <f>IF(YEAR(DATA[[#This Row],[Calendar_Month]])=YEAR(CURMONTHEND),DATA[[#This Row],[Amount]],0)</f>
        <v>0</v>
      </c>
      <c r="L3140" s="70">
        <f>IF(DATA[[#This Row],[Calendar_Month]]-CURMONTH=0,DATA[[#This Row],[Amount]],0)</f>
        <v>0</v>
      </c>
    </row>
    <row r="3141" spans="4:12" x14ac:dyDescent="0.25">
      <c r="D3141" s="70" t="str">
        <f>LEFT(DATA[[#This Row],[Account_Code]],3)</f>
        <v/>
      </c>
      <c r="I3141" s="70" t="str">
        <f>DATA[[#This Row],[Vessel_Code]]&amp;DATA[[#This Row],[Account Group]]&amp;DATA[[#This Row],[Type]]</f>
        <v/>
      </c>
      <c r="K3141" s="70">
        <f>IF(YEAR(DATA[[#This Row],[Calendar_Month]])=YEAR(CURMONTHEND),DATA[[#This Row],[Amount]],0)</f>
        <v>0</v>
      </c>
      <c r="L3141" s="70">
        <f>IF(DATA[[#This Row],[Calendar_Month]]-CURMONTH=0,DATA[[#This Row],[Amount]],0)</f>
        <v>0</v>
      </c>
    </row>
    <row r="3142" spans="4:12" x14ac:dyDescent="0.25">
      <c r="D3142" s="70" t="str">
        <f>LEFT(DATA[[#This Row],[Account_Code]],3)</f>
        <v/>
      </c>
      <c r="I3142" s="70" t="str">
        <f>DATA[[#This Row],[Vessel_Code]]&amp;DATA[[#This Row],[Account Group]]&amp;DATA[[#This Row],[Type]]</f>
        <v/>
      </c>
      <c r="K3142" s="70">
        <f>IF(YEAR(DATA[[#This Row],[Calendar_Month]])=YEAR(CURMONTHEND),DATA[[#This Row],[Amount]],0)</f>
        <v>0</v>
      </c>
      <c r="L3142" s="70">
        <f>IF(DATA[[#This Row],[Calendar_Month]]-CURMONTH=0,DATA[[#This Row],[Amount]],0)</f>
        <v>0</v>
      </c>
    </row>
    <row r="3143" spans="4:12" x14ac:dyDescent="0.25">
      <c r="D3143" s="70" t="str">
        <f>LEFT(DATA[[#This Row],[Account_Code]],3)</f>
        <v/>
      </c>
      <c r="I3143" s="70" t="str">
        <f>DATA[[#This Row],[Vessel_Code]]&amp;DATA[[#This Row],[Account Group]]&amp;DATA[[#This Row],[Type]]</f>
        <v/>
      </c>
      <c r="K3143" s="70">
        <f>IF(YEAR(DATA[[#This Row],[Calendar_Month]])=YEAR(CURMONTHEND),DATA[[#This Row],[Amount]],0)</f>
        <v>0</v>
      </c>
      <c r="L3143" s="70">
        <f>IF(DATA[[#This Row],[Calendar_Month]]-CURMONTH=0,DATA[[#This Row],[Amount]],0)</f>
        <v>0</v>
      </c>
    </row>
    <row r="3144" spans="4:12" x14ac:dyDescent="0.25">
      <c r="D3144" s="70" t="str">
        <f>LEFT(DATA[[#This Row],[Account_Code]],3)</f>
        <v/>
      </c>
      <c r="I3144" s="70" t="str">
        <f>DATA[[#This Row],[Vessel_Code]]&amp;DATA[[#This Row],[Account Group]]&amp;DATA[[#This Row],[Type]]</f>
        <v/>
      </c>
      <c r="K3144" s="70">
        <f>IF(YEAR(DATA[[#This Row],[Calendar_Month]])=YEAR(CURMONTHEND),DATA[[#This Row],[Amount]],0)</f>
        <v>0</v>
      </c>
      <c r="L3144" s="70">
        <f>IF(DATA[[#This Row],[Calendar_Month]]-CURMONTH=0,DATA[[#This Row],[Amount]],0)</f>
        <v>0</v>
      </c>
    </row>
    <row r="3145" spans="4:12" x14ac:dyDescent="0.25">
      <c r="D3145" s="70" t="str">
        <f>LEFT(DATA[[#This Row],[Account_Code]],3)</f>
        <v/>
      </c>
      <c r="I3145" s="70" t="str">
        <f>DATA[[#This Row],[Vessel_Code]]&amp;DATA[[#This Row],[Account Group]]&amp;DATA[[#This Row],[Type]]</f>
        <v/>
      </c>
      <c r="K3145" s="70">
        <f>IF(YEAR(DATA[[#This Row],[Calendar_Month]])=YEAR(CURMONTHEND),DATA[[#This Row],[Amount]],0)</f>
        <v>0</v>
      </c>
      <c r="L3145" s="70">
        <f>IF(DATA[[#This Row],[Calendar_Month]]-CURMONTH=0,DATA[[#This Row],[Amount]],0)</f>
        <v>0</v>
      </c>
    </row>
    <row r="3146" spans="4:12" x14ac:dyDescent="0.25">
      <c r="D3146" s="70" t="str">
        <f>LEFT(DATA[[#This Row],[Account_Code]],3)</f>
        <v/>
      </c>
      <c r="I3146" s="70" t="str">
        <f>DATA[[#This Row],[Vessel_Code]]&amp;DATA[[#This Row],[Account Group]]&amp;DATA[[#This Row],[Type]]</f>
        <v/>
      </c>
      <c r="K3146" s="70">
        <f>IF(YEAR(DATA[[#This Row],[Calendar_Month]])=YEAR(CURMONTHEND),DATA[[#This Row],[Amount]],0)</f>
        <v>0</v>
      </c>
      <c r="L3146" s="70">
        <f>IF(DATA[[#This Row],[Calendar_Month]]-CURMONTH=0,DATA[[#This Row],[Amount]],0)</f>
        <v>0</v>
      </c>
    </row>
    <row r="3147" spans="4:12" x14ac:dyDescent="0.25">
      <c r="D3147" s="70" t="str">
        <f>LEFT(DATA[[#This Row],[Account_Code]],3)</f>
        <v/>
      </c>
      <c r="I3147" s="70" t="str">
        <f>DATA[[#This Row],[Vessel_Code]]&amp;DATA[[#This Row],[Account Group]]&amp;DATA[[#This Row],[Type]]</f>
        <v/>
      </c>
      <c r="K3147" s="70">
        <f>IF(YEAR(DATA[[#This Row],[Calendar_Month]])=YEAR(CURMONTHEND),DATA[[#This Row],[Amount]],0)</f>
        <v>0</v>
      </c>
      <c r="L3147" s="70">
        <f>IF(DATA[[#This Row],[Calendar_Month]]-CURMONTH=0,DATA[[#This Row],[Amount]],0)</f>
        <v>0</v>
      </c>
    </row>
    <row r="3148" spans="4:12" x14ac:dyDescent="0.25">
      <c r="D3148" s="70" t="str">
        <f>LEFT(DATA[[#This Row],[Account_Code]],3)</f>
        <v/>
      </c>
      <c r="I3148" s="70" t="str">
        <f>DATA[[#This Row],[Vessel_Code]]&amp;DATA[[#This Row],[Account Group]]&amp;DATA[[#This Row],[Type]]</f>
        <v/>
      </c>
      <c r="K3148" s="70">
        <f>IF(YEAR(DATA[[#This Row],[Calendar_Month]])=YEAR(CURMONTHEND),DATA[[#This Row],[Amount]],0)</f>
        <v>0</v>
      </c>
      <c r="L3148" s="70">
        <f>IF(DATA[[#This Row],[Calendar_Month]]-CURMONTH=0,DATA[[#This Row],[Amount]],0)</f>
        <v>0</v>
      </c>
    </row>
    <row r="3149" spans="4:12" x14ac:dyDescent="0.25">
      <c r="D3149" s="70" t="str">
        <f>LEFT(DATA[[#This Row],[Account_Code]],3)</f>
        <v/>
      </c>
      <c r="I3149" s="70" t="str">
        <f>DATA[[#This Row],[Vessel_Code]]&amp;DATA[[#This Row],[Account Group]]&amp;DATA[[#This Row],[Type]]</f>
        <v/>
      </c>
      <c r="K3149" s="70">
        <f>IF(YEAR(DATA[[#This Row],[Calendar_Month]])=YEAR(CURMONTHEND),DATA[[#This Row],[Amount]],0)</f>
        <v>0</v>
      </c>
      <c r="L3149" s="70">
        <f>IF(DATA[[#This Row],[Calendar_Month]]-CURMONTH=0,DATA[[#This Row],[Amount]],0)</f>
        <v>0</v>
      </c>
    </row>
    <row r="3150" spans="4:12" x14ac:dyDescent="0.25">
      <c r="D3150" s="70" t="str">
        <f>LEFT(DATA[[#This Row],[Account_Code]],3)</f>
        <v/>
      </c>
      <c r="I3150" s="70" t="str">
        <f>DATA[[#This Row],[Vessel_Code]]&amp;DATA[[#This Row],[Account Group]]&amp;DATA[[#This Row],[Type]]</f>
        <v/>
      </c>
      <c r="K3150" s="70">
        <f>IF(YEAR(DATA[[#This Row],[Calendar_Month]])=YEAR(CURMONTHEND),DATA[[#This Row],[Amount]],0)</f>
        <v>0</v>
      </c>
      <c r="L3150" s="70">
        <f>IF(DATA[[#This Row],[Calendar_Month]]-CURMONTH=0,DATA[[#This Row],[Amount]],0)</f>
        <v>0</v>
      </c>
    </row>
    <row r="3151" spans="4:12" x14ac:dyDescent="0.25">
      <c r="D3151" s="70" t="str">
        <f>LEFT(DATA[[#This Row],[Account_Code]],3)</f>
        <v/>
      </c>
      <c r="I3151" s="70" t="str">
        <f>DATA[[#This Row],[Vessel_Code]]&amp;DATA[[#This Row],[Account Group]]&amp;DATA[[#This Row],[Type]]</f>
        <v/>
      </c>
      <c r="K3151" s="70">
        <f>IF(YEAR(DATA[[#This Row],[Calendar_Month]])=YEAR(CURMONTHEND),DATA[[#This Row],[Amount]],0)</f>
        <v>0</v>
      </c>
      <c r="L3151" s="70">
        <f>IF(DATA[[#This Row],[Calendar_Month]]-CURMONTH=0,DATA[[#This Row],[Amount]],0)</f>
        <v>0</v>
      </c>
    </row>
    <row r="3152" spans="4:12" x14ac:dyDescent="0.25">
      <c r="D3152" s="70" t="str">
        <f>LEFT(DATA[[#This Row],[Account_Code]],3)</f>
        <v/>
      </c>
      <c r="I3152" s="70" t="str">
        <f>DATA[[#This Row],[Vessel_Code]]&amp;DATA[[#This Row],[Account Group]]&amp;DATA[[#This Row],[Type]]</f>
        <v/>
      </c>
      <c r="K3152" s="70">
        <f>IF(YEAR(DATA[[#This Row],[Calendar_Month]])=YEAR(CURMONTHEND),DATA[[#This Row],[Amount]],0)</f>
        <v>0</v>
      </c>
      <c r="L3152" s="70">
        <f>IF(DATA[[#This Row],[Calendar_Month]]-CURMONTH=0,DATA[[#This Row],[Amount]],0)</f>
        <v>0</v>
      </c>
    </row>
    <row r="3153" spans="4:12" x14ac:dyDescent="0.25">
      <c r="D3153" s="70" t="str">
        <f>LEFT(DATA[[#This Row],[Account_Code]],3)</f>
        <v/>
      </c>
      <c r="I3153" s="70" t="str">
        <f>DATA[[#This Row],[Vessel_Code]]&amp;DATA[[#This Row],[Account Group]]&amp;DATA[[#This Row],[Type]]</f>
        <v/>
      </c>
      <c r="K3153" s="70">
        <f>IF(YEAR(DATA[[#This Row],[Calendar_Month]])=YEAR(CURMONTHEND),DATA[[#This Row],[Amount]],0)</f>
        <v>0</v>
      </c>
      <c r="L3153" s="70">
        <f>IF(DATA[[#This Row],[Calendar_Month]]-CURMONTH=0,DATA[[#This Row],[Amount]],0)</f>
        <v>0</v>
      </c>
    </row>
    <row r="3154" spans="4:12" x14ac:dyDescent="0.25">
      <c r="D3154" s="70" t="str">
        <f>LEFT(DATA[[#This Row],[Account_Code]],3)</f>
        <v/>
      </c>
      <c r="I3154" s="70" t="str">
        <f>DATA[[#This Row],[Vessel_Code]]&amp;DATA[[#This Row],[Account Group]]&amp;DATA[[#This Row],[Type]]</f>
        <v/>
      </c>
      <c r="K3154" s="70">
        <f>IF(YEAR(DATA[[#This Row],[Calendar_Month]])=YEAR(CURMONTHEND),DATA[[#This Row],[Amount]],0)</f>
        <v>0</v>
      </c>
      <c r="L3154" s="70">
        <f>IF(DATA[[#This Row],[Calendar_Month]]-CURMONTH=0,DATA[[#This Row],[Amount]],0)</f>
        <v>0</v>
      </c>
    </row>
    <row r="3155" spans="4:12" x14ac:dyDescent="0.25">
      <c r="D3155" s="70" t="str">
        <f>LEFT(DATA[[#This Row],[Account_Code]],3)</f>
        <v/>
      </c>
      <c r="I3155" s="70" t="str">
        <f>DATA[[#This Row],[Vessel_Code]]&amp;DATA[[#This Row],[Account Group]]&amp;DATA[[#This Row],[Type]]</f>
        <v/>
      </c>
      <c r="K3155" s="70">
        <f>IF(YEAR(DATA[[#This Row],[Calendar_Month]])=YEAR(CURMONTHEND),DATA[[#This Row],[Amount]],0)</f>
        <v>0</v>
      </c>
      <c r="L3155" s="70">
        <f>IF(DATA[[#This Row],[Calendar_Month]]-CURMONTH=0,DATA[[#This Row],[Amount]],0)</f>
        <v>0</v>
      </c>
    </row>
    <row r="3156" spans="4:12" x14ac:dyDescent="0.25">
      <c r="D3156" s="70" t="str">
        <f>LEFT(DATA[[#This Row],[Account_Code]],3)</f>
        <v/>
      </c>
      <c r="I3156" s="70" t="str">
        <f>DATA[[#This Row],[Vessel_Code]]&amp;DATA[[#This Row],[Account Group]]&amp;DATA[[#This Row],[Type]]</f>
        <v/>
      </c>
      <c r="K3156" s="70">
        <f>IF(YEAR(DATA[[#This Row],[Calendar_Month]])=YEAR(CURMONTHEND),DATA[[#This Row],[Amount]],0)</f>
        <v>0</v>
      </c>
      <c r="L3156" s="70">
        <f>IF(DATA[[#This Row],[Calendar_Month]]-CURMONTH=0,DATA[[#This Row],[Amount]],0)</f>
        <v>0</v>
      </c>
    </row>
    <row r="3157" spans="4:12" x14ac:dyDescent="0.25">
      <c r="D3157" s="70" t="str">
        <f>LEFT(DATA[[#This Row],[Account_Code]],3)</f>
        <v/>
      </c>
      <c r="I3157" s="70" t="str">
        <f>DATA[[#This Row],[Vessel_Code]]&amp;DATA[[#This Row],[Account Group]]&amp;DATA[[#This Row],[Type]]</f>
        <v/>
      </c>
      <c r="K3157" s="70">
        <f>IF(YEAR(DATA[[#This Row],[Calendar_Month]])=YEAR(CURMONTHEND),DATA[[#This Row],[Amount]],0)</f>
        <v>0</v>
      </c>
      <c r="L3157" s="70">
        <f>IF(DATA[[#This Row],[Calendar_Month]]-CURMONTH=0,DATA[[#This Row],[Amount]],0)</f>
        <v>0</v>
      </c>
    </row>
    <row r="3158" spans="4:12" x14ac:dyDescent="0.25">
      <c r="D3158" s="70" t="str">
        <f>LEFT(DATA[[#This Row],[Account_Code]],3)</f>
        <v/>
      </c>
      <c r="I3158" s="70" t="str">
        <f>DATA[[#This Row],[Vessel_Code]]&amp;DATA[[#This Row],[Account Group]]&amp;DATA[[#This Row],[Type]]</f>
        <v/>
      </c>
      <c r="K3158" s="70">
        <f>IF(YEAR(DATA[[#This Row],[Calendar_Month]])=YEAR(CURMONTHEND),DATA[[#This Row],[Amount]],0)</f>
        <v>0</v>
      </c>
      <c r="L3158" s="70">
        <f>IF(DATA[[#This Row],[Calendar_Month]]-CURMONTH=0,DATA[[#This Row],[Amount]],0)</f>
        <v>0</v>
      </c>
    </row>
    <row r="3159" spans="4:12" x14ac:dyDescent="0.25">
      <c r="D3159" s="70" t="str">
        <f>LEFT(DATA[[#This Row],[Account_Code]],3)</f>
        <v/>
      </c>
      <c r="I3159" s="70" t="str">
        <f>DATA[[#This Row],[Vessel_Code]]&amp;DATA[[#This Row],[Account Group]]&amp;DATA[[#This Row],[Type]]</f>
        <v/>
      </c>
      <c r="K3159" s="70">
        <f>IF(YEAR(DATA[[#This Row],[Calendar_Month]])=YEAR(CURMONTHEND),DATA[[#This Row],[Amount]],0)</f>
        <v>0</v>
      </c>
      <c r="L3159" s="70">
        <f>IF(DATA[[#This Row],[Calendar_Month]]-CURMONTH=0,DATA[[#This Row],[Amount]],0)</f>
        <v>0</v>
      </c>
    </row>
    <row r="3160" spans="4:12" x14ac:dyDescent="0.25">
      <c r="D3160" s="70" t="str">
        <f>LEFT(DATA[[#This Row],[Account_Code]],3)</f>
        <v/>
      </c>
      <c r="I3160" s="70" t="str">
        <f>DATA[[#This Row],[Vessel_Code]]&amp;DATA[[#This Row],[Account Group]]&amp;DATA[[#This Row],[Type]]</f>
        <v/>
      </c>
      <c r="K3160" s="70">
        <f>IF(YEAR(DATA[[#This Row],[Calendar_Month]])=YEAR(CURMONTHEND),DATA[[#This Row],[Amount]],0)</f>
        <v>0</v>
      </c>
      <c r="L3160" s="70">
        <f>IF(DATA[[#This Row],[Calendar_Month]]-CURMONTH=0,DATA[[#This Row],[Amount]],0)</f>
        <v>0</v>
      </c>
    </row>
    <row r="3161" spans="4:12" x14ac:dyDescent="0.25">
      <c r="D3161" s="70" t="str">
        <f>LEFT(DATA[[#This Row],[Account_Code]],3)</f>
        <v/>
      </c>
      <c r="I3161" s="70" t="str">
        <f>DATA[[#This Row],[Vessel_Code]]&amp;DATA[[#This Row],[Account Group]]&amp;DATA[[#This Row],[Type]]</f>
        <v/>
      </c>
      <c r="K3161" s="70">
        <f>IF(YEAR(DATA[[#This Row],[Calendar_Month]])=YEAR(CURMONTHEND),DATA[[#This Row],[Amount]],0)</f>
        <v>0</v>
      </c>
      <c r="L3161" s="70">
        <f>IF(DATA[[#This Row],[Calendar_Month]]-CURMONTH=0,DATA[[#This Row],[Amount]],0)</f>
        <v>0</v>
      </c>
    </row>
    <row r="3162" spans="4:12" x14ac:dyDescent="0.25">
      <c r="D3162" s="70" t="str">
        <f>LEFT(DATA[[#This Row],[Account_Code]],3)</f>
        <v/>
      </c>
      <c r="I3162" s="70" t="str">
        <f>DATA[[#This Row],[Vessel_Code]]&amp;DATA[[#This Row],[Account Group]]&amp;DATA[[#This Row],[Type]]</f>
        <v/>
      </c>
      <c r="K3162" s="70">
        <f>IF(YEAR(DATA[[#This Row],[Calendar_Month]])=YEAR(CURMONTHEND),DATA[[#This Row],[Amount]],0)</f>
        <v>0</v>
      </c>
      <c r="L3162" s="70">
        <f>IF(DATA[[#This Row],[Calendar_Month]]-CURMONTH=0,DATA[[#This Row],[Amount]],0)</f>
        <v>0</v>
      </c>
    </row>
    <row r="3163" spans="4:12" x14ac:dyDescent="0.25">
      <c r="D3163" s="70" t="str">
        <f>LEFT(DATA[[#This Row],[Account_Code]],3)</f>
        <v/>
      </c>
      <c r="I3163" s="70" t="str">
        <f>DATA[[#This Row],[Vessel_Code]]&amp;DATA[[#This Row],[Account Group]]&amp;DATA[[#This Row],[Type]]</f>
        <v/>
      </c>
      <c r="K3163" s="70">
        <f>IF(YEAR(DATA[[#This Row],[Calendar_Month]])=YEAR(CURMONTHEND),DATA[[#This Row],[Amount]],0)</f>
        <v>0</v>
      </c>
      <c r="L3163" s="70">
        <f>IF(DATA[[#This Row],[Calendar_Month]]-CURMONTH=0,DATA[[#This Row],[Amount]],0)</f>
        <v>0</v>
      </c>
    </row>
    <row r="3164" spans="4:12" x14ac:dyDescent="0.25">
      <c r="D3164" s="70" t="str">
        <f>LEFT(DATA[[#This Row],[Account_Code]],3)</f>
        <v/>
      </c>
      <c r="I3164" s="70" t="str">
        <f>DATA[[#This Row],[Vessel_Code]]&amp;DATA[[#This Row],[Account Group]]&amp;DATA[[#This Row],[Type]]</f>
        <v/>
      </c>
      <c r="K3164" s="70">
        <f>IF(YEAR(DATA[[#This Row],[Calendar_Month]])=YEAR(CURMONTHEND),DATA[[#This Row],[Amount]],0)</f>
        <v>0</v>
      </c>
      <c r="L3164" s="70">
        <f>IF(DATA[[#This Row],[Calendar_Month]]-CURMONTH=0,DATA[[#This Row],[Amount]],0)</f>
        <v>0</v>
      </c>
    </row>
    <row r="3165" spans="4:12" x14ac:dyDescent="0.25">
      <c r="D3165" s="70" t="str">
        <f>LEFT(DATA[[#This Row],[Account_Code]],3)</f>
        <v/>
      </c>
      <c r="I3165" s="70" t="str">
        <f>DATA[[#This Row],[Vessel_Code]]&amp;DATA[[#This Row],[Account Group]]&amp;DATA[[#This Row],[Type]]</f>
        <v/>
      </c>
      <c r="K3165" s="70">
        <f>IF(YEAR(DATA[[#This Row],[Calendar_Month]])=YEAR(CURMONTHEND),DATA[[#This Row],[Amount]],0)</f>
        <v>0</v>
      </c>
      <c r="L3165" s="70">
        <f>IF(DATA[[#This Row],[Calendar_Month]]-CURMONTH=0,DATA[[#This Row],[Amount]],0)</f>
        <v>0</v>
      </c>
    </row>
    <row r="3166" spans="4:12" x14ac:dyDescent="0.25">
      <c r="D3166" s="70" t="str">
        <f>LEFT(DATA[[#This Row],[Account_Code]],3)</f>
        <v/>
      </c>
      <c r="I3166" s="70" t="str">
        <f>DATA[[#This Row],[Vessel_Code]]&amp;DATA[[#This Row],[Account Group]]&amp;DATA[[#This Row],[Type]]</f>
        <v/>
      </c>
      <c r="K3166" s="70">
        <f>IF(YEAR(DATA[[#This Row],[Calendar_Month]])=YEAR(CURMONTHEND),DATA[[#This Row],[Amount]],0)</f>
        <v>0</v>
      </c>
      <c r="L3166" s="70">
        <f>IF(DATA[[#This Row],[Calendar_Month]]-CURMONTH=0,DATA[[#This Row],[Amount]],0)</f>
        <v>0</v>
      </c>
    </row>
    <row r="3167" spans="4:12" x14ac:dyDescent="0.25">
      <c r="D3167" s="70" t="str">
        <f>LEFT(DATA[[#This Row],[Account_Code]],3)</f>
        <v/>
      </c>
      <c r="I3167" s="70" t="str">
        <f>DATA[[#This Row],[Vessel_Code]]&amp;DATA[[#This Row],[Account Group]]&amp;DATA[[#This Row],[Type]]</f>
        <v/>
      </c>
      <c r="K3167" s="70">
        <f>IF(YEAR(DATA[[#This Row],[Calendar_Month]])=YEAR(CURMONTHEND),DATA[[#This Row],[Amount]],0)</f>
        <v>0</v>
      </c>
      <c r="L3167" s="70">
        <f>IF(DATA[[#This Row],[Calendar_Month]]-CURMONTH=0,DATA[[#This Row],[Amount]],0)</f>
        <v>0</v>
      </c>
    </row>
    <row r="3168" spans="4:12" x14ac:dyDescent="0.25">
      <c r="D3168" s="70" t="str">
        <f>LEFT(DATA[[#This Row],[Account_Code]],3)</f>
        <v/>
      </c>
      <c r="I3168" s="70" t="str">
        <f>DATA[[#This Row],[Vessel_Code]]&amp;DATA[[#This Row],[Account Group]]&amp;DATA[[#This Row],[Type]]</f>
        <v/>
      </c>
      <c r="K3168" s="70">
        <f>IF(YEAR(DATA[[#This Row],[Calendar_Month]])=YEAR(CURMONTHEND),DATA[[#This Row],[Amount]],0)</f>
        <v>0</v>
      </c>
      <c r="L3168" s="70">
        <f>IF(DATA[[#This Row],[Calendar_Month]]-CURMONTH=0,DATA[[#This Row],[Amount]],0)</f>
        <v>0</v>
      </c>
    </row>
    <row r="3169" spans="4:12" x14ac:dyDescent="0.25">
      <c r="D3169" s="70" t="str">
        <f>LEFT(DATA[[#This Row],[Account_Code]],3)</f>
        <v/>
      </c>
      <c r="I3169" s="70" t="str">
        <f>DATA[[#This Row],[Vessel_Code]]&amp;DATA[[#This Row],[Account Group]]&amp;DATA[[#This Row],[Type]]</f>
        <v/>
      </c>
      <c r="K3169" s="70">
        <f>IF(YEAR(DATA[[#This Row],[Calendar_Month]])=YEAR(CURMONTHEND),DATA[[#This Row],[Amount]],0)</f>
        <v>0</v>
      </c>
      <c r="L3169" s="70">
        <f>IF(DATA[[#This Row],[Calendar_Month]]-CURMONTH=0,DATA[[#This Row],[Amount]],0)</f>
        <v>0</v>
      </c>
    </row>
    <row r="3170" spans="4:12" x14ac:dyDescent="0.25">
      <c r="D3170" s="70" t="str">
        <f>LEFT(DATA[[#This Row],[Account_Code]],3)</f>
        <v/>
      </c>
      <c r="I3170" s="70" t="str">
        <f>DATA[[#This Row],[Vessel_Code]]&amp;DATA[[#This Row],[Account Group]]&amp;DATA[[#This Row],[Type]]</f>
        <v/>
      </c>
      <c r="K3170" s="70">
        <f>IF(YEAR(DATA[[#This Row],[Calendar_Month]])=YEAR(CURMONTHEND),DATA[[#This Row],[Amount]],0)</f>
        <v>0</v>
      </c>
      <c r="L3170" s="70">
        <f>IF(DATA[[#This Row],[Calendar_Month]]-CURMONTH=0,DATA[[#This Row],[Amount]],0)</f>
        <v>0</v>
      </c>
    </row>
    <row r="3171" spans="4:12" x14ac:dyDescent="0.25">
      <c r="D3171" s="70" t="str">
        <f>LEFT(DATA[[#This Row],[Account_Code]],3)</f>
        <v/>
      </c>
      <c r="I3171" s="70" t="str">
        <f>DATA[[#This Row],[Vessel_Code]]&amp;DATA[[#This Row],[Account Group]]&amp;DATA[[#This Row],[Type]]</f>
        <v/>
      </c>
      <c r="K3171" s="70">
        <f>IF(YEAR(DATA[[#This Row],[Calendar_Month]])=YEAR(CURMONTHEND),DATA[[#This Row],[Amount]],0)</f>
        <v>0</v>
      </c>
      <c r="L3171" s="70">
        <f>IF(DATA[[#This Row],[Calendar_Month]]-CURMONTH=0,DATA[[#This Row],[Amount]],0)</f>
        <v>0</v>
      </c>
    </row>
    <row r="3172" spans="4:12" x14ac:dyDescent="0.25">
      <c r="D3172" s="70" t="str">
        <f>LEFT(DATA[[#This Row],[Account_Code]],3)</f>
        <v/>
      </c>
      <c r="I3172" s="70" t="str">
        <f>DATA[[#This Row],[Vessel_Code]]&amp;DATA[[#This Row],[Account Group]]&amp;DATA[[#This Row],[Type]]</f>
        <v/>
      </c>
      <c r="K3172" s="70">
        <f>IF(YEAR(DATA[[#This Row],[Calendar_Month]])=YEAR(CURMONTHEND),DATA[[#This Row],[Amount]],0)</f>
        <v>0</v>
      </c>
      <c r="L3172" s="70">
        <f>IF(DATA[[#This Row],[Calendar_Month]]-CURMONTH=0,DATA[[#This Row],[Amount]],0)</f>
        <v>0</v>
      </c>
    </row>
    <row r="3173" spans="4:12" x14ac:dyDescent="0.25">
      <c r="D3173" s="70" t="str">
        <f>LEFT(DATA[[#This Row],[Account_Code]],3)</f>
        <v/>
      </c>
      <c r="I3173" s="70" t="str">
        <f>DATA[[#This Row],[Vessel_Code]]&amp;DATA[[#This Row],[Account Group]]&amp;DATA[[#This Row],[Type]]</f>
        <v/>
      </c>
      <c r="K3173" s="70">
        <f>IF(YEAR(DATA[[#This Row],[Calendar_Month]])=YEAR(CURMONTHEND),DATA[[#This Row],[Amount]],0)</f>
        <v>0</v>
      </c>
      <c r="L3173" s="70">
        <f>IF(DATA[[#This Row],[Calendar_Month]]-CURMONTH=0,DATA[[#This Row],[Amount]],0)</f>
        <v>0</v>
      </c>
    </row>
    <row r="3174" spans="4:12" x14ac:dyDescent="0.25">
      <c r="D3174" s="70" t="str">
        <f>LEFT(DATA[[#This Row],[Account_Code]],3)</f>
        <v/>
      </c>
      <c r="I3174" s="70" t="str">
        <f>DATA[[#This Row],[Vessel_Code]]&amp;DATA[[#This Row],[Account Group]]&amp;DATA[[#This Row],[Type]]</f>
        <v/>
      </c>
      <c r="K3174" s="70">
        <f>IF(YEAR(DATA[[#This Row],[Calendar_Month]])=YEAR(CURMONTHEND),DATA[[#This Row],[Amount]],0)</f>
        <v>0</v>
      </c>
      <c r="L3174" s="70">
        <f>IF(DATA[[#This Row],[Calendar_Month]]-CURMONTH=0,DATA[[#This Row],[Amount]],0)</f>
        <v>0</v>
      </c>
    </row>
    <row r="3175" spans="4:12" x14ac:dyDescent="0.25">
      <c r="D3175" s="70" t="str">
        <f>LEFT(DATA[[#This Row],[Account_Code]],3)</f>
        <v/>
      </c>
      <c r="I3175" s="70" t="str">
        <f>DATA[[#This Row],[Vessel_Code]]&amp;DATA[[#This Row],[Account Group]]&amp;DATA[[#This Row],[Type]]</f>
        <v/>
      </c>
      <c r="K3175" s="70">
        <f>IF(YEAR(DATA[[#This Row],[Calendar_Month]])=YEAR(CURMONTHEND),DATA[[#This Row],[Amount]],0)</f>
        <v>0</v>
      </c>
      <c r="L3175" s="70">
        <f>IF(DATA[[#This Row],[Calendar_Month]]-CURMONTH=0,DATA[[#This Row],[Amount]],0)</f>
        <v>0</v>
      </c>
    </row>
    <row r="3176" spans="4:12" x14ac:dyDescent="0.25">
      <c r="D3176" s="70" t="str">
        <f>LEFT(DATA[[#This Row],[Account_Code]],3)</f>
        <v/>
      </c>
      <c r="I3176" s="70" t="str">
        <f>DATA[[#This Row],[Vessel_Code]]&amp;DATA[[#This Row],[Account Group]]&amp;DATA[[#This Row],[Type]]</f>
        <v/>
      </c>
      <c r="K3176" s="70">
        <f>IF(YEAR(DATA[[#This Row],[Calendar_Month]])=YEAR(CURMONTHEND),DATA[[#This Row],[Amount]],0)</f>
        <v>0</v>
      </c>
      <c r="L3176" s="70">
        <f>IF(DATA[[#This Row],[Calendar_Month]]-CURMONTH=0,DATA[[#This Row],[Amount]],0)</f>
        <v>0</v>
      </c>
    </row>
    <row r="3177" spans="4:12" x14ac:dyDescent="0.25">
      <c r="D3177" s="70" t="str">
        <f>LEFT(DATA[[#This Row],[Account_Code]],3)</f>
        <v/>
      </c>
      <c r="I3177" s="70" t="str">
        <f>DATA[[#This Row],[Vessel_Code]]&amp;DATA[[#This Row],[Account Group]]&amp;DATA[[#This Row],[Type]]</f>
        <v/>
      </c>
      <c r="K3177" s="70">
        <f>IF(YEAR(DATA[[#This Row],[Calendar_Month]])=YEAR(CURMONTHEND),DATA[[#This Row],[Amount]],0)</f>
        <v>0</v>
      </c>
      <c r="L3177" s="70">
        <f>IF(DATA[[#This Row],[Calendar_Month]]-CURMONTH=0,DATA[[#This Row],[Amount]],0)</f>
        <v>0</v>
      </c>
    </row>
    <row r="3178" spans="4:12" x14ac:dyDescent="0.25">
      <c r="D3178" s="70" t="str">
        <f>LEFT(DATA[[#This Row],[Account_Code]],3)</f>
        <v/>
      </c>
      <c r="I3178" s="70" t="str">
        <f>DATA[[#This Row],[Vessel_Code]]&amp;DATA[[#This Row],[Account Group]]&amp;DATA[[#This Row],[Type]]</f>
        <v/>
      </c>
      <c r="K3178" s="70">
        <f>IF(YEAR(DATA[[#This Row],[Calendar_Month]])=YEAR(CURMONTHEND),DATA[[#This Row],[Amount]],0)</f>
        <v>0</v>
      </c>
      <c r="L3178" s="70">
        <f>IF(DATA[[#This Row],[Calendar_Month]]-CURMONTH=0,DATA[[#This Row],[Amount]],0)</f>
        <v>0</v>
      </c>
    </row>
    <row r="3179" spans="4:12" x14ac:dyDescent="0.25">
      <c r="D3179" s="70" t="str">
        <f>LEFT(DATA[[#This Row],[Account_Code]],3)</f>
        <v/>
      </c>
      <c r="I3179" s="70" t="str">
        <f>DATA[[#This Row],[Vessel_Code]]&amp;DATA[[#This Row],[Account Group]]&amp;DATA[[#This Row],[Type]]</f>
        <v/>
      </c>
      <c r="K3179" s="70">
        <f>IF(YEAR(DATA[[#This Row],[Calendar_Month]])=YEAR(CURMONTHEND),DATA[[#This Row],[Amount]],0)</f>
        <v>0</v>
      </c>
      <c r="L3179" s="70">
        <f>IF(DATA[[#This Row],[Calendar_Month]]-CURMONTH=0,DATA[[#This Row],[Amount]],0)</f>
        <v>0</v>
      </c>
    </row>
    <row r="3180" spans="4:12" x14ac:dyDescent="0.25">
      <c r="D3180" s="70" t="str">
        <f>LEFT(DATA[[#This Row],[Account_Code]],3)</f>
        <v/>
      </c>
      <c r="I3180" s="70" t="str">
        <f>DATA[[#This Row],[Vessel_Code]]&amp;DATA[[#This Row],[Account Group]]&amp;DATA[[#This Row],[Type]]</f>
        <v/>
      </c>
      <c r="K3180" s="70">
        <f>IF(YEAR(DATA[[#This Row],[Calendar_Month]])=YEAR(CURMONTHEND),DATA[[#This Row],[Amount]],0)</f>
        <v>0</v>
      </c>
      <c r="L3180" s="70">
        <f>IF(DATA[[#This Row],[Calendar_Month]]-CURMONTH=0,DATA[[#This Row],[Amount]],0)</f>
        <v>0</v>
      </c>
    </row>
    <row r="3181" spans="4:12" x14ac:dyDescent="0.25">
      <c r="D3181" s="70" t="str">
        <f>LEFT(DATA[[#This Row],[Account_Code]],3)</f>
        <v/>
      </c>
      <c r="I3181" s="70" t="str">
        <f>DATA[[#This Row],[Vessel_Code]]&amp;DATA[[#This Row],[Account Group]]&amp;DATA[[#This Row],[Type]]</f>
        <v/>
      </c>
      <c r="K3181" s="70">
        <f>IF(YEAR(DATA[[#This Row],[Calendar_Month]])=YEAR(CURMONTHEND),DATA[[#This Row],[Amount]],0)</f>
        <v>0</v>
      </c>
      <c r="L3181" s="70">
        <f>IF(DATA[[#This Row],[Calendar_Month]]-CURMONTH=0,DATA[[#This Row],[Amount]],0)</f>
        <v>0</v>
      </c>
    </row>
    <row r="3182" spans="4:12" x14ac:dyDescent="0.25">
      <c r="D3182" s="70" t="str">
        <f>LEFT(DATA[[#This Row],[Account_Code]],3)</f>
        <v/>
      </c>
      <c r="I3182" s="70" t="str">
        <f>DATA[[#This Row],[Vessel_Code]]&amp;DATA[[#This Row],[Account Group]]&amp;DATA[[#This Row],[Type]]</f>
        <v/>
      </c>
      <c r="K3182" s="70">
        <f>IF(YEAR(DATA[[#This Row],[Calendar_Month]])=YEAR(CURMONTHEND),DATA[[#This Row],[Amount]],0)</f>
        <v>0</v>
      </c>
      <c r="L3182" s="70">
        <f>IF(DATA[[#This Row],[Calendar_Month]]-CURMONTH=0,DATA[[#This Row],[Amount]],0)</f>
        <v>0</v>
      </c>
    </row>
    <row r="3183" spans="4:12" x14ac:dyDescent="0.25">
      <c r="D3183" s="70" t="str">
        <f>LEFT(DATA[[#This Row],[Account_Code]],3)</f>
        <v/>
      </c>
      <c r="I3183" s="70" t="str">
        <f>DATA[[#This Row],[Vessel_Code]]&amp;DATA[[#This Row],[Account Group]]&amp;DATA[[#This Row],[Type]]</f>
        <v/>
      </c>
      <c r="K3183" s="70">
        <f>IF(YEAR(DATA[[#This Row],[Calendar_Month]])=YEAR(CURMONTHEND),DATA[[#This Row],[Amount]],0)</f>
        <v>0</v>
      </c>
      <c r="L3183" s="70">
        <f>IF(DATA[[#This Row],[Calendar_Month]]-CURMONTH=0,DATA[[#This Row],[Amount]],0)</f>
        <v>0</v>
      </c>
    </row>
    <row r="3184" spans="4:12" x14ac:dyDescent="0.25">
      <c r="D3184" s="70" t="str">
        <f>LEFT(DATA[[#This Row],[Account_Code]],3)</f>
        <v/>
      </c>
      <c r="I3184" s="70" t="str">
        <f>DATA[[#This Row],[Vessel_Code]]&amp;DATA[[#This Row],[Account Group]]&amp;DATA[[#This Row],[Type]]</f>
        <v/>
      </c>
      <c r="K3184" s="70">
        <f>IF(YEAR(DATA[[#This Row],[Calendar_Month]])=YEAR(CURMONTHEND),DATA[[#This Row],[Amount]],0)</f>
        <v>0</v>
      </c>
      <c r="L3184" s="70">
        <f>IF(DATA[[#This Row],[Calendar_Month]]-CURMONTH=0,DATA[[#This Row],[Amount]],0)</f>
        <v>0</v>
      </c>
    </row>
    <row r="3185" spans="4:12" x14ac:dyDescent="0.25">
      <c r="D3185" s="70" t="str">
        <f>LEFT(DATA[[#This Row],[Account_Code]],3)</f>
        <v/>
      </c>
      <c r="I3185" s="70" t="str">
        <f>DATA[[#This Row],[Vessel_Code]]&amp;DATA[[#This Row],[Account Group]]&amp;DATA[[#This Row],[Type]]</f>
        <v/>
      </c>
      <c r="K3185" s="70">
        <f>IF(YEAR(DATA[[#This Row],[Calendar_Month]])=YEAR(CURMONTHEND),DATA[[#This Row],[Amount]],0)</f>
        <v>0</v>
      </c>
      <c r="L3185" s="70">
        <f>IF(DATA[[#This Row],[Calendar_Month]]-CURMONTH=0,DATA[[#This Row],[Amount]],0)</f>
        <v>0</v>
      </c>
    </row>
    <row r="3186" spans="4:12" x14ac:dyDescent="0.25">
      <c r="D3186" s="70" t="str">
        <f>LEFT(DATA[[#This Row],[Account_Code]],3)</f>
        <v/>
      </c>
      <c r="I3186" s="70" t="str">
        <f>DATA[[#This Row],[Vessel_Code]]&amp;DATA[[#This Row],[Account Group]]&amp;DATA[[#This Row],[Type]]</f>
        <v/>
      </c>
      <c r="K3186" s="70">
        <f>IF(YEAR(DATA[[#This Row],[Calendar_Month]])=YEAR(CURMONTHEND),DATA[[#This Row],[Amount]],0)</f>
        <v>0</v>
      </c>
      <c r="L3186" s="70">
        <f>IF(DATA[[#This Row],[Calendar_Month]]-CURMONTH=0,DATA[[#This Row],[Amount]],0)</f>
        <v>0</v>
      </c>
    </row>
    <row r="3187" spans="4:12" x14ac:dyDescent="0.25">
      <c r="D3187" s="70" t="str">
        <f>LEFT(DATA[[#This Row],[Account_Code]],3)</f>
        <v/>
      </c>
      <c r="I3187" s="70" t="str">
        <f>DATA[[#This Row],[Vessel_Code]]&amp;DATA[[#This Row],[Account Group]]&amp;DATA[[#This Row],[Type]]</f>
        <v/>
      </c>
      <c r="K3187" s="70">
        <f>IF(YEAR(DATA[[#This Row],[Calendar_Month]])=YEAR(CURMONTHEND),DATA[[#This Row],[Amount]],0)</f>
        <v>0</v>
      </c>
      <c r="L3187" s="70">
        <f>IF(DATA[[#This Row],[Calendar_Month]]-CURMONTH=0,DATA[[#This Row],[Amount]],0)</f>
        <v>0</v>
      </c>
    </row>
    <row r="3188" spans="4:12" x14ac:dyDescent="0.25">
      <c r="D3188" s="70" t="str">
        <f>LEFT(DATA[[#This Row],[Account_Code]],3)</f>
        <v/>
      </c>
      <c r="I3188" s="70" t="str">
        <f>DATA[[#This Row],[Vessel_Code]]&amp;DATA[[#This Row],[Account Group]]&amp;DATA[[#This Row],[Type]]</f>
        <v/>
      </c>
      <c r="K3188" s="70">
        <f>IF(YEAR(DATA[[#This Row],[Calendar_Month]])=YEAR(CURMONTHEND),DATA[[#This Row],[Amount]],0)</f>
        <v>0</v>
      </c>
      <c r="L3188" s="70">
        <f>IF(DATA[[#This Row],[Calendar_Month]]-CURMONTH=0,DATA[[#This Row],[Amount]],0)</f>
        <v>0</v>
      </c>
    </row>
    <row r="3189" spans="4:12" x14ac:dyDescent="0.25">
      <c r="D3189" s="70" t="str">
        <f>LEFT(DATA[[#This Row],[Account_Code]],3)</f>
        <v/>
      </c>
      <c r="I3189" s="70" t="str">
        <f>DATA[[#This Row],[Vessel_Code]]&amp;DATA[[#This Row],[Account Group]]&amp;DATA[[#This Row],[Type]]</f>
        <v/>
      </c>
      <c r="K3189" s="70">
        <f>IF(YEAR(DATA[[#This Row],[Calendar_Month]])=YEAR(CURMONTHEND),DATA[[#This Row],[Amount]],0)</f>
        <v>0</v>
      </c>
      <c r="L3189" s="70">
        <f>IF(DATA[[#This Row],[Calendar_Month]]-CURMONTH=0,DATA[[#This Row],[Amount]],0)</f>
        <v>0</v>
      </c>
    </row>
    <row r="3190" spans="4:12" x14ac:dyDescent="0.25">
      <c r="D3190" s="70" t="str">
        <f>LEFT(DATA[[#This Row],[Account_Code]],3)</f>
        <v/>
      </c>
      <c r="I3190" s="70" t="str">
        <f>DATA[[#This Row],[Vessel_Code]]&amp;DATA[[#This Row],[Account Group]]&amp;DATA[[#This Row],[Type]]</f>
        <v/>
      </c>
      <c r="K3190" s="70">
        <f>IF(YEAR(DATA[[#This Row],[Calendar_Month]])=YEAR(CURMONTHEND),DATA[[#This Row],[Amount]],0)</f>
        <v>0</v>
      </c>
      <c r="L3190" s="70">
        <f>IF(DATA[[#This Row],[Calendar_Month]]-CURMONTH=0,DATA[[#This Row],[Amount]],0)</f>
        <v>0</v>
      </c>
    </row>
    <row r="3191" spans="4:12" x14ac:dyDescent="0.25">
      <c r="D3191" s="70" t="str">
        <f>LEFT(DATA[[#This Row],[Account_Code]],3)</f>
        <v/>
      </c>
      <c r="I3191" s="70" t="str">
        <f>DATA[[#This Row],[Vessel_Code]]&amp;DATA[[#This Row],[Account Group]]&amp;DATA[[#This Row],[Type]]</f>
        <v/>
      </c>
      <c r="K3191" s="70">
        <f>IF(YEAR(DATA[[#This Row],[Calendar_Month]])=YEAR(CURMONTHEND),DATA[[#This Row],[Amount]],0)</f>
        <v>0</v>
      </c>
      <c r="L3191" s="70">
        <f>IF(DATA[[#This Row],[Calendar_Month]]-CURMONTH=0,DATA[[#This Row],[Amount]],0)</f>
        <v>0</v>
      </c>
    </row>
    <row r="3192" spans="4:12" x14ac:dyDescent="0.25">
      <c r="D3192" s="70" t="str">
        <f>LEFT(DATA[[#This Row],[Account_Code]],3)</f>
        <v/>
      </c>
      <c r="I3192" s="70" t="str">
        <f>DATA[[#This Row],[Vessel_Code]]&amp;DATA[[#This Row],[Account Group]]&amp;DATA[[#This Row],[Type]]</f>
        <v/>
      </c>
      <c r="K3192" s="70">
        <f>IF(YEAR(DATA[[#This Row],[Calendar_Month]])=YEAR(CURMONTHEND),DATA[[#This Row],[Amount]],0)</f>
        <v>0</v>
      </c>
      <c r="L3192" s="70">
        <f>IF(DATA[[#This Row],[Calendar_Month]]-CURMONTH=0,DATA[[#This Row],[Amount]],0)</f>
        <v>0</v>
      </c>
    </row>
    <row r="3193" spans="4:12" x14ac:dyDescent="0.25">
      <c r="D3193" s="70" t="str">
        <f>LEFT(DATA[[#This Row],[Account_Code]],3)</f>
        <v/>
      </c>
      <c r="I3193" s="70" t="str">
        <f>DATA[[#This Row],[Vessel_Code]]&amp;DATA[[#This Row],[Account Group]]&amp;DATA[[#This Row],[Type]]</f>
        <v/>
      </c>
      <c r="K3193" s="70">
        <f>IF(YEAR(DATA[[#This Row],[Calendar_Month]])=YEAR(CURMONTHEND),DATA[[#This Row],[Amount]],0)</f>
        <v>0</v>
      </c>
      <c r="L3193" s="70">
        <f>IF(DATA[[#This Row],[Calendar_Month]]-CURMONTH=0,DATA[[#This Row],[Amount]],0)</f>
        <v>0</v>
      </c>
    </row>
    <row r="3194" spans="4:12" x14ac:dyDescent="0.25">
      <c r="D3194" s="70" t="str">
        <f>LEFT(DATA[[#This Row],[Account_Code]],3)</f>
        <v/>
      </c>
      <c r="I3194" s="70" t="str">
        <f>DATA[[#This Row],[Vessel_Code]]&amp;DATA[[#This Row],[Account Group]]&amp;DATA[[#This Row],[Type]]</f>
        <v/>
      </c>
      <c r="K3194" s="70">
        <f>IF(YEAR(DATA[[#This Row],[Calendar_Month]])=YEAR(CURMONTHEND),DATA[[#This Row],[Amount]],0)</f>
        <v>0</v>
      </c>
      <c r="L3194" s="70">
        <f>IF(DATA[[#This Row],[Calendar_Month]]-CURMONTH=0,DATA[[#This Row],[Amount]],0)</f>
        <v>0</v>
      </c>
    </row>
    <row r="3195" spans="4:12" x14ac:dyDescent="0.25">
      <c r="D3195" s="70" t="str">
        <f>LEFT(DATA[[#This Row],[Account_Code]],3)</f>
        <v/>
      </c>
      <c r="I3195" s="70" t="str">
        <f>DATA[[#This Row],[Vessel_Code]]&amp;DATA[[#This Row],[Account Group]]&amp;DATA[[#This Row],[Type]]</f>
        <v/>
      </c>
      <c r="K3195" s="70">
        <f>IF(YEAR(DATA[[#This Row],[Calendar_Month]])=YEAR(CURMONTHEND),DATA[[#This Row],[Amount]],0)</f>
        <v>0</v>
      </c>
      <c r="L3195" s="70">
        <f>IF(DATA[[#This Row],[Calendar_Month]]-CURMONTH=0,DATA[[#This Row],[Amount]],0)</f>
        <v>0</v>
      </c>
    </row>
    <row r="3196" spans="4:12" x14ac:dyDescent="0.25">
      <c r="D3196" s="70" t="str">
        <f>LEFT(DATA[[#This Row],[Account_Code]],3)</f>
        <v/>
      </c>
      <c r="I3196" s="70" t="str">
        <f>DATA[[#This Row],[Vessel_Code]]&amp;DATA[[#This Row],[Account Group]]&amp;DATA[[#This Row],[Type]]</f>
        <v/>
      </c>
      <c r="K3196" s="70">
        <f>IF(YEAR(DATA[[#This Row],[Calendar_Month]])=YEAR(CURMONTHEND),DATA[[#This Row],[Amount]],0)</f>
        <v>0</v>
      </c>
      <c r="L3196" s="70">
        <f>IF(DATA[[#This Row],[Calendar_Month]]-CURMONTH=0,DATA[[#This Row],[Amount]],0)</f>
        <v>0</v>
      </c>
    </row>
    <row r="3197" spans="4:12" x14ac:dyDescent="0.25">
      <c r="D3197" s="70" t="str">
        <f>LEFT(DATA[[#This Row],[Account_Code]],3)</f>
        <v/>
      </c>
      <c r="I3197" s="70" t="str">
        <f>DATA[[#This Row],[Vessel_Code]]&amp;DATA[[#This Row],[Account Group]]&amp;DATA[[#This Row],[Type]]</f>
        <v/>
      </c>
      <c r="K3197" s="70">
        <f>IF(YEAR(DATA[[#This Row],[Calendar_Month]])=YEAR(CURMONTHEND),DATA[[#This Row],[Amount]],0)</f>
        <v>0</v>
      </c>
      <c r="L3197" s="70">
        <f>IF(DATA[[#This Row],[Calendar_Month]]-CURMONTH=0,DATA[[#This Row],[Amount]],0)</f>
        <v>0</v>
      </c>
    </row>
    <row r="3198" spans="4:12" x14ac:dyDescent="0.25">
      <c r="D3198" s="70" t="str">
        <f>LEFT(DATA[[#This Row],[Account_Code]],3)</f>
        <v/>
      </c>
      <c r="I3198" s="70" t="str">
        <f>DATA[[#This Row],[Vessel_Code]]&amp;DATA[[#This Row],[Account Group]]&amp;DATA[[#This Row],[Type]]</f>
        <v/>
      </c>
      <c r="K3198" s="70">
        <f>IF(YEAR(DATA[[#This Row],[Calendar_Month]])=YEAR(CURMONTHEND),DATA[[#This Row],[Amount]],0)</f>
        <v>0</v>
      </c>
      <c r="L3198" s="70">
        <f>IF(DATA[[#This Row],[Calendar_Month]]-CURMONTH=0,DATA[[#This Row],[Amount]],0)</f>
        <v>0</v>
      </c>
    </row>
    <row r="3199" spans="4:12" x14ac:dyDescent="0.25">
      <c r="D3199" s="70" t="str">
        <f>LEFT(DATA[[#This Row],[Account_Code]],3)</f>
        <v/>
      </c>
      <c r="I3199" s="70" t="str">
        <f>DATA[[#This Row],[Vessel_Code]]&amp;DATA[[#This Row],[Account Group]]&amp;DATA[[#This Row],[Type]]</f>
        <v/>
      </c>
      <c r="K3199" s="70">
        <f>IF(YEAR(DATA[[#This Row],[Calendar_Month]])=YEAR(CURMONTHEND),DATA[[#This Row],[Amount]],0)</f>
        <v>0</v>
      </c>
      <c r="L3199" s="70">
        <f>IF(DATA[[#This Row],[Calendar_Month]]-CURMONTH=0,DATA[[#This Row],[Amount]],0)</f>
        <v>0</v>
      </c>
    </row>
    <row r="3200" spans="4:12" x14ac:dyDescent="0.25">
      <c r="D3200" s="70" t="str">
        <f>LEFT(DATA[[#This Row],[Account_Code]],3)</f>
        <v/>
      </c>
      <c r="I3200" s="70" t="str">
        <f>DATA[[#This Row],[Vessel_Code]]&amp;DATA[[#This Row],[Account Group]]&amp;DATA[[#This Row],[Type]]</f>
        <v/>
      </c>
      <c r="K3200" s="70">
        <f>IF(YEAR(DATA[[#This Row],[Calendar_Month]])=YEAR(CURMONTHEND),DATA[[#This Row],[Amount]],0)</f>
        <v>0</v>
      </c>
      <c r="L3200" s="70">
        <f>IF(DATA[[#This Row],[Calendar_Month]]-CURMONTH=0,DATA[[#This Row],[Amount]],0)</f>
        <v>0</v>
      </c>
    </row>
    <row r="3201" spans="4:12" x14ac:dyDescent="0.25">
      <c r="D3201" s="70" t="str">
        <f>LEFT(DATA[[#This Row],[Account_Code]],3)</f>
        <v/>
      </c>
      <c r="I3201" s="70" t="str">
        <f>DATA[[#This Row],[Vessel_Code]]&amp;DATA[[#This Row],[Account Group]]&amp;DATA[[#This Row],[Type]]</f>
        <v/>
      </c>
      <c r="K3201" s="70">
        <f>IF(YEAR(DATA[[#This Row],[Calendar_Month]])=YEAR(CURMONTHEND),DATA[[#This Row],[Amount]],0)</f>
        <v>0</v>
      </c>
      <c r="L3201" s="70">
        <f>IF(DATA[[#This Row],[Calendar_Month]]-CURMONTH=0,DATA[[#This Row],[Amount]],0)</f>
        <v>0</v>
      </c>
    </row>
    <row r="3202" spans="4:12" x14ac:dyDescent="0.25">
      <c r="D3202" s="70" t="str">
        <f>LEFT(DATA[[#This Row],[Account_Code]],3)</f>
        <v/>
      </c>
      <c r="I3202" s="70" t="str">
        <f>DATA[[#This Row],[Vessel_Code]]&amp;DATA[[#This Row],[Account Group]]&amp;DATA[[#This Row],[Type]]</f>
        <v/>
      </c>
      <c r="K3202" s="70">
        <f>IF(YEAR(DATA[[#This Row],[Calendar_Month]])=YEAR(CURMONTHEND),DATA[[#This Row],[Amount]],0)</f>
        <v>0</v>
      </c>
      <c r="L3202" s="70">
        <f>IF(DATA[[#This Row],[Calendar_Month]]-CURMONTH=0,DATA[[#This Row],[Amount]],0)</f>
        <v>0</v>
      </c>
    </row>
    <row r="3203" spans="4:12" x14ac:dyDescent="0.25">
      <c r="D3203" s="70" t="str">
        <f>LEFT(DATA[[#This Row],[Account_Code]],3)</f>
        <v/>
      </c>
      <c r="I3203" s="70" t="str">
        <f>DATA[[#This Row],[Vessel_Code]]&amp;DATA[[#This Row],[Account Group]]&amp;DATA[[#This Row],[Type]]</f>
        <v/>
      </c>
      <c r="K3203" s="70">
        <f>IF(YEAR(DATA[[#This Row],[Calendar_Month]])=YEAR(CURMONTHEND),DATA[[#This Row],[Amount]],0)</f>
        <v>0</v>
      </c>
      <c r="L3203" s="70">
        <f>IF(DATA[[#This Row],[Calendar_Month]]-CURMONTH=0,DATA[[#This Row],[Amount]],0)</f>
        <v>0</v>
      </c>
    </row>
    <row r="3204" spans="4:12" x14ac:dyDescent="0.25">
      <c r="D3204" s="70" t="str">
        <f>LEFT(DATA[[#This Row],[Account_Code]],3)</f>
        <v/>
      </c>
      <c r="I3204" s="70" t="str">
        <f>DATA[[#This Row],[Vessel_Code]]&amp;DATA[[#This Row],[Account Group]]&amp;DATA[[#This Row],[Type]]</f>
        <v/>
      </c>
      <c r="K3204" s="70">
        <f>IF(YEAR(DATA[[#This Row],[Calendar_Month]])=YEAR(CURMONTHEND),DATA[[#This Row],[Amount]],0)</f>
        <v>0</v>
      </c>
      <c r="L3204" s="70">
        <f>IF(DATA[[#This Row],[Calendar_Month]]-CURMONTH=0,DATA[[#This Row],[Amount]],0)</f>
        <v>0</v>
      </c>
    </row>
    <row r="3205" spans="4:12" x14ac:dyDescent="0.25">
      <c r="D3205" s="70" t="str">
        <f>LEFT(DATA[[#This Row],[Account_Code]],3)</f>
        <v/>
      </c>
      <c r="I3205" s="70" t="str">
        <f>DATA[[#This Row],[Vessel_Code]]&amp;DATA[[#This Row],[Account Group]]&amp;DATA[[#This Row],[Type]]</f>
        <v/>
      </c>
      <c r="K3205" s="70">
        <f>IF(YEAR(DATA[[#This Row],[Calendar_Month]])=YEAR(CURMONTHEND),DATA[[#This Row],[Amount]],0)</f>
        <v>0</v>
      </c>
      <c r="L3205" s="70">
        <f>IF(DATA[[#This Row],[Calendar_Month]]-CURMONTH=0,DATA[[#This Row],[Amount]],0)</f>
        <v>0</v>
      </c>
    </row>
    <row r="3206" spans="4:12" x14ac:dyDescent="0.25">
      <c r="D3206" s="70" t="str">
        <f>LEFT(DATA[[#This Row],[Account_Code]],3)</f>
        <v/>
      </c>
      <c r="I3206" s="70" t="str">
        <f>DATA[[#This Row],[Vessel_Code]]&amp;DATA[[#This Row],[Account Group]]&amp;DATA[[#This Row],[Type]]</f>
        <v/>
      </c>
      <c r="K3206" s="70">
        <f>IF(YEAR(DATA[[#This Row],[Calendar_Month]])=YEAR(CURMONTHEND),DATA[[#This Row],[Amount]],0)</f>
        <v>0</v>
      </c>
      <c r="L3206" s="70">
        <f>IF(DATA[[#This Row],[Calendar_Month]]-CURMONTH=0,DATA[[#This Row],[Amount]],0)</f>
        <v>0</v>
      </c>
    </row>
    <row r="3207" spans="4:12" x14ac:dyDescent="0.25">
      <c r="D3207" s="70" t="str">
        <f>LEFT(DATA[[#This Row],[Account_Code]],3)</f>
        <v/>
      </c>
      <c r="I3207" s="70" t="str">
        <f>DATA[[#This Row],[Vessel_Code]]&amp;DATA[[#This Row],[Account Group]]&amp;DATA[[#This Row],[Type]]</f>
        <v/>
      </c>
      <c r="K3207" s="70">
        <f>IF(YEAR(DATA[[#This Row],[Calendar_Month]])=YEAR(CURMONTHEND),DATA[[#This Row],[Amount]],0)</f>
        <v>0</v>
      </c>
      <c r="L3207" s="70">
        <f>IF(DATA[[#This Row],[Calendar_Month]]-CURMONTH=0,DATA[[#This Row],[Amount]],0)</f>
        <v>0</v>
      </c>
    </row>
    <row r="3208" spans="4:12" x14ac:dyDescent="0.25">
      <c r="D3208" s="70" t="str">
        <f>LEFT(DATA[[#This Row],[Account_Code]],3)</f>
        <v/>
      </c>
      <c r="I3208" s="70" t="str">
        <f>DATA[[#This Row],[Vessel_Code]]&amp;DATA[[#This Row],[Account Group]]&amp;DATA[[#This Row],[Type]]</f>
        <v/>
      </c>
      <c r="K3208" s="70">
        <f>IF(YEAR(DATA[[#This Row],[Calendar_Month]])=YEAR(CURMONTHEND),DATA[[#This Row],[Amount]],0)</f>
        <v>0</v>
      </c>
      <c r="L3208" s="70">
        <f>IF(DATA[[#This Row],[Calendar_Month]]-CURMONTH=0,DATA[[#This Row],[Amount]],0)</f>
        <v>0</v>
      </c>
    </row>
    <row r="3209" spans="4:12" x14ac:dyDescent="0.25">
      <c r="D3209" s="70" t="str">
        <f>LEFT(DATA[[#This Row],[Account_Code]],3)</f>
        <v/>
      </c>
      <c r="I3209" s="70" t="str">
        <f>DATA[[#This Row],[Vessel_Code]]&amp;DATA[[#This Row],[Account Group]]&amp;DATA[[#This Row],[Type]]</f>
        <v/>
      </c>
      <c r="K3209" s="70">
        <f>IF(YEAR(DATA[[#This Row],[Calendar_Month]])=YEAR(CURMONTHEND),DATA[[#This Row],[Amount]],0)</f>
        <v>0</v>
      </c>
      <c r="L3209" s="70">
        <f>IF(DATA[[#This Row],[Calendar_Month]]-CURMONTH=0,DATA[[#This Row],[Amount]],0)</f>
        <v>0</v>
      </c>
    </row>
    <row r="3210" spans="4:12" x14ac:dyDescent="0.25">
      <c r="D3210" s="70" t="str">
        <f>LEFT(DATA[[#This Row],[Account_Code]],3)</f>
        <v/>
      </c>
      <c r="I3210" s="70" t="str">
        <f>DATA[[#This Row],[Vessel_Code]]&amp;DATA[[#This Row],[Account Group]]&amp;DATA[[#This Row],[Type]]</f>
        <v/>
      </c>
      <c r="K3210" s="70">
        <f>IF(YEAR(DATA[[#This Row],[Calendar_Month]])=YEAR(CURMONTHEND),DATA[[#This Row],[Amount]],0)</f>
        <v>0</v>
      </c>
      <c r="L3210" s="70">
        <f>IF(DATA[[#This Row],[Calendar_Month]]-CURMONTH=0,DATA[[#This Row],[Amount]],0)</f>
        <v>0</v>
      </c>
    </row>
    <row r="3211" spans="4:12" x14ac:dyDescent="0.25">
      <c r="D3211" s="70" t="str">
        <f>LEFT(DATA[[#This Row],[Account_Code]],3)</f>
        <v/>
      </c>
      <c r="I3211" s="70" t="str">
        <f>DATA[[#This Row],[Vessel_Code]]&amp;DATA[[#This Row],[Account Group]]&amp;DATA[[#This Row],[Type]]</f>
        <v/>
      </c>
      <c r="K3211" s="70">
        <f>IF(YEAR(DATA[[#This Row],[Calendar_Month]])=YEAR(CURMONTHEND),DATA[[#This Row],[Amount]],0)</f>
        <v>0</v>
      </c>
      <c r="L3211" s="70">
        <f>IF(DATA[[#This Row],[Calendar_Month]]-CURMONTH=0,DATA[[#This Row],[Amount]],0)</f>
        <v>0</v>
      </c>
    </row>
    <row r="3212" spans="4:12" x14ac:dyDescent="0.25">
      <c r="D3212" s="70" t="str">
        <f>LEFT(DATA[[#This Row],[Account_Code]],3)</f>
        <v/>
      </c>
      <c r="I3212" s="70" t="str">
        <f>DATA[[#This Row],[Vessel_Code]]&amp;DATA[[#This Row],[Account Group]]&amp;DATA[[#This Row],[Type]]</f>
        <v/>
      </c>
      <c r="K3212" s="70">
        <f>IF(YEAR(DATA[[#This Row],[Calendar_Month]])=YEAR(CURMONTHEND),DATA[[#This Row],[Amount]],0)</f>
        <v>0</v>
      </c>
      <c r="L3212" s="70">
        <f>IF(DATA[[#This Row],[Calendar_Month]]-CURMONTH=0,DATA[[#This Row],[Amount]],0)</f>
        <v>0</v>
      </c>
    </row>
    <row r="3213" spans="4:12" x14ac:dyDescent="0.25">
      <c r="D3213" s="70" t="str">
        <f>LEFT(DATA[[#This Row],[Account_Code]],3)</f>
        <v/>
      </c>
      <c r="I3213" s="70" t="str">
        <f>DATA[[#This Row],[Vessel_Code]]&amp;DATA[[#This Row],[Account Group]]&amp;DATA[[#This Row],[Type]]</f>
        <v/>
      </c>
      <c r="K3213" s="70">
        <f>IF(YEAR(DATA[[#This Row],[Calendar_Month]])=YEAR(CURMONTHEND),DATA[[#This Row],[Amount]],0)</f>
        <v>0</v>
      </c>
      <c r="L3213" s="70">
        <f>IF(DATA[[#This Row],[Calendar_Month]]-CURMONTH=0,DATA[[#This Row],[Amount]],0)</f>
        <v>0</v>
      </c>
    </row>
    <row r="3214" spans="4:12" x14ac:dyDescent="0.25">
      <c r="D3214" s="70" t="str">
        <f>LEFT(DATA[[#This Row],[Account_Code]],3)</f>
        <v/>
      </c>
      <c r="I3214" s="70" t="str">
        <f>DATA[[#This Row],[Vessel_Code]]&amp;DATA[[#This Row],[Account Group]]&amp;DATA[[#This Row],[Type]]</f>
        <v/>
      </c>
      <c r="K3214" s="70">
        <f>IF(YEAR(DATA[[#This Row],[Calendar_Month]])=YEAR(CURMONTHEND),DATA[[#This Row],[Amount]],0)</f>
        <v>0</v>
      </c>
      <c r="L3214" s="70">
        <f>IF(DATA[[#This Row],[Calendar_Month]]-CURMONTH=0,DATA[[#This Row],[Amount]],0)</f>
        <v>0</v>
      </c>
    </row>
    <row r="3215" spans="4:12" x14ac:dyDescent="0.25">
      <c r="D3215" s="70" t="str">
        <f>LEFT(DATA[[#This Row],[Account_Code]],3)</f>
        <v/>
      </c>
      <c r="I3215" s="70" t="str">
        <f>DATA[[#This Row],[Vessel_Code]]&amp;DATA[[#This Row],[Account Group]]&amp;DATA[[#This Row],[Type]]</f>
        <v/>
      </c>
      <c r="K3215" s="70">
        <f>IF(YEAR(DATA[[#This Row],[Calendar_Month]])=YEAR(CURMONTHEND),DATA[[#This Row],[Amount]],0)</f>
        <v>0</v>
      </c>
      <c r="L3215" s="70">
        <f>IF(DATA[[#This Row],[Calendar_Month]]-CURMONTH=0,DATA[[#This Row],[Amount]],0)</f>
        <v>0</v>
      </c>
    </row>
    <row r="3216" spans="4:12" x14ac:dyDescent="0.25">
      <c r="D3216" s="70" t="str">
        <f>LEFT(DATA[[#This Row],[Account_Code]],3)</f>
        <v/>
      </c>
      <c r="I3216" s="70" t="str">
        <f>DATA[[#This Row],[Vessel_Code]]&amp;DATA[[#This Row],[Account Group]]&amp;DATA[[#This Row],[Type]]</f>
        <v/>
      </c>
      <c r="K3216" s="70">
        <f>IF(YEAR(DATA[[#This Row],[Calendar_Month]])=YEAR(CURMONTHEND),DATA[[#This Row],[Amount]],0)</f>
        <v>0</v>
      </c>
      <c r="L3216" s="70">
        <f>IF(DATA[[#This Row],[Calendar_Month]]-CURMONTH=0,DATA[[#This Row],[Amount]],0)</f>
        <v>0</v>
      </c>
    </row>
    <row r="3217" spans="4:12" x14ac:dyDescent="0.25">
      <c r="D3217" s="70" t="str">
        <f>LEFT(DATA[[#This Row],[Account_Code]],3)</f>
        <v/>
      </c>
      <c r="I3217" s="70" t="str">
        <f>DATA[[#This Row],[Vessel_Code]]&amp;DATA[[#This Row],[Account Group]]&amp;DATA[[#This Row],[Type]]</f>
        <v/>
      </c>
      <c r="K3217" s="70">
        <f>IF(YEAR(DATA[[#This Row],[Calendar_Month]])=YEAR(CURMONTHEND),DATA[[#This Row],[Amount]],0)</f>
        <v>0</v>
      </c>
      <c r="L3217" s="70">
        <f>IF(DATA[[#This Row],[Calendar_Month]]-CURMONTH=0,DATA[[#This Row],[Amount]],0)</f>
        <v>0</v>
      </c>
    </row>
    <row r="3218" spans="4:12" x14ac:dyDescent="0.25">
      <c r="D3218" s="70" t="str">
        <f>LEFT(DATA[[#This Row],[Account_Code]],3)</f>
        <v/>
      </c>
      <c r="I3218" s="70" t="str">
        <f>DATA[[#This Row],[Vessel_Code]]&amp;DATA[[#This Row],[Account Group]]&amp;DATA[[#This Row],[Type]]</f>
        <v/>
      </c>
      <c r="K3218" s="70">
        <f>IF(YEAR(DATA[[#This Row],[Calendar_Month]])=YEAR(CURMONTHEND),DATA[[#This Row],[Amount]],0)</f>
        <v>0</v>
      </c>
      <c r="L3218" s="70">
        <f>IF(DATA[[#This Row],[Calendar_Month]]-CURMONTH=0,DATA[[#This Row],[Amount]],0)</f>
        <v>0</v>
      </c>
    </row>
    <row r="3219" spans="4:12" x14ac:dyDescent="0.25">
      <c r="D3219" s="70" t="str">
        <f>LEFT(DATA[[#This Row],[Account_Code]],3)</f>
        <v/>
      </c>
      <c r="I3219" s="70" t="str">
        <f>DATA[[#This Row],[Vessel_Code]]&amp;DATA[[#This Row],[Account Group]]&amp;DATA[[#This Row],[Type]]</f>
        <v/>
      </c>
      <c r="K3219" s="70">
        <f>IF(YEAR(DATA[[#This Row],[Calendar_Month]])=YEAR(CURMONTHEND),DATA[[#This Row],[Amount]],0)</f>
        <v>0</v>
      </c>
      <c r="L3219" s="70">
        <f>IF(DATA[[#This Row],[Calendar_Month]]-CURMONTH=0,DATA[[#This Row],[Amount]],0)</f>
        <v>0</v>
      </c>
    </row>
    <row r="3220" spans="4:12" x14ac:dyDescent="0.25">
      <c r="D3220" s="70" t="str">
        <f>LEFT(DATA[[#This Row],[Account_Code]],3)</f>
        <v/>
      </c>
      <c r="I3220" s="70" t="str">
        <f>DATA[[#This Row],[Vessel_Code]]&amp;DATA[[#This Row],[Account Group]]&amp;DATA[[#This Row],[Type]]</f>
        <v/>
      </c>
      <c r="K3220" s="70">
        <f>IF(YEAR(DATA[[#This Row],[Calendar_Month]])=YEAR(CURMONTHEND),DATA[[#This Row],[Amount]],0)</f>
        <v>0</v>
      </c>
      <c r="L3220" s="70">
        <f>IF(DATA[[#This Row],[Calendar_Month]]-CURMONTH=0,DATA[[#This Row],[Amount]],0)</f>
        <v>0</v>
      </c>
    </row>
    <row r="3221" spans="4:12" x14ac:dyDescent="0.25">
      <c r="D3221" s="70" t="str">
        <f>LEFT(DATA[[#This Row],[Account_Code]],3)</f>
        <v/>
      </c>
      <c r="I3221" s="70" t="str">
        <f>DATA[[#This Row],[Vessel_Code]]&amp;DATA[[#This Row],[Account Group]]&amp;DATA[[#This Row],[Type]]</f>
        <v/>
      </c>
      <c r="K3221" s="70">
        <f>IF(YEAR(DATA[[#This Row],[Calendar_Month]])=YEAR(CURMONTHEND),DATA[[#This Row],[Amount]],0)</f>
        <v>0</v>
      </c>
      <c r="L3221" s="70">
        <f>IF(DATA[[#This Row],[Calendar_Month]]-CURMONTH=0,DATA[[#This Row],[Amount]],0)</f>
        <v>0</v>
      </c>
    </row>
    <row r="3222" spans="4:12" x14ac:dyDescent="0.25">
      <c r="D3222" s="70" t="str">
        <f>LEFT(DATA[[#This Row],[Account_Code]],3)</f>
        <v/>
      </c>
      <c r="I3222" s="70" t="str">
        <f>DATA[[#This Row],[Vessel_Code]]&amp;DATA[[#This Row],[Account Group]]&amp;DATA[[#This Row],[Type]]</f>
        <v/>
      </c>
      <c r="K3222" s="70">
        <f>IF(YEAR(DATA[[#This Row],[Calendar_Month]])=YEAR(CURMONTHEND),DATA[[#This Row],[Amount]],0)</f>
        <v>0</v>
      </c>
      <c r="L3222" s="70">
        <f>IF(DATA[[#This Row],[Calendar_Month]]-CURMONTH=0,DATA[[#This Row],[Amount]],0)</f>
        <v>0</v>
      </c>
    </row>
    <row r="3223" spans="4:12" x14ac:dyDescent="0.25">
      <c r="D3223" s="70" t="str">
        <f>LEFT(DATA[[#This Row],[Account_Code]],3)</f>
        <v/>
      </c>
      <c r="I3223" s="70" t="str">
        <f>DATA[[#This Row],[Vessel_Code]]&amp;DATA[[#This Row],[Account Group]]&amp;DATA[[#This Row],[Type]]</f>
        <v/>
      </c>
      <c r="K3223" s="70">
        <f>IF(YEAR(DATA[[#This Row],[Calendar_Month]])=YEAR(CURMONTHEND),DATA[[#This Row],[Amount]],0)</f>
        <v>0</v>
      </c>
      <c r="L3223" s="70">
        <f>IF(DATA[[#This Row],[Calendar_Month]]-CURMONTH=0,DATA[[#This Row],[Amount]],0)</f>
        <v>0</v>
      </c>
    </row>
    <row r="3224" spans="4:12" x14ac:dyDescent="0.25">
      <c r="D3224" s="70" t="str">
        <f>LEFT(DATA[[#This Row],[Account_Code]],3)</f>
        <v/>
      </c>
      <c r="I3224" s="70" t="str">
        <f>DATA[[#This Row],[Vessel_Code]]&amp;DATA[[#This Row],[Account Group]]&amp;DATA[[#This Row],[Type]]</f>
        <v/>
      </c>
      <c r="K3224" s="70">
        <f>IF(YEAR(DATA[[#This Row],[Calendar_Month]])=YEAR(CURMONTHEND),DATA[[#This Row],[Amount]],0)</f>
        <v>0</v>
      </c>
      <c r="L3224" s="70">
        <f>IF(DATA[[#This Row],[Calendar_Month]]-CURMONTH=0,DATA[[#This Row],[Amount]],0)</f>
        <v>0</v>
      </c>
    </row>
    <row r="3225" spans="4:12" x14ac:dyDescent="0.25">
      <c r="D3225" s="70" t="str">
        <f>LEFT(DATA[[#This Row],[Account_Code]],3)</f>
        <v/>
      </c>
      <c r="I3225" s="70" t="str">
        <f>DATA[[#This Row],[Vessel_Code]]&amp;DATA[[#This Row],[Account Group]]&amp;DATA[[#This Row],[Type]]</f>
        <v/>
      </c>
      <c r="K3225" s="70">
        <f>IF(YEAR(DATA[[#This Row],[Calendar_Month]])=YEAR(CURMONTHEND),DATA[[#This Row],[Amount]],0)</f>
        <v>0</v>
      </c>
      <c r="L3225" s="70">
        <f>IF(DATA[[#This Row],[Calendar_Month]]-CURMONTH=0,DATA[[#This Row],[Amount]],0)</f>
        <v>0</v>
      </c>
    </row>
    <row r="3226" spans="4:12" x14ac:dyDescent="0.25">
      <c r="D3226" s="70" t="str">
        <f>LEFT(DATA[[#This Row],[Account_Code]],3)</f>
        <v/>
      </c>
      <c r="I3226" s="70" t="str">
        <f>DATA[[#This Row],[Vessel_Code]]&amp;DATA[[#This Row],[Account Group]]&amp;DATA[[#This Row],[Type]]</f>
        <v/>
      </c>
      <c r="K3226" s="70">
        <f>IF(YEAR(DATA[[#This Row],[Calendar_Month]])=YEAR(CURMONTHEND),DATA[[#This Row],[Amount]],0)</f>
        <v>0</v>
      </c>
      <c r="L3226" s="70">
        <f>IF(DATA[[#This Row],[Calendar_Month]]-CURMONTH=0,DATA[[#This Row],[Amount]],0)</f>
        <v>0</v>
      </c>
    </row>
    <row r="3227" spans="4:12" x14ac:dyDescent="0.25">
      <c r="D3227" s="70" t="str">
        <f>LEFT(DATA[[#This Row],[Account_Code]],3)</f>
        <v/>
      </c>
      <c r="I3227" s="70" t="str">
        <f>DATA[[#This Row],[Vessel_Code]]&amp;DATA[[#This Row],[Account Group]]&amp;DATA[[#This Row],[Type]]</f>
        <v/>
      </c>
      <c r="K3227" s="70">
        <f>IF(YEAR(DATA[[#This Row],[Calendar_Month]])=YEAR(CURMONTHEND),DATA[[#This Row],[Amount]],0)</f>
        <v>0</v>
      </c>
      <c r="L3227" s="70">
        <f>IF(DATA[[#This Row],[Calendar_Month]]-CURMONTH=0,DATA[[#This Row],[Amount]],0)</f>
        <v>0</v>
      </c>
    </row>
    <row r="3228" spans="4:12" x14ac:dyDescent="0.25">
      <c r="D3228" s="70" t="str">
        <f>LEFT(DATA[[#This Row],[Account_Code]],3)</f>
        <v/>
      </c>
      <c r="I3228" s="70" t="str">
        <f>DATA[[#This Row],[Vessel_Code]]&amp;DATA[[#This Row],[Account Group]]&amp;DATA[[#This Row],[Type]]</f>
        <v/>
      </c>
      <c r="K3228" s="70">
        <f>IF(YEAR(DATA[[#This Row],[Calendar_Month]])=YEAR(CURMONTHEND),DATA[[#This Row],[Amount]],0)</f>
        <v>0</v>
      </c>
      <c r="L3228" s="70">
        <f>IF(DATA[[#This Row],[Calendar_Month]]-CURMONTH=0,DATA[[#This Row],[Amount]],0)</f>
        <v>0</v>
      </c>
    </row>
    <row r="3229" spans="4:12" x14ac:dyDescent="0.25">
      <c r="D3229" s="70" t="str">
        <f>LEFT(DATA[[#This Row],[Account_Code]],3)</f>
        <v/>
      </c>
      <c r="I3229" s="70" t="str">
        <f>DATA[[#This Row],[Vessel_Code]]&amp;DATA[[#This Row],[Account Group]]&amp;DATA[[#This Row],[Type]]</f>
        <v/>
      </c>
      <c r="K3229" s="70">
        <f>IF(YEAR(DATA[[#This Row],[Calendar_Month]])=YEAR(CURMONTHEND),DATA[[#This Row],[Amount]],0)</f>
        <v>0</v>
      </c>
      <c r="L3229" s="70">
        <f>IF(DATA[[#This Row],[Calendar_Month]]-CURMONTH=0,DATA[[#This Row],[Amount]],0)</f>
        <v>0</v>
      </c>
    </row>
    <row r="3230" spans="4:12" x14ac:dyDescent="0.25">
      <c r="D3230" s="70" t="str">
        <f>LEFT(DATA[[#This Row],[Account_Code]],3)</f>
        <v/>
      </c>
      <c r="I3230" s="70" t="str">
        <f>DATA[[#This Row],[Vessel_Code]]&amp;DATA[[#This Row],[Account Group]]&amp;DATA[[#This Row],[Type]]</f>
        <v/>
      </c>
      <c r="K3230" s="70">
        <f>IF(YEAR(DATA[[#This Row],[Calendar_Month]])=YEAR(CURMONTHEND),DATA[[#This Row],[Amount]],0)</f>
        <v>0</v>
      </c>
      <c r="L3230" s="70">
        <f>IF(DATA[[#This Row],[Calendar_Month]]-CURMONTH=0,DATA[[#This Row],[Amount]],0)</f>
        <v>0</v>
      </c>
    </row>
    <row r="3231" spans="4:12" x14ac:dyDescent="0.25">
      <c r="D3231" s="70" t="str">
        <f>LEFT(DATA[[#This Row],[Account_Code]],3)</f>
        <v/>
      </c>
      <c r="I3231" s="70" t="str">
        <f>DATA[[#This Row],[Vessel_Code]]&amp;DATA[[#This Row],[Account Group]]&amp;DATA[[#This Row],[Type]]</f>
        <v/>
      </c>
      <c r="K3231" s="70">
        <f>IF(YEAR(DATA[[#This Row],[Calendar_Month]])=YEAR(CURMONTHEND),DATA[[#This Row],[Amount]],0)</f>
        <v>0</v>
      </c>
      <c r="L3231" s="70">
        <f>IF(DATA[[#This Row],[Calendar_Month]]-CURMONTH=0,DATA[[#This Row],[Amount]],0)</f>
        <v>0</v>
      </c>
    </row>
    <row r="3232" spans="4:12" x14ac:dyDescent="0.25">
      <c r="D3232" s="70" t="str">
        <f>LEFT(DATA[[#This Row],[Account_Code]],3)</f>
        <v/>
      </c>
      <c r="I3232" s="70" t="str">
        <f>DATA[[#This Row],[Vessel_Code]]&amp;DATA[[#This Row],[Account Group]]&amp;DATA[[#This Row],[Type]]</f>
        <v/>
      </c>
      <c r="K3232" s="70">
        <f>IF(YEAR(DATA[[#This Row],[Calendar_Month]])=YEAR(CURMONTHEND),DATA[[#This Row],[Amount]],0)</f>
        <v>0</v>
      </c>
      <c r="L3232" s="70">
        <f>IF(DATA[[#This Row],[Calendar_Month]]-CURMONTH=0,DATA[[#This Row],[Amount]],0)</f>
        <v>0</v>
      </c>
    </row>
    <row r="3233" spans="4:12" x14ac:dyDescent="0.25">
      <c r="D3233" s="70" t="str">
        <f>LEFT(DATA[[#This Row],[Account_Code]],3)</f>
        <v/>
      </c>
      <c r="I3233" s="70" t="str">
        <f>DATA[[#This Row],[Vessel_Code]]&amp;DATA[[#This Row],[Account Group]]&amp;DATA[[#This Row],[Type]]</f>
        <v/>
      </c>
      <c r="K3233" s="70">
        <f>IF(YEAR(DATA[[#This Row],[Calendar_Month]])=YEAR(CURMONTHEND),DATA[[#This Row],[Amount]],0)</f>
        <v>0</v>
      </c>
      <c r="L3233" s="70">
        <f>IF(DATA[[#This Row],[Calendar_Month]]-CURMONTH=0,DATA[[#This Row],[Amount]],0)</f>
        <v>0</v>
      </c>
    </row>
    <row r="3234" spans="4:12" x14ac:dyDescent="0.25">
      <c r="D3234" s="70" t="str">
        <f>LEFT(DATA[[#This Row],[Account_Code]],3)</f>
        <v/>
      </c>
      <c r="I3234" s="70" t="str">
        <f>DATA[[#This Row],[Vessel_Code]]&amp;DATA[[#This Row],[Account Group]]&amp;DATA[[#This Row],[Type]]</f>
        <v/>
      </c>
      <c r="K3234" s="70">
        <f>IF(YEAR(DATA[[#This Row],[Calendar_Month]])=YEAR(CURMONTHEND),DATA[[#This Row],[Amount]],0)</f>
        <v>0</v>
      </c>
      <c r="L3234" s="70">
        <f>IF(DATA[[#This Row],[Calendar_Month]]-CURMONTH=0,DATA[[#This Row],[Amount]],0)</f>
        <v>0</v>
      </c>
    </row>
    <row r="3235" spans="4:12" x14ac:dyDescent="0.25">
      <c r="D3235" s="70" t="str">
        <f>LEFT(DATA[[#This Row],[Account_Code]],3)</f>
        <v/>
      </c>
      <c r="I3235" s="70" t="str">
        <f>DATA[[#This Row],[Vessel_Code]]&amp;DATA[[#This Row],[Account Group]]&amp;DATA[[#This Row],[Type]]</f>
        <v/>
      </c>
      <c r="K3235" s="70">
        <f>IF(YEAR(DATA[[#This Row],[Calendar_Month]])=YEAR(CURMONTHEND),DATA[[#This Row],[Amount]],0)</f>
        <v>0</v>
      </c>
      <c r="L3235" s="70">
        <f>IF(DATA[[#This Row],[Calendar_Month]]-CURMONTH=0,DATA[[#This Row],[Amount]],0)</f>
        <v>0</v>
      </c>
    </row>
    <row r="3236" spans="4:12" x14ac:dyDescent="0.25">
      <c r="D3236" s="70" t="str">
        <f>LEFT(DATA[[#This Row],[Account_Code]],3)</f>
        <v/>
      </c>
      <c r="I3236" s="70" t="str">
        <f>DATA[[#This Row],[Vessel_Code]]&amp;DATA[[#This Row],[Account Group]]&amp;DATA[[#This Row],[Type]]</f>
        <v/>
      </c>
      <c r="K3236" s="70">
        <f>IF(YEAR(DATA[[#This Row],[Calendar_Month]])=YEAR(CURMONTHEND),DATA[[#This Row],[Amount]],0)</f>
        <v>0</v>
      </c>
      <c r="L3236" s="70">
        <f>IF(DATA[[#This Row],[Calendar_Month]]-CURMONTH=0,DATA[[#This Row],[Amount]],0)</f>
        <v>0</v>
      </c>
    </row>
    <row r="3237" spans="4:12" x14ac:dyDescent="0.25">
      <c r="D3237" s="70" t="str">
        <f>LEFT(DATA[[#This Row],[Account_Code]],3)</f>
        <v/>
      </c>
      <c r="I3237" s="70" t="str">
        <f>DATA[[#This Row],[Vessel_Code]]&amp;DATA[[#This Row],[Account Group]]&amp;DATA[[#This Row],[Type]]</f>
        <v/>
      </c>
      <c r="K3237" s="70">
        <f>IF(YEAR(DATA[[#This Row],[Calendar_Month]])=YEAR(CURMONTHEND),DATA[[#This Row],[Amount]],0)</f>
        <v>0</v>
      </c>
      <c r="L3237" s="70">
        <f>IF(DATA[[#This Row],[Calendar_Month]]-CURMONTH=0,DATA[[#This Row],[Amount]],0)</f>
        <v>0</v>
      </c>
    </row>
    <row r="3238" spans="4:12" x14ac:dyDescent="0.25">
      <c r="D3238" s="70" t="str">
        <f>LEFT(DATA[[#This Row],[Account_Code]],3)</f>
        <v/>
      </c>
      <c r="I3238" s="70" t="str">
        <f>DATA[[#This Row],[Vessel_Code]]&amp;DATA[[#This Row],[Account Group]]&amp;DATA[[#This Row],[Type]]</f>
        <v/>
      </c>
      <c r="K3238" s="70">
        <f>IF(YEAR(DATA[[#This Row],[Calendar_Month]])=YEAR(CURMONTHEND),DATA[[#This Row],[Amount]],0)</f>
        <v>0</v>
      </c>
      <c r="L3238" s="70">
        <f>IF(DATA[[#This Row],[Calendar_Month]]-CURMONTH=0,DATA[[#This Row],[Amount]],0)</f>
        <v>0</v>
      </c>
    </row>
    <row r="3239" spans="4:12" x14ac:dyDescent="0.25">
      <c r="D3239" s="70" t="str">
        <f>LEFT(DATA[[#This Row],[Account_Code]],3)</f>
        <v/>
      </c>
      <c r="I3239" s="70" t="str">
        <f>DATA[[#This Row],[Vessel_Code]]&amp;DATA[[#This Row],[Account Group]]&amp;DATA[[#This Row],[Type]]</f>
        <v/>
      </c>
      <c r="K3239" s="70">
        <f>IF(YEAR(DATA[[#This Row],[Calendar_Month]])=YEAR(CURMONTHEND),DATA[[#This Row],[Amount]],0)</f>
        <v>0</v>
      </c>
      <c r="L3239" s="70">
        <f>IF(DATA[[#This Row],[Calendar_Month]]-CURMONTH=0,DATA[[#This Row],[Amount]],0)</f>
        <v>0</v>
      </c>
    </row>
    <row r="3240" spans="4:12" x14ac:dyDescent="0.25">
      <c r="D3240" s="70" t="str">
        <f>LEFT(DATA[[#This Row],[Account_Code]],3)</f>
        <v/>
      </c>
      <c r="I3240" s="70" t="str">
        <f>DATA[[#This Row],[Vessel_Code]]&amp;DATA[[#This Row],[Account Group]]&amp;DATA[[#This Row],[Type]]</f>
        <v/>
      </c>
      <c r="K3240" s="70">
        <f>IF(YEAR(DATA[[#This Row],[Calendar_Month]])=YEAR(CURMONTHEND),DATA[[#This Row],[Amount]],0)</f>
        <v>0</v>
      </c>
      <c r="L3240" s="70">
        <f>IF(DATA[[#This Row],[Calendar_Month]]-CURMONTH=0,DATA[[#This Row],[Amount]],0)</f>
        <v>0</v>
      </c>
    </row>
    <row r="3241" spans="4:12" x14ac:dyDescent="0.25">
      <c r="D3241" s="70" t="str">
        <f>LEFT(DATA[[#This Row],[Account_Code]],3)</f>
        <v/>
      </c>
      <c r="I3241" s="70" t="str">
        <f>DATA[[#This Row],[Vessel_Code]]&amp;DATA[[#This Row],[Account Group]]&amp;DATA[[#This Row],[Type]]</f>
        <v/>
      </c>
      <c r="K3241" s="70">
        <f>IF(YEAR(DATA[[#This Row],[Calendar_Month]])=YEAR(CURMONTHEND),DATA[[#This Row],[Amount]],0)</f>
        <v>0</v>
      </c>
      <c r="L3241" s="70">
        <f>IF(DATA[[#This Row],[Calendar_Month]]-CURMONTH=0,DATA[[#This Row],[Amount]],0)</f>
        <v>0</v>
      </c>
    </row>
    <row r="3242" spans="4:12" x14ac:dyDescent="0.25">
      <c r="D3242" s="70" t="str">
        <f>LEFT(DATA[[#This Row],[Account_Code]],3)</f>
        <v/>
      </c>
      <c r="I3242" s="70" t="str">
        <f>DATA[[#This Row],[Vessel_Code]]&amp;DATA[[#This Row],[Account Group]]&amp;DATA[[#This Row],[Type]]</f>
        <v/>
      </c>
      <c r="K3242" s="70">
        <f>IF(YEAR(DATA[[#This Row],[Calendar_Month]])=YEAR(CURMONTHEND),DATA[[#This Row],[Amount]],0)</f>
        <v>0</v>
      </c>
      <c r="L3242" s="70">
        <f>IF(DATA[[#This Row],[Calendar_Month]]-CURMONTH=0,DATA[[#This Row],[Amount]],0)</f>
        <v>0</v>
      </c>
    </row>
    <row r="3243" spans="4:12" x14ac:dyDescent="0.25">
      <c r="D3243" s="70" t="str">
        <f>LEFT(DATA[[#This Row],[Account_Code]],3)</f>
        <v/>
      </c>
      <c r="I3243" s="70" t="str">
        <f>DATA[[#This Row],[Vessel_Code]]&amp;DATA[[#This Row],[Account Group]]&amp;DATA[[#This Row],[Type]]</f>
        <v/>
      </c>
      <c r="K3243" s="70">
        <f>IF(YEAR(DATA[[#This Row],[Calendar_Month]])=YEAR(CURMONTHEND),DATA[[#This Row],[Amount]],0)</f>
        <v>0</v>
      </c>
      <c r="L3243" s="70">
        <f>IF(DATA[[#This Row],[Calendar_Month]]-CURMONTH=0,DATA[[#This Row],[Amount]],0)</f>
        <v>0</v>
      </c>
    </row>
    <row r="3244" spans="4:12" x14ac:dyDescent="0.25">
      <c r="D3244" s="70" t="str">
        <f>LEFT(DATA[[#This Row],[Account_Code]],3)</f>
        <v/>
      </c>
      <c r="I3244" s="70" t="str">
        <f>DATA[[#This Row],[Vessel_Code]]&amp;DATA[[#This Row],[Account Group]]&amp;DATA[[#This Row],[Type]]</f>
        <v/>
      </c>
      <c r="K3244" s="70">
        <f>IF(YEAR(DATA[[#This Row],[Calendar_Month]])=YEAR(CURMONTHEND),DATA[[#This Row],[Amount]],0)</f>
        <v>0</v>
      </c>
      <c r="L3244" s="70">
        <f>IF(DATA[[#This Row],[Calendar_Month]]-CURMONTH=0,DATA[[#This Row],[Amount]],0)</f>
        <v>0</v>
      </c>
    </row>
    <row r="3245" spans="4:12" x14ac:dyDescent="0.25">
      <c r="D3245" s="70" t="str">
        <f>LEFT(DATA[[#This Row],[Account_Code]],3)</f>
        <v/>
      </c>
      <c r="I3245" s="70" t="str">
        <f>DATA[[#This Row],[Vessel_Code]]&amp;DATA[[#This Row],[Account Group]]&amp;DATA[[#This Row],[Type]]</f>
        <v/>
      </c>
      <c r="K3245" s="70">
        <f>IF(YEAR(DATA[[#This Row],[Calendar_Month]])=YEAR(CURMONTHEND),DATA[[#This Row],[Amount]],0)</f>
        <v>0</v>
      </c>
      <c r="L3245" s="70">
        <f>IF(DATA[[#This Row],[Calendar_Month]]-CURMONTH=0,DATA[[#This Row],[Amount]],0)</f>
        <v>0</v>
      </c>
    </row>
    <row r="3246" spans="4:12" x14ac:dyDescent="0.25">
      <c r="D3246" s="70" t="str">
        <f>LEFT(DATA[[#This Row],[Account_Code]],3)</f>
        <v/>
      </c>
      <c r="I3246" s="70" t="str">
        <f>DATA[[#This Row],[Vessel_Code]]&amp;DATA[[#This Row],[Account Group]]&amp;DATA[[#This Row],[Type]]</f>
        <v/>
      </c>
      <c r="K3246" s="70">
        <f>IF(YEAR(DATA[[#This Row],[Calendar_Month]])=YEAR(CURMONTHEND),DATA[[#This Row],[Amount]],0)</f>
        <v>0</v>
      </c>
      <c r="L3246" s="70">
        <f>IF(DATA[[#This Row],[Calendar_Month]]-CURMONTH=0,DATA[[#This Row],[Amount]],0)</f>
        <v>0</v>
      </c>
    </row>
    <row r="3247" spans="4:12" x14ac:dyDescent="0.25">
      <c r="D3247" s="70" t="str">
        <f>LEFT(DATA[[#This Row],[Account_Code]],3)</f>
        <v/>
      </c>
      <c r="I3247" s="70" t="str">
        <f>DATA[[#This Row],[Vessel_Code]]&amp;DATA[[#This Row],[Account Group]]&amp;DATA[[#This Row],[Type]]</f>
        <v/>
      </c>
      <c r="K3247" s="70">
        <f>IF(YEAR(DATA[[#This Row],[Calendar_Month]])=YEAR(CURMONTHEND),DATA[[#This Row],[Amount]],0)</f>
        <v>0</v>
      </c>
      <c r="L3247" s="70">
        <f>IF(DATA[[#This Row],[Calendar_Month]]-CURMONTH=0,DATA[[#This Row],[Amount]],0)</f>
        <v>0</v>
      </c>
    </row>
    <row r="3248" spans="4:12" x14ac:dyDescent="0.25">
      <c r="D3248" s="70" t="str">
        <f>LEFT(DATA[[#This Row],[Account_Code]],3)</f>
        <v/>
      </c>
      <c r="I3248" s="70" t="str">
        <f>DATA[[#This Row],[Vessel_Code]]&amp;DATA[[#This Row],[Account Group]]&amp;DATA[[#This Row],[Type]]</f>
        <v/>
      </c>
      <c r="K3248" s="70">
        <f>IF(YEAR(DATA[[#This Row],[Calendar_Month]])=YEAR(CURMONTHEND),DATA[[#This Row],[Amount]],0)</f>
        <v>0</v>
      </c>
      <c r="L3248" s="70">
        <f>IF(DATA[[#This Row],[Calendar_Month]]-CURMONTH=0,DATA[[#This Row],[Amount]],0)</f>
        <v>0</v>
      </c>
    </row>
    <row r="3249" spans="4:12" x14ac:dyDescent="0.25">
      <c r="D3249" s="70" t="str">
        <f>LEFT(DATA[[#This Row],[Account_Code]],3)</f>
        <v/>
      </c>
      <c r="I3249" s="70" t="str">
        <f>DATA[[#This Row],[Vessel_Code]]&amp;DATA[[#This Row],[Account Group]]&amp;DATA[[#This Row],[Type]]</f>
        <v/>
      </c>
      <c r="K3249" s="70">
        <f>IF(YEAR(DATA[[#This Row],[Calendar_Month]])=YEAR(CURMONTHEND),DATA[[#This Row],[Amount]],0)</f>
        <v>0</v>
      </c>
      <c r="L3249" s="70">
        <f>IF(DATA[[#This Row],[Calendar_Month]]-CURMONTH=0,DATA[[#This Row],[Amount]],0)</f>
        <v>0</v>
      </c>
    </row>
    <row r="3250" spans="4:12" x14ac:dyDescent="0.25">
      <c r="D3250" s="70" t="str">
        <f>LEFT(DATA[[#This Row],[Account_Code]],3)</f>
        <v/>
      </c>
      <c r="I3250" s="70" t="str">
        <f>DATA[[#This Row],[Vessel_Code]]&amp;DATA[[#This Row],[Account Group]]&amp;DATA[[#This Row],[Type]]</f>
        <v/>
      </c>
      <c r="K3250" s="70">
        <f>IF(YEAR(DATA[[#This Row],[Calendar_Month]])=YEAR(CURMONTHEND),DATA[[#This Row],[Amount]],0)</f>
        <v>0</v>
      </c>
      <c r="L3250" s="70">
        <f>IF(DATA[[#This Row],[Calendar_Month]]-CURMONTH=0,DATA[[#This Row],[Amount]],0)</f>
        <v>0</v>
      </c>
    </row>
    <row r="3251" spans="4:12" x14ac:dyDescent="0.25">
      <c r="D3251" s="70" t="str">
        <f>LEFT(DATA[[#This Row],[Account_Code]],3)</f>
        <v/>
      </c>
      <c r="I3251" s="70" t="str">
        <f>DATA[[#This Row],[Vessel_Code]]&amp;DATA[[#This Row],[Account Group]]&amp;DATA[[#This Row],[Type]]</f>
        <v/>
      </c>
      <c r="K3251" s="70">
        <f>IF(YEAR(DATA[[#This Row],[Calendar_Month]])=YEAR(CURMONTHEND),DATA[[#This Row],[Amount]],0)</f>
        <v>0</v>
      </c>
      <c r="L3251" s="70">
        <f>IF(DATA[[#This Row],[Calendar_Month]]-CURMONTH=0,DATA[[#This Row],[Amount]],0)</f>
        <v>0</v>
      </c>
    </row>
    <row r="3252" spans="4:12" x14ac:dyDescent="0.25">
      <c r="D3252" s="70" t="str">
        <f>LEFT(DATA[[#This Row],[Account_Code]],3)</f>
        <v/>
      </c>
      <c r="I3252" s="70" t="str">
        <f>DATA[[#This Row],[Vessel_Code]]&amp;DATA[[#This Row],[Account Group]]&amp;DATA[[#This Row],[Type]]</f>
        <v/>
      </c>
      <c r="K3252" s="70">
        <f>IF(YEAR(DATA[[#This Row],[Calendar_Month]])=YEAR(CURMONTHEND),DATA[[#This Row],[Amount]],0)</f>
        <v>0</v>
      </c>
      <c r="L3252" s="70">
        <f>IF(DATA[[#This Row],[Calendar_Month]]-CURMONTH=0,DATA[[#This Row],[Amount]],0)</f>
        <v>0</v>
      </c>
    </row>
    <row r="3253" spans="4:12" x14ac:dyDescent="0.25">
      <c r="D3253" s="70" t="str">
        <f>LEFT(DATA[[#This Row],[Account_Code]],3)</f>
        <v/>
      </c>
      <c r="I3253" s="70" t="str">
        <f>DATA[[#This Row],[Vessel_Code]]&amp;DATA[[#This Row],[Account Group]]&amp;DATA[[#This Row],[Type]]</f>
        <v/>
      </c>
      <c r="K3253" s="70">
        <f>IF(YEAR(DATA[[#This Row],[Calendar_Month]])=YEAR(CURMONTHEND),DATA[[#This Row],[Amount]],0)</f>
        <v>0</v>
      </c>
      <c r="L3253" s="70">
        <f>IF(DATA[[#This Row],[Calendar_Month]]-CURMONTH=0,DATA[[#This Row],[Amount]],0)</f>
        <v>0</v>
      </c>
    </row>
    <row r="3254" spans="4:12" x14ac:dyDescent="0.25">
      <c r="D3254" s="70" t="str">
        <f>LEFT(DATA[[#This Row],[Account_Code]],3)</f>
        <v/>
      </c>
      <c r="I3254" s="70" t="str">
        <f>DATA[[#This Row],[Vessel_Code]]&amp;DATA[[#This Row],[Account Group]]&amp;DATA[[#This Row],[Type]]</f>
        <v/>
      </c>
      <c r="K3254" s="70">
        <f>IF(YEAR(DATA[[#This Row],[Calendar_Month]])=YEAR(CURMONTHEND),DATA[[#This Row],[Amount]],0)</f>
        <v>0</v>
      </c>
      <c r="L3254" s="70">
        <f>IF(DATA[[#This Row],[Calendar_Month]]-CURMONTH=0,DATA[[#This Row],[Amount]],0)</f>
        <v>0</v>
      </c>
    </row>
    <row r="3255" spans="4:12" x14ac:dyDescent="0.25">
      <c r="D3255" s="70" t="str">
        <f>LEFT(DATA[[#This Row],[Account_Code]],3)</f>
        <v/>
      </c>
      <c r="I3255" s="70" t="str">
        <f>DATA[[#This Row],[Vessel_Code]]&amp;DATA[[#This Row],[Account Group]]&amp;DATA[[#This Row],[Type]]</f>
        <v/>
      </c>
      <c r="K3255" s="70">
        <f>IF(YEAR(DATA[[#This Row],[Calendar_Month]])=YEAR(CURMONTHEND),DATA[[#This Row],[Amount]],0)</f>
        <v>0</v>
      </c>
      <c r="L3255" s="70">
        <f>IF(DATA[[#This Row],[Calendar_Month]]-CURMONTH=0,DATA[[#This Row],[Amount]],0)</f>
        <v>0</v>
      </c>
    </row>
    <row r="3256" spans="4:12" x14ac:dyDescent="0.25">
      <c r="D3256" s="70" t="str">
        <f>LEFT(DATA[[#This Row],[Account_Code]],3)</f>
        <v/>
      </c>
      <c r="I3256" s="70" t="str">
        <f>DATA[[#This Row],[Vessel_Code]]&amp;DATA[[#This Row],[Account Group]]&amp;DATA[[#This Row],[Type]]</f>
        <v/>
      </c>
      <c r="K3256" s="70">
        <f>IF(YEAR(DATA[[#This Row],[Calendar_Month]])=YEAR(CURMONTHEND),DATA[[#This Row],[Amount]],0)</f>
        <v>0</v>
      </c>
      <c r="L3256" s="70">
        <f>IF(DATA[[#This Row],[Calendar_Month]]-CURMONTH=0,DATA[[#This Row],[Amount]],0)</f>
        <v>0</v>
      </c>
    </row>
    <row r="3257" spans="4:12" x14ac:dyDescent="0.25">
      <c r="D3257" s="70" t="str">
        <f>LEFT(DATA[[#This Row],[Account_Code]],3)</f>
        <v/>
      </c>
      <c r="I3257" s="70" t="str">
        <f>DATA[[#This Row],[Vessel_Code]]&amp;DATA[[#This Row],[Account Group]]&amp;DATA[[#This Row],[Type]]</f>
        <v/>
      </c>
      <c r="K3257" s="70">
        <f>IF(YEAR(DATA[[#This Row],[Calendar_Month]])=YEAR(CURMONTHEND),DATA[[#This Row],[Amount]],0)</f>
        <v>0</v>
      </c>
      <c r="L3257" s="70">
        <f>IF(DATA[[#This Row],[Calendar_Month]]-CURMONTH=0,DATA[[#This Row],[Amount]],0)</f>
        <v>0</v>
      </c>
    </row>
    <row r="3258" spans="4:12" x14ac:dyDescent="0.25">
      <c r="D3258" s="70" t="str">
        <f>LEFT(DATA[[#This Row],[Account_Code]],3)</f>
        <v/>
      </c>
      <c r="I3258" s="70" t="str">
        <f>DATA[[#This Row],[Vessel_Code]]&amp;DATA[[#This Row],[Account Group]]&amp;DATA[[#This Row],[Type]]</f>
        <v/>
      </c>
      <c r="K3258" s="70">
        <f>IF(YEAR(DATA[[#This Row],[Calendar_Month]])=YEAR(CURMONTHEND),DATA[[#This Row],[Amount]],0)</f>
        <v>0</v>
      </c>
      <c r="L3258" s="70">
        <f>IF(DATA[[#This Row],[Calendar_Month]]-CURMONTH=0,DATA[[#This Row],[Amount]],0)</f>
        <v>0</v>
      </c>
    </row>
    <row r="3259" spans="4:12" x14ac:dyDescent="0.25">
      <c r="D3259" s="70" t="str">
        <f>LEFT(DATA[[#This Row],[Account_Code]],3)</f>
        <v/>
      </c>
      <c r="I3259" s="70" t="str">
        <f>DATA[[#This Row],[Vessel_Code]]&amp;DATA[[#This Row],[Account Group]]&amp;DATA[[#This Row],[Type]]</f>
        <v/>
      </c>
      <c r="K3259" s="70">
        <f>IF(YEAR(DATA[[#This Row],[Calendar_Month]])=YEAR(CURMONTHEND),DATA[[#This Row],[Amount]],0)</f>
        <v>0</v>
      </c>
      <c r="L3259" s="70">
        <f>IF(DATA[[#This Row],[Calendar_Month]]-CURMONTH=0,DATA[[#This Row],[Amount]],0)</f>
        <v>0</v>
      </c>
    </row>
    <row r="3260" spans="4:12" x14ac:dyDescent="0.25">
      <c r="D3260" s="70" t="str">
        <f>LEFT(DATA[[#This Row],[Account_Code]],3)</f>
        <v/>
      </c>
      <c r="I3260" s="70" t="str">
        <f>DATA[[#This Row],[Vessel_Code]]&amp;DATA[[#This Row],[Account Group]]&amp;DATA[[#This Row],[Type]]</f>
        <v/>
      </c>
      <c r="K3260" s="70">
        <f>IF(YEAR(DATA[[#This Row],[Calendar_Month]])=YEAR(CURMONTHEND),DATA[[#This Row],[Amount]],0)</f>
        <v>0</v>
      </c>
      <c r="L3260" s="70">
        <f>IF(DATA[[#This Row],[Calendar_Month]]-CURMONTH=0,DATA[[#This Row],[Amount]],0)</f>
        <v>0</v>
      </c>
    </row>
    <row r="3261" spans="4:12" x14ac:dyDescent="0.25">
      <c r="D3261" s="70" t="str">
        <f>LEFT(DATA[[#This Row],[Account_Code]],3)</f>
        <v/>
      </c>
      <c r="I3261" s="70" t="str">
        <f>DATA[[#This Row],[Vessel_Code]]&amp;DATA[[#This Row],[Account Group]]&amp;DATA[[#This Row],[Type]]</f>
        <v/>
      </c>
      <c r="K3261" s="70">
        <f>IF(YEAR(DATA[[#This Row],[Calendar_Month]])=YEAR(CURMONTHEND),DATA[[#This Row],[Amount]],0)</f>
        <v>0</v>
      </c>
      <c r="L3261" s="70">
        <f>IF(DATA[[#This Row],[Calendar_Month]]-CURMONTH=0,DATA[[#This Row],[Amount]],0)</f>
        <v>0</v>
      </c>
    </row>
    <row r="3262" spans="4:12" x14ac:dyDescent="0.25">
      <c r="D3262" s="70" t="str">
        <f>LEFT(DATA[[#This Row],[Account_Code]],3)</f>
        <v/>
      </c>
      <c r="I3262" s="70" t="str">
        <f>DATA[[#This Row],[Vessel_Code]]&amp;DATA[[#This Row],[Account Group]]&amp;DATA[[#This Row],[Type]]</f>
        <v/>
      </c>
      <c r="K3262" s="70">
        <f>IF(YEAR(DATA[[#This Row],[Calendar_Month]])=YEAR(CURMONTHEND),DATA[[#This Row],[Amount]],0)</f>
        <v>0</v>
      </c>
      <c r="L3262" s="70">
        <f>IF(DATA[[#This Row],[Calendar_Month]]-CURMONTH=0,DATA[[#This Row],[Amount]],0)</f>
        <v>0</v>
      </c>
    </row>
    <row r="3263" spans="4:12" x14ac:dyDescent="0.25">
      <c r="D3263" s="70" t="str">
        <f>LEFT(DATA[[#This Row],[Account_Code]],3)</f>
        <v/>
      </c>
      <c r="I3263" s="70" t="str">
        <f>DATA[[#This Row],[Vessel_Code]]&amp;DATA[[#This Row],[Account Group]]&amp;DATA[[#This Row],[Type]]</f>
        <v/>
      </c>
      <c r="K3263" s="70">
        <f>IF(YEAR(DATA[[#This Row],[Calendar_Month]])=YEAR(CURMONTHEND),DATA[[#This Row],[Amount]],0)</f>
        <v>0</v>
      </c>
      <c r="L3263" s="70">
        <f>IF(DATA[[#This Row],[Calendar_Month]]-CURMONTH=0,DATA[[#This Row],[Amount]],0)</f>
        <v>0</v>
      </c>
    </row>
    <row r="3264" spans="4:12" x14ac:dyDescent="0.25">
      <c r="D3264" s="70" t="str">
        <f>LEFT(DATA[[#This Row],[Account_Code]],3)</f>
        <v/>
      </c>
      <c r="I3264" s="70" t="str">
        <f>DATA[[#This Row],[Vessel_Code]]&amp;DATA[[#This Row],[Account Group]]&amp;DATA[[#This Row],[Type]]</f>
        <v/>
      </c>
      <c r="K3264" s="70">
        <f>IF(YEAR(DATA[[#This Row],[Calendar_Month]])=YEAR(CURMONTHEND),DATA[[#This Row],[Amount]],0)</f>
        <v>0</v>
      </c>
      <c r="L3264" s="70">
        <f>IF(DATA[[#This Row],[Calendar_Month]]-CURMONTH=0,DATA[[#This Row],[Amount]],0)</f>
        <v>0</v>
      </c>
    </row>
    <row r="3265" spans="4:12" x14ac:dyDescent="0.25">
      <c r="D3265" s="70" t="str">
        <f>LEFT(DATA[[#This Row],[Account_Code]],3)</f>
        <v/>
      </c>
      <c r="I3265" s="70" t="str">
        <f>DATA[[#This Row],[Vessel_Code]]&amp;DATA[[#This Row],[Account Group]]&amp;DATA[[#This Row],[Type]]</f>
        <v/>
      </c>
      <c r="K3265" s="70">
        <f>IF(YEAR(DATA[[#This Row],[Calendar_Month]])=YEAR(CURMONTHEND),DATA[[#This Row],[Amount]],0)</f>
        <v>0</v>
      </c>
      <c r="L3265" s="70">
        <f>IF(DATA[[#This Row],[Calendar_Month]]-CURMONTH=0,DATA[[#This Row],[Amount]],0)</f>
        <v>0</v>
      </c>
    </row>
    <row r="3266" spans="4:12" x14ac:dyDescent="0.25">
      <c r="D3266" s="70" t="str">
        <f>LEFT(DATA[[#This Row],[Account_Code]],3)</f>
        <v/>
      </c>
      <c r="I3266" s="70" t="str">
        <f>DATA[[#This Row],[Vessel_Code]]&amp;DATA[[#This Row],[Account Group]]&amp;DATA[[#This Row],[Type]]</f>
        <v/>
      </c>
      <c r="K3266" s="70">
        <f>IF(YEAR(DATA[[#This Row],[Calendar_Month]])=YEAR(CURMONTHEND),DATA[[#This Row],[Amount]],0)</f>
        <v>0</v>
      </c>
      <c r="L3266" s="70">
        <f>IF(DATA[[#This Row],[Calendar_Month]]-CURMONTH=0,DATA[[#This Row],[Amount]],0)</f>
        <v>0</v>
      </c>
    </row>
    <row r="3267" spans="4:12" x14ac:dyDescent="0.25">
      <c r="D3267" s="70" t="str">
        <f>LEFT(DATA[[#This Row],[Account_Code]],3)</f>
        <v/>
      </c>
      <c r="I3267" s="70" t="str">
        <f>DATA[[#This Row],[Vessel_Code]]&amp;DATA[[#This Row],[Account Group]]&amp;DATA[[#This Row],[Type]]</f>
        <v/>
      </c>
      <c r="K3267" s="70">
        <f>IF(YEAR(DATA[[#This Row],[Calendar_Month]])=YEAR(CURMONTHEND),DATA[[#This Row],[Amount]],0)</f>
        <v>0</v>
      </c>
      <c r="L3267" s="70">
        <f>IF(DATA[[#This Row],[Calendar_Month]]-CURMONTH=0,DATA[[#This Row],[Amount]],0)</f>
        <v>0</v>
      </c>
    </row>
    <row r="3268" spans="4:12" x14ac:dyDescent="0.25">
      <c r="D3268" s="70" t="str">
        <f>LEFT(DATA[[#This Row],[Account_Code]],3)</f>
        <v/>
      </c>
      <c r="I3268" s="70" t="str">
        <f>DATA[[#This Row],[Vessel_Code]]&amp;DATA[[#This Row],[Account Group]]&amp;DATA[[#This Row],[Type]]</f>
        <v/>
      </c>
      <c r="K3268" s="70">
        <f>IF(YEAR(DATA[[#This Row],[Calendar_Month]])=YEAR(CURMONTHEND),DATA[[#This Row],[Amount]],0)</f>
        <v>0</v>
      </c>
      <c r="L3268" s="70">
        <f>IF(DATA[[#This Row],[Calendar_Month]]-CURMONTH=0,DATA[[#This Row],[Amount]],0)</f>
        <v>0</v>
      </c>
    </row>
    <row r="3269" spans="4:12" x14ac:dyDescent="0.25">
      <c r="D3269" s="70" t="str">
        <f>LEFT(DATA[[#This Row],[Account_Code]],3)</f>
        <v/>
      </c>
      <c r="I3269" s="70" t="str">
        <f>DATA[[#This Row],[Vessel_Code]]&amp;DATA[[#This Row],[Account Group]]&amp;DATA[[#This Row],[Type]]</f>
        <v/>
      </c>
      <c r="K3269" s="70">
        <f>IF(YEAR(DATA[[#This Row],[Calendar_Month]])=YEAR(CURMONTHEND),DATA[[#This Row],[Amount]],0)</f>
        <v>0</v>
      </c>
      <c r="L3269" s="70">
        <f>IF(DATA[[#This Row],[Calendar_Month]]-CURMONTH=0,DATA[[#This Row],[Amount]],0)</f>
        <v>0</v>
      </c>
    </row>
    <row r="3270" spans="4:12" x14ac:dyDescent="0.25">
      <c r="D3270" s="70" t="str">
        <f>LEFT(DATA[[#This Row],[Account_Code]],3)</f>
        <v/>
      </c>
      <c r="I3270" s="70" t="str">
        <f>DATA[[#This Row],[Vessel_Code]]&amp;DATA[[#This Row],[Account Group]]&amp;DATA[[#This Row],[Type]]</f>
        <v/>
      </c>
      <c r="K3270" s="70">
        <f>IF(YEAR(DATA[[#This Row],[Calendar_Month]])=YEAR(CURMONTHEND),DATA[[#This Row],[Amount]],0)</f>
        <v>0</v>
      </c>
      <c r="L3270" s="70">
        <f>IF(DATA[[#This Row],[Calendar_Month]]-CURMONTH=0,DATA[[#This Row],[Amount]],0)</f>
        <v>0</v>
      </c>
    </row>
    <row r="3271" spans="4:12" x14ac:dyDescent="0.25">
      <c r="D3271" s="70" t="str">
        <f>LEFT(DATA[[#This Row],[Account_Code]],3)</f>
        <v/>
      </c>
      <c r="I3271" s="70" t="str">
        <f>DATA[[#This Row],[Vessel_Code]]&amp;DATA[[#This Row],[Account Group]]&amp;DATA[[#This Row],[Type]]</f>
        <v/>
      </c>
      <c r="K3271" s="70">
        <f>IF(YEAR(DATA[[#This Row],[Calendar_Month]])=YEAR(CURMONTHEND),DATA[[#This Row],[Amount]],0)</f>
        <v>0</v>
      </c>
      <c r="L3271" s="70">
        <f>IF(DATA[[#This Row],[Calendar_Month]]-CURMONTH=0,DATA[[#This Row],[Amount]],0)</f>
        <v>0</v>
      </c>
    </row>
    <row r="3272" spans="4:12" x14ac:dyDescent="0.25">
      <c r="D3272" s="70" t="str">
        <f>LEFT(DATA[[#This Row],[Account_Code]],3)</f>
        <v/>
      </c>
      <c r="I3272" s="70" t="str">
        <f>DATA[[#This Row],[Vessel_Code]]&amp;DATA[[#This Row],[Account Group]]&amp;DATA[[#This Row],[Type]]</f>
        <v/>
      </c>
      <c r="K3272" s="70">
        <f>IF(YEAR(DATA[[#This Row],[Calendar_Month]])=YEAR(CURMONTHEND),DATA[[#This Row],[Amount]],0)</f>
        <v>0</v>
      </c>
      <c r="L3272" s="70">
        <f>IF(DATA[[#This Row],[Calendar_Month]]-CURMONTH=0,DATA[[#This Row],[Amount]],0)</f>
        <v>0</v>
      </c>
    </row>
    <row r="3273" spans="4:12" x14ac:dyDescent="0.25">
      <c r="D3273" s="70" t="str">
        <f>LEFT(DATA[[#This Row],[Account_Code]],3)</f>
        <v/>
      </c>
      <c r="I3273" s="70" t="str">
        <f>DATA[[#This Row],[Vessel_Code]]&amp;DATA[[#This Row],[Account Group]]&amp;DATA[[#This Row],[Type]]</f>
        <v/>
      </c>
      <c r="K3273" s="70">
        <f>IF(YEAR(DATA[[#This Row],[Calendar_Month]])=YEAR(CURMONTHEND),DATA[[#This Row],[Amount]],0)</f>
        <v>0</v>
      </c>
      <c r="L3273" s="70">
        <f>IF(DATA[[#This Row],[Calendar_Month]]-CURMONTH=0,DATA[[#This Row],[Amount]],0)</f>
        <v>0</v>
      </c>
    </row>
    <row r="3274" spans="4:12" x14ac:dyDescent="0.25">
      <c r="D3274" s="70" t="str">
        <f>LEFT(DATA[[#This Row],[Account_Code]],3)</f>
        <v/>
      </c>
      <c r="I3274" s="70" t="str">
        <f>DATA[[#This Row],[Vessel_Code]]&amp;DATA[[#This Row],[Account Group]]&amp;DATA[[#This Row],[Type]]</f>
        <v/>
      </c>
      <c r="K3274" s="70">
        <f>IF(YEAR(DATA[[#This Row],[Calendar_Month]])=YEAR(CURMONTHEND),DATA[[#This Row],[Amount]],0)</f>
        <v>0</v>
      </c>
      <c r="L3274" s="70">
        <f>IF(DATA[[#This Row],[Calendar_Month]]-CURMONTH=0,DATA[[#This Row],[Amount]],0)</f>
        <v>0</v>
      </c>
    </row>
    <row r="3275" spans="4:12" x14ac:dyDescent="0.25">
      <c r="D3275" s="70" t="str">
        <f>LEFT(DATA[[#This Row],[Account_Code]],3)</f>
        <v/>
      </c>
      <c r="I3275" s="70" t="str">
        <f>DATA[[#This Row],[Vessel_Code]]&amp;DATA[[#This Row],[Account Group]]&amp;DATA[[#This Row],[Type]]</f>
        <v/>
      </c>
      <c r="K3275" s="70">
        <f>IF(YEAR(DATA[[#This Row],[Calendar_Month]])=YEAR(CURMONTHEND),DATA[[#This Row],[Amount]],0)</f>
        <v>0</v>
      </c>
      <c r="L3275" s="70">
        <f>IF(DATA[[#This Row],[Calendar_Month]]-CURMONTH=0,DATA[[#This Row],[Amount]],0)</f>
        <v>0</v>
      </c>
    </row>
    <row r="3276" spans="4:12" x14ac:dyDescent="0.25">
      <c r="D3276" s="70" t="str">
        <f>LEFT(DATA[[#This Row],[Account_Code]],3)</f>
        <v/>
      </c>
      <c r="I3276" s="70" t="str">
        <f>DATA[[#This Row],[Vessel_Code]]&amp;DATA[[#This Row],[Account Group]]&amp;DATA[[#This Row],[Type]]</f>
        <v/>
      </c>
      <c r="K3276" s="70">
        <f>IF(YEAR(DATA[[#This Row],[Calendar_Month]])=YEAR(CURMONTHEND),DATA[[#This Row],[Amount]],0)</f>
        <v>0</v>
      </c>
      <c r="L3276" s="70">
        <f>IF(DATA[[#This Row],[Calendar_Month]]-CURMONTH=0,DATA[[#This Row],[Amount]],0)</f>
        <v>0</v>
      </c>
    </row>
    <row r="3277" spans="4:12" x14ac:dyDescent="0.25">
      <c r="D3277" s="70" t="str">
        <f>LEFT(DATA[[#This Row],[Account_Code]],3)</f>
        <v/>
      </c>
      <c r="I3277" s="70" t="str">
        <f>DATA[[#This Row],[Vessel_Code]]&amp;DATA[[#This Row],[Account Group]]&amp;DATA[[#This Row],[Type]]</f>
        <v/>
      </c>
      <c r="K3277" s="70">
        <f>IF(YEAR(DATA[[#This Row],[Calendar_Month]])=YEAR(CURMONTHEND),DATA[[#This Row],[Amount]],0)</f>
        <v>0</v>
      </c>
      <c r="L3277" s="70">
        <f>IF(DATA[[#This Row],[Calendar_Month]]-CURMONTH=0,DATA[[#This Row],[Amount]],0)</f>
        <v>0</v>
      </c>
    </row>
    <row r="3278" spans="4:12" x14ac:dyDescent="0.25">
      <c r="D3278" s="70" t="str">
        <f>LEFT(DATA[[#This Row],[Account_Code]],3)</f>
        <v/>
      </c>
      <c r="I3278" s="70" t="str">
        <f>DATA[[#This Row],[Vessel_Code]]&amp;DATA[[#This Row],[Account Group]]&amp;DATA[[#This Row],[Type]]</f>
        <v/>
      </c>
      <c r="K3278" s="70">
        <f>IF(YEAR(DATA[[#This Row],[Calendar_Month]])=YEAR(CURMONTHEND),DATA[[#This Row],[Amount]],0)</f>
        <v>0</v>
      </c>
      <c r="L3278" s="70">
        <f>IF(DATA[[#This Row],[Calendar_Month]]-CURMONTH=0,DATA[[#This Row],[Amount]],0)</f>
        <v>0</v>
      </c>
    </row>
    <row r="3279" spans="4:12" x14ac:dyDescent="0.25">
      <c r="D3279" s="70" t="str">
        <f>LEFT(DATA[[#This Row],[Account_Code]],3)</f>
        <v/>
      </c>
      <c r="I3279" s="70" t="str">
        <f>DATA[[#This Row],[Vessel_Code]]&amp;DATA[[#This Row],[Account Group]]&amp;DATA[[#This Row],[Type]]</f>
        <v/>
      </c>
      <c r="K3279" s="70">
        <f>IF(YEAR(DATA[[#This Row],[Calendar_Month]])=YEAR(CURMONTHEND),DATA[[#This Row],[Amount]],0)</f>
        <v>0</v>
      </c>
      <c r="L3279" s="70">
        <f>IF(DATA[[#This Row],[Calendar_Month]]-CURMONTH=0,DATA[[#This Row],[Amount]],0)</f>
        <v>0</v>
      </c>
    </row>
    <row r="3280" spans="4:12" x14ac:dyDescent="0.25">
      <c r="D3280" s="70" t="str">
        <f>LEFT(DATA[[#This Row],[Account_Code]],3)</f>
        <v/>
      </c>
      <c r="I3280" s="70" t="str">
        <f>DATA[[#This Row],[Vessel_Code]]&amp;DATA[[#This Row],[Account Group]]&amp;DATA[[#This Row],[Type]]</f>
        <v/>
      </c>
      <c r="K3280" s="70">
        <f>IF(YEAR(DATA[[#This Row],[Calendar_Month]])=YEAR(CURMONTHEND),DATA[[#This Row],[Amount]],0)</f>
        <v>0</v>
      </c>
      <c r="L3280" s="70">
        <f>IF(DATA[[#This Row],[Calendar_Month]]-CURMONTH=0,DATA[[#This Row],[Amount]],0)</f>
        <v>0</v>
      </c>
    </row>
    <row r="3281" spans="4:12" x14ac:dyDescent="0.25">
      <c r="D3281" s="70" t="str">
        <f>LEFT(DATA[[#This Row],[Account_Code]],3)</f>
        <v/>
      </c>
      <c r="I3281" s="70" t="str">
        <f>DATA[[#This Row],[Vessel_Code]]&amp;DATA[[#This Row],[Account Group]]&amp;DATA[[#This Row],[Type]]</f>
        <v/>
      </c>
      <c r="K3281" s="70">
        <f>IF(YEAR(DATA[[#This Row],[Calendar_Month]])=YEAR(CURMONTHEND),DATA[[#This Row],[Amount]],0)</f>
        <v>0</v>
      </c>
      <c r="L3281" s="70">
        <f>IF(DATA[[#This Row],[Calendar_Month]]-CURMONTH=0,DATA[[#This Row],[Amount]],0)</f>
        <v>0</v>
      </c>
    </row>
    <row r="3282" spans="4:12" x14ac:dyDescent="0.25">
      <c r="D3282" s="70" t="str">
        <f>LEFT(DATA[[#This Row],[Account_Code]],3)</f>
        <v/>
      </c>
      <c r="I3282" s="70" t="str">
        <f>DATA[[#This Row],[Vessel_Code]]&amp;DATA[[#This Row],[Account Group]]&amp;DATA[[#This Row],[Type]]</f>
        <v/>
      </c>
      <c r="K3282" s="70">
        <f>IF(YEAR(DATA[[#This Row],[Calendar_Month]])=YEAR(CURMONTHEND),DATA[[#This Row],[Amount]],0)</f>
        <v>0</v>
      </c>
      <c r="L3282" s="70">
        <f>IF(DATA[[#This Row],[Calendar_Month]]-CURMONTH=0,DATA[[#This Row],[Amount]],0)</f>
        <v>0</v>
      </c>
    </row>
    <row r="3283" spans="4:12" x14ac:dyDescent="0.25">
      <c r="D3283" s="70" t="str">
        <f>LEFT(DATA[[#This Row],[Account_Code]],3)</f>
        <v/>
      </c>
      <c r="I3283" s="70" t="str">
        <f>DATA[[#This Row],[Vessel_Code]]&amp;DATA[[#This Row],[Account Group]]&amp;DATA[[#This Row],[Type]]</f>
        <v/>
      </c>
      <c r="K3283" s="70">
        <f>IF(YEAR(DATA[[#This Row],[Calendar_Month]])=YEAR(CURMONTHEND),DATA[[#This Row],[Amount]],0)</f>
        <v>0</v>
      </c>
      <c r="L3283" s="70">
        <f>IF(DATA[[#This Row],[Calendar_Month]]-CURMONTH=0,DATA[[#This Row],[Amount]],0)</f>
        <v>0</v>
      </c>
    </row>
    <row r="3284" spans="4:12" x14ac:dyDescent="0.25">
      <c r="D3284" s="70" t="str">
        <f>LEFT(DATA[[#This Row],[Account_Code]],3)</f>
        <v/>
      </c>
      <c r="I3284" s="70" t="str">
        <f>DATA[[#This Row],[Vessel_Code]]&amp;DATA[[#This Row],[Account Group]]&amp;DATA[[#This Row],[Type]]</f>
        <v/>
      </c>
      <c r="K3284" s="70">
        <f>IF(YEAR(DATA[[#This Row],[Calendar_Month]])=YEAR(CURMONTHEND),DATA[[#This Row],[Amount]],0)</f>
        <v>0</v>
      </c>
      <c r="L3284" s="70">
        <f>IF(DATA[[#This Row],[Calendar_Month]]-CURMONTH=0,DATA[[#This Row],[Amount]],0)</f>
        <v>0</v>
      </c>
    </row>
    <row r="3285" spans="4:12" x14ac:dyDescent="0.25">
      <c r="D3285" s="70" t="str">
        <f>LEFT(DATA[[#This Row],[Account_Code]],3)</f>
        <v/>
      </c>
      <c r="I3285" s="70" t="str">
        <f>DATA[[#This Row],[Vessel_Code]]&amp;DATA[[#This Row],[Account Group]]&amp;DATA[[#This Row],[Type]]</f>
        <v/>
      </c>
      <c r="K3285" s="70">
        <f>IF(YEAR(DATA[[#This Row],[Calendar_Month]])=YEAR(CURMONTHEND),DATA[[#This Row],[Amount]],0)</f>
        <v>0</v>
      </c>
      <c r="L3285" s="70">
        <f>IF(DATA[[#This Row],[Calendar_Month]]-CURMONTH=0,DATA[[#This Row],[Amount]],0)</f>
        <v>0</v>
      </c>
    </row>
    <row r="3286" spans="4:12" x14ac:dyDescent="0.25">
      <c r="D3286" s="70" t="str">
        <f>LEFT(DATA[[#This Row],[Account_Code]],3)</f>
        <v/>
      </c>
      <c r="I3286" s="70" t="str">
        <f>DATA[[#This Row],[Vessel_Code]]&amp;DATA[[#This Row],[Account Group]]&amp;DATA[[#This Row],[Type]]</f>
        <v/>
      </c>
      <c r="K3286" s="70">
        <f>IF(YEAR(DATA[[#This Row],[Calendar_Month]])=YEAR(CURMONTHEND),DATA[[#This Row],[Amount]],0)</f>
        <v>0</v>
      </c>
      <c r="L3286" s="70">
        <f>IF(DATA[[#This Row],[Calendar_Month]]-CURMONTH=0,DATA[[#This Row],[Amount]],0)</f>
        <v>0</v>
      </c>
    </row>
    <row r="3287" spans="4:12" x14ac:dyDescent="0.25">
      <c r="D3287" s="70" t="str">
        <f>LEFT(DATA[[#This Row],[Account_Code]],3)</f>
        <v/>
      </c>
      <c r="I3287" s="70" t="str">
        <f>DATA[[#This Row],[Vessel_Code]]&amp;DATA[[#This Row],[Account Group]]&amp;DATA[[#This Row],[Type]]</f>
        <v/>
      </c>
      <c r="K3287" s="70">
        <f>IF(YEAR(DATA[[#This Row],[Calendar_Month]])=YEAR(CURMONTHEND),DATA[[#This Row],[Amount]],0)</f>
        <v>0</v>
      </c>
      <c r="L3287" s="70">
        <f>IF(DATA[[#This Row],[Calendar_Month]]-CURMONTH=0,DATA[[#This Row],[Amount]],0)</f>
        <v>0</v>
      </c>
    </row>
    <row r="3288" spans="4:12" x14ac:dyDescent="0.25">
      <c r="D3288" s="70" t="str">
        <f>LEFT(DATA[[#This Row],[Account_Code]],3)</f>
        <v/>
      </c>
      <c r="I3288" s="70" t="str">
        <f>DATA[[#This Row],[Vessel_Code]]&amp;DATA[[#This Row],[Account Group]]&amp;DATA[[#This Row],[Type]]</f>
        <v/>
      </c>
      <c r="K3288" s="70">
        <f>IF(YEAR(DATA[[#This Row],[Calendar_Month]])=YEAR(CURMONTHEND),DATA[[#This Row],[Amount]],0)</f>
        <v>0</v>
      </c>
      <c r="L3288" s="70">
        <f>IF(DATA[[#This Row],[Calendar_Month]]-CURMONTH=0,DATA[[#This Row],[Amount]],0)</f>
        <v>0</v>
      </c>
    </row>
    <row r="3289" spans="4:12" x14ac:dyDescent="0.25">
      <c r="D3289" s="70" t="str">
        <f>LEFT(DATA[[#This Row],[Account_Code]],3)</f>
        <v/>
      </c>
      <c r="I3289" s="70" t="str">
        <f>DATA[[#This Row],[Vessel_Code]]&amp;DATA[[#This Row],[Account Group]]&amp;DATA[[#This Row],[Type]]</f>
        <v/>
      </c>
      <c r="K3289" s="70">
        <f>IF(YEAR(DATA[[#This Row],[Calendar_Month]])=YEAR(CURMONTHEND),DATA[[#This Row],[Amount]],0)</f>
        <v>0</v>
      </c>
      <c r="L3289" s="70">
        <f>IF(DATA[[#This Row],[Calendar_Month]]-CURMONTH=0,DATA[[#This Row],[Amount]],0)</f>
        <v>0</v>
      </c>
    </row>
    <row r="3290" spans="4:12" x14ac:dyDescent="0.25">
      <c r="D3290" s="70" t="str">
        <f>LEFT(DATA[[#This Row],[Account_Code]],3)</f>
        <v/>
      </c>
      <c r="I3290" s="70" t="str">
        <f>DATA[[#This Row],[Vessel_Code]]&amp;DATA[[#This Row],[Account Group]]&amp;DATA[[#This Row],[Type]]</f>
        <v/>
      </c>
      <c r="K3290" s="70">
        <f>IF(YEAR(DATA[[#This Row],[Calendar_Month]])=YEAR(CURMONTHEND),DATA[[#This Row],[Amount]],0)</f>
        <v>0</v>
      </c>
      <c r="L3290" s="70">
        <f>IF(DATA[[#This Row],[Calendar_Month]]-CURMONTH=0,DATA[[#This Row],[Amount]],0)</f>
        <v>0</v>
      </c>
    </row>
    <row r="3291" spans="4:12" x14ac:dyDescent="0.25">
      <c r="D3291" s="70" t="str">
        <f>LEFT(DATA[[#This Row],[Account_Code]],3)</f>
        <v/>
      </c>
      <c r="I3291" s="70" t="str">
        <f>DATA[[#This Row],[Vessel_Code]]&amp;DATA[[#This Row],[Account Group]]&amp;DATA[[#This Row],[Type]]</f>
        <v/>
      </c>
      <c r="K3291" s="70">
        <f>IF(YEAR(DATA[[#This Row],[Calendar_Month]])=YEAR(CURMONTHEND),DATA[[#This Row],[Amount]],0)</f>
        <v>0</v>
      </c>
      <c r="L3291" s="70">
        <f>IF(DATA[[#This Row],[Calendar_Month]]-CURMONTH=0,DATA[[#This Row],[Amount]],0)</f>
        <v>0</v>
      </c>
    </row>
    <row r="3292" spans="4:12" x14ac:dyDescent="0.25">
      <c r="D3292" s="70" t="str">
        <f>LEFT(DATA[[#This Row],[Account_Code]],3)</f>
        <v/>
      </c>
      <c r="I3292" s="70" t="str">
        <f>DATA[[#This Row],[Vessel_Code]]&amp;DATA[[#This Row],[Account Group]]&amp;DATA[[#This Row],[Type]]</f>
        <v/>
      </c>
      <c r="K3292" s="70">
        <f>IF(YEAR(DATA[[#This Row],[Calendar_Month]])=YEAR(CURMONTHEND),DATA[[#This Row],[Amount]],0)</f>
        <v>0</v>
      </c>
      <c r="L3292" s="70">
        <f>IF(DATA[[#This Row],[Calendar_Month]]-CURMONTH=0,DATA[[#This Row],[Amount]],0)</f>
        <v>0</v>
      </c>
    </row>
    <row r="3293" spans="4:12" x14ac:dyDescent="0.25">
      <c r="D3293" s="70" t="str">
        <f>LEFT(DATA[[#This Row],[Account_Code]],3)</f>
        <v/>
      </c>
      <c r="I3293" s="70" t="str">
        <f>DATA[[#This Row],[Vessel_Code]]&amp;DATA[[#This Row],[Account Group]]&amp;DATA[[#This Row],[Type]]</f>
        <v/>
      </c>
      <c r="K3293" s="70">
        <f>IF(YEAR(DATA[[#This Row],[Calendar_Month]])=YEAR(CURMONTHEND),DATA[[#This Row],[Amount]],0)</f>
        <v>0</v>
      </c>
      <c r="L3293" s="70">
        <f>IF(DATA[[#This Row],[Calendar_Month]]-CURMONTH=0,DATA[[#This Row],[Amount]],0)</f>
        <v>0</v>
      </c>
    </row>
    <row r="3294" spans="4:12" x14ac:dyDescent="0.25">
      <c r="D3294" s="70" t="str">
        <f>LEFT(DATA[[#This Row],[Account_Code]],3)</f>
        <v/>
      </c>
      <c r="I3294" s="70" t="str">
        <f>DATA[[#This Row],[Vessel_Code]]&amp;DATA[[#This Row],[Account Group]]&amp;DATA[[#This Row],[Type]]</f>
        <v/>
      </c>
      <c r="K3294" s="70">
        <f>IF(YEAR(DATA[[#This Row],[Calendar_Month]])=YEAR(CURMONTHEND),DATA[[#This Row],[Amount]],0)</f>
        <v>0</v>
      </c>
      <c r="L3294" s="70">
        <f>IF(DATA[[#This Row],[Calendar_Month]]-CURMONTH=0,DATA[[#This Row],[Amount]],0)</f>
        <v>0</v>
      </c>
    </row>
    <row r="3295" spans="4:12" x14ac:dyDescent="0.25">
      <c r="D3295" s="70" t="str">
        <f>LEFT(DATA[[#This Row],[Account_Code]],3)</f>
        <v/>
      </c>
      <c r="I3295" s="70" t="str">
        <f>DATA[[#This Row],[Vessel_Code]]&amp;DATA[[#This Row],[Account Group]]&amp;DATA[[#This Row],[Type]]</f>
        <v/>
      </c>
      <c r="K3295" s="70">
        <f>IF(YEAR(DATA[[#This Row],[Calendar_Month]])=YEAR(CURMONTHEND),DATA[[#This Row],[Amount]],0)</f>
        <v>0</v>
      </c>
      <c r="L3295" s="70">
        <f>IF(DATA[[#This Row],[Calendar_Month]]-CURMONTH=0,DATA[[#This Row],[Amount]],0)</f>
        <v>0</v>
      </c>
    </row>
    <row r="3296" spans="4:12" x14ac:dyDescent="0.25">
      <c r="D3296" s="70" t="str">
        <f>LEFT(DATA[[#This Row],[Account_Code]],3)</f>
        <v/>
      </c>
      <c r="I3296" s="70" t="str">
        <f>DATA[[#This Row],[Vessel_Code]]&amp;DATA[[#This Row],[Account Group]]&amp;DATA[[#This Row],[Type]]</f>
        <v/>
      </c>
      <c r="K3296" s="70">
        <f>IF(YEAR(DATA[[#This Row],[Calendar_Month]])=YEAR(CURMONTHEND),DATA[[#This Row],[Amount]],0)</f>
        <v>0</v>
      </c>
      <c r="L3296" s="70">
        <f>IF(DATA[[#This Row],[Calendar_Month]]-CURMONTH=0,DATA[[#This Row],[Amount]],0)</f>
        <v>0</v>
      </c>
    </row>
    <row r="3297" spans="4:12" x14ac:dyDescent="0.25">
      <c r="D3297" s="70" t="str">
        <f>LEFT(DATA[[#This Row],[Account_Code]],3)</f>
        <v/>
      </c>
      <c r="I3297" s="70" t="str">
        <f>DATA[[#This Row],[Vessel_Code]]&amp;DATA[[#This Row],[Account Group]]&amp;DATA[[#This Row],[Type]]</f>
        <v/>
      </c>
      <c r="K3297" s="70">
        <f>IF(YEAR(DATA[[#This Row],[Calendar_Month]])=YEAR(CURMONTHEND),DATA[[#This Row],[Amount]],0)</f>
        <v>0</v>
      </c>
      <c r="L3297" s="70">
        <f>IF(DATA[[#This Row],[Calendar_Month]]-CURMONTH=0,DATA[[#This Row],[Amount]],0)</f>
        <v>0</v>
      </c>
    </row>
    <row r="3298" spans="4:12" x14ac:dyDescent="0.25">
      <c r="D3298" s="70" t="str">
        <f>LEFT(DATA[[#This Row],[Account_Code]],3)</f>
        <v/>
      </c>
      <c r="I3298" s="70" t="str">
        <f>DATA[[#This Row],[Vessel_Code]]&amp;DATA[[#This Row],[Account Group]]&amp;DATA[[#This Row],[Type]]</f>
        <v/>
      </c>
      <c r="K3298" s="70">
        <f>IF(YEAR(DATA[[#This Row],[Calendar_Month]])=YEAR(CURMONTHEND),DATA[[#This Row],[Amount]],0)</f>
        <v>0</v>
      </c>
      <c r="L3298" s="70">
        <f>IF(DATA[[#This Row],[Calendar_Month]]-CURMONTH=0,DATA[[#This Row],[Amount]],0)</f>
        <v>0</v>
      </c>
    </row>
    <row r="3299" spans="4:12" x14ac:dyDescent="0.25">
      <c r="D3299" s="70" t="str">
        <f>LEFT(DATA[[#This Row],[Account_Code]],3)</f>
        <v/>
      </c>
      <c r="I3299" s="70" t="str">
        <f>DATA[[#This Row],[Vessel_Code]]&amp;DATA[[#This Row],[Account Group]]&amp;DATA[[#This Row],[Type]]</f>
        <v/>
      </c>
      <c r="K3299" s="70">
        <f>IF(YEAR(DATA[[#This Row],[Calendar_Month]])=YEAR(CURMONTHEND),DATA[[#This Row],[Amount]],0)</f>
        <v>0</v>
      </c>
      <c r="L3299" s="70">
        <f>IF(DATA[[#This Row],[Calendar_Month]]-CURMONTH=0,DATA[[#This Row],[Amount]],0)</f>
        <v>0</v>
      </c>
    </row>
    <row r="3300" spans="4:12" x14ac:dyDescent="0.25">
      <c r="D3300" s="70" t="str">
        <f>LEFT(DATA[[#This Row],[Account_Code]],3)</f>
        <v/>
      </c>
      <c r="I3300" s="70" t="str">
        <f>DATA[[#This Row],[Vessel_Code]]&amp;DATA[[#This Row],[Account Group]]&amp;DATA[[#This Row],[Type]]</f>
        <v/>
      </c>
      <c r="K3300" s="70">
        <f>IF(YEAR(DATA[[#This Row],[Calendar_Month]])=YEAR(CURMONTHEND),DATA[[#This Row],[Amount]],0)</f>
        <v>0</v>
      </c>
      <c r="L3300" s="70">
        <f>IF(DATA[[#This Row],[Calendar_Month]]-CURMONTH=0,DATA[[#This Row],[Amount]],0)</f>
        <v>0</v>
      </c>
    </row>
    <row r="3301" spans="4:12" x14ac:dyDescent="0.25">
      <c r="D3301" s="70" t="str">
        <f>LEFT(DATA[[#This Row],[Account_Code]],3)</f>
        <v/>
      </c>
      <c r="I3301" s="70" t="str">
        <f>DATA[[#This Row],[Vessel_Code]]&amp;DATA[[#This Row],[Account Group]]&amp;DATA[[#This Row],[Type]]</f>
        <v/>
      </c>
      <c r="K3301" s="70">
        <f>IF(YEAR(DATA[[#This Row],[Calendar_Month]])=YEAR(CURMONTHEND),DATA[[#This Row],[Amount]],0)</f>
        <v>0</v>
      </c>
      <c r="L3301" s="70">
        <f>IF(DATA[[#This Row],[Calendar_Month]]-CURMONTH=0,DATA[[#This Row],[Amount]],0)</f>
        <v>0</v>
      </c>
    </row>
    <row r="3302" spans="4:12" x14ac:dyDescent="0.25">
      <c r="D3302" s="70" t="str">
        <f>LEFT(DATA[[#This Row],[Account_Code]],3)</f>
        <v/>
      </c>
      <c r="I3302" s="70" t="str">
        <f>DATA[[#This Row],[Vessel_Code]]&amp;DATA[[#This Row],[Account Group]]&amp;DATA[[#This Row],[Type]]</f>
        <v/>
      </c>
      <c r="K3302" s="70">
        <f>IF(YEAR(DATA[[#This Row],[Calendar_Month]])=YEAR(CURMONTHEND),DATA[[#This Row],[Amount]],0)</f>
        <v>0</v>
      </c>
      <c r="L3302" s="70">
        <f>IF(DATA[[#This Row],[Calendar_Month]]-CURMONTH=0,DATA[[#This Row],[Amount]],0)</f>
        <v>0</v>
      </c>
    </row>
    <row r="3303" spans="4:12" x14ac:dyDescent="0.25">
      <c r="D3303" s="70" t="str">
        <f>LEFT(DATA[[#This Row],[Account_Code]],3)</f>
        <v/>
      </c>
      <c r="I3303" s="70" t="str">
        <f>DATA[[#This Row],[Vessel_Code]]&amp;DATA[[#This Row],[Account Group]]&amp;DATA[[#This Row],[Type]]</f>
        <v/>
      </c>
      <c r="K3303" s="70">
        <f>IF(YEAR(DATA[[#This Row],[Calendar_Month]])=YEAR(CURMONTHEND),DATA[[#This Row],[Amount]],0)</f>
        <v>0</v>
      </c>
      <c r="L3303" s="70">
        <f>IF(DATA[[#This Row],[Calendar_Month]]-CURMONTH=0,DATA[[#This Row],[Amount]],0)</f>
        <v>0</v>
      </c>
    </row>
    <row r="3304" spans="4:12" x14ac:dyDescent="0.25">
      <c r="D3304" s="70" t="str">
        <f>LEFT(DATA[[#This Row],[Account_Code]],3)</f>
        <v/>
      </c>
      <c r="I3304" s="70" t="str">
        <f>DATA[[#This Row],[Vessel_Code]]&amp;DATA[[#This Row],[Account Group]]&amp;DATA[[#This Row],[Type]]</f>
        <v/>
      </c>
      <c r="K3304" s="70">
        <f>IF(YEAR(DATA[[#This Row],[Calendar_Month]])=YEAR(CURMONTHEND),DATA[[#This Row],[Amount]],0)</f>
        <v>0</v>
      </c>
      <c r="L3304" s="70">
        <f>IF(DATA[[#This Row],[Calendar_Month]]-CURMONTH=0,DATA[[#This Row],[Amount]],0)</f>
        <v>0</v>
      </c>
    </row>
    <row r="3305" spans="4:12" x14ac:dyDescent="0.25">
      <c r="D3305" s="70" t="str">
        <f>LEFT(DATA[[#This Row],[Account_Code]],3)</f>
        <v/>
      </c>
      <c r="I3305" s="70" t="str">
        <f>DATA[[#This Row],[Vessel_Code]]&amp;DATA[[#This Row],[Account Group]]&amp;DATA[[#This Row],[Type]]</f>
        <v/>
      </c>
      <c r="K3305" s="70">
        <f>IF(YEAR(DATA[[#This Row],[Calendar_Month]])=YEAR(CURMONTHEND),DATA[[#This Row],[Amount]],0)</f>
        <v>0</v>
      </c>
      <c r="L3305" s="70">
        <f>IF(DATA[[#This Row],[Calendar_Month]]-CURMONTH=0,DATA[[#This Row],[Amount]],0)</f>
        <v>0</v>
      </c>
    </row>
    <row r="3306" spans="4:12" x14ac:dyDescent="0.25">
      <c r="D3306" s="70" t="str">
        <f>LEFT(DATA[[#This Row],[Account_Code]],3)</f>
        <v/>
      </c>
      <c r="I3306" s="70" t="str">
        <f>DATA[[#This Row],[Vessel_Code]]&amp;DATA[[#This Row],[Account Group]]&amp;DATA[[#This Row],[Type]]</f>
        <v/>
      </c>
      <c r="K3306" s="70">
        <f>IF(YEAR(DATA[[#This Row],[Calendar_Month]])=YEAR(CURMONTHEND),DATA[[#This Row],[Amount]],0)</f>
        <v>0</v>
      </c>
      <c r="L3306" s="70">
        <f>IF(DATA[[#This Row],[Calendar_Month]]-CURMONTH=0,DATA[[#This Row],[Amount]],0)</f>
        <v>0</v>
      </c>
    </row>
    <row r="3307" spans="4:12" x14ac:dyDescent="0.25">
      <c r="D3307" s="70" t="str">
        <f>LEFT(DATA[[#This Row],[Account_Code]],3)</f>
        <v/>
      </c>
      <c r="I3307" s="70" t="str">
        <f>DATA[[#This Row],[Vessel_Code]]&amp;DATA[[#This Row],[Account Group]]&amp;DATA[[#This Row],[Type]]</f>
        <v/>
      </c>
      <c r="K3307" s="70">
        <f>IF(YEAR(DATA[[#This Row],[Calendar_Month]])=YEAR(CURMONTHEND),DATA[[#This Row],[Amount]],0)</f>
        <v>0</v>
      </c>
      <c r="L3307" s="70">
        <f>IF(DATA[[#This Row],[Calendar_Month]]-CURMONTH=0,DATA[[#This Row],[Amount]],0)</f>
        <v>0</v>
      </c>
    </row>
    <row r="3308" spans="4:12" x14ac:dyDescent="0.25">
      <c r="D3308" s="70" t="str">
        <f>LEFT(DATA[[#This Row],[Account_Code]],3)</f>
        <v/>
      </c>
      <c r="I3308" s="70" t="str">
        <f>DATA[[#This Row],[Vessel_Code]]&amp;DATA[[#This Row],[Account Group]]&amp;DATA[[#This Row],[Type]]</f>
        <v/>
      </c>
      <c r="K3308" s="70">
        <f>IF(YEAR(DATA[[#This Row],[Calendar_Month]])=YEAR(CURMONTHEND),DATA[[#This Row],[Amount]],0)</f>
        <v>0</v>
      </c>
      <c r="L3308" s="70">
        <f>IF(DATA[[#This Row],[Calendar_Month]]-CURMONTH=0,DATA[[#This Row],[Amount]],0)</f>
        <v>0</v>
      </c>
    </row>
    <row r="3309" spans="4:12" x14ac:dyDescent="0.25">
      <c r="D3309" s="70" t="str">
        <f>LEFT(DATA[[#This Row],[Account_Code]],3)</f>
        <v/>
      </c>
      <c r="I3309" s="70" t="str">
        <f>DATA[[#This Row],[Vessel_Code]]&amp;DATA[[#This Row],[Account Group]]&amp;DATA[[#This Row],[Type]]</f>
        <v/>
      </c>
      <c r="K3309" s="70">
        <f>IF(YEAR(DATA[[#This Row],[Calendar_Month]])=YEAR(CURMONTHEND),DATA[[#This Row],[Amount]],0)</f>
        <v>0</v>
      </c>
      <c r="L3309" s="70">
        <f>IF(DATA[[#This Row],[Calendar_Month]]-CURMONTH=0,DATA[[#This Row],[Amount]],0)</f>
        <v>0</v>
      </c>
    </row>
    <row r="3310" spans="4:12" x14ac:dyDescent="0.25">
      <c r="D3310" s="70" t="str">
        <f>LEFT(DATA[[#This Row],[Account_Code]],3)</f>
        <v/>
      </c>
      <c r="I3310" s="70" t="str">
        <f>DATA[[#This Row],[Vessel_Code]]&amp;DATA[[#This Row],[Account Group]]&amp;DATA[[#This Row],[Type]]</f>
        <v/>
      </c>
      <c r="K3310" s="70">
        <f>IF(YEAR(DATA[[#This Row],[Calendar_Month]])=YEAR(CURMONTHEND),DATA[[#This Row],[Amount]],0)</f>
        <v>0</v>
      </c>
      <c r="L3310" s="70">
        <f>IF(DATA[[#This Row],[Calendar_Month]]-CURMONTH=0,DATA[[#This Row],[Amount]],0)</f>
        <v>0</v>
      </c>
    </row>
    <row r="3311" spans="4:12" x14ac:dyDescent="0.25">
      <c r="D3311" s="70" t="str">
        <f>LEFT(DATA[[#This Row],[Account_Code]],3)</f>
        <v/>
      </c>
      <c r="I3311" s="70" t="str">
        <f>DATA[[#This Row],[Vessel_Code]]&amp;DATA[[#This Row],[Account Group]]&amp;DATA[[#This Row],[Type]]</f>
        <v/>
      </c>
      <c r="K3311" s="70">
        <f>IF(YEAR(DATA[[#This Row],[Calendar_Month]])=YEAR(CURMONTHEND),DATA[[#This Row],[Amount]],0)</f>
        <v>0</v>
      </c>
      <c r="L3311" s="70">
        <f>IF(DATA[[#This Row],[Calendar_Month]]-CURMONTH=0,DATA[[#This Row],[Amount]],0)</f>
        <v>0</v>
      </c>
    </row>
    <row r="3312" spans="4:12" x14ac:dyDescent="0.25">
      <c r="D3312" s="70" t="str">
        <f>LEFT(DATA[[#This Row],[Account_Code]],3)</f>
        <v/>
      </c>
      <c r="I3312" s="70" t="str">
        <f>DATA[[#This Row],[Vessel_Code]]&amp;DATA[[#This Row],[Account Group]]&amp;DATA[[#This Row],[Type]]</f>
        <v/>
      </c>
      <c r="K3312" s="70">
        <f>IF(YEAR(DATA[[#This Row],[Calendar_Month]])=YEAR(CURMONTHEND),DATA[[#This Row],[Amount]],0)</f>
        <v>0</v>
      </c>
      <c r="L3312" s="70">
        <f>IF(DATA[[#This Row],[Calendar_Month]]-CURMONTH=0,DATA[[#This Row],[Amount]],0)</f>
        <v>0</v>
      </c>
    </row>
    <row r="3313" spans="4:12" x14ac:dyDescent="0.25">
      <c r="D3313" s="70" t="str">
        <f>LEFT(DATA[[#This Row],[Account_Code]],3)</f>
        <v/>
      </c>
      <c r="I3313" s="70" t="str">
        <f>DATA[[#This Row],[Vessel_Code]]&amp;DATA[[#This Row],[Account Group]]&amp;DATA[[#This Row],[Type]]</f>
        <v/>
      </c>
      <c r="K3313" s="70">
        <f>IF(YEAR(DATA[[#This Row],[Calendar_Month]])=YEAR(CURMONTHEND),DATA[[#This Row],[Amount]],0)</f>
        <v>0</v>
      </c>
      <c r="L3313" s="70">
        <f>IF(DATA[[#This Row],[Calendar_Month]]-CURMONTH=0,DATA[[#This Row],[Amount]],0)</f>
        <v>0</v>
      </c>
    </row>
    <row r="3314" spans="4:12" x14ac:dyDescent="0.25">
      <c r="D3314" s="70" t="str">
        <f>LEFT(DATA[[#This Row],[Account_Code]],3)</f>
        <v/>
      </c>
      <c r="I3314" s="70" t="str">
        <f>DATA[[#This Row],[Vessel_Code]]&amp;DATA[[#This Row],[Account Group]]&amp;DATA[[#This Row],[Type]]</f>
        <v/>
      </c>
      <c r="K3314" s="70">
        <f>IF(YEAR(DATA[[#This Row],[Calendar_Month]])=YEAR(CURMONTHEND),DATA[[#This Row],[Amount]],0)</f>
        <v>0</v>
      </c>
      <c r="L3314" s="70">
        <f>IF(DATA[[#This Row],[Calendar_Month]]-CURMONTH=0,DATA[[#This Row],[Amount]],0)</f>
        <v>0</v>
      </c>
    </row>
    <row r="3315" spans="4:12" x14ac:dyDescent="0.25">
      <c r="D3315" s="70" t="str">
        <f>LEFT(DATA[[#This Row],[Account_Code]],3)</f>
        <v/>
      </c>
      <c r="I3315" s="70" t="str">
        <f>DATA[[#This Row],[Vessel_Code]]&amp;DATA[[#This Row],[Account Group]]&amp;DATA[[#This Row],[Type]]</f>
        <v/>
      </c>
      <c r="K3315" s="70">
        <f>IF(YEAR(DATA[[#This Row],[Calendar_Month]])=YEAR(CURMONTHEND),DATA[[#This Row],[Amount]],0)</f>
        <v>0</v>
      </c>
      <c r="L3315" s="70">
        <f>IF(DATA[[#This Row],[Calendar_Month]]-CURMONTH=0,DATA[[#This Row],[Amount]],0)</f>
        <v>0</v>
      </c>
    </row>
    <row r="3316" spans="4:12" x14ac:dyDescent="0.25">
      <c r="D3316" s="70" t="str">
        <f>LEFT(DATA[[#This Row],[Account_Code]],3)</f>
        <v/>
      </c>
      <c r="I3316" s="70" t="str">
        <f>DATA[[#This Row],[Vessel_Code]]&amp;DATA[[#This Row],[Account Group]]&amp;DATA[[#This Row],[Type]]</f>
        <v/>
      </c>
      <c r="K3316" s="70">
        <f>IF(YEAR(DATA[[#This Row],[Calendar_Month]])=YEAR(CURMONTHEND),DATA[[#This Row],[Amount]],0)</f>
        <v>0</v>
      </c>
      <c r="L3316" s="70">
        <f>IF(DATA[[#This Row],[Calendar_Month]]-CURMONTH=0,DATA[[#This Row],[Amount]],0)</f>
        <v>0</v>
      </c>
    </row>
    <row r="3317" spans="4:12" x14ac:dyDescent="0.25">
      <c r="D3317" s="70" t="str">
        <f>LEFT(DATA[[#This Row],[Account_Code]],3)</f>
        <v/>
      </c>
      <c r="I3317" s="70" t="str">
        <f>DATA[[#This Row],[Vessel_Code]]&amp;DATA[[#This Row],[Account Group]]&amp;DATA[[#This Row],[Type]]</f>
        <v/>
      </c>
      <c r="K3317" s="70">
        <f>IF(YEAR(DATA[[#This Row],[Calendar_Month]])=YEAR(CURMONTHEND),DATA[[#This Row],[Amount]],0)</f>
        <v>0</v>
      </c>
      <c r="L3317" s="70">
        <f>IF(DATA[[#This Row],[Calendar_Month]]-CURMONTH=0,DATA[[#This Row],[Amount]],0)</f>
        <v>0</v>
      </c>
    </row>
    <row r="3318" spans="4:12" x14ac:dyDescent="0.25">
      <c r="D3318" s="70" t="str">
        <f>LEFT(DATA[[#This Row],[Account_Code]],3)</f>
        <v/>
      </c>
      <c r="I3318" s="70" t="str">
        <f>DATA[[#This Row],[Vessel_Code]]&amp;DATA[[#This Row],[Account Group]]&amp;DATA[[#This Row],[Type]]</f>
        <v/>
      </c>
      <c r="K3318" s="70">
        <f>IF(YEAR(DATA[[#This Row],[Calendar_Month]])=YEAR(CURMONTHEND),DATA[[#This Row],[Amount]],0)</f>
        <v>0</v>
      </c>
      <c r="L3318" s="70">
        <f>IF(DATA[[#This Row],[Calendar_Month]]-CURMONTH=0,DATA[[#This Row],[Amount]],0)</f>
        <v>0</v>
      </c>
    </row>
    <row r="3319" spans="4:12" x14ac:dyDescent="0.25">
      <c r="D3319" s="70" t="str">
        <f>LEFT(DATA[[#This Row],[Account_Code]],3)</f>
        <v/>
      </c>
      <c r="I3319" s="70" t="str">
        <f>DATA[[#This Row],[Vessel_Code]]&amp;DATA[[#This Row],[Account Group]]&amp;DATA[[#This Row],[Type]]</f>
        <v/>
      </c>
      <c r="K3319" s="70">
        <f>IF(YEAR(DATA[[#This Row],[Calendar_Month]])=YEAR(CURMONTHEND),DATA[[#This Row],[Amount]],0)</f>
        <v>0</v>
      </c>
      <c r="L3319" s="70">
        <f>IF(DATA[[#This Row],[Calendar_Month]]-CURMONTH=0,DATA[[#This Row],[Amount]],0)</f>
        <v>0</v>
      </c>
    </row>
    <row r="3320" spans="4:12" x14ac:dyDescent="0.25">
      <c r="D3320" s="70" t="str">
        <f>LEFT(DATA[[#This Row],[Account_Code]],3)</f>
        <v/>
      </c>
      <c r="I3320" s="70" t="str">
        <f>DATA[[#This Row],[Vessel_Code]]&amp;DATA[[#This Row],[Account Group]]&amp;DATA[[#This Row],[Type]]</f>
        <v/>
      </c>
      <c r="K3320" s="70">
        <f>IF(YEAR(DATA[[#This Row],[Calendar_Month]])=YEAR(CURMONTHEND),DATA[[#This Row],[Amount]],0)</f>
        <v>0</v>
      </c>
      <c r="L3320" s="70">
        <f>IF(DATA[[#This Row],[Calendar_Month]]-CURMONTH=0,DATA[[#This Row],[Amount]],0)</f>
        <v>0</v>
      </c>
    </row>
    <row r="3321" spans="4:12" x14ac:dyDescent="0.25">
      <c r="D3321" s="70" t="str">
        <f>LEFT(DATA[[#This Row],[Account_Code]],3)</f>
        <v/>
      </c>
      <c r="I3321" s="70" t="str">
        <f>DATA[[#This Row],[Vessel_Code]]&amp;DATA[[#This Row],[Account Group]]&amp;DATA[[#This Row],[Type]]</f>
        <v/>
      </c>
      <c r="K3321" s="70">
        <f>IF(YEAR(DATA[[#This Row],[Calendar_Month]])=YEAR(CURMONTHEND),DATA[[#This Row],[Amount]],0)</f>
        <v>0</v>
      </c>
      <c r="L3321" s="70">
        <f>IF(DATA[[#This Row],[Calendar_Month]]-CURMONTH=0,DATA[[#This Row],[Amount]],0)</f>
        <v>0</v>
      </c>
    </row>
    <row r="3322" spans="4:12" x14ac:dyDescent="0.25">
      <c r="D3322" s="70" t="str">
        <f>LEFT(DATA[[#This Row],[Account_Code]],3)</f>
        <v/>
      </c>
      <c r="I3322" s="70" t="str">
        <f>DATA[[#This Row],[Vessel_Code]]&amp;DATA[[#This Row],[Account Group]]&amp;DATA[[#This Row],[Type]]</f>
        <v/>
      </c>
      <c r="K3322" s="70">
        <f>IF(YEAR(DATA[[#This Row],[Calendar_Month]])=YEAR(CURMONTHEND),DATA[[#This Row],[Amount]],0)</f>
        <v>0</v>
      </c>
      <c r="L3322" s="70">
        <f>IF(DATA[[#This Row],[Calendar_Month]]-CURMONTH=0,DATA[[#This Row],[Amount]],0)</f>
        <v>0</v>
      </c>
    </row>
    <row r="3323" spans="4:12" x14ac:dyDescent="0.25">
      <c r="D3323" s="70" t="str">
        <f>LEFT(DATA[[#This Row],[Account_Code]],3)</f>
        <v/>
      </c>
      <c r="I3323" s="70" t="str">
        <f>DATA[[#This Row],[Vessel_Code]]&amp;DATA[[#This Row],[Account Group]]&amp;DATA[[#This Row],[Type]]</f>
        <v/>
      </c>
      <c r="K3323" s="70">
        <f>IF(YEAR(DATA[[#This Row],[Calendar_Month]])=YEAR(CURMONTHEND),DATA[[#This Row],[Amount]],0)</f>
        <v>0</v>
      </c>
      <c r="L3323" s="70">
        <f>IF(DATA[[#This Row],[Calendar_Month]]-CURMONTH=0,DATA[[#This Row],[Amount]],0)</f>
        <v>0</v>
      </c>
    </row>
    <row r="3324" spans="4:12" x14ac:dyDescent="0.25">
      <c r="D3324" s="70" t="str">
        <f>LEFT(DATA[[#This Row],[Account_Code]],3)</f>
        <v/>
      </c>
      <c r="I3324" s="70" t="str">
        <f>DATA[[#This Row],[Vessel_Code]]&amp;DATA[[#This Row],[Account Group]]&amp;DATA[[#This Row],[Type]]</f>
        <v/>
      </c>
      <c r="K3324" s="70">
        <f>IF(YEAR(DATA[[#This Row],[Calendar_Month]])=YEAR(CURMONTHEND),DATA[[#This Row],[Amount]],0)</f>
        <v>0</v>
      </c>
      <c r="L3324" s="70">
        <f>IF(DATA[[#This Row],[Calendar_Month]]-CURMONTH=0,DATA[[#This Row],[Amount]],0)</f>
        <v>0</v>
      </c>
    </row>
    <row r="3325" spans="4:12" x14ac:dyDescent="0.25">
      <c r="D3325" s="70" t="str">
        <f>LEFT(DATA[[#This Row],[Account_Code]],3)</f>
        <v/>
      </c>
      <c r="I3325" s="70" t="str">
        <f>DATA[[#This Row],[Vessel_Code]]&amp;DATA[[#This Row],[Account Group]]&amp;DATA[[#This Row],[Type]]</f>
        <v/>
      </c>
      <c r="K3325" s="70">
        <f>IF(YEAR(DATA[[#This Row],[Calendar_Month]])=YEAR(CURMONTHEND),DATA[[#This Row],[Amount]],0)</f>
        <v>0</v>
      </c>
      <c r="L3325" s="70">
        <f>IF(DATA[[#This Row],[Calendar_Month]]-CURMONTH=0,DATA[[#This Row],[Amount]],0)</f>
        <v>0</v>
      </c>
    </row>
    <row r="3326" spans="4:12" x14ac:dyDescent="0.25">
      <c r="D3326" s="70" t="str">
        <f>LEFT(DATA[[#This Row],[Account_Code]],3)</f>
        <v/>
      </c>
      <c r="I3326" s="70" t="str">
        <f>DATA[[#This Row],[Vessel_Code]]&amp;DATA[[#This Row],[Account Group]]&amp;DATA[[#This Row],[Type]]</f>
        <v/>
      </c>
      <c r="K3326" s="70">
        <f>IF(YEAR(DATA[[#This Row],[Calendar_Month]])=YEAR(CURMONTHEND),DATA[[#This Row],[Amount]],0)</f>
        <v>0</v>
      </c>
      <c r="L3326" s="70">
        <f>IF(DATA[[#This Row],[Calendar_Month]]-CURMONTH=0,DATA[[#This Row],[Amount]],0)</f>
        <v>0</v>
      </c>
    </row>
    <row r="3327" spans="4:12" x14ac:dyDescent="0.25">
      <c r="D3327" s="70" t="str">
        <f>LEFT(DATA[[#This Row],[Account_Code]],3)</f>
        <v/>
      </c>
      <c r="I3327" s="70" t="str">
        <f>DATA[[#This Row],[Vessel_Code]]&amp;DATA[[#This Row],[Account Group]]&amp;DATA[[#This Row],[Type]]</f>
        <v/>
      </c>
      <c r="K3327" s="70">
        <f>IF(YEAR(DATA[[#This Row],[Calendar_Month]])=YEAR(CURMONTHEND),DATA[[#This Row],[Amount]],0)</f>
        <v>0</v>
      </c>
      <c r="L3327" s="70">
        <f>IF(DATA[[#This Row],[Calendar_Month]]-CURMONTH=0,DATA[[#This Row],[Amount]],0)</f>
        <v>0</v>
      </c>
    </row>
    <row r="3328" spans="4:12" x14ac:dyDescent="0.25">
      <c r="D3328" s="70" t="str">
        <f>LEFT(DATA[[#This Row],[Account_Code]],3)</f>
        <v/>
      </c>
      <c r="I3328" s="70" t="str">
        <f>DATA[[#This Row],[Vessel_Code]]&amp;DATA[[#This Row],[Account Group]]&amp;DATA[[#This Row],[Type]]</f>
        <v/>
      </c>
      <c r="K3328" s="70">
        <f>IF(YEAR(DATA[[#This Row],[Calendar_Month]])=YEAR(CURMONTHEND),DATA[[#This Row],[Amount]],0)</f>
        <v>0</v>
      </c>
      <c r="L3328" s="70">
        <f>IF(DATA[[#This Row],[Calendar_Month]]-CURMONTH=0,DATA[[#This Row],[Amount]],0)</f>
        <v>0</v>
      </c>
    </row>
    <row r="3329" spans="4:12" x14ac:dyDescent="0.25">
      <c r="D3329" s="70" t="str">
        <f>LEFT(DATA[[#This Row],[Account_Code]],3)</f>
        <v/>
      </c>
      <c r="I3329" s="70" t="str">
        <f>DATA[[#This Row],[Vessel_Code]]&amp;DATA[[#This Row],[Account Group]]&amp;DATA[[#This Row],[Type]]</f>
        <v/>
      </c>
      <c r="K3329" s="70">
        <f>IF(YEAR(DATA[[#This Row],[Calendar_Month]])=YEAR(CURMONTHEND),DATA[[#This Row],[Amount]],0)</f>
        <v>0</v>
      </c>
      <c r="L3329" s="70">
        <f>IF(DATA[[#This Row],[Calendar_Month]]-CURMONTH=0,DATA[[#This Row],[Amount]],0)</f>
        <v>0</v>
      </c>
    </row>
    <row r="3330" spans="4:12" x14ac:dyDescent="0.25">
      <c r="D3330" s="70" t="str">
        <f>LEFT(DATA[[#This Row],[Account_Code]],3)</f>
        <v/>
      </c>
      <c r="I3330" s="70" t="str">
        <f>DATA[[#This Row],[Vessel_Code]]&amp;DATA[[#This Row],[Account Group]]&amp;DATA[[#This Row],[Type]]</f>
        <v/>
      </c>
      <c r="K3330" s="70">
        <f>IF(YEAR(DATA[[#This Row],[Calendar_Month]])=YEAR(CURMONTHEND),DATA[[#This Row],[Amount]],0)</f>
        <v>0</v>
      </c>
      <c r="L3330" s="70">
        <f>IF(DATA[[#This Row],[Calendar_Month]]-CURMONTH=0,DATA[[#This Row],[Amount]],0)</f>
        <v>0</v>
      </c>
    </row>
    <row r="3331" spans="4:12" x14ac:dyDescent="0.25">
      <c r="D3331" s="70" t="str">
        <f>LEFT(DATA[[#This Row],[Account_Code]],3)</f>
        <v/>
      </c>
      <c r="I3331" s="70" t="str">
        <f>DATA[[#This Row],[Vessel_Code]]&amp;DATA[[#This Row],[Account Group]]&amp;DATA[[#This Row],[Type]]</f>
        <v/>
      </c>
      <c r="K3331" s="70">
        <f>IF(YEAR(DATA[[#This Row],[Calendar_Month]])=YEAR(CURMONTHEND),DATA[[#This Row],[Amount]],0)</f>
        <v>0</v>
      </c>
      <c r="L3331" s="70">
        <f>IF(DATA[[#This Row],[Calendar_Month]]-CURMONTH=0,DATA[[#This Row],[Amount]],0)</f>
        <v>0</v>
      </c>
    </row>
    <row r="3332" spans="4:12" x14ac:dyDescent="0.25">
      <c r="D3332" s="70" t="str">
        <f>LEFT(DATA[[#This Row],[Account_Code]],3)</f>
        <v/>
      </c>
      <c r="I3332" s="70" t="str">
        <f>DATA[[#This Row],[Vessel_Code]]&amp;DATA[[#This Row],[Account Group]]&amp;DATA[[#This Row],[Type]]</f>
        <v/>
      </c>
      <c r="K3332" s="70">
        <f>IF(YEAR(DATA[[#This Row],[Calendar_Month]])=YEAR(CURMONTHEND),DATA[[#This Row],[Amount]],0)</f>
        <v>0</v>
      </c>
      <c r="L3332" s="70">
        <f>IF(DATA[[#This Row],[Calendar_Month]]-CURMONTH=0,DATA[[#This Row],[Amount]],0)</f>
        <v>0</v>
      </c>
    </row>
    <row r="3333" spans="4:12" x14ac:dyDescent="0.25">
      <c r="D3333" s="70" t="str">
        <f>LEFT(DATA[[#This Row],[Account_Code]],3)</f>
        <v/>
      </c>
      <c r="I3333" s="70" t="str">
        <f>DATA[[#This Row],[Vessel_Code]]&amp;DATA[[#This Row],[Account Group]]&amp;DATA[[#This Row],[Type]]</f>
        <v/>
      </c>
      <c r="K3333" s="70">
        <f>IF(YEAR(DATA[[#This Row],[Calendar_Month]])=YEAR(CURMONTHEND),DATA[[#This Row],[Amount]],0)</f>
        <v>0</v>
      </c>
      <c r="L3333" s="70">
        <f>IF(DATA[[#This Row],[Calendar_Month]]-CURMONTH=0,DATA[[#This Row],[Amount]],0)</f>
        <v>0</v>
      </c>
    </row>
    <row r="3334" spans="4:12" x14ac:dyDescent="0.25">
      <c r="D3334" s="70" t="str">
        <f>LEFT(DATA[[#This Row],[Account_Code]],3)</f>
        <v/>
      </c>
      <c r="I3334" s="70" t="str">
        <f>DATA[[#This Row],[Vessel_Code]]&amp;DATA[[#This Row],[Account Group]]&amp;DATA[[#This Row],[Type]]</f>
        <v/>
      </c>
      <c r="K3334" s="70">
        <f>IF(YEAR(DATA[[#This Row],[Calendar_Month]])=YEAR(CURMONTHEND),DATA[[#This Row],[Amount]],0)</f>
        <v>0</v>
      </c>
      <c r="L3334" s="70">
        <f>IF(DATA[[#This Row],[Calendar_Month]]-CURMONTH=0,DATA[[#This Row],[Amount]],0)</f>
        <v>0</v>
      </c>
    </row>
    <row r="3335" spans="4:12" x14ac:dyDescent="0.25">
      <c r="D3335" s="70" t="str">
        <f>LEFT(DATA[[#This Row],[Account_Code]],3)</f>
        <v/>
      </c>
      <c r="I3335" s="70" t="str">
        <f>DATA[[#This Row],[Vessel_Code]]&amp;DATA[[#This Row],[Account Group]]&amp;DATA[[#This Row],[Type]]</f>
        <v/>
      </c>
      <c r="K3335" s="70">
        <f>IF(YEAR(DATA[[#This Row],[Calendar_Month]])=YEAR(CURMONTHEND),DATA[[#This Row],[Amount]],0)</f>
        <v>0</v>
      </c>
      <c r="L3335" s="70">
        <f>IF(DATA[[#This Row],[Calendar_Month]]-CURMONTH=0,DATA[[#This Row],[Amount]],0)</f>
        <v>0</v>
      </c>
    </row>
    <row r="3336" spans="4:12" x14ac:dyDescent="0.25">
      <c r="D3336" s="70" t="str">
        <f>LEFT(DATA[[#This Row],[Account_Code]],3)</f>
        <v/>
      </c>
      <c r="I3336" s="70" t="str">
        <f>DATA[[#This Row],[Vessel_Code]]&amp;DATA[[#This Row],[Account Group]]&amp;DATA[[#This Row],[Type]]</f>
        <v/>
      </c>
      <c r="K3336" s="70">
        <f>IF(YEAR(DATA[[#This Row],[Calendar_Month]])=YEAR(CURMONTHEND),DATA[[#This Row],[Amount]],0)</f>
        <v>0</v>
      </c>
      <c r="L3336" s="70">
        <f>IF(DATA[[#This Row],[Calendar_Month]]-CURMONTH=0,DATA[[#This Row],[Amount]],0)</f>
        <v>0</v>
      </c>
    </row>
    <row r="3337" spans="4:12" x14ac:dyDescent="0.25">
      <c r="D3337" s="70" t="str">
        <f>LEFT(DATA[[#This Row],[Account_Code]],3)</f>
        <v/>
      </c>
      <c r="I3337" s="70" t="str">
        <f>DATA[[#This Row],[Vessel_Code]]&amp;DATA[[#This Row],[Account Group]]&amp;DATA[[#This Row],[Type]]</f>
        <v/>
      </c>
      <c r="K3337" s="70">
        <f>IF(YEAR(DATA[[#This Row],[Calendar_Month]])=YEAR(CURMONTHEND),DATA[[#This Row],[Amount]],0)</f>
        <v>0</v>
      </c>
      <c r="L3337" s="70">
        <f>IF(DATA[[#This Row],[Calendar_Month]]-CURMONTH=0,DATA[[#This Row],[Amount]],0)</f>
        <v>0</v>
      </c>
    </row>
    <row r="3338" spans="4:12" x14ac:dyDescent="0.25">
      <c r="D3338" s="70" t="str">
        <f>LEFT(DATA[[#This Row],[Account_Code]],3)</f>
        <v/>
      </c>
      <c r="I3338" s="70" t="str">
        <f>DATA[[#This Row],[Vessel_Code]]&amp;DATA[[#This Row],[Account Group]]&amp;DATA[[#This Row],[Type]]</f>
        <v/>
      </c>
      <c r="K3338" s="70">
        <f>IF(YEAR(DATA[[#This Row],[Calendar_Month]])=YEAR(CURMONTHEND),DATA[[#This Row],[Amount]],0)</f>
        <v>0</v>
      </c>
      <c r="L3338" s="70">
        <f>IF(DATA[[#This Row],[Calendar_Month]]-CURMONTH=0,DATA[[#This Row],[Amount]],0)</f>
        <v>0</v>
      </c>
    </row>
    <row r="3339" spans="4:12" x14ac:dyDescent="0.25">
      <c r="D3339" s="70" t="str">
        <f>LEFT(DATA[[#This Row],[Account_Code]],3)</f>
        <v/>
      </c>
      <c r="I3339" s="70" t="str">
        <f>DATA[[#This Row],[Vessel_Code]]&amp;DATA[[#This Row],[Account Group]]&amp;DATA[[#This Row],[Type]]</f>
        <v/>
      </c>
      <c r="K3339" s="70">
        <f>IF(YEAR(DATA[[#This Row],[Calendar_Month]])=YEAR(CURMONTHEND),DATA[[#This Row],[Amount]],0)</f>
        <v>0</v>
      </c>
      <c r="L3339" s="70">
        <f>IF(DATA[[#This Row],[Calendar_Month]]-CURMONTH=0,DATA[[#This Row],[Amount]],0)</f>
        <v>0</v>
      </c>
    </row>
    <row r="3340" spans="4:12" x14ac:dyDescent="0.25">
      <c r="D3340" s="70" t="str">
        <f>LEFT(DATA[[#This Row],[Account_Code]],3)</f>
        <v/>
      </c>
      <c r="I3340" s="70" t="str">
        <f>DATA[[#This Row],[Vessel_Code]]&amp;DATA[[#This Row],[Account Group]]&amp;DATA[[#This Row],[Type]]</f>
        <v/>
      </c>
      <c r="K3340" s="70">
        <f>IF(YEAR(DATA[[#This Row],[Calendar_Month]])=YEAR(CURMONTHEND),DATA[[#This Row],[Amount]],0)</f>
        <v>0</v>
      </c>
      <c r="L3340" s="70">
        <f>IF(DATA[[#This Row],[Calendar_Month]]-CURMONTH=0,DATA[[#This Row],[Amount]],0)</f>
        <v>0</v>
      </c>
    </row>
    <row r="3341" spans="4:12" x14ac:dyDescent="0.25">
      <c r="D3341" s="70" t="str">
        <f>LEFT(DATA[[#This Row],[Account_Code]],3)</f>
        <v/>
      </c>
      <c r="I3341" s="70" t="str">
        <f>DATA[[#This Row],[Vessel_Code]]&amp;DATA[[#This Row],[Account Group]]&amp;DATA[[#This Row],[Type]]</f>
        <v/>
      </c>
      <c r="K3341" s="70">
        <f>IF(YEAR(DATA[[#This Row],[Calendar_Month]])=YEAR(CURMONTHEND),DATA[[#This Row],[Amount]],0)</f>
        <v>0</v>
      </c>
      <c r="L3341" s="70">
        <f>IF(DATA[[#This Row],[Calendar_Month]]-CURMONTH=0,DATA[[#This Row],[Amount]],0)</f>
        <v>0</v>
      </c>
    </row>
    <row r="3342" spans="4:12" x14ac:dyDescent="0.25">
      <c r="D3342" s="70" t="str">
        <f>LEFT(DATA[[#This Row],[Account_Code]],3)</f>
        <v/>
      </c>
      <c r="I3342" s="70" t="str">
        <f>DATA[[#This Row],[Vessel_Code]]&amp;DATA[[#This Row],[Account Group]]&amp;DATA[[#This Row],[Type]]</f>
        <v/>
      </c>
      <c r="K3342" s="70">
        <f>IF(YEAR(DATA[[#This Row],[Calendar_Month]])=YEAR(CURMONTHEND),DATA[[#This Row],[Amount]],0)</f>
        <v>0</v>
      </c>
      <c r="L3342" s="70">
        <f>IF(DATA[[#This Row],[Calendar_Month]]-CURMONTH=0,DATA[[#This Row],[Amount]],0)</f>
        <v>0</v>
      </c>
    </row>
    <row r="3343" spans="4:12" x14ac:dyDescent="0.25">
      <c r="D3343" s="70" t="str">
        <f>LEFT(DATA[[#This Row],[Account_Code]],3)</f>
        <v/>
      </c>
      <c r="I3343" s="70" t="str">
        <f>DATA[[#This Row],[Vessel_Code]]&amp;DATA[[#This Row],[Account Group]]&amp;DATA[[#This Row],[Type]]</f>
        <v/>
      </c>
      <c r="K3343" s="70">
        <f>IF(YEAR(DATA[[#This Row],[Calendar_Month]])=YEAR(CURMONTHEND),DATA[[#This Row],[Amount]],0)</f>
        <v>0</v>
      </c>
      <c r="L3343" s="70">
        <f>IF(DATA[[#This Row],[Calendar_Month]]-CURMONTH=0,DATA[[#This Row],[Amount]],0)</f>
        <v>0</v>
      </c>
    </row>
    <row r="3344" spans="4:12" x14ac:dyDescent="0.25">
      <c r="D3344" s="70" t="str">
        <f>LEFT(DATA[[#This Row],[Account_Code]],3)</f>
        <v/>
      </c>
      <c r="I3344" s="70" t="str">
        <f>DATA[[#This Row],[Vessel_Code]]&amp;DATA[[#This Row],[Account Group]]&amp;DATA[[#This Row],[Type]]</f>
        <v/>
      </c>
      <c r="K3344" s="70">
        <f>IF(YEAR(DATA[[#This Row],[Calendar_Month]])=YEAR(CURMONTHEND),DATA[[#This Row],[Amount]],0)</f>
        <v>0</v>
      </c>
      <c r="L3344" s="70">
        <f>IF(DATA[[#This Row],[Calendar_Month]]-CURMONTH=0,DATA[[#This Row],[Amount]],0)</f>
        <v>0</v>
      </c>
    </row>
    <row r="3345" spans="4:12" x14ac:dyDescent="0.25">
      <c r="D3345" s="70" t="str">
        <f>LEFT(DATA[[#This Row],[Account_Code]],3)</f>
        <v/>
      </c>
      <c r="I3345" s="70" t="str">
        <f>DATA[[#This Row],[Vessel_Code]]&amp;DATA[[#This Row],[Account Group]]&amp;DATA[[#This Row],[Type]]</f>
        <v/>
      </c>
      <c r="K3345" s="70">
        <f>IF(YEAR(DATA[[#This Row],[Calendar_Month]])=YEAR(CURMONTHEND),DATA[[#This Row],[Amount]],0)</f>
        <v>0</v>
      </c>
      <c r="L3345" s="70">
        <f>IF(DATA[[#This Row],[Calendar_Month]]-CURMONTH=0,DATA[[#This Row],[Amount]],0)</f>
        <v>0</v>
      </c>
    </row>
    <row r="3346" spans="4:12" x14ac:dyDescent="0.25">
      <c r="D3346" s="70" t="str">
        <f>LEFT(DATA[[#This Row],[Account_Code]],3)</f>
        <v/>
      </c>
      <c r="I3346" s="70" t="str">
        <f>DATA[[#This Row],[Vessel_Code]]&amp;DATA[[#This Row],[Account Group]]&amp;DATA[[#This Row],[Type]]</f>
        <v/>
      </c>
      <c r="K3346" s="70">
        <f>IF(YEAR(DATA[[#This Row],[Calendar_Month]])=YEAR(CURMONTHEND),DATA[[#This Row],[Amount]],0)</f>
        <v>0</v>
      </c>
      <c r="L3346" s="70">
        <f>IF(DATA[[#This Row],[Calendar_Month]]-CURMONTH=0,DATA[[#This Row],[Amount]],0)</f>
        <v>0</v>
      </c>
    </row>
    <row r="3347" spans="4:12" x14ac:dyDescent="0.25">
      <c r="D3347" s="70" t="str">
        <f>LEFT(DATA[[#This Row],[Account_Code]],3)</f>
        <v/>
      </c>
      <c r="I3347" s="70" t="str">
        <f>DATA[[#This Row],[Vessel_Code]]&amp;DATA[[#This Row],[Account Group]]&amp;DATA[[#This Row],[Type]]</f>
        <v/>
      </c>
      <c r="K3347" s="70">
        <f>IF(YEAR(DATA[[#This Row],[Calendar_Month]])=YEAR(CURMONTHEND),DATA[[#This Row],[Amount]],0)</f>
        <v>0</v>
      </c>
      <c r="L3347" s="70">
        <f>IF(DATA[[#This Row],[Calendar_Month]]-CURMONTH=0,DATA[[#This Row],[Amount]],0)</f>
        <v>0</v>
      </c>
    </row>
    <row r="3348" spans="4:12" x14ac:dyDescent="0.25">
      <c r="D3348" s="70" t="str">
        <f>LEFT(DATA[[#This Row],[Account_Code]],3)</f>
        <v/>
      </c>
      <c r="I3348" s="70" t="str">
        <f>DATA[[#This Row],[Vessel_Code]]&amp;DATA[[#This Row],[Account Group]]&amp;DATA[[#This Row],[Type]]</f>
        <v/>
      </c>
      <c r="K3348" s="70">
        <f>IF(YEAR(DATA[[#This Row],[Calendar_Month]])=YEAR(CURMONTHEND),DATA[[#This Row],[Amount]],0)</f>
        <v>0</v>
      </c>
      <c r="L3348" s="70">
        <f>IF(DATA[[#This Row],[Calendar_Month]]-CURMONTH=0,DATA[[#This Row],[Amount]],0)</f>
        <v>0</v>
      </c>
    </row>
    <row r="3349" spans="4:12" x14ac:dyDescent="0.25">
      <c r="D3349" s="70" t="str">
        <f>LEFT(DATA[[#This Row],[Account_Code]],3)</f>
        <v/>
      </c>
      <c r="I3349" s="70" t="str">
        <f>DATA[[#This Row],[Vessel_Code]]&amp;DATA[[#This Row],[Account Group]]&amp;DATA[[#This Row],[Type]]</f>
        <v/>
      </c>
      <c r="K3349" s="70">
        <f>IF(YEAR(DATA[[#This Row],[Calendar_Month]])=YEAR(CURMONTHEND),DATA[[#This Row],[Amount]],0)</f>
        <v>0</v>
      </c>
      <c r="L3349" s="70">
        <f>IF(DATA[[#This Row],[Calendar_Month]]-CURMONTH=0,DATA[[#This Row],[Amount]],0)</f>
        <v>0</v>
      </c>
    </row>
    <row r="3350" spans="4:12" x14ac:dyDescent="0.25">
      <c r="D3350" s="70" t="str">
        <f>LEFT(DATA[[#This Row],[Account_Code]],3)</f>
        <v/>
      </c>
      <c r="I3350" s="70" t="str">
        <f>DATA[[#This Row],[Vessel_Code]]&amp;DATA[[#This Row],[Account Group]]&amp;DATA[[#This Row],[Type]]</f>
        <v/>
      </c>
      <c r="K3350" s="70">
        <f>IF(YEAR(DATA[[#This Row],[Calendar_Month]])=YEAR(CURMONTHEND),DATA[[#This Row],[Amount]],0)</f>
        <v>0</v>
      </c>
      <c r="L3350" s="70">
        <f>IF(DATA[[#This Row],[Calendar_Month]]-CURMONTH=0,DATA[[#This Row],[Amount]],0)</f>
        <v>0</v>
      </c>
    </row>
    <row r="3351" spans="4:12" x14ac:dyDescent="0.25">
      <c r="D3351" s="70" t="str">
        <f>LEFT(DATA[[#This Row],[Account_Code]],3)</f>
        <v/>
      </c>
      <c r="I3351" s="70" t="str">
        <f>DATA[[#This Row],[Vessel_Code]]&amp;DATA[[#This Row],[Account Group]]&amp;DATA[[#This Row],[Type]]</f>
        <v/>
      </c>
      <c r="K3351" s="70">
        <f>IF(YEAR(DATA[[#This Row],[Calendar_Month]])=YEAR(CURMONTHEND),DATA[[#This Row],[Amount]],0)</f>
        <v>0</v>
      </c>
      <c r="L3351" s="70">
        <f>IF(DATA[[#This Row],[Calendar_Month]]-CURMONTH=0,DATA[[#This Row],[Amount]],0)</f>
        <v>0</v>
      </c>
    </row>
    <row r="3352" spans="4:12" x14ac:dyDescent="0.25">
      <c r="D3352" s="70" t="str">
        <f>LEFT(DATA[[#This Row],[Account_Code]],3)</f>
        <v/>
      </c>
      <c r="I3352" s="70" t="str">
        <f>DATA[[#This Row],[Vessel_Code]]&amp;DATA[[#This Row],[Account Group]]&amp;DATA[[#This Row],[Type]]</f>
        <v/>
      </c>
      <c r="K3352" s="70">
        <f>IF(YEAR(DATA[[#This Row],[Calendar_Month]])=YEAR(CURMONTHEND),DATA[[#This Row],[Amount]],0)</f>
        <v>0</v>
      </c>
      <c r="L3352" s="70">
        <f>IF(DATA[[#This Row],[Calendar_Month]]-CURMONTH=0,DATA[[#This Row],[Amount]],0)</f>
        <v>0</v>
      </c>
    </row>
    <row r="3353" spans="4:12" x14ac:dyDescent="0.25">
      <c r="D3353" s="70" t="str">
        <f>LEFT(DATA[[#This Row],[Account_Code]],3)</f>
        <v/>
      </c>
      <c r="I3353" s="70" t="str">
        <f>DATA[[#This Row],[Vessel_Code]]&amp;DATA[[#This Row],[Account Group]]&amp;DATA[[#This Row],[Type]]</f>
        <v/>
      </c>
      <c r="K3353" s="70">
        <f>IF(YEAR(DATA[[#This Row],[Calendar_Month]])=YEAR(CURMONTHEND),DATA[[#This Row],[Amount]],0)</f>
        <v>0</v>
      </c>
      <c r="L3353" s="70">
        <f>IF(DATA[[#This Row],[Calendar_Month]]-CURMONTH=0,DATA[[#This Row],[Amount]],0)</f>
        <v>0</v>
      </c>
    </row>
    <row r="3354" spans="4:12" x14ac:dyDescent="0.25">
      <c r="D3354" s="70" t="str">
        <f>LEFT(DATA[[#This Row],[Account_Code]],3)</f>
        <v/>
      </c>
      <c r="I3354" s="70" t="str">
        <f>DATA[[#This Row],[Vessel_Code]]&amp;DATA[[#This Row],[Account Group]]&amp;DATA[[#This Row],[Type]]</f>
        <v/>
      </c>
      <c r="K3354" s="70">
        <f>IF(YEAR(DATA[[#This Row],[Calendar_Month]])=YEAR(CURMONTHEND),DATA[[#This Row],[Amount]],0)</f>
        <v>0</v>
      </c>
      <c r="L3354" s="70">
        <f>IF(DATA[[#This Row],[Calendar_Month]]-CURMONTH=0,DATA[[#This Row],[Amount]],0)</f>
        <v>0</v>
      </c>
    </row>
    <row r="3355" spans="4:12" x14ac:dyDescent="0.25">
      <c r="D3355" s="70" t="str">
        <f>LEFT(DATA[[#This Row],[Account_Code]],3)</f>
        <v/>
      </c>
      <c r="I3355" s="70" t="str">
        <f>DATA[[#This Row],[Vessel_Code]]&amp;DATA[[#This Row],[Account Group]]&amp;DATA[[#This Row],[Type]]</f>
        <v/>
      </c>
      <c r="K3355" s="70">
        <f>IF(YEAR(DATA[[#This Row],[Calendar_Month]])=YEAR(CURMONTHEND),DATA[[#This Row],[Amount]],0)</f>
        <v>0</v>
      </c>
      <c r="L3355" s="70">
        <f>IF(DATA[[#This Row],[Calendar_Month]]-CURMONTH=0,DATA[[#This Row],[Amount]],0)</f>
        <v>0</v>
      </c>
    </row>
    <row r="3356" spans="4:12" x14ac:dyDescent="0.25">
      <c r="D3356" s="70" t="str">
        <f>LEFT(DATA[[#This Row],[Account_Code]],3)</f>
        <v/>
      </c>
      <c r="I3356" s="70" t="str">
        <f>DATA[[#This Row],[Vessel_Code]]&amp;DATA[[#This Row],[Account Group]]&amp;DATA[[#This Row],[Type]]</f>
        <v/>
      </c>
      <c r="K3356" s="70">
        <f>IF(YEAR(DATA[[#This Row],[Calendar_Month]])=YEAR(CURMONTHEND),DATA[[#This Row],[Amount]],0)</f>
        <v>0</v>
      </c>
      <c r="L3356" s="70">
        <f>IF(DATA[[#This Row],[Calendar_Month]]-CURMONTH=0,DATA[[#This Row],[Amount]],0)</f>
        <v>0</v>
      </c>
    </row>
    <row r="3357" spans="4:12" x14ac:dyDescent="0.25">
      <c r="D3357" s="70" t="str">
        <f>LEFT(DATA[[#This Row],[Account_Code]],3)</f>
        <v/>
      </c>
      <c r="I3357" s="70" t="str">
        <f>DATA[[#This Row],[Vessel_Code]]&amp;DATA[[#This Row],[Account Group]]&amp;DATA[[#This Row],[Type]]</f>
        <v/>
      </c>
      <c r="K3357" s="70">
        <f>IF(YEAR(DATA[[#This Row],[Calendar_Month]])=YEAR(CURMONTHEND),DATA[[#This Row],[Amount]],0)</f>
        <v>0</v>
      </c>
      <c r="L3357" s="70">
        <f>IF(DATA[[#This Row],[Calendar_Month]]-CURMONTH=0,DATA[[#This Row],[Amount]],0)</f>
        <v>0</v>
      </c>
    </row>
    <row r="3358" spans="4:12" x14ac:dyDescent="0.25">
      <c r="D3358" s="70" t="str">
        <f>LEFT(DATA[[#This Row],[Account_Code]],3)</f>
        <v/>
      </c>
      <c r="I3358" s="70" t="str">
        <f>DATA[[#This Row],[Vessel_Code]]&amp;DATA[[#This Row],[Account Group]]&amp;DATA[[#This Row],[Type]]</f>
        <v/>
      </c>
      <c r="K3358" s="70">
        <f>IF(YEAR(DATA[[#This Row],[Calendar_Month]])=YEAR(CURMONTHEND),DATA[[#This Row],[Amount]],0)</f>
        <v>0</v>
      </c>
      <c r="L3358" s="70">
        <f>IF(DATA[[#This Row],[Calendar_Month]]-CURMONTH=0,DATA[[#This Row],[Amount]],0)</f>
        <v>0</v>
      </c>
    </row>
    <row r="3359" spans="4:12" x14ac:dyDescent="0.25">
      <c r="D3359" s="70" t="str">
        <f>LEFT(DATA[[#This Row],[Account_Code]],3)</f>
        <v/>
      </c>
      <c r="I3359" s="70" t="str">
        <f>DATA[[#This Row],[Vessel_Code]]&amp;DATA[[#This Row],[Account Group]]&amp;DATA[[#This Row],[Type]]</f>
        <v/>
      </c>
      <c r="K3359" s="70">
        <f>IF(YEAR(DATA[[#This Row],[Calendar_Month]])=YEAR(CURMONTHEND),DATA[[#This Row],[Amount]],0)</f>
        <v>0</v>
      </c>
      <c r="L3359" s="70">
        <f>IF(DATA[[#This Row],[Calendar_Month]]-CURMONTH=0,DATA[[#This Row],[Amount]],0)</f>
        <v>0</v>
      </c>
    </row>
    <row r="3360" spans="4:12" x14ac:dyDescent="0.25">
      <c r="D3360" s="70" t="str">
        <f>LEFT(DATA[[#This Row],[Account_Code]],3)</f>
        <v/>
      </c>
      <c r="I3360" s="70" t="str">
        <f>DATA[[#This Row],[Vessel_Code]]&amp;DATA[[#This Row],[Account Group]]&amp;DATA[[#This Row],[Type]]</f>
        <v/>
      </c>
      <c r="K3360" s="70">
        <f>IF(YEAR(DATA[[#This Row],[Calendar_Month]])=YEAR(CURMONTHEND),DATA[[#This Row],[Amount]],0)</f>
        <v>0</v>
      </c>
      <c r="L3360" s="70">
        <f>IF(DATA[[#This Row],[Calendar_Month]]-CURMONTH=0,DATA[[#This Row],[Amount]],0)</f>
        <v>0</v>
      </c>
    </row>
    <row r="3361" spans="4:12" x14ac:dyDescent="0.25">
      <c r="D3361" s="70" t="str">
        <f>LEFT(DATA[[#This Row],[Account_Code]],3)</f>
        <v/>
      </c>
      <c r="I3361" s="70" t="str">
        <f>DATA[[#This Row],[Vessel_Code]]&amp;DATA[[#This Row],[Account Group]]&amp;DATA[[#This Row],[Type]]</f>
        <v/>
      </c>
      <c r="K3361" s="70">
        <f>IF(YEAR(DATA[[#This Row],[Calendar_Month]])=YEAR(CURMONTHEND),DATA[[#This Row],[Amount]],0)</f>
        <v>0</v>
      </c>
      <c r="L3361" s="70">
        <f>IF(DATA[[#This Row],[Calendar_Month]]-CURMONTH=0,DATA[[#This Row],[Amount]],0)</f>
        <v>0</v>
      </c>
    </row>
    <row r="3362" spans="4:12" x14ac:dyDescent="0.25">
      <c r="D3362" s="70" t="str">
        <f>LEFT(DATA[[#This Row],[Account_Code]],3)</f>
        <v/>
      </c>
      <c r="I3362" s="70" t="str">
        <f>DATA[[#This Row],[Vessel_Code]]&amp;DATA[[#This Row],[Account Group]]&amp;DATA[[#This Row],[Type]]</f>
        <v/>
      </c>
      <c r="K3362" s="70">
        <f>IF(YEAR(DATA[[#This Row],[Calendar_Month]])=YEAR(CURMONTHEND),DATA[[#This Row],[Amount]],0)</f>
        <v>0</v>
      </c>
      <c r="L3362" s="70">
        <f>IF(DATA[[#This Row],[Calendar_Month]]-CURMONTH=0,DATA[[#This Row],[Amount]],0)</f>
        <v>0</v>
      </c>
    </row>
    <row r="3363" spans="4:12" x14ac:dyDescent="0.25">
      <c r="D3363" s="70" t="str">
        <f>LEFT(DATA[[#This Row],[Account_Code]],3)</f>
        <v/>
      </c>
      <c r="I3363" s="70" t="str">
        <f>DATA[[#This Row],[Vessel_Code]]&amp;DATA[[#This Row],[Account Group]]&amp;DATA[[#This Row],[Type]]</f>
        <v/>
      </c>
      <c r="K3363" s="70">
        <f>IF(YEAR(DATA[[#This Row],[Calendar_Month]])=YEAR(CURMONTHEND),DATA[[#This Row],[Amount]],0)</f>
        <v>0</v>
      </c>
      <c r="L3363" s="70">
        <f>IF(DATA[[#This Row],[Calendar_Month]]-CURMONTH=0,DATA[[#This Row],[Amount]],0)</f>
        <v>0</v>
      </c>
    </row>
    <row r="3364" spans="4:12" x14ac:dyDescent="0.25">
      <c r="D3364" s="70" t="str">
        <f>LEFT(DATA[[#This Row],[Account_Code]],3)</f>
        <v/>
      </c>
      <c r="I3364" s="70" t="str">
        <f>DATA[[#This Row],[Vessel_Code]]&amp;DATA[[#This Row],[Account Group]]&amp;DATA[[#This Row],[Type]]</f>
        <v/>
      </c>
      <c r="K3364" s="70">
        <f>IF(YEAR(DATA[[#This Row],[Calendar_Month]])=YEAR(CURMONTHEND),DATA[[#This Row],[Amount]],0)</f>
        <v>0</v>
      </c>
      <c r="L3364" s="70">
        <f>IF(DATA[[#This Row],[Calendar_Month]]-CURMONTH=0,DATA[[#This Row],[Amount]],0)</f>
        <v>0</v>
      </c>
    </row>
    <row r="3365" spans="4:12" x14ac:dyDescent="0.25">
      <c r="D3365" s="70" t="str">
        <f>LEFT(DATA[[#This Row],[Account_Code]],3)</f>
        <v/>
      </c>
      <c r="I3365" s="70" t="str">
        <f>DATA[[#This Row],[Vessel_Code]]&amp;DATA[[#This Row],[Account Group]]&amp;DATA[[#This Row],[Type]]</f>
        <v/>
      </c>
      <c r="K3365" s="70">
        <f>IF(YEAR(DATA[[#This Row],[Calendar_Month]])=YEAR(CURMONTHEND),DATA[[#This Row],[Amount]],0)</f>
        <v>0</v>
      </c>
      <c r="L3365" s="70">
        <f>IF(DATA[[#This Row],[Calendar_Month]]-CURMONTH=0,DATA[[#This Row],[Amount]],0)</f>
        <v>0</v>
      </c>
    </row>
    <row r="3366" spans="4:12" x14ac:dyDescent="0.25">
      <c r="D3366" s="70" t="str">
        <f>LEFT(DATA[[#This Row],[Account_Code]],3)</f>
        <v/>
      </c>
      <c r="I3366" s="70" t="str">
        <f>DATA[[#This Row],[Vessel_Code]]&amp;DATA[[#This Row],[Account Group]]&amp;DATA[[#This Row],[Type]]</f>
        <v/>
      </c>
      <c r="K3366" s="70">
        <f>IF(YEAR(DATA[[#This Row],[Calendar_Month]])=YEAR(CURMONTHEND),DATA[[#This Row],[Amount]],0)</f>
        <v>0</v>
      </c>
      <c r="L3366" s="70">
        <f>IF(DATA[[#This Row],[Calendar_Month]]-CURMONTH=0,DATA[[#This Row],[Amount]],0)</f>
        <v>0</v>
      </c>
    </row>
    <row r="3367" spans="4:12" x14ac:dyDescent="0.25">
      <c r="D3367" s="70" t="str">
        <f>LEFT(DATA[[#This Row],[Account_Code]],3)</f>
        <v/>
      </c>
      <c r="I3367" s="70" t="str">
        <f>DATA[[#This Row],[Vessel_Code]]&amp;DATA[[#This Row],[Account Group]]&amp;DATA[[#This Row],[Type]]</f>
        <v/>
      </c>
      <c r="K3367" s="70">
        <f>IF(YEAR(DATA[[#This Row],[Calendar_Month]])=YEAR(CURMONTHEND),DATA[[#This Row],[Amount]],0)</f>
        <v>0</v>
      </c>
      <c r="L3367" s="70">
        <f>IF(DATA[[#This Row],[Calendar_Month]]-CURMONTH=0,DATA[[#This Row],[Amount]],0)</f>
        <v>0</v>
      </c>
    </row>
    <row r="3368" spans="4:12" x14ac:dyDescent="0.25">
      <c r="D3368" s="70" t="str">
        <f>LEFT(DATA[[#This Row],[Account_Code]],3)</f>
        <v/>
      </c>
      <c r="I3368" s="70" t="str">
        <f>DATA[[#This Row],[Vessel_Code]]&amp;DATA[[#This Row],[Account Group]]&amp;DATA[[#This Row],[Type]]</f>
        <v/>
      </c>
      <c r="K3368" s="70">
        <f>IF(YEAR(DATA[[#This Row],[Calendar_Month]])=YEAR(CURMONTHEND),DATA[[#This Row],[Amount]],0)</f>
        <v>0</v>
      </c>
      <c r="L3368" s="70">
        <f>IF(DATA[[#This Row],[Calendar_Month]]-CURMONTH=0,DATA[[#This Row],[Amount]],0)</f>
        <v>0</v>
      </c>
    </row>
    <row r="3369" spans="4:12" x14ac:dyDescent="0.25">
      <c r="D3369" s="70" t="str">
        <f>LEFT(DATA[[#This Row],[Account_Code]],3)</f>
        <v/>
      </c>
      <c r="I3369" s="70" t="str">
        <f>DATA[[#This Row],[Vessel_Code]]&amp;DATA[[#This Row],[Account Group]]&amp;DATA[[#This Row],[Type]]</f>
        <v/>
      </c>
      <c r="K3369" s="70">
        <f>IF(YEAR(DATA[[#This Row],[Calendar_Month]])=YEAR(CURMONTHEND),DATA[[#This Row],[Amount]],0)</f>
        <v>0</v>
      </c>
      <c r="L3369" s="70">
        <f>IF(DATA[[#This Row],[Calendar_Month]]-CURMONTH=0,DATA[[#This Row],[Amount]],0)</f>
        <v>0</v>
      </c>
    </row>
    <row r="3370" spans="4:12" x14ac:dyDescent="0.25">
      <c r="D3370" s="70" t="str">
        <f>LEFT(DATA[[#This Row],[Account_Code]],3)</f>
        <v/>
      </c>
      <c r="I3370" s="70" t="str">
        <f>DATA[[#This Row],[Vessel_Code]]&amp;DATA[[#This Row],[Account Group]]&amp;DATA[[#This Row],[Type]]</f>
        <v/>
      </c>
      <c r="K3370" s="70">
        <f>IF(YEAR(DATA[[#This Row],[Calendar_Month]])=YEAR(CURMONTHEND),DATA[[#This Row],[Amount]],0)</f>
        <v>0</v>
      </c>
      <c r="L3370" s="70">
        <f>IF(DATA[[#This Row],[Calendar_Month]]-CURMONTH=0,DATA[[#This Row],[Amount]],0)</f>
        <v>0</v>
      </c>
    </row>
    <row r="3371" spans="4:12" x14ac:dyDescent="0.25">
      <c r="D3371" s="70" t="str">
        <f>LEFT(DATA[[#This Row],[Account_Code]],3)</f>
        <v/>
      </c>
      <c r="I3371" s="70" t="str">
        <f>DATA[[#This Row],[Vessel_Code]]&amp;DATA[[#This Row],[Account Group]]&amp;DATA[[#This Row],[Type]]</f>
        <v/>
      </c>
      <c r="K3371" s="70">
        <f>IF(YEAR(DATA[[#This Row],[Calendar_Month]])=YEAR(CURMONTHEND),DATA[[#This Row],[Amount]],0)</f>
        <v>0</v>
      </c>
      <c r="L3371" s="70">
        <f>IF(DATA[[#This Row],[Calendar_Month]]-CURMONTH=0,DATA[[#This Row],[Amount]],0)</f>
        <v>0</v>
      </c>
    </row>
    <row r="3372" spans="4:12" x14ac:dyDescent="0.25">
      <c r="D3372" s="70" t="str">
        <f>LEFT(DATA[[#This Row],[Account_Code]],3)</f>
        <v/>
      </c>
      <c r="I3372" s="70" t="str">
        <f>DATA[[#This Row],[Vessel_Code]]&amp;DATA[[#This Row],[Account Group]]&amp;DATA[[#This Row],[Type]]</f>
        <v/>
      </c>
      <c r="K3372" s="70">
        <f>IF(YEAR(DATA[[#This Row],[Calendar_Month]])=YEAR(CURMONTHEND),DATA[[#This Row],[Amount]],0)</f>
        <v>0</v>
      </c>
      <c r="L3372" s="70">
        <f>IF(DATA[[#This Row],[Calendar_Month]]-CURMONTH=0,DATA[[#This Row],[Amount]],0)</f>
        <v>0</v>
      </c>
    </row>
    <row r="3373" spans="4:12" x14ac:dyDescent="0.25">
      <c r="D3373" s="70" t="str">
        <f>LEFT(DATA[[#This Row],[Account_Code]],3)</f>
        <v/>
      </c>
      <c r="I3373" s="70" t="str">
        <f>DATA[[#This Row],[Vessel_Code]]&amp;DATA[[#This Row],[Account Group]]&amp;DATA[[#This Row],[Type]]</f>
        <v/>
      </c>
      <c r="K3373" s="70">
        <f>IF(YEAR(DATA[[#This Row],[Calendar_Month]])=YEAR(CURMONTHEND),DATA[[#This Row],[Amount]],0)</f>
        <v>0</v>
      </c>
      <c r="L3373" s="70">
        <f>IF(DATA[[#This Row],[Calendar_Month]]-CURMONTH=0,DATA[[#This Row],[Amount]],0)</f>
        <v>0</v>
      </c>
    </row>
    <row r="3374" spans="4:12" x14ac:dyDescent="0.25">
      <c r="D3374" s="70" t="str">
        <f>LEFT(DATA[[#This Row],[Account_Code]],3)</f>
        <v/>
      </c>
      <c r="I3374" s="70" t="str">
        <f>DATA[[#This Row],[Vessel_Code]]&amp;DATA[[#This Row],[Account Group]]&amp;DATA[[#This Row],[Type]]</f>
        <v/>
      </c>
      <c r="K3374" s="70">
        <f>IF(YEAR(DATA[[#This Row],[Calendar_Month]])=YEAR(CURMONTHEND),DATA[[#This Row],[Amount]],0)</f>
        <v>0</v>
      </c>
      <c r="L3374" s="70">
        <f>IF(DATA[[#This Row],[Calendar_Month]]-CURMONTH=0,DATA[[#This Row],[Amount]],0)</f>
        <v>0</v>
      </c>
    </row>
    <row r="3375" spans="4:12" x14ac:dyDescent="0.25">
      <c r="D3375" s="70" t="str">
        <f>LEFT(DATA[[#This Row],[Account_Code]],3)</f>
        <v/>
      </c>
      <c r="I3375" s="70" t="str">
        <f>DATA[[#This Row],[Vessel_Code]]&amp;DATA[[#This Row],[Account Group]]&amp;DATA[[#This Row],[Type]]</f>
        <v/>
      </c>
      <c r="K3375" s="70">
        <f>IF(YEAR(DATA[[#This Row],[Calendar_Month]])=YEAR(CURMONTHEND),DATA[[#This Row],[Amount]],0)</f>
        <v>0</v>
      </c>
      <c r="L3375" s="70">
        <f>IF(DATA[[#This Row],[Calendar_Month]]-CURMONTH=0,DATA[[#This Row],[Amount]],0)</f>
        <v>0</v>
      </c>
    </row>
    <row r="3376" spans="4:12" x14ac:dyDescent="0.25">
      <c r="D3376" s="70" t="str">
        <f>LEFT(DATA[[#This Row],[Account_Code]],3)</f>
        <v/>
      </c>
      <c r="I3376" s="70" t="str">
        <f>DATA[[#This Row],[Vessel_Code]]&amp;DATA[[#This Row],[Account Group]]&amp;DATA[[#This Row],[Type]]</f>
        <v/>
      </c>
      <c r="K3376" s="70">
        <f>IF(YEAR(DATA[[#This Row],[Calendar_Month]])=YEAR(CURMONTHEND),DATA[[#This Row],[Amount]],0)</f>
        <v>0</v>
      </c>
      <c r="L3376" s="70">
        <f>IF(DATA[[#This Row],[Calendar_Month]]-CURMONTH=0,DATA[[#This Row],[Amount]],0)</f>
        <v>0</v>
      </c>
    </row>
    <row r="3377" spans="4:12" x14ac:dyDescent="0.25">
      <c r="D3377" s="70" t="str">
        <f>LEFT(DATA[[#This Row],[Account_Code]],3)</f>
        <v/>
      </c>
      <c r="I3377" s="70" t="str">
        <f>DATA[[#This Row],[Vessel_Code]]&amp;DATA[[#This Row],[Account Group]]&amp;DATA[[#This Row],[Type]]</f>
        <v/>
      </c>
      <c r="K3377" s="70">
        <f>IF(YEAR(DATA[[#This Row],[Calendar_Month]])=YEAR(CURMONTHEND),DATA[[#This Row],[Amount]],0)</f>
        <v>0</v>
      </c>
      <c r="L3377" s="70">
        <f>IF(DATA[[#This Row],[Calendar_Month]]-CURMONTH=0,DATA[[#This Row],[Amount]],0)</f>
        <v>0</v>
      </c>
    </row>
    <row r="3378" spans="4:12" x14ac:dyDescent="0.25">
      <c r="D3378" s="70" t="str">
        <f>LEFT(DATA[[#This Row],[Account_Code]],3)</f>
        <v/>
      </c>
      <c r="I3378" s="70" t="str">
        <f>DATA[[#This Row],[Vessel_Code]]&amp;DATA[[#This Row],[Account Group]]&amp;DATA[[#This Row],[Type]]</f>
        <v/>
      </c>
      <c r="K3378" s="70">
        <f>IF(YEAR(DATA[[#This Row],[Calendar_Month]])=YEAR(CURMONTHEND),DATA[[#This Row],[Amount]],0)</f>
        <v>0</v>
      </c>
      <c r="L3378" s="70">
        <f>IF(DATA[[#This Row],[Calendar_Month]]-CURMONTH=0,DATA[[#This Row],[Amount]],0)</f>
        <v>0</v>
      </c>
    </row>
    <row r="3379" spans="4:12" x14ac:dyDescent="0.25">
      <c r="D3379" s="70" t="str">
        <f>LEFT(DATA[[#This Row],[Account_Code]],3)</f>
        <v/>
      </c>
      <c r="I3379" s="70" t="str">
        <f>DATA[[#This Row],[Vessel_Code]]&amp;DATA[[#This Row],[Account Group]]&amp;DATA[[#This Row],[Type]]</f>
        <v/>
      </c>
      <c r="K3379" s="70">
        <f>IF(YEAR(DATA[[#This Row],[Calendar_Month]])=YEAR(CURMONTHEND),DATA[[#This Row],[Amount]],0)</f>
        <v>0</v>
      </c>
      <c r="L3379" s="70">
        <f>IF(DATA[[#This Row],[Calendar_Month]]-CURMONTH=0,DATA[[#This Row],[Amount]],0)</f>
        <v>0</v>
      </c>
    </row>
    <row r="3380" spans="4:12" x14ac:dyDescent="0.25">
      <c r="D3380" s="70" t="str">
        <f>LEFT(DATA[[#This Row],[Account_Code]],3)</f>
        <v/>
      </c>
      <c r="I3380" s="70" t="str">
        <f>DATA[[#This Row],[Vessel_Code]]&amp;DATA[[#This Row],[Account Group]]&amp;DATA[[#This Row],[Type]]</f>
        <v/>
      </c>
      <c r="K3380" s="70">
        <f>IF(YEAR(DATA[[#This Row],[Calendar_Month]])=YEAR(CURMONTHEND),DATA[[#This Row],[Amount]],0)</f>
        <v>0</v>
      </c>
      <c r="L3380" s="70">
        <f>IF(DATA[[#This Row],[Calendar_Month]]-CURMONTH=0,DATA[[#This Row],[Amount]],0)</f>
        <v>0</v>
      </c>
    </row>
    <row r="3381" spans="4:12" x14ac:dyDescent="0.25">
      <c r="D3381" s="70" t="str">
        <f>LEFT(DATA[[#This Row],[Account_Code]],3)</f>
        <v/>
      </c>
      <c r="I3381" s="70" t="str">
        <f>DATA[[#This Row],[Vessel_Code]]&amp;DATA[[#This Row],[Account Group]]&amp;DATA[[#This Row],[Type]]</f>
        <v/>
      </c>
      <c r="K3381" s="70">
        <f>IF(YEAR(DATA[[#This Row],[Calendar_Month]])=YEAR(CURMONTHEND),DATA[[#This Row],[Amount]],0)</f>
        <v>0</v>
      </c>
      <c r="L3381" s="70">
        <f>IF(DATA[[#This Row],[Calendar_Month]]-CURMONTH=0,DATA[[#This Row],[Amount]],0)</f>
        <v>0</v>
      </c>
    </row>
    <row r="3382" spans="4:12" x14ac:dyDescent="0.25">
      <c r="D3382" s="70" t="str">
        <f>LEFT(DATA[[#This Row],[Account_Code]],3)</f>
        <v/>
      </c>
      <c r="I3382" s="70" t="str">
        <f>DATA[[#This Row],[Vessel_Code]]&amp;DATA[[#This Row],[Account Group]]&amp;DATA[[#This Row],[Type]]</f>
        <v/>
      </c>
      <c r="K3382" s="70">
        <f>IF(YEAR(DATA[[#This Row],[Calendar_Month]])=YEAR(CURMONTHEND),DATA[[#This Row],[Amount]],0)</f>
        <v>0</v>
      </c>
      <c r="L3382" s="70">
        <f>IF(DATA[[#This Row],[Calendar_Month]]-CURMONTH=0,DATA[[#This Row],[Amount]],0)</f>
        <v>0</v>
      </c>
    </row>
    <row r="3383" spans="4:12" x14ac:dyDescent="0.25">
      <c r="D3383" s="70" t="str">
        <f>LEFT(DATA[[#This Row],[Account_Code]],3)</f>
        <v/>
      </c>
      <c r="I3383" s="70" t="str">
        <f>DATA[[#This Row],[Vessel_Code]]&amp;DATA[[#This Row],[Account Group]]&amp;DATA[[#This Row],[Type]]</f>
        <v/>
      </c>
      <c r="K3383" s="70">
        <f>IF(YEAR(DATA[[#This Row],[Calendar_Month]])=YEAR(CURMONTHEND),DATA[[#This Row],[Amount]],0)</f>
        <v>0</v>
      </c>
      <c r="L3383" s="70">
        <f>IF(DATA[[#This Row],[Calendar_Month]]-CURMONTH=0,DATA[[#This Row],[Amount]],0)</f>
        <v>0</v>
      </c>
    </row>
    <row r="3384" spans="4:12" x14ac:dyDescent="0.25">
      <c r="D3384" s="70" t="str">
        <f>LEFT(DATA[[#This Row],[Account_Code]],3)</f>
        <v/>
      </c>
      <c r="I3384" s="70" t="str">
        <f>DATA[[#This Row],[Vessel_Code]]&amp;DATA[[#This Row],[Account Group]]&amp;DATA[[#This Row],[Type]]</f>
        <v/>
      </c>
      <c r="K3384" s="70">
        <f>IF(YEAR(DATA[[#This Row],[Calendar_Month]])=YEAR(CURMONTHEND),DATA[[#This Row],[Amount]],0)</f>
        <v>0</v>
      </c>
      <c r="L3384" s="70">
        <f>IF(DATA[[#This Row],[Calendar_Month]]-CURMONTH=0,DATA[[#This Row],[Amount]],0)</f>
        <v>0</v>
      </c>
    </row>
    <row r="3385" spans="4:12" x14ac:dyDescent="0.25">
      <c r="D3385" s="70" t="str">
        <f>LEFT(DATA[[#This Row],[Account_Code]],3)</f>
        <v/>
      </c>
      <c r="I3385" s="70" t="str">
        <f>DATA[[#This Row],[Vessel_Code]]&amp;DATA[[#This Row],[Account Group]]&amp;DATA[[#This Row],[Type]]</f>
        <v/>
      </c>
      <c r="K3385" s="70">
        <f>IF(YEAR(DATA[[#This Row],[Calendar_Month]])=YEAR(CURMONTHEND),DATA[[#This Row],[Amount]],0)</f>
        <v>0</v>
      </c>
      <c r="L3385" s="70">
        <f>IF(DATA[[#This Row],[Calendar_Month]]-CURMONTH=0,DATA[[#This Row],[Amount]],0)</f>
        <v>0</v>
      </c>
    </row>
    <row r="3386" spans="4:12" x14ac:dyDescent="0.25">
      <c r="D3386" s="70" t="str">
        <f>LEFT(DATA[[#This Row],[Account_Code]],3)</f>
        <v/>
      </c>
      <c r="I3386" s="70" t="str">
        <f>DATA[[#This Row],[Vessel_Code]]&amp;DATA[[#This Row],[Account Group]]&amp;DATA[[#This Row],[Type]]</f>
        <v/>
      </c>
      <c r="K3386" s="70">
        <f>IF(YEAR(DATA[[#This Row],[Calendar_Month]])=YEAR(CURMONTHEND),DATA[[#This Row],[Amount]],0)</f>
        <v>0</v>
      </c>
      <c r="L3386" s="70">
        <f>IF(DATA[[#This Row],[Calendar_Month]]-CURMONTH=0,DATA[[#This Row],[Amount]],0)</f>
        <v>0</v>
      </c>
    </row>
    <row r="3387" spans="4:12" x14ac:dyDescent="0.25">
      <c r="D3387" s="70" t="str">
        <f>LEFT(DATA[[#This Row],[Account_Code]],3)</f>
        <v/>
      </c>
      <c r="I3387" s="70" t="str">
        <f>DATA[[#This Row],[Vessel_Code]]&amp;DATA[[#This Row],[Account Group]]&amp;DATA[[#This Row],[Type]]</f>
        <v/>
      </c>
      <c r="K3387" s="70">
        <f>IF(YEAR(DATA[[#This Row],[Calendar_Month]])=YEAR(CURMONTHEND),DATA[[#This Row],[Amount]],0)</f>
        <v>0</v>
      </c>
      <c r="L3387" s="70">
        <f>IF(DATA[[#This Row],[Calendar_Month]]-CURMONTH=0,DATA[[#This Row],[Amount]],0)</f>
        <v>0</v>
      </c>
    </row>
    <row r="3388" spans="4:12" x14ac:dyDescent="0.25">
      <c r="D3388" s="70" t="str">
        <f>LEFT(DATA[[#This Row],[Account_Code]],3)</f>
        <v/>
      </c>
      <c r="I3388" s="70" t="str">
        <f>DATA[[#This Row],[Vessel_Code]]&amp;DATA[[#This Row],[Account Group]]&amp;DATA[[#This Row],[Type]]</f>
        <v/>
      </c>
      <c r="K3388" s="70">
        <f>IF(YEAR(DATA[[#This Row],[Calendar_Month]])=YEAR(CURMONTHEND),DATA[[#This Row],[Amount]],0)</f>
        <v>0</v>
      </c>
      <c r="L3388" s="70">
        <f>IF(DATA[[#This Row],[Calendar_Month]]-CURMONTH=0,DATA[[#This Row],[Amount]],0)</f>
        <v>0</v>
      </c>
    </row>
    <row r="3389" spans="4:12" x14ac:dyDescent="0.25">
      <c r="D3389" s="70" t="str">
        <f>LEFT(DATA[[#This Row],[Account_Code]],3)</f>
        <v/>
      </c>
      <c r="I3389" s="70" t="str">
        <f>DATA[[#This Row],[Vessel_Code]]&amp;DATA[[#This Row],[Account Group]]&amp;DATA[[#This Row],[Type]]</f>
        <v/>
      </c>
      <c r="K3389" s="70">
        <f>IF(YEAR(DATA[[#This Row],[Calendar_Month]])=YEAR(CURMONTHEND),DATA[[#This Row],[Amount]],0)</f>
        <v>0</v>
      </c>
      <c r="L3389" s="70">
        <f>IF(DATA[[#This Row],[Calendar_Month]]-CURMONTH=0,DATA[[#This Row],[Amount]],0)</f>
        <v>0</v>
      </c>
    </row>
    <row r="3390" spans="4:12" x14ac:dyDescent="0.25">
      <c r="D3390" s="70" t="str">
        <f>LEFT(DATA[[#This Row],[Account_Code]],3)</f>
        <v/>
      </c>
      <c r="I3390" s="70" t="str">
        <f>DATA[[#This Row],[Vessel_Code]]&amp;DATA[[#This Row],[Account Group]]&amp;DATA[[#This Row],[Type]]</f>
        <v/>
      </c>
      <c r="K3390" s="70">
        <f>IF(YEAR(DATA[[#This Row],[Calendar_Month]])=YEAR(CURMONTHEND),DATA[[#This Row],[Amount]],0)</f>
        <v>0</v>
      </c>
      <c r="L3390" s="70">
        <f>IF(DATA[[#This Row],[Calendar_Month]]-CURMONTH=0,DATA[[#This Row],[Amount]],0)</f>
        <v>0</v>
      </c>
    </row>
    <row r="3391" spans="4:12" x14ac:dyDescent="0.25">
      <c r="D3391" s="70" t="str">
        <f>LEFT(DATA[[#This Row],[Account_Code]],3)</f>
        <v/>
      </c>
      <c r="I3391" s="70" t="str">
        <f>DATA[[#This Row],[Vessel_Code]]&amp;DATA[[#This Row],[Account Group]]&amp;DATA[[#This Row],[Type]]</f>
        <v/>
      </c>
      <c r="K3391" s="70">
        <f>IF(YEAR(DATA[[#This Row],[Calendar_Month]])=YEAR(CURMONTHEND),DATA[[#This Row],[Amount]],0)</f>
        <v>0</v>
      </c>
      <c r="L3391" s="70">
        <f>IF(DATA[[#This Row],[Calendar_Month]]-CURMONTH=0,DATA[[#This Row],[Amount]],0)</f>
        <v>0</v>
      </c>
    </row>
    <row r="3392" spans="4:12" x14ac:dyDescent="0.25">
      <c r="D3392" s="70" t="str">
        <f>LEFT(DATA[[#This Row],[Account_Code]],3)</f>
        <v/>
      </c>
      <c r="I3392" s="70" t="str">
        <f>DATA[[#This Row],[Vessel_Code]]&amp;DATA[[#This Row],[Account Group]]&amp;DATA[[#This Row],[Type]]</f>
        <v/>
      </c>
      <c r="K3392" s="70">
        <f>IF(YEAR(DATA[[#This Row],[Calendar_Month]])=YEAR(CURMONTHEND),DATA[[#This Row],[Amount]],0)</f>
        <v>0</v>
      </c>
      <c r="L3392" s="70">
        <f>IF(DATA[[#This Row],[Calendar_Month]]-CURMONTH=0,DATA[[#This Row],[Amount]],0)</f>
        <v>0</v>
      </c>
    </row>
    <row r="3393" spans="4:12" x14ac:dyDescent="0.25">
      <c r="D3393" s="70" t="str">
        <f>LEFT(DATA[[#This Row],[Account_Code]],3)</f>
        <v/>
      </c>
      <c r="I3393" s="70" t="str">
        <f>DATA[[#This Row],[Vessel_Code]]&amp;DATA[[#This Row],[Account Group]]&amp;DATA[[#This Row],[Type]]</f>
        <v/>
      </c>
      <c r="K3393" s="70">
        <f>IF(YEAR(DATA[[#This Row],[Calendar_Month]])=YEAR(CURMONTHEND),DATA[[#This Row],[Amount]],0)</f>
        <v>0</v>
      </c>
      <c r="L3393" s="70">
        <f>IF(DATA[[#This Row],[Calendar_Month]]-CURMONTH=0,DATA[[#This Row],[Amount]],0)</f>
        <v>0</v>
      </c>
    </row>
    <row r="3394" spans="4:12" x14ac:dyDescent="0.25">
      <c r="D3394" s="70" t="str">
        <f>LEFT(DATA[[#This Row],[Account_Code]],3)</f>
        <v/>
      </c>
      <c r="I3394" s="70" t="str">
        <f>DATA[[#This Row],[Vessel_Code]]&amp;DATA[[#This Row],[Account Group]]&amp;DATA[[#This Row],[Type]]</f>
        <v/>
      </c>
      <c r="K3394" s="70">
        <f>IF(YEAR(DATA[[#This Row],[Calendar_Month]])=YEAR(CURMONTHEND),DATA[[#This Row],[Amount]],0)</f>
        <v>0</v>
      </c>
      <c r="L3394" s="70">
        <f>IF(DATA[[#This Row],[Calendar_Month]]-CURMONTH=0,DATA[[#This Row],[Amount]],0)</f>
        <v>0</v>
      </c>
    </row>
    <row r="3395" spans="4:12" x14ac:dyDescent="0.25">
      <c r="D3395" s="70" t="str">
        <f>LEFT(DATA[[#This Row],[Account_Code]],3)</f>
        <v/>
      </c>
      <c r="I3395" s="70" t="str">
        <f>DATA[[#This Row],[Vessel_Code]]&amp;DATA[[#This Row],[Account Group]]&amp;DATA[[#This Row],[Type]]</f>
        <v/>
      </c>
      <c r="K3395" s="70">
        <f>IF(YEAR(DATA[[#This Row],[Calendar_Month]])=YEAR(CURMONTHEND),DATA[[#This Row],[Amount]],0)</f>
        <v>0</v>
      </c>
      <c r="L3395" s="70">
        <f>IF(DATA[[#This Row],[Calendar_Month]]-CURMONTH=0,DATA[[#This Row],[Amount]],0)</f>
        <v>0</v>
      </c>
    </row>
    <row r="3396" spans="4:12" x14ac:dyDescent="0.25">
      <c r="D3396" s="70" t="str">
        <f>LEFT(DATA[[#This Row],[Account_Code]],3)</f>
        <v/>
      </c>
      <c r="I3396" s="70" t="str">
        <f>DATA[[#This Row],[Vessel_Code]]&amp;DATA[[#This Row],[Account Group]]&amp;DATA[[#This Row],[Type]]</f>
        <v/>
      </c>
      <c r="K3396" s="70">
        <f>IF(YEAR(DATA[[#This Row],[Calendar_Month]])=YEAR(CURMONTHEND),DATA[[#This Row],[Amount]],0)</f>
        <v>0</v>
      </c>
      <c r="L3396" s="70">
        <f>IF(DATA[[#This Row],[Calendar_Month]]-CURMONTH=0,DATA[[#This Row],[Amount]],0)</f>
        <v>0</v>
      </c>
    </row>
    <row r="3397" spans="4:12" x14ac:dyDescent="0.25">
      <c r="D3397" s="70" t="str">
        <f>LEFT(DATA[[#This Row],[Account_Code]],3)</f>
        <v/>
      </c>
      <c r="I3397" s="70" t="str">
        <f>DATA[[#This Row],[Vessel_Code]]&amp;DATA[[#This Row],[Account Group]]&amp;DATA[[#This Row],[Type]]</f>
        <v/>
      </c>
      <c r="K3397" s="70">
        <f>IF(YEAR(DATA[[#This Row],[Calendar_Month]])=YEAR(CURMONTHEND),DATA[[#This Row],[Amount]],0)</f>
        <v>0</v>
      </c>
      <c r="L3397" s="70">
        <f>IF(DATA[[#This Row],[Calendar_Month]]-CURMONTH=0,DATA[[#This Row],[Amount]],0)</f>
        <v>0</v>
      </c>
    </row>
    <row r="3398" spans="4:12" x14ac:dyDescent="0.25">
      <c r="D3398" s="70" t="str">
        <f>LEFT(DATA[[#This Row],[Account_Code]],3)</f>
        <v/>
      </c>
      <c r="I3398" s="70" t="str">
        <f>DATA[[#This Row],[Vessel_Code]]&amp;DATA[[#This Row],[Account Group]]&amp;DATA[[#This Row],[Type]]</f>
        <v/>
      </c>
      <c r="K3398" s="70">
        <f>IF(YEAR(DATA[[#This Row],[Calendar_Month]])=YEAR(CURMONTHEND),DATA[[#This Row],[Amount]],0)</f>
        <v>0</v>
      </c>
      <c r="L3398" s="70">
        <f>IF(DATA[[#This Row],[Calendar_Month]]-CURMONTH=0,DATA[[#This Row],[Amount]],0)</f>
        <v>0</v>
      </c>
    </row>
    <row r="3399" spans="4:12" x14ac:dyDescent="0.25">
      <c r="D3399" s="70" t="str">
        <f>LEFT(DATA[[#This Row],[Account_Code]],3)</f>
        <v/>
      </c>
      <c r="I3399" s="70" t="str">
        <f>DATA[[#This Row],[Vessel_Code]]&amp;DATA[[#This Row],[Account Group]]&amp;DATA[[#This Row],[Type]]</f>
        <v/>
      </c>
      <c r="K3399" s="70">
        <f>IF(YEAR(DATA[[#This Row],[Calendar_Month]])=YEAR(CURMONTHEND),DATA[[#This Row],[Amount]],0)</f>
        <v>0</v>
      </c>
      <c r="L3399" s="70">
        <f>IF(DATA[[#This Row],[Calendar_Month]]-CURMONTH=0,DATA[[#This Row],[Amount]],0)</f>
        <v>0</v>
      </c>
    </row>
    <row r="3400" spans="4:12" x14ac:dyDescent="0.25">
      <c r="D3400" s="70" t="str">
        <f>LEFT(DATA[[#This Row],[Account_Code]],3)</f>
        <v/>
      </c>
      <c r="I3400" s="70" t="str">
        <f>DATA[[#This Row],[Vessel_Code]]&amp;DATA[[#This Row],[Account Group]]&amp;DATA[[#This Row],[Type]]</f>
        <v/>
      </c>
      <c r="K3400" s="70">
        <f>IF(YEAR(DATA[[#This Row],[Calendar_Month]])=YEAR(CURMONTHEND),DATA[[#This Row],[Amount]],0)</f>
        <v>0</v>
      </c>
      <c r="L3400" s="70">
        <f>IF(DATA[[#This Row],[Calendar_Month]]-CURMONTH=0,DATA[[#This Row],[Amount]],0)</f>
        <v>0</v>
      </c>
    </row>
    <row r="3401" spans="4:12" x14ac:dyDescent="0.25">
      <c r="D3401" s="70" t="str">
        <f>LEFT(DATA[[#This Row],[Account_Code]],3)</f>
        <v/>
      </c>
      <c r="I3401" s="70" t="str">
        <f>DATA[[#This Row],[Vessel_Code]]&amp;DATA[[#This Row],[Account Group]]&amp;DATA[[#This Row],[Type]]</f>
        <v/>
      </c>
      <c r="K3401" s="70">
        <f>IF(YEAR(DATA[[#This Row],[Calendar_Month]])=YEAR(CURMONTHEND),DATA[[#This Row],[Amount]],0)</f>
        <v>0</v>
      </c>
      <c r="L3401" s="70">
        <f>IF(DATA[[#This Row],[Calendar_Month]]-CURMONTH=0,DATA[[#This Row],[Amount]],0)</f>
        <v>0</v>
      </c>
    </row>
    <row r="3402" spans="4:12" x14ac:dyDescent="0.25">
      <c r="D3402" s="70" t="str">
        <f>LEFT(DATA[[#This Row],[Account_Code]],3)</f>
        <v/>
      </c>
      <c r="I3402" s="70" t="str">
        <f>DATA[[#This Row],[Vessel_Code]]&amp;DATA[[#This Row],[Account Group]]&amp;DATA[[#This Row],[Type]]</f>
        <v/>
      </c>
      <c r="K3402" s="70">
        <f>IF(YEAR(DATA[[#This Row],[Calendar_Month]])=YEAR(CURMONTHEND),DATA[[#This Row],[Amount]],0)</f>
        <v>0</v>
      </c>
      <c r="L3402" s="70">
        <f>IF(DATA[[#This Row],[Calendar_Month]]-CURMONTH=0,DATA[[#This Row],[Amount]],0)</f>
        <v>0</v>
      </c>
    </row>
    <row r="3403" spans="4:12" x14ac:dyDescent="0.25">
      <c r="D3403" s="70" t="str">
        <f>LEFT(DATA[[#This Row],[Account_Code]],3)</f>
        <v/>
      </c>
      <c r="I3403" s="70" t="str">
        <f>DATA[[#This Row],[Vessel_Code]]&amp;DATA[[#This Row],[Account Group]]&amp;DATA[[#This Row],[Type]]</f>
        <v/>
      </c>
      <c r="K3403" s="70">
        <f>IF(YEAR(DATA[[#This Row],[Calendar_Month]])=YEAR(CURMONTHEND),DATA[[#This Row],[Amount]],0)</f>
        <v>0</v>
      </c>
      <c r="L3403" s="70">
        <f>IF(DATA[[#This Row],[Calendar_Month]]-CURMONTH=0,DATA[[#This Row],[Amount]],0)</f>
        <v>0</v>
      </c>
    </row>
    <row r="3404" spans="4:12" x14ac:dyDescent="0.25">
      <c r="D3404" s="70" t="str">
        <f>LEFT(DATA[[#This Row],[Account_Code]],3)</f>
        <v/>
      </c>
      <c r="I3404" s="70" t="str">
        <f>DATA[[#This Row],[Vessel_Code]]&amp;DATA[[#This Row],[Account Group]]&amp;DATA[[#This Row],[Type]]</f>
        <v/>
      </c>
      <c r="K3404" s="70">
        <f>IF(YEAR(DATA[[#This Row],[Calendar_Month]])=YEAR(CURMONTHEND),DATA[[#This Row],[Amount]],0)</f>
        <v>0</v>
      </c>
      <c r="L3404" s="70">
        <f>IF(DATA[[#This Row],[Calendar_Month]]-CURMONTH=0,DATA[[#This Row],[Amount]],0)</f>
        <v>0</v>
      </c>
    </row>
    <row r="3405" spans="4:12" x14ac:dyDescent="0.25">
      <c r="D3405" s="70" t="str">
        <f>LEFT(DATA[[#This Row],[Account_Code]],3)</f>
        <v/>
      </c>
      <c r="I3405" s="70" t="str">
        <f>DATA[[#This Row],[Vessel_Code]]&amp;DATA[[#This Row],[Account Group]]&amp;DATA[[#This Row],[Type]]</f>
        <v/>
      </c>
      <c r="K3405" s="70">
        <f>IF(YEAR(DATA[[#This Row],[Calendar_Month]])=YEAR(CURMONTHEND),DATA[[#This Row],[Amount]],0)</f>
        <v>0</v>
      </c>
      <c r="L3405" s="70">
        <f>IF(DATA[[#This Row],[Calendar_Month]]-CURMONTH=0,DATA[[#This Row],[Amount]],0)</f>
        <v>0</v>
      </c>
    </row>
    <row r="3406" spans="4:12" x14ac:dyDescent="0.25">
      <c r="D3406" s="70" t="str">
        <f>LEFT(DATA[[#This Row],[Account_Code]],3)</f>
        <v/>
      </c>
      <c r="I3406" s="70" t="str">
        <f>DATA[[#This Row],[Vessel_Code]]&amp;DATA[[#This Row],[Account Group]]&amp;DATA[[#This Row],[Type]]</f>
        <v/>
      </c>
      <c r="K3406" s="70">
        <f>IF(YEAR(DATA[[#This Row],[Calendar_Month]])=YEAR(CURMONTHEND),DATA[[#This Row],[Amount]],0)</f>
        <v>0</v>
      </c>
      <c r="L3406" s="70">
        <f>IF(DATA[[#This Row],[Calendar_Month]]-CURMONTH=0,DATA[[#This Row],[Amount]],0)</f>
        <v>0</v>
      </c>
    </row>
    <row r="3407" spans="4:12" x14ac:dyDescent="0.25">
      <c r="D3407" s="70" t="str">
        <f>LEFT(DATA[[#This Row],[Account_Code]],3)</f>
        <v/>
      </c>
      <c r="I3407" s="70" t="str">
        <f>DATA[[#This Row],[Vessel_Code]]&amp;DATA[[#This Row],[Account Group]]&amp;DATA[[#This Row],[Type]]</f>
        <v/>
      </c>
      <c r="K3407" s="70">
        <f>IF(YEAR(DATA[[#This Row],[Calendar_Month]])=YEAR(CURMONTHEND),DATA[[#This Row],[Amount]],0)</f>
        <v>0</v>
      </c>
      <c r="L3407" s="70">
        <f>IF(DATA[[#This Row],[Calendar_Month]]-CURMONTH=0,DATA[[#This Row],[Amount]],0)</f>
        <v>0</v>
      </c>
    </row>
    <row r="3408" spans="4:12" x14ac:dyDescent="0.25">
      <c r="D3408" s="70" t="str">
        <f>LEFT(DATA[[#This Row],[Account_Code]],3)</f>
        <v/>
      </c>
      <c r="I3408" s="70" t="str">
        <f>DATA[[#This Row],[Vessel_Code]]&amp;DATA[[#This Row],[Account Group]]&amp;DATA[[#This Row],[Type]]</f>
        <v/>
      </c>
      <c r="K3408" s="70">
        <f>IF(YEAR(DATA[[#This Row],[Calendar_Month]])=YEAR(CURMONTHEND),DATA[[#This Row],[Amount]],0)</f>
        <v>0</v>
      </c>
      <c r="L3408" s="70">
        <f>IF(DATA[[#This Row],[Calendar_Month]]-CURMONTH=0,DATA[[#This Row],[Amount]],0)</f>
        <v>0</v>
      </c>
    </row>
    <row r="3409" spans="4:12" x14ac:dyDescent="0.25">
      <c r="D3409" s="70" t="str">
        <f>LEFT(DATA[[#This Row],[Account_Code]],3)</f>
        <v/>
      </c>
      <c r="I3409" s="70" t="str">
        <f>DATA[[#This Row],[Vessel_Code]]&amp;DATA[[#This Row],[Account Group]]&amp;DATA[[#This Row],[Type]]</f>
        <v/>
      </c>
      <c r="K3409" s="70">
        <f>IF(YEAR(DATA[[#This Row],[Calendar_Month]])=YEAR(CURMONTHEND),DATA[[#This Row],[Amount]],0)</f>
        <v>0</v>
      </c>
      <c r="L3409" s="70">
        <f>IF(DATA[[#This Row],[Calendar_Month]]-CURMONTH=0,DATA[[#This Row],[Amount]],0)</f>
        <v>0</v>
      </c>
    </row>
    <row r="3410" spans="4:12" x14ac:dyDescent="0.25">
      <c r="D3410" s="70" t="str">
        <f>LEFT(DATA[[#This Row],[Account_Code]],3)</f>
        <v/>
      </c>
      <c r="I3410" s="70" t="str">
        <f>DATA[[#This Row],[Vessel_Code]]&amp;DATA[[#This Row],[Account Group]]&amp;DATA[[#This Row],[Type]]</f>
        <v/>
      </c>
      <c r="K3410" s="70">
        <f>IF(YEAR(DATA[[#This Row],[Calendar_Month]])=YEAR(CURMONTHEND),DATA[[#This Row],[Amount]],0)</f>
        <v>0</v>
      </c>
      <c r="L3410" s="70">
        <f>IF(DATA[[#This Row],[Calendar_Month]]-CURMONTH=0,DATA[[#This Row],[Amount]],0)</f>
        <v>0</v>
      </c>
    </row>
    <row r="3411" spans="4:12" x14ac:dyDescent="0.25">
      <c r="D3411" s="70" t="str">
        <f>LEFT(DATA[[#This Row],[Account_Code]],3)</f>
        <v/>
      </c>
      <c r="I3411" s="70" t="str">
        <f>DATA[[#This Row],[Vessel_Code]]&amp;DATA[[#This Row],[Account Group]]&amp;DATA[[#This Row],[Type]]</f>
        <v/>
      </c>
      <c r="K3411" s="70">
        <f>IF(YEAR(DATA[[#This Row],[Calendar_Month]])=YEAR(CURMONTHEND),DATA[[#This Row],[Amount]],0)</f>
        <v>0</v>
      </c>
      <c r="L3411" s="70">
        <f>IF(DATA[[#This Row],[Calendar_Month]]-CURMONTH=0,DATA[[#This Row],[Amount]],0)</f>
        <v>0</v>
      </c>
    </row>
    <row r="3412" spans="4:12" x14ac:dyDescent="0.25">
      <c r="D3412" s="70" t="str">
        <f>LEFT(DATA[[#This Row],[Account_Code]],3)</f>
        <v/>
      </c>
      <c r="I3412" s="70" t="str">
        <f>DATA[[#This Row],[Vessel_Code]]&amp;DATA[[#This Row],[Account Group]]&amp;DATA[[#This Row],[Type]]</f>
        <v/>
      </c>
      <c r="K3412" s="70">
        <f>IF(YEAR(DATA[[#This Row],[Calendar_Month]])=YEAR(CURMONTHEND),DATA[[#This Row],[Amount]],0)</f>
        <v>0</v>
      </c>
      <c r="L3412" s="70">
        <f>IF(DATA[[#This Row],[Calendar_Month]]-CURMONTH=0,DATA[[#This Row],[Amount]],0)</f>
        <v>0</v>
      </c>
    </row>
    <row r="3413" spans="4:12" x14ac:dyDescent="0.25">
      <c r="D3413" s="70" t="str">
        <f>LEFT(DATA[[#This Row],[Account_Code]],3)</f>
        <v/>
      </c>
      <c r="I3413" s="70" t="str">
        <f>DATA[[#This Row],[Vessel_Code]]&amp;DATA[[#This Row],[Account Group]]&amp;DATA[[#This Row],[Type]]</f>
        <v/>
      </c>
      <c r="K3413" s="70">
        <f>IF(YEAR(DATA[[#This Row],[Calendar_Month]])=YEAR(CURMONTHEND),DATA[[#This Row],[Amount]],0)</f>
        <v>0</v>
      </c>
      <c r="L3413" s="70">
        <f>IF(DATA[[#This Row],[Calendar_Month]]-CURMONTH=0,DATA[[#This Row],[Amount]],0)</f>
        <v>0</v>
      </c>
    </row>
    <row r="3414" spans="4:12" x14ac:dyDescent="0.25">
      <c r="D3414" s="70" t="str">
        <f>LEFT(DATA[[#This Row],[Account_Code]],3)</f>
        <v/>
      </c>
      <c r="I3414" s="70" t="str">
        <f>DATA[[#This Row],[Vessel_Code]]&amp;DATA[[#This Row],[Account Group]]&amp;DATA[[#This Row],[Type]]</f>
        <v/>
      </c>
      <c r="K3414" s="70">
        <f>IF(YEAR(DATA[[#This Row],[Calendar_Month]])=YEAR(CURMONTHEND),DATA[[#This Row],[Amount]],0)</f>
        <v>0</v>
      </c>
      <c r="L3414" s="70">
        <f>IF(DATA[[#This Row],[Calendar_Month]]-CURMONTH=0,DATA[[#This Row],[Amount]],0)</f>
        <v>0</v>
      </c>
    </row>
    <row r="3415" spans="4:12" x14ac:dyDescent="0.25">
      <c r="D3415" s="70" t="str">
        <f>LEFT(DATA[[#This Row],[Account_Code]],3)</f>
        <v/>
      </c>
      <c r="I3415" s="70" t="str">
        <f>DATA[[#This Row],[Vessel_Code]]&amp;DATA[[#This Row],[Account Group]]&amp;DATA[[#This Row],[Type]]</f>
        <v/>
      </c>
      <c r="K3415" s="70">
        <f>IF(YEAR(DATA[[#This Row],[Calendar_Month]])=YEAR(CURMONTHEND),DATA[[#This Row],[Amount]],0)</f>
        <v>0</v>
      </c>
      <c r="L3415" s="70">
        <f>IF(DATA[[#This Row],[Calendar_Month]]-CURMONTH=0,DATA[[#This Row],[Amount]],0)</f>
        <v>0</v>
      </c>
    </row>
    <row r="3416" spans="4:12" x14ac:dyDescent="0.25">
      <c r="D3416" s="70" t="str">
        <f>LEFT(DATA[[#This Row],[Account_Code]],3)</f>
        <v/>
      </c>
      <c r="I3416" s="70" t="str">
        <f>DATA[[#This Row],[Vessel_Code]]&amp;DATA[[#This Row],[Account Group]]&amp;DATA[[#This Row],[Type]]</f>
        <v/>
      </c>
      <c r="K3416" s="70">
        <f>IF(YEAR(DATA[[#This Row],[Calendar_Month]])=YEAR(CURMONTHEND),DATA[[#This Row],[Amount]],0)</f>
        <v>0</v>
      </c>
      <c r="L3416" s="70">
        <f>IF(DATA[[#This Row],[Calendar_Month]]-CURMONTH=0,DATA[[#This Row],[Amount]],0)</f>
        <v>0</v>
      </c>
    </row>
    <row r="3417" spans="4:12" x14ac:dyDescent="0.25">
      <c r="D3417" s="70" t="str">
        <f>LEFT(DATA[[#This Row],[Account_Code]],3)</f>
        <v/>
      </c>
      <c r="I3417" s="70" t="str">
        <f>DATA[[#This Row],[Vessel_Code]]&amp;DATA[[#This Row],[Account Group]]&amp;DATA[[#This Row],[Type]]</f>
        <v/>
      </c>
      <c r="K3417" s="70">
        <f>IF(YEAR(DATA[[#This Row],[Calendar_Month]])=YEAR(CURMONTHEND),DATA[[#This Row],[Amount]],0)</f>
        <v>0</v>
      </c>
      <c r="L3417" s="70">
        <f>IF(DATA[[#This Row],[Calendar_Month]]-CURMONTH=0,DATA[[#This Row],[Amount]],0)</f>
        <v>0</v>
      </c>
    </row>
    <row r="3418" spans="4:12" x14ac:dyDescent="0.25">
      <c r="D3418" s="70" t="str">
        <f>LEFT(DATA[[#This Row],[Account_Code]],3)</f>
        <v/>
      </c>
      <c r="I3418" s="70" t="str">
        <f>DATA[[#This Row],[Vessel_Code]]&amp;DATA[[#This Row],[Account Group]]&amp;DATA[[#This Row],[Type]]</f>
        <v/>
      </c>
      <c r="K3418" s="70">
        <f>IF(YEAR(DATA[[#This Row],[Calendar_Month]])=YEAR(CURMONTHEND),DATA[[#This Row],[Amount]],0)</f>
        <v>0</v>
      </c>
      <c r="L3418" s="70">
        <f>IF(DATA[[#This Row],[Calendar_Month]]-CURMONTH=0,DATA[[#This Row],[Amount]],0)</f>
        <v>0</v>
      </c>
    </row>
    <row r="3419" spans="4:12" x14ac:dyDescent="0.25">
      <c r="D3419" s="70" t="str">
        <f>LEFT(DATA[[#This Row],[Account_Code]],3)</f>
        <v/>
      </c>
      <c r="I3419" s="70" t="str">
        <f>DATA[[#This Row],[Vessel_Code]]&amp;DATA[[#This Row],[Account Group]]&amp;DATA[[#This Row],[Type]]</f>
        <v/>
      </c>
      <c r="K3419" s="70">
        <f>IF(YEAR(DATA[[#This Row],[Calendar_Month]])=YEAR(CURMONTHEND),DATA[[#This Row],[Amount]],0)</f>
        <v>0</v>
      </c>
      <c r="L3419" s="70">
        <f>IF(DATA[[#This Row],[Calendar_Month]]-CURMONTH=0,DATA[[#This Row],[Amount]],0)</f>
        <v>0</v>
      </c>
    </row>
    <row r="3420" spans="4:12" x14ac:dyDescent="0.25">
      <c r="D3420" s="70" t="str">
        <f>LEFT(DATA[[#This Row],[Account_Code]],3)</f>
        <v/>
      </c>
      <c r="I3420" s="70" t="str">
        <f>DATA[[#This Row],[Vessel_Code]]&amp;DATA[[#This Row],[Account Group]]&amp;DATA[[#This Row],[Type]]</f>
        <v/>
      </c>
      <c r="K3420" s="70">
        <f>IF(YEAR(DATA[[#This Row],[Calendar_Month]])=YEAR(CURMONTHEND),DATA[[#This Row],[Amount]],0)</f>
        <v>0</v>
      </c>
      <c r="L3420" s="70">
        <f>IF(DATA[[#This Row],[Calendar_Month]]-CURMONTH=0,DATA[[#This Row],[Amount]],0)</f>
        <v>0</v>
      </c>
    </row>
    <row r="3421" spans="4:12" x14ac:dyDescent="0.25">
      <c r="D3421" s="70" t="str">
        <f>LEFT(DATA[[#This Row],[Account_Code]],3)</f>
        <v/>
      </c>
      <c r="I3421" s="70" t="str">
        <f>DATA[[#This Row],[Vessel_Code]]&amp;DATA[[#This Row],[Account Group]]&amp;DATA[[#This Row],[Type]]</f>
        <v/>
      </c>
      <c r="K3421" s="70">
        <f>IF(YEAR(DATA[[#This Row],[Calendar_Month]])=YEAR(CURMONTHEND),DATA[[#This Row],[Amount]],0)</f>
        <v>0</v>
      </c>
      <c r="L3421" s="70">
        <f>IF(DATA[[#This Row],[Calendar_Month]]-CURMONTH=0,DATA[[#This Row],[Amount]],0)</f>
        <v>0</v>
      </c>
    </row>
    <row r="3422" spans="4:12" x14ac:dyDescent="0.25">
      <c r="D3422" s="70" t="str">
        <f>LEFT(DATA[[#This Row],[Account_Code]],3)</f>
        <v/>
      </c>
      <c r="I3422" s="70" t="str">
        <f>DATA[[#This Row],[Vessel_Code]]&amp;DATA[[#This Row],[Account Group]]&amp;DATA[[#This Row],[Type]]</f>
        <v/>
      </c>
      <c r="K3422" s="70">
        <f>IF(YEAR(DATA[[#This Row],[Calendar_Month]])=YEAR(CURMONTHEND),DATA[[#This Row],[Amount]],0)</f>
        <v>0</v>
      </c>
      <c r="L3422" s="70">
        <f>IF(DATA[[#This Row],[Calendar_Month]]-CURMONTH=0,DATA[[#This Row],[Amount]],0)</f>
        <v>0</v>
      </c>
    </row>
    <row r="3423" spans="4:12" x14ac:dyDescent="0.25">
      <c r="D3423" s="70" t="str">
        <f>LEFT(DATA[[#This Row],[Account_Code]],3)</f>
        <v/>
      </c>
      <c r="I3423" s="70" t="str">
        <f>DATA[[#This Row],[Vessel_Code]]&amp;DATA[[#This Row],[Account Group]]&amp;DATA[[#This Row],[Type]]</f>
        <v/>
      </c>
      <c r="K3423" s="70">
        <f>IF(YEAR(DATA[[#This Row],[Calendar_Month]])=YEAR(CURMONTHEND),DATA[[#This Row],[Amount]],0)</f>
        <v>0</v>
      </c>
      <c r="L3423" s="70">
        <f>IF(DATA[[#This Row],[Calendar_Month]]-CURMONTH=0,DATA[[#This Row],[Amount]],0)</f>
        <v>0</v>
      </c>
    </row>
    <row r="3424" spans="4:12" x14ac:dyDescent="0.25">
      <c r="D3424" s="70" t="str">
        <f>LEFT(DATA[[#This Row],[Account_Code]],3)</f>
        <v/>
      </c>
      <c r="I3424" s="70" t="str">
        <f>DATA[[#This Row],[Vessel_Code]]&amp;DATA[[#This Row],[Account Group]]&amp;DATA[[#This Row],[Type]]</f>
        <v/>
      </c>
      <c r="K3424" s="70">
        <f>IF(YEAR(DATA[[#This Row],[Calendar_Month]])=YEAR(CURMONTHEND),DATA[[#This Row],[Amount]],0)</f>
        <v>0</v>
      </c>
      <c r="L3424" s="70">
        <f>IF(DATA[[#This Row],[Calendar_Month]]-CURMONTH=0,DATA[[#This Row],[Amount]],0)</f>
        <v>0</v>
      </c>
    </row>
    <row r="3425" spans="4:12" x14ac:dyDescent="0.25">
      <c r="D3425" s="70" t="str">
        <f>LEFT(DATA[[#This Row],[Account_Code]],3)</f>
        <v/>
      </c>
      <c r="I3425" s="70" t="str">
        <f>DATA[[#This Row],[Vessel_Code]]&amp;DATA[[#This Row],[Account Group]]&amp;DATA[[#This Row],[Type]]</f>
        <v/>
      </c>
      <c r="K3425" s="70">
        <f>IF(YEAR(DATA[[#This Row],[Calendar_Month]])=YEAR(CURMONTHEND),DATA[[#This Row],[Amount]],0)</f>
        <v>0</v>
      </c>
      <c r="L3425" s="70">
        <f>IF(DATA[[#This Row],[Calendar_Month]]-CURMONTH=0,DATA[[#This Row],[Amount]],0)</f>
        <v>0</v>
      </c>
    </row>
    <row r="3426" spans="4:12" x14ac:dyDescent="0.25">
      <c r="D3426" s="70" t="str">
        <f>LEFT(DATA[[#This Row],[Account_Code]],3)</f>
        <v/>
      </c>
      <c r="I3426" s="70" t="str">
        <f>DATA[[#This Row],[Vessel_Code]]&amp;DATA[[#This Row],[Account Group]]&amp;DATA[[#This Row],[Type]]</f>
        <v/>
      </c>
      <c r="K3426" s="70">
        <f>IF(YEAR(DATA[[#This Row],[Calendar_Month]])=YEAR(CURMONTHEND),DATA[[#This Row],[Amount]],0)</f>
        <v>0</v>
      </c>
      <c r="L3426" s="70">
        <f>IF(DATA[[#This Row],[Calendar_Month]]-CURMONTH=0,DATA[[#This Row],[Amount]],0)</f>
        <v>0</v>
      </c>
    </row>
    <row r="3427" spans="4:12" x14ac:dyDescent="0.25">
      <c r="D3427" s="70" t="str">
        <f>LEFT(DATA[[#This Row],[Account_Code]],3)</f>
        <v/>
      </c>
      <c r="I3427" s="70" t="str">
        <f>DATA[[#This Row],[Vessel_Code]]&amp;DATA[[#This Row],[Account Group]]&amp;DATA[[#This Row],[Type]]</f>
        <v/>
      </c>
      <c r="K3427" s="70">
        <f>IF(YEAR(DATA[[#This Row],[Calendar_Month]])=YEAR(CURMONTHEND),DATA[[#This Row],[Amount]],0)</f>
        <v>0</v>
      </c>
      <c r="L3427" s="70">
        <f>IF(DATA[[#This Row],[Calendar_Month]]-CURMONTH=0,DATA[[#This Row],[Amount]],0)</f>
        <v>0</v>
      </c>
    </row>
    <row r="3428" spans="4:12" x14ac:dyDescent="0.25">
      <c r="D3428" s="70" t="str">
        <f>LEFT(DATA[[#This Row],[Account_Code]],3)</f>
        <v/>
      </c>
      <c r="I3428" s="70" t="str">
        <f>DATA[[#This Row],[Vessel_Code]]&amp;DATA[[#This Row],[Account Group]]&amp;DATA[[#This Row],[Type]]</f>
        <v/>
      </c>
      <c r="K3428" s="70">
        <f>IF(YEAR(DATA[[#This Row],[Calendar_Month]])=YEAR(CURMONTHEND),DATA[[#This Row],[Amount]],0)</f>
        <v>0</v>
      </c>
      <c r="L3428" s="70">
        <f>IF(DATA[[#This Row],[Calendar_Month]]-CURMONTH=0,DATA[[#This Row],[Amount]],0)</f>
        <v>0</v>
      </c>
    </row>
    <row r="3429" spans="4:12" x14ac:dyDescent="0.25">
      <c r="D3429" s="70" t="str">
        <f>LEFT(DATA[[#This Row],[Account_Code]],3)</f>
        <v/>
      </c>
      <c r="I3429" s="70" t="str">
        <f>DATA[[#This Row],[Vessel_Code]]&amp;DATA[[#This Row],[Account Group]]&amp;DATA[[#This Row],[Type]]</f>
        <v/>
      </c>
      <c r="K3429" s="70">
        <f>IF(YEAR(DATA[[#This Row],[Calendar_Month]])=YEAR(CURMONTHEND),DATA[[#This Row],[Amount]],0)</f>
        <v>0</v>
      </c>
      <c r="L3429" s="70">
        <f>IF(DATA[[#This Row],[Calendar_Month]]-CURMONTH=0,DATA[[#This Row],[Amount]],0)</f>
        <v>0</v>
      </c>
    </row>
    <row r="3430" spans="4:12" x14ac:dyDescent="0.25">
      <c r="D3430" s="70" t="str">
        <f>LEFT(DATA[[#This Row],[Account_Code]],3)</f>
        <v/>
      </c>
      <c r="I3430" s="70" t="str">
        <f>DATA[[#This Row],[Vessel_Code]]&amp;DATA[[#This Row],[Account Group]]&amp;DATA[[#This Row],[Type]]</f>
        <v/>
      </c>
      <c r="K3430" s="70">
        <f>IF(YEAR(DATA[[#This Row],[Calendar_Month]])=YEAR(CURMONTHEND),DATA[[#This Row],[Amount]],0)</f>
        <v>0</v>
      </c>
      <c r="L3430" s="70">
        <f>IF(DATA[[#This Row],[Calendar_Month]]-CURMONTH=0,DATA[[#This Row],[Amount]],0)</f>
        <v>0</v>
      </c>
    </row>
    <row r="3431" spans="4:12" x14ac:dyDescent="0.25">
      <c r="D3431" s="70" t="str">
        <f>LEFT(DATA[[#This Row],[Account_Code]],3)</f>
        <v/>
      </c>
      <c r="I3431" s="70" t="str">
        <f>DATA[[#This Row],[Vessel_Code]]&amp;DATA[[#This Row],[Account Group]]&amp;DATA[[#This Row],[Type]]</f>
        <v/>
      </c>
      <c r="K3431" s="70">
        <f>IF(YEAR(DATA[[#This Row],[Calendar_Month]])=YEAR(CURMONTHEND),DATA[[#This Row],[Amount]],0)</f>
        <v>0</v>
      </c>
      <c r="L3431" s="70">
        <f>IF(DATA[[#This Row],[Calendar_Month]]-CURMONTH=0,DATA[[#This Row],[Amount]],0)</f>
        <v>0</v>
      </c>
    </row>
    <row r="3432" spans="4:12" x14ac:dyDescent="0.25">
      <c r="D3432" s="70" t="str">
        <f>LEFT(DATA[[#This Row],[Account_Code]],3)</f>
        <v/>
      </c>
      <c r="I3432" s="70" t="str">
        <f>DATA[[#This Row],[Vessel_Code]]&amp;DATA[[#This Row],[Account Group]]&amp;DATA[[#This Row],[Type]]</f>
        <v/>
      </c>
      <c r="K3432" s="70">
        <f>IF(YEAR(DATA[[#This Row],[Calendar_Month]])=YEAR(CURMONTHEND),DATA[[#This Row],[Amount]],0)</f>
        <v>0</v>
      </c>
      <c r="L3432" s="70">
        <f>IF(DATA[[#This Row],[Calendar_Month]]-CURMONTH=0,DATA[[#This Row],[Amount]],0)</f>
        <v>0</v>
      </c>
    </row>
    <row r="3433" spans="4:12" x14ac:dyDescent="0.25">
      <c r="D3433" s="70" t="str">
        <f>LEFT(DATA[[#This Row],[Account_Code]],3)</f>
        <v/>
      </c>
      <c r="I3433" s="70" t="str">
        <f>DATA[[#This Row],[Vessel_Code]]&amp;DATA[[#This Row],[Account Group]]&amp;DATA[[#This Row],[Type]]</f>
        <v/>
      </c>
      <c r="K3433" s="70">
        <f>IF(YEAR(DATA[[#This Row],[Calendar_Month]])=YEAR(CURMONTHEND),DATA[[#This Row],[Amount]],0)</f>
        <v>0</v>
      </c>
      <c r="L3433" s="70">
        <f>IF(DATA[[#This Row],[Calendar_Month]]-CURMONTH=0,DATA[[#This Row],[Amount]],0)</f>
        <v>0</v>
      </c>
    </row>
    <row r="3434" spans="4:12" x14ac:dyDescent="0.25">
      <c r="D3434" s="70" t="str">
        <f>LEFT(DATA[[#This Row],[Account_Code]],3)</f>
        <v/>
      </c>
      <c r="I3434" s="70" t="str">
        <f>DATA[[#This Row],[Vessel_Code]]&amp;DATA[[#This Row],[Account Group]]&amp;DATA[[#This Row],[Type]]</f>
        <v/>
      </c>
      <c r="K3434" s="70">
        <f>IF(YEAR(DATA[[#This Row],[Calendar_Month]])=YEAR(CURMONTHEND),DATA[[#This Row],[Amount]],0)</f>
        <v>0</v>
      </c>
      <c r="L3434" s="70">
        <f>IF(DATA[[#This Row],[Calendar_Month]]-CURMONTH=0,DATA[[#This Row],[Amount]],0)</f>
        <v>0</v>
      </c>
    </row>
    <row r="3435" spans="4:12" x14ac:dyDescent="0.25">
      <c r="D3435" s="70" t="str">
        <f>LEFT(DATA[[#This Row],[Account_Code]],3)</f>
        <v/>
      </c>
      <c r="I3435" s="70" t="str">
        <f>DATA[[#This Row],[Vessel_Code]]&amp;DATA[[#This Row],[Account Group]]&amp;DATA[[#This Row],[Type]]</f>
        <v/>
      </c>
      <c r="K3435" s="70">
        <f>IF(YEAR(DATA[[#This Row],[Calendar_Month]])=YEAR(CURMONTHEND),DATA[[#This Row],[Amount]],0)</f>
        <v>0</v>
      </c>
      <c r="L3435" s="70">
        <f>IF(DATA[[#This Row],[Calendar_Month]]-CURMONTH=0,DATA[[#This Row],[Amount]],0)</f>
        <v>0</v>
      </c>
    </row>
    <row r="3436" spans="4:12" x14ac:dyDescent="0.25">
      <c r="D3436" s="70" t="str">
        <f>LEFT(DATA[[#This Row],[Account_Code]],3)</f>
        <v/>
      </c>
      <c r="I3436" s="70" t="str">
        <f>DATA[[#This Row],[Vessel_Code]]&amp;DATA[[#This Row],[Account Group]]&amp;DATA[[#This Row],[Type]]</f>
        <v/>
      </c>
      <c r="K3436" s="70">
        <f>IF(YEAR(DATA[[#This Row],[Calendar_Month]])=YEAR(CURMONTHEND),DATA[[#This Row],[Amount]],0)</f>
        <v>0</v>
      </c>
      <c r="L3436" s="70">
        <f>IF(DATA[[#This Row],[Calendar_Month]]-CURMONTH=0,DATA[[#This Row],[Amount]],0)</f>
        <v>0</v>
      </c>
    </row>
    <row r="3437" spans="4:12" x14ac:dyDescent="0.25">
      <c r="D3437" s="70" t="str">
        <f>LEFT(DATA[[#This Row],[Account_Code]],3)</f>
        <v/>
      </c>
      <c r="I3437" s="70" t="str">
        <f>DATA[[#This Row],[Vessel_Code]]&amp;DATA[[#This Row],[Account Group]]&amp;DATA[[#This Row],[Type]]</f>
        <v/>
      </c>
      <c r="K3437" s="70">
        <f>IF(YEAR(DATA[[#This Row],[Calendar_Month]])=YEAR(CURMONTHEND),DATA[[#This Row],[Amount]],0)</f>
        <v>0</v>
      </c>
      <c r="L3437" s="70">
        <f>IF(DATA[[#This Row],[Calendar_Month]]-CURMONTH=0,DATA[[#This Row],[Amount]],0)</f>
        <v>0</v>
      </c>
    </row>
    <row r="3438" spans="4:12" x14ac:dyDescent="0.25">
      <c r="D3438" s="70" t="str">
        <f>LEFT(DATA[[#This Row],[Account_Code]],3)</f>
        <v/>
      </c>
      <c r="I3438" s="70" t="str">
        <f>DATA[[#This Row],[Vessel_Code]]&amp;DATA[[#This Row],[Account Group]]&amp;DATA[[#This Row],[Type]]</f>
        <v/>
      </c>
      <c r="K3438" s="70">
        <f>IF(YEAR(DATA[[#This Row],[Calendar_Month]])=YEAR(CURMONTHEND),DATA[[#This Row],[Amount]],0)</f>
        <v>0</v>
      </c>
      <c r="L3438" s="70">
        <f>IF(DATA[[#This Row],[Calendar_Month]]-CURMONTH=0,DATA[[#This Row],[Amount]],0)</f>
        <v>0</v>
      </c>
    </row>
    <row r="3439" spans="4:12" x14ac:dyDescent="0.25">
      <c r="D3439" s="70" t="str">
        <f>LEFT(DATA[[#This Row],[Account_Code]],3)</f>
        <v/>
      </c>
      <c r="I3439" s="70" t="str">
        <f>DATA[[#This Row],[Vessel_Code]]&amp;DATA[[#This Row],[Account Group]]&amp;DATA[[#This Row],[Type]]</f>
        <v/>
      </c>
      <c r="K3439" s="70">
        <f>IF(YEAR(DATA[[#This Row],[Calendar_Month]])=YEAR(CURMONTHEND),DATA[[#This Row],[Amount]],0)</f>
        <v>0</v>
      </c>
      <c r="L3439" s="70">
        <f>IF(DATA[[#This Row],[Calendar_Month]]-CURMONTH=0,DATA[[#This Row],[Amount]],0)</f>
        <v>0</v>
      </c>
    </row>
    <row r="3440" spans="4:12" x14ac:dyDescent="0.25">
      <c r="D3440" s="70" t="str">
        <f>LEFT(DATA[[#This Row],[Account_Code]],3)</f>
        <v/>
      </c>
      <c r="I3440" s="70" t="str">
        <f>DATA[[#This Row],[Vessel_Code]]&amp;DATA[[#This Row],[Account Group]]&amp;DATA[[#This Row],[Type]]</f>
        <v/>
      </c>
      <c r="K3440" s="70">
        <f>IF(YEAR(DATA[[#This Row],[Calendar_Month]])=YEAR(CURMONTHEND),DATA[[#This Row],[Amount]],0)</f>
        <v>0</v>
      </c>
      <c r="L3440" s="70">
        <f>IF(DATA[[#This Row],[Calendar_Month]]-CURMONTH=0,DATA[[#This Row],[Amount]],0)</f>
        <v>0</v>
      </c>
    </row>
    <row r="3441" spans="4:12" x14ac:dyDescent="0.25">
      <c r="D3441" s="70" t="str">
        <f>LEFT(DATA[[#This Row],[Account_Code]],3)</f>
        <v/>
      </c>
      <c r="I3441" s="70" t="str">
        <f>DATA[[#This Row],[Vessel_Code]]&amp;DATA[[#This Row],[Account Group]]&amp;DATA[[#This Row],[Type]]</f>
        <v/>
      </c>
      <c r="K3441" s="70">
        <f>IF(YEAR(DATA[[#This Row],[Calendar_Month]])=YEAR(CURMONTHEND),DATA[[#This Row],[Amount]],0)</f>
        <v>0</v>
      </c>
      <c r="L3441" s="70">
        <f>IF(DATA[[#This Row],[Calendar_Month]]-CURMONTH=0,DATA[[#This Row],[Amount]],0)</f>
        <v>0</v>
      </c>
    </row>
    <row r="3442" spans="4:12" x14ac:dyDescent="0.25">
      <c r="D3442" s="70" t="str">
        <f>LEFT(DATA[[#This Row],[Account_Code]],3)</f>
        <v/>
      </c>
      <c r="I3442" s="70" t="str">
        <f>DATA[[#This Row],[Vessel_Code]]&amp;DATA[[#This Row],[Account Group]]&amp;DATA[[#This Row],[Type]]</f>
        <v/>
      </c>
      <c r="K3442" s="70">
        <f>IF(YEAR(DATA[[#This Row],[Calendar_Month]])=YEAR(CURMONTHEND),DATA[[#This Row],[Amount]],0)</f>
        <v>0</v>
      </c>
      <c r="L3442" s="70">
        <f>IF(DATA[[#This Row],[Calendar_Month]]-CURMONTH=0,DATA[[#This Row],[Amount]],0)</f>
        <v>0</v>
      </c>
    </row>
    <row r="3443" spans="4:12" x14ac:dyDescent="0.25">
      <c r="D3443" s="70" t="str">
        <f>LEFT(DATA[[#This Row],[Account_Code]],3)</f>
        <v/>
      </c>
      <c r="I3443" s="70" t="str">
        <f>DATA[[#This Row],[Vessel_Code]]&amp;DATA[[#This Row],[Account Group]]&amp;DATA[[#This Row],[Type]]</f>
        <v/>
      </c>
      <c r="K3443" s="70">
        <f>IF(YEAR(DATA[[#This Row],[Calendar_Month]])=YEAR(CURMONTHEND),DATA[[#This Row],[Amount]],0)</f>
        <v>0</v>
      </c>
      <c r="L3443" s="70">
        <f>IF(DATA[[#This Row],[Calendar_Month]]-CURMONTH=0,DATA[[#This Row],[Amount]],0)</f>
        <v>0</v>
      </c>
    </row>
    <row r="3444" spans="4:12" x14ac:dyDescent="0.25">
      <c r="D3444" s="70" t="str">
        <f>LEFT(DATA[[#This Row],[Account_Code]],3)</f>
        <v/>
      </c>
      <c r="I3444" s="70" t="str">
        <f>DATA[[#This Row],[Vessel_Code]]&amp;DATA[[#This Row],[Account Group]]&amp;DATA[[#This Row],[Type]]</f>
        <v/>
      </c>
      <c r="K3444" s="70">
        <f>IF(YEAR(DATA[[#This Row],[Calendar_Month]])=YEAR(CURMONTHEND),DATA[[#This Row],[Amount]],0)</f>
        <v>0</v>
      </c>
      <c r="L3444" s="70">
        <f>IF(DATA[[#This Row],[Calendar_Month]]-CURMONTH=0,DATA[[#This Row],[Amount]],0)</f>
        <v>0</v>
      </c>
    </row>
    <row r="3445" spans="4:12" x14ac:dyDescent="0.25">
      <c r="D3445" s="70" t="str">
        <f>LEFT(DATA[[#This Row],[Account_Code]],3)</f>
        <v/>
      </c>
      <c r="I3445" s="70" t="str">
        <f>DATA[[#This Row],[Vessel_Code]]&amp;DATA[[#This Row],[Account Group]]&amp;DATA[[#This Row],[Type]]</f>
        <v/>
      </c>
      <c r="K3445" s="70">
        <f>IF(YEAR(DATA[[#This Row],[Calendar_Month]])=YEAR(CURMONTHEND),DATA[[#This Row],[Amount]],0)</f>
        <v>0</v>
      </c>
      <c r="L3445" s="70">
        <f>IF(DATA[[#This Row],[Calendar_Month]]-CURMONTH=0,DATA[[#This Row],[Amount]],0)</f>
        <v>0</v>
      </c>
    </row>
    <row r="3446" spans="4:12" x14ac:dyDescent="0.25">
      <c r="D3446" s="70" t="str">
        <f>LEFT(DATA[[#This Row],[Account_Code]],3)</f>
        <v/>
      </c>
      <c r="I3446" s="70" t="str">
        <f>DATA[[#This Row],[Vessel_Code]]&amp;DATA[[#This Row],[Account Group]]&amp;DATA[[#This Row],[Type]]</f>
        <v/>
      </c>
      <c r="K3446" s="70">
        <f>IF(YEAR(DATA[[#This Row],[Calendar_Month]])=YEAR(CURMONTHEND),DATA[[#This Row],[Amount]],0)</f>
        <v>0</v>
      </c>
      <c r="L3446" s="70">
        <f>IF(DATA[[#This Row],[Calendar_Month]]-CURMONTH=0,DATA[[#This Row],[Amount]],0)</f>
        <v>0</v>
      </c>
    </row>
    <row r="3447" spans="4:12" x14ac:dyDescent="0.25">
      <c r="D3447" s="70" t="str">
        <f>LEFT(DATA[[#This Row],[Account_Code]],3)</f>
        <v/>
      </c>
      <c r="I3447" s="70" t="str">
        <f>DATA[[#This Row],[Vessel_Code]]&amp;DATA[[#This Row],[Account Group]]&amp;DATA[[#This Row],[Type]]</f>
        <v/>
      </c>
      <c r="K3447" s="70">
        <f>IF(YEAR(DATA[[#This Row],[Calendar_Month]])=YEAR(CURMONTHEND),DATA[[#This Row],[Amount]],0)</f>
        <v>0</v>
      </c>
      <c r="L3447" s="70">
        <f>IF(DATA[[#This Row],[Calendar_Month]]-CURMONTH=0,DATA[[#This Row],[Amount]],0)</f>
        <v>0</v>
      </c>
    </row>
    <row r="3448" spans="4:12" x14ac:dyDescent="0.25">
      <c r="D3448" s="70" t="str">
        <f>LEFT(DATA[[#This Row],[Account_Code]],3)</f>
        <v/>
      </c>
      <c r="I3448" s="70" t="str">
        <f>DATA[[#This Row],[Vessel_Code]]&amp;DATA[[#This Row],[Account Group]]&amp;DATA[[#This Row],[Type]]</f>
        <v/>
      </c>
      <c r="K3448" s="70">
        <f>IF(YEAR(DATA[[#This Row],[Calendar_Month]])=YEAR(CURMONTHEND),DATA[[#This Row],[Amount]],0)</f>
        <v>0</v>
      </c>
      <c r="L3448" s="70">
        <f>IF(DATA[[#This Row],[Calendar_Month]]-CURMONTH=0,DATA[[#This Row],[Amount]],0)</f>
        <v>0</v>
      </c>
    </row>
    <row r="3449" spans="4:12" x14ac:dyDescent="0.25">
      <c r="D3449" s="70" t="str">
        <f>LEFT(DATA[[#This Row],[Account_Code]],3)</f>
        <v/>
      </c>
      <c r="I3449" s="70" t="str">
        <f>DATA[[#This Row],[Vessel_Code]]&amp;DATA[[#This Row],[Account Group]]&amp;DATA[[#This Row],[Type]]</f>
        <v/>
      </c>
      <c r="K3449" s="70">
        <f>IF(YEAR(DATA[[#This Row],[Calendar_Month]])=YEAR(CURMONTHEND),DATA[[#This Row],[Amount]],0)</f>
        <v>0</v>
      </c>
      <c r="L3449" s="70">
        <f>IF(DATA[[#This Row],[Calendar_Month]]-CURMONTH=0,DATA[[#This Row],[Amount]],0)</f>
        <v>0</v>
      </c>
    </row>
    <row r="3450" spans="4:12" x14ac:dyDescent="0.25">
      <c r="D3450" s="70" t="str">
        <f>LEFT(DATA[[#This Row],[Account_Code]],3)</f>
        <v/>
      </c>
      <c r="I3450" s="70" t="str">
        <f>DATA[[#This Row],[Vessel_Code]]&amp;DATA[[#This Row],[Account Group]]&amp;DATA[[#This Row],[Type]]</f>
        <v/>
      </c>
      <c r="K3450" s="70">
        <f>IF(YEAR(DATA[[#This Row],[Calendar_Month]])=YEAR(CURMONTHEND),DATA[[#This Row],[Amount]],0)</f>
        <v>0</v>
      </c>
      <c r="L3450" s="70">
        <f>IF(DATA[[#This Row],[Calendar_Month]]-CURMONTH=0,DATA[[#This Row],[Amount]],0)</f>
        <v>0</v>
      </c>
    </row>
    <row r="3451" spans="4:12" x14ac:dyDescent="0.25">
      <c r="D3451" s="70" t="str">
        <f>LEFT(DATA[[#This Row],[Account_Code]],3)</f>
        <v/>
      </c>
      <c r="I3451" s="70" t="str">
        <f>DATA[[#This Row],[Vessel_Code]]&amp;DATA[[#This Row],[Account Group]]&amp;DATA[[#This Row],[Type]]</f>
        <v/>
      </c>
      <c r="K3451" s="70">
        <f>IF(YEAR(DATA[[#This Row],[Calendar_Month]])=YEAR(CURMONTHEND),DATA[[#This Row],[Amount]],0)</f>
        <v>0</v>
      </c>
      <c r="L3451" s="70">
        <f>IF(DATA[[#This Row],[Calendar_Month]]-CURMONTH=0,DATA[[#This Row],[Amount]],0)</f>
        <v>0</v>
      </c>
    </row>
    <row r="3452" spans="4:12" x14ac:dyDescent="0.25">
      <c r="D3452" s="70" t="str">
        <f>LEFT(DATA[[#This Row],[Account_Code]],3)</f>
        <v/>
      </c>
      <c r="I3452" s="70" t="str">
        <f>DATA[[#This Row],[Vessel_Code]]&amp;DATA[[#This Row],[Account Group]]&amp;DATA[[#This Row],[Type]]</f>
        <v/>
      </c>
      <c r="K3452" s="70">
        <f>IF(YEAR(DATA[[#This Row],[Calendar_Month]])=YEAR(CURMONTHEND),DATA[[#This Row],[Amount]],0)</f>
        <v>0</v>
      </c>
      <c r="L3452" s="70">
        <f>IF(DATA[[#This Row],[Calendar_Month]]-CURMONTH=0,DATA[[#This Row],[Amount]],0)</f>
        <v>0</v>
      </c>
    </row>
    <row r="3453" spans="4:12" x14ac:dyDescent="0.25">
      <c r="D3453" s="70" t="str">
        <f>LEFT(DATA[[#This Row],[Account_Code]],3)</f>
        <v/>
      </c>
      <c r="I3453" s="70" t="str">
        <f>DATA[[#This Row],[Vessel_Code]]&amp;DATA[[#This Row],[Account Group]]&amp;DATA[[#This Row],[Type]]</f>
        <v/>
      </c>
      <c r="K3453" s="70">
        <f>IF(YEAR(DATA[[#This Row],[Calendar_Month]])=YEAR(CURMONTHEND),DATA[[#This Row],[Amount]],0)</f>
        <v>0</v>
      </c>
      <c r="L3453" s="70">
        <f>IF(DATA[[#This Row],[Calendar_Month]]-CURMONTH=0,DATA[[#This Row],[Amount]],0)</f>
        <v>0</v>
      </c>
    </row>
    <row r="3454" spans="4:12" x14ac:dyDescent="0.25">
      <c r="D3454" s="70" t="str">
        <f>LEFT(DATA[[#This Row],[Account_Code]],3)</f>
        <v/>
      </c>
      <c r="I3454" s="70" t="str">
        <f>DATA[[#This Row],[Vessel_Code]]&amp;DATA[[#This Row],[Account Group]]&amp;DATA[[#This Row],[Type]]</f>
        <v/>
      </c>
      <c r="K3454" s="70">
        <f>IF(YEAR(DATA[[#This Row],[Calendar_Month]])=YEAR(CURMONTHEND),DATA[[#This Row],[Amount]],0)</f>
        <v>0</v>
      </c>
      <c r="L3454" s="70">
        <f>IF(DATA[[#This Row],[Calendar_Month]]-CURMONTH=0,DATA[[#This Row],[Amount]],0)</f>
        <v>0</v>
      </c>
    </row>
    <row r="3455" spans="4:12" x14ac:dyDescent="0.25">
      <c r="D3455" s="70" t="str">
        <f>LEFT(DATA[[#This Row],[Account_Code]],3)</f>
        <v/>
      </c>
      <c r="I3455" s="70" t="str">
        <f>DATA[[#This Row],[Vessel_Code]]&amp;DATA[[#This Row],[Account Group]]&amp;DATA[[#This Row],[Type]]</f>
        <v/>
      </c>
      <c r="K3455" s="70">
        <f>IF(YEAR(DATA[[#This Row],[Calendar_Month]])=YEAR(CURMONTHEND),DATA[[#This Row],[Amount]],0)</f>
        <v>0</v>
      </c>
      <c r="L3455" s="70">
        <f>IF(DATA[[#This Row],[Calendar_Month]]-CURMONTH=0,DATA[[#This Row],[Amount]],0)</f>
        <v>0</v>
      </c>
    </row>
    <row r="3456" spans="4:12" x14ac:dyDescent="0.25">
      <c r="D3456" s="70" t="str">
        <f>LEFT(DATA[[#This Row],[Account_Code]],3)</f>
        <v/>
      </c>
      <c r="I3456" s="70" t="str">
        <f>DATA[[#This Row],[Vessel_Code]]&amp;DATA[[#This Row],[Account Group]]&amp;DATA[[#This Row],[Type]]</f>
        <v/>
      </c>
      <c r="K3456" s="70">
        <f>IF(YEAR(DATA[[#This Row],[Calendar_Month]])=YEAR(CURMONTHEND),DATA[[#This Row],[Amount]],0)</f>
        <v>0</v>
      </c>
      <c r="L3456" s="70">
        <f>IF(DATA[[#This Row],[Calendar_Month]]-CURMONTH=0,DATA[[#This Row],[Amount]],0)</f>
        <v>0</v>
      </c>
    </row>
    <row r="3457" spans="4:12" x14ac:dyDescent="0.25">
      <c r="D3457" s="70" t="str">
        <f>LEFT(DATA[[#This Row],[Account_Code]],3)</f>
        <v/>
      </c>
      <c r="I3457" s="70" t="str">
        <f>DATA[[#This Row],[Vessel_Code]]&amp;DATA[[#This Row],[Account Group]]&amp;DATA[[#This Row],[Type]]</f>
        <v/>
      </c>
      <c r="K3457" s="70">
        <f>IF(YEAR(DATA[[#This Row],[Calendar_Month]])=YEAR(CURMONTHEND),DATA[[#This Row],[Amount]],0)</f>
        <v>0</v>
      </c>
      <c r="L3457" s="70">
        <f>IF(DATA[[#This Row],[Calendar_Month]]-CURMONTH=0,DATA[[#This Row],[Amount]],0)</f>
        <v>0</v>
      </c>
    </row>
    <row r="3458" spans="4:12" x14ac:dyDescent="0.25">
      <c r="D3458" s="70" t="str">
        <f>LEFT(DATA[[#This Row],[Account_Code]],3)</f>
        <v/>
      </c>
      <c r="I3458" s="70" t="str">
        <f>DATA[[#This Row],[Vessel_Code]]&amp;DATA[[#This Row],[Account Group]]&amp;DATA[[#This Row],[Type]]</f>
        <v/>
      </c>
      <c r="K3458" s="70">
        <f>IF(YEAR(DATA[[#This Row],[Calendar_Month]])=YEAR(CURMONTHEND),DATA[[#This Row],[Amount]],0)</f>
        <v>0</v>
      </c>
      <c r="L3458" s="70">
        <f>IF(DATA[[#This Row],[Calendar_Month]]-CURMONTH=0,DATA[[#This Row],[Amount]],0)</f>
        <v>0</v>
      </c>
    </row>
    <row r="3459" spans="4:12" x14ac:dyDescent="0.25">
      <c r="D3459" s="70" t="str">
        <f>LEFT(DATA[[#This Row],[Account_Code]],3)</f>
        <v/>
      </c>
      <c r="I3459" s="70" t="str">
        <f>DATA[[#This Row],[Vessel_Code]]&amp;DATA[[#This Row],[Account Group]]&amp;DATA[[#This Row],[Type]]</f>
        <v/>
      </c>
      <c r="K3459" s="70">
        <f>IF(YEAR(DATA[[#This Row],[Calendar_Month]])=YEAR(CURMONTHEND),DATA[[#This Row],[Amount]],0)</f>
        <v>0</v>
      </c>
      <c r="L3459" s="70">
        <f>IF(DATA[[#This Row],[Calendar_Month]]-CURMONTH=0,DATA[[#This Row],[Amount]],0)</f>
        <v>0</v>
      </c>
    </row>
    <row r="3460" spans="4:12" x14ac:dyDescent="0.25">
      <c r="D3460" s="70" t="str">
        <f>LEFT(DATA[[#This Row],[Account_Code]],3)</f>
        <v/>
      </c>
      <c r="I3460" s="70" t="str">
        <f>DATA[[#This Row],[Vessel_Code]]&amp;DATA[[#This Row],[Account Group]]&amp;DATA[[#This Row],[Type]]</f>
        <v/>
      </c>
      <c r="K3460" s="70">
        <f>IF(YEAR(DATA[[#This Row],[Calendar_Month]])=YEAR(CURMONTHEND),DATA[[#This Row],[Amount]],0)</f>
        <v>0</v>
      </c>
      <c r="L3460" s="70">
        <f>IF(DATA[[#This Row],[Calendar_Month]]-CURMONTH=0,DATA[[#This Row],[Amount]],0)</f>
        <v>0</v>
      </c>
    </row>
    <row r="3461" spans="4:12" x14ac:dyDescent="0.25">
      <c r="D3461" s="70" t="str">
        <f>LEFT(DATA[[#This Row],[Account_Code]],3)</f>
        <v/>
      </c>
      <c r="I3461" s="70" t="str">
        <f>DATA[[#This Row],[Vessel_Code]]&amp;DATA[[#This Row],[Account Group]]&amp;DATA[[#This Row],[Type]]</f>
        <v/>
      </c>
      <c r="K3461" s="70">
        <f>IF(YEAR(DATA[[#This Row],[Calendar_Month]])=YEAR(CURMONTHEND),DATA[[#This Row],[Amount]],0)</f>
        <v>0</v>
      </c>
      <c r="L3461" s="70">
        <f>IF(DATA[[#This Row],[Calendar_Month]]-CURMONTH=0,DATA[[#This Row],[Amount]],0)</f>
        <v>0</v>
      </c>
    </row>
    <row r="3462" spans="4:12" x14ac:dyDescent="0.25">
      <c r="D3462" s="70" t="str">
        <f>LEFT(DATA[[#This Row],[Account_Code]],3)</f>
        <v/>
      </c>
      <c r="I3462" s="70" t="str">
        <f>DATA[[#This Row],[Vessel_Code]]&amp;DATA[[#This Row],[Account Group]]&amp;DATA[[#This Row],[Type]]</f>
        <v/>
      </c>
      <c r="K3462" s="70">
        <f>IF(YEAR(DATA[[#This Row],[Calendar_Month]])=YEAR(CURMONTHEND),DATA[[#This Row],[Amount]],0)</f>
        <v>0</v>
      </c>
      <c r="L3462" s="70">
        <f>IF(DATA[[#This Row],[Calendar_Month]]-CURMONTH=0,DATA[[#This Row],[Amount]],0)</f>
        <v>0</v>
      </c>
    </row>
    <row r="3463" spans="4:12" x14ac:dyDescent="0.25">
      <c r="D3463" s="70" t="str">
        <f>LEFT(DATA[[#This Row],[Account_Code]],3)</f>
        <v/>
      </c>
      <c r="I3463" s="70" t="str">
        <f>DATA[[#This Row],[Vessel_Code]]&amp;DATA[[#This Row],[Account Group]]&amp;DATA[[#This Row],[Type]]</f>
        <v/>
      </c>
      <c r="K3463" s="70">
        <f>IF(YEAR(DATA[[#This Row],[Calendar_Month]])=YEAR(CURMONTHEND),DATA[[#This Row],[Amount]],0)</f>
        <v>0</v>
      </c>
      <c r="L3463" s="70">
        <f>IF(DATA[[#This Row],[Calendar_Month]]-CURMONTH=0,DATA[[#This Row],[Amount]],0)</f>
        <v>0</v>
      </c>
    </row>
    <row r="3464" spans="4:12" x14ac:dyDescent="0.25">
      <c r="D3464" s="70" t="str">
        <f>LEFT(DATA[[#This Row],[Account_Code]],3)</f>
        <v/>
      </c>
      <c r="I3464" s="70" t="str">
        <f>DATA[[#This Row],[Vessel_Code]]&amp;DATA[[#This Row],[Account Group]]&amp;DATA[[#This Row],[Type]]</f>
        <v/>
      </c>
      <c r="K3464" s="70">
        <f>IF(YEAR(DATA[[#This Row],[Calendar_Month]])=YEAR(CURMONTHEND),DATA[[#This Row],[Amount]],0)</f>
        <v>0</v>
      </c>
      <c r="L3464" s="70">
        <f>IF(DATA[[#This Row],[Calendar_Month]]-CURMONTH=0,DATA[[#This Row],[Amount]],0)</f>
        <v>0</v>
      </c>
    </row>
    <row r="3465" spans="4:12" x14ac:dyDescent="0.25">
      <c r="D3465" s="70" t="str">
        <f>LEFT(DATA[[#This Row],[Account_Code]],3)</f>
        <v/>
      </c>
      <c r="I3465" s="70" t="str">
        <f>DATA[[#This Row],[Vessel_Code]]&amp;DATA[[#This Row],[Account Group]]&amp;DATA[[#This Row],[Type]]</f>
        <v/>
      </c>
      <c r="K3465" s="70">
        <f>IF(YEAR(DATA[[#This Row],[Calendar_Month]])=YEAR(CURMONTHEND),DATA[[#This Row],[Amount]],0)</f>
        <v>0</v>
      </c>
      <c r="L3465" s="70">
        <f>IF(DATA[[#This Row],[Calendar_Month]]-CURMONTH=0,DATA[[#This Row],[Amount]],0)</f>
        <v>0</v>
      </c>
    </row>
    <row r="3466" spans="4:12" x14ac:dyDescent="0.25">
      <c r="D3466" s="70" t="str">
        <f>LEFT(DATA[[#This Row],[Account_Code]],3)</f>
        <v/>
      </c>
      <c r="I3466" s="70" t="str">
        <f>DATA[[#This Row],[Vessel_Code]]&amp;DATA[[#This Row],[Account Group]]&amp;DATA[[#This Row],[Type]]</f>
        <v/>
      </c>
      <c r="K3466" s="70">
        <f>IF(YEAR(DATA[[#This Row],[Calendar_Month]])=YEAR(CURMONTHEND),DATA[[#This Row],[Amount]],0)</f>
        <v>0</v>
      </c>
      <c r="L3466" s="70">
        <f>IF(DATA[[#This Row],[Calendar_Month]]-CURMONTH=0,DATA[[#This Row],[Amount]],0)</f>
        <v>0</v>
      </c>
    </row>
    <row r="3467" spans="4:12" x14ac:dyDescent="0.25">
      <c r="D3467" s="70" t="str">
        <f>LEFT(DATA[[#This Row],[Account_Code]],3)</f>
        <v/>
      </c>
      <c r="I3467" s="70" t="str">
        <f>DATA[[#This Row],[Vessel_Code]]&amp;DATA[[#This Row],[Account Group]]&amp;DATA[[#This Row],[Type]]</f>
        <v/>
      </c>
      <c r="K3467" s="70">
        <f>IF(YEAR(DATA[[#This Row],[Calendar_Month]])=YEAR(CURMONTHEND),DATA[[#This Row],[Amount]],0)</f>
        <v>0</v>
      </c>
      <c r="L3467" s="70">
        <f>IF(DATA[[#This Row],[Calendar_Month]]-CURMONTH=0,DATA[[#This Row],[Amount]],0)</f>
        <v>0</v>
      </c>
    </row>
    <row r="3468" spans="4:12" x14ac:dyDescent="0.25">
      <c r="D3468" s="70" t="str">
        <f>LEFT(DATA[[#This Row],[Account_Code]],3)</f>
        <v/>
      </c>
      <c r="I3468" s="70" t="str">
        <f>DATA[[#This Row],[Vessel_Code]]&amp;DATA[[#This Row],[Account Group]]&amp;DATA[[#This Row],[Type]]</f>
        <v/>
      </c>
      <c r="K3468" s="70">
        <f>IF(YEAR(DATA[[#This Row],[Calendar_Month]])=YEAR(CURMONTHEND),DATA[[#This Row],[Amount]],0)</f>
        <v>0</v>
      </c>
      <c r="L3468" s="70">
        <f>IF(DATA[[#This Row],[Calendar_Month]]-CURMONTH=0,DATA[[#This Row],[Amount]],0)</f>
        <v>0</v>
      </c>
    </row>
    <row r="3469" spans="4:12" x14ac:dyDescent="0.25">
      <c r="D3469" s="70" t="str">
        <f>LEFT(DATA[[#This Row],[Account_Code]],3)</f>
        <v/>
      </c>
      <c r="I3469" s="70" t="str">
        <f>DATA[[#This Row],[Vessel_Code]]&amp;DATA[[#This Row],[Account Group]]&amp;DATA[[#This Row],[Type]]</f>
        <v/>
      </c>
      <c r="K3469" s="70">
        <f>IF(YEAR(DATA[[#This Row],[Calendar_Month]])=YEAR(CURMONTHEND),DATA[[#This Row],[Amount]],0)</f>
        <v>0</v>
      </c>
      <c r="L3469" s="70">
        <f>IF(DATA[[#This Row],[Calendar_Month]]-CURMONTH=0,DATA[[#This Row],[Amount]],0)</f>
        <v>0</v>
      </c>
    </row>
    <row r="3470" spans="4:12" x14ac:dyDescent="0.25">
      <c r="D3470" s="70" t="str">
        <f>LEFT(DATA[[#This Row],[Account_Code]],3)</f>
        <v/>
      </c>
      <c r="I3470" s="70" t="str">
        <f>DATA[[#This Row],[Vessel_Code]]&amp;DATA[[#This Row],[Account Group]]&amp;DATA[[#This Row],[Type]]</f>
        <v/>
      </c>
      <c r="K3470" s="70">
        <f>IF(YEAR(DATA[[#This Row],[Calendar_Month]])=YEAR(CURMONTHEND),DATA[[#This Row],[Amount]],0)</f>
        <v>0</v>
      </c>
      <c r="L3470" s="70">
        <f>IF(DATA[[#This Row],[Calendar_Month]]-CURMONTH=0,DATA[[#This Row],[Amount]],0)</f>
        <v>0</v>
      </c>
    </row>
    <row r="3471" spans="4:12" x14ac:dyDescent="0.25">
      <c r="D3471" s="70" t="str">
        <f>LEFT(DATA[[#This Row],[Account_Code]],3)</f>
        <v/>
      </c>
      <c r="I3471" s="70" t="str">
        <f>DATA[[#This Row],[Vessel_Code]]&amp;DATA[[#This Row],[Account Group]]&amp;DATA[[#This Row],[Type]]</f>
        <v/>
      </c>
      <c r="K3471" s="70">
        <f>IF(YEAR(DATA[[#This Row],[Calendar_Month]])=YEAR(CURMONTHEND),DATA[[#This Row],[Amount]],0)</f>
        <v>0</v>
      </c>
      <c r="L3471" s="70">
        <f>IF(DATA[[#This Row],[Calendar_Month]]-CURMONTH=0,DATA[[#This Row],[Amount]],0)</f>
        <v>0</v>
      </c>
    </row>
    <row r="3472" spans="4:12" x14ac:dyDescent="0.25">
      <c r="D3472" s="70" t="str">
        <f>LEFT(DATA[[#This Row],[Account_Code]],3)</f>
        <v/>
      </c>
      <c r="I3472" s="70" t="str">
        <f>DATA[[#This Row],[Vessel_Code]]&amp;DATA[[#This Row],[Account Group]]&amp;DATA[[#This Row],[Type]]</f>
        <v/>
      </c>
      <c r="K3472" s="70">
        <f>IF(YEAR(DATA[[#This Row],[Calendar_Month]])=YEAR(CURMONTHEND),DATA[[#This Row],[Amount]],0)</f>
        <v>0</v>
      </c>
      <c r="L3472" s="70">
        <f>IF(DATA[[#This Row],[Calendar_Month]]-CURMONTH=0,DATA[[#This Row],[Amount]],0)</f>
        <v>0</v>
      </c>
    </row>
    <row r="3473" spans="4:12" x14ac:dyDescent="0.25">
      <c r="D3473" s="70" t="str">
        <f>LEFT(DATA[[#This Row],[Account_Code]],3)</f>
        <v/>
      </c>
      <c r="I3473" s="70" t="str">
        <f>DATA[[#This Row],[Vessel_Code]]&amp;DATA[[#This Row],[Account Group]]&amp;DATA[[#This Row],[Type]]</f>
        <v/>
      </c>
      <c r="K3473" s="70">
        <f>IF(YEAR(DATA[[#This Row],[Calendar_Month]])=YEAR(CURMONTHEND),DATA[[#This Row],[Amount]],0)</f>
        <v>0</v>
      </c>
      <c r="L3473" s="70">
        <f>IF(DATA[[#This Row],[Calendar_Month]]-CURMONTH=0,DATA[[#This Row],[Amount]],0)</f>
        <v>0</v>
      </c>
    </row>
    <row r="3474" spans="4:12" x14ac:dyDescent="0.25">
      <c r="D3474" s="70" t="str">
        <f>LEFT(DATA[[#This Row],[Account_Code]],3)</f>
        <v/>
      </c>
      <c r="I3474" s="70" t="str">
        <f>DATA[[#This Row],[Vessel_Code]]&amp;DATA[[#This Row],[Account Group]]&amp;DATA[[#This Row],[Type]]</f>
        <v/>
      </c>
      <c r="K3474" s="70">
        <f>IF(YEAR(DATA[[#This Row],[Calendar_Month]])=YEAR(CURMONTHEND),DATA[[#This Row],[Amount]],0)</f>
        <v>0</v>
      </c>
      <c r="L3474" s="70">
        <f>IF(DATA[[#This Row],[Calendar_Month]]-CURMONTH=0,DATA[[#This Row],[Amount]],0)</f>
        <v>0</v>
      </c>
    </row>
    <row r="3475" spans="4:12" x14ac:dyDescent="0.25">
      <c r="D3475" s="70" t="str">
        <f>LEFT(DATA[[#This Row],[Account_Code]],3)</f>
        <v/>
      </c>
      <c r="I3475" s="70" t="str">
        <f>DATA[[#This Row],[Vessel_Code]]&amp;DATA[[#This Row],[Account Group]]&amp;DATA[[#This Row],[Type]]</f>
        <v/>
      </c>
      <c r="K3475" s="70">
        <f>IF(YEAR(DATA[[#This Row],[Calendar_Month]])=YEAR(CURMONTHEND),DATA[[#This Row],[Amount]],0)</f>
        <v>0</v>
      </c>
      <c r="L3475" s="70">
        <f>IF(DATA[[#This Row],[Calendar_Month]]-CURMONTH=0,DATA[[#This Row],[Amount]],0)</f>
        <v>0</v>
      </c>
    </row>
    <row r="3476" spans="4:12" x14ac:dyDescent="0.25">
      <c r="D3476" s="70" t="str">
        <f>LEFT(DATA[[#This Row],[Account_Code]],3)</f>
        <v/>
      </c>
      <c r="I3476" s="70" t="str">
        <f>DATA[[#This Row],[Vessel_Code]]&amp;DATA[[#This Row],[Account Group]]&amp;DATA[[#This Row],[Type]]</f>
        <v/>
      </c>
      <c r="K3476" s="70">
        <f>IF(YEAR(DATA[[#This Row],[Calendar_Month]])=YEAR(CURMONTHEND),DATA[[#This Row],[Amount]],0)</f>
        <v>0</v>
      </c>
      <c r="L3476" s="70">
        <f>IF(DATA[[#This Row],[Calendar_Month]]-CURMONTH=0,DATA[[#This Row],[Amount]],0)</f>
        <v>0</v>
      </c>
    </row>
    <row r="3477" spans="4:12" x14ac:dyDescent="0.25">
      <c r="D3477" s="70" t="str">
        <f>LEFT(DATA[[#This Row],[Account_Code]],3)</f>
        <v/>
      </c>
      <c r="I3477" s="70" t="str">
        <f>DATA[[#This Row],[Vessel_Code]]&amp;DATA[[#This Row],[Account Group]]&amp;DATA[[#This Row],[Type]]</f>
        <v/>
      </c>
      <c r="K3477" s="70">
        <f>IF(YEAR(DATA[[#This Row],[Calendar_Month]])=YEAR(CURMONTHEND),DATA[[#This Row],[Amount]],0)</f>
        <v>0</v>
      </c>
      <c r="L3477" s="70">
        <f>IF(DATA[[#This Row],[Calendar_Month]]-CURMONTH=0,DATA[[#This Row],[Amount]],0)</f>
        <v>0</v>
      </c>
    </row>
    <row r="3478" spans="4:12" x14ac:dyDescent="0.25">
      <c r="D3478" s="70" t="str">
        <f>LEFT(DATA[[#This Row],[Account_Code]],3)</f>
        <v/>
      </c>
      <c r="I3478" s="70" t="str">
        <f>DATA[[#This Row],[Vessel_Code]]&amp;DATA[[#This Row],[Account Group]]&amp;DATA[[#This Row],[Type]]</f>
        <v/>
      </c>
      <c r="K3478" s="70">
        <f>IF(YEAR(DATA[[#This Row],[Calendar_Month]])=YEAR(CURMONTHEND),DATA[[#This Row],[Amount]],0)</f>
        <v>0</v>
      </c>
      <c r="L3478" s="70">
        <f>IF(DATA[[#This Row],[Calendar_Month]]-CURMONTH=0,DATA[[#This Row],[Amount]],0)</f>
        <v>0</v>
      </c>
    </row>
    <row r="3479" spans="4:12" x14ac:dyDescent="0.25">
      <c r="D3479" s="70" t="str">
        <f>LEFT(DATA[[#This Row],[Account_Code]],3)</f>
        <v/>
      </c>
      <c r="I3479" s="70" t="str">
        <f>DATA[[#This Row],[Vessel_Code]]&amp;DATA[[#This Row],[Account Group]]&amp;DATA[[#This Row],[Type]]</f>
        <v/>
      </c>
      <c r="K3479" s="70">
        <f>IF(YEAR(DATA[[#This Row],[Calendar_Month]])=YEAR(CURMONTHEND),DATA[[#This Row],[Amount]],0)</f>
        <v>0</v>
      </c>
      <c r="L3479" s="70">
        <f>IF(DATA[[#This Row],[Calendar_Month]]-CURMONTH=0,DATA[[#This Row],[Amount]],0)</f>
        <v>0</v>
      </c>
    </row>
    <row r="3480" spans="4:12" x14ac:dyDescent="0.25">
      <c r="D3480" s="70" t="str">
        <f>LEFT(DATA[[#This Row],[Account_Code]],3)</f>
        <v/>
      </c>
      <c r="I3480" s="70" t="str">
        <f>DATA[[#This Row],[Vessel_Code]]&amp;DATA[[#This Row],[Account Group]]&amp;DATA[[#This Row],[Type]]</f>
        <v/>
      </c>
      <c r="K3480" s="70">
        <f>IF(YEAR(DATA[[#This Row],[Calendar_Month]])=YEAR(CURMONTHEND),DATA[[#This Row],[Amount]],0)</f>
        <v>0</v>
      </c>
      <c r="L3480" s="70">
        <f>IF(DATA[[#This Row],[Calendar_Month]]-CURMONTH=0,DATA[[#This Row],[Amount]],0)</f>
        <v>0</v>
      </c>
    </row>
    <row r="3481" spans="4:12" x14ac:dyDescent="0.25">
      <c r="D3481" s="70" t="str">
        <f>LEFT(DATA[[#This Row],[Account_Code]],3)</f>
        <v/>
      </c>
      <c r="I3481" s="70" t="str">
        <f>DATA[[#This Row],[Vessel_Code]]&amp;DATA[[#This Row],[Account Group]]&amp;DATA[[#This Row],[Type]]</f>
        <v/>
      </c>
      <c r="K3481" s="70">
        <f>IF(YEAR(DATA[[#This Row],[Calendar_Month]])=YEAR(CURMONTHEND),DATA[[#This Row],[Amount]],0)</f>
        <v>0</v>
      </c>
      <c r="L3481" s="70">
        <f>IF(DATA[[#This Row],[Calendar_Month]]-CURMONTH=0,DATA[[#This Row],[Amount]],0)</f>
        <v>0</v>
      </c>
    </row>
    <row r="3482" spans="4:12" x14ac:dyDescent="0.25">
      <c r="D3482" s="70" t="str">
        <f>LEFT(DATA[[#This Row],[Account_Code]],3)</f>
        <v/>
      </c>
      <c r="I3482" s="70" t="str">
        <f>DATA[[#This Row],[Vessel_Code]]&amp;DATA[[#This Row],[Account Group]]&amp;DATA[[#This Row],[Type]]</f>
        <v/>
      </c>
      <c r="K3482" s="70">
        <f>IF(YEAR(DATA[[#This Row],[Calendar_Month]])=YEAR(CURMONTHEND),DATA[[#This Row],[Amount]],0)</f>
        <v>0</v>
      </c>
      <c r="L3482" s="70">
        <f>IF(DATA[[#This Row],[Calendar_Month]]-CURMONTH=0,DATA[[#This Row],[Amount]],0)</f>
        <v>0</v>
      </c>
    </row>
    <row r="3483" spans="4:12" x14ac:dyDescent="0.25">
      <c r="D3483" s="70" t="str">
        <f>LEFT(DATA[[#This Row],[Account_Code]],3)</f>
        <v/>
      </c>
      <c r="I3483" s="70" t="str">
        <f>DATA[[#This Row],[Vessel_Code]]&amp;DATA[[#This Row],[Account Group]]&amp;DATA[[#This Row],[Type]]</f>
        <v/>
      </c>
      <c r="K3483" s="70">
        <f>IF(YEAR(DATA[[#This Row],[Calendar_Month]])=YEAR(CURMONTHEND),DATA[[#This Row],[Amount]],0)</f>
        <v>0</v>
      </c>
      <c r="L3483" s="70">
        <f>IF(DATA[[#This Row],[Calendar_Month]]-CURMONTH=0,DATA[[#This Row],[Amount]],0)</f>
        <v>0</v>
      </c>
    </row>
    <row r="3484" spans="4:12" x14ac:dyDescent="0.25">
      <c r="D3484" s="70" t="str">
        <f>LEFT(DATA[[#This Row],[Account_Code]],3)</f>
        <v/>
      </c>
      <c r="I3484" s="70" t="str">
        <f>DATA[[#This Row],[Vessel_Code]]&amp;DATA[[#This Row],[Account Group]]&amp;DATA[[#This Row],[Type]]</f>
        <v/>
      </c>
      <c r="K3484" s="70">
        <f>IF(YEAR(DATA[[#This Row],[Calendar_Month]])=YEAR(CURMONTHEND),DATA[[#This Row],[Amount]],0)</f>
        <v>0</v>
      </c>
      <c r="L3484" s="70">
        <f>IF(DATA[[#This Row],[Calendar_Month]]-CURMONTH=0,DATA[[#This Row],[Amount]],0)</f>
        <v>0</v>
      </c>
    </row>
    <row r="3485" spans="4:12" x14ac:dyDescent="0.25">
      <c r="D3485" s="70" t="str">
        <f>LEFT(DATA[[#This Row],[Account_Code]],3)</f>
        <v/>
      </c>
      <c r="I3485" s="70" t="str">
        <f>DATA[[#This Row],[Vessel_Code]]&amp;DATA[[#This Row],[Account Group]]&amp;DATA[[#This Row],[Type]]</f>
        <v/>
      </c>
      <c r="K3485" s="70">
        <f>IF(YEAR(DATA[[#This Row],[Calendar_Month]])=YEAR(CURMONTHEND),DATA[[#This Row],[Amount]],0)</f>
        <v>0</v>
      </c>
      <c r="L3485" s="70">
        <f>IF(DATA[[#This Row],[Calendar_Month]]-CURMONTH=0,DATA[[#This Row],[Amount]],0)</f>
        <v>0</v>
      </c>
    </row>
    <row r="3486" spans="4:12" x14ac:dyDescent="0.25">
      <c r="D3486" s="70" t="str">
        <f>LEFT(DATA[[#This Row],[Account_Code]],3)</f>
        <v/>
      </c>
      <c r="I3486" s="70" t="str">
        <f>DATA[[#This Row],[Vessel_Code]]&amp;DATA[[#This Row],[Account Group]]&amp;DATA[[#This Row],[Type]]</f>
        <v/>
      </c>
      <c r="K3486" s="70">
        <f>IF(YEAR(DATA[[#This Row],[Calendar_Month]])=YEAR(CURMONTHEND),DATA[[#This Row],[Amount]],0)</f>
        <v>0</v>
      </c>
      <c r="L3486" s="70">
        <f>IF(DATA[[#This Row],[Calendar_Month]]-CURMONTH=0,DATA[[#This Row],[Amount]],0)</f>
        <v>0</v>
      </c>
    </row>
    <row r="3487" spans="4:12" x14ac:dyDescent="0.25">
      <c r="D3487" s="70" t="str">
        <f>LEFT(DATA[[#This Row],[Account_Code]],3)</f>
        <v/>
      </c>
      <c r="I3487" s="70" t="str">
        <f>DATA[[#This Row],[Vessel_Code]]&amp;DATA[[#This Row],[Account Group]]&amp;DATA[[#This Row],[Type]]</f>
        <v/>
      </c>
      <c r="K3487" s="70">
        <f>IF(YEAR(DATA[[#This Row],[Calendar_Month]])=YEAR(CURMONTHEND),DATA[[#This Row],[Amount]],0)</f>
        <v>0</v>
      </c>
      <c r="L3487" s="70">
        <f>IF(DATA[[#This Row],[Calendar_Month]]-CURMONTH=0,DATA[[#This Row],[Amount]],0)</f>
        <v>0</v>
      </c>
    </row>
    <row r="3488" spans="4:12" x14ac:dyDescent="0.25">
      <c r="D3488" s="70" t="str">
        <f>LEFT(DATA[[#This Row],[Account_Code]],3)</f>
        <v/>
      </c>
      <c r="I3488" s="70" t="str">
        <f>DATA[[#This Row],[Vessel_Code]]&amp;DATA[[#This Row],[Account Group]]&amp;DATA[[#This Row],[Type]]</f>
        <v/>
      </c>
      <c r="K3488" s="70">
        <f>IF(YEAR(DATA[[#This Row],[Calendar_Month]])=YEAR(CURMONTHEND),DATA[[#This Row],[Amount]],0)</f>
        <v>0</v>
      </c>
      <c r="L3488" s="70">
        <f>IF(DATA[[#This Row],[Calendar_Month]]-CURMONTH=0,DATA[[#This Row],[Amount]],0)</f>
        <v>0</v>
      </c>
    </row>
    <row r="3489" spans="4:12" x14ac:dyDescent="0.25">
      <c r="D3489" s="70" t="str">
        <f>LEFT(DATA[[#This Row],[Account_Code]],3)</f>
        <v/>
      </c>
      <c r="I3489" s="70" t="str">
        <f>DATA[[#This Row],[Vessel_Code]]&amp;DATA[[#This Row],[Account Group]]&amp;DATA[[#This Row],[Type]]</f>
        <v/>
      </c>
      <c r="K3489" s="70">
        <f>IF(YEAR(DATA[[#This Row],[Calendar_Month]])=YEAR(CURMONTHEND),DATA[[#This Row],[Amount]],0)</f>
        <v>0</v>
      </c>
      <c r="L3489" s="70">
        <f>IF(DATA[[#This Row],[Calendar_Month]]-CURMONTH=0,DATA[[#This Row],[Amount]],0)</f>
        <v>0</v>
      </c>
    </row>
    <row r="3490" spans="4:12" x14ac:dyDescent="0.25">
      <c r="D3490" s="70" t="str">
        <f>LEFT(DATA[[#This Row],[Account_Code]],3)</f>
        <v/>
      </c>
      <c r="I3490" s="70" t="str">
        <f>DATA[[#This Row],[Vessel_Code]]&amp;DATA[[#This Row],[Account Group]]&amp;DATA[[#This Row],[Type]]</f>
        <v/>
      </c>
      <c r="K3490" s="70">
        <f>IF(YEAR(DATA[[#This Row],[Calendar_Month]])=YEAR(CURMONTHEND),DATA[[#This Row],[Amount]],0)</f>
        <v>0</v>
      </c>
      <c r="L3490" s="70">
        <f>IF(DATA[[#This Row],[Calendar_Month]]-CURMONTH=0,DATA[[#This Row],[Amount]],0)</f>
        <v>0</v>
      </c>
    </row>
    <row r="3491" spans="4:12" x14ac:dyDescent="0.25">
      <c r="D3491" s="70" t="str">
        <f>LEFT(DATA[[#This Row],[Account_Code]],3)</f>
        <v/>
      </c>
      <c r="I3491" s="70" t="str">
        <f>DATA[[#This Row],[Vessel_Code]]&amp;DATA[[#This Row],[Account Group]]&amp;DATA[[#This Row],[Type]]</f>
        <v/>
      </c>
      <c r="K3491" s="70">
        <f>IF(YEAR(DATA[[#This Row],[Calendar_Month]])=YEAR(CURMONTHEND),DATA[[#This Row],[Amount]],0)</f>
        <v>0</v>
      </c>
      <c r="L3491" s="70">
        <f>IF(DATA[[#This Row],[Calendar_Month]]-CURMONTH=0,DATA[[#This Row],[Amount]],0)</f>
        <v>0</v>
      </c>
    </row>
    <row r="3492" spans="4:12" x14ac:dyDescent="0.25">
      <c r="D3492" s="70" t="str">
        <f>LEFT(DATA[[#This Row],[Account_Code]],3)</f>
        <v/>
      </c>
      <c r="I3492" s="70" t="str">
        <f>DATA[[#This Row],[Vessel_Code]]&amp;DATA[[#This Row],[Account Group]]&amp;DATA[[#This Row],[Type]]</f>
        <v/>
      </c>
      <c r="K3492" s="70">
        <f>IF(YEAR(DATA[[#This Row],[Calendar_Month]])=YEAR(CURMONTHEND),DATA[[#This Row],[Amount]],0)</f>
        <v>0</v>
      </c>
      <c r="L3492" s="70">
        <f>IF(DATA[[#This Row],[Calendar_Month]]-CURMONTH=0,DATA[[#This Row],[Amount]],0)</f>
        <v>0</v>
      </c>
    </row>
    <row r="3493" spans="4:12" x14ac:dyDescent="0.25">
      <c r="D3493" s="70" t="str">
        <f>LEFT(DATA[[#This Row],[Account_Code]],3)</f>
        <v/>
      </c>
      <c r="I3493" s="70" t="str">
        <f>DATA[[#This Row],[Vessel_Code]]&amp;DATA[[#This Row],[Account Group]]&amp;DATA[[#This Row],[Type]]</f>
        <v/>
      </c>
      <c r="K3493" s="70">
        <f>IF(YEAR(DATA[[#This Row],[Calendar_Month]])=YEAR(CURMONTHEND),DATA[[#This Row],[Amount]],0)</f>
        <v>0</v>
      </c>
      <c r="L3493" s="70">
        <f>IF(DATA[[#This Row],[Calendar_Month]]-CURMONTH=0,DATA[[#This Row],[Amount]],0)</f>
        <v>0</v>
      </c>
    </row>
    <row r="3494" spans="4:12" x14ac:dyDescent="0.25">
      <c r="D3494" s="70" t="str">
        <f>LEFT(DATA[[#This Row],[Account_Code]],3)</f>
        <v/>
      </c>
      <c r="I3494" s="70" t="str">
        <f>DATA[[#This Row],[Vessel_Code]]&amp;DATA[[#This Row],[Account Group]]&amp;DATA[[#This Row],[Type]]</f>
        <v/>
      </c>
      <c r="K3494" s="70">
        <f>IF(YEAR(DATA[[#This Row],[Calendar_Month]])=YEAR(CURMONTHEND),DATA[[#This Row],[Amount]],0)</f>
        <v>0</v>
      </c>
      <c r="L3494" s="70">
        <f>IF(DATA[[#This Row],[Calendar_Month]]-CURMONTH=0,DATA[[#This Row],[Amount]],0)</f>
        <v>0</v>
      </c>
    </row>
    <row r="3495" spans="4:12" x14ac:dyDescent="0.25">
      <c r="D3495" s="70" t="str">
        <f>LEFT(DATA[[#This Row],[Account_Code]],3)</f>
        <v/>
      </c>
      <c r="I3495" s="70" t="str">
        <f>DATA[[#This Row],[Vessel_Code]]&amp;DATA[[#This Row],[Account Group]]&amp;DATA[[#This Row],[Type]]</f>
        <v/>
      </c>
      <c r="K3495" s="70">
        <f>IF(YEAR(DATA[[#This Row],[Calendar_Month]])=YEAR(CURMONTHEND),DATA[[#This Row],[Amount]],0)</f>
        <v>0</v>
      </c>
      <c r="L3495" s="70">
        <f>IF(DATA[[#This Row],[Calendar_Month]]-CURMONTH=0,DATA[[#This Row],[Amount]],0)</f>
        <v>0</v>
      </c>
    </row>
    <row r="3496" spans="4:12" x14ac:dyDescent="0.25">
      <c r="D3496" s="70" t="str">
        <f>LEFT(DATA[[#This Row],[Account_Code]],3)</f>
        <v/>
      </c>
      <c r="I3496" s="70" t="str">
        <f>DATA[[#This Row],[Vessel_Code]]&amp;DATA[[#This Row],[Account Group]]&amp;DATA[[#This Row],[Type]]</f>
        <v/>
      </c>
      <c r="K3496" s="70">
        <f>IF(YEAR(DATA[[#This Row],[Calendar_Month]])=YEAR(CURMONTHEND),DATA[[#This Row],[Amount]],0)</f>
        <v>0</v>
      </c>
      <c r="L3496" s="70">
        <f>IF(DATA[[#This Row],[Calendar_Month]]-CURMONTH=0,DATA[[#This Row],[Amount]],0)</f>
        <v>0</v>
      </c>
    </row>
    <row r="3497" spans="4:12" x14ac:dyDescent="0.25">
      <c r="D3497" s="70" t="str">
        <f>LEFT(DATA[[#This Row],[Account_Code]],3)</f>
        <v/>
      </c>
      <c r="I3497" s="70" t="str">
        <f>DATA[[#This Row],[Vessel_Code]]&amp;DATA[[#This Row],[Account Group]]&amp;DATA[[#This Row],[Type]]</f>
        <v/>
      </c>
      <c r="K3497" s="70">
        <f>IF(YEAR(DATA[[#This Row],[Calendar_Month]])=YEAR(CURMONTHEND),DATA[[#This Row],[Amount]],0)</f>
        <v>0</v>
      </c>
      <c r="L3497" s="70">
        <f>IF(DATA[[#This Row],[Calendar_Month]]-CURMONTH=0,DATA[[#This Row],[Amount]],0)</f>
        <v>0</v>
      </c>
    </row>
    <row r="3498" spans="4:12" x14ac:dyDescent="0.25">
      <c r="D3498" s="70" t="str">
        <f>LEFT(DATA[[#This Row],[Account_Code]],3)</f>
        <v/>
      </c>
      <c r="I3498" s="70" t="str">
        <f>DATA[[#This Row],[Vessel_Code]]&amp;DATA[[#This Row],[Account Group]]&amp;DATA[[#This Row],[Type]]</f>
        <v/>
      </c>
      <c r="K3498" s="70">
        <f>IF(YEAR(DATA[[#This Row],[Calendar_Month]])=YEAR(CURMONTHEND),DATA[[#This Row],[Amount]],0)</f>
        <v>0</v>
      </c>
      <c r="L3498" s="70">
        <f>IF(DATA[[#This Row],[Calendar_Month]]-CURMONTH=0,DATA[[#This Row],[Amount]],0)</f>
        <v>0</v>
      </c>
    </row>
    <row r="3499" spans="4:12" x14ac:dyDescent="0.25">
      <c r="D3499" s="70" t="str">
        <f>LEFT(DATA[[#This Row],[Account_Code]],3)</f>
        <v/>
      </c>
      <c r="I3499" s="70" t="str">
        <f>DATA[[#This Row],[Vessel_Code]]&amp;DATA[[#This Row],[Account Group]]&amp;DATA[[#This Row],[Type]]</f>
        <v/>
      </c>
      <c r="K3499" s="70">
        <f>IF(YEAR(DATA[[#This Row],[Calendar_Month]])=YEAR(CURMONTHEND),DATA[[#This Row],[Amount]],0)</f>
        <v>0</v>
      </c>
      <c r="L3499" s="70">
        <f>IF(DATA[[#This Row],[Calendar_Month]]-CURMONTH=0,DATA[[#This Row],[Amount]],0)</f>
        <v>0</v>
      </c>
    </row>
    <row r="3500" spans="4:12" x14ac:dyDescent="0.25">
      <c r="D3500" s="70" t="str">
        <f>LEFT(DATA[[#This Row],[Account_Code]],3)</f>
        <v/>
      </c>
      <c r="I3500" s="70" t="str">
        <f>DATA[[#This Row],[Vessel_Code]]&amp;DATA[[#This Row],[Account Group]]&amp;DATA[[#This Row],[Type]]</f>
        <v/>
      </c>
      <c r="K3500" s="70">
        <f>IF(YEAR(DATA[[#This Row],[Calendar_Month]])=YEAR(CURMONTHEND),DATA[[#This Row],[Amount]],0)</f>
        <v>0</v>
      </c>
      <c r="L3500" s="70">
        <f>IF(DATA[[#This Row],[Calendar_Month]]-CURMONTH=0,DATA[[#This Row],[Amount]],0)</f>
        <v>0</v>
      </c>
    </row>
    <row r="3501" spans="4:12" x14ac:dyDescent="0.25">
      <c r="D3501" s="70" t="str">
        <f>LEFT(DATA[[#This Row],[Account_Code]],3)</f>
        <v/>
      </c>
      <c r="I3501" s="70" t="str">
        <f>DATA[[#This Row],[Vessel_Code]]&amp;DATA[[#This Row],[Account Group]]&amp;DATA[[#This Row],[Type]]</f>
        <v/>
      </c>
      <c r="K3501" s="70">
        <f>IF(YEAR(DATA[[#This Row],[Calendar_Month]])=YEAR(CURMONTHEND),DATA[[#This Row],[Amount]],0)</f>
        <v>0</v>
      </c>
      <c r="L3501" s="70">
        <f>IF(DATA[[#This Row],[Calendar_Month]]-CURMONTH=0,DATA[[#This Row],[Amount]],0)</f>
        <v>0</v>
      </c>
    </row>
    <row r="3502" spans="4:12" x14ac:dyDescent="0.25">
      <c r="D3502" s="70" t="str">
        <f>LEFT(DATA[[#This Row],[Account_Code]],3)</f>
        <v/>
      </c>
      <c r="I3502" s="70" t="str">
        <f>DATA[[#This Row],[Vessel_Code]]&amp;DATA[[#This Row],[Account Group]]&amp;DATA[[#This Row],[Type]]</f>
        <v/>
      </c>
      <c r="K3502" s="70">
        <f>IF(YEAR(DATA[[#This Row],[Calendar_Month]])=YEAR(CURMONTHEND),DATA[[#This Row],[Amount]],0)</f>
        <v>0</v>
      </c>
      <c r="L3502" s="70">
        <f>IF(DATA[[#This Row],[Calendar_Month]]-CURMONTH=0,DATA[[#This Row],[Amount]],0)</f>
        <v>0</v>
      </c>
    </row>
    <row r="3503" spans="4:12" x14ac:dyDescent="0.25">
      <c r="D3503" s="70" t="str">
        <f>LEFT(DATA[[#This Row],[Account_Code]],3)</f>
        <v/>
      </c>
      <c r="I3503" s="70" t="str">
        <f>DATA[[#This Row],[Vessel_Code]]&amp;DATA[[#This Row],[Account Group]]&amp;DATA[[#This Row],[Type]]</f>
        <v/>
      </c>
      <c r="K3503" s="70">
        <f>IF(YEAR(DATA[[#This Row],[Calendar_Month]])=YEAR(CURMONTHEND),DATA[[#This Row],[Amount]],0)</f>
        <v>0</v>
      </c>
      <c r="L3503" s="70">
        <f>IF(DATA[[#This Row],[Calendar_Month]]-CURMONTH=0,DATA[[#This Row],[Amount]],0)</f>
        <v>0</v>
      </c>
    </row>
    <row r="3504" spans="4:12" x14ac:dyDescent="0.25">
      <c r="D3504" s="70" t="str">
        <f>LEFT(DATA[[#This Row],[Account_Code]],3)</f>
        <v/>
      </c>
      <c r="I3504" s="70" t="str">
        <f>DATA[[#This Row],[Vessel_Code]]&amp;DATA[[#This Row],[Account Group]]&amp;DATA[[#This Row],[Type]]</f>
        <v/>
      </c>
      <c r="K3504" s="70">
        <f>IF(YEAR(DATA[[#This Row],[Calendar_Month]])=YEAR(CURMONTHEND),DATA[[#This Row],[Amount]],0)</f>
        <v>0</v>
      </c>
      <c r="L3504" s="70">
        <f>IF(DATA[[#This Row],[Calendar_Month]]-CURMONTH=0,DATA[[#This Row],[Amount]],0)</f>
        <v>0</v>
      </c>
    </row>
    <row r="3505" spans="4:12" x14ac:dyDescent="0.25">
      <c r="D3505" s="70" t="str">
        <f>LEFT(DATA[[#This Row],[Account_Code]],3)</f>
        <v/>
      </c>
      <c r="I3505" s="70" t="str">
        <f>DATA[[#This Row],[Vessel_Code]]&amp;DATA[[#This Row],[Account Group]]&amp;DATA[[#This Row],[Type]]</f>
        <v/>
      </c>
      <c r="K3505" s="70">
        <f>IF(YEAR(DATA[[#This Row],[Calendar_Month]])=YEAR(CURMONTHEND),DATA[[#This Row],[Amount]],0)</f>
        <v>0</v>
      </c>
      <c r="L3505" s="70">
        <f>IF(DATA[[#This Row],[Calendar_Month]]-CURMONTH=0,DATA[[#This Row],[Amount]],0)</f>
        <v>0</v>
      </c>
    </row>
    <row r="3506" spans="4:12" x14ac:dyDescent="0.25">
      <c r="D3506" s="70" t="str">
        <f>LEFT(DATA[[#This Row],[Account_Code]],3)</f>
        <v/>
      </c>
      <c r="I3506" s="70" t="str">
        <f>DATA[[#This Row],[Vessel_Code]]&amp;DATA[[#This Row],[Account Group]]&amp;DATA[[#This Row],[Type]]</f>
        <v/>
      </c>
      <c r="K3506" s="70">
        <f>IF(YEAR(DATA[[#This Row],[Calendar_Month]])=YEAR(CURMONTHEND),DATA[[#This Row],[Amount]],0)</f>
        <v>0</v>
      </c>
      <c r="L3506" s="70">
        <f>IF(DATA[[#This Row],[Calendar_Month]]-CURMONTH=0,DATA[[#This Row],[Amount]],0)</f>
        <v>0</v>
      </c>
    </row>
    <row r="3507" spans="4:12" x14ac:dyDescent="0.25">
      <c r="D3507" s="70" t="str">
        <f>LEFT(DATA[[#This Row],[Account_Code]],3)</f>
        <v/>
      </c>
      <c r="I3507" s="70" t="str">
        <f>DATA[[#This Row],[Vessel_Code]]&amp;DATA[[#This Row],[Account Group]]&amp;DATA[[#This Row],[Type]]</f>
        <v/>
      </c>
      <c r="K3507" s="70">
        <f>IF(YEAR(DATA[[#This Row],[Calendar_Month]])=YEAR(CURMONTHEND),DATA[[#This Row],[Amount]],0)</f>
        <v>0</v>
      </c>
      <c r="L3507" s="70">
        <f>IF(DATA[[#This Row],[Calendar_Month]]-CURMONTH=0,DATA[[#This Row],[Amount]],0)</f>
        <v>0</v>
      </c>
    </row>
    <row r="3508" spans="4:12" x14ac:dyDescent="0.25">
      <c r="D3508" s="70" t="str">
        <f>LEFT(DATA[[#This Row],[Account_Code]],3)</f>
        <v/>
      </c>
      <c r="I3508" s="70" t="str">
        <f>DATA[[#This Row],[Vessel_Code]]&amp;DATA[[#This Row],[Account Group]]&amp;DATA[[#This Row],[Type]]</f>
        <v/>
      </c>
      <c r="K3508" s="70">
        <f>IF(YEAR(DATA[[#This Row],[Calendar_Month]])=YEAR(CURMONTHEND),DATA[[#This Row],[Amount]],0)</f>
        <v>0</v>
      </c>
      <c r="L3508" s="70">
        <f>IF(DATA[[#This Row],[Calendar_Month]]-CURMONTH=0,DATA[[#This Row],[Amount]],0)</f>
        <v>0</v>
      </c>
    </row>
    <row r="3509" spans="4:12" x14ac:dyDescent="0.25">
      <c r="D3509" s="70" t="str">
        <f>LEFT(DATA[[#This Row],[Account_Code]],3)</f>
        <v/>
      </c>
      <c r="I3509" s="70" t="str">
        <f>DATA[[#This Row],[Vessel_Code]]&amp;DATA[[#This Row],[Account Group]]&amp;DATA[[#This Row],[Type]]</f>
        <v/>
      </c>
      <c r="K3509" s="70">
        <f>IF(YEAR(DATA[[#This Row],[Calendar_Month]])=YEAR(CURMONTHEND),DATA[[#This Row],[Amount]],0)</f>
        <v>0</v>
      </c>
      <c r="L3509" s="70">
        <f>IF(DATA[[#This Row],[Calendar_Month]]-CURMONTH=0,DATA[[#This Row],[Amount]],0)</f>
        <v>0</v>
      </c>
    </row>
    <row r="3510" spans="4:12" x14ac:dyDescent="0.25">
      <c r="D3510" s="70" t="str">
        <f>LEFT(DATA[[#This Row],[Account_Code]],3)</f>
        <v/>
      </c>
      <c r="I3510" s="70" t="str">
        <f>DATA[[#This Row],[Vessel_Code]]&amp;DATA[[#This Row],[Account Group]]&amp;DATA[[#This Row],[Type]]</f>
        <v/>
      </c>
      <c r="K3510" s="70">
        <f>IF(YEAR(DATA[[#This Row],[Calendar_Month]])=YEAR(CURMONTHEND),DATA[[#This Row],[Amount]],0)</f>
        <v>0</v>
      </c>
      <c r="L3510" s="70">
        <f>IF(DATA[[#This Row],[Calendar_Month]]-CURMONTH=0,DATA[[#This Row],[Amount]],0)</f>
        <v>0</v>
      </c>
    </row>
    <row r="3511" spans="4:12" x14ac:dyDescent="0.25">
      <c r="D3511" s="70" t="str">
        <f>LEFT(DATA[[#This Row],[Account_Code]],3)</f>
        <v/>
      </c>
      <c r="I3511" s="70" t="str">
        <f>DATA[[#This Row],[Vessel_Code]]&amp;DATA[[#This Row],[Account Group]]&amp;DATA[[#This Row],[Type]]</f>
        <v/>
      </c>
      <c r="K3511" s="70">
        <f>IF(YEAR(DATA[[#This Row],[Calendar_Month]])=YEAR(CURMONTHEND),DATA[[#This Row],[Amount]],0)</f>
        <v>0</v>
      </c>
      <c r="L3511" s="70">
        <f>IF(DATA[[#This Row],[Calendar_Month]]-CURMONTH=0,DATA[[#This Row],[Amount]],0)</f>
        <v>0</v>
      </c>
    </row>
    <row r="3512" spans="4:12" x14ac:dyDescent="0.25">
      <c r="D3512" s="70" t="str">
        <f>LEFT(DATA[[#This Row],[Account_Code]],3)</f>
        <v/>
      </c>
      <c r="I3512" s="70" t="str">
        <f>DATA[[#This Row],[Vessel_Code]]&amp;DATA[[#This Row],[Account Group]]&amp;DATA[[#This Row],[Type]]</f>
        <v/>
      </c>
      <c r="K3512" s="70">
        <f>IF(YEAR(DATA[[#This Row],[Calendar_Month]])=YEAR(CURMONTHEND),DATA[[#This Row],[Amount]],0)</f>
        <v>0</v>
      </c>
      <c r="L3512" s="70">
        <f>IF(DATA[[#This Row],[Calendar_Month]]-CURMONTH=0,DATA[[#This Row],[Amount]],0)</f>
        <v>0</v>
      </c>
    </row>
    <row r="3513" spans="4:12" x14ac:dyDescent="0.25">
      <c r="D3513" s="70" t="str">
        <f>LEFT(DATA[[#This Row],[Account_Code]],3)</f>
        <v/>
      </c>
      <c r="I3513" s="70" t="str">
        <f>DATA[[#This Row],[Vessel_Code]]&amp;DATA[[#This Row],[Account Group]]&amp;DATA[[#This Row],[Type]]</f>
        <v/>
      </c>
      <c r="K3513" s="70">
        <f>IF(YEAR(DATA[[#This Row],[Calendar_Month]])=YEAR(CURMONTHEND),DATA[[#This Row],[Amount]],0)</f>
        <v>0</v>
      </c>
      <c r="L3513" s="70">
        <f>IF(DATA[[#This Row],[Calendar_Month]]-CURMONTH=0,DATA[[#This Row],[Amount]],0)</f>
        <v>0</v>
      </c>
    </row>
    <row r="3514" spans="4:12" x14ac:dyDescent="0.25">
      <c r="D3514" s="70" t="str">
        <f>LEFT(DATA[[#This Row],[Account_Code]],3)</f>
        <v/>
      </c>
      <c r="I3514" s="70" t="str">
        <f>DATA[[#This Row],[Vessel_Code]]&amp;DATA[[#This Row],[Account Group]]&amp;DATA[[#This Row],[Type]]</f>
        <v/>
      </c>
      <c r="K3514" s="70">
        <f>IF(YEAR(DATA[[#This Row],[Calendar_Month]])=YEAR(CURMONTHEND),DATA[[#This Row],[Amount]],0)</f>
        <v>0</v>
      </c>
      <c r="L3514" s="70">
        <f>IF(DATA[[#This Row],[Calendar_Month]]-CURMONTH=0,DATA[[#This Row],[Amount]],0)</f>
        <v>0</v>
      </c>
    </row>
    <row r="3515" spans="4:12" x14ac:dyDescent="0.25">
      <c r="D3515" s="70" t="str">
        <f>LEFT(DATA[[#This Row],[Account_Code]],3)</f>
        <v/>
      </c>
      <c r="I3515" s="70" t="str">
        <f>DATA[[#This Row],[Vessel_Code]]&amp;DATA[[#This Row],[Account Group]]&amp;DATA[[#This Row],[Type]]</f>
        <v/>
      </c>
      <c r="K3515" s="70">
        <f>IF(YEAR(DATA[[#This Row],[Calendar_Month]])=YEAR(CURMONTHEND),DATA[[#This Row],[Amount]],0)</f>
        <v>0</v>
      </c>
      <c r="L3515" s="70">
        <f>IF(DATA[[#This Row],[Calendar_Month]]-CURMONTH=0,DATA[[#This Row],[Amount]],0)</f>
        <v>0</v>
      </c>
    </row>
    <row r="3516" spans="4:12" x14ac:dyDescent="0.25">
      <c r="D3516" s="70" t="str">
        <f>LEFT(DATA[[#This Row],[Account_Code]],3)</f>
        <v/>
      </c>
      <c r="I3516" s="70" t="str">
        <f>DATA[[#This Row],[Vessel_Code]]&amp;DATA[[#This Row],[Account Group]]&amp;DATA[[#This Row],[Type]]</f>
        <v/>
      </c>
      <c r="K3516" s="70">
        <f>IF(YEAR(DATA[[#This Row],[Calendar_Month]])=YEAR(CURMONTHEND),DATA[[#This Row],[Amount]],0)</f>
        <v>0</v>
      </c>
      <c r="L3516" s="70">
        <f>IF(DATA[[#This Row],[Calendar_Month]]-CURMONTH=0,DATA[[#This Row],[Amount]],0)</f>
        <v>0</v>
      </c>
    </row>
    <row r="3517" spans="4:12" x14ac:dyDescent="0.25">
      <c r="D3517" s="70" t="str">
        <f>LEFT(DATA[[#This Row],[Account_Code]],3)</f>
        <v/>
      </c>
      <c r="I3517" s="70" t="str">
        <f>DATA[[#This Row],[Vessel_Code]]&amp;DATA[[#This Row],[Account Group]]&amp;DATA[[#This Row],[Type]]</f>
        <v/>
      </c>
      <c r="K3517" s="70">
        <f>IF(YEAR(DATA[[#This Row],[Calendar_Month]])=YEAR(CURMONTHEND),DATA[[#This Row],[Amount]],0)</f>
        <v>0</v>
      </c>
      <c r="L3517" s="70">
        <f>IF(DATA[[#This Row],[Calendar_Month]]-CURMONTH=0,DATA[[#This Row],[Amount]],0)</f>
        <v>0</v>
      </c>
    </row>
    <row r="3518" spans="4:12" x14ac:dyDescent="0.25">
      <c r="D3518" s="70" t="str">
        <f>LEFT(DATA[[#This Row],[Account_Code]],3)</f>
        <v/>
      </c>
      <c r="I3518" s="70" t="str">
        <f>DATA[[#This Row],[Vessel_Code]]&amp;DATA[[#This Row],[Account Group]]&amp;DATA[[#This Row],[Type]]</f>
        <v/>
      </c>
      <c r="K3518" s="70">
        <f>IF(YEAR(DATA[[#This Row],[Calendar_Month]])=YEAR(CURMONTHEND),DATA[[#This Row],[Amount]],0)</f>
        <v>0</v>
      </c>
      <c r="L3518" s="70">
        <f>IF(DATA[[#This Row],[Calendar_Month]]-CURMONTH=0,DATA[[#This Row],[Amount]],0)</f>
        <v>0</v>
      </c>
    </row>
    <row r="3519" spans="4:12" x14ac:dyDescent="0.25">
      <c r="D3519" s="70" t="str">
        <f>LEFT(DATA[[#This Row],[Account_Code]],3)</f>
        <v/>
      </c>
      <c r="I3519" s="70" t="str">
        <f>DATA[[#This Row],[Vessel_Code]]&amp;DATA[[#This Row],[Account Group]]&amp;DATA[[#This Row],[Type]]</f>
        <v/>
      </c>
      <c r="K3519" s="70">
        <f>IF(YEAR(DATA[[#This Row],[Calendar_Month]])=YEAR(CURMONTHEND),DATA[[#This Row],[Amount]],0)</f>
        <v>0</v>
      </c>
      <c r="L3519" s="70">
        <f>IF(DATA[[#This Row],[Calendar_Month]]-CURMONTH=0,DATA[[#This Row],[Amount]],0)</f>
        <v>0</v>
      </c>
    </row>
    <row r="3520" spans="4:12" x14ac:dyDescent="0.25">
      <c r="D3520" s="70" t="str">
        <f>LEFT(DATA[[#This Row],[Account_Code]],3)</f>
        <v/>
      </c>
      <c r="I3520" s="70" t="str">
        <f>DATA[[#This Row],[Vessel_Code]]&amp;DATA[[#This Row],[Account Group]]&amp;DATA[[#This Row],[Type]]</f>
        <v/>
      </c>
      <c r="K3520" s="70">
        <f>IF(YEAR(DATA[[#This Row],[Calendar_Month]])=YEAR(CURMONTHEND),DATA[[#This Row],[Amount]],0)</f>
        <v>0</v>
      </c>
      <c r="L3520" s="70">
        <f>IF(DATA[[#This Row],[Calendar_Month]]-CURMONTH=0,DATA[[#This Row],[Amount]],0)</f>
        <v>0</v>
      </c>
    </row>
    <row r="3521" spans="4:12" x14ac:dyDescent="0.25">
      <c r="D3521" s="70" t="str">
        <f>LEFT(DATA[[#This Row],[Account_Code]],3)</f>
        <v/>
      </c>
      <c r="I3521" s="70" t="str">
        <f>DATA[[#This Row],[Vessel_Code]]&amp;DATA[[#This Row],[Account Group]]&amp;DATA[[#This Row],[Type]]</f>
        <v/>
      </c>
      <c r="K3521" s="70">
        <f>IF(YEAR(DATA[[#This Row],[Calendar_Month]])=YEAR(CURMONTHEND),DATA[[#This Row],[Amount]],0)</f>
        <v>0</v>
      </c>
      <c r="L3521" s="70">
        <f>IF(DATA[[#This Row],[Calendar_Month]]-CURMONTH=0,DATA[[#This Row],[Amount]],0)</f>
        <v>0</v>
      </c>
    </row>
    <row r="3522" spans="4:12" x14ac:dyDescent="0.25">
      <c r="D3522" s="70" t="str">
        <f>LEFT(DATA[[#This Row],[Account_Code]],3)</f>
        <v/>
      </c>
      <c r="I3522" s="70" t="str">
        <f>DATA[[#This Row],[Vessel_Code]]&amp;DATA[[#This Row],[Account Group]]&amp;DATA[[#This Row],[Type]]</f>
        <v/>
      </c>
      <c r="K3522" s="70">
        <f>IF(YEAR(DATA[[#This Row],[Calendar_Month]])=YEAR(CURMONTHEND),DATA[[#This Row],[Amount]],0)</f>
        <v>0</v>
      </c>
      <c r="L3522" s="70">
        <f>IF(DATA[[#This Row],[Calendar_Month]]-CURMONTH=0,DATA[[#This Row],[Amount]],0)</f>
        <v>0</v>
      </c>
    </row>
    <row r="3523" spans="4:12" x14ac:dyDescent="0.25">
      <c r="D3523" s="70" t="str">
        <f>LEFT(DATA[[#This Row],[Account_Code]],3)</f>
        <v/>
      </c>
      <c r="I3523" s="70" t="str">
        <f>DATA[[#This Row],[Vessel_Code]]&amp;DATA[[#This Row],[Account Group]]&amp;DATA[[#This Row],[Type]]</f>
        <v/>
      </c>
      <c r="K3523" s="70">
        <f>IF(YEAR(DATA[[#This Row],[Calendar_Month]])=YEAR(CURMONTHEND),DATA[[#This Row],[Amount]],0)</f>
        <v>0</v>
      </c>
      <c r="L3523" s="70">
        <f>IF(DATA[[#This Row],[Calendar_Month]]-CURMONTH=0,DATA[[#This Row],[Amount]],0)</f>
        <v>0</v>
      </c>
    </row>
    <row r="3524" spans="4:12" x14ac:dyDescent="0.25">
      <c r="D3524" s="70" t="str">
        <f>LEFT(DATA[[#This Row],[Account_Code]],3)</f>
        <v/>
      </c>
      <c r="I3524" s="70" t="str">
        <f>DATA[[#This Row],[Vessel_Code]]&amp;DATA[[#This Row],[Account Group]]&amp;DATA[[#This Row],[Type]]</f>
        <v/>
      </c>
      <c r="K3524" s="70">
        <f>IF(YEAR(DATA[[#This Row],[Calendar_Month]])=YEAR(CURMONTHEND),DATA[[#This Row],[Amount]],0)</f>
        <v>0</v>
      </c>
      <c r="L3524" s="70">
        <f>IF(DATA[[#This Row],[Calendar_Month]]-CURMONTH=0,DATA[[#This Row],[Amount]],0)</f>
        <v>0</v>
      </c>
    </row>
    <row r="3525" spans="4:12" x14ac:dyDescent="0.25">
      <c r="D3525" s="70" t="str">
        <f>LEFT(DATA[[#This Row],[Account_Code]],3)</f>
        <v/>
      </c>
      <c r="I3525" s="70" t="str">
        <f>DATA[[#This Row],[Vessel_Code]]&amp;DATA[[#This Row],[Account Group]]&amp;DATA[[#This Row],[Type]]</f>
        <v/>
      </c>
      <c r="K3525" s="70">
        <f>IF(YEAR(DATA[[#This Row],[Calendar_Month]])=YEAR(CURMONTHEND),DATA[[#This Row],[Amount]],0)</f>
        <v>0</v>
      </c>
      <c r="L3525" s="70">
        <f>IF(DATA[[#This Row],[Calendar_Month]]-CURMONTH=0,DATA[[#This Row],[Amount]],0)</f>
        <v>0</v>
      </c>
    </row>
    <row r="3526" spans="4:12" x14ac:dyDescent="0.25">
      <c r="D3526" s="70" t="str">
        <f>LEFT(DATA[[#This Row],[Account_Code]],3)</f>
        <v/>
      </c>
      <c r="I3526" s="70" t="str">
        <f>DATA[[#This Row],[Vessel_Code]]&amp;DATA[[#This Row],[Account Group]]&amp;DATA[[#This Row],[Type]]</f>
        <v/>
      </c>
      <c r="K3526" s="70">
        <f>IF(YEAR(DATA[[#This Row],[Calendar_Month]])=YEAR(CURMONTHEND),DATA[[#This Row],[Amount]],0)</f>
        <v>0</v>
      </c>
      <c r="L3526" s="70">
        <f>IF(DATA[[#This Row],[Calendar_Month]]-CURMONTH=0,DATA[[#This Row],[Amount]],0)</f>
        <v>0</v>
      </c>
    </row>
    <row r="3527" spans="4:12" x14ac:dyDescent="0.25">
      <c r="D3527" s="70" t="str">
        <f>LEFT(DATA[[#This Row],[Account_Code]],3)</f>
        <v/>
      </c>
      <c r="I3527" s="70" t="str">
        <f>DATA[[#This Row],[Vessel_Code]]&amp;DATA[[#This Row],[Account Group]]&amp;DATA[[#This Row],[Type]]</f>
        <v/>
      </c>
      <c r="K3527" s="70">
        <f>IF(YEAR(DATA[[#This Row],[Calendar_Month]])=YEAR(CURMONTHEND),DATA[[#This Row],[Amount]],0)</f>
        <v>0</v>
      </c>
      <c r="L3527" s="70">
        <f>IF(DATA[[#This Row],[Calendar_Month]]-CURMONTH=0,DATA[[#This Row],[Amount]],0)</f>
        <v>0</v>
      </c>
    </row>
    <row r="3528" spans="4:12" x14ac:dyDescent="0.25">
      <c r="D3528" s="70" t="str">
        <f>LEFT(DATA[[#This Row],[Account_Code]],3)</f>
        <v/>
      </c>
      <c r="I3528" s="70" t="str">
        <f>DATA[[#This Row],[Vessel_Code]]&amp;DATA[[#This Row],[Account Group]]&amp;DATA[[#This Row],[Type]]</f>
        <v/>
      </c>
      <c r="K3528" s="70">
        <f>IF(YEAR(DATA[[#This Row],[Calendar_Month]])=YEAR(CURMONTHEND),DATA[[#This Row],[Amount]],0)</f>
        <v>0</v>
      </c>
      <c r="L3528" s="70">
        <f>IF(DATA[[#This Row],[Calendar_Month]]-CURMONTH=0,DATA[[#This Row],[Amount]],0)</f>
        <v>0</v>
      </c>
    </row>
    <row r="3529" spans="4:12" x14ac:dyDescent="0.25">
      <c r="D3529" s="70" t="str">
        <f>LEFT(DATA[[#This Row],[Account_Code]],3)</f>
        <v/>
      </c>
      <c r="I3529" s="70" t="str">
        <f>DATA[[#This Row],[Vessel_Code]]&amp;DATA[[#This Row],[Account Group]]&amp;DATA[[#This Row],[Type]]</f>
        <v/>
      </c>
      <c r="K3529" s="70">
        <f>IF(YEAR(DATA[[#This Row],[Calendar_Month]])=YEAR(CURMONTHEND),DATA[[#This Row],[Amount]],0)</f>
        <v>0</v>
      </c>
      <c r="L3529" s="70">
        <f>IF(DATA[[#This Row],[Calendar_Month]]-CURMONTH=0,DATA[[#This Row],[Amount]],0)</f>
        <v>0</v>
      </c>
    </row>
    <row r="3530" spans="4:12" x14ac:dyDescent="0.25">
      <c r="D3530" s="70" t="str">
        <f>LEFT(DATA[[#This Row],[Account_Code]],3)</f>
        <v/>
      </c>
      <c r="I3530" s="70" t="str">
        <f>DATA[[#This Row],[Vessel_Code]]&amp;DATA[[#This Row],[Account Group]]&amp;DATA[[#This Row],[Type]]</f>
        <v/>
      </c>
      <c r="K3530" s="70">
        <f>IF(YEAR(DATA[[#This Row],[Calendar_Month]])=YEAR(CURMONTHEND),DATA[[#This Row],[Amount]],0)</f>
        <v>0</v>
      </c>
      <c r="L3530" s="70">
        <f>IF(DATA[[#This Row],[Calendar_Month]]-CURMONTH=0,DATA[[#This Row],[Amount]],0)</f>
        <v>0</v>
      </c>
    </row>
    <row r="3531" spans="4:12" x14ac:dyDescent="0.25">
      <c r="D3531" s="70" t="str">
        <f>LEFT(DATA[[#This Row],[Account_Code]],3)</f>
        <v/>
      </c>
      <c r="I3531" s="70" t="str">
        <f>DATA[[#This Row],[Vessel_Code]]&amp;DATA[[#This Row],[Account Group]]&amp;DATA[[#This Row],[Type]]</f>
        <v/>
      </c>
      <c r="K3531" s="70">
        <f>IF(YEAR(DATA[[#This Row],[Calendar_Month]])=YEAR(CURMONTHEND),DATA[[#This Row],[Amount]],0)</f>
        <v>0</v>
      </c>
      <c r="L3531" s="70">
        <f>IF(DATA[[#This Row],[Calendar_Month]]-CURMONTH=0,DATA[[#This Row],[Amount]],0)</f>
        <v>0</v>
      </c>
    </row>
    <row r="3532" spans="4:12" x14ac:dyDescent="0.25">
      <c r="D3532" s="70" t="str">
        <f>LEFT(DATA[[#This Row],[Account_Code]],3)</f>
        <v/>
      </c>
      <c r="I3532" s="70" t="str">
        <f>DATA[[#This Row],[Vessel_Code]]&amp;DATA[[#This Row],[Account Group]]&amp;DATA[[#This Row],[Type]]</f>
        <v/>
      </c>
      <c r="K3532" s="70">
        <f>IF(YEAR(DATA[[#This Row],[Calendar_Month]])=YEAR(CURMONTHEND),DATA[[#This Row],[Amount]],0)</f>
        <v>0</v>
      </c>
      <c r="L3532" s="70">
        <f>IF(DATA[[#This Row],[Calendar_Month]]-CURMONTH=0,DATA[[#This Row],[Amount]],0)</f>
        <v>0</v>
      </c>
    </row>
    <row r="3533" spans="4:12" x14ac:dyDescent="0.25">
      <c r="D3533" s="70" t="str">
        <f>LEFT(DATA[[#This Row],[Account_Code]],3)</f>
        <v/>
      </c>
      <c r="I3533" s="70" t="str">
        <f>DATA[[#This Row],[Vessel_Code]]&amp;DATA[[#This Row],[Account Group]]&amp;DATA[[#This Row],[Type]]</f>
        <v/>
      </c>
      <c r="K3533" s="70">
        <f>IF(YEAR(DATA[[#This Row],[Calendar_Month]])=YEAR(CURMONTHEND),DATA[[#This Row],[Amount]],0)</f>
        <v>0</v>
      </c>
      <c r="L3533" s="70">
        <f>IF(DATA[[#This Row],[Calendar_Month]]-CURMONTH=0,DATA[[#This Row],[Amount]],0)</f>
        <v>0</v>
      </c>
    </row>
    <row r="3534" spans="4:12" x14ac:dyDescent="0.25">
      <c r="D3534" s="70" t="str">
        <f>LEFT(DATA[[#This Row],[Account_Code]],3)</f>
        <v/>
      </c>
      <c r="I3534" s="70" t="str">
        <f>DATA[[#This Row],[Vessel_Code]]&amp;DATA[[#This Row],[Account Group]]&amp;DATA[[#This Row],[Type]]</f>
        <v/>
      </c>
      <c r="K3534" s="70">
        <f>IF(YEAR(DATA[[#This Row],[Calendar_Month]])=YEAR(CURMONTHEND),DATA[[#This Row],[Amount]],0)</f>
        <v>0</v>
      </c>
      <c r="L3534" s="70">
        <f>IF(DATA[[#This Row],[Calendar_Month]]-CURMONTH=0,DATA[[#This Row],[Amount]],0)</f>
        <v>0</v>
      </c>
    </row>
    <row r="3535" spans="4:12" x14ac:dyDescent="0.25">
      <c r="D3535" s="70" t="str">
        <f>LEFT(DATA[[#This Row],[Account_Code]],3)</f>
        <v/>
      </c>
      <c r="I3535" s="70" t="str">
        <f>DATA[[#This Row],[Vessel_Code]]&amp;DATA[[#This Row],[Account Group]]&amp;DATA[[#This Row],[Type]]</f>
        <v/>
      </c>
      <c r="K3535" s="70">
        <f>IF(YEAR(DATA[[#This Row],[Calendar_Month]])=YEAR(CURMONTHEND),DATA[[#This Row],[Amount]],0)</f>
        <v>0</v>
      </c>
      <c r="L3535" s="70">
        <f>IF(DATA[[#This Row],[Calendar_Month]]-CURMONTH=0,DATA[[#This Row],[Amount]],0)</f>
        <v>0</v>
      </c>
    </row>
    <row r="3536" spans="4:12" x14ac:dyDescent="0.25">
      <c r="D3536" s="70" t="str">
        <f>LEFT(DATA[[#This Row],[Account_Code]],3)</f>
        <v/>
      </c>
      <c r="I3536" s="70" t="str">
        <f>DATA[[#This Row],[Vessel_Code]]&amp;DATA[[#This Row],[Account Group]]&amp;DATA[[#This Row],[Type]]</f>
        <v/>
      </c>
      <c r="K3536" s="70">
        <f>IF(YEAR(DATA[[#This Row],[Calendar_Month]])=YEAR(CURMONTHEND),DATA[[#This Row],[Amount]],0)</f>
        <v>0</v>
      </c>
      <c r="L3536" s="70">
        <f>IF(DATA[[#This Row],[Calendar_Month]]-CURMONTH=0,DATA[[#This Row],[Amount]],0)</f>
        <v>0</v>
      </c>
    </row>
    <row r="3537" spans="4:12" x14ac:dyDescent="0.25">
      <c r="D3537" s="70" t="str">
        <f>LEFT(DATA[[#This Row],[Account_Code]],3)</f>
        <v/>
      </c>
      <c r="I3537" s="70" t="str">
        <f>DATA[[#This Row],[Vessel_Code]]&amp;DATA[[#This Row],[Account Group]]&amp;DATA[[#This Row],[Type]]</f>
        <v/>
      </c>
      <c r="K3537" s="70">
        <f>IF(YEAR(DATA[[#This Row],[Calendar_Month]])=YEAR(CURMONTHEND),DATA[[#This Row],[Amount]],0)</f>
        <v>0</v>
      </c>
      <c r="L3537" s="70">
        <f>IF(DATA[[#This Row],[Calendar_Month]]-CURMONTH=0,DATA[[#This Row],[Amount]],0)</f>
        <v>0</v>
      </c>
    </row>
    <row r="3538" spans="4:12" x14ac:dyDescent="0.25">
      <c r="D3538" s="70" t="str">
        <f>LEFT(DATA[[#This Row],[Account_Code]],3)</f>
        <v/>
      </c>
      <c r="I3538" s="70" t="str">
        <f>DATA[[#This Row],[Vessel_Code]]&amp;DATA[[#This Row],[Account Group]]&amp;DATA[[#This Row],[Type]]</f>
        <v/>
      </c>
      <c r="K3538" s="70">
        <f>IF(YEAR(DATA[[#This Row],[Calendar_Month]])=YEAR(CURMONTHEND),DATA[[#This Row],[Amount]],0)</f>
        <v>0</v>
      </c>
      <c r="L3538" s="70">
        <f>IF(DATA[[#This Row],[Calendar_Month]]-CURMONTH=0,DATA[[#This Row],[Amount]],0)</f>
        <v>0</v>
      </c>
    </row>
    <row r="3539" spans="4:12" x14ac:dyDescent="0.25">
      <c r="D3539" s="70" t="str">
        <f>LEFT(DATA[[#This Row],[Account_Code]],3)</f>
        <v/>
      </c>
      <c r="I3539" s="70" t="str">
        <f>DATA[[#This Row],[Vessel_Code]]&amp;DATA[[#This Row],[Account Group]]&amp;DATA[[#This Row],[Type]]</f>
        <v/>
      </c>
      <c r="K3539" s="70">
        <f>IF(YEAR(DATA[[#This Row],[Calendar_Month]])=YEAR(CURMONTHEND),DATA[[#This Row],[Amount]],0)</f>
        <v>0</v>
      </c>
      <c r="L3539" s="70">
        <f>IF(DATA[[#This Row],[Calendar_Month]]-CURMONTH=0,DATA[[#This Row],[Amount]],0)</f>
        <v>0</v>
      </c>
    </row>
    <row r="3540" spans="4:12" x14ac:dyDescent="0.25">
      <c r="D3540" s="70" t="str">
        <f>LEFT(DATA[[#This Row],[Account_Code]],3)</f>
        <v/>
      </c>
      <c r="I3540" s="70" t="str">
        <f>DATA[[#This Row],[Vessel_Code]]&amp;DATA[[#This Row],[Account Group]]&amp;DATA[[#This Row],[Type]]</f>
        <v/>
      </c>
      <c r="K3540" s="70">
        <f>IF(YEAR(DATA[[#This Row],[Calendar_Month]])=YEAR(CURMONTHEND),DATA[[#This Row],[Amount]],0)</f>
        <v>0</v>
      </c>
      <c r="L3540" s="70">
        <f>IF(DATA[[#This Row],[Calendar_Month]]-CURMONTH=0,DATA[[#This Row],[Amount]],0)</f>
        <v>0</v>
      </c>
    </row>
    <row r="3541" spans="4:12" x14ac:dyDescent="0.25">
      <c r="D3541" s="70" t="str">
        <f>LEFT(DATA[[#This Row],[Account_Code]],3)</f>
        <v/>
      </c>
      <c r="I3541" s="70" t="str">
        <f>DATA[[#This Row],[Vessel_Code]]&amp;DATA[[#This Row],[Account Group]]&amp;DATA[[#This Row],[Type]]</f>
        <v/>
      </c>
      <c r="K3541" s="70">
        <f>IF(YEAR(DATA[[#This Row],[Calendar_Month]])=YEAR(CURMONTHEND),DATA[[#This Row],[Amount]],0)</f>
        <v>0</v>
      </c>
      <c r="L3541" s="70">
        <f>IF(DATA[[#This Row],[Calendar_Month]]-CURMONTH=0,DATA[[#This Row],[Amount]],0)</f>
        <v>0</v>
      </c>
    </row>
    <row r="3542" spans="4:12" x14ac:dyDescent="0.25">
      <c r="D3542" s="70" t="str">
        <f>LEFT(DATA[[#This Row],[Account_Code]],3)</f>
        <v/>
      </c>
      <c r="I3542" s="70" t="str">
        <f>DATA[[#This Row],[Vessel_Code]]&amp;DATA[[#This Row],[Account Group]]&amp;DATA[[#This Row],[Type]]</f>
        <v/>
      </c>
      <c r="K3542" s="70">
        <f>IF(YEAR(DATA[[#This Row],[Calendar_Month]])=YEAR(CURMONTHEND),DATA[[#This Row],[Amount]],0)</f>
        <v>0</v>
      </c>
      <c r="L3542" s="70">
        <f>IF(DATA[[#This Row],[Calendar_Month]]-CURMONTH=0,DATA[[#This Row],[Amount]],0)</f>
        <v>0</v>
      </c>
    </row>
    <row r="3543" spans="4:12" x14ac:dyDescent="0.25">
      <c r="D3543" s="70" t="str">
        <f>LEFT(DATA[[#This Row],[Account_Code]],3)</f>
        <v/>
      </c>
      <c r="I3543" s="70" t="str">
        <f>DATA[[#This Row],[Vessel_Code]]&amp;DATA[[#This Row],[Account Group]]&amp;DATA[[#This Row],[Type]]</f>
        <v/>
      </c>
      <c r="K3543" s="70">
        <f>IF(YEAR(DATA[[#This Row],[Calendar_Month]])=YEAR(CURMONTHEND),DATA[[#This Row],[Amount]],0)</f>
        <v>0</v>
      </c>
      <c r="L3543" s="70">
        <f>IF(DATA[[#This Row],[Calendar_Month]]-CURMONTH=0,DATA[[#This Row],[Amount]],0)</f>
        <v>0</v>
      </c>
    </row>
    <row r="3544" spans="4:12" x14ac:dyDescent="0.25">
      <c r="D3544" s="70" t="str">
        <f>LEFT(DATA[[#This Row],[Account_Code]],3)</f>
        <v/>
      </c>
      <c r="I3544" s="70" t="str">
        <f>DATA[[#This Row],[Vessel_Code]]&amp;DATA[[#This Row],[Account Group]]&amp;DATA[[#This Row],[Type]]</f>
        <v/>
      </c>
      <c r="K3544" s="70">
        <f>IF(YEAR(DATA[[#This Row],[Calendar_Month]])=YEAR(CURMONTHEND),DATA[[#This Row],[Amount]],0)</f>
        <v>0</v>
      </c>
      <c r="L3544" s="70">
        <f>IF(DATA[[#This Row],[Calendar_Month]]-CURMONTH=0,DATA[[#This Row],[Amount]],0)</f>
        <v>0</v>
      </c>
    </row>
    <row r="3545" spans="4:12" x14ac:dyDescent="0.25">
      <c r="D3545" s="70" t="str">
        <f>LEFT(DATA[[#This Row],[Account_Code]],3)</f>
        <v/>
      </c>
      <c r="I3545" s="70" t="str">
        <f>DATA[[#This Row],[Vessel_Code]]&amp;DATA[[#This Row],[Account Group]]&amp;DATA[[#This Row],[Type]]</f>
        <v/>
      </c>
      <c r="K3545" s="70">
        <f>IF(YEAR(DATA[[#This Row],[Calendar_Month]])=YEAR(CURMONTHEND),DATA[[#This Row],[Amount]],0)</f>
        <v>0</v>
      </c>
      <c r="L3545" s="70">
        <f>IF(DATA[[#This Row],[Calendar_Month]]-CURMONTH=0,DATA[[#This Row],[Amount]],0)</f>
        <v>0</v>
      </c>
    </row>
    <row r="3546" spans="4:12" x14ac:dyDescent="0.25">
      <c r="D3546" s="70" t="str">
        <f>LEFT(DATA[[#This Row],[Account_Code]],3)</f>
        <v/>
      </c>
      <c r="I3546" s="70" t="str">
        <f>DATA[[#This Row],[Vessel_Code]]&amp;DATA[[#This Row],[Account Group]]&amp;DATA[[#This Row],[Type]]</f>
        <v/>
      </c>
      <c r="K3546" s="70">
        <f>IF(YEAR(DATA[[#This Row],[Calendar_Month]])=YEAR(CURMONTHEND),DATA[[#This Row],[Amount]],0)</f>
        <v>0</v>
      </c>
      <c r="L3546" s="70">
        <f>IF(DATA[[#This Row],[Calendar_Month]]-CURMONTH=0,DATA[[#This Row],[Amount]],0)</f>
        <v>0</v>
      </c>
    </row>
    <row r="3547" spans="4:12" x14ac:dyDescent="0.25">
      <c r="D3547" s="70" t="str">
        <f>LEFT(DATA[[#This Row],[Account_Code]],3)</f>
        <v/>
      </c>
      <c r="I3547" s="70" t="str">
        <f>DATA[[#This Row],[Vessel_Code]]&amp;DATA[[#This Row],[Account Group]]&amp;DATA[[#This Row],[Type]]</f>
        <v/>
      </c>
      <c r="K3547" s="70">
        <f>IF(YEAR(DATA[[#This Row],[Calendar_Month]])=YEAR(CURMONTHEND),DATA[[#This Row],[Amount]],0)</f>
        <v>0</v>
      </c>
      <c r="L3547" s="70">
        <f>IF(DATA[[#This Row],[Calendar_Month]]-CURMONTH=0,DATA[[#This Row],[Amount]],0)</f>
        <v>0</v>
      </c>
    </row>
    <row r="3548" spans="4:12" x14ac:dyDescent="0.25">
      <c r="D3548" s="70" t="str">
        <f>LEFT(DATA[[#This Row],[Account_Code]],3)</f>
        <v/>
      </c>
      <c r="I3548" s="70" t="str">
        <f>DATA[[#This Row],[Vessel_Code]]&amp;DATA[[#This Row],[Account Group]]&amp;DATA[[#This Row],[Type]]</f>
        <v/>
      </c>
      <c r="K3548" s="70">
        <f>IF(YEAR(DATA[[#This Row],[Calendar_Month]])=YEAR(CURMONTHEND),DATA[[#This Row],[Amount]],0)</f>
        <v>0</v>
      </c>
      <c r="L3548" s="70">
        <f>IF(DATA[[#This Row],[Calendar_Month]]-CURMONTH=0,DATA[[#This Row],[Amount]],0)</f>
        <v>0</v>
      </c>
    </row>
    <row r="3549" spans="4:12" x14ac:dyDescent="0.25">
      <c r="D3549" s="70" t="str">
        <f>LEFT(DATA[[#This Row],[Account_Code]],3)</f>
        <v/>
      </c>
      <c r="I3549" s="70" t="str">
        <f>DATA[[#This Row],[Vessel_Code]]&amp;DATA[[#This Row],[Account Group]]&amp;DATA[[#This Row],[Type]]</f>
        <v/>
      </c>
      <c r="K3549" s="70">
        <f>IF(YEAR(DATA[[#This Row],[Calendar_Month]])=YEAR(CURMONTHEND),DATA[[#This Row],[Amount]],0)</f>
        <v>0</v>
      </c>
      <c r="L3549" s="70">
        <f>IF(DATA[[#This Row],[Calendar_Month]]-CURMONTH=0,DATA[[#This Row],[Amount]],0)</f>
        <v>0</v>
      </c>
    </row>
    <row r="3550" spans="4:12" x14ac:dyDescent="0.25">
      <c r="D3550" s="70" t="str">
        <f>LEFT(DATA[[#This Row],[Account_Code]],3)</f>
        <v/>
      </c>
      <c r="I3550" s="70" t="str">
        <f>DATA[[#This Row],[Vessel_Code]]&amp;DATA[[#This Row],[Account Group]]&amp;DATA[[#This Row],[Type]]</f>
        <v/>
      </c>
      <c r="K3550" s="70">
        <f>IF(YEAR(DATA[[#This Row],[Calendar_Month]])=YEAR(CURMONTHEND),DATA[[#This Row],[Amount]],0)</f>
        <v>0</v>
      </c>
      <c r="L3550" s="70">
        <f>IF(DATA[[#This Row],[Calendar_Month]]-CURMONTH=0,DATA[[#This Row],[Amount]],0)</f>
        <v>0</v>
      </c>
    </row>
    <row r="3551" spans="4:12" x14ac:dyDescent="0.25">
      <c r="D3551" s="70" t="str">
        <f>LEFT(DATA[[#This Row],[Account_Code]],3)</f>
        <v/>
      </c>
      <c r="I3551" s="70" t="str">
        <f>DATA[[#This Row],[Vessel_Code]]&amp;DATA[[#This Row],[Account Group]]&amp;DATA[[#This Row],[Type]]</f>
        <v/>
      </c>
      <c r="K3551" s="70">
        <f>IF(YEAR(DATA[[#This Row],[Calendar_Month]])=YEAR(CURMONTHEND),DATA[[#This Row],[Amount]],0)</f>
        <v>0</v>
      </c>
      <c r="L3551" s="70">
        <f>IF(DATA[[#This Row],[Calendar_Month]]-CURMONTH=0,DATA[[#This Row],[Amount]],0)</f>
        <v>0</v>
      </c>
    </row>
    <row r="3552" spans="4:12" x14ac:dyDescent="0.25">
      <c r="D3552" s="70" t="str">
        <f>LEFT(DATA[[#This Row],[Account_Code]],3)</f>
        <v/>
      </c>
      <c r="I3552" s="70" t="str">
        <f>DATA[[#This Row],[Vessel_Code]]&amp;DATA[[#This Row],[Account Group]]&amp;DATA[[#This Row],[Type]]</f>
        <v/>
      </c>
      <c r="K3552" s="70">
        <f>IF(YEAR(DATA[[#This Row],[Calendar_Month]])=YEAR(CURMONTHEND),DATA[[#This Row],[Amount]],0)</f>
        <v>0</v>
      </c>
      <c r="L3552" s="70">
        <f>IF(DATA[[#This Row],[Calendar_Month]]-CURMONTH=0,DATA[[#This Row],[Amount]],0)</f>
        <v>0</v>
      </c>
    </row>
    <row r="3553" spans="4:12" x14ac:dyDescent="0.25">
      <c r="D3553" s="70" t="str">
        <f>LEFT(DATA[[#This Row],[Account_Code]],3)</f>
        <v/>
      </c>
      <c r="I3553" s="70" t="str">
        <f>DATA[[#This Row],[Vessel_Code]]&amp;DATA[[#This Row],[Account Group]]&amp;DATA[[#This Row],[Type]]</f>
        <v/>
      </c>
      <c r="K3553" s="70">
        <f>IF(YEAR(DATA[[#This Row],[Calendar_Month]])=YEAR(CURMONTHEND),DATA[[#This Row],[Amount]],0)</f>
        <v>0</v>
      </c>
      <c r="L3553" s="70">
        <f>IF(DATA[[#This Row],[Calendar_Month]]-CURMONTH=0,DATA[[#This Row],[Amount]],0)</f>
        <v>0</v>
      </c>
    </row>
    <row r="3554" spans="4:12" x14ac:dyDescent="0.25">
      <c r="D3554" s="70" t="str">
        <f>LEFT(DATA[[#This Row],[Account_Code]],3)</f>
        <v/>
      </c>
      <c r="I3554" s="70" t="str">
        <f>DATA[[#This Row],[Vessel_Code]]&amp;DATA[[#This Row],[Account Group]]&amp;DATA[[#This Row],[Type]]</f>
        <v/>
      </c>
      <c r="K3554" s="70">
        <f>IF(YEAR(DATA[[#This Row],[Calendar_Month]])=YEAR(CURMONTHEND),DATA[[#This Row],[Amount]],0)</f>
        <v>0</v>
      </c>
      <c r="L3554" s="70">
        <f>IF(DATA[[#This Row],[Calendar_Month]]-CURMONTH=0,DATA[[#This Row],[Amount]],0)</f>
        <v>0</v>
      </c>
    </row>
    <row r="3555" spans="4:12" x14ac:dyDescent="0.25">
      <c r="D3555" s="70" t="str">
        <f>LEFT(DATA[[#This Row],[Account_Code]],3)</f>
        <v/>
      </c>
      <c r="I3555" s="70" t="str">
        <f>DATA[[#This Row],[Vessel_Code]]&amp;DATA[[#This Row],[Account Group]]&amp;DATA[[#This Row],[Type]]</f>
        <v/>
      </c>
      <c r="K3555" s="70">
        <f>IF(YEAR(DATA[[#This Row],[Calendar_Month]])=YEAR(CURMONTHEND),DATA[[#This Row],[Amount]],0)</f>
        <v>0</v>
      </c>
      <c r="L3555" s="70">
        <f>IF(DATA[[#This Row],[Calendar_Month]]-CURMONTH=0,DATA[[#This Row],[Amount]],0)</f>
        <v>0</v>
      </c>
    </row>
    <row r="3556" spans="4:12" x14ac:dyDescent="0.25">
      <c r="D3556" s="70" t="str">
        <f>LEFT(DATA[[#This Row],[Account_Code]],3)</f>
        <v/>
      </c>
      <c r="I3556" s="70" t="str">
        <f>DATA[[#This Row],[Vessel_Code]]&amp;DATA[[#This Row],[Account Group]]&amp;DATA[[#This Row],[Type]]</f>
        <v/>
      </c>
      <c r="K3556" s="70">
        <f>IF(YEAR(DATA[[#This Row],[Calendar_Month]])=YEAR(CURMONTHEND),DATA[[#This Row],[Amount]],0)</f>
        <v>0</v>
      </c>
      <c r="L3556" s="70">
        <f>IF(DATA[[#This Row],[Calendar_Month]]-CURMONTH=0,DATA[[#This Row],[Amount]],0)</f>
        <v>0</v>
      </c>
    </row>
    <row r="3557" spans="4:12" x14ac:dyDescent="0.25">
      <c r="D3557" s="70" t="str">
        <f>LEFT(DATA[[#This Row],[Account_Code]],3)</f>
        <v/>
      </c>
      <c r="I3557" s="70" t="str">
        <f>DATA[[#This Row],[Vessel_Code]]&amp;DATA[[#This Row],[Account Group]]&amp;DATA[[#This Row],[Type]]</f>
        <v/>
      </c>
      <c r="K3557" s="70">
        <f>IF(YEAR(DATA[[#This Row],[Calendar_Month]])=YEAR(CURMONTHEND),DATA[[#This Row],[Amount]],0)</f>
        <v>0</v>
      </c>
      <c r="L3557" s="70">
        <f>IF(DATA[[#This Row],[Calendar_Month]]-CURMONTH=0,DATA[[#This Row],[Amount]],0)</f>
        <v>0</v>
      </c>
    </row>
    <row r="3558" spans="4:12" x14ac:dyDescent="0.25">
      <c r="D3558" s="70" t="str">
        <f>LEFT(DATA[[#This Row],[Account_Code]],3)</f>
        <v/>
      </c>
      <c r="I3558" s="70" t="str">
        <f>DATA[[#This Row],[Vessel_Code]]&amp;DATA[[#This Row],[Account Group]]&amp;DATA[[#This Row],[Type]]</f>
        <v/>
      </c>
      <c r="K3558" s="70">
        <f>IF(YEAR(DATA[[#This Row],[Calendar_Month]])=YEAR(CURMONTHEND),DATA[[#This Row],[Amount]],0)</f>
        <v>0</v>
      </c>
      <c r="L3558" s="70">
        <f>IF(DATA[[#This Row],[Calendar_Month]]-CURMONTH=0,DATA[[#This Row],[Amount]],0)</f>
        <v>0</v>
      </c>
    </row>
    <row r="3559" spans="4:12" x14ac:dyDescent="0.25">
      <c r="D3559" s="70" t="str">
        <f>LEFT(DATA[[#This Row],[Account_Code]],3)</f>
        <v/>
      </c>
      <c r="I3559" s="70" t="str">
        <f>DATA[[#This Row],[Vessel_Code]]&amp;DATA[[#This Row],[Account Group]]&amp;DATA[[#This Row],[Type]]</f>
        <v/>
      </c>
      <c r="K3559" s="70">
        <f>IF(YEAR(DATA[[#This Row],[Calendar_Month]])=YEAR(CURMONTHEND),DATA[[#This Row],[Amount]],0)</f>
        <v>0</v>
      </c>
      <c r="L3559" s="70">
        <f>IF(DATA[[#This Row],[Calendar_Month]]-CURMONTH=0,DATA[[#This Row],[Amount]],0)</f>
        <v>0</v>
      </c>
    </row>
    <row r="3560" spans="4:12" x14ac:dyDescent="0.25">
      <c r="D3560" s="70" t="str">
        <f>LEFT(DATA[[#This Row],[Account_Code]],3)</f>
        <v/>
      </c>
      <c r="I3560" s="70" t="str">
        <f>DATA[[#This Row],[Vessel_Code]]&amp;DATA[[#This Row],[Account Group]]&amp;DATA[[#This Row],[Type]]</f>
        <v/>
      </c>
      <c r="K3560" s="70">
        <f>IF(YEAR(DATA[[#This Row],[Calendar_Month]])=YEAR(CURMONTHEND),DATA[[#This Row],[Amount]],0)</f>
        <v>0</v>
      </c>
      <c r="L3560" s="70">
        <f>IF(DATA[[#This Row],[Calendar_Month]]-CURMONTH=0,DATA[[#This Row],[Amount]],0)</f>
        <v>0</v>
      </c>
    </row>
    <row r="3561" spans="4:12" x14ac:dyDescent="0.25">
      <c r="D3561" s="70" t="str">
        <f>LEFT(DATA[[#This Row],[Account_Code]],3)</f>
        <v/>
      </c>
      <c r="I3561" s="70" t="str">
        <f>DATA[[#This Row],[Vessel_Code]]&amp;DATA[[#This Row],[Account Group]]&amp;DATA[[#This Row],[Type]]</f>
        <v/>
      </c>
      <c r="K3561" s="70">
        <f>IF(YEAR(DATA[[#This Row],[Calendar_Month]])=YEAR(CURMONTHEND),DATA[[#This Row],[Amount]],0)</f>
        <v>0</v>
      </c>
      <c r="L3561" s="70">
        <f>IF(DATA[[#This Row],[Calendar_Month]]-CURMONTH=0,DATA[[#This Row],[Amount]],0)</f>
        <v>0</v>
      </c>
    </row>
    <row r="3562" spans="4:12" x14ac:dyDescent="0.25">
      <c r="D3562" s="70" t="str">
        <f>LEFT(DATA[[#This Row],[Account_Code]],3)</f>
        <v/>
      </c>
      <c r="I3562" s="70" t="str">
        <f>DATA[[#This Row],[Vessel_Code]]&amp;DATA[[#This Row],[Account Group]]&amp;DATA[[#This Row],[Type]]</f>
        <v/>
      </c>
      <c r="K3562" s="70">
        <f>IF(YEAR(DATA[[#This Row],[Calendar_Month]])=YEAR(CURMONTHEND),DATA[[#This Row],[Amount]],0)</f>
        <v>0</v>
      </c>
      <c r="L3562" s="70">
        <f>IF(DATA[[#This Row],[Calendar_Month]]-CURMONTH=0,DATA[[#This Row],[Amount]],0)</f>
        <v>0</v>
      </c>
    </row>
    <row r="3563" spans="4:12" x14ac:dyDescent="0.25">
      <c r="D3563" s="70" t="str">
        <f>LEFT(DATA[[#This Row],[Account_Code]],3)</f>
        <v/>
      </c>
      <c r="I3563" s="70" t="str">
        <f>DATA[[#This Row],[Vessel_Code]]&amp;DATA[[#This Row],[Account Group]]&amp;DATA[[#This Row],[Type]]</f>
        <v/>
      </c>
      <c r="K3563" s="70">
        <f>IF(YEAR(DATA[[#This Row],[Calendar_Month]])=YEAR(CURMONTHEND),DATA[[#This Row],[Amount]],0)</f>
        <v>0</v>
      </c>
      <c r="L3563" s="70">
        <f>IF(DATA[[#This Row],[Calendar_Month]]-CURMONTH=0,DATA[[#This Row],[Amount]],0)</f>
        <v>0</v>
      </c>
    </row>
    <row r="3564" spans="4:12" x14ac:dyDescent="0.25">
      <c r="D3564" s="70" t="str">
        <f>LEFT(DATA[[#This Row],[Account_Code]],3)</f>
        <v/>
      </c>
      <c r="I3564" s="70" t="str">
        <f>DATA[[#This Row],[Vessel_Code]]&amp;DATA[[#This Row],[Account Group]]&amp;DATA[[#This Row],[Type]]</f>
        <v/>
      </c>
      <c r="K3564" s="70">
        <f>IF(YEAR(DATA[[#This Row],[Calendar_Month]])=YEAR(CURMONTHEND),DATA[[#This Row],[Amount]],0)</f>
        <v>0</v>
      </c>
      <c r="L3564" s="70">
        <f>IF(DATA[[#This Row],[Calendar_Month]]-CURMONTH=0,DATA[[#This Row],[Amount]],0)</f>
        <v>0</v>
      </c>
    </row>
    <row r="3565" spans="4:12" x14ac:dyDescent="0.25">
      <c r="D3565" s="70" t="str">
        <f>LEFT(DATA[[#This Row],[Account_Code]],3)</f>
        <v/>
      </c>
      <c r="I3565" s="70" t="str">
        <f>DATA[[#This Row],[Vessel_Code]]&amp;DATA[[#This Row],[Account Group]]&amp;DATA[[#This Row],[Type]]</f>
        <v/>
      </c>
      <c r="K3565" s="70">
        <f>IF(YEAR(DATA[[#This Row],[Calendar_Month]])=YEAR(CURMONTHEND),DATA[[#This Row],[Amount]],0)</f>
        <v>0</v>
      </c>
      <c r="L3565" s="70">
        <f>IF(DATA[[#This Row],[Calendar_Month]]-CURMONTH=0,DATA[[#This Row],[Amount]],0)</f>
        <v>0</v>
      </c>
    </row>
    <row r="3566" spans="4:12" x14ac:dyDescent="0.25">
      <c r="D3566" s="70" t="str">
        <f>LEFT(DATA[[#This Row],[Account_Code]],3)</f>
        <v/>
      </c>
      <c r="I3566" s="70" t="str">
        <f>DATA[[#This Row],[Vessel_Code]]&amp;DATA[[#This Row],[Account Group]]&amp;DATA[[#This Row],[Type]]</f>
        <v/>
      </c>
      <c r="K3566" s="70">
        <f>IF(YEAR(DATA[[#This Row],[Calendar_Month]])=YEAR(CURMONTHEND),DATA[[#This Row],[Amount]],0)</f>
        <v>0</v>
      </c>
      <c r="L3566" s="70">
        <f>IF(DATA[[#This Row],[Calendar_Month]]-CURMONTH=0,DATA[[#This Row],[Amount]],0)</f>
        <v>0</v>
      </c>
    </row>
    <row r="3567" spans="4:12" x14ac:dyDescent="0.25">
      <c r="D3567" s="70" t="str">
        <f>LEFT(DATA[[#This Row],[Account_Code]],3)</f>
        <v/>
      </c>
      <c r="I3567" s="70" t="str">
        <f>DATA[[#This Row],[Vessel_Code]]&amp;DATA[[#This Row],[Account Group]]&amp;DATA[[#This Row],[Type]]</f>
        <v/>
      </c>
      <c r="K3567" s="70">
        <f>IF(YEAR(DATA[[#This Row],[Calendar_Month]])=YEAR(CURMONTHEND),DATA[[#This Row],[Amount]],0)</f>
        <v>0</v>
      </c>
      <c r="L3567" s="70">
        <f>IF(DATA[[#This Row],[Calendar_Month]]-CURMONTH=0,DATA[[#This Row],[Amount]],0)</f>
        <v>0</v>
      </c>
    </row>
    <row r="3568" spans="4:12" x14ac:dyDescent="0.25">
      <c r="D3568" s="70" t="str">
        <f>LEFT(DATA[[#This Row],[Account_Code]],3)</f>
        <v/>
      </c>
      <c r="I3568" s="70" t="str">
        <f>DATA[[#This Row],[Vessel_Code]]&amp;DATA[[#This Row],[Account Group]]&amp;DATA[[#This Row],[Type]]</f>
        <v/>
      </c>
      <c r="K3568" s="70">
        <f>IF(YEAR(DATA[[#This Row],[Calendar_Month]])=YEAR(CURMONTHEND),DATA[[#This Row],[Amount]],0)</f>
        <v>0</v>
      </c>
      <c r="L3568" s="70">
        <f>IF(DATA[[#This Row],[Calendar_Month]]-CURMONTH=0,DATA[[#This Row],[Amount]],0)</f>
        <v>0</v>
      </c>
    </row>
    <row r="3569" spans="4:12" x14ac:dyDescent="0.25">
      <c r="D3569" s="70" t="str">
        <f>LEFT(DATA[[#This Row],[Account_Code]],3)</f>
        <v/>
      </c>
      <c r="I3569" s="70" t="str">
        <f>DATA[[#This Row],[Vessel_Code]]&amp;DATA[[#This Row],[Account Group]]&amp;DATA[[#This Row],[Type]]</f>
        <v/>
      </c>
      <c r="K3569" s="70">
        <f>IF(YEAR(DATA[[#This Row],[Calendar_Month]])=YEAR(CURMONTHEND),DATA[[#This Row],[Amount]],0)</f>
        <v>0</v>
      </c>
      <c r="L3569" s="70">
        <f>IF(DATA[[#This Row],[Calendar_Month]]-CURMONTH=0,DATA[[#This Row],[Amount]],0)</f>
        <v>0</v>
      </c>
    </row>
    <row r="3570" spans="4:12" x14ac:dyDescent="0.25">
      <c r="D3570" s="70" t="str">
        <f>LEFT(DATA[[#This Row],[Account_Code]],3)</f>
        <v/>
      </c>
      <c r="I3570" s="70" t="str">
        <f>DATA[[#This Row],[Vessel_Code]]&amp;DATA[[#This Row],[Account Group]]&amp;DATA[[#This Row],[Type]]</f>
        <v/>
      </c>
      <c r="K3570" s="70">
        <f>IF(YEAR(DATA[[#This Row],[Calendar_Month]])=YEAR(CURMONTHEND),DATA[[#This Row],[Amount]],0)</f>
        <v>0</v>
      </c>
      <c r="L3570" s="70">
        <f>IF(DATA[[#This Row],[Calendar_Month]]-CURMONTH=0,DATA[[#This Row],[Amount]],0)</f>
        <v>0</v>
      </c>
    </row>
    <row r="3571" spans="4:12" x14ac:dyDescent="0.25">
      <c r="D3571" s="70" t="str">
        <f>LEFT(DATA[[#This Row],[Account_Code]],3)</f>
        <v/>
      </c>
      <c r="I3571" s="70" t="str">
        <f>DATA[[#This Row],[Vessel_Code]]&amp;DATA[[#This Row],[Account Group]]&amp;DATA[[#This Row],[Type]]</f>
        <v/>
      </c>
      <c r="K3571" s="70">
        <f>IF(YEAR(DATA[[#This Row],[Calendar_Month]])=YEAR(CURMONTHEND),DATA[[#This Row],[Amount]],0)</f>
        <v>0</v>
      </c>
      <c r="L3571" s="70">
        <f>IF(DATA[[#This Row],[Calendar_Month]]-CURMONTH=0,DATA[[#This Row],[Amount]],0)</f>
        <v>0</v>
      </c>
    </row>
    <row r="3572" spans="4:12" x14ac:dyDescent="0.25">
      <c r="D3572" s="70" t="str">
        <f>LEFT(DATA[[#This Row],[Account_Code]],3)</f>
        <v/>
      </c>
      <c r="I3572" s="70" t="str">
        <f>DATA[[#This Row],[Vessel_Code]]&amp;DATA[[#This Row],[Account Group]]&amp;DATA[[#This Row],[Type]]</f>
        <v/>
      </c>
      <c r="K3572" s="70">
        <f>IF(YEAR(DATA[[#This Row],[Calendar_Month]])=YEAR(CURMONTHEND),DATA[[#This Row],[Amount]],0)</f>
        <v>0</v>
      </c>
      <c r="L3572" s="70">
        <f>IF(DATA[[#This Row],[Calendar_Month]]-CURMONTH=0,DATA[[#This Row],[Amount]],0)</f>
        <v>0</v>
      </c>
    </row>
    <row r="3573" spans="4:12" x14ac:dyDescent="0.25">
      <c r="D3573" s="70" t="str">
        <f>LEFT(DATA[[#This Row],[Account_Code]],3)</f>
        <v/>
      </c>
      <c r="I3573" s="70" t="str">
        <f>DATA[[#This Row],[Vessel_Code]]&amp;DATA[[#This Row],[Account Group]]&amp;DATA[[#This Row],[Type]]</f>
        <v/>
      </c>
      <c r="K3573" s="70">
        <f>IF(YEAR(DATA[[#This Row],[Calendar_Month]])=YEAR(CURMONTHEND),DATA[[#This Row],[Amount]],0)</f>
        <v>0</v>
      </c>
      <c r="L3573" s="70">
        <f>IF(DATA[[#This Row],[Calendar_Month]]-CURMONTH=0,DATA[[#This Row],[Amount]],0)</f>
        <v>0</v>
      </c>
    </row>
    <row r="3574" spans="4:12" x14ac:dyDescent="0.25">
      <c r="D3574" s="70" t="str">
        <f>LEFT(DATA[[#This Row],[Account_Code]],3)</f>
        <v/>
      </c>
      <c r="I3574" s="70" t="str">
        <f>DATA[[#This Row],[Vessel_Code]]&amp;DATA[[#This Row],[Account Group]]&amp;DATA[[#This Row],[Type]]</f>
        <v/>
      </c>
      <c r="K3574" s="70">
        <f>IF(YEAR(DATA[[#This Row],[Calendar_Month]])=YEAR(CURMONTHEND),DATA[[#This Row],[Amount]],0)</f>
        <v>0</v>
      </c>
      <c r="L3574" s="70">
        <f>IF(DATA[[#This Row],[Calendar_Month]]-CURMONTH=0,DATA[[#This Row],[Amount]],0)</f>
        <v>0</v>
      </c>
    </row>
    <row r="3575" spans="4:12" x14ac:dyDescent="0.25">
      <c r="D3575" s="70" t="str">
        <f>LEFT(DATA[[#This Row],[Account_Code]],3)</f>
        <v/>
      </c>
      <c r="I3575" s="70" t="str">
        <f>DATA[[#This Row],[Vessel_Code]]&amp;DATA[[#This Row],[Account Group]]&amp;DATA[[#This Row],[Type]]</f>
        <v/>
      </c>
      <c r="K3575" s="70">
        <f>IF(YEAR(DATA[[#This Row],[Calendar_Month]])=YEAR(CURMONTHEND),DATA[[#This Row],[Amount]],0)</f>
        <v>0</v>
      </c>
      <c r="L3575" s="70">
        <f>IF(DATA[[#This Row],[Calendar_Month]]-CURMONTH=0,DATA[[#This Row],[Amount]],0)</f>
        <v>0</v>
      </c>
    </row>
    <row r="3576" spans="4:12" x14ac:dyDescent="0.25">
      <c r="D3576" s="70" t="str">
        <f>LEFT(DATA[[#This Row],[Account_Code]],3)</f>
        <v/>
      </c>
      <c r="I3576" s="70" t="str">
        <f>DATA[[#This Row],[Vessel_Code]]&amp;DATA[[#This Row],[Account Group]]&amp;DATA[[#This Row],[Type]]</f>
        <v/>
      </c>
      <c r="K3576" s="70">
        <f>IF(YEAR(DATA[[#This Row],[Calendar_Month]])=YEAR(CURMONTHEND),DATA[[#This Row],[Amount]],0)</f>
        <v>0</v>
      </c>
      <c r="L3576" s="70">
        <f>IF(DATA[[#This Row],[Calendar_Month]]-CURMONTH=0,DATA[[#This Row],[Amount]],0)</f>
        <v>0</v>
      </c>
    </row>
    <row r="3577" spans="4:12" x14ac:dyDescent="0.25">
      <c r="D3577" s="70" t="str">
        <f>LEFT(DATA[[#This Row],[Account_Code]],3)</f>
        <v/>
      </c>
      <c r="I3577" s="70" t="str">
        <f>DATA[[#This Row],[Vessel_Code]]&amp;DATA[[#This Row],[Account Group]]&amp;DATA[[#This Row],[Type]]</f>
        <v/>
      </c>
      <c r="K3577" s="70">
        <f>IF(YEAR(DATA[[#This Row],[Calendar_Month]])=YEAR(CURMONTHEND),DATA[[#This Row],[Amount]],0)</f>
        <v>0</v>
      </c>
      <c r="L3577" s="70">
        <f>IF(DATA[[#This Row],[Calendar_Month]]-CURMONTH=0,DATA[[#This Row],[Amount]],0)</f>
        <v>0</v>
      </c>
    </row>
    <row r="3578" spans="4:12" x14ac:dyDescent="0.25">
      <c r="D3578" s="70" t="str">
        <f>LEFT(DATA[[#This Row],[Account_Code]],3)</f>
        <v/>
      </c>
      <c r="I3578" s="70" t="str">
        <f>DATA[[#This Row],[Vessel_Code]]&amp;DATA[[#This Row],[Account Group]]&amp;DATA[[#This Row],[Type]]</f>
        <v/>
      </c>
      <c r="K3578" s="70">
        <f>IF(YEAR(DATA[[#This Row],[Calendar_Month]])=YEAR(CURMONTHEND),DATA[[#This Row],[Amount]],0)</f>
        <v>0</v>
      </c>
      <c r="L3578" s="70">
        <f>IF(DATA[[#This Row],[Calendar_Month]]-CURMONTH=0,DATA[[#This Row],[Amount]],0)</f>
        <v>0</v>
      </c>
    </row>
    <row r="3579" spans="4:12" x14ac:dyDescent="0.25">
      <c r="D3579" s="70" t="str">
        <f>LEFT(DATA[[#This Row],[Account_Code]],3)</f>
        <v/>
      </c>
      <c r="I3579" s="70" t="str">
        <f>DATA[[#This Row],[Vessel_Code]]&amp;DATA[[#This Row],[Account Group]]&amp;DATA[[#This Row],[Type]]</f>
        <v/>
      </c>
      <c r="K3579" s="70">
        <f>IF(YEAR(DATA[[#This Row],[Calendar_Month]])=YEAR(CURMONTHEND),DATA[[#This Row],[Amount]],0)</f>
        <v>0</v>
      </c>
      <c r="L3579" s="70">
        <f>IF(DATA[[#This Row],[Calendar_Month]]-CURMONTH=0,DATA[[#This Row],[Amount]],0)</f>
        <v>0</v>
      </c>
    </row>
    <row r="3580" spans="4:12" x14ac:dyDescent="0.25">
      <c r="D3580" s="70" t="str">
        <f>LEFT(DATA[[#This Row],[Account_Code]],3)</f>
        <v/>
      </c>
      <c r="I3580" s="70" t="str">
        <f>DATA[[#This Row],[Vessel_Code]]&amp;DATA[[#This Row],[Account Group]]&amp;DATA[[#This Row],[Type]]</f>
        <v/>
      </c>
      <c r="K3580" s="70">
        <f>IF(YEAR(DATA[[#This Row],[Calendar_Month]])=YEAR(CURMONTHEND),DATA[[#This Row],[Amount]],0)</f>
        <v>0</v>
      </c>
      <c r="L3580" s="70">
        <f>IF(DATA[[#This Row],[Calendar_Month]]-CURMONTH=0,DATA[[#This Row],[Amount]],0)</f>
        <v>0</v>
      </c>
    </row>
    <row r="3581" spans="4:12" x14ac:dyDescent="0.25">
      <c r="D3581" s="70" t="str">
        <f>LEFT(DATA[[#This Row],[Account_Code]],3)</f>
        <v/>
      </c>
      <c r="I3581" s="70" t="str">
        <f>DATA[[#This Row],[Vessel_Code]]&amp;DATA[[#This Row],[Account Group]]&amp;DATA[[#This Row],[Type]]</f>
        <v/>
      </c>
      <c r="K3581" s="70">
        <f>IF(YEAR(DATA[[#This Row],[Calendar_Month]])=YEAR(CURMONTHEND),DATA[[#This Row],[Amount]],0)</f>
        <v>0</v>
      </c>
      <c r="L3581" s="70">
        <f>IF(DATA[[#This Row],[Calendar_Month]]-CURMONTH=0,DATA[[#This Row],[Amount]],0)</f>
        <v>0</v>
      </c>
    </row>
    <row r="3582" spans="4:12" x14ac:dyDescent="0.25">
      <c r="D3582" s="70" t="str">
        <f>LEFT(DATA[[#This Row],[Account_Code]],3)</f>
        <v/>
      </c>
      <c r="I3582" s="70" t="str">
        <f>DATA[[#This Row],[Vessel_Code]]&amp;DATA[[#This Row],[Account Group]]&amp;DATA[[#This Row],[Type]]</f>
        <v/>
      </c>
      <c r="K3582" s="70">
        <f>IF(YEAR(DATA[[#This Row],[Calendar_Month]])=YEAR(CURMONTHEND),DATA[[#This Row],[Amount]],0)</f>
        <v>0</v>
      </c>
      <c r="L3582" s="70">
        <f>IF(DATA[[#This Row],[Calendar_Month]]-CURMONTH=0,DATA[[#This Row],[Amount]],0)</f>
        <v>0</v>
      </c>
    </row>
    <row r="3583" spans="4:12" x14ac:dyDescent="0.25">
      <c r="D3583" s="70" t="str">
        <f>LEFT(DATA[[#This Row],[Account_Code]],3)</f>
        <v/>
      </c>
      <c r="I3583" s="70" t="str">
        <f>DATA[[#This Row],[Vessel_Code]]&amp;DATA[[#This Row],[Account Group]]&amp;DATA[[#This Row],[Type]]</f>
        <v/>
      </c>
      <c r="K3583" s="70">
        <f>IF(YEAR(DATA[[#This Row],[Calendar_Month]])=YEAR(CURMONTHEND),DATA[[#This Row],[Amount]],0)</f>
        <v>0</v>
      </c>
      <c r="L3583" s="70">
        <f>IF(DATA[[#This Row],[Calendar_Month]]-CURMONTH=0,DATA[[#This Row],[Amount]],0)</f>
        <v>0</v>
      </c>
    </row>
    <row r="3584" spans="4:12" x14ac:dyDescent="0.25">
      <c r="D3584" s="70" t="str">
        <f>LEFT(DATA[[#This Row],[Account_Code]],3)</f>
        <v/>
      </c>
      <c r="I3584" s="70" t="str">
        <f>DATA[[#This Row],[Vessel_Code]]&amp;DATA[[#This Row],[Account Group]]&amp;DATA[[#This Row],[Type]]</f>
        <v/>
      </c>
      <c r="K3584" s="70">
        <f>IF(YEAR(DATA[[#This Row],[Calendar_Month]])=YEAR(CURMONTHEND),DATA[[#This Row],[Amount]],0)</f>
        <v>0</v>
      </c>
      <c r="L3584" s="70">
        <f>IF(DATA[[#This Row],[Calendar_Month]]-CURMONTH=0,DATA[[#This Row],[Amount]],0)</f>
        <v>0</v>
      </c>
    </row>
    <row r="3585" spans="4:12" x14ac:dyDescent="0.25">
      <c r="D3585" s="70" t="str">
        <f>LEFT(DATA[[#This Row],[Account_Code]],3)</f>
        <v/>
      </c>
      <c r="I3585" s="70" t="str">
        <f>DATA[[#This Row],[Vessel_Code]]&amp;DATA[[#This Row],[Account Group]]&amp;DATA[[#This Row],[Type]]</f>
        <v/>
      </c>
      <c r="K3585" s="70">
        <f>IF(YEAR(DATA[[#This Row],[Calendar_Month]])=YEAR(CURMONTHEND),DATA[[#This Row],[Amount]],0)</f>
        <v>0</v>
      </c>
      <c r="L3585" s="70">
        <f>IF(DATA[[#This Row],[Calendar_Month]]-CURMONTH=0,DATA[[#This Row],[Amount]],0)</f>
        <v>0</v>
      </c>
    </row>
    <row r="3586" spans="4:12" x14ac:dyDescent="0.25">
      <c r="D3586" s="70" t="str">
        <f>LEFT(DATA[[#This Row],[Account_Code]],3)</f>
        <v/>
      </c>
      <c r="I3586" s="70" t="str">
        <f>DATA[[#This Row],[Vessel_Code]]&amp;DATA[[#This Row],[Account Group]]&amp;DATA[[#This Row],[Type]]</f>
        <v/>
      </c>
      <c r="K3586" s="70">
        <f>IF(YEAR(DATA[[#This Row],[Calendar_Month]])=YEAR(CURMONTHEND),DATA[[#This Row],[Amount]],0)</f>
        <v>0</v>
      </c>
      <c r="L3586" s="70">
        <f>IF(DATA[[#This Row],[Calendar_Month]]-CURMONTH=0,DATA[[#This Row],[Amount]],0)</f>
        <v>0</v>
      </c>
    </row>
    <row r="3587" spans="4:12" x14ac:dyDescent="0.25">
      <c r="D3587" s="70" t="str">
        <f>LEFT(DATA[[#This Row],[Account_Code]],3)</f>
        <v/>
      </c>
      <c r="I3587" s="70" t="str">
        <f>DATA[[#This Row],[Vessel_Code]]&amp;DATA[[#This Row],[Account Group]]&amp;DATA[[#This Row],[Type]]</f>
        <v/>
      </c>
      <c r="K3587" s="70">
        <f>IF(YEAR(DATA[[#This Row],[Calendar_Month]])=YEAR(CURMONTHEND),DATA[[#This Row],[Amount]],0)</f>
        <v>0</v>
      </c>
      <c r="L3587" s="70">
        <f>IF(DATA[[#This Row],[Calendar_Month]]-CURMONTH=0,DATA[[#This Row],[Amount]],0)</f>
        <v>0</v>
      </c>
    </row>
    <row r="3588" spans="4:12" x14ac:dyDescent="0.25">
      <c r="D3588" s="70" t="str">
        <f>LEFT(DATA[[#This Row],[Account_Code]],3)</f>
        <v/>
      </c>
      <c r="I3588" s="70" t="str">
        <f>DATA[[#This Row],[Vessel_Code]]&amp;DATA[[#This Row],[Account Group]]&amp;DATA[[#This Row],[Type]]</f>
        <v/>
      </c>
      <c r="K3588" s="70">
        <f>IF(YEAR(DATA[[#This Row],[Calendar_Month]])=YEAR(CURMONTHEND),DATA[[#This Row],[Amount]],0)</f>
        <v>0</v>
      </c>
      <c r="L3588" s="70">
        <f>IF(DATA[[#This Row],[Calendar_Month]]-CURMONTH=0,DATA[[#This Row],[Amount]],0)</f>
        <v>0</v>
      </c>
    </row>
    <row r="3589" spans="4:12" x14ac:dyDescent="0.25">
      <c r="D3589" s="70" t="str">
        <f>LEFT(DATA[[#This Row],[Account_Code]],3)</f>
        <v/>
      </c>
      <c r="I3589" s="70" t="str">
        <f>DATA[[#This Row],[Vessel_Code]]&amp;DATA[[#This Row],[Account Group]]&amp;DATA[[#This Row],[Type]]</f>
        <v/>
      </c>
      <c r="K3589" s="70">
        <f>IF(YEAR(DATA[[#This Row],[Calendar_Month]])=YEAR(CURMONTHEND),DATA[[#This Row],[Amount]],0)</f>
        <v>0</v>
      </c>
      <c r="L3589" s="70">
        <f>IF(DATA[[#This Row],[Calendar_Month]]-CURMONTH=0,DATA[[#This Row],[Amount]],0)</f>
        <v>0</v>
      </c>
    </row>
    <row r="3590" spans="4:12" x14ac:dyDescent="0.25">
      <c r="D3590" s="70" t="str">
        <f>LEFT(DATA[[#This Row],[Account_Code]],3)</f>
        <v/>
      </c>
      <c r="I3590" s="70" t="str">
        <f>DATA[[#This Row],[Vessel_Code]]&amp;DATA[[#This Row],[Account Group]]&amp;DATA[[#This Row],[Type]]</f>
        <v/>
      </c>
      <c r="K3590" s="70">
        <f>IF(YEAR(DATA[[#This Row],[Calendar_Month]])=YEAR(CURMONTHEND),DATA[[#This Row],[Amount]],0)</f>
        <v>0</v>
      </c>
      <c r="L3590" s="70">
        <f>IF(DATA[[#This Row],[Calendar_Month]]-CURMONTH=0,DATA[[#This Row],[Amount]],0)</f>
        <v>0</v>
      </c>
    </row>
    <row r="3591" spans="4:12" x14ac:dyDescent="0.25">
      <c r="D3591" s="70" t="str">
        <f>LEFT(DATA[[#This Row],[Account_Code]],3)</f>
        <v/>
      </c>
      <c r="I3591" s="70" t="str">
        <f>DATA[[#This Row],[Vessel_Code]]&amp;DATA[[#This Row],[Account Group]]&amp;DATA[[#This Row],[Type]]</f>
        <v/>
      </c>
      <c r="K3591" s="70">
        <f>IF(YEAR(DATA[[#This Row],[Calendar_Month]])=YEAR(CURMONTHEND),DATA[[#This Row],[Amount]],0)</f>
        <v>0</v>
      </c>
      <c r="L3591" s="70">
        <f>IF(DATA[[#This Row],[Calendar_Month]]-CURMONTH=0,DATA[[#This Row],[Amount]],0)</f>
        <v>0</v>
      </c>
    </row>
    <row r="3592" spans="4:12" x14ac:dyDescent="0.25">
      <c r="D3592" s="70" t="str">
        <f>LEFT(DATA[[#This Row],[Account_Code]],3)</f>
        <v/>
      </c>
      <c r="I3592" s="70" t="str">
        <f>DATA[[#This Row],[Vessel_Code]]&amp;DATA[[#This Row],[Account Group]]&amp;DATA[[#This Row],[Type]]</f>
        <v/>
      </c>
      <c r="K3592" s="70">
        <f>IF(YEAR(DATA[[#This Row],[Calendar_Month]])=YEAR(CURMONTHEND),DATA[[#This Row],[Amount]],0)</f>
        <v>0</v>
      </c>
      <c r="L3592" s="70">
        <f>IF(DATA[[#This Row],[Calendar_Month]]-CURMONTH=0,DATA[[#This Row],[Amount]],0)</f>
        <v>0</v>
      </c>
    </row>
    <row r="3593" spans="4:12" x14ac:dyDescent="0.25">
      <c r="D3593" s="70" t="str">
        <f>LEFT(DATA[[#This Row],[Account_Code]],3)</f>
        <v/>
      </c>
      <c r="I3593" s="70" t="str">
        <f>DATA[[#This Row],[Vessel_Code]]&amp;DATA[[#This Row],[Account Group]]&amp;DATA[[#This Row],[Type]]</f>
        <v/>
      </c>
      <c r="K3593" s="70">
        <f>IF(YEAR(DATA[[#This Row],[Calendar_Month]])=YEAR(CURMONTHEND),DATA[[#This Row],[Amount]],0)</f>
        <v>0</v>
      </c>
      <c r="L3593" s="70">
        <f>IF(DATA[[#This Row],[Calendar_Month]]-CURMONTH=0,DATA[[#This Row],[Amount]],0)</f>
        <v>0</v>
      </c>
    </row>
    <row r="3594" spans="4:12" x14ac:dyDescent="0.25">
      <c r="D3594" s="70" t="str">
        <f>LEFT(DATA[[#This Row],[Account_Code]],3)</f>
        <v/>
      </c>
      <c r="I3594" s="70" t="str">
        <f>DATA[[#This Row],[Vessel_Code]]&amp;DATA[[#This Row],[Account Group]]&amp;DATA[[#This Row],[Type]]</f>
        <v/>
      </c>
      <c r="K3594" s="70">
        <f>IF(YEAR(DATA[[#This Row],[Calendar_Month]])=YEAR(CURMONTHEND),DATA[[#This Row],[Amount]],0)</f>
        <v>0</v>
      </c>
      <c r="L3594" s="70">
        <f>IF(DATA[[#This Row],[Calendar_Month]]-CURMONTH=0,DATA[[#This Row],[Amount]],0)</f>
        <v>0</v>
      </c>
    </row>
    <row r="3595" spans="4:12" x14ac:dyDescent="0.25">
      <c r="D3595" s="70" t="str">
        <f>LEFT(DATA[[#This Row],[Account_Code]],3)</f>
        <v/>
      </c>
      <c r="I3595" s="70" t="str">
        <f>DATA[[#This Row],[Vessel_Code]]&amp;DATA[[#This Row],[Account Group]]&amp;DATA[[#This Row],[Type]]</f>
        <v/>
      </c>
      <c r="K3595" s="70">
        <f>IF(YEAR(DATA[[#This Row],[Calendar_Month]])=YEAR(CURMONTHEND),DATA[[#This Row],[Amount]],0)</f>
        <v>0</v>
      </c>
      <c r="L3595" s="70">
        <f>IF(DATA[[#This Row],[Calendar_Month]]-CURMONTH=0,DATA[[#This Row],[Amount]],0)</f>
        <v>0</v>
      </c>
    </row>
    <row r="3596" spans="4:12" x14ac:dyDescent="0.25">
      <c r="D3596" s="70" t="str">
        <f>LEFT(DATA[[#This Row],[Account_Code]],3)</f>
        <v/>
      </c>
      <c r="I3596" s="70" t="str">
        <f>DATA[[#This Row],[Vessel_Code]]&amp;DATA[[#This Row],[Account Group]]&amp;DATA[[#This Row],[Type]]</f>
        <v/>
      </c>
      <c r="K3596" s="70">
        <f>IF(YEAR(DATA[[#This Row],[Calendar_Month]])=YEAR(CURMONTHEND),DATA[[#This Row],[Amount]],0)</f>
        <v>0</v>
      </c>
      <c r="L3596" s="70">
        <f>IF(DATA[[#This Row],[Calendar_Month]]-CURMONTH=0,DATA[[#This Row],[Amount]],0)</f>
        <v>0</v>
      </c>
    </row>
    <row r="3597" spans="4:12" x14ac:dyDescent="0.25">
      <c r="D3597" s="70" t="str">
        <f>LEFT(DATA[[#This Row],[Account_Code]],3)</f>
        <v/>
      </c>
      <c r="I3597" s="70" t="str">
        <f>DATA[[#This Row],[Vessel_Code]]&amp;DATA[[#This Row],[Account Group]]&amp;DATA[[#This Row],[Type]]</f>
        <v/>
      </c>
      <c r="K3597" s="70">
        <f>IF(YEAR(DATA[[#This Row],[Calendar_Month]])=YEAR(CURMONTHEND),DATA[[#This Row],[Amount]],0)</f>
        <v>0</v>
      </c>
      <c r="L3597" s="70">
        <f>IF(DATA[[#This Row],[Calendar_Month]]-CURMONTH=0,DATA[[#This Row],[Amount]],0)</f>
        <v>0</v>
      </c>
    </row>
    <row r="3598" spans="4:12" x14ac:dyDescent="0.25">
      <c r="D3598" s="70" t="str">
        <f>LEFT(DATA[[#This Row],[Account_Code]],3)</f>
        <v/>
      </c>
      <c r="I3598" s="70" t="str">
        <f>DATA[[#This Row],[Vessel_Code]]&amp;DATA[[#This Row],[Account Group]]&amp;DATA[[#This Row],[Type]]</f>
        <v/>
      </c>
      <c r="K3598" s="70">
        <f>IF(YEAR(DATA[[#This Row],[Calendar_Month]])=YEAR(CURMONTHEND),DATA[[#This Row],[Amount]],0)</f>
        <v>0</v>
      </c>
      <c r="L3598" s="70">
        <f>IF(DATA[[#This Row],[Calendar_Month]]-CURMONTH=0,DATA[[#This Row],[Amount]],0)</f>
        <v>0</v>
      </c>
    </row>
    <row r="3599" spans="4:12" x14ac:dyDescent="0.25">
      <c r="D3599" s="70" t="str">
        <f>LEFT(DATA[[#This Row],[Account_Code]],3)</f>
        <v/>
      </c>
      <c r="I3599" s="70" t="str">
        <f>DATA[[#This Row],[Vessel_Code]]&amp;DATA[[#This Row],[Account Group]]&amp;DATA[[#This Row],[Type]]</f>
        <v/>
      </c>
      <c r="K3599" s="70">
        <f>IF(YEAR(DATA[[#This Row],[Calendar_Month]])=YEAR(CURMONTHEND),DATA[[#This Row],[Amount]],0)</f>
        <v>0</v>
      </c>
      <c r="L3599" s="70">
        <f>IF(DATA[[#This Row],[Calendar_Month]]-CURMONTH=0,DATA[[#This Row],[Amount]],0)</f>
        <v>0</v>
      </c>
    </row>
    <row r="3600" spans="4:12" x14ac:dyDescent="0.25">
      <c r="D3600" s="70" t="str">
        <f>LEFT(DATA[[#This Row],[Account_Code]],3)</f>
        <v/>
      </c>
      <c r="I3600" s="70" t="str">
        <f>DATA[[#This Row],[Vessel_Code]]&amp;DATA[[#This Row],[Account Group]]&amp;DATA[[#This Row],[Type]]</f>
        <v/>
      </c>
      <c r="K3600" s="70">
        <f>IF(YEAR(DATA[[#This Row],[Calendar_Month]])=YEAR(CURMONTHEND),DATA[[#This Row],[Amount]],0)</f>
        <v>0</v>
      </c>
      <c r="L3600" s="70">
        <f>IF(DATA[[#This Row],[Calendar_Month]]-CURMONTH=0,DATA[[#This Row],[Amount]],0)</f>
        <v>0</v>
      </c>
    </row>
    <row r="3601" spans="4:12" x14ac:dyDescent="0.25">
      <c r="D3601" s="70" t="str">
        <f>LEFT(DATA[[#This Row],[Account_Code]],3)</f>
        <v/>
      </c>
      <c r="I3601" s="70" t="str">
        <f>DATA[[#This Row],[Vessel_Code]]&amp;DATA[[#This Row],[Account Group]]&amp;DATA[[#This Row],[Type]]</f>
        <v/>
      </c>
      <c r="K3601" s="70">
        <f>IF(YEAR(DATA[[#This Row],[Calendar_Month]])=YEAR(CURMONTHEND),DATA[[#This Row],[Amount]],0)</f>
        <v>0</v>
      </c>
      <c r="L3601" s="70">
        <f>IF(DATA[[#This Row],[Calendar_Month]]-CURMONTH=0,DATA[[#This Row],[Amount]],0)</f>
        <v>0</v>
      </c>
    </row>
    <row r="3602" spans="4:12" x14ac:dyDescent="0.25">
      <c r="D3602" s="70" t="str">
        <f>LEFT(DATA[[#This Row],[Account_Code]],3)</f>
        <v/>
      </c>
      <c r="I3602" s="70" t="str">
        <f>DATA[[#This Row],[Vessel_Code]]&amp;DATA[[#This Row],[Account Group]]&amp;DATA[[#This Row],[Type]]</f>
        <v/>
      </c>
      <c r="K3602" s="70">
        <f>IF(YEAR(DATA[[#This Row],[Calendar_Month]])=YEAR(CURMONTHEND),DATA[[#This Row],[Amount]],0)</f>
        <v>0</v>
      </c>
      <c r="L3602" s="70">
        <f>IF(DATA[[#This Row],[Calendar_Month]]-CURMONTH=0,DATA[[#This Row],[Amount]],0)</f>
        <v>0</v>
      </c>
    </row>
    <row r="3603" spans="4:12" x14ac:dyDescent="0.25">
      <c r="D3603" s="70" t="str">
        <f>LEFT(DATA[[#This Row],[Account_Code]],3)</f>
        <v/>
      </c>
      <c r="I3603" s="70" t="str">
        <f>DATA[[#This Row],[Vessel_Code]]&amp;DATA[[#This Row],[Account Group]]&amp;DATA[[#This Row],[Type]]</f>
        <v/>
      </c>
      <c r="K3603" s="70">
        <f>IF(YEAR(DATA[[#This Row],[Calendar_Month]])=YEAR(CURMONTHEND),DATA[[#This Row],[Amount]],0)</f>
        <v>0</v>
      </c>
      <c r="L3603" s="70">
        <f>IF(DATA[[#This Row],[Calendar_Month]]-CURMONTH=0,DATA[[#This Row],[Amount]],0)</f>
        <v>0</v>
      </c>
    </row>
    <row r="3604" spans="4:12" x14ac:dyDescent="0.25">
      <c r="D3604" s="70" t="str">
        <f>LEFT(DATA[[#This Row],[Account_Code]],3)</f>
        <v/>
      </c>
      <c r="I3604" s="70" t="str">
        <f>DATA[[#This Row],[Vessel_Code]]&amp;DATA[[#This Row],[Account Group]]&amp;DATA[[#This Row],[Type]]</f>
        <v/>
      </c>
      <c r="K3604" s="70">
        <f>IF(YEAR(DATA[[#This Row],[Calendar_Month]])=YEAR(CURMONTHEND),DATA[[#This Row],[Amount]],0)</f>
        <v>0</v>
      </c>
      <c r="L3604" s="70">
        <f>IF(DATA[[#This Row],[Calendar_Month]]-CURMONTH=0,DATA[[#This Row],[Amount]],0)</f>
        <v>0</v>
      </c>
    </row>
    <row r="3605" spans="4:12" x14ac:dyDescent="0.25">
      <c r="D3605" s="70" t="str">
        <f>LEFT(DATA[[#This Row],[Account_Code]],3)</f>
        <v/>
      </c>
      <c r="I3605" s="70" t="str">
        <f>DATA[[#This Row],[Vessel_Code]]&amp;DATA[[#This Row],[Account Group]]&amp;DATA[[#This Row],[Type]]</f>
        <v/>
      </c>
      <c r="K3605" s="70">
        <f>IF(YEAR(DATA[[#This Row],[Calendar_Month]])=YEAR(CURMONTHEND),DATA[[#This Row],[Amount]],0)</f>
        <v>0</v>
      </c>
      <c r="L3605" s="70">
        <f>IF(DATA[[#This Row],[Calendar_Month]]-CURMONTH=0,DATA[[#This Row],[Amount]],0)</f>
        <v>0</v>
      </c>
    </row>
    <row r="3606" spans="4:12" x14ac:dyDescent="0.25">
      <c r="D3606" s="70" t="str">
        <f>LEFT(DATA[[#This Row],[Account_Code]],3)</f>
        <v/>
      </c>
      <c r="I3606" s="70" t="str">
        <f>DATA[[#This Row],[Vessel_Code]]&amp;DATA[[#This Row],[Account Group]]&amp;DATA[[#This Row],[Type]]</f>
        <v/>
      </c>
      <c r="K3606" s="70">
        <f>IF(YEAR(DATA[[#This Row],[Calendar_Month]])=YEAR(CURMONTHEND),DATA[[#This Row],[Amount]],0)</f>
        <v>0</v>
      </c>
      <c r="L3606" s="70">
        <f>IF(DATA[[#This Row],[Calendar_Month]]-CURMONTH=0,DATA[[#This Row],[Amount]],0)</f>
        <v>0</v>
      </c>
    </row>
    <row r="3607" spans="4:12" x14ac:dyDescent="0.25">
      <c r="D3607" s="70" t="str">
        <f>LEFT(DATA[[#This Row],[Account_Code]],3)</f>
        <v/>
      </c>
      <c r="I3607" s="70" t="str">
        <f>DATA[[#This Row],[Vessel_Code]]&amp;DATA[[#This Row],[Account Group]]&amp;DATA[[#This Row],[Type]]</f>
        <v/>
      </c>
      <c r="K3607" s="70">
        <f>IF(YEAR(DATA[[#This Row],[Calendar_Month]])=YEAR(CURMONTHEND),DATA[[#This Row],[Amount]],0)</f>
        <v>0</v>
      </c>
      <c r="L3607" s="70">
        <f>IF(DATA[[#This Row],[Calendar_Month]]-CURMONTH=0,DATA[[#This Row],[Amount]],0)</f>
        <v>0</v>
      </c>
    </row>
    <row r="3608" spans="4:12" x14ac:dyDescent="0.25">
      <c r="D3608" s="70" t="str">
        <f>LEFT(DATA[[#This Row],[Account_Code]],3)</f>
        <v/>
      </c>
      <c r="I3608" s="70" t="str">
        <f>DATA[[#This Row],[Vessel_Code]]&amp;DATA[[#This Row],[Account Group]]&amp;DATA[[#This Row],[Type]]</f>
        <v/>
      </c>
      <c r="K3608" s="70">
        <f>IF(YEAR(DATA[[#This Row],[Calendar_Month]])=YEAR(CURMONTHEND),DATA[[#This Row],[Amount]],0)</f>
        <v>0</v>
      </c>
      <c r="L3608" s="70">
        <f>IF(DATA[[#This Row],[Calendar_Month]]-CURMONTH=0,DATA[[#This Row],[Amount]],0)</f>
        <v>0</v>
      </c>
    </row>
    <row r="3609" spans="4:12" x14ac:dyDescent="0.25">
      <c r="D3609" s="70" t="str">
        <f>LEFT(DATA[[#This Row],[Account_Code]],3)</f>
        <v/>
      </c>
      <c r="I3609" s="70" t="str">
        <f>DATA[[#This Row],[Vessel_Code]]&amp;DATA[[#This Row],[Account Group]]&amp;DATA[[#This Row],[Type]]</f>
        <v/>
      </c>
      <c r="K3609" s="70">
        <f>IF(YEAR(DATA[[#This Row],[Calendar_Month]])=YEAR(CURMONTHEND),DATA[[#This Row],[Amount]],0)</f>
        <v>0</v>
      </c>
      <c r="L3609" s="70">
        <f>IF(DATA[[#This Row],[Calendar_Month]]-CURMONTH=0,DATA[[#This Row],[Amount]],0)</f>
        <v>0</v>
      </c>
    </row>
    <row r="3610" spans="4:12" x14ac:dyDescent="0.25">
      <c r="D3610" s="70" t="str">
        <f>LEFT(DATA[[#This Row],[Account_Code]],3)</f>
        <v/>
      </c>
      <c r="I3610" s="70" t="str">
        <f>DATA[[#This Row],[Vessel_Code]]&amp;DATA[[#This Row],[Account Group]]&amp;DATA[[#This Row],[Type]]</f>
        <v/>
      </c>
      <c r="K3610" s="70">
        <f>IF(YEAR(DATA[[#This Row],[Calendar_Month]])=YEAR(CURMONTHEND),DATA[[#This Row],[Amount]],0)</f>
        <v>0</v>
      </c>
      <c r="L3610" s="70">
        <f>IF(DATA[[#This Row],[Calendar_Month]]-CURMONTH=0,DATA[[#This Row],[Amount]],0)</f>
        <v>0</v>
      </c>
    </row>
    <row r="3611" spans="4:12" x14ac:dyDescent="0.25">
      <c r="D3611" s="70" t="str">
        <f>LEFT(DATA[[#This Row],[Account_Code]],3)</f>
        <v/>
      </c>
      <c r="I3611" s="70" t="str">
        <f>DATA[[#This Row],[Vessel_Code]]&amp;DATA[[#This Row],[Account Group]]&amp;DATA[[#This Row],[Type]]</f>
        <v/>
      </c>
      <c r="K3611" s="70">
        <f>IF(YEAR(DATA[[#This Row],[Calendar_Month]])=YEAR(CURMONTHEND),DATA[[#This Row],[Amount]],0)</f>
        <v>0</v>
      </c>
      <c r="L3611" s="70">
        <f>IF(DATA[[#This Row],[Calendar_Month]]-CURMONTH=0,DATA[[#This Row],[Amount]],0)</f>
        <v>0</v>
      </c>
    </row>
    <row r="3612" spans="4:12" x14ac:dyDescent="0.25">
      <c r="D3612" s="70" t="str">
        <f>LEFT(DATA[[#This Row],[Account_Code]],3)</f>
        <v/>
      </c>
      <c r="I3612" s="70" t="str">
        <f>DATA[[#This Row],[Vessel_Code]]&amp;DATA[[#This Row],[Account Group]]&amp;DATA[[#This Row],[Type]]</f>
        <v/>
      </c>
      <c r="K3612" s="70">
        <f>IF(YEAR(DATA[[#This Row],[Calendar_Month]])=YEAR(CURMONTHEND),DATA[[#This Row],[Amount]],0)</f>
        <v>0</v>
      </c>
      <c r="L3612" s="70">
        <f>IF(DATA[[#This Row],[Calendar_Month]]-CURMONTH=0,DATA[[#This Row],[Amount]],0)</f>
        <v>0</v>
      </c>
    </row>
    <row r="3613" spans="4:12" x14ac:dyDescent="0.25">
      <c r="D3613" s="70" t="str">
        <f>LEFT(DATA[[#This Row],[Account_Code]],3)</f>
        <v/>
      </c>
      <c r="I3613" s="70" t="str">
        <f>DATA[[#This Row],[Vessel_Code]]&amp;DATA[[#This Row],[Account Group]]&amp;DATA[[#This Row],[Type]]</f>
        <v/>
      </c>
      <c r="K3613" s="70">
        <f>IF(YEAR(DATA[[#This Row],[Calendar_Month]])=YEAR(CURMONTHEND),DATA[[#This Row],[Amount]],0)</f>
        <v>0</v>
      </c>
      <c r="L3613" s="70">
        <f>IF(DATA[[#This Row],[Calendar_Month]]-CURMONTH=0,DATA[[#This Row],[Amount]],0)</f>
        <v>0</v>
      </c>
    </row>
    <row r="3614" spans="4:12" x14ac:dyDescent="0.25">
      <c r="D3614" s="70" t="str">
        <f>LEFT(DATA[[#This Row],[Account_Code]],3)</f>
        <v/>
      </c>
      <c r="I3614" s="70" t="str">
        <f>DATA[[#This Row],[Vessel_Code]]&amp;DATA[[#This Row],[Account Group]]&amp;DATA[[#This Row],[Type]]</f>
        <v/>
      </c>
      <c r="K3614" s="70">
        <f>IF(YEAR(DATA[[#This Row],[Calendar_Month]])=YEAR(CURMONTHEND),DATA[[#This Row],[Amount]],0)</f>
        <v>0</v>
      </c>
      <c r="L3614" s="70">
        <f>IF(DATA[[#This Row],[Calendar_Month]]-CURMONTH=0,DATA[[#This Row],[Amount]],0)</f>
        <v>0</v>
      </c>
    </row>
    <row r="3615" spans="4:12" x14ac:dyDescent="0.25">
      <c r="D3615" s="70" t="str">
        <f>LEFT(DATA[[#This Row],[Account_Code]],3)</f>
        <v/>
      </c>
      <c r="I3615" s="70" t="str">
        <f>DATA[[#This Row],[Vessel_Code]]&amp;DATA[[#This Row],[Account Group]]&amp;DATA[[#This Row],[Type]]</f>
        <v/>
      </c>
      <c r="K3615" s="70">
        <f>IF(YEAR(DATA[[#This Row],[Calendar_Month]])=YEAR(CURMONTHEND),DATA[[#This Row],[Amount]],0)</f>
        <v>0</v>
      </c>
      <c r="L3615" s="70">
        <f>IF(DATA[[#This Row],[Calendar_Month]]-CURMONTH=0,DATA[[#This Row],[Amount]],0)</f>
        <v>0</v>
      </c>
    </row>
    <row r="3616" spans="4:12" x14ac:dyDescent="0.25">
      <c r="D3616" s="70" t="str">
        <f>LEFT(DATA[[#This Row],[Account_Code]],3)</f>
        <v/>
      </c>
      <c r="I3616" s="70" t="str">
        <f>DATA[[#This Row],[Vessel_Code]]&amp;DATA[[#This Row],[Account Group]]&amp;DATA[[#This Row],[Type]]</f>
        <v/>
      </c>
      <c r="K3616" s="70">
        <f>IF(YEAR(DATA[[#This Row],[Calendar_Month]])=YEAR(CURMONTHEND),DATA[[#This Row],[Amount]],0)</f>
        <v>0</v>
      </c>
      <c r="L3616" s="70">
        <f>IF(DATA[[#This Row],[Calendar_Month]]-CURMONTH=0,DATA[[#This Row],[Amount]],0)</f>
        <v>0</v>
      </c>
    </row>
    <row r="3617" spans="4:12" x14ac:dyDescent="0.25">
      <c r="D3617" s="70" t="str">
        <f>LEFT(DATA[[#This Row],[Account_Code]],3)</f>
        <v/>
      </c>
      <c r="I3617" s="70" t="str">
        <f>DATA[[#This Row],[Vessel_Code]]&amp;DATA[[#This Row],[Account Group]]&amp;DATA[[#This Row],[Type]]</f>
        <v/>
      </c>
      <c r="K3617" s="70">
        <f>IF(YEAR(DATA[[#This Row],[Calendar_Month]])=YEAR(CURMONTHEND),DATA[[#This Row],[Amount]],0)</f>
        <v>0</v>
      </c>
      <c r="L3617" s="70">
        <f>IF(DATA[[#This Row],[Calendar_Month]]-CURMONTH=0,DATA[[#This Row],[Amount]],0)</f>
        <v>0</v>
      </c>
    </row>
    <row r="3618" spans="4:12" x14ac:dyDescent="0.25">
      <c r="D3618" s="70" t="str">
        <f>LEFT(DATA[[#This Row],[Account_Code]],3)</f>
        <v/>
      </c>
      <c r="I3618" s="70" t="str">
        <f>DATA[[#This Row],[Vessel_Code]]&amp;DATA[[#This Row],[Account Group]]&amp;DATA[[#This Row],[Type]]</f>
        <v/>
      </c>
      <c r="K3618" s="70">
        <f>IF(YEAR(DATA[[#This Row],[Calendar_Month]])=YEAR(CURMONTHEND),DATA[[#This Row],[Amount]],0)</f>
        <v>0</v>
      </c>
      <c r="L3618" s="70">
        <f>IF(DATA[[#This Row],[Calendar_Month]]-CURMONTH=0,DATA[[#This Row],[Amount]],0)</f>
        <v>0</v>
      </c>
    </row>
    <row r="3619" spans="4:12" x14ac:dyDescent="0.25">
      <c r="D3619" s="70" t="str">
        <f>LEFT(DATA[[#This Row],[Account_Code]],3)</f>
        <v/>
      </c>
      <c r="I3619" s="70" t="str">
        <f>DATA[[#This Row],[Vessel_Code]]&amp;DATA[[#This Row],[Account Group]]&amp;DATA[[#This Row],[Type]]</f>
        <v/>
      </c>
      <c r="K3619" s="70">
        <f>IF(YEAR(DATA[[#This Row],[Calendar_Month]])=YEAR(CURMONTHEND),DATA[[#This Row],[Amount]],0)</f>
        <v>0</v>
      </c>
      <c r="L3619" s="70">
        <f>IF(DATA[[#This Row],[Calendar_Month]]-CURMONTH=0,DATA[[#This Row],[Amount]],0)</f>
        <v>0</v>
      </c>
    </row>
    <row r="3620" spans="4:12" x14ac:dyDescent="0.25">
      <c r="D3620" s="70" t="str">
        <f>LEFT(DATA[[#This Row],[Account_Code]],3)</f>
        <v/>
      </c>
      <c r="I3620" s="70" t="str">
        <f>DATA[[#This Row],[Vessel_Code]]&amp;DATA[[#This Row],[Account Group]]&amp;DATA[[#This Row],[Type]]</f>
        <v/>
      </c>
      <c r="K3620" s="70">
        <f>IF(YEAR(DATA[[#This Row],[Calendar_Month]])=YEAR(CURMONTHEND),DATA[[#This Row],[Amount]],0)</f>
        <v>0</v>
      </c>
      <c r="L3620" s="70">
        <f>IF(DATA[[#This Row],[Calendar_Month]]-CURMONTH=0,DATA[[#This Row],[Amount]],0)</f>
        <v>0</v>
      </c>
    </row>
    <row r="3621" spans="4:12" x14ac:dyDescent="0.25">
      <c r="D3621" s="70" t="str">
        <f>LEFT(DATA[[#This Row],[Account_Code]],3)</f>
        <v/>
      </c>
      <c r="I3621" s="70" t="str">
        <f>DATA[[#This Row],[Vessel_Code]]&amp;DATA[[#This Row],[Account Group]]&amp;DATA[[#This Row],[Type]]</f>
        <v/>
      </c>
      <c r="K3621" s="70">
        <f>IF(YEAR(DATA[[#This Row],[Calendar_Month]])=YEAR(CURMONTHEND),DATA[[#This Row],[Amount]],0)</f>
        <v>0</v>
      </c>
      <c r="L3621" s="70">
        <f>IF(DATA[[#This Row],[Calendar_Month]]-CURMONTH=0,DATA[[#This Row],[Amount]],0)</f>
        <v>0</v>
      </c>
    </row>
    <row r="3622" spans="4:12" x14ac:dyDescent="0.25">
      <c r="D3622" s="70" t="str">
        <f>LEFT(DATA[[#This Row],[Account_Code]],3)</f>
        <v/>
      </c>
      <c r="I3622" s="70" t="str">
        <f>DATA[[#This Row],[Vessel_Code]]&amp;DATA[[#This Row],[Account Group]]&amp;DATA[[#This Row],[Type]]</f>
        <v/>
      </c>
      <c r="K3622" s="70">
        <f>IF(YEAR(DATA[[#This Row],[Calendar_Month]])=YEAR(CURMONTHEND),DATA[[#This Row],[Amount]],0)</f>
        <v>0</v>
      </c>
      <c r="L3622" s="70">
        <f>IF(DATA[[#This Row],[Calendar_Month]]-CURMONTH=0,DATA[[#This Row],[Amount]],0)</f>
        <v>0</v>
      </c>
    </row>
    <row r="3623" spans="4:12" x14ac:dyDescent="0.25">
      <c r="D3623" s="70" t="str">
        <f>LEFT(DATA[[#This Row],[Account_Code]],3)</f>
        <v/>
      </c>
      <c r="I3623" s="70" t="str">
        <f>DATA[[#This Row],[Vessel_Code]]&amp;DATA[[#This Row],[Account Group]]&amp;DATA[[#This Row],[Type]]</f>
        <v/>
      </c>
      <c r="K3623" s="70">
        <f>IF(YEAR(DATA[[#This Row],[Calendar_Month]])=YEAR(CURMONTHEND),DATA[[#This Row],[Amount]],0)</f>
        <v>0</v>
      </c>
      <c r="L3623" s="70">
        <f>IF(DATA[[#This Row],[Calendar_Month]]-CURMONTH=0,DATA[[#This Row],[Amount]],0)</f>
        <v>0</v>
      </c>
    </row>
    <row r="3624" spans="4:12" x14ac:dyDescent="0.25">
      <c r="D3624" s="70" t="str">
        <f>LEFT(DATA[[#This Row],[Account_Code]],3)</f>
        <v/>
      </c>
      <c r="I3624" s="70" t="str">
        <f>DATA[[#This Row],[Vessel_Code]]&amp;DATA[[#This Row],[Account Group]]&amp;DATA[[#This Row],[Type]]</f>
        <v/>
      </c>
      <c r="K3624" s="70">
        <f>IF(YEAR(DATA[[#This Row],[Calendar_Month]])=YEAR(CURMONTHEND),DATA[[#This Row],[Amount]],0)</f>
        <v>0</v>
      </c>
      <c r="L3624" s="70">
        <f>IF(DATA[[#This Row],[Calendar_Month]]-CURMONTH=0,DATA[[#This Row],[Amount]],0)</f>
        <v>0</v>
      </c>
    </row>
    <row r="3625" spans="4:12" x14ac:dyDescent="0.25">
      <c r="D3625" s="70" t="str">
        <f>LEFT(DATA[[#This Row],[Account_Code]],3)</f>
        <v/>
      </c>
      <c r="I3625" s="70" t="str">
        <f>DATA[[#This Row],[Vessel_Code]]&amp;DATA[[#This Row],[Account Group]]&amp;DATA[[#This Row],[Type]]</f>
        <v/>
      </c>
      <c r="K3625" s="70">
        <f>IF(YEAR(DATA[[#This Row],[Calendar_Month]])=YEAR(CURMONTHEND),DATA[[#This Row],[Amount]],0)</f>
        <v>0</v>
      </c>
      <c r="L3625" s="70">
        <f>IF(DATA[[#This Row],[Calendar_Month]]-CURMONTH=0,DATA[[#This Row],[Amount]],0)</f>
        <v>0</v>
      </c>
    </row>
    <row r="3626" spans="4:12" x14ac:dyDescent="0.25">
      <c r="D3626" s="70" t="str">
        <f>LEFT(DATA[[#This Row],[Account_Code]],3)</f>
        <v/>
      </c>
      <c r="I3626" s="70" t="str">
        <f>DATA[[#This Row],[Vessel_Code]]&amp;DATA[[#This Row],[Account Group]]&amp;DATA[[#This Row],[Type]]</f>
        <v/>
      </c>
      <c r="K3626" s="70">
        <f>IF(YEAR(DATA[[#This Row],[Calendar_Month]])=YEAR(CURMONTHEND),DATA[[#This Row],[Amount]],0)</f>
        <v>0</v>
      </c>
      <c r="L3626" s="70">
        <f>IF(DATA[[#This Row],[Calendar_Month]]-CURMONTH=0,DATA[[#This Row],[Amount]],0)</f>
        <v>0</v>
      </c>
    </row>
    <row r="3627" spans="4:12" x14ac:dyDescent="0.25">
      <c r="D3627" s="70" t="str">
        <f>LEFT(DATA[[#This Row],[Account_Code]],3)</f>
        <v/>
      </c>
      <c r="I3627" s="70" t="str">
        <f>DATA[[#This Row],[Vessel_Code]]&amp;DATA[[#This Row],[Account Group]]&amp;DATA[[#This Row],[Type]]</f>
        <v/>
      </c>
      <c r="K3627" s="70">
        <f>IF(YEAR(DATA[[#This Row],[Calendar_Month]])=YEAR(CURMONTHEND),DATA[[#This Row],[Amount]],0)</f>
        <v>0</v>
      </c>
      <c r="L3627" s="70">
        <f>IF(DATA[[#This Row],[Calendar_Month]]-CURMONTH=0,DATA[[#This Row],[Amount]],0)</f>
        <v>0</v>
      </c>
    </row>
    <row r="3628" spans="4:12" x14ac:dyDescent="0.25">
      <c r="D3628" s="70" t="str">
        <f>LEFT(DATA[[#This Row],[Account_Code]],3)</f>
        <v/>
      </c>
      <c r="I3628" s="70" t="str">
        <f>DATA[[#This Row],[Vessel_Code]]&amp;DATA[[#This Row],[Account Group]]&amp;DATA[[#This Row],[Type]]</f>
        <v/>
      </c>
      <c r="K3628" s="70">
        <f>IF(YEAR(DATA[[#This Row],[Calendar_Month]])=YEAR(CURMONTHEND),DATA[[#This Row],[Amount]],0)</f>
        <v>0</v>
      </c>
      <c r="L3628" s="70">
        <f>IF(DATA[[#This Row],[Calendar_Month]]-CURMONTH=0,DATA[[#This Row],[Amount]],0)</f>
        <v>0</v>
      </c>
    </row>
    <row r="3629" spans="4:12" x14ac:dyDescent="0.25">
      <c r="D3629" s="70" t="str">
        <f>LEFT(DATA[[#This Row],[Account_Code]],3)</f>
        <v/>
      </c>
      <c r="I3629" s="70" t="str">
        <f>DATA[[#This Row],[Vessel_Code]]&amp;DATA[[#This Row],[Account Group]]&amp;DATA[[#This Row],[Type]]</f>
        <v/>
      </c>
      <c r="K3629" s="70">
        <f>IF(YEAR(DATA[[#This Row],[Calendar_Month]])=YEAR(CURMONTHEND),DATA[[#This Row],[Amount]],0)</f>
        <v>0</v>
      </c>
      <c r="L3629" s="70">
        <f>IF(DATA[[#This Row],[Calendar_Month]]-CURMONTH=0,DATA[[#This Row],[Amount]],0)</f>
        <v>0</v>
      </c>
    </row>
    <row r="3630" spans="4:12" x14ac:dyDescent="0.25">
      <c r="D3630" s="70" t="str">
        <f>LEFT(DATA[[#This Row],[Account_Code]],3)</f>
        <v/>
      </c>
      <c r="I3630" s="70" t="str">
        <f>DATA[[#This Row],[Vessel_Code]]&amp;DATA[[#This Row],[Account Group]]&amp;DATA[[#This Row],[Type]]</f>
        <v/>
      </c>
      <c r="K3630" s="70">
        <f>IF(YEAR(DATA[[#This Row],[Calendar_Month]])=YEAR(CURMONTHEND),DATA[[#This Row],[Amount]],0)</f>
        <v>0</v>
      </c>
      <c r="L3630" s="70">
        <f>IF(DATA[[#This Row],[Calendar_Month]]-CURMONTH=0,DATA[[#This Row],[Amount]],0)</f>
        <v>0</v>
      </c>
    </row>
    <row r="3631" spans="4:12" x14ac:dyDescent="0.25">
      <c r="D3631" s="70" t="str">
        <f>LEFT(DATA[[#This Row],[Account_Code]],3)</f>
        <v/>
      </c>
      <c r="I3631" s="70" t="str">
        <f>DATA[[#This Row],[Vessel_Code]]&amp;DATA[[#This Row],[Account Group]]&amp;DATA[[#This Row],[Type]]</f>
        <v/>
      </c>
      <c r="K3631" s="70">
        <f>IF(YEAR(DATA[[#This Row],[Calendar_Month]])=YEAR(CURMONTHEND),DATA[[#This Row],[Amount]],0)</f>
        <v>0</v>
      </c>
      <c r="L3631" s="70">
        <f>IF(DATA[[#This Row],[Calendar_Month]]-CURMONTH=0,DATA[[#This Row],[Amount]],0)</f>
        <v>0</v>
      </c>
    </row>
    <row r="3632" spans="4:12" x14ac:dyDescent="0.25">
      <c r="D3632" s="70" t="str">
        <f>LEFT(DATA[[#This Row],[Account_Code]],3)</f>
        <v/>
      </c>
      <c r="I3632" s="70" t="str">
        <f>DATA[[#This Row],[Vessel_Code]]&amp;DATA[[#This Row],[Account Group]]&amp;DATA[[#This Row],[Type]]</f>
        <v/>
      </c>
      <c r="K3632" s="70">
        <f>IF(YEAR(DATA[[#This Row],[Calendar_Month]])=YEAR(CURMONTHEND),DATA[[#This Row],[Amount]],0)</f>
        <v>0</v>
      </c>
      <c r="L3632" s="70">
        <f>IF(DATA[[#This Row],[Calendar_Month]]-CURMONTH=0,DATA[[#This Row],[Amount]],0)</f>
        <v>0</v>
      </c>
    </row>
    <row r="3633" spans="4:12" x14ac:dyDescent="0.25">
      <c r="D3633" s="70" t="str">
        <f>LEFT(DATA[[#This Row],[Account_Code]],3)</f>
        <v/>
      </c>
      <c r="I3633" s="70" t="str">
        <f>DATA[[#This Row],[Vessel_Code]]&amp;DATA[[#This Row],[Account Group]]&amp;DATA[[#This Row],[Type]]</f>
        <v/>
      </c>
      <c r="K3633" s="70">
        <f>IF(YEAR(DATA[[#This Row],[Calendar_Month]])=YEAR(CURMONTHEND),DATA[[#This Row],[Amount]],0)</f>
        <v>0</v>
      </c>
      <c r="L3633" s="70">
        <f>IF(DATA[[#This Row],[Calendar_Month]]-CURMONTH=0,DATA[[#This Row],[Amount]],0)</f>
        <v>0</v>
      </c>
    </row>
    <row r="3634" spans="4:12" x14ac:dyDescent="0.25">
      <c r="D3634" s="70" t="str">
        <f>LEFT(DATA[[#This Row],[Account_Code]],3)</f>
        <v/>
      </c>
      <c r="I3634" s="70" t="str">
        <f>DATA[[#This Row],[Vessel_Code]]&amp;DATA[[#This Row],[Account Group]]&amp;DATA[[#This Row],[Type]]</f>
        <v/>
      </c>
      <c r="K3634" s="70">
        <f>IF(YEAR(DATA[[#This Row],[Calendar_Month]])=YEAR(CURMONTHEND),DATA[[#This Row],[Amount]],0)</f>
        <v>0</v>
      </c>
      <c r="L3634" s="70">
        <f>IF(DATA[[#This Row],[Calendar_Month]]-CURMONTH=0,DATA[[#This Row],[Amount]],0)</f>
        <v>0</v>
      </c>
    </row>
    <row r="3635" spans="4:12" x14ac:dyDescent="0.25">
      <c r="D3635" s="70" t="str">
        <f>LEFT(DATA[[#This Row],[Account_Code]],3)</f>
        <v/>
      </c>
      <c r="I3635" s="70" t="str">
        <f>DATA[[#This Row],[Vessel_Code]]&amp;DATA[[#This Row],[Account Group]]&amp;DATA[[#This Row],[Type]]</f>
        <v/>
      </c>
      <c r="K3635" s="70">
        <f>IF(YEAR(DATA[[#This Row],[Calendar_Month]])=YEAR(CURMONTHEND),DATA[[#This Row],[Amount]],0)</f>
        <v>0</v>
      </c>
      <c r="L3635" s="70">
        <f>IF(DATA[[#This Row],[Calendar_Month]]-CURMONTH=0,DATA[[#This Row],[Amount]],0)</f>
        <v>0</v>
      </c>
    </row>
    <row r="3636" spans="4:12" x14ac:dyDescent="0.25">
      <c r="D3636" s="70" t="str">
        <f>LEFT(DATA[[#This Row],[Account_Code]],3)</f>
        <v/>
      </c>
      <c r="I3636" s="70" t="str">
        <f>DATA[[#This Row],[Vessel_Code]]&amp;DATA[[#This Row],[Account Group]]&amp;DATA[[#This Row],[Type]]</f>
        <v/>
      </c>
      <c r="K3636" s="70">
        <f>IF(YEAR(DATA[[#This Row],[Calendar_Month]])=YEAR(CURMONTHEND),DATA[[#This Row],[Amount]],0)</f>
        <v>0</v>
      </c>
      <c r="L3636" s="70">
        <f>IF(DATA[[#This Row],[Calendar_Month]]-CURMONTH=0,DATA[[#This Row],[Amount]],0)</f>
        <v>0</v>
      </c>
    </row>
    <row r="3637" spans="4:12" x14ac:dyDescent="0.25">
      <c r="D3637" s="70" t="str">
        <f>LEFT(DATA[[#This Row],[Account_Code]],3)</f>
        <v/>
      </c>
      <c r="I3637" s="70" t="str">
        <f>DATA[[#This Row],[Vessel_Code]]&amp;DATA[[#This Row],[Account Group]]&amp;DATA[[#This Row],[Type]]</f>
        <v/>
      </c>
      <c r="K3637" s="70">
        <f>IF(YEAR(DATA[[#This Row],[Calendar_Month]])=YEAR(CURMONTHEND),DATA[[#This Row],[Amount]],0)</f>
        <v>0</v>
      </c>
      <c r="L3637" s="70">
        <f>IF(DATA[[#This Row],[Calendar_Month]]-CURMONTH=0,DATA[[#This Row],[Amount]],0)</f>
        <v>0</v>
      </c>
    </row>
    <row r="3638" spans="4:12" x14ac:dyDescent="0.25">
      <c r="D3638" s="70" t="str">
        <f>LEFT(DATA[[#This Row],[Account_Code]],3)</f>
        <v/>
      </c>
      <c r="I3638" s="70" t="str">
        <f>DATA[[#This Row],[Vessel_Code]]&amp;DATA[[#This Row],[Account Group]]&amp;DATA[[#This Row],[Type]]</f>
        <v/>
      </c>
      <c r="K3638" s="70">
        <f>IF(YEAR(DATA[[#This Row],[Calendar_Month]])=YEAR(CURMONTHEND),DATA[[#This Row],[Amount]],0)</f>
        <v>0</v>
      </c>
      <c r="L3638" s="70">
        <f>IF(DATA[[#This Row],[Calendar_Month]]-CURMONTH=0,DATA[[#This Row],[Amount]],0)</f>
        <v>0</v>
      </c>
    </row>
    <row r="3639" spans="4:12" x14ac:dyDescent="0.25">
      <c r="D3639" s="70" t="str">
        <f>LEFT(DATA[[#This Row],[Account_Code]],3)</f>
        <v/>
      </c>
      <c r="I3639" s="70" t="str">
        <f>DATA[[#This Row],[Vessel_Code]]&amp;DATA[[#This Row],[Account Group]]&amp;DATA[[#This Row],[Type]]</f>
        <v/>
      </c>
      <c r="K3639" s="70">
        <f>IF(YEAR(DATA[[#This Row],[Calendar_Month]])=YEAR(CURMONTHEND),DATA[[#This Row],[Amount]],0)</f>
        <v>0</v>
      </c>
      <c r="L3639" s="70">
        <f>IF(DATA[[#This Row],[Calendar_Month]]-CURMONTH=0,DATA[[#This Row],[Amount]],0)</f>
        <v>0</v>
      </c>
    </row>
    <row r="3640" spans="4:12" x14ac:dyDescent="0.25">
      <c r="D3640" s="70" t="str">
        <f>LEFT(DATA[[#This Row],[Account_Code]],3)</f>
        <v/>
      </c>
      <c r="I3640" s="70" t="str">
        <f>DATA[[#This Row],[Vessel_Code]]&amp;DATA[[#This Row],[Account Group]]&amp;DATA[[#This Row],[Type]]</f>
        <v/>
      </c>
      <c r="K3640" s="70">
        <f>IF(YEAR(DATA[[#This Row],[Calendar_Month]])=YEAR(CURMONTHEND),DATA[[#This Row],[Amount]],0)</f>
        <v>0</v>
      </c>
      <c r="L3640" s="70">
        <f>IF(DATA[[#This Row],[Calendar_Month]]-CURMONTH=0,DATA[[#This Row],[Amount]],0)</f>
        <v>0</v>
      </c>
    </row>
    <row r="3641" spans="4:12" x14ac:dyDescent="0.25">
      <c r="D3641" s="70" t="str">
        <f>LEFT(DATA[[#This Row],[Account_Code]],3)</f>
        <v/>
      </c>
      <c r="I3641" s="70" t="str">
        <f>DATA[[#This Row],[Vessel_Code]]&amp;DATA[[#This Row],[Account Group]]&amp;DATA[[#This Row],[Type]]</f>
        <v/>
      </c>
      <c r="K3641" s="70">
        <f>IF(YEAR(DATA[[#This Row],[Calendar_Month]])=YEAR(CURMONTHEND),DATA[[#This Row],[Amount]],0)</f>
        <v>0</v>
      </c>
      <c r="L3641" s="70">
        <f>IF(DATA[[#This Row],[Calendar_Month]]-CURMONTH=0,DATA[[#This Row],[Amount]],0)</f>
        <v>0</v>
      </c>
    </row>
    <row r="3642" spans="4:12" x14ac:dyDescent="0.25">
      <c r="D3642" s="70" t="str">
        <f>LEFT(DATA[[#This Row],[Account_Code]],3)</f>
        <v/>
      </c>
      <c r="I3642" s="70" t="str">
        <f>DATA[[#This Row],[Vessel_Code]]&amp;DATA[[#This Row],[Account Group]]&amp;DATA[[#This Row],[Type]]</f>
        <v/>
      </c>
      <c r="K3642" s="70">
        <f>IF(YEAR(DATA[[#This Row],[Calendar_Month]])=YEAR(CURMONTHEND),DATA[[#This Row],[Amount]],0)</f>
        <v>0</v>
      </c>
      <c r="L3642" s="70">
        <f>IF(DATA[[#This Row],[Calendar_Month]]-CURMONTH=0,DATA[[#This Row],[Amount]],0)</f>
        <v>0</v>
      </c>
    </row>
    <row r="3643" spans="4:12" x14ac:dyDescent="0.25">
      <c r="D3643" s="70" t="str">
        <f>LEFT(DATA[[#This Row],[Account_Code]],3)</f>
        <v/>
      </c>
      <c r="I3643" s="70" t="str">
        <f>DATA[[#This Row],[Vessel_Code]]&amp;DATA[[#This Row],[Account Group]]&amp;DATA[[#This Row],[Type]]</f>
        <v/>
      </c>
      <c r="K3643" s="70">
        <f>IF(YEAR(DATA[[#This Row],[Calendar_Month]])=YEAR(CURMONTHEND),DATA[[#This Row],[Amount]],0)</f>
        <v>0</v>
      </c>
      <c r="L3643" s="70">
        <f>IF(DATA[[#This Row],[Calendar_Month]]-CURMONTH=0,DATA[[#This Row],[Amount]],0)</f>
        <v>0</v>
      </c>
    </row>
    <row r="3644" spans="4:12" x14ac:dyDescent="0.25">
      <c r="D3644" s="70" t="str">
        <f>LEFT(DATA[[#This Row],[Account_Code]],3)</f>
        <v/>
      </c>
      <c r="I3644" s="70" t="str">
        <f>DATA[[#This Row],[Vessel_Code]]&amp;DATA[[#This Row],[Account Group]]&amp;DATA[[#This Row],[Type]]</f>
        <v/>
      </c>
      <c r="K3644" s="70">
        <f>IF(YEAR(DATA[[#This Row],[Calendar_Month]])=YEAR(CURMONTHEND),DATA[[#This Row],[Amount]],0)</f>
        <v>0</v>
      </c>
      <c r="L3644" s="70">
        <f>IF(DATA[[#This Row],[Calendar_Month]]-CURMONTH=0,DATA[[#This Row],[Amount]],0)</f>
        <v>0</v>
      </c>
    </row>
    <row r="3645" spans="4:12" x14ac:dyDescent="0.25">
      <c r="D3645" s="70" t="str">
        <f>LEFT(DATA[[#This Row],[Account_Code]],3)</f>
        <v/>
      </c>
      <c r="I3645" s="70" t="str">
        <f>DATA[[#This Row],[Vessel_Code]]&amp;DATA[[#This Row],[Account Group]]&amp;DATA[[#This Row],[Type]]</f>
        <v/>
      </c>
      <c r="K3645" s="70">
        <f>IF(YEAR(DATA[[#This Row],[Calendar_Month]])=YEAR(CURMONTHEND),DATA[[#This Row],[Amount]],0)</f>
        <v>0</v>
      </c>
      <c r="L3645" s="70">
        <f>IF(DATA[[#This Row],[Calendar_Month]]-CURMONTH=0,DATA[[#This Row],[Amount]],0)</f>
        <v>0</v>
      </c>
    </row>
    <row r="3646" spans="4:12" x14ac:dyDescent="0.25">
      <c r="D3646" s="70" t="str">
        <f>LEFT(DATA[[#This Row],[Account_Code]],3)</f>
        <v/>
      </c>
      <c r="I3646" s="70" t="str">
        <f>DATA[[#This Row],[Vessel_Code]]&amp;DATA[[#This Row],[Account Group]]&amp;DATA[[#This Row],[Type]]</f>
        <v/>
      </c>
      <c r="K3646" s="70">
        <f>IF(YEAR(DATA[[#This Row],[Calendar_Month]])=YEAR(CURMONTHEND),DATA[[#This Row],[Amount]],0)</f>
        <v>0</v>
      </c>
      <c r="L3646" s="70">
        <f>IF(DATA[[#This Row],[Calendar_Month]]-CURMONTH=0,DATA[[#This Row],[Amount]],0)</f>
        <v>0</v>
      </c>
    </row>
    <row r="3647" spans="4:12" x14ac:dyDescent="0.25">
      <c r="D3647" s="70" t="str">
        <f>LEFT(DATA[[#This Row],[Account_Code]],3)</f>
        <v/>
      </c>
      <c r="I3647" s="70" t="str">
        <f>DATA[[#This Row],[Vessel_Code]]&amp;DATA[[#This Row],[Account Group]]&amp;DATA[[#This Row],[Type]]</f>
        <v/>
      </c>
      <c r="K3647" s="70">
        <f>IF(YEAR(DATA[[#This Row],[Calendar_Month]])=YEAR(CURMONTHEND),DATA[[#This Row],[Amount]],0)</f>
        <v>0</v>
      </c>
      <c r="L3647" s="70">
        <f>IF(DATA[[#This Row],[Calendar_Month]]-CURMONTH=0,DATA[[#This Row],[Amount]],0)</f>
        <v>0</v>
      </c>
    </row>
    <row r="3648" spans="4:12" x14ac:dyDescent="0.25">
      <c r="D3648" s="70" t="str">
        <f>LEFT(DATA[[#This Row],[Account_Code]],3)</f>
        <v/>
      </c>
      <c r="I3648" s="70" t="str">
        <f>DATA[[#This Row],[Vessel_Code]]&amp;DATA[[#This Row],[Account Group]]&amp;DATA[[#This Row],[Type]]</f>
        <v/>
      </c>
      <c r="K3648" s="70">
        <f>IF(YEAR(DATA[[#This Row],[Calendar_Month]])=YEAR(CURMONTHEND),DATA[[#This Row],[Amount]],0)</f>
        <v>0</v>
      </c>
      <c r="L3648" s="70">
        <f>IF(DATA[[#This Row],[Calendar_Month]]-CURMONTH=0,DATA[[#This Row],[Amount]],0)</f>
        <v>0</v>
      </c>
    </row>
    <row r="3649" spans="4:12" x14ac:dyDescent="0.25">
      <c r="D3649" s="70" t="str">
        <f>LEFT(DATA[[#This Row],[Account_Code]],3)</f>
        <v/>
      </c>
      <c r="I3649" s="70" t="str">
        <f>DATA[[#This Row],[Vessel_Code]]&amp;DATA[[#This Row],[Account Group]]&amp;DATA[[#This Row],[Type]]</f>
        <v/>
      </c>
      <c r="K3649" s="70">
        <f>IF(YEAR(DATA[[#This Row],[Calendar_Month]])=YEAR(CURMONTHEND),DATA[[#This Row],[Amount]],0)</f>
        <v>0</v>
      </c>
      <c r="L3649" s="70">
        <f>IF(DATA[[#This Row],[Calendar_Month]]-CURMONTH=0,DATA[[#This Row],[Amount]],0)</f>
        <v>0</v>
      </c>
    </row>
    <row r="3650" spans="4:12" x14ac:dyDescent="0.25">
      <c r="D3650" s="70" t="str">
        <f>LEFT(DATA[[#This Row],[Account_Code]],3)</f>
        <v/>
      </c>
      <c r="I3650" s="70" t="str">
        <f>DATA[[#This Row],[Vessel_Code]]&amp;DATA[[#This Row],[Account Group]]&amp;DATA[[#This Row],[Type]]</f>
        <v/>
      </c>
      <c r="K3650" s="70">
        <f>IF(YEAR(DATA[[#This Row],[Calendar_Month]])=YEAR(CURMONTHEND),DATA[[#This Row],[Amount]],0)</f>
        <v>0</v>
      </c>
      <c r="L3650" s="70">
        <f>IF(DATA[[#This Row],[Calendar_Month]]-CURMONTH=0,DATA[[#This Row],[Amount]],0)</f>
        <v>0</v>
      </c>
    </row>
    <row r="3651" spans="4:12" x14ac:dyDescent="0.25">
      <c r="D3651" s="70" t="str">
        <f>LEFT(DATA[[#This Row],[Account_Code]],3)</f>
        <v/>
      </c>
      <c r="I3651" s="70" t="str">
        <f>DATA[[#This Row],[Vessel_Code]]&amp;DATA[[#This Row],[Account Group]]&amp;DATA[[#This Row],[Type]]</f>
        <v/>
      </c>
      <c r="K3651" s="70">
        <f>IF(YEAR(DATA[[#This Row],[Calendar_Month]])=YEAR(CURMONTHEND),DATA[[#This Row],[Amount]],0)</f>
        <v>0</v>
      </c>
      <c r="L3651" s="70">
        <f>IF(DATA[[#This Row],[Calendar_Month]]-CURMONTH=0,DATA[[#This Row],[Amount]],0)</f>
        <v>0</v>
      </c>
    </row>
    <row r="3652" spans="4:12" x14ac:dyDescent="0.25">
      <c r="D3652" s="70" t="str">
        <f>LEFT(DATA[[#This Row],[Account_Code]],3)</f>
        <v/>
      </c>
      <c r="I3652" s="70" t="str">
        <f>DATA[[#This Row],[Vessel_Code]]&amp;DATA[[#This Row],[Account Group]]&amp;DATA[[#This Row],[Type]]</f>
        <v/>
      </c>
      <c r="K3652" s="70">
        <f>IF(YEAR(DATA[[#This Row],[Calendar_Month]])=YEAR(CURMONTHEND),DATA[[#This Row],[Amount]],0)</f>
        <v>0</v>
      </c>
      <c r="L3652" s="70">
        <f>IF(DATA[[#This Row],[Calendar_Month]]-CURMONTH=0,DATA[[#This Row],[Amount]],0)</f>
        <v>0</v>
      </c>
    </row>
    <row r="3653" spans="4:12" x14ac:dyDescent="0.25">
      <c r="D3653" s="70" t="str">
        <f>LEFT(DATA[[#This Row],[Account_Code]],3)</f>
        <v/>
      </c>
      <c r="I3653" s="70" t="str">
        <f>DATA[[#This Row],[Vessel_Code]]&amp;DATA[[#This Row],[Account Group]]&amp;DATA[[#This Row],[Type]]</f>
        <v/>
      </c>
      <c r="K3653" s="70">
        <f>IF(YEAR(DATA[[#This Row],[Calendar_Month]])=YEAR(CURMONTHEND),DATA[[#This Row],[Amount]],0)</f>
        <v>0</v>
      </c>
      <c r="L3653" s="70">
        <f>IF(DATA[[#This Row],[Calendar_Month]]-CURMONTH=0,DATA[[#This Row],[Amount]],0)</f>
        <v>0</v>
      </c>
    </row>
    <row r="3654" spans="4:12" x14ac:dyDescent="0.25">
      <c r="D3654" s="70" t="str">
        <f>LEFT(DATA[[#This Row],[Account_Code]],3)</f>
        <v/>
      </c>
      <c r="I3654" s="70" t="str">
        <f>DATA[[#This Row],[Vessel_Code]]&amp;DATA[[#This Row],[Account Group]]&amp;DATA[[#This Row],[Type]]</f>
        <v/>
      </c>
      <c r="K3654" s="70">
        <f>IF(YEAR(DATA[[#This Row],[Calendar_Month]])=YEAR(CURMONTHEND),DATA[[#This Row],[Amount]],0)</f>
        <v>0</v>
      </c>
      <c r="L3654" s="70">
        <f>IF(DATA[[#This Row],[Calendar_Month]]-CURMONTH=0,DATA[[#This Row],[Amount]],0)</f>
        <v>0</v>
      </c>
    </row>
    <row r="3655" spans="4:12" x14ac:dyDescent="0.25">
      <c r="D3655" s="70" t="str">
        <f>LEFT(DATA[[#This Row],[Account_Code]],3)</f>
        <v/>
      </c>
      <c r="I3655" s="70" t="str">
        <f>DATA[[#This Row],[Vessel_Code]]&amp;DATA[[#This Row],[Account Group]]&amp;DATA[[#This Row],[Type]]</f>
        <v/>
      </c>
      <c r="K3655" s="70">
        <f>IF(YEAR(DATA[[#This Row],[Calendar_Month]])=YEAR(CURMONTHEND),DATA[[#This Row],[Amount]],0)</f>
        <v>0</v>
      </c>
      <c r="L3655" s="70">
        <f>IF(DATA[[#This Row],[Calendar_Month]]-CURMONTH=0,DATA[[#This Row],[Amount]],0)</f>
        <v>0</v>
      </c>
    </row>
    <row r="3656" spans="4:12" x14ac:dyDescent="0.25">
      <c r="D3656" s="70" t="str">
        <f>LEFT(DATA[[#This Row],[Account_Code]],3)</f>
        <v/>
      </c>
      <c r="I3656" s="70" t="str">
        <f>DATA[[#This Row],[Vessel_Code]]&amp;DATA[[#This Row],[Account Group]]&amp;DATA[[#This Row],[Type]]</f>
        <v/>
      </c>
      <c r="K3656" s="70">
        <f>IF(YEAR(DATA[[#This Row],[Calendar_Month]])=YEAR(CURMONTHEND),DATA[[#This Row],[Amount]],0)</f>
        <v>0</v>
      </c>
      <c r="L3656" s="70">
        <f>IF(DATA[[#This Row],[Calendar_Month]]-CURMONTH=0,DATA[[#This Row],[Amount]],0)</f>
        <v>0</v>
      </c>
    </row>
    <row r="3657" spans="4:12" x14ac:dyDescent="0.25">
      <c r="D3657" s="70" t="str">
        <f>LEFT(DATA[[#This Row],[Account_Code]],3)</f>
        <v/>
      </c>
      <c r="I3657" s="70" t="str">
        <f>DATA[[#This Row],[Vessel_Code]]&amp;DATA[[#This Row],[Account Group]]&amp;DATA[[#This Row],[Type]]</f>
        <v/>
      </c>
      <c r="K3657" s="70">
        <f>IF(YEAR(DATA[[#This Row],[Calendar_Month]])=YEAR(CURMONTHEND),DATA[[#This Row],[Amount]],0)</f>
        <v>0</v>
      </c>
      <c r="L3657" s="70">
        <f>IF(DATA[[#This Row],[Calendar_Month]]-CURMONTH=0,DATA[[#This Row],[Amount]],0)</f>
        <v>0</v>
      </c>
    </row>
    <row r="3658" spans="4:12" x14ac:dyDescent="0.25">
      <c r="D3658" s="70" t="str">
        <f>LEFT(DATA[[#This Row],[Account_Code]],3)</f>
        <v/>
      </c>
      <c r="I3658" s="70" t="str">
        <f>DATA[[#This Row],[Vessel_Code]]&amp;DATA[[#This Row],[Account Group]]&amp;DATA[[#This Row],[Type]]</f>
        <v/>
      </c>
      <c r="K3658" s="70">
        <f>IF(YEAR(DATA[[#This Row],[Calendar_Month]])=YEAR(CURMONTHEND),DATA[[#This Row],[Amount]],0)</f>
        <v>0</v>
      </c>
      <c r="L3658" s="70">
        <f>IF(DATA[[#This Row],[Calendar_Month]]-CURMONTH=0,DATA[[#This Row],[Amount]],0)</f>
        <v>0</v>
      </c>
    </row>
    <row r="3659" spans="4:12" x14ac:dyDescent="0.25">
      <c r="D3659" s="70" t="str">
        <f>LEFT(DATA[[#This Row],[Account_Code]],3)</f>
        <v/>
      </c>
      <c r="I3659" s="70" t="str">
        <f>DATA[[#This Row],[Vessel_Code]]&amp;DATA[[#This Row],[Account Group]]&amp;DATA[[#This Row],[Type]]</f>
        <v/>
      </c>
      <c r="K3659" s="70">
        <f>IF(YEAR(DATA[[#This Row],[Calendar_Month]])=YEAR(CURMONTHEND),DATA[[#This Row],[Amount]],0)</f>
        <v>0</v>
      </c>
      <c r="L3659" s="70">
        <f>IF(DATA[[#This Row],[Calendar_Month]]-CURMONTH=0,DATA[[#This Row],[Amount]],0)</f>
        <v>0</v>
      </c>
    </row>
    <row r="3660" spans="4:12" x14ac:dyDescent="0.25">
      <c r="D3660" s="70" t="str">
        <f>LEFT(DATA[[#This Row],[Account_Code]],3)</f>
        <v/>
      </c>
      <c r="I3660" s="70" t="str">
        <f>DATA[[#This Row],[Vessel_Code]]&amp;DATA[[#This Row],[Account Group]]&amp;DATA[[#This Row],[Type]]</f>
        <v/>
      </c>
      <c r="K3660" s="70">
        <f>IF(YEAR(DATA[[#This Row],[Calendar_Month]])=YEAR(CURMONTHEND),DATA[[#This Row],[Amount]],0)</f>
        <v>0</v>
      </c>
      <c r="L3660" s="70">
        <f>IF(DATA[[#This Row],[Calendar_Month]]-CURMONTH=0,DATA[[#This Row],[Amount]],0)</f>
        <v>0</v>
      </c>
    </row>
    <row r="3661" spans="4:12" x14ac:dyDescent="0.25">
      <c r="D3661" s="70" t="str">
        <f>LEFT(DATA[[#This Row],[Account_Code]],3)</f>
        <v/>
      </c>
      <c r="I3661" s="70" t="str">
        <f>DATA[[#This Row],[Vessel_Code]]&amp;DATA[[#This Row],[Account Group]]&amp;DATA[[#This Row],[Type]]</f>
        <v/>
      </c>
      <c r="K3661" s="70">
        <f>IF(YEAR(DATA[[#This Row],[Calendar_Month]])=YEAR(CURMONTHEND),DATA[[#This Row],[Amount]],0)</f>
        <v>0</v>
      </c>
      <c r="L3661" s="70">
        <f>IF(DATA[[#This Row],[Calendar_Month]]-CURMONTH=0,DATA[[#This Row],[Amount]],0)</f>
        <v>0</v>
      </c>
    </row>
    <row r="3662" spans="4:12" x14ac:dyDescent="0.25">
      <c r="D3662" s="70" t="str">
        <f>LEFT(DATA[[#This Row],[Account_Code]],3)</f>
        <v/>
      </c>
      <c r="I3662" s="70" t="str">
        <f>DATA[[#This Row],[Vessel_Code]]&amp;DATA[[#This Row],[Account Group]]&amp;DATA[[#This Row],[Type]]</f>
        <v/>
      </c>
      <c r="K3662" s="70">
        <f>IF(YEAR(DATA[[#This Row],[Calendar_Month]])=YEAR(CURMONTHEND),DATA[[#This Row],[Amount]],0)</f>
        <v>0</v>
      </c>
      <c r="L3662" s="70">
        <f>IF(DATA[[#This Row],[Calendar_Month]]-CURMONTH=0,DATA[[#This Row],[Amount]],0)</f>
        <v>0</v>
      </c>
    </row>
    <row r="3663" spans="4:12" x14ac:dyDescent="0.25">
      <c r="D3663" s="70" t="str">
        <f>LEFT(DATA[[#This Row],[Account_Code]],3)</f>
        <v/>
      </c>
      <c r="I3663" s="70" t="str">
        <f>DATA[[#This Row],[Vessel_Code]]&amp;DATA[[#This Row],[Account Group]]&amp;DATA[[#This Row],[Type]]</f>
        <v/>
      </c>
      <c r="K3663" s="70">
        <f>IF(YEAR(DATA[[#This Row],[Calendar_Month]])=YEAR(CURMONTHEND),DATA[[#This Row],[Amount]],0)</f>
        <v>0</v>
      </c>
      <c r="L3663" s="70">
        <f>IF(DATA[[#This Row],[Calendar_Month]]-CURMONTH=0,DATA[[#This Row],[Amount]],0)</f>
        <v>0</v>
      </c>
    </row>
    <row r="3664" spans="4:12" x14ac:dyDescent="0.25">
      <c r="D3664" s="70" t="str">
        <f>LEFT(DATA[[#This Row],[Account_Code]],3)</f>
        <v/>
      </c>
      <c r="I3664" s="70" t="str">
        <f>DATA[[#This Row],[Vessel_Code]]&amp;DATA[[#This Row],[Account Group]]&amp;DATA[[#This Row],[Type]]</f>
        <v/>
      </c>
      <c r="K3664" s="70">
        <f>IF(YEAR(DATA[[#This Row],[Calendar_Month]])=YEAR(CURMONTHEND),DATA[[#This Row],[Amount]],0)</f>
        <v>0</v>
      </c>
      <c r="L3664" s="70">
        <f>IF(DATA[[#This Row],[Calendar_Month]]-CURMONTH=0,DATA[[#This Row],[Amount]],0)</f>
        <v>0</v>
      </c>
    </row>
    <row r="3665" spans="4:12" x14ac:dyDescent="0.25">
      <c r="D3665" s="70" t="str">
        <f>LEFT(DATA[[#This Row],[Account_Code]],3)</f>
        <v/>
      </c>
      <c r="I3665" s="70" t="str">
        <f>DATA[[#This Row],[Vessel_Code]]&amp;DATA[[#This Row],[Account Group]]&amp;DATA[[#This Row],[Type]]</f>
        <v/>
      </c>
      <c r="K3665" s="70">
        <f>IF(YEAR(DATA[[#This Row],[Calendar_Month]])=YEAR(CURMONTHEND),DATA[[#This Row],[Amount]],0)</f>
        <v>0</v>
      </c>
      <c r="L3665" s="70">
        <f>IF(DATA[[#This Row],[Calendar_Month]]-CURMONTH=0,DATA[[#This Row],[Amount]],0)</f>
        <v>0</v>
      </c>
    </row>
    <row r="3666" spans="4:12" x14ac:dyDescent="0.25">
      <c r="D3666" s="70" t="str">
        <f>LEFT(DATA[[#This Row],[Account_Code]],3)</f>
        <v/>
      </c>
      <c r="I3666" s="70" t="str">
        <f>DATA[[#This Row],[Vessel_Code]]&amp;DATA[[#This Row],[Account Group]]&amp;DATA[[#This Row],[Type]]</f>
        <v/>
      </c>
      <c r="K3666" s="70">
        <f>IF(YEAR(DATA[[#This Row],[Calendar_Month]])=YEAR(CURMONTHEND),DATA[[#This Row],[Amount]],0)</f>
        <v>0</v>
      </c>
      <c r="L3666" s="70">
        <f>IF(DATA[[#This Row],[Calendar_Month]]-CURMONTH=0,DATA[[#This Row],[Amount]],0)</f>
        <v>0</v>
      </c>
    </row>
    <row r="3667" spans="4:12" x14ac:dyDescent="0.25">
      <c r="D3667" s="70" t="str">
        <f>LEFT(DATA[[#This Row],[Account_Code]],3)</f>
        <v/>
      </c>
      <c r="I3667" s="70" t="str">
        <f>DATA[[#This Row],[Vessel_Code]]&amp;DATA[[#This Row],[Account Group]]&amp;DATA[[#This Row],[Type]]</f>
        <v/>
      </c>
      <c r="K3667" s="70">
        <f>IF(YEAR(DATA[[#This Row],[Calendar_Month]])=YEAR(CURMONTHEND),DATA[[#This Row],[Amount]],0)</f>
        <v>0</v>
      </c>
      <c r="L3667" s="70">
        <f>IF(DATA[[#This Row],[Calendar_Month]]-CURMONTH=0,DATA[[#This Row],[Amount]],0)</f>
        <v>0</v>
      </c>
    </row>
    <row r="3668" spans="4:12" x14ac:dyDescent="0.25">
      <c r="D3668" s="70" t="str">
        <f>LEFT(DATA[[#This Row],[Account_Code]],3)</f>
        <v/>
      </c>
      <c r="I3668" s="70" t="str">
        <f>DATA[[#This Row],[Vessel_Code]]&amp;DATA[[#This Row],[Account Group]]&amp;DATA[[#This Row],[Type]]</f>
        <v/>
      </c>
      <c r="K3668" s="70">
        <f>IF(YEAR(DATA[[#This Row],[Calendar_Month]])=YEAR(CURMONTHEND),DATA[[#This Row],[Amount]],0)</f>
        <v>0</v>
      </c>
      <c r="L3668" s="70">
        <f>IF(DATA[[#This Row],[Calendar_Month]]-CURMONTH=0,DATA[[#This Row],[Amount]],0)</f>
        <v>0</v>
      </c>
    </row>
    <row r="3669" spans="4:12" x14ac:dyDescent="0.25">
      <c r="D3669" s="70" t="str">
        <f>LEFT(DATA[[#This Row],[Account_Code]],3)</f>
        <v/>
      </c>
      <c r="I3669" s="70" t="str">
        <f>DATA[[#This Row],[Vessel_Code]]&amp;DATA[[#This Row],[Account Group]]&amp;DATA[[#This Row],[Type]]</f>
        <v/>
      </c>
      <c r="K3669" s="70">
        <f>IF(YEAR(DATA[[#This Row],[Calendar_Month]])=YEAR(CURMONTHEND),DATA[[#This Row],[Amount]],0)</f>
        <v>0</v>
      </c>
      <c r="L3669" s="70">
        <f>IF(DATA[[#This Row],[Calendar_Month]]-CURMONTH=0,DATA[[#This Row],[Amount]],0)</f>
        <v>0</v>
      </c>
    </row>
    <row r="3670" spans="4:12" x14ac:dyDescent="0.25">
      <c r="D3670" s="70" t="str">
        <f>LEFT(DATA[[#This Row],[Account_Code]],3)</f>
        <v/>
      </c>
      <c r="I3670" s="70" t="str">
        <f>DATA[[#This Row],[Vessel_Code]]&amp;DATA[[#This Row],[Account Group]]&amp;DATA[[#This Row],[Type]]</f>
        <v/>
      </c>
      <c r="K3670" s="70">
        <f>IF(YEAR(DATA[[#This Row],[Calendar_Month]])=YEAR(CURMONTHEND),DATA[[#This Row],[Amount]],0)</f>
        <v>0</v>
      </c>
      <c r="L3670" s="70">
        <f>IF(DATA[[#This Row],[Calendar_Month]]-CURMONTH=0,DATA[[#This Row],[Amount]],0)</f>
        <v>0</v>
      </c>
    </row>
    <row r="3671" spans="4:12" x14ac:dyDescent="0.25">
      <c r="D3671" s="70" t="str">
        <f>LEFT(DATA[[#This Row],[Account_Code]],3)</f>
        <v/>
      </c>
      <c r="I3671" s="70" t="str">
        <f>DATA[[#This Row],[Vessel_Code]]&amp;DATA[[#This Row],[Account Group]]&amp;DATA[[#This Row],[Type]]</f>
        <v/>
      </c>
      <c r="K3671" s="70">
        <f>IF(YEAR(DATA[[#This Row],[Calendar_Month]])=YEAR(CURMONTHEND),DATA[[#This Row],[Amount]],0)</f>
        <v>0</v>
      </c>
      <c r="L3671" s="70">
        <f>IF(DATA[[#This Row],[Calendar_Month]]-CURMONTH=0,DATA[[#This Row],[Amount]],0)</f>
        <v>0</v>
      </c>
    </row>
    <row r="3672" spans="4:12" x14ac:dyDescent="0.25">
      <c r="D3672" s="70" t="str">
        <f>LEFT(DATA[[#This Row],[Account_Code]],3)</f>
        <v/>
      </c>
      <c r="I3672" s="70" t="str">
        <f>DATA[[#This Row],[Vessel_Code]]&amp;DATA[[#This Row],[Account Group]]&amp;DATA[[#This Row],[Type]]</f>
        <v/>
      </c>
      <c r="K3672" s="70">
        <f>IF(YEAR(DATA[[#This Row],[Calendar_Month]])=YEAR(CURMONTHEND),DATA[[#This Row],[Amount]],0)</f>
        <v>0</v>
      </c>
      <c r="L3672" s="70">
        <f>IF(DATA[[#This Row],[Calendar_Month]]-CURMONTH=0,DATA[[#This Row],[Amount]],0)</f>
        <v>0</v>
      </c>
    </row>
    <row r="3673" spans="4:12" x14ac:dyDescent="0.25">
      <c r="D3673" s="70" t="str">
        <f>LEFT(DATA[[#This Row],[Account_Code]],3)</f>
        <v/>
      </c>
      <c r="I3673" s="70" t="str">
        <f>DATA[[#This Row],[Vessel_Code]]&amp;DATA[[#This Row],[Account Group]]&amp;DATA[[#This Row],[Type]]</f>
        <v/>
      </c>
      <c r="K3673" s="70">
        <f>IF(YEAR(DATA[[#This Row],[Calendar_Month]])=YEAR(CURMONTHEND),DATA[[#This Row],[Amount]],0)</f>
        <v>0</v>
      </c>
      <c r="L3673" s="70">
        <f>IF(DATA[[#This Row],[Calendar_Month]]-CURMONTH=0,DATA[[#This Row],[Amount]],0)</f>
        <v>0</v>
      </c>
    </row>
    <row r="3674" spans="4:12" x14ac:dyDescent="0.25">
      <c r="D3674" s="70" t="str">
        <f>LEFT(DATA[[#This Row],[Account_Code]],3)</f>
        <v/>
      </c>
      <c r="I3674" s="70" t="str">
        <f>DATA[[#This Row],[Vessel_Code]]&amp;DATA[[#This Row],[Account Group]]&amp;DATA[[#This Row],[Type]]</f>
        <v/>
      </c>
      <c r="K3674" s="70">
        <f>IF(YEAR(DATA[[#This Row],[Calendar_Month]])=YEAR(CURMONTHEND),DATA[[#This Row],[Amount]],0)</f>
        <v>0</v>
      </c>
      <c r="L3674" s="70">
        <f>IF(DATA[[#This Row],[Calendar_Month]]-CURMONTH=0,DATA[[#This Row],[Amount]],0)</f>
        <v>0</v>
      </c>
    </row>
    <row r="3675" spans="4:12" x14ac:dyDescent="0.25">
      <c r="D3675" s="70" t="str">
        <f>LEFT(DATA[[#This Row],[Account_Code]],3)</f>
        <v/>
      </c>
      <c r="I3675" s="70" t="str">
        <f>DATA[[#This Row],[Vessel_Code]]&amp;DATA[[#This Row],[Account Group]]&amp;DATA[[#This Row],[Type]]</f>
        <v/>
      </c>
      <c r="K3675" s="70">
        <f>IF(YEAR(DATA[[#This Row],[Calendar_Month]])=YEAR(CURMONTHEND),DATA[[#This Row],[Amount]],0)</f>
        <v>0</v>
      </c>
      <c r="L3675" s="70">
        <f>IF(DATA[[#This Row],[Calendar_Month]]-CURMONTH=0,DATA[[#This Row],[Amount]],0)</f>
        <v>0</v>
      </c>
    </row>
    <row r="3676" spans="4:12" x14ac:dyDescent="0.25">
      <c r="D3676" s="70" t="str">
        <f>LEFT(DATA[[#This Row],[Account_Code]],3)</f>
        <v/>
      </c>
      <c r="I3676" s="70" t="str">
        <f>DATA[[#This Row],[Vessel_Code]]&amp;DATA[[#This Row],[Account Group]]&amp;DATA[[#This Row],[Type]]</f>
        <v/>
      </c>
      <c r="K3676" s="70">
        <f>IF(YEAR(DATA[[#This Row],[Calendar_Month]])=YEAR(CURMONTHEND),DATA[[#This Row],[Amount]],0)</f>
        <v>0</v>
      </c>
      <c r="L3676" s="70">
        <f>IF(DATA[[#This Row],[Calendar_Month]]-CURMONTH=0,DATA[[#This Row],[Amount]],0)</f>
        <v>0</v>
      </c>
    </row>
    <row r="3677" spans="4:12" x14ac:dyDescent="0.25">
      <c r="D3677" s="70" t="str">
        <f>LEFT(DATA[[#This Row],[Account_Code]],3)</f>
        <v/>
      </c>
      <c r="I3677" s="70" t="str">
        <f>DATA[[#This Row],[Vessel_Code]]&amp;DATA[[#This Row],[Account Group]]&amp;DATA[[#This Row],[Type]]</f>
        <v/>
      </c>
      <c r="K3677" s="70">
        <f>IF(YEAR(DATA[[#This Row],[Calendar_Month]])=YEAR(CURMONTHEND),DATA[[#This Row],[Amount]],0)</f>
        <v>0</v>
      </c>
      <c r="L3677" s="70">
        <f>IF(DATA[[#This Row],[Calendar_Month]]-CURMONTH=0,DATA[[#This Row],[Amount]],0)</f>
        <v>0</v>
      </c>
    </row>
    <row r="3678" spans="4:12" x14ac:dyDescent="0.25">
      <c r="D3678" s="70" t="str">
        <f>LEFT(DATA[[#This Row],[Account_Code]],3)</f>
        <v/>
      </c>
      <c r="I3678" s="70" t="str">
        <f>DATA[[#This Row],[Vessel_Code]]&amp;DATA[[#This Row],[Account Group]]&amp;DATA[[#This Row],[Type]]</f>
        <v/>
      </c>
      <c r="K3678" s="70">
        <f>IF(YEAR(DATA[[#This Row],[Calendar_Month]])=YEAR(CURMONTHEND),DATA[[#This Row],[Amount]],0)</f>
        <v>0</v>
      </c>
      <c r="L3678" s="70">
        <f>IF(DATA[[#This Row],[Calendar_Month]]-CURMONTH=0,DATA[[#This Row],[Amount]],0)</f>
        <v>0</v>
      </c>
    </row>
    <row r="3679" spans="4:12" x14ac:dyDescent="0.25">
      <c r="D3679" s="70" t="str">
        <f>LEFT(DATA[[#This Row],[Account_Code]],3)</f>
        <v/>
      </c>
      <c r="I3679" s="70" t="str">
        <f>DATA[[#This Row],[Vessel_Code]]&amp;DATA[[#This Row],[Account Group]]&amp;DATA[[#This Row],[Type]]</f>
        <v/>
      </c>
      <c r="K3679" s="70">
        <f>IF(YEAR(DATA[[#This Row],[Calendar_Month]])=YEAR(CURMONTHEND),DATA[[#This Row],[Amount]],0)</f>
        <v>0</v>
      </c>
      <c r="L3679" s="70">
        <f>IF(DATA[[#This Row],[Calendar_Month]]-CURMONTH=0,DATA[[#This Row],[Amount]],0)</f>
        <v>0</v>
      </c>
    </row>
    <row r="3680" spans="4:12" x14ac:dyDescent="0.25">
      <c r="D3680" s="70" t="str">
        <f>LEFT(DATA[[#This Row],[Account_Code]],3)</f>
        <v/>
      </c>
      <c r="I3680" s="70" t="str">
        <f>DATA[[#This Row],[Vessel_Code]]&amp;DATA[[#This Row],[Account Group]]&amp;DATA[[#This Row],[Type]]</f>
        <v/>
      </c>
      <c r="K3680" s="70">
        <f>IF(YEAR(DATA[[#This Row],[Calendar_Month]])=YEAR(CURMONTHEND),DATA[[#This Row],[Amount]],0)</f>
        <v>0</v>
      </c>
      <c r="L3680" s="70">
        <f>IF(DATA[[#This Row],[Calendar_Month]]-CURMONTH=0,DATA[[#This Row],[Amount]],0)</f>
        <v>0</v>
      </c>
    </row>
    <row r="3681" spans="4:12" x14ac:dyDescent="0.25">
      <c r="D3681" s="70" t="str">
        <f>LEFT(DATA[[#This Row],[Account_Code]],3)</f>
        <v/>
      </c>
      <c r="I3681" s="70" t="str">
        <f>DATA[[#This Row],[Vessel_Code]]&amp;DATA[[#This Row],[Account Group]]&amp;DATA[[#This Row],[Type]]</f>
        <v/>
      </c>
      <c r="K3681" s="70">
        <f>IF(YEAR(DATA[[#This Row],[Calendar_Month]])=YEAR(CURMONTHEND),DATA[[#This Row],[Amount]],0)</f>
        <v>0</v>
      </c>
      <c r="L3681" s="70">
        <f>IF(DATA[[#This Row],[Calendar_Month]]-CURMONTH=0,DATA[[#This Row],[Amount]],0)</f>
        <v>0</v>
      </c>
    </row>
    <row r="3682" spans="4:12" x14ac:dyDescent="0.25">
      <c r="D3682" s="70" t="str">
        <f>LEFT(DATA[[#This Row],[Account_Code]],3)</f>
        <v/>
      </c>
      <c r="I3682" s="70" t="str">
        <f>DATA[[#This Row],[Vessel_Code]]&amp;DATA[[#This Row],[Account Group]]&amp;DATA[[#This Row],[Type]]</f>
        <v/>
      </c>
      <c r="K3682" s="70">
        <f>IF(YEAR(DATA[[#This Row],[Calendar_Month]])=YEAR(CURMONTHEND),DATA[[#This Row],[Amount]],0)</f>
        <v>0</v>
      </c>
      <c r="L3682" s="70">
        <f>IF(DATA[[#This Row],[Calendar_Month]]-CURMONTH=0,DATA[[#This Row],[Amount]],0)</f>
        <v>0</v>
      </c>
    </row>
    <row r="3683" spans="4:12" x14ac:dyDescent="0.25">
      <c r="D3683" s="70" t="str">
        <f>LEFT(DATA[[#This Row],[Account_Code]],3)</f>
        <v/>
      </c>
      <c r="I3683" s="70" t="str">
        <f>DATA[[#This Row],[Vessel_Code]]&amp;DATA[[#This Row],[Account Group]]&amp;DATA[[#This Row],[Type]]</f>
        <v/>
      </c>
      <c r="K3683" s="70">
        <f>IF(YEAR(DATA[[#This Row],[Calendar_Month]])=YEAR(CURMONTHEND),DATA[[#This Row],[Amount]],0)</f>
        <v>0</v>
      </c>
      <c r="L3683" s="70">
        <f>IF(DATA[[#This Row],[Calendar_Month]]-CURMONTH=0,DATA[[#This Row],[Amount]],0)</f>
        <v>0</v>
      </c>
    </row>
    <row r="3684" spans="4:12" x14ac:dyDescent="0.25">
      <c r="D3684" s="70" t="str">
        <f>LEFT(DATA[[#This Row],[Account_Code]],3)</f>
        <v/>
      </c>
      <c r="I3684" s="70" t="str">
        <f>DATA[[#This Row],[Vessel_Code]]&amp;DATA[[#This Row],[Account Group]]&amp;DATA[[#This Row],[Type]]</f>
        <v/>
      </c>
      <c r="K3684" s="70">
        <f>IF(YEAR(DATA[[#This Row],[Calendar_Month]])=YEAR(CURMONTHEND),DATA[[#This Row],[Amount]],0)</f>
        <v>0</v>
      </c>
      <c r="L3684" s="70">
        <f>IF(DATA[[#This Row],[Calendar_Month]]-CURMONTH=0,DATA[[#This Row],[Amount]],0)</f>
        <v>0</v>
      </c>
    </row>
    <row r="3685" spans="4:12" x14ac:dyDescent="0.25">
      <c r="D3685" s="70" t="str">
        <f>LEFT(DATA[[#This Row],[Account_Code]],3)</f>
        <v/>
      </c>
      <c r="I3685" s="70" t="str">
        <f>DATA[[#This Row],[Vessel_Code]]&amp;DATA[[#This Row],[Account Group]]&amp;DATA[[#This Row],[Type]]</f>
        <v/>
      </c>
      <c r="K3685" s="70">
        <f>IF(YEAR(DATA[[#This Row],[Calendar_Month]])=YEAR(CURMONTHEND),DATA[[#This Row],[Amount]],0)</f>
        <v>0</v>
      </c>
      <c r="L3685" s="70">
        <f>IF(DATA[[#This Row],[Calendar_Month]]-CURMONTH=0,DATA[[#This Row],[Amount]],0)</f>
        <v>0</v>
      </c>
    </row>
    <row r="3686" spans="4:12" x14ac:dyDescent="0.25">
      <c r="D3686" s="70" t="str">
        <f>LEFT(DATA[[#This Row],[Account_Code]],3)</f>
        <v/>
      </c>
      <c r="I3686" s="70" t="str">
        <f>DATA[[#This Row],[Vessel_Code]]&amp;DATA[[#This Row],[Account Group]]&amp;DATA[[#This Row],[Type]]</f>
        <v/>
      </c>
      <c r="K3686" s="70">
        <f>IF(YEAR(DATA[[#This Row],[Calendar_Month]])=YEAR(CURMONTHEND),DATA[[#This Row],[Amount]],0)</f>
        <v>0</v>
      </c>
      <c r="L3686" s="70">
        <f>IF(DATA[[#This Row],[Calendar_Month]]-CURMONTH=0,DATA[[#This Row],[Amount]],0)</f>
        <v>0</v>
      </c>
    </row>
    <row r="3687" spans="4:12" x14ac:dyDescent="0.25">
      <c r="D3687" s="70" t="str">
        <f>LEFT(DATA[[#This Row],[Account_Code]],3)</f>
        <v/>
      </c>
      <c r="I3687" s="70" t="str">
        <f>DATA[[#This Row],[Vessel_Code]]&amp;DATA[[#This Row],[Account Group]]&amp;DATA[[#This Row],[Type]]</f>
        <v/>
      </c>
      <c r="K3687" s="70">
        <f>IF(YEAR(DATA[[#This Row],[Calendar_Month]])=YEAR(CURMONTHEND),DATA[[#This Row],[Amount]],0)</f>
        <v>0</v>
      </c>
      <c r="L3687" s="70">
        <f>IF(DATA[[#This Row],[Calendar_Month]]-CURMONTH=0,DATA[[#This Row],[Amount]],0)</f>
        <v>0</v>
      </c>
    </row>
    <row r="3688" spans="4:12" x14ac:dyDescent="0.25">
      <c r="D3688" s="70" t="str">
        <f>LEFT(DATA[[#This Row],[Account_Code]],3)</f>
        <v/>
      </c>
      <c r="I3688" s="70" t="str">
        <f>DATA[[#This Row],[Vessel_Code]]&amp;DATA[[#This Row],[Account Group]]&amp;DATA[[#This Row],[Type]]</f>
        <v/>
      </c>
      <c r="K3688" s="70">
        <f>IF(YEAR(DATA[[#This Row],[Calendar_Month]])=YEAR(CURMONTHEND),DATA[[#This Row],[Amount]],0)</f>
        <v>0</v>
      </c>
      <c r="L3688" s="70">
        <f>IF(DATA[[#This Row],[Calendar_Month]]-CURMONTH=0,DATA[[#This Row],[Amount]],0)</f>
        <v>0</v>
      </c>
    </row>
    <row r="3689" spans="4:12" x14ac:dyDescent="0.25">
      <c r="D3689" s="70" t="str">
        <f>LEFT(DATA[[#This Row],[Account_Code]],3)</f>
        <v/>
      </c>
      <c r="I3689" s="70" t="str">
        <f>DATA[[#This Row],[Vessel_Code]]&amp;DATA[[#This Row],[Account Group]]&amp;DATA[[#This Row],[Type]]</f>
        <v/>
      </c>
      <c r="K3689" s="70">
        <f>IF(YEAR(DATA[[#This Row],[Calendar_Month]])=YEAR(CURMONTHEND),DATA[[#This Row],[Amount]],0)</f>
        <v>0</v>
      </c>
      <c r="L3689" s="70">
        <f>IF(DATA[[#This Row],[Calendar_Month]]-CURMONTH=0,DATA[[#This Row],[Amount]],0)</f>
        <v>0</v>
      </c>
    </row>
    <row r="3690" spans="4:12" x14ac:dyDescent="0.25">
      <c r="D3690" s="70" t="str">
        <f>LEFT(DATA[[#This Row],[Account_Code]],3)</f>
        <v/>
      </c>
      <c r="I3690" s="70" t="str">
        <f>DATA[[#This Row],[Vessel_Code]]&amp;DATA[[#This Row],[Account Group]]&amp;DATA[[#This Row],[Type]]</f>
        <v/>
      </c>
      <c r="K3690" s="70">
        <f>IF(YEAR(DATA[[#This Row],[Calendar_Month]])=YEAR(CURMONTHEND),DATA[[#This Row],[Amount]],0)</f>
        <v>0</v>
      </c>
      <c r="L3690" s="70">
        <f>IF(DATA[[#This Row],[Calendar_Month]]-CURMONTH=0,DATA[[#This Row],[Amount]],0)</f>
        <v>0</v>
      </c>
    </row>
    <row r="3691" spans="4:12" x14ac:dyDescent="0.25">
      <c r="D3691" s="70" t="str">
        <f>LEFT(DATA[[#This Row],[Account_Code]],3)</f>
        <v/>
      </c>
      <c r="I3691" s="70" t="str">
        <f>DATA[[#This Row],[Vessel_Code]]&amp;DATA[[#This Row],[Account Group]]&amp;DATA[[#This Row],[Type]]</f>
        <v/>
      </c>
      <c r="K3691" s="70">
        <f>IF(YEAR(DATA[[#This Row],[Calendar_Month]])=YEAR(CURMONTHEND),DATA[[#This Row],[Amount]],0)</f>
        <v>0</v>
      </c>
      <c r="L3691" s="70">
        <f>IF(DATA[[#This Row],[Calendar_Month]]-CURMONTH=0,DATA[[#This Row],[Amount]],0)</f>
        <v>0</v>
      </c>
    </row>
    <row r="3692" spans="4:12" x14ac:dyDescent="0.25">
      <c r="D3692" s="70" t="str">
        <f>LEFT(DATA[[#This Row],[Account_Code]],3)</f>
        <v/>
      </c>
      <c r="I3692" s="70" t="str">
        <f>DATA[[#This Row],[Vessel_Code]]&amp;DATA[[#This Row],[Account Group]]&amp;DATA[[#This Row],[Type]]</f>
        <v/>
      </c>
      <c r="K3692" s="70">
        <f>IF(YEAR(DATA[[#This Row],[Calendar_Month]])=YEAR(CURMONTHEND),DATA[[#This Row],[Amount]],0)</f>
        <v>0</v>
      </c>
      <c r="L3692" s="70">
        <f>IF(DATA[[#This Row],[Calendar_Month]]-CURMONTH=0,DATA[[#This Row],[Amount]],0)</f>
        <v>0</v>
      </c>
    </row>
    <row r="3693" spans="4:12" x14ac:dyDescent="0.25">
      <c r="D3693" s="70" t="str">
        <f>LEFT(DATA[[#This Row],[Account_Code]],3)</f>
        <v/>
      </c>
      <c r="I3693" s="70" t="str">
        <f>DATA[[#This Row],[Vessel_Code]]&amp;DATA[[#This Row],[Account Group]]&amp;DATA[[#This Row],[Type]]</f>
        <v/>
      </c>
      <c r="K3693" s="70">
        <f>IF(YEAR(DATA[[#This Row],[Calendar_Month]])=YEAR(CURMONTHEND),DATA[[#This Row],[Amount]],0)</f>
        <v>0</v>
      </c>
      <c r="L3693" s="70">
        <f>IF(DATA[[#This Row],[Calendar_Month]]-CURMONTH=0,DATA[[#This Row],[Amount]],0)</f>
        <v>0</v>
      </c>
    </row>
    <row r="3694" spans="4:12" x14ac:dyDescent="0.25">
      <c r="D3694" s="70" t="str">
        <f>LEFT(DATA[[#This Row],[Account_Code]],3)</f>
        <v/>
      </c>
      <c r="I3694" s="70" t="str">
        <f>DATA[[#This Row],[Vessel_Code]]&amp;DATA[[#This Row],[Account Group]]&amp;DATA[[#This Row],[Type]]</f>
        <v/>
      </c>
      <c r="K3694" s="70">
        <f>IF(YEAR(DATA[[#This Row],[Calendar_Month]])=YEAR(CURMONTHEND),DATA[[#This Row],[Amount]],0)</f>
        <v>0</v>
      </c>
      <c r="L3694" s="70">
        <f>IF(DATA[[#This Row],[Calendar_Month]]-CURMONTH=0,DATA[[#This Row],[Amount]],0)</f>
        <v>0</v>
      </c>
    </row>
    <row r="3695" spans="4:12" x14ac:dyDescent="0.25">
      <c r="D3695" s="70" t="str">
        <f>LEFT(DATA[[#This Row],[Account_Code]],3)</f>
        <v/>
      </c>
      <c r="I3695" s="70" t="str">
        <f>DATA[[#This Row],[Vessel_Code]]&amp;DATA[[#This Row],[Account Group]]&amp;DATA[[#This Row],[Type]]</f>
        <v/>
      </c>
      <c r="K3695" s="70">
        <f>IF(YEAR(DATA[[#This Row],[Calendar_Month]])=YEAR(CURMONTHEND),DATA[[#This Row],[Amount]],0)</f>
        <v>0</v>
      </c>
      <c r="L3695" s="70">
        <f>IF(DATA[[#This Row],[Calendar_Month]]-CURMONTH=0,DATA[[#This Row],[Amount]],0)</f>
        <v>0</v>
      </c>
    </row>
    <row r="3696" spans="4:12" x14ac:dyDescent="0.25">
      <c r="D3696" s="70" t="str">
        <f>LEFT(DATA[[#This Row],[Account_Code]],3)</f>
        <v/>
      </c>
      <c r="I3696" s="70" t="str">
        <f>DATA[[#This Row],[Vessel_Code]]&amp;DATA[[#This Row],[Account Group]]&amp;DATA[[#This Row],[Type]]</f>
        <v/>
      </c>
      <c r="K3696" s="70">
        <f>IF(YEAR(DATA[[#This Row],[Calendar_Month]])=YEAR(CURMONTHEND),DATA[[#This Row],[Amount]],0)</f>
        <v>0</v>
      </c>
      <c r="L3696" s="70">
        <f>IF(DATA[[#This Row],[Calendar_Month]]-CURMONTH=0,DATA[[#This Row],[Amount]],0)</f>
        <v>0</v>
      </c>
    </row>
    <row r="3697" spans="4:12" x14ac:dyDescent="0.25">
      <c r="D3697" s="70" t="str">
        <f>LEFT(DATA[[#This Row],[Account_Code]],3)</f>
        <v/>
      </c>
      <c r="I3697" s="70" t="str">
        <f>DATA[[#This Row],[Vessel_Code]]&amp;DATA[[#This Row],[Account Group]]&amp;DATA[[#This Row],[Type]]</f>
        <v/>
      </c>
      <c r="K3697" s="70">
        <f>IF(YEAR(DATA[[#This Row],[Calendar_Month]])=YEAR(CURMONTHEND),DATA[[#This Row],[Amount]],0)</f>
        <v>0</v>
      </c>
      <c r="L3697" s="70">
        <f>IF(DATA[[#This Row],[Calendar_Month]]-CURMONTH=0,DATA[[#This Row],[Amount]],0)</f>
        <v>0</v>
      </c>
    </row>
    <row r="3698" spans="4:12" x14ac:dyDescent="0.25">
      <c r="D3698" s="70" t="str">
        <f>LEFT(DATA[[#This Row],[Account_Code]],3)</f>
        <v/>
      </c>
      <c r="I3698" s="70" t="str">
        <f>DATA[[#This Row],[Vessel_Code]]&amp;DATA[[#This Row],[Account Group]]&amp;DATA[[#This Row],[Type]]</f>
        <v/>
      </c>
      <c r="K3698" s="70">
        <f>IF(YEAR(DATA[[#This Row],[Calendar_Month]])=YEAR(CURMONTHEND),DATA[[#This Row],[Amount]],0)</f>
        <v>0</v>
      </c>
      <c r="L3698" s="70">
        <f>IF(DATA[[#This Row],[Calendar_Month]]-CURMONTH=0,DATA[[#This Row],[Amount]],0)</f>
        <v>0</v>
      </c>
    </row>
    <row r="3699" spans="4:12" x14ac:dyDescent="0.25">
      <c r="D3699" s="70" t="str">
        <f>LEFT(DATA[[#This Row],[Account_Code]],3)</f>
        <v/>
      </c>
      <c r="I3699" s="70" t="str">
        <f>DATA[[#This Row],[Vessel_Code]]&amp;DATA[[#This Row],[Account Group]]&amp;DATA[[#This Row],[Type]]</f>
        <v/>
      </c>
      <c r="K3699" s="70">
        <f>IF(YEAR(DATA[[#This Row],[Calendar_Month]])=YEAR(CURMONTHEND),DATA[[#This Row],[Amount]],0)</f>
        <v>0</v>
      </c>
      <c r="L3699" s="70">
        <f>IF(DATA[[#This Row],[Calendar_Month]]-CURMONTH=0,DATA[[#This Row],[Amount]],0)</f>
        <v>0</v>
      </c>
    </row>
    <row r="3700" spans="4:12" x14ac:dyDescent="0.25">
      <c r="D3700" s="70" t="str">
        <f>LEFT(DATA[[#This Row],[Account_Code]],3)</f>
        <v/>
      </c>
      <c r="I3700" s="70" t="str">
        <f>DATA[[#This Row],[Vessel_Code]]&amp;DATA[[#This Row],[Account Group]]&amp;DATA[[#This Row],[Type]]</f>
        <v/>
      </c>
      <c r="K3700" s="70">
        <f>IF(YEAR(DATA[[#This Row],[Calendar_Month]])=YEAR(CURMONTHEND),DATA[[#This Row],[Amount]],0)</f>
        <v>0</v>
      </c>
      <c r="L3700" s="70">
        <f>IF(DATA[[#This Row],[Calendar_Month]]-CURMONTH=0,DATA[[#This Row],[Amount]],0)</f>
        <v>0</v>
      </c>
    </row>
    <row r="3701" spans="4:12" x14ac:dyDescent="0.25">
      <c r="D3701" s="70" t="str">
        <f>LEFT(DATA[[#This Row],[Account_Code]],3)</f>
        <v/>
      </c>
      <c r="I3701" s="70" t="str">
        <f>DATA[[#This Row],[Vessel_Code]]&amp;DATA[[#This Row],[Account Group]]&amp;DATA[[#This Row],[Type]]</f>
        <v/>
      </c>
      <c r="K3701" s="70">
        <f>IF(YEAR(DATA[[#This Row],[Calendar_Month]])=YEAR(CURMONTHEND),DATA[[#This Row],[Amount]],0)</f>
        <v>0</v>
      </c>
      <c r="L3701" s="70">
        <f>IF(DATA[[#This Row],[Calendar_Month]]-CURMONTH=0,DATA[[#This Row],[Amount]],0)</f>
        <v>0</v>
      </c>
    </row>
    <row r="3702" spans="4:12" x14ac:dyDescent="0.25">
      <c r="D3702" s="70" t="str">
        <f>LEFT(DATA[[#This Row],[Account_Code]],3)</f>
        <v/>
      </c>
      <c r="I3702" s="70" t="str">
        <f>DATA[[#This Row],[Vessel_Code]]&amp;DATA[[#This Row],[Account Group]]&amp;DATA[[#This Row],[Type]]</f>
        <v/>
      </c>
      <c r="K3702" s="70">
        <f>IF(YEAR(DATA[[#This Row],[Calendar_Month]])=YEAR(CURMONTHEND),DATA[[#This Row],[Amount]],0)</f>
        <v>0</v>
      </c>
      <c r="L3702" s="70">
        <f>IF(DATA[[#This Row],[Calendar_Month]]-CURMONTH=0,DATA[[#This Row],[Amount]],0)</f>
        <v>0</v>
      </c>
    </row>
    <row r="3703" spans="4:12" x14ac:dyDescent="0.25">
      <c r="D3703" s="70" t="str">
        <f>LEFT(DATA[[#This Row],[Account_Code]],3)</f>
        <v/>
      </c>
      <c r="I3703" s="70" t="str">
        <f>DATA[[#This Row],[Vessel_Code]]&amp;DATA[[#This Row],[Account Group]]&amp;DATA[[#This Row],[Type]]</f>
        <v/>
      </c>
      <c r="K3703" s="70">
        <f>IF(YEAR(DATA[[#This Row],[Calendar_Month]])=YEAR(CURMONTHEND),DATA[[#This Row],[Amount]],0)</f>
        <v>0</v>
      </c>
      <c r="L3703" s="70">
        <f>IF(DATA[[#This Row],[Calendar_Month]]-CURMONTH=0,DATA[[#This Row],[Amount]],0)</f>
        <v>0</v>
      </c>
    </row>
    <row r="3704" spans="4:12" x14ac:dyDescent="0.25">
      <c r="D3704" s="70" t="str">
        <f>LEFT(DATA[[#This Row],[Account_Code]],3)</f>
        <v/>
      </c>
      <c r="I3704" s="70" t="str">
        <f>DATA[[#This Row],[Vessel_Code]]&amp;DATA[[#This Row],[Account Group]]&amp;DATA[[#This Row],[Type]]</f>
        <v/>
      </c>
      <c r="K3704" s="70">
        <f>IF(YEAR(DATA[[#This Row],[Calendar_Month]])=YEAR(CURMONTHEND),DATA[[#This Row],[Amount]],0)</f>
        <v>0</v>
      </c>
      <c r="L3704" s="70">
        <f>IF(DATA[[#This Row],[Calendar_Month]]-CURMONTH=0,DATA[[#This Row],[Amount]],0)</f>
        <v>0</v>
      </c>
    </row>
    <row r="3705" spans="4:12" x14ac:dyDescent="0.25">
      <c r="D3705" s="70" t="str">
        <f>LEFT(DATA[[#This Row],[Account_Code]],3)</f>
        <v/>
      </c>
      <c r="I3705" s="70" t="str">
        <f>DATA[[#This Row],[Vessel_Code]]&amp;DATA[[#This Row],[Account Group]]&amp;DATA[[#This Row],[Type]]</f>
        <v/>
      </c>
      <c r="K3705" s="70">
        <f>IF(YEAR(DATA[[#This Row],[Calendar_Month]])=YEAR(CURMONTHEND),DATA[[#This Row],[Amount]],0)</f>
        <v>0</v>
      </c>
      <c r="L3705" s="70">
        <f>IF(DATA[[#This Row],[Calendar_Month]]-CURMONTH=0,DATA[[#This Row],[Amount]],0)</f>
        <v>0</v>
      </c>
    </row>
    <row r="3706" spans="4:12" x14ac:dyDescent="0.25">
      <c r="D3706" s="70" t="str">
        <f>LEFT(DATA[[#This Row],[Account_Code]],3)</f>
        <v/>
      </c>
      <c r="I3706" s="70" t="str">
        <f>DATA[[#This Row],[Vessel_Code]]&amp;DATA[[#This Row],[Account Group]]&amp;DATA[[#This Row],[Type]]</f>
        <v/>
      </c>
      <c r="K3706" s="70">
        <f>IF(YEAR(DATA[[#This Row],[Calendar_Month]])=YEAR(CURMONTHEND),DATA[[#This Row],[Amount]],0)</f>
        <v>0</v>
      </c>
      <c r="L3706" s="70">
        <f>IF(DATA[[#This Row],[Calendar_Month]]-CURMONTH=0,DATA[[#This Row],[Amount]],0)</f>
        <v>0</v>
      </c>
    </row>
    <row r="3707" spans="4:12" x14ac:dyDescent="0.25">
      <c r="D3707" s="70" t="str">
        <f>LEFT(DATA[[#This Row],[Account_Code]],3)</f>
        <v/>
      </c>
      <c r="I3707" s="70" t="str">
        <f>DATA[[#This Row],[Vessel_Code]]&amp;DATA[[#This Row],[Account Group]]&amp;DATA[[#This Row],[Type]]</f>
        <v/>
      </c>
      <c r="K3707" s="70">
        <f>IF(YEAR(DATA[[#This Row],[Calendar_Month]])=YEAR(CURMONTHEND),DATA[[#This Row],[Amount]],0)</f>
        <v>0</v>
      </c>
      <c r="L3707" s="70">
        <f>IF(DATA[[#This Row],[Calendar_Month]]-CURMONTH=0,DATA[[#This Row],[Amount]],0)</f>
        <v>0</v>
      </c>
    </row>
    <row r="3708" spans="4:12" x14ac:dyDescent="0.25">
      <c r="D3708" s="70" t="str">
        <f>LEFT(DATA[[#This Row],[Account_Code]],3)</f>
        <v/>
      </c>
      <c r="I3708" s="70" t="str">
        <f>DATA[[#This Row],[Vessel_Code]]&amp;DATA[[#This Row],[Account Group]]&amp;DATA[[#This Row],[Type]]</f>
        <v/>
      </c>
      <c r="K3708" s="70">
        <f>IF(YEAR(DATA[[#This Row],[Calendar_Month]])=YEAR(CURMONTHEND),DATA[[#This Row],[Amount]],0)</f>
        <v>0</v>
      </c>
      <c r="L3708" s="70">
        <f>IF(DATA[[#This Row],[Calendar_Month]]-CURMONTH=0,DATA[[#This Row],[Amount]],0)</f>
        <v>0</v>
      </c>
    </row>
    <row r="3709" spans="4:12" x14ac:dyDescent="0.25">
      <c r="D3709" s="70" t="str">
        <f>LEFT(DATA[[#This Row],[Account_Code]],3)</f>
        <v/>
      </c>
      <c r="I3709" s="70" t="str">
        <f>DATA[[#This Row],[Vessel_Code]]&amp;DATA[[#This Row],[Account Group]]&amp;DATA[[#This Row],[Type]]</f>
        <v/>
      </c>
      <c r="K3709" s="70">
        <f>IF(YEAR(DATA[[#This Row],[Calendar_Month]])=YEAR(CURMONTHEND),DATA[[#This Row],[Amount]],0)</f>
        <v>0</v>
      </c>
      <c r="L3709" s="70">
        <f>IF(DATA[[#This Row],[Calendar_Month]]-CURMONTH=0,DATA[[#This Row],[Amount]],0)</f>
        <v>0</v>
      </c>
    </row>
    <row r="3710" spans="4:12" x14ac:dyDescent="0.25">
      <c r="D3710" s="70" t="str">
        <f>LEFT(DATA[[#This Row],[Account_Code]],3)</f>
        <v/>
      </c>
      <c r="I3710" s="70" t="str">
        <f>DATA[[#This Row],[Vessel_Code]]&amp;DATA[[#This Row],[Account Group]]&amp;DATA[[#This Row],[Type]]</f>
        <v/>
      </c>
      <c r="K3710" s="70">
        <f>IF(YEAR(DATA[[#This Row],[Calendar_Month]])=YEAR(CURMONTHEND),DATA[[#This Row],[Amount]],0)</f>
        <v>0</v>
      </c>
      <c r="L3710" s="70">
        <f>IF(DATA[[#This Row],[Calendar_Month]]-CURMONTH=0,DATA[[#This Row],[Amount]],0)</f>
        <v>0</v>
      </c>
    </row>
    <row r="3711" spans="4:12" x14ac:dyDescent="0.25">
      <c r="D3711" s="70" t="str">
        <f>LEFT(DATA[[#This Row],[Account_Code]],3)</f>
        <v/>
      </c>
      <c r="I3711" s="70" t="str">
        <f>DATA[[#This Row],[Vessel_Code]]&amp;DATA[[#This Row],[Account Group]]&amp;DATA[[#This Row],[Type]]</f>
        <v/>
      </c>
      <c r="K3711" s="70">
        <f>IF(YEAR(DATA[[#This Row],[Calendar_Month]])=YEAR(CURMONTHEND),DATA[[#This Row],[Amount]],0)</f>
        <v>0</v>
      </c>
      <c r="L3711" s="70">
        <f>IF(DATA[[#This Row],[Calendar_Month]]-CURMONTH=0,DATA[[#This Row],[Amount]],0)</f>
        <v>0</v>
      </c>
    </row>
    <row r="3712" spans="4:12" x14ac:dyDescent="0.25">
      <c r="D3712" s="70" t="str">
        <f>LEFT(DATA[[#This Row],[Account_Code]],3)</f>
        <v/>
      </c>
      <c r="I3712" s="70" t="str">
        <f>DATA[[#This Row],[Vessel_Code]]&amp;DATA[[#This Row],[Account Group]]&amp;DATA[[#This Row],[Type]]</f>
        <v/>
      </c>
      <c r="K3712" s="70">
        <f>IF(YEAR(DATA[[#This Row],[Calendar_Month]])=YEAR(CURMONTHEND),DATA[[#This Row],[Amount]],0)</f>
        <v>0</v>
      </c>
      <c r="L3712" s="70">
        <f>IF(DATA[[#This Row],[Calendar_Month]]-CURMONTH=0,DATA[[#This Row],[Amount]],0)</f>
        <v>0</v>
      </c>
    </row>
    <row r="3713" spans="4:12" x14ac:dyDescent="0.25">
      <c r="D3713" s="70" t="str">
        <f>LEFT(DATA[[#This Row],[Account_Code]],3)</f>
        <v/>
      </c>
      <c r="I3713" s="70" t="str">
        <f>DATA[[#This Row],[Vessel_Code]]&amp;DATA[[#This Row],[Account Group]]&amp;DATA[[#This Row],[Type]]</f>
        <v/>
      </c>
      <c r="K3713" s="70">
        <f>IF(YEAR(DATA[[#This Row],[Calendar_Month]])=YEAR(CURMONTHEND),DATA[[#This Row],[Amount]],0)</f>
        <v>0</v>
      </c>
      <c r="L3713" s="70">
        <f>IF(DATA[[#This Row],[Calendar_Month]]-CURMONTH=0,DATA[[#This Row],[Amount]],0)</f>
        <v>0</v>
      </c>
    </row>
    <row r="3714" spans="4:12" x14ac:dyDescent="0.25">
      <c r="D3714" s="70" t="str">
        <f>LEFT(DATA[[#This Row],[Account_Code]],3)</f>
        <v/>
      </c>
      <c r="I3714" s="70" t="str">
        <f>DATA[[#This Row],[Vessel_Code]]&amp;DATA[[#This Row],[Account Group]]&amp;DATA[[#This Row],[Type]]</f>
        <v/>
      </c>
      <c r="K3714" s="70">
        <f>IF(YEAR(DATA[[#This Row],[Calendar_Month]])=YEAR(CURMONTHEND),DATA[[#This Row],[Amount]],0)</f>
        <v>0</v>
      </c>
      <c r="L3714" s="70">
        <f>IF(DATA[[#This Row],[Calendar_Month]]-CURMONTH=0,DATA[[#This Row],[Amount]],0)</f>
        <v>0</v>
      </c>
    </row>
    <row r="3715" spans="4:12" x14ac:dyDescent="0.25">
      <c r="D3715" s="70" t="str">
        <f>LEFT(DATA[[#This Row],[Account_Code]],3)</f>
        <v/>
      </c>
      <c r="I3715" s="70" t="str">
        <f>DATA[[#This Row],[Vessel_Code]]&amp;DATA[[#This Row],[Account Group]]&amp;DATA[[#This Row],[Type]]</f>
        <v/>
      </c>
      <c r="K3715" s="70">
        <f>IF(YEAR(DATA[[#This Row],[Calendar_Month]])=YEAR(CURMONTHEND),DATA[[#This Row],[Amount]],0)</f>
        <v>0</v>
      </c>
      <c r="L3715" s="70">
        <f>IF(DATA[[#This Row],[Calendar_Month]]-CURMONTH=0,DATA[[#This Row],[Amount]],0)</f>
        <v>0</v>
      </c>
    </row>
    <row r="3716" spans="4:12" x14ac:dyDescent="0.25">
      <c r="D3716" s="70" t="str">
        <f>LEFT(DATA[[#This Row],[Account_Code]],3)</f>
        <v/>
      </c>
      <c r="I3716" s="70" t="str">
        <f>DATA[[#This Row],[Vessel_Code]]&amp;DATA[[#This Row],[Account Group]]&amp;DATA[[#This Row],[Type]]</f>
        <v/>
      </c>
      <c r="K3716" s="70">
        <f>IF(YEAR(DATA[[#This Row],[Calendar_Month]])=YEAR(CURMONTHEND),DATA[[#This Row],[Amount]],0)</f>
        <v>0</v>
      </c>
      <c r="L3716" s="70">
        <f>IF(DATA[[#This Row],[Calendar_Month]]-CURMONTH=0,DATA[[#This Row],[Amount]],0)</f>
        <v>0</v>
      </c>
    </row>
    <row r="3717" spans="4:12" x14ac:dyDescent="0.25">
      <c r="D3717" s="70" t="str">
        <f>LEFT(DATA[[#This Row],[Account_Code]],3)</f>
        <v/>
      </c>
      <c r="I3717" s="70" t="str">
        <f>DATA[[#This Row],[Vessel_Code]]&amp;DATA[[#This Row],[Account Group]]&amp;DATA[[#This Row],[Type]]</f>
        <v/>
      </c>
      <c r="K3717" s="70">
        <f>IF(YEAR(DATA[[#This Row],[Calendar_Month]])=YEAR(CURMONTHEND),DATA[[#This Row],[Amount]],0)</f>
        <v>0</v>
      </c>
      <c r="L3717" s="70">
        <f>IF(DATA[[#This Row],[Calendar_Month]]-CURMONTH=0,DATA[[#This Row],[Amount]],0)</f>
        <v>0</v>
      </c>
    </row>
    <row r="3718" spans="4:12" x14ac:dyDescent="0.25">
      <c r="D3718" s="70" t="str">
        <f>LEFT(DATA[[#This Row],[Account_Code]],3)</f>
        <v/>
      </c>
      <c r="I3718" s="70" t="str">
        <f>DATA[[#This Row],[Vessel_Code]]&amp;DATA[[#This Row],[Account Group]]&amp;DATA[[#This Row],[Type]]</f>
        <v/>
      </c>
      <c r="K3718" s="70">
        <f>IF(YEAR(DATA[[#This Row],[Calendar_Month]])=YEAR(CURMONTHEND),DATA[[#This Row],[Amount]],0)</f>
        <v>0</v>
      </c>
      <c r="L3718" s="70">
        <f>IF(DATA[[#This Row],[Calendar_Month]]-CURMONTH=0,DATA[[#This Row],[Amount]],0)</f>
        <v>0</v>
      </c>
    </row>
    <row r="3719" spans="4:12" x14ac:dyDescent="0.25">
      <c r="D3719" s="70" t="str">
        <f>LEFT(DATA[[#This Row],[Account_Code]],3)</f>
        <v/>
      </c>
      <c r="I3719" s="70" t="str">
        <f>DATA[[#This Row],[Vessel_Code]]&amp;DATA[[#This Row],[Account Group]]&amp;DATA[[#This Row],[Type]]</f>
        <v/>
      </c>
      <c r="K3719" s="70">
        <f>IF(YEAR(DATA[[#This Row],[Calendar_Month]])=YEAR(CURMONTHEND),DATA[[#This Row],[Amount]],0)</f>
        <v>0</v>
      </c>
      <c r="L3719" s="70">
        <f>IF(DATA[[#This Row],[Calendar_Month]]-CURMONTH=0,DATA[[#This Row],[Amount]],0)</f>
        <v>0</v>
      </c>
    </row>
    <row r="3720" spans="4:12" x14ac:dyDescent="0.25">
      <c r="D3720" s="70" t="str">
        <f>LEFT(DATA[[#This Row],[Account_Code]],3)</f>
        <v/>
      </c>
      <c r="I3720" s="70" t="str">
        <f>DATA[[#This Row],[Vessel_Code]]&amp;DATA[[#This Row],[Account Group]]&amp;DATA[[#This Row],[Type]]</f>
        <v/>
      </c>
      <c r="K3720" s="70">
        <f>IF(YEAR(DATA[[#This Row],[Calendar_Month]])=YEAR(CURMONTHEND),DATA[[#This Row],[Amount]],0)</f>
        <v>0</v>
      </c>
      <c r="L3720" s="70">
        <f>IF(DATA[[#This Row],[Calendar_Month]]-CURMONTH=0,DATA[[#This Row],[Amount]],0)</f>
        <v>0</v>
      </c>
    </row>
    <row r="3721" spans="4:12" x14ac:dyDescent="0.25">
      <c r="D3721" s="70" t="str">
        <f>LEFT(DATA[[#This Row],[Account_Code]],3)</f>
        <v/>
      </c>
      <c r="I3721" s="70" t="str">
        <f>DATA[[#This Row],[Vessel_Code]]&amp;DATA[[#This Row],[Account Group]]&amp;DATA[[#This Row],[Type]]</f>
        <v/>
      </c>
      <c r="K3721" s="70">
        <f>IF(YEAR(DATA[[#This Row],[Calendar_Month]])=YEAR(CURMONTHEND),DATA[[#This Row],[Amount]],0)</f>
        <v>0</v>
      </c>
      <c r="L3721" s="70">
        <f>IF(DATA[[#This Row],[Calendar_Month]]-CURMONTH=0,DATA[[#This Row],[Amount]],0)</f>
        <v>0</v>
      </c>
    </row>
    <row r="3722" spans="4:12" x14ac:dyDescent="0.25">
      <c r="D3722" s="70" t="str">
        <f>LEFT(DATA[[#This Row],[Account_Code]],3)</f>
        <v/>
      </c>
      <c r="I3722" s="70" t="str">
        <f>DATA[[#This Row],[Vessel_Code]]&amp;DATA[[#This Row],[Account Group]]&amp;DATA[[#This Row],[Type]]</f>
        <v/>
      </c>
      <c r="K3722" s="70">
        <f>IF(YEAR(DATA[[#This Row],[Calendar_Month]])=YEAR(CURMONTHEND),DATA[[#This Row],[Amount]],0)</f>
        <v>0</v>
      </c>
      <c r="L3722" s="70">
        <f>IF(DATA[[#This Row],[Calendar_Month]]-CURMONTH=0,DATA[[#This Row],[Amount]],0)</f>
        <v>0</v>
      </c>
    </row>
    <row r="3723" spans="4:12" x14ac:dyDescent="0.25">
      <c r="D3723" s="70" t="str">
        <f>LEFT(DATA[[#This Row],[Account_Code]],3)</f>
        <v/>
      </c>
      <c r="I3723" s="70" t="str">
        <f>DATA[[#This Row],[Vessel_Code]]&amp;DATA[[#This Row],[Account Group]]&amp;DATA[[#This Row],[Type]]</f>
        <v/>
      </c>
      <c r="K3723" s="70">
        <f>IF(YEAR(DATA[[#This Row],[Calendar_Month]])=YEAR(CURMONTHEND),DATA[[#This Row],[Amount]],0)</f>
        <v>0</v>
      </c>
      <c r="L3723" s="70">
        <f>IF(DATA[[#This Row],[Calendar_Month]]-CURMONTH=0,DATA[[#This Row],[Amount]],0)</f>
        <v>0</v>
      </c>
    </row>
    <row r="3724" spans="4:12" x14ac:dyDescent="0.25">
      <c r="D3724" s="70" t="str">
        <f>LEFT(DATA[[#This Row],[Account_Code]],3)</f>
        <v/>
      </c>
      <c r="I3724" s="70" t="str">
        <f>DATA[[#This Row],[Vessel_Code]]&amp;DATA[[#This Row],[Account Group]]&amp;DATA[[#This Row],[Type]]</f>
        <v/>
      </c>
      <c r="K3724" s="70">
        <f>IF(YEAR(DATA[[#This Row],[Calendar_Month]])=YEAR(CURMONTHEND),DATA[[#This Row],[Amount]],0)</f>
        <v>0</v>
      </c>
      <c r="L3724" s="70">
        <f>IF(DATA[[#This Row],[Calendar_Month]]-CURMONTH=0,DATA[[#This Row],[Amount]],0)</f>
        <v>0</v>
      </c>
    </row>
    <row r="3725" spans="4:12" x14ac:dyDescent="0.25">
      <c r="D3725" s="70" t="str">
        <f>LEFT(DATA[[#This Row],[Account_Code]],3)</f>
        <v/>
      </c>
      <c r="I3725" s="70" t="str">
        <f>DATA[[#This Row],[Vessel_Code]]&amp;DATA[[#This Row],[Account Group]]&amp;DATA[[#This Row],[Type]]</f>
        <v/>
      </c>
      <c r="K3725" s="70">
        <f>IF(YEAR(DATA[[#This Row],[Calendar_Month]])=YEAR(CURMONTHEND),DATA[[#This Row],[Amount]],0)</f>
        <v>0</v>
      </c>
      <c r="L3725" s="70">
        <f>IF(DATA[[#This Row],[Calendar_Month]]-CURMONTH=0,DATA[[#This Row],[Amount]],0)</f>
        <v>0</v>
      </c>
    </row>
    <row r="3726" spans="4:12" x14ac:dyDescent="0.25">
      <c r="D3726" s="70" t="str">
        <f>LEFT(DATA[[#This Row],[Account_Code]],3)</f>
        <v/>
      </c>
      <c r="I3726" s="70" t="str">
        <f>DATA[[#This Row],[Vessel_Code]]&amp;DATA[[#This Row],[Account Group]]&amp;DATA[[#This Row],[Type]]</f>
        <v/>
      </c>
      <c r="K3726" s="70">
        <f>IF(YEAR(DATA[[#This Row],[Calendar_Month]])=YEAR(CURMONTHEND),DATA[[#This Row],[Amount]],0)</f>
        <v>0</v>
      </c>
      <c r="L3726" s="70">
        <f>IF(DATA[[#This Row],[Calendar_Month]]-CURMONTH=0,DATA[[#This Row],[Amount]],0)</f>
        <v>0</v>
      </c>
    </row>
    <row r="3727" spans="4:12" x14ac:dyDescent="0.25">
      <c r="D3727" s="70" t="str">
        <f>LEFT(DATA[[#This Row],[Account_Code]],3)</f>
        <v/>
      </c>
      <c r="I3727" s="70" t="str">
        <f>DATA[[#This Row],[Vessel_Code]]&amp;DATA[[#This Row],[Account Group]]&amp;DATA[[#This Row],[Type]]</f>
        <v/>
      </c>
      <c r="K3727" s="70">
        <f>IF(YEAR(DATA[[#This Row],[Calendar_Month]])=YEAR(CURMONTHEND),DATA[[#This Row],[Amount]],0)</f>
        <v>0</v>
      </c>
      <c r="L3727" s="70">
        <f>IF(DATA[[#This Row],[Calendar_Month]]-CURMONTH=0,DATA[[#This Row],[Amount]],0)</f>
        <v>0</v>
      </c>
    </row>
    <row r="3728" spans="4:12" x14ac:dyDescent="0.25">
      <c r="D3728" s="70" t="str">
        <f>LEFT(DATA[[#This Row],[Account_Code]],3)</f>
        <v/>
      </c>
      <c r="I3728" s="70" t="str">
        <f>DATA[[#This Row],[Vessel_Code]]&amp;DATA[[#This Row],[Account Group]]&amp;DATA[[#This Row],[Type]]</f>
        <v/>
      </c>
      <c r="K3728" s="70">
        <f>IF(YEAR(DATA[[#This Row],[Calendar_Month]])=YEAR(CURMONTHEND),DATA[[#This Row],[Amount]],0)</f>
        <v>0</v>
      </c>
      <c r="L3728" s="70">
        <f>IF(DATA[[#This Row],[Calendar_Month]]-CURMONTH=0,DATA[[#This Row],[Amount]],0)</f>
        <v>0</v>
      </c>
    </row>
    <row r="3729" spans="4:12" x14ac:dyDescent="0.25">
      <c r="D3729" s="70" t="str">
        <f>LEFT(DATA[[#This Row],[Account_Code]],3)</f>
        <v/>
      </c>
      <c r="I3729" s="70" t="str">
        <f>DATA[[#This Row],[Vessel_Code]]&amp;DATA[[#This Row],[Account Group]]&amp;DATA[[#This Row],[Type]]</f>
        <v/>
      </c>
      <c r="K3729" s="70">
        <f>IF(YEAR(DATA[[#This Row],[Calendar_Month]])=YEAR(CURMONTHEND),DATA[[#This Row],[Amount]],0)</f>
        <v>0</v>
      </c>
      <c r="L3729" s="70">
        <f>IF(DATA[[#This Row],[Calendar_Month]]-CURMONTH=0,DATA[[#This Row],[Amount]],0)</f>
        <v>0</v>
      </c>
    </row>
    <row r="3730" spans="4:12" x14ac:dyDescent="0.25">
      <c r="D3730" s="70" t="str">
        <f>LEFT(DATA[[#This Row],[Account_Code]],3)</f>
        <v/>
      </c>
      <c r="I3730" s="70" t="str">
        <f>DATA[[#This Row],[Vessel_Code]]&amp;DATA[[#This Row],[Account Group]]&amp;DATA[[#This Row],[Type]]</f>
        <v/>
      </c>
      <c r="K3730" s="70">
        <f>IF(YEAR(DATA[[#This Row],[Calendar_Month]])=YEAR(CURMONTHEND),DATA[[#This Row],[Amount]],0)</f>
        <v>0</v>
      </c>
      <c r="L3730" s="70">
        <f>IF(DATA[[#This Row],[Calendar_Month]]-CURMONTH=0,DATA[[#This Row],[Amount]],0)</f>
        <v>0</v>
      </c>
    </row>
    <row r="3731" spans="4:12" x14ac:dyDescent="0.25">
      <c r="D3731" s="70" t="str">
        <f>LEFT(DATA[[#This Row],[Account_Code]],3)</f>
        <v/>
      </c>
      <c r="I3731" s="70" t="str">
        <f>DATA[[#This Row],[Vessel_Code]]&amp;DATA[[#This Row],[Account Group]]&amp;DATA[[#This Row],[Type]]</f>
        <v/>
      </c>
      <c r="K3731" s="70">
        <f>IF(YEAR(DATA[[#This Row],[Calendar_Month]])=YEAR(CURMONTHEND),DATA[[#This Row],[Amount]],0)</f>
        <v>0</v>
      </c>
      <c r="L3731" s="70">
        <f>IF(DATA[[#This Row],[Calendar_Month]]-CURMONTH=0,DATA[[#This Row],[Amount]],0)</f>
        <v>0</v>
      </c>
    </row>
    <row r="3732" spans="4:12" x14ac:dyDescent="0.25">
      <c r="D3732" s="70" t="str">
        <f>LEFT(DATA[[#This Row],[Account_Code]],3)</f>
        <v/>
      </c>
      <c r="I3732" s="70" t="str">
        <f>DATA[[#This Row],[Vessel_Code]]&amp;DATA[[#This Row],[Account Group]]&amp;DATA[[#This Row],[Type]]</f>
        <v/>
      </c>
      <c r="K3732" s="70">
        <f>IF(YEAR(DATA[[#This Row],[Calendar_Month]])=YEAR(CURMONTHEND),DATA[[#This Row],[Amount]],0)</f>
        <v>0</v>
      </c>
      <c r="L3732" s="70">
        <f>IF(DATA[[#This Row],[Calendar_Month]]-CURMONTH=0,DATA[[#This Row],[Amount]],0)</f>
        <v>0</v>
      </c>
    </row>
    <row r="3733" spans="4:12" x14ac:dyDescent="0.25">
      <c r="D3733" s="70" t="str">
        <f>LEFT(DATA[[#This Row],[Account_Code]],3)</f>
        <v/>
      </c>
      <c r="I3733" s="70" t="str">
        <f>DATA[[#This Row],[Vessel_Code]]&amp;DATA[[#This Row],[Account Group]]&amp;DATA[[#This Row],[Type]]</f>
        <v/>
      </c>
      <c r="K3733" s="70">
        <f>IF(YEAR(DATA[[#This Row],[Calendar_Month]])=YEAR(CURMONTHEND),DATA[[#This Row],[Amount]],0)</f>
        <v>0</v>
      </c>
      <c r="L3733" s="70">
        <f>IF(DATA[[#This Row],[Calendar_Month]]-CURMONTH=0,DATA[[#This Row],[Amount]],0)</f>
        <v>0</v>
      </c>
    </row>
    <row r="3734" spans="4:12" x14ac:dyDescent="0.25">
      <c r="D3734" s="70" t="str">
        <f>LEFT(DATA[[#This Row],[Account_Code]],3)</f>
        <v/>
      </c>
      <c r="I3734" s="70" t="str">
        <f>DATA[[#This Row],[Vessel_Code]]&amp;DATA[[#This Row],[Account Group]]&amp;DATA[[#This Row],[Type]]</f>
        <v/>
      </c>
      <c r="K3734" s="70">
        <f>IF(YEAR(DATA[[#This Row],[Calendar_Month]])=YEAR(CURMONTHEND),DATA[[#This Row],[Amount]],0)</f>
        <v>0</v>
      </c>
      <c r="L3734" s="70">
        <f>IF(DATA[[#This Row],[Calendar_Month]]-CURMONTH=0,DATA[[#This Row],[Amount]],0)</f>
        <v>0</v>
      </c>
    </row>
    <row r="3735" spans="4:12" x14ac:dyDescent="0.25">
      <c r="D3735" s="70" t="str">
        <f>LEFT(DATA[[#This Row],[Account_Code]],3)</f>
        <v/>
      </c>
      <c r="I3735" s="70" t="str">
        <f>DATA[[#This Row],[Vessel_Code]]&amp;DATA[[#This Row],[Account Group]]&amp;DATA[[#This Row],[Type]]</f>
        <v/>
      </c>
      <c r="K3735" s="70">
        <f>IF(YEAR(DATA[[#This Row],[Calendar_Month]])=YEAR(CURMONTHEND),DATA[[#This Row],[Amount]],0)</f>
        <v>0</v>
      </c>
      <c r="L3735" s="70">
        <f>IF(DATA[[#This Row],[Calendar_Month]]-CURMONTH=0,DATA[[#This Row],[Amount]],0)</f>
        <v>0</v>
      </c>
    </row>
    <row r="3736" spans="4:12" x14ac:dyDescent="0.25">
      <c r="D3736" s="70" t="str">
        <f>LEFT(DATA[[#This Row],[Account_Code]],3)</f>
        <v/>
      </c>
      <c r="I3736" s="70" t="str">
        <f>DATA[[#This Row],[Vessel_Code]]&amp;DATA[[#This Row],[Account Group]]&amp;DATA[[#This Row],[Type]]</f>
        <v/>
      </c>
      <c r="K3736" s="70">
        <f>IF(YEAR(DATA[[#This Row],[Calendar_Month]])=YEAR(CURMONTHEND),DATA[[#This Row],[Amount]],0)</f>
        <v>0</v>
      </c>
      <c r="L3736" s="70">
        <f>IF(DATA[[#This Row],[Calendar_Month]]-CURMONTH=0,DATA[[#This Row],[Amount]],0)</f>
        <v>0</v>
      </c>
    </row>
    <row r="3737" spans="4:12" x14ac:dyDescent="0.25">
      <c r="D3737" s="70" t="str">
        <f>LEFT(DATA[[#This Row],[Account_Code]],3)</f>
        <v/>
      </c>
      <c r="I3737" s="70" t="str">
        <f>DATA[[#This Row],[Vessel_Code]]&amp;DATA[[#This Row],[Account Group]]&amp;DATA[[#This Row],[Type]]</f>
        <v/>
      </c>
      <c r="K3737" s="70">
        <f>IF(YEAR(DATA[[#This Row],[Calendar_Month]])=YEAR(CURMONTHEND),DATA[[#This Row],[Amount]],0)</f>
        <v>0</v>
      </c>
      <c r="L3737" s="70">
        <f>IF(DATA[[#This Row],[Calendar_Month]]-CURMONTH=0,DATA[[#This Row],[Amount]],0)</f>
        <v>0</v>
      </c>
    </row>
    <row r="3738" spans="4:12" x14ac:dyDescent="0.25">
      <c r="D3738" s="70" t="str">
        <f>LEFT(DATA[[#This Row],[Account_Code]],3)</f>
        <v/>
      </c>
      <c r="I3738" s="70" t="str">
        <f>DATA[[#This Row],[Vessel_Code]]&amp;DATA[[#This Row],[Account Group]]&amp;DATA[[#This Row],[Type]]</f>
        <v/>
      </c>
      <c r="K3738" s="70">
        <f>IF(YEAR(DATA[[#This Row],[Calendar_Month]])=YEAR(CURMONTHEND),DATA[[#This Row],[Amount]],0)</f>
        <v>0</v>
      </c>
      <c r="L3738" s="70">
        <f>IF(DATA[[#This Row],[Calendar_Month]]-CURMONTH=0,DATA[[#This Row],[Amount]],0)</f>
        <v>0</v>
      </c>
    </row>
    <row r="3739" spans="4:12" x14ac:dyDescent="0.25">
      <c r="D3739" s="70" t="str">
        <f>LEFT(DATA[[#This Row],[Account_Code]],3)</f>
        <v/>
      </c>
      <c r="I3739" s="70" t="str">
        <f>DATA[[#This Row],[Vessel_Code]]&amp;DATA[[#This Row],[Account Group]]&amp;DATA[[#This Row],[Type]]</f>
        <v/>
      </c>
      <c r="K3739" s="70">
        <f>IF(YEAR(DATA[[#This Row],[Calendar_Month]])=YEAR(CURMONTHEND),DATA[[#This Row],[Amount]],0)</f>
        <v>0</v>
      </c>
      <c r="L3739" s="70">
        <f>IF(DATA[[#This Row],[Calendar_Month]]-CURMONTH=0,DATA[[#This Row],[Amount]],0)</f>
        <v>0</v>
      </c>
    </row>
    <row r="3740" spans="4:12" x14ac:dyDescent="0.25">
      <c r="D3740" s="70" t="str">
        <f>LEFT(DATA[[#This Row],[Account_Code]],3)</f>
        <v/>
      </c>
      <c r="I3740" s="70" t="str">
        <f>DATA[[#This Row],[Vessel_Code]]&amp;DATA[[#This Row],[Account Group]]&amp;DATA[[#This Row],[Type]]</f>
        <v/>
      </c>
      <c r="K3740" s="70">
        <f>IF(YEAR(DATA[[#This Row],[Calendar_Month]])=YEAR(CURMONTHEND),DATA[[#This Row],[Amount]],0)</f>
        <v>0</v>
      </c>
      <c r="L3740" s="70">
        <f>IF(DATA[[#This Row],[Calendar_Month]]-CURMONTH=0,DATA[[#This Row],[Amount]],0)</f>
        <v>0</v>
      </c>
    </row>
    <row r="3741" spans="4:12" x14ac:dyDescent="0.25">
      <c r="D3741" s="70" t="str">
        <f>LEFT(DATA[[#This Row],[Account_Code]],3)</f>
        <v/>
      </c>
      <c r="I3741" s="70" t="str">
        <f>DATA[[#This Row],[Vessel_Code]]&amp;DATA[[#This Row],[Account Group]]&amp;DATA[[#This Row],[Type]]</f>
        <v/>
      </c>
      <c r="K3741" s="70">
        <f>IF(YEAR(DATA[[#This Row],[Calendar_Month]])=YEAR(CURMONTHEND),DATA[[#This Row],[Amount]],0)</f>
        <v>0</v>
      </c>
      <c r="L3741" s="70">
        <f>IF(DATA[[#This Row],[Calendar_Month]]-CURMONTH=0,DATA[[#This Row],[Amount]],0)</f>
        <v>0</v>
      </c>
    </row>
    <row r="3742" spans="4:12" x14ac:dyDescent="0.25">
      <c r="D3742" s="70" t="str">
        <f>LEFT(DATA[[#This Row],[Account_Code]],3)</f>
        <v/>
      </c>
      <c r="I3742" s="70" t="str">
        <f>DATA[[#This Row],[Vessel_Code]]&amp;DATA[[#This Row],[Account Group]]&amp;DATA[[#This Row],[Type]]</f>
        <v/>
      </c>
      <c r="K3742" s="70">
        <f>IF(YEAR(DATA[[#This Row],[Calendar_Month]])=YEAR(CURMONTHEND),DATA[[#This Row],[Amount]],0)</f>
        <v>0</v>
      </c>
      <c r="L3742" s="70">
        <f>IF(DATA[[#This Row],[Calendar_Month]]-CURMONTH=0,DATA[[#This Row],[Amount]],0)</f>
        <v>0</v>
      </c>
    </row>
    <row r="3743" spans="4:12" x14ac:dyDescent="0.25">
      <c r="D3743" s="70" t="str">
        <f>LEFT(DATA[[#This Row],[Account_Code]],3)</f>
        <v/>
      </c>
      <c r="I3743" s="70" t="str">
        <f>DATA[[#This Row],[Vessel_Code]]&amp;DATA[[#This Row],[Account Group]]&amp;DATA[[#This Row],[Type]]</f>
        <v/>
      </c>
      <c r="K3743" s="70">
        <f>IF(YEAR(DATA[[#This Row],[Calendar_Month]])=YEAR(CURMONTHEND),DATA[[#This Row],[Amount]],0)</f>
        <v>0</v>
      </c>
      <c r="L3743" s="70">
        <f>IF(DATA[[#This Row],[Calendar_Month]]-CURMONTH=0,DATA[[#This Row],[Amount]],0)</f>
        <v>0</v>
      </c>
    </row>
    <row r="3744" spans="4:12" x14ac:dyDescent="0.25">
      <c r="D3744" s="70" t="str">
        <f>LEFT(DATA[[#This Row],[Account_Code]],3)</f>
        <v/>
      </c>
      <c r="I3744" s="70" t="str">
        <f>DATA[[#This Row],[Vessel_Code]]&amp;DATA[[#This Row],[Account Group]]&amp;DATA[[#This Row],[Type]]</f>
        <v/>
      </c>
      <c r="K3744" s="70">
        <f>IF(YEAR(DATA[[#This Row],[Calendar_Month]])=YEAR(CURMONTHEND),DATA[[#This Row],[Amount]],0)</f>
        <v>0</v>
      </c>
      <c r="L3744" s="70">
        <f>IF(DATA[[#This Row],[Calendar_Month]]-CURMONTH=0,DATA[[#This Row],[Amount]],0)</f>
        <v>0</v>
      </c>
    </row>
    <row r="3745" spans="4:12" x14ac:dyDescent="0.25">
      <c r="D3745" s="70" t="str">
        <f>LEFT(DATA[[#This Row],[Account_Code]],3)</f>
        <v/>
      </c>
      <c r="I3745" s="70" t="str">
        <f>DATA[[#This Row],[Vessel_Code]]&amp;DATA[[#This Row],[Account Group]]&amp;DATA[[#This Row],[Type]]</f>
        <v/>
      </c>
      <c r="K3745" s="70">
        <f>IF(YEAR(DATA[[#This Row],[Calendar_Month]])=YEAR(CURMONTHEND),DATA[[#This Row],[Amount]],0)</f>
        <v>0</v>
      </c>
      <c r="L3745" s="70">
        <f>IF(DATA[[#This Row],[Calendar_Month]]-CURMONTH=0,DATA[[#This Row],[Amount]],0)</f>
        <v>0</v>
      </c>
    </row>
    <row r="3746" spans="4:12" x14ac:dyDescent="0.25">
      <c r="D3746" s="70" t="str">
        <f>LEFT(DATA[[#This Row],[Account_Code]],3)</f>
        <v/>
      </c>
      <c r="I3746" s="70" t="str">
        <f>DATA[[#This Row],[Vessel_Code]]&amp;DATA[[#This Row],[Account Group]]&amp;DATA[[#This Row],[Type]]</f>
        <v/>
      </c>
      <c r="K3746" s="70">
        <f>IF(YEAR(DATA[[#This Row],[Calendar_Month]])=YEAR(CURMONTHEND),DATA[[#This Row],[Amount]],0)</f>
        <v>0</v>
      </c>
      <c r="L3746" s="70">
        <f>IF(DATA[[#This Row],[Calendar_Month]]-CURMONTH=0,DATA[[#This Row],[Amount]],0)</f>
        <v>0</v>
      </c>
    </row>
    <row r="3747" spans="4:12" x14ac:dyDescent="0.25">
      <c r="D3747" s="70" t="str">
        <f>LEFT(DATA[[#This Row],[Account_Code]],3)</f>
        <v/>
      </c>
      <c r="I3747" s="70" t="str">
        <f>DATA[[#This Row],[Vessel_Code]]&amp;DATA[[#This Row],[Account Group]]&amp;DATA[[#This Row],[Type]]</f>
        <v/>
      </c>
      <c r="K3747" s="70">
        <f>IF(YEAR(DATA[[#This Row],[Calendar_Month]])=YEAR(CURMONTHEND),DATA[[#This Row],[Amount]],0)</f>
        <v>0</v>
      </c>
      <c r="L3747" s="70">
        <f>IF(DATA[[#This Row],[Calendar_Month]]-CURMONTH=0,DATA[[#This Row],[Amount]],0)</f>
        <v>0</v>
      </c>
    </row>
    <row r="3748" spans="4:12" x14ac:dyDescent="0.25">
      <c r="D3748" s="70" t="str">
        <f>LEFT(DATA[[#This Row],[Account_Code]],3)</f>
        <v/>
      </c>
      <c r="I3748" s="70" t="str">
        <f>DATA[[#This Row],[Vessel_Code]]&amp;DATA[[#This Row],[Account Group]]&amp;DATA[[#This Row],[Type]]</f>
        <v/>
      </c>
      <c r="K3748" s="70">
        <f>IF(YEAR(DATA[[#This Row],[Calendar_Month]])=YEAR(CURMONTHEND),DATA[[#This Row],[Amount]],0)</f>
        <v>0</v>
      </c>
      <c r="L3748" s="70">
        <f>IF(DATA[[#This Row],[Calendar_Month]]-CURMONTH=0,DATA[[#This Row],[Amount]],0)</f>
        <v>0</v>
      </c>
    </row>
    <row r="3749" spans="4:12" x14ac:dyDescent="0.25">
      <c r="D3749" s="70" t="str">
        <f>LEFT(DATA[[#This Row],[Account_Code]],3)</f>
        <v/>
      </c>
      <c r="I3749" s="70" t="str">
        <f>DATA[[#This Row],[Vessel_Code]]&amp;DATA[[#This Row],[Account Group]]&amp;DATA[[#This Row],[Type]]</f>
        <v/>
      </c>
      <c r="K3749" s="70">
        <f>IF(YEAR(DATA[[#This Row],[Calendar_Month]])=YEAR(CURMONTHEND),DATA[[#This Row],[Amount]],0)</f>
        <v>0</v>
      </c>
      <c r="L3749" s="70">
        <f>IF(DATA[[#This Row],[Calendar_Month]]-CURMONTH=0,DATA[[#This Row],[Amount]],0)</f>
        <v>0</v>
      </c>
    </row>
    <row r="3750" spans="4:12" x14ac:dyDescent="0.25">
      <c r="D3750" s="70" t="str">
        <f>LEFT(DATA[[#This Row],[Account_Code]],3)</f>
        <v/>
      </c>
      <c r="I3750" s="70" t="str">
        <f>DATA[[#This Row],[Vessel_Code]]&amp;DATA[[#This Row],[Account Group]]&amp;DATA[[#This Row],[Type]]</f>
        <v/>
      </c>
      <c r="K3750" s="70">
        <f>IF(YEAR(DATA[[#This Row],[Calendar_Month]])=YEAR(CURMONTHEND),DATA[[#This Row],[Amount]],0)</f>
        <v>0</v>
      </c>
      <c r="L3750" s="70">
        <f>IF(DATA[[#This Row],[Calendar_Month]]-CURMONTH=0,DATA[[#This Row],[Amount]],0)</f>
        <v>0</v>
      </c>
    </row>
    <row r="3751" spans="4:12" x14ac:dyDescent="0.25">
      <c r="D3751" s="70" t="str">
        <f>LEFT(DATA[[#This Row],[Account_Code]],3)</f>
        <v/>
      </c>
      <c r="I3751" s="70" t="str">
        <f>DATA[[#This Row],[Vessel_Code]]&amp;DATA[[#This Row],[Account Group]]&amp;DATA[[#This Row],[Type]]</f>
        <v/>
      </c>
      <c r="K3751" s="70">
        <f>IF(YEAR(DATA[[#This Row],[Calendar_Month]])=YEAR(CURMONTHEND),DATA[[#This Row],[Amount]],0)</f>
        <v>0</v>
      </c>
      <c r="L3751" s="70">
        <f>IF(DATA[[#This Row],[Calendar_Month]]-CURMONTH=0,DATA[[#This Row],[Amount]],0)</f>
        <v>0</v>
      </c>
    </row>
    <row r="3752" spans="4:12" x14ac:dyDescent="0.25">
      <c r="D3752" s="70" t="str">
        <f>LEFT(DATA[[#This Row],[Account_Code]],3)</f>
        <v/>
      </c>
      <c r="I3752" s="70" t="str">
        <f>DATA[[#This Row],[Vessel_Code]]&amp;DATA[[#This Row],[Account Group]]&amp;DATA[[#This Row],[Type]]</f>
        <v/>
      </c>
      <c r="K3752" s="70">
        <f>IF(YEAR(DATA[[#This Row],[Calendar_Month]])=YEAR(CURMONTHEND),DATA[[#This Row],[Amount]],0)</f>
        <v>0</v>
      </c>
      <c r="L3752" s="70">
        <f>IF(DATA[[#This Row],[Calendar_Month]]-CURMONTH=0,DATA[[#This Row],[Amount]],0)</f>
        <v>0</v>
      </c>
    </row>
    <row r="3753" spans="4:12" x14ac:dyDescent="0.25">
      <c r="D3753" s="70" t="str">
        <f>LEFT(DATA[[#This Row],[Account_Code]],3)</f>
        <v/>
      </c>
      <c r="I3753" s="70" t="str">
        <f>DATA[[#This Row],[Vessel_Code]]&amp;DATA[[#This Row],[Account Group]]&amp;DATA[[#This Row],[Type]]</f>
        <v/>
      </c>
      <c r="K3753" s="70">
        <f>IF(YEAR(DATA[[#This Row],[Calendar_Month]])=YEAR(CURMONTHEND),DATA[[#This Row],[Amount]],0)</f>
        <v>0</v>
      </c>
      <c r="L3753" s="70">
        <f>IF(DATA[[#This Row],[Calendar_Month]]-CURMONTH=0,DATA[[#This Row],[Amount]],0)</f>
        <v>0</v>
      </c>
    </row>
    <row r="3754" spans="4:12" x14ac:dyDescent="0.25">
      <c r="D3754" s="70" t="str">
        <f>LEFT(DATA[[#This Row],[Account_Code]],3)</f>
        <v/>
      </c>
      <c r="I3754" s="70" t="str">
        <f>DATA[[#This Row],[Vessel_Code]]&amp;DATA[[#This Row],[Account Group]]&amp;DATA[[#This Row],[Type]]</f>
        <v/>
      </c>
      <c r="K3754" s="70">
        <f>IF(YEAR(DATA[[#This Row],[Calendar_Month]])=YEAR(CURMONTHEND),DATA[[#This Row],[Amount]],0)</f>
        <v>0</v>
      </c>
      <c r="L3754" s="70">
        <f>IF(DATA[[#This Row],[Calendar_Month]]-CURMONTH=0,DATA[[#This Row],[Amount]],0)</f>
        <v>0</v>
      </c>
    </row>
    <row r="3755" spans="4:12" x14ac:dyDescent="0.25">
      <c r="D3755" s="70" t="str">
        <f>LEFT(DATA[[#This Row],[Account_Code]],3)</f>
        <v/>
      </c>
      <c r="I3755" s="70" t="str">
        <f>DATA[[#This Row],[Vessel_Code]]&amp;DATA[[#This Row],[Account Group]]&amp;DATA[[#This Row],[Type]]</f>
        <v/>
      </c>
      <c r="K3755" s="70">
        <f>IF(YEAR(DATA[[#This Row],[Calendar_Month]])=YEAR(CURMONTHEND),DATA[[#This Row],[Amount]],0)</f>
        <v>0</v>
      </c>
      <c r="L3755" s="70">
        <f>IF(DATA[[#This Row],[Calendar_Month]]-CURMONTH=0,DATA[[#This Row],[Amount]],0)</f>
        <v>0</v>
      </c>
    </row>
    <row r="3756" spans="4:12" x14ac:dyDescent="0.25">
      <c r="D3756" s="70" t="str">
        <f>LEFT(DATA[[#This Row],[Account_Code]],3)</f>
        <v/>
      </c>
      <c r="I3756" s="70" t="str">
        <f>DATA[[#This Row],[Vessel_Code]]&amp;DATA[[#This Row],[Account Group]]&amp;DATA[[#This Row],[Type]]</f>
        <v/>
      </c>
      <c r="K3756" s="70">
        <f>IF(YEAR(DATA[[#This Row],[Calendar_Month]])=YEAR(CURMONTHEND),DATA[[#This Row],[Amount]],0)</f>
        <v>0</v>
      </c>
      <c r="L3756" s="70">
        <f>IF(DATA[[#This Row],[Calendar_Month]]-CURMONTH=0,DATA[[#This Row],[Amount]],0)</f>
        <v>0</v>
      </c>
    </row>
    <row r="3757" spans="4:12" x14ac:dyDescent="0.25">
      <c r="D3757" s="70" t="str">
        <f>LEFT(DATA[[#This Row],[Account_Code]],3)</f>
        <v/>
      </c>
      <c r="I3757" s="70" t="str">
        <f>DATA[[#This Row],[Vessel_Code]]&amp;DATA[[#This Row],[Account Group]]&amp;DATA[[#This Row],[Type]]</f>
        <v/>
      </c>
      <c r="K3757" s="70">
        <f>IF(YEAR(DATA[[#This Row],[Calendar_Month]])=YEAR(CURMONTHEND),DATA[[#This Row],[Amount]],0)</f>
        <v>0</v>
      </c>
      <c r="L3757" s="70">
        <f>IF(DATA[[#This Row],[Calendar_Month]]-CURMONTH=0,DATA[[#This Row],[Amount]],0)</f>
        <v>0</v>
      </c>
    </row>
    <row r="3758" spans="4:12" x14ac:dyDescent="0.25">
      <c r="D3758" s="70" t="str">
        <f>LEFT(DATA[[#This Row],[Account_Code]],3)</f>
        <v/>
      </c>
      <c r="I3758" s="70" t="str">
        <f>DATA[[#This Row],[Vessel_Code]]&amp;DATA[[#This Row],[Account Group]]&amp;DATA[[#This Row],[Type]]</f>
        <v/>
      </c>
      <c r="K3758" s="70">
        <f>IF(YEAR(DATA[[#This Row],[Calendar_Month]])=YEAR(CURMONTHEND),DATA[[#This Row],[Amount]],0)</f>
        <v>0</v>
      </c>
      <c r="L3758" s="70">
        <f>IF(DATA[[#This Row],[Calendar_Month]]-CURMONTH=0,DATA[[#This Row],[Amount]],0)</f>
        <v>0</v>
      </c>
    </row>
    <row r="3759" spans="4:12" x14ac:dyDescent="0.25">
      <c r="D3759" s="70" t="str">
        <f>LEFT(DATA[[#This Row],[Account_Code]],3)</f>
        <v/>
      </c>
      <c r="I3759" s="70" t="str">
        <f>DATA[[#This Row],[Vessel_Code]]&amp;DATA[[#This Row],[Account Group]]&amp;DATA[[#This Row],[Type]]</f>
        <v/>
      </c>
      <c r="K3759" s="70">
        <f>IF(YEAR(DATA[[#This Row],[Calendar_Month]])=YEAR(CURMONTHEND),DATA[[#This Row],[Amount]],0)</f>
        <v>0</v>
      </c>
      <c r="L3759" s="70">
        <f>IF(DATA[[#This Row],[Calendar_Month]]-CURMONTH=0,DATA[[#This Row],[Amount]],0)</f>
        <v>0</v>
      </c>
    </row>
    <row r="3760" spans="4:12" x14ac:dyDescent="0.25">
      <c r="D3760" s="70" t="str">
        <f>LEFT(DATA[[#This Row],[Account_Code]],3)</f>
        <v/>
      </c>
      <c r="I3760" s="70" t="str">
        <f>DATA[[#This Row],[Vessel_Code]]&amp;DATA[[#This Row],[Account Group]]&amp;DATA[[#This Row],[Type]]</f>
        <v/>
      </c>
      <c r="K3760" s="70">
        <f>IF(YEAR(DATA[[#This Row],[Calendar_Month]])=YEAR(CURMONTHEND),DATA[[#This Row],[Amount]],0)</f>
        <v>0</v>
      </c>
      <c r="L3760" s="70">
        <f>IF(DATA[[#This Row],[Calendar_Month]]-CURMONTH=0,DATA[[#This Row],[Amount]],0)</f>
        <v>0</v>
      </c>
    </row>
    <row r="3761" spans="4:12" x14ac:dyDescent="0.25">
      <c r="D3761" s="70" t="str">
        <f>LEFT(DATA[[#This Row],[Account_Code]],3)</f>
        <v/>
      </c>
      <c r="I3761" s="70" t="str">
        <f>DATA[[#This Row],[Vessel_Code]]&amp;DATA[[#This Row],[Account Group]]&amp;DATA[[#This Row],[Type]]</f>
        <v/>
      </c>
      <c r="K3761" s="70">
        <f>IF(YEAR(DATA[[#This Row],[Calendar_Month]])=YEAR(CURMONTHEND),DATA[[#This Row],[Amount]],0)</f>
        <v>0</v>
      </c>
      <c r="L3761" s="70">
        <f>IF(DATA[[#This Row],[Calendar_Month]]-CURMONTH=0,DATA[[#This Row],[Amount]],0)</f>
        <v>0</v>
      </c>
    </row>
    <row r="3762" spans="4:12" x14ac:dyDescent="0.25">
      <c r="D3762" s="70" t="str">
        <f>LEFT(DATA[[#This Row],[Account_Code]],3)</f>
        <v/>
      </c>
      <c r="I3762" s="70" t="str">
        <f>DATA[[#This Row],[Vessel_Code]]&amp;DATA[[#This Row],[Account Group]]&amp;DATA[[#This Row],[Type]]</f>
        <v/>
      </c>
      <c r="K3762" s="70">
        <f>IF(YEAR(DATA[[#This Row],[Calendar_Month]])=YEAR(CURMONTHEND),DATA[[#This Row],[Amount]],0)</f>
        <v>0</v>
      </c>
      <c r="L3762" s="70">
        <f>IF(DATA[[#This Row],[Calendar_Month]]-CURMONTH=0,DATA[[#This Row],[Amount]],0)</f>
        <v>0</v>
      </c>
    </row>
    <row r="3763" spans="4:12" x14ac:dyDescent="0.25">
      <c r="D3763" s="70" t="str">
        <f>LEFT(DATA[[#This Row],[Account_Code]],3)</f>
        <v/>
      </c>
      <c r="I3763" s="70" t="str">
        <f>DATA[[#This Row],[Vessel_Code]]&amp;DATA[[#This Row],[Account Group]]&amp;DATA[[#This Row],[Type]]</f>
        <v/>
      </c>
      <c r="K3763" s="70">
        <f>IF(YEAR(DATA[[#This Row],[Calendar_Month]])=YEAR(CURMONTHEND),DATA[[#This Row],[Amount]],0)</f>
        <v>0</v>
      </c>
      <c r="L3763" s="70">
        <f>IF(DATA[[#This Row],[Calendar_Month]]-CURMONTH=0,DATA[[#This Row],[Amount]],0)</f>
        <v>0</v>
      </c>
    </row>
    <row r="3764" spans="4:12" x14ac:dyDescent="0.25">
      <c r="D3764" s="70" t="str">
        <f>LEFT(DATA[[#This Row],[Account_Code]],3)</f>
        <v/>
      </c>
      <c r="I3764" s="70" t="str">
        <f>DATA[[#This Row],[Vessel_Code]]&amp;DATA[[#This Row],[Account Group]]&amp;DATA[[#This Row],[Type]]</f>
        <v/>
      </c>
      <c r="K3764" s="70">
        <f>IF(YEAR(DATA[[#This Row],[Calendar_Month]])=YEAR(CURMONTHEND),DATA[[#This Row],[Amount]],0)</f>
        <v>0</v>
      </c>
      <c r="L3764" s="70">
        <f>IF(DATA[[#This Row],[Calendar_Month]]-CURMONTH=0,DATA[[#This Row],[Amount]],0)</f>
        <v>0</v>
      </c>
    </row>
    <row r="3765" spans="4:12" x14ac:dyDescent="0.25">
      <c r="D3765" s="70" t="str">
        <f>LEFT(DATA[[#This Row],[Account_Code]],3)</f>
        <v/>
      </c>
      <c r="I3765" s="70" t="str">
        <f>DATA[[#This Row],[Vessel_Code]]&amp;DATA[[#This Row],[Account Group]]&amp;DATA[[#This Row],[Type]]</f>
        <v/>
      </c>
      <c r="K3765" s="70">
        <f>IF(YEAR(DATA[[#This Row],[Calendar_Month]])=YEAR(CURMONTHEND),DATA[[#This Row],[Amount]],0)</f>
        <v>0</v>
      </c>
      <c r="L3765" s="70">
        <f>IF(DATA[[#This Row],[Calendar_Month]]-CURMONTH=0,DATA[[#This Row],[Amount]],0)</f>
        <v>0</v>
      </c>
    </row>
    <row r="3766" spans="4:12" x14ac:dyDescent="0.25">
      <c r="D3766" s="70" t="str">
        <f>LEFT(DATA[[#This Row],[Account_Code]],3)</f>
        <v/>
      </c>
      <c r="I3766" s="70" t="str">
        <f>DATA[[#This Row],[Vessel_Code]]&amp;DATA[[#This Row],[Account Group]]&amp;DATA[[#This Row],[Type]]</f>
        <v/>
      </c>
      <c r="K3766" s="70">
        <f>IF(YEAR(DATA[[#This Row],[Calendar_Month]])=YEAR(CURMONTHEND),DATA[[#This Row],[Amount]],0)</f>
        <v>0</v>
      </c>
      <c r="L3766" s="70">
        <f>IF(DATA[[#This Row],[Calendar_Month]]-CURMONTH=0,DATA[[#This Row],[Amount]],0)</f>
        <v>0</v>
      </c>
    </row>
    <row r="3767" spans="4:12" x14ac:dyDescent="0.25">
      <c r="D3767" s="70" t="str">
        <f>LEFT(DATA[[#This Row],[Account_Code]],3)</f>
        <v/>
      </c>
      <c r="I3767" s="70" t="str">
        <f>DATA[[#This Row],[Vessel_Code]]&amp;DATA[[#This Row],[Account Group]]&amp;DATA[[#This Row],[Type]]</f>
        <v/>
      </c>
      <c r="K3767" s="70">
        <f>IF(YEAR(DATA[[#This Row],[Calendar_Month]])=YEAR(CURMONTHEND),DATA[[#This Row],[Amount]],0)</f>
        <v>0</v>
      </c>
      <c r="L3767" s="70">
        <f>IF(DATA[[#This Row],[Calendar_Month]]-CURMONTH=0,DATA[[#This Row],[Amount]],0)</f>
        <v>0</v>
      </c>
    </row>
    <row r="3768" spans="4:12" x14ac:dyDescent="0.25">
      <c r="D3768" s="70" t="str">
        <f>LEFT(DATA[[#This Row],[Account_Code]],3)</f>
        <v/>
      </c>
      <c r="I3768" s="70" t="str">
        <f>DATA[[#This Row],[Vessel_Code]]&amp;DATA[[#This Row],[Account Group]]&amp;DATA[[#This Row],[Type]]</f>
        <v/>
      </c>
      <c r="K3768" s="70">
        <f>IF(YEAR(DATA[[#This Row],[Calendar_Month]])=YEAR(CURMONTHEND),DATA[[#This Row],[Amount]],0)</f>
        <v>0</v>
      </c>
      <c r="L3768" s="70">
        <f>IF(DATA[[#This Row],[Calendar_Month]]-CURMONTH=0,DATA[[#This Row],[Amount]],0)</f>
        <v>0</v>
      </c>
    </row>
    <row r="3769" spans="4:12" x14ac:dyDescent="0.25">
      <c r="D3769" s="70" t="str">
        <f>LEFT(DATA[[#This Row],[Account_Code]],3)</f>
        <v/>
      </c>
      <c r="I3769" s="70" t="str">
        <f>DATA[[#This Row],[Vessel_Code]]&amp;DATA[[#This Row],[Account Group]]&amp;DATA[[#This Row],[Type]]</f>
        <v/>
      </c>
      <c r="K3769" s="70">
        <f>IF(YEAR(DATA[[#This Row],[Calendar_Month]])=YEAR(CURMONTHEND),DATA[[#This Row],[Amount]],0)</f>
        <v>0</v>
      </c>
      <c r="L3769" s="70">
        <f>IF(DATA[[#This Row],[Calendar_Month]]-CURMONTH=0,DATA[[#This Row],[Amount]],0)</f>
        <v>0</v>
      </c>
    </row>
    <row r="3770" spans="4:12" x14ac:dyDescent="0.25">
      <c r="D3770" s="70" t="str">
        <f>LEFT(DATA[[#This Row],[Account_Code]],3)</f>
        <v/>
      </c>
      <c r="I3770" s="70" t="str">
        <f>DATA[[#This Row],[Vessel_Code]]&amp;DATA[[#This Row],[Account Group]]&amp;DATA[[#This Row],[Type]]</f>
        <v/>
      </c>
      <c r="K3770" s="70">
        <f>IF(YEAR(DATA[[#This Row],[Calendar_Month]])=YEAR(CURMONTHEND),DATA[[#This Row],[Amount]],0)</f>
        <v>0</v>
      </c>
      <c r="L3770" s="70">
        <f>IF(DATA[[#This Row],[Calendar_Month]]-CURMONTH=0,DATA[[#This Row],[Amount]],0)</f>
        <v>0</v>
      </c>
    </row>
    <row r="3771" spans="4:12" x14ac:dyDescent="0.25">
      <c r="D3771" s="70" t="str">
        <f>LEFT(DATA[[#This Row],[Account_Code]],3)</f>
        <v/>
      </c>
      <c r="I3771" s="70" t="str">
        <f>DATA[[#This Row],[Vessel_Code]]&amp;DATA[[#This Row],[Account Group]]&amp;DATA[[#This Row],[Type]]</f>
        <v/>
      </c>
      <c r="K3771" s="70">
        <f>IF(YEAR(DATA[[#This Row],[Calendar_Month]])=YEAR(CURMONTHEND),DATA[[#This Row],[Amount]],0)</f>
        <v>0</v>
      </c>
      <c r="L3771" s="70">
        <f>IF(DATA[[#This Row],[Calendar_Month]]-CURMONTH=0,DATA[[#This Row],[Amount]],0)</f>
        <v>0</v>
      </c>
    </row>
    <row r="3772" spans="4:12" x14ac:dyDescent="0.25">
      <c r="D3772" s="70" t="str">
        <f>LEFT(DATA[[#This Row],[Account_Code]],3)</f>
        <v/>
      </c>
      <c r="I3772" s="70" t="str">
        <f>DATA[[#This Row],[Vessel_Code]]&amp;DATA[[#This Row],[Account Group]]&amp;DATA[[#This Row],[Type]]</f>
        <v/>
      </c>
      <c r="K3772" s="70">
        <f>IF(YEAR(DATA[[#This Row],[Calendar_Month]])=YEAR(CURMONTHEND),DATA[[#This Row],[Amount]],0)</f>
        <v>0</v>
      </c>
      <c r="L3772" s="70">
        <f>IF(DATA[[#This Row],[Calendar_Month]]-CURMONTH=0,DATA[[#This Row],[Amount]],0)</f>
        <v>0</v>
      </c>
    </row>
    <row r="3773" spans="4:12" x14ac:dyDescent="0.25">
      <c r="D3773" s="70" t="str">
        <f>LEFT(DATA[[#This Row],[Account_Code]],3)</f>
        <v/>
      </c>
      <c r="I3773" s="70" t="str">
        <f>DATA[[#This Row],[Vessel_Code]]&amp;DATA[[#This Row],[Account Group]]&amp;DATA[[#This Row],[Type]]</f>
        <v/>
      </c>
      <c r="K3773" s="70">
        <f>IF(YEAR(DATA[[#This Row],[Calendar_Month]])=YEAR(CURMONTHEND),DATA[[#This Row],[Amount]],0)</f>
        <v>0</v>
      </c>
      <c r="L3773" s="70">
        <f>IF(DATA[[#This Row],[Calendar_Month]]-CURMONTH=0,DATA[[#This Row],[Amount]],0)</f>
        <v>0</v>
      </c>
    </row>
    <row r="3774" spans="4:12" x14ac:dyDescent="0.25">
      <c r="D3774" s="70" t="str">
        <f>LEFT(DATA[[#This Row],[Account_Code]],3)</f>
        <v/>
      </c>
      <c r="I3774" s="70" t="str">
        <f>DATA[[#This Row],[Vessel_Code]]&amp;DATA[[#This Row],[Account Group]]&amp;DATA[[#This Row],[Type]]</f>
        <v/>
      </c>
      <c r="K3774" s="70">
        <f>IF(YEAR(DATA[[#This Row],[Calendar_Month]])=YEAR(CURMONTHEND),DATA[[#This Row],[Amount]],0)</f>
        <v>0</v>
      </c>
      <c r="L3774" s="70">
        <f>IF(DATA[[#This Row],[Calendar_Month]]-CURMONTH=0,DATA[[#This Row],[Amount]],0)</f>
        <v>0</v>
      </c>
    </row>
    <row r="3775" spans="4:12" x14ac:dyDescent="0.25">
      <c r="D3775" s="70" t="str">
        <f>LEFT(DATA[[#This Row],[Account_Code]],3)</f>
        <v/>
      </c>
      <c r="I3775" s="70" t="str">
        <f>DATA[[#This Row],[Vessel_Code]]&amp;DATA[[#This Row],[Account Group]]&amp;DATA[[#This Row],[Type]]</f>
        <v/>
      </c>
      <c r="K3775" s="70">
        <f>IF(YEAR(DATA[[#This Row],[Calendar_Month]])=YEAR(CURMONTHEND),DATA[[#This Row],[Amount]],0)</f>
        <v>0</v>
      </c>
      <c r="L3775" s="70">
        <f>IF(DATA[[#This Row],[Calendar_Month]]-CURMONTH=0,DATA[[#This Row],[Amount]],0)</f>
        <v>0</v>
      </c>
    </row>
    <row r="3776" spans="4:12" x14ac:dyDescent="0.25">
      <c r="D3776" s="70" t="str">
        <f>LEFT(DATA[[#This Row],[Account_Code]],3)</f>
        <v/>
      </c>
      <c r="I3776" s="70" t="str">
        <f>DATA[[#This Row],[Vessel_Code]]&amp;DATA[[#This Row],[Account Group]]&amp;DATA[[#This Row],[Type]]</f>
        <v/>
      </c>
      <c r="K3776" s="70">
        <f>IF(YEAR(DATA[[#This Row],[Calendar_Month]])=YEAR(CURMONTHEND),DATA[[#This Row],[Amount]],0)</f>
        <v>0</v>
      </c>
      <c r="L3776" s="70">
        <f>IF(DATA[[#This Row],[Calendar_Month]]-CURMONTH=0,DATA[[#This Row],[Amount]],0)</f>
        <v>0</v>
      </c>
    </row>
    <row r="3777" spans="4:12" x14ac:dyDescent="0.25">
      <c r="D3777" s="70" t="str">
        <f>LEFT(DATA[[#This Row],[Account_Code]],3)</f>
        <v/>
      </c>
      <c r="I3777" s="70" t="str">
        <f>DATA[[#This Row],[Vessel_Code]]&amp;DATA[[#This Row],[Account Group]]&amp;DATA[[#This Row],[Type]]</f>
        <v/>
      </c>
      <c r="K3777" s="70">
        <f>IF(YEAR(DATA[[#This Row],[Calendar_Month]])=YEAR(CURMONTHEND),DATA[[#This Row],[Amount]],0)</f>
        <v>0</v>
      </c>
      <c r="L3777" s="70">
        <f>IF(DATA[[#This Row],[Calendar_Month]]-CURMONTH=0,DATA[[#This Row],[Amount]],0)</f>
        <v>0</v>
      </c>
    </row>
    <row r="3778" spans="4:12" x14ac:dyDescent="0.25">
      <c r="D3778" s="70" t="str">
        <f>LEFT(DATA[[#This Row],[Account_Code]],3)</f>
        <v/>
      </c>
      <c r="I3778" s="70" t="str">
        <f>DATA[[#This Row],[Vessel_Code]]&amp;DATA[[#This Row],[Account Group]]&amp;DATA[[#This Row],[Type]]</f>
        <v/>
      </c>
      <c r="K3778" s="70">
        <f>IF(YEAR(DATA[[#This Row],[Calendar_Month]])=YEAR(CURMONTHEND),DATA[[#This Row],[Amount]],0)</f>
        <v>0</v>
      </c>
      <c r="L3778" s="70">
        <f>IF(DATA[[#This Row],[Calendar_Month]]-CURMONTH=0,DATA[[#This Row],[Amount]],0)</f>
        <v>0</v>
      </c>
    </row>
    <row r="3779" spans="4:12" x14ac:dyDescent="0.25">
      <c r="D3779" s="70" t="str">
        <f>LEFT(DATA[[#This Row],[Account_Code]],3)</f>
        <v/>
      </c>
      <c r="I3779" s="70" t="str">
        <f>DATA[[#This Row],[Vessel_Code]]&amp;DATA[[#This Row],[Account Group]]&amp;DATA[[#This Row],[Type]]</f>
        <v/>
      </c>
      <c r="K3779" s="70">
        <f>IF(YEAR(DATA[[#This Row],[Calendar_Month]])=YEAR(CURMONTHEND),DATA[[#This Row],[Amount]],0)</f>
        <v>0</v>
      </c>
      <c r="L3779" s="70">
        <f>IF(DATA[[#This Row],[Calendar_Month]]-CURMONTH=0,DATA[[#This Row],[Amount]],0)</f>
        <v>0</v>
      </c>
    </row>
    <row r="3780" spans="4:12" x14ac:dyDescent="0.25">
      <c r="D3780" s="70" t="str">
        <f>LEFT(DATA[[#This Row],[Account_Code]],3)</f>
        <v/>
      </c>
      <c r="I3780" s="70" t="str">
        <f>DATA[[#This Row],[Vessel_Code]]&amp;DATA[[#This Row],[Account Group]]&amp;DATA[[#This Row],[Type]]</f>
        <v/>
      </c>
      <c r="K3780" s="70">
        <f>IF(YEAR(DATA[[#This Row],[Calendar_Month]])=YEAR(CURMONTHEND),DATA[[#This Row],[Amount]],0)</f>
        <v>0</v>
      </c>
      <c r="L3780" s="70">
        <f>IF(DATA[[#This Row],[Calendar_Month]]-CURMONTH=0,DATA[[#This Row],[Amount]],0)</f>
        <v>0</v>
      </c>
    </row>
    <row r="3781" spans="4:12" x14ac:dyDescent="0.25">
      <c r="D3781" s="70" t="str">
        <f>LEFT(DATA[[#This Row],[Account_Code]],3)</f>
        <v/>
      </c>
      <c r="I3781" s="70" t="str">
        <f>DATA[[#This Row],[Vessel_Code]]&amp;DATA[[#This Row],[Account Group]]&amp;DATA[[#This Row],[Type]]</f>
        <v/>
      </c>
      <c r="K3781" s="70">
        <f>IF(YEAR(DATA[[#This Row],[Calendar_Month]])=YEAR(CURMONTHEND),DATA[[#This Row],[Amount]],0)</f>
        <v>0</v>
      </c>
      <c r="L3781" s="70">
        <f>IF(DATA[[#This Row],[Calendar_Month]]-CURMONTH=0,DATA[[#This Row],[Amount]],0)</f>
        <v>0</v>
      </c>
    </row>
    <row r="3782" spans="4:12" x14ac:dyDescent="0.25">
      <c r="D3782" s="70" t="str">
        <f>LEFT(DATA[[#This Row],[Account_Code]],3)</f>
        <v/>
      </c>
      <c r="I3782" s="70" t="str">
        <f>DATA[[#This Row],[Vessel_Code]]&amp;DATA[[#This Row],[Account Group]]&amp;DATA[[#This Row],[Type]]</f>
        <v/>
      </c>
      <c r="K3782" s="70">
        <f>IF(YEAR(DATA[[#This Row],[Calendar_Month]])=YEAR(CURMONTHEND),DATA[[#This Row],[Amount]],0)</f>
        <v>0</v>
      </c>
      <c r="L3782" s="70">
        <f>IF(DATA[[#This Row],[Calendar_Month]]-CURMONTH=0,DATA[[#This Row],[Amount]],0)</f>
        <v>0</v>
      </c>
    </row>
    <row r="3783" spans="4:12" x14ac:dyDescent="0.25">
      <c r="D3783" s="70" t="str">
        <f>LEFT(DATA[[#This Row],[Account_Code]],3)</f>
        <v/>
      </c>
      <c r="I3783" s="70" t="str">
        <f>DATA[[#This Row],[Vessel_Code]]&amp;DATA[[#This Row],[Account Group]]&amp;DATA[[#This Row],[Type]]</f>
        <v/>
      </c>
      <c r="K3783" s="70">
        <f>IF(YEAR(DATA[[#This Row],[Calendar_Month]])=YEAR(CURMONTHEND),DATA[[#This Row],[Amount]],0)</f>
        <v>0</v>
      </c>
      <c r="L3783" s="70">
        <f>IF(DATA[[#This Row],[Calendar_Month]]-CURMONTH=0,DATA[[#This Row],[Amount]],0)</f>
        <v>0</v>
      </c>
    </row>
    <row r="3784" spans="4:12" x14ac:dyDescent="0.25">
      <c r="D3784" s="70" t="str">
        <f>LEFT(DATA[[#This Row],[Account_Code]],3)</f>
        <v/>
      </c>
      <c r="I3784" s="70" t="str">
        <f>DATA[[#This Row],[Vessel_Code]]&amp;DATA[[#This Row],[Account Group]]&amp;DATA[[#This Row],[Type]]</f>
        <v/>
      </c>
      <c r="K3784" s="70">
        <f>IF(YEAR(DATA[[#This Row],[Calendar_Month]])=YEAR(CURMONTHEND),DATA[[#This Row],[Amount]],0)</f>
        <v>0</v>
      </c>
      <c r="L3784" s="70">
        <f>IF(DATA[[#This Row],[Calendar_Month]]-CURMONTH=0,DATA[[#This Row],[Amount]],0)</f>
        <v>0</v>
      </c>
    </row>
    <row r="3785" spans="4:12" x14ac:dyDescent="0.25">
      <c r="D3785" s="70" t="str">
        <f>LEFT(DATA[[#This Row],[Account_Code]],3)</f>
        <v/>
      </c>
      <c r="I3785" s="70" t="str">
        <f>DATA[[#This Row],[Vessel_Code]]&amp;DATA[[#This Row],[Account Group]]&amp;DATA[[#This Row],[Type]]</f>
        <v/>
      </c>
      <c r="K3785" s="70">
        <f>IF(YEAR(DATA[[#This Row],[Calendar_Month]])=YEAR(CURMONTHEND),DATA[[#This Row],[Amount]],0)</f>
        <v>0</v>
      </c>
      <c r="L3785" s="70">
        <f>IF(DATA[[#This Row],[Calendar_Month]]-CURMONTH=0,DATA[[#This Row],[Amount]],0)</f>
        <v>0</v>
      </c>
    </row>
    <row r="3786" spans="4:12" x14ac:dyDescent="0.25">
      <c r="D3786" s="70" t="str">
        <f>LEFT(DATA[[#This Row],[Account_Code]],3)</f>
        <v/>
      </c>
      <c r="I3786" s="70" t="str">
        <f>DATA[[#This Row],[Vessel_Code]]&amp;DATA[[#This Row],[Account Group]]&amp;DATA[[#This Row],[Type]]</f>
        <v/>
      </c>
      <c r="K3786" s="70">
        <f>IF(YEAR(DATA[[#This Row],[Calendar_Month]])=YEAR(CURMONTHEND),DATA[[#This Row],[Amount]],0)</f>
        <v>0</v>
      </c>
      <c r="L3786" s="70">
        <f>IF(DATA[[#This Row],[Calendar_Month]]-CURMONTH=0,DATA[[#This Row],[Amount]],0)</f>
        <v>0</v>
      </c>
    </row>
    <row r="3787" spans="4:12" x14ac:dyDescent="0.25">
      <c r="D3787" s="70" t="str">
        <f>LEFT(DATA[[#This Row],[Account_Code]],3)</f>
        <v/>
      </c>
      <c r="I3787" s="70" t="str">
        <f>DATA[[#This Row],[Vessel_Code]]&amp;DATA[[#This Row],[Account Group]]&amp;DATA[[#This Row],[Type]]</f>
        <v/>
      </c>
      <c r="K3787" s="70">
        <f>IF(YEAR(DATA[[#This Row],[Calendar_Month]])=YEAR(CURMONTHEND),DATA[[#This Row],[Amount]],0)</f>
        <v>0</v>
      </c>
      <c r="L3787" s="70">
        <f>IF(DATA[[#This Row],[Calendar_Month]]-CURMONTH=0,DATA[[#This Row],[Amount]],0)</f>
        <v>0</v>
      </c>
    </row>
    <row r="3788" spans="4:12" x14ac:dyDescent="0.25">
      <c r="D3788" s="70" t="str">
        <f>LEFT(DATA[[#This Row],[Account_Code]],3)</f>
        <v/>
      </c>
      <c r="I3788" s="70" t="str">
        <f>DATA[[#This Row],[Vessel_Code]]&amp;DATA[[#This Row],[Account Group]]&amp;DATA[[#This Row],[Type]]</f>
        <v/>
      </c>
      <c r="K3788" s="70">
        <f>IF(YEAR(DATA[[#This Row],[Calendar_Month]])=YEAR(CURMONTHEND),DATA[[#This Row],[Amount]],0)</f>
        <v>0</v>
      </c>
      <c r="L3788" s="70">
        <f>IF(DATA[[#This Row],[Calendar_Month]]-CURMONTH=0,DATA[[#This Row],[Amount]],0)</f>
        <v>0</v>
      </c>
    </row>
    <row r="3789" spans="4:12" x14ac:dyDescent="0.25">
      <c r="D3789" s="70" t="str">
        <f>LEFT(DATA[[#This Row],[Account_Code]],3)</f>
        <v/>
      </c>
      <c r="I3789" s="70" t="str">
        <f>DATA[[#This Row],[Vessel_Code]]&amp;DATA[[#This Row],[Account Group]]&amp;DATA[[#This Row],[Type]]</f>
        <v/>
      </c>
      <c r="K3789" s="70">
        <f>IF(YEAR(DATA[[#This Row],[Calendar_Month]])=YEAR(CURMONTHEND),DATA[[#This Row],[Amount]],0)</f>
        <v>0</v>
      </c>
      <c r="L3789" s="70">
        <f>IF(DATA[[#This Row],[Calendar_Month]]-CURMONTH=0,DATA[[#This Row],[Amount]],0)</f>
        <v>0</v>
      </c>
    </row>
    <row r="3790" spans="4:12" x14ac:dyDescent="0.25">
      <c r="D3790" s="70" t="str">
        <f>LEFT(DATA[[#This Row],[Account_Code]],3)</f>
        <v/>
      </c>
      <c r="I3790" s="70" t="str">
        <f>DATA[[#This Row],[Vessel_Code]]&amp;DATA[[#This Row],[Account Group]]&amp;DATA[[#This Row],[Type]]</f>
        <v/>
      </c>
      <c r="K3790" s="70">
        <f>IF(YEAR(DATA[[#This Row],[Calendar_Month]])=YEAR(CURMONTHEND),DATA[[#This Row],[Amount]],0)</f>
        <v>0</v>
      </c>
      <c r="L3790" s="70">
        <f>IF(DATA[[#This Row],[Calendar_Month]]-CURMONTH=0,DATA[[#This Row],[Amount]],0)</f>
        <v>0</v>
      </c>
    </row>
    <row r="3791" spans="4:12" x14ac:dyDescent="0.25">
      <c r="D3791" s="70" t="str">
        <f>LEFT(DATA[[#This Row],[Account_Code]],3)</f>
        <v/>
      </c>
      <c r="I3791" s="70" t="str">
        <f>DATA[[#This Row],[Vessel_Code]]&amp;DATA[[#This Row],[Account Group]]&amp;DATA[[#This Row],[Type]]</f>
        <v/>
      </c>
      <c r="K3791" s="70">
        <f>IF(YEAR(DATA[[#This Row],[Calendar_Month]])=YEAR(CURMONTHEND),DATA[[#This Row],[Amount]],0)</f>
        <v>0</v>
      </c>
      <c r="L3791" s="70">
        <f>IF(DATA[[#This Row],[Calendar_Month]]-CURMONTH=0,DATA[[#This Row],[Amount]],0)</f>
        <v>0</v>
      </c>
    </row>
    <row r="3792" spans="4:12" x14ac:dyDescent="0.25">
      <c r="D3792" s="70" t="str">
        <f>LEFT(DATA[[#This Row],[Account_Code]],3)</f>
        <v/>
      </c>
      <c r="I3792" s="70" t="str">
        <f>DATA[[#This Row],[Vessel_Code]]&amp;DATA[[#This Row],[Account Group]]&amp;DATA[[#This Row],[Type]]</f>
        <v/>
      </c>
      <c r="K3792" s="70">
        <f>IF(YEAR(DATA[[#This Row],[Calendar_Month]])=YEAR(CURMONTHEND),DATA[[#This Row],[Amount]],0)</f>
        <v>0</v>
      </c>
      <c r="L3792" s="70">
        <f>IF(DATA[[#This Row],[Calendar_Month]]-CURMONTH=0,DATA[[#This Row],[Amount]],0)</f>
        <v>0</v>
      </c>
    </row>
    <row r="3793" spans="4:12" x14ac:dyDescent="0.25">
      <c r="D3793" s="70" t="str">
        <f>LEFT(DATA[[#This Row],[Account_Code]],3)</f>
        <v/>
      </c>
      <c r="I3793" s="70" t="str">
        <f>DATA[[#This Row],[Vessel_Code]]&amp;DATA[[#This Row],[Account Group]]&amp;DATA[[#This Row],[Type]]</f>
        <v/>
      </c>
      <c r="K3793" s="70">
        <f>IF(YEAR(DATA[[#This Row],[Calendar_Month]])=YEAR(CURMONTHEND),DATA[[#This Row],[Amount]],0)</f>
        <v>0</v>
      </c>
      <c r="L3793" s="70">
        <f>IF(DATA[[#This Row],[Calendar_Month]]-CURMONTH=0,DATA[[#This Row],[Amount]],0)</f>
        <v>0</v>
      </c>
    </row>
    <row r="3794" spans="4:12" x14ac:dyDescent="0.25">
      <c r="D3794" s="70" t="str">
        <f>LEFT(DATA[[#This Row],[Account_Code]],3)</f>
        <v/>
      </c>
      <c r="I3794" s="70" t="str">
        <f>DATA[[#This Row],[Vessel_Code]]&amp;DATA[[#This Row],[Account Group]]&amp;DATA[[#This Row],[Type]]</f>
        <v/>
      </c>
      <c r="K3794" s="70">
        <f>IF(YEAR(DATA[[#This Row],[Calendar_Month]])=YEAR(CURMONTHEND),DATA[[#This Row],[Amount]],0)</f>
        <v>0</v>
      </c>
      <c r="L3794" s="70">
        <f>IF(DATA[[#This Row],[Calendar_Month]]-CURMONTH=0,DATA[[#This Row],[Amount]],0)</f>
        <v>0</v>
      </c>
    </row>
    <row r="3795" spans="4:12" x14ac:dyDescent="0.25">
      <c r="D3795" s="70" t="str">
        <f>LEFT(DATA[[#This Row],[Account_Code]],3)</f>
        <v/>
      </c>
      <c r="I3795" s="70" t="str">
        <f>DATA[[#This Row],[Vessel_Code]]&amp;DATA[[#This Row],[Account Group]]&amp;DATA[[#This Row],[Type]]</f>
        <v/>
      </c>
      <c r="K3795" s="70">
        <f>IF(YEAR(DATA[[#This Row],[Calendar_Month]])=YEAR(CURMONTHEND),DATA[[#This Row],[Amount]],0)</f>
        <v>0</v>
      </c>
      <c r="L3795" s="70">
        <f>IF(DATA[[#This Row],[Calendar_Month]]-CURMONTH=0,DATA[[#This Row],[Amount]],0)</f>
        <v>0</v>
      </c>
    </row>
    <row r="3796" spans="4:12" x14ac:dyDescent="0.25">
      <c r="D3796" s="70" t="str">
        <f>LEFT(DATA[[#This Row],[Account_Code]],3)</f>
        <v/>
      </c>
      <c r="I3796" s="70" t="str">
        <f>DATA[[#This Row],[Vessel_Code]]&amp;DATA[[#This Row],[Account Group]]&amp;DATA[[#This Row],[Type]]</f>
        <v/>
      </c>
      <c r="K3796" s="70">
        <f>IF(YEAR(DATA[[#This Row],[Calendar_Month]])=YEAR(CURMONTHEND),DATA[[#This Row],[Amount]],0)</f>
        <v>0</v>
      </c>
      <c r="L3796" s="70">
        <f>IF(DATA[[#This Row],[Calendar_Month]]-CURMONTH=0,DATA[[#This Row],[Amount]],0)</f>
        <v>0</v>
      </c>
    </row>
    <row r="3797" spans="4:12" x14ac:dyDescent="0.25">
      <c r="D3797" s="70" t="str">
        <f>LEFT(DATA[[#This Row],[Account_Code]],3)</f>
        <v/>
      </c>
      <c r="I3797" s="70" t="str">
        <f>DATA[[#This Row],[Vessel_Code]]&amp;DATA[[#This Row],[Account Group]]&amp;DATA[[#This Row],[Type]]</f>
        <v/>
      </c>
      <c r="K3797" s="70">
        <f>IF(YEAR(DATA[[#This Row],[Calendar_Month]])=YEAR(CURMONTHEND),DATA[[#This Row],[Amount]],0)</f>
        <v>0</v>
      </c>
      <c r="L3797" s="70">
        <f>IF(DATA[[#This Row],[Calendar_Month]]-CURMONTH=0,DATA[[#This Row],[Amount]],0)</f>
        <v>0</v>
      </c>
    </row>
    <row r="3798" spans="4:12" x14ac:dyDescent="0.25">
      <c r="D3798" s="70" t="str">
        <f>LEFT(DATA[[#This Row],[Account_Code]],3)</f>
        <v/>
      </c>
      <c r="I3798" s="70" t="str">
        <f>DATA[[#This Row],[Vessel_Code]]&amp;DATA[[#This Row],[Account Group]]&amp;DATA[[#This Row],[Type]]</f>
        <v/>
      </c>
      <c r="K3798" s="70">
        <f>IF(YEAR(DATA[[#This Row],[Calendar_Month]])=YEAR(CURMONTHEND),DATA[[#This Row],[Amount]],0)</f>
        <v>0</v>
      </c>
      <c r="L3798" s="70">
        <f>IF(DATA[[#This Row],[Calendar_Month]]-CURMONTH=0,DATA[[#This Row],[Amount]],0)</f>
        <v>0</v>
      </c>
    </row>
    <row r="3799" spans="4:12" x14ac:dyDescent="0.25">
      <c r="D3799" s="70" t="str">
        <f>LEFT(DATA[[#This Row],[Account_Code]],3)</f>
        <v/>
      </c>
      <c r="I3799" s="70" t="str">
        <f>DATA[[#This Row],[Vessel_Code]]&amp;DATA[[#This Row],[Account Group]]&amp;DATA[[#This Row],[Type]]</f>
        <v/>
      </c>
      <c r="K3799" s="70">
        <f>IF(YEAR(DATA[[#This Row],[Calendar_Month]])=YEAR(CURMONTHEND),DATA[[#This Row],[Amount]],0)</f>
        <v>0</v>
      </c>
      <c r="L3799" s="70">
        <f>IF(DATA[[#This Row],[Calendar_Month]]-CURMONTH=0,DATA[[#This Row],[Amount]],0)</f>
        <v>0</v>
      </c>
    </row>
    <row r="3800" spans="4:12" x14ac:dyDescent="0.25">
      <c r="D3800" s="70" t="str">
        <f>LEFT(DATA[[#This Row],[Account_Code]],3)</f>
        <v/>
      </c>
      <c r="I3800" s="70" t="str">
        <f>DATA[[#This Row],[Vessel_Code]]&amp;DATA[[#This Row],[Account Group]]&amp;DATA[[#This Row],[Type]]</f>
        <v/>
      </c>
      <c r="K3800" s="70">
        <f>IF(YEAR(DATA[[#This Row],[Calendar_Month]])=YEAR(CURMONTHEND),DATA[[#This Row],[Amount]],0)</f>
        <v>0</v>
      </c>
      <c r="L3800" s="70">
        <f>IF(DATA[[#This Row],[Calendar_Month]]-CURMONTH=0,DATA[[#This Row],[Amount]],0)</f>
        <v>0</v>
      </c>
    </row>
    <row r="3801" spans="4:12" x14ac:dyDescent="0.25">
      <c r="D3801" s="70" t="str">
        <f>LEFT(DATA[[#This Row],[Account_Code]],3)</f>
        <v/>
      </c>
      <c r="I3801" s="70" t="str">
        <f>DATA[[#This Row],[Vessel_Code]]&amp;DATA[[#This Row],[Account Group]]&amp;DATA[[#This Row],[Type]]</f>
        <v/>
      </c>
      <c r="K3801" s="70">
        <f>IF(YEAR(DATA[[#This Row],[Calendar_Month]])=YEAR(CURMONTHEND),DATA[[#This Row],[Amount]],0)</f>
        <v>0</v>
      </c>
      <c r="L3801" s="70">
        <f>IF(DATA[[#This Row],[Calendar_Month]]-CURMONTH=0,DATA[[#This Row],[Amount]],0)</f>
        <v>0</v>
      </c>
    </row>
    <row r="3802" spans="4:12" x14ac:dyDescent="0.25">
      <c r="D3802" s="70" t="str">
        <f>LEFT(DATA[[#This Row],[Account_Code]],3)</f>
        <v/>
      </c>
      <c r="I3802" s="70" t="str">
        <f>DATA[[#This Row],[Vessel_Code]]&amp;DATA[[#This Row],[Account Group]]&amp;DATA[[#This Row],[Type]]</f>
        <v/>
      </c>
      <c r="K3802" s="70">
        <f>IF(YEAR(DATA[[#This Row],[Calendar_Month]])=YEAR(CURMONTHEND),DATA[[#This Row],[Amount]],0)</f>
        <v>0</v>
      </c>
      <c r="L3802" s="70">
        <f>IF(DATA[[#This Row],[Calendar_Month]]-CURMONTH=0,DATA[[#This Row],[Amount]],0)</f>
        <v>0</v>
      </c>
    </row>
    <row r="3803" spans="4:12" x14ac:dyDescent="0.25">
      <c r="D3803" s="70" t="str">
        <f>LEFT(DATA[[#This Row],[Account_Code]],3)</f>
        <v/>
      </c>
      <c r="I3803" s="70" t="str">
        <f>DATA[[#This Row],[Vessel_Code]]&amp;DATA[[#This Row],[Account Group]]&amp;DATA[[#This Row],[Type]]</f>
        <v/>
      </c>
      <c r="K3803" s="70">
        <f>IF(YEAR(DATA[[#This Row],[Calendar_Month]])=YEAR(CURMONTHEND),DATA[[#This Row],[Amount]],0)</f>
        <v>0</v>
      </c>
      <c r="L3803" s="70">
        <f>IF(DATA[[#This Row],[Calendar_Month]]-CURMONTH=0,DATA[[#This Row],[Amount]],0)</f>
        <v>0</v>
      </c>
    </row>
    <row r="3804" spans="4:12" x14ac:dyDescent="0.25">
      <c r="D3804" s="70" t="str">
        <f>LEFT(DATA[[#This Row],[Account_Code]],3)</f>
        <v/>
      </c>
      <c r="I3804" s="70" t="str">
        <f>DATA[[#This Row],[Vessel_Code]]&amp;DATA[[#This Row],[Account Group]]&amp;DATA[[#This Row],[Type]]</f>
        <v/>
      </c>
      <c r="K3804" s="70">
        <f>IF(YEAR(DATA[[#This Row],[Calendar_Month]])=YEAR(CURMONTHEND),DATA[[#This Row],[Amount]],0)</f>
        <v>0</v>
      </c>
      <c r="L3804" s="70">
        <f>IF(DATA[[#This Row],[Calendar_Month]]-CURMONTH=0,DATA[[#This Row],[Amount]],0)</f>
        <v>0</v>
      </c>
    </row>
    <row r="3805" spans="4:12" x14ac:dyDescent="0.25">
      <c r="D3805" s="70" t="str">
        <f>LEFT(DATA[[#This Row],[Account_Code]],3)</f>
        <v/>
      </c>
      <c r="I3805" s="70" t="str">
        <f>DATA[[#This Row],[Vessel_Code]]&amp;DATA[[#This Row],[Account Group]]&amp;DATA[[#This Row],[Type]]</f>
        <v/>
      </c>
      <c r="K3805" s="70">
        <f>IF(YEAR(DATA[[#This Row],[Calendar_Month]])=YEAR(CURMONTHEND),DATA[[#This Row],[Amount]],0)</f>
        <v>0</v>
      </c>
      <c r="L3805" s="70">
        <f>IF(DATA[[#This Row],[Calendar_Month]]-CURMONTH=0,DATA[[#This Row],[Amount]],0)</f>
        <v>0</v>
      </c>
    </row>
    <row r="3806" spans="4:12" x14ac:dyDescent="0.25">
      <c r="D3806" s="70" t="str">
        <f>LEFT(DATA[[#This Row],[Account_Code]],3)</f>
        <v/>
      </c>
      <c r="I3806" s="70" t="str">
        <f>DATA[[#This Row],[Vessel_Code]]&amp;DATA[[#This Row],[Account Group]]&amp;DATA[[#This Row],[Type]]</f>
        <v/>
      </c>
      <c r="K3806" s="70">
        <f>IF(YEAR(DATA[[#This Row],[Calendar_Month]])=YEAR(CURMONTHEND),DATA[[#This Row],[Amount]],0)</f>
        <v>0</v>
      </c>
      <c r="L3806" s="70">
        <f>IF(DATA[[#This Row],[Calendar_Month]]-CURMONTH=0,DATA[[#This Row],[Amount]],0)</f>
        <v>0</v>
      </c>
    </row>
    <row r="3807" spans="4:12" x14ac:dyDescent="0.25">
      <c r="D3807" s="70" t="str">
        <f>LEFT(DATA[[#This Row],[Account_Code]],3)</f>
        <v/>
      </c>
      <c r="I3807" s="70" t="str">
        <f>DATA[[#This Row],[Vessel_Code]]&amp;DATA[[#This Row],[Account Group]]&amp;DATA[[#This Row],[Type]]</f>
        <v/>
      </c>
      <c r="K3807" s="70">
        <f>IF(YEAR(DATA[[#This Row],[Calendar_Month]])=YEAR(CURMONTHEND),DATA[[#This Row],[Amount]],0)</f>
        <v>0</v>
      </c>
      <c r="L3807" s="70">
        <f>IF(DATA[[#This Row],[Calendar_Month]]-CURMONTH=0,DATA[[#This Row],[Amount]],0)</f>
        <v>0</v>
      </c>
    </row>
    <row r="3808" spans="4:12" x14ac:dyDescent="0.25">
      <c r="D3808" s="70" t="str">
        <f>LEFT(DATA[[#This Row],[Account_Code]],3)</f>
        <v/>
      </c>
      <c r="I3808" s="70" t="str">
        <f>DATA[[#This Row],[Vessel_Code]]&amp;DATA[[#This Row],[Account Group]]&amp;DATA[[#This Row],[Type]]</f>
        <v/>
      </c>
      <c r="K3808" s="70">
        <f>IF(YEAR(DATA[[#This Row],[Calendar_Month]])=YEAR(CURMONTHEND),DATA[[#This Row],[Amount]],0)</f>
        <v>0</v>
      </c>
      <c r="L3808" s="70">
        <f>IF(DATA[[#This Row],[Calendar_Month]]-CURMONTH=0,DATA[[#This Row],[Amount]],0)</f>
        <v>0</v>
      </c>
    </row>
    <row r="3809" spans="4:12" x14ac:dyDescent="0.25">
      <c r="D3809" s="70" t="str">
        <f>LEFT(DATA[[#This Row],[Account_Code]],3)</f>
        <v/>
      </c>
      <c r="I3809" s="70" t="str">
        <f>DATA[[#This Row],[Vessel_Code]]&amp;DATA[[#This Row],[Account Group]]&amp;DATA[[#This Row],[Type]]</f>
        <v/>
      </c>
      <c r="K3809" s="70">
        <f>IF(YEAR(DATA[[#This Row],[Calendar_Month]])=YEAR(CURMONTHEND),DATA[[#This Row],[Amount]],0)</f>
        <v>0</v>
      </c>
      <c r="L3809" s="70">
        <f>IF(DATA[[#This Row],[Calendar_Month]]-CURMONTH=0,DATA[[#This Row],[Amount]],0)</f>
        <v>0</v>
      </c>
    </row>
    <row r="3810" spans="4:12" x14ac:dyDescent="0.25">
      <c r="D3810" s="70" t="str">
        <f>LEFT(DATA[[#This Row],[Account_Code]],3)</f>
        <v/>
      </c>
      <c r="I3810" s="70" t="str">
        <f>DATA[[#This Row],[Vessel_Code]]&amp;DATA[[#This Row],[Account Group]]&amp;DATA[[#This Row],[Type]]</f>
        <v/>
      </c>
      <c r="K3810" s="70">
        <f>IF(YEAR(DATA[[#This Row],[Calendar_Month]])=YEAR(CURMONTHEND),DATA[[#This Row],[Amount]],0)</f>
        <v>0</v>
      </c>
      <c r="L3810" s="70">
        <f>IF(DATA[[#This Row],[Calendar_Month]]-CURMONTH=0,DATA[[#This Row],[Amount]],0)</f>
        <v>0</v>
      </c>
    </row>
    <row r="3811" spans="4:12" x14ac:dyDescent="0.25">
      <c r="D3811" s="70" t="str">
        <f>LEFT(DATA[[#This Row],[Account_Code]],3)</f>
        <v/>
      </c>
      <c r="I3811" s="70" t="str">
        <f>DATA[[#This Row],[Vessel_Code]]&amp;DATA[[#This Row],[Account Group]]&amp;DATA[[#This Row],[Type]]</f>
        <v/>
      </c>
      <c r="K3811" s="70">
        <f>IF(YEAR(DATA[[#This Row],[Calendar_Month]])=YEAR(CURMONTHEND),DATA[[#This Row],[Amount]],0)</f>
        <v>0</v>
      </c>
      <c r="L3811" s="70">
        <f>IF(DATA[[#This Row],[Calendar_Month]]-CURMONTH=0,DATA[[#This Row],[Amount]],0)</f>
        <v>0</v>
      </c>
    </row>
    <row r="3812" spans="4:12" x14ac:dyDescent="0.25">
      <c r="D3812" s="70" t="str">
        <f>LEFT(DATA[[#This Row],[Account_Code]],3)</f>
        <v/>
      </c>
      <c r="I3812" s="70" t="str">
        <f>DATA[[#This Row],[Vessel_Code]]&amp;DATA[[#This Row],[Account Group]]&amp;DATA[[#This Row],[Type]]</f>
        <v/>
      </c>
      <c r="K3812" s="70">
        <f>IF(YEAR(DATA[[#This Row],[Calendar_Month]])=YEAR(CURMONTHEND),DATA[[#This Row],[Amount]],0)</f>
        <v>0</v>
      </c>
      <c r="L3812" s="70">
        <f>IF(DATA[[#This Row],[Calendar_Month]]-CURMONTH=0,DATA[[#This Row],[Amount]],0)</f>
        <v>0</v>
      </c>
    </row>
    <row r="3813" spans="4:12" x14ac:dyDescent="0.25">
      <c r="D3813" s="70" t="str">
        <f>LEFT(DATA[[#This Row],[Account_Code]],3)</f>
        <v/>
      </c>
      <c r="I3813" s="70" t="str">
        <f>DATA[[#This Row],[Vessel_Code]]&amp;DATA[[#This Row],[Account Group]]&amp;DATA[[#This Row],[Type]]</f>
        <v/>
      </c>
      <c r="K3813" s="70">
        <f>IF(YEAR(DATA[[#This Row],[Calendar_Month]])=YEAR(CURMONTHEND),DATA[[#This Row],[Amount]],0)</f>
        <v>0</v>
      </c>
      <c r="L3813" s="70">
        <f>IF(DATA[[#This Row],[Calendar_Month]]-CURMONTH=0,DATA[[#This Row],[Amount]],0)</f>
        <v>0</v>
      </c>
    </row>
    <row r="3814" spans="4:12" x14ac:dyDescent="0.25">
      <c r="D3814" s="70" t="str">
        <f>LEFT(DATA[[#This Row],[Account_Code]],3)</f>
        <v/>
      </c>
      <c r="I3814" s="70" t="str">
        <f>DATA[[#This Row],[Vessel_Code]]&amp;DATA[[#This Row],[Account Group]]&amp;DATA[[#This Row],[Type]]</f>
        <v/>
      </c>
      <c r="K3814" s="70">
        <f>IF(YEAR(DATA[[#This Row],[Calendar_Month]])=YEAR(CURMONTHEND),DATA[[#This Row],[Amount]],0)</f>
        <v>0</v>
      </c>
      <c r="L3814" s="70">
        <f>IF(DATA[[#This Row],[Calendar_Month]]-CURMONTH=0,DATA[[#This Row],[Amount]],0)</f>
        <v>0</v>
      </c>
    </row>
    <row r="3815" spans="4:12" x14ac:dyDescent="0.25">
      <c r="D3815" s="70" t="str">
        <f>LEFT(DATA[[#This Row],[Account_Code]],3)</f>
        <v/>
      </c>
      <c r="I3815" s="70" t="str">
        <f>DATA[[#This Row],[Vessel_Code]]&amp;DATA[[#This Row],[Account Group]]&amp;DATA[[#This Row],[Type]]</f>
        <v/>
      </c>
      <c r="K3815" s="70">
        <f>IF(YEAR(DATA[[#This Row],[Calendar_Month]])=YEAR(CURMONTHEND),DATA[[#This Row],[Amount]],0)</f>
        <v>0</v>
      </c>
      <c r="L3815" s="70">
        <f>IF(DATA[[#This Row],[Calendar_Month]]-CURMONTH=0,DATA[[#This Row],[Amount]],0)</f>
        <v>0</v>
      </c>
    </row>
    <row r="3816" spans="4:12" x14ac:dyDescent="0.25">
      <c r="D3816" s="70" t="str">
        <f>LEFT(DATA[[#This Row],[Account_Code]],3)</f>
        <v/>
      </c>
      <c r="I3816" s="70" t="str">
        <f>DATA[[#This Row],[Vessel_Code]]&amp;DATA[[#This Row],[Account Group]]&amp;DATA[[#This Row],[Type]]</f>
        <v/>
      </c>
      <c r="K3816" s="70">
        <f>IF(YEAR(DATA[[#This Row],[Calendar_Month]])=YEAR(CURMONTHEND),DATA[[#This Row],[Amount]],0)</f>
        <v>0</v>
      </c>
      <c r="L3816" s="70">
        <f>IF(DATA[[#This Row],[Calendar_Month]]-CURMONTH=0,DATA[[#This Row],[Amount]],0)</f>
        <v>0</v>
      </c>
    </row>
    <row r="3817" spans="4:12" x14ac:dyDescent="0.25">
      <c r="D3817" s="70" t="str">
        <f>LEFT(DATA[[#This Row],[Account_Code]],3)</f>
        <v/>
      </c>
      <c r="I3817" s="70" t="str">
        <f>DATA[[#This Row],[Vessel_Code]]&amp;DATA[[#This Row],[Account Group]]&amp;DATA[[#This Row],[Type]]</f>
        <v/>
      </c>
      <c r="K3817" s="70">
        <f>IF(YEAR(DATA[[#This Row],[Calendar_Month]])=YEAR(CURMONTHEND),DATA[[#This Row],[Amount]],0)</f>
        <v>0</v>
      </c>
      <c r="L3817" s="70">
        <f>IF(DATA[[#This Row],[Calendar_Month]]-CURMONTH=0,DATA[[#This Row],[Amount]],0)</f>
        <v>0</v>
      </c>
    </row>
    <row r="3818" spans="4:12" x14ac:dyDescent="0.25">
      <c r="D3818" s="70" t="str">
        <f>LEFT(DATA[[#This Row],[Account_Code]],3)</f>
        <v/>
      </c>
      <c r="I3818" s="70" t="str">
        <f>DATA[[#This Row],[Vessel_Code]]&amp;DATA[[#This Row],[Account Group]]&amp;DATA[[#This Row],[Type]]</f>
        <v/>
      </c>
      <c r="K3818" s="70">
        <f>IF(YEAR(DATA[[#This Row],[Calendar_Month]])=YEAR(CURMONTHEND),DATA[[#This Row],[Amount]],0)</f>
        <v>0</v>
      </c>
      <c r="L3818" s="70">
        <f>IF(DATA[[#This Row],[Calendar_Month]]-CURMONTH=0,DATA[[#This Row],[Amount]],0)</f>
        <v>0</v>
      </c>
    </row>
    <row r="3819" spans="4:12" x14ac:dyDescent="0.25">
      <c r="D3819" s="70" t="str">
        <f>LEFT(DATA[[#This Row],[Account_Code]],3)</f>
        <v/>
      </c>
      <c r="I3819" s="70" t="str">
        <f>DATA[[#This Row],[Vessel_Code]]&amp;DATA[[#This Row],[Account Group]]&amp;DATA[[#This Row],[Type]]</f>
        <v/>
      </c>
      <c r="K3819" s="70">
        <f>IF(YEAR(DATA[[#This Row],[Calendar_Month]])=YEAR(CURMONTHEND),DATA[[#This Row],[Amount]],0)</f>
        <v>0</v>
      </c>
      <c r="L3819" s="70">
        <f>IF(DATA[[#This Row],[Calendar_Month]]-CURMONTH=0,DATA[[#This Row],[Amount]],0)</f>
        <v>0</v>
      </c>
    </row>
    <row r="3820" spans="4:12" x14ac:dyDescent="0.25">
      <c r="D3820" s="70" t="str">
        <f>LEFT(DATA[[#This Row],[Account_Code]],3)</f>
        <v/>
      </c>
      <c r="I3820" s="70" t="str">
        <f>DATA[[#This Row],[Vessel_Code]]&amp;DATA[[#This Row],[Account Group]]&amp;DATA[[#This Row],[Type]]</f>
        <v/>
      </c>
      <c r="K3820" s="70">
        <f>IF(YEAR(DATA[[#This Row],[Calendar_Month]])=YEAR(CURMONTHEND),DATA[[#This Row],[Amount]],0)</f>
        <v>0</v>
      </c>
      <c r="L3820" s="70">
        <f>IF(DATA[[#This Row],[Calendar_Month]]-CURMONTH=0,DATA[[#This Row],[Amount]],0)</f>
        <v>0</v>
      </c>
    </row>
    <row r="3821" spans="4:12" x14ac:dyDescent="0.25">
      <c r="D3821" s="70" t="str">
        <f>LEFT(DATA[[#This Row],[Account_Code]],3)</f>
        <v/>
      </c>
      <c r="I3821" s="70" t="str">
        <f>DATA[[#This Row],[Vessel_Code]]&amp;DATA[[#This Row],[Account Group]]&amp;DATA[[#This Row],[Type]]</f>
        <v/>
      </c>
      <c r="K3821" s="70">
        <f>IF(YEAR(DATA[[#This Row],[Calendar_Month]])=YEAR(CURMONTHEND),DATA[[#This Row],[Amount]],0)</f>
        <v>0</v>
      </c>
      <c r="L3821" s="70">
        <f>IF(DATA[[#This Row],[Calendar_Month]]-CURMONTH=0,DATA[[#This Row],[Amount]],0)</f>
        <v>0</v>
      </c>
    </row>
    <row r="3822" spans="4:12" x14ac:dyDescent="0.25">
      <c r="D3822" s="70" t="str">
        <f>LEFT(DATA[[#This Row],[Account_Code]],3)</f>
        <v/>
      </c>
      <c r="I3822" s="70" t="str">
        <f>DATA[[#This Row],[Vessel_Code]]&amp;DATA[[#This Row],[Account Group]]&amp;DATA[[#This Row],[Type]]</f>
        <v/>
      </c>
      <c r="K3822" s="70">
        <f>IF(YEAR(DATA[[#This Row],[Calendar_Month]])=YEAR(CURMONTHEND),DATA[[#This Row],[Amount]],0)</f>
        <v>0</v>
      </c>
      <c r="L3822" s="70">
        <f>IF(DATA[[#This Row],[Calendar_Month]]-CURMONTH=0,DATA[[#This Row],[Amount]],0)</f>
        <v>0</v>
      </c>
    </row>
    <row r="3823" spans="4:12" x14ac:dyDescent="0.25">
      <c r="D3823" s="70" t="str">
        <f>LEFT(DATA[[#This Row],[Account_Code]],3)</f>
        <v/>
      </c>
      <c r="I3823" s="70" t="str">
        <f>DATA[[#This Row],[Vessel_Code]]&amp;DATA[[#This Row],[Account Group]]&amp;DATA[[#This Row],[Type]]</f>
        <v/>
      </c>
      <c r="K3823" s="70">
        <f>IF(YEAR(DATA[[#This Row],[Calendar_Month]])=YEAR(CURMONTHEND),DATA[[#This Row],[Amount]],0)</f>
        <v>0</v>
      </c>
      <c r="L3823" s="70">
        <f>IF(DATA[[#This Row],[Calendar_Month]]-CURMONTH=0,DATA[[#This Row],[Amount]],0)</f>
        <v>0</v>
      </c>
    </row>
    <row r="3824" spans="4:12" x14ac:dyDescent="0.25">
      <c r="D3824" s="70" t="str">
        <f>LEFT(DATA[[#This Row],[Account_Code]],3)</f>
        <v/>
      </c>
      <c r="I3824" s="70" t="str">
        <f>DATA[[#This Row],[Vessel_Code]]&amp;DATA[[#This Row],[Account Group]]&amp;DATA[[#This Row],[Type]]</f>
        <v/>
      </c>
      <c r="K3824" s="70">
        <f>IF(YEAR(DATA[[#This Row],[Calendar_Month]])=YEAR(CURMONTHEND),DATA[[#This Row],[Amount]],0)</f>
        <v>0</v>
      </c>
      <c r="L3824" s="70">
        <f>IF(DATA[[#This Row],[Calendar_Month]]-CURMONTH=0,DATA[[#This Row],[Amount]],0)</f>
        <v>0</v>
      </c>
    </row>
    <row r="3825" spans="4:12" x14ac:dyDescent="0.25">
      <c r="D3825" s="70" t="str">
        <f>LEFT(DATA[[#This Row],[Account_Code]],3)</f>
        <v/>
      </c>
      <c r="I3825" s="70" t="str">
        <f>DATA[[#This Row],[Vessel_Code]]&amp;DATA[[#This Row],[Account Group]]&amp;DATA[[#This Row],[Type]]</f>
        <v/>
      </c>
      <c r="K3825" s="70">
        <f>IF(YEAR(DATA[[#This Row],[Calendar_Month]])=YEAR(CURMONTHEND),DATA[[#This Row],[Amount]],0)</f>
        <v>0</v>
      </c>
      <c r="L3825" s="70">
        <f>IF(DATA[[#This Row],[Calendar_Month]]-CURMONTH=0,DATA[[#This Row],[Amount]],0)</f>
        <v>0</v>
      </c>
    </row>
    <row r="3826" spans="4:12" x14ac:dyDescent="0.25">
      <c r="D3826" s="70" t="str">
        <f>LEFT(DATA[[#This Row],[Account_Code]],3)</f>
        <v/>
      </c>
      <c r="I3826" s="70" t="str">
        <f>DATA[[#This Row],[Vessel_Code]]&amp;DATA[[#This Row],[Account Group]]&amp;DATA[[#This Row],[Type]]</f>
        <v/>
      </c>
      <c r="K3826" s="70">
        <f>IF(YEAR(DATA[[#This Row],[Calendar_Month]])=YEAR(CURMONTHEND),DATA[[#This Row],[Amount]],0)</f>
        <v>0</v>
      </c>
      <c r="L3826" s="70">
        <f>IF(DATA[[#This Row],[Calendar_Month]]-CURMONTH=0,DATA[[#This Row],[Amount]],0)</f>
        <v>0</v>
      </c>
    </row>
    <row r="3827" spans="4:12" x14ac:dyDescent="0.25">
      <c r="D3827" s="70" t="str">
        <f>LEFT(DATA[[#This Row],[Account_Code]],3)</f>
        <v/>
      </c>
      <c r="I3827" s="70" t="str">
        <f>DATA[[#This Row],[Vessel_Code]]&amp;DATA[[#This Row],[Account Group]]&amp;DATA[[#This Row],[Type]]</f>
        <v/>
      </c>
      <c r="K3827" s="70">
        <f>IF(YEAR(DATA[[#This Row],[Calendar_Month]])=YEAR(CURMONTHEND),DATA[[#This Row],[Amount]],0)</f>
        <v>0</v>
      </c>
      <c r="L3827" s="70">
        <f>IF(DATA[[#This Row],[Calendar_Month]]-CURMONTH=0,DATA[[#This Row],[Amount]],0)</f>
        <v>0</v>
      </c>
    </row>
    <row r="3828" spans="4:12" x14ac:dyDescent="0.25">
      <c r="D3828" s="70" t="str">
        <f>LEFT(DATA[[#This Row],[Account_Code]],3)</f>
        <v/>
      </c>
      <c r="I3828" s="70" t="str">
        <f>DATA[[#This Row],[Vessel_Code]]&amp;DATA[[#This Row],[Account Group]]&amp;DATA[[#This Row],[Type]]</f>
        <v/>
      </c>
      <c r="K3828" s="70">
        <f>IF(YEAR(DATA[[#This Row],[Calendar_Month]])=YEAR(CURMONTHEND),DATA[[#This Row],[Amount]],0)</f>
        <v>0</v>
      </c>
      <c r="L3828" s="70">
        <f>IF(DATA[[#This Row],[Calendar_Month]]-CURMONTH=0,DATA[[#This Row],[Amount]],0)</f>
        <v>0</v>
      </c>
    </row>
    <row r="3829" spans="4:12" x14ac:dyDescent="0.25">
      <c r="D3829" s="70" t="str">
        <f>LEFT(DATA[[#This Row],[Account_Code]],3)</f>
        <v/>
      </c>
      <c r="I3829" s="70" t="str">
        <f>DATA[[#This Row],[Vessel_Code]]&amp;DATA[[#This Row],[Account Group]]&amp;DATA[[#This Row],[Type]]</f>
        <v/>
      </c>
      <c r="K3829" s="70">
        <f>IF(YEAR(DATA[[#This Row],[Calendar_Month]])=YEAR(CURMONTHEND),DATA[[#This Row],[Amount]],0)</f>
        <v>0</v>
      </c>
      <c r="L3829" s="70">
        <f>IF(DATA[[#This Row],[Calendar_Month]]-CURMONTH=0,DATA[[#This Row],[Amount]],0)</f>
        <v>0</v>
      </c>
    </row>
    <row r="3830" spans="4:12" x14ac:dyDescent="0.25">
      <c r="D3830" s="70" t="str">
        <f>LEFT(DATA[[#This Row],[Account_Code]],3)</f>
        <v/>
      </c>
      <c r="I3830" s="70" t="str">
        <f>DATA[[#This Row],[Vessel_Code]]&amp;DATA[[#This Row],[Account Group]]&amp;DATA[[#This Row],[Type]]</f>
        <v/>
      </c>
      <c r="K3830" s="70">
        <f>IF(YEAR(DATA[[#This Row],[Calendar_Month]])=YEAR(CURMONTHEND),DATA[[#This Row],[Amount]],0)</f>
        <v>0</v>
      </c>
      <c r="L3830" s="70">
        <f>IF(DATA[[#This Row],[Calendar_Month]]-CURMONTH=0,DATA[[#This Row],[Amount]],0)</f>
        <v>0</v>
      </c>
    </row>
    <row r="3831" spans="4:12" x14ac:dyDescent="0.25">
      <c r="D3831" s="70" t="str">
        <f>LEFT(DATA[[#This Row],[Account_Code]],3)</f>
        <v/>
      </c>
      <c r="I3831" s="70" t="str">
        <f>DATA[[#This Row],[Vessel_Code]]&amp;DATA[[#This Row],[Account Group]]&amp;DATA[[#This Row],[Type]]</f>
        <v/>
      </c>
      <c r="K3831" s="70">
        <f>IF(YEAR(DATA[[#This Row],[Calendar_Month]])=YEAR(CURMONTHEND),DATA[[#This Row],[Amount]],0)</f>
        <v>0</v>
      </c>
      <c r="L3831" s="70">
        <f>IF(DATA[[#This Row],[Calendar_Month]]-CURMONTH=0,DATA[[#This Row],[Amount]],0)</f>
        <v>0</v>
      </c>
    </row>
    <row r="3832" spans="4:12" x14ac:dyDescent="0.25">
      <c r="D3832" s="70" t="str">
        <f>LEFT(DATA[[#This Row],[Account_Code]],3)</f>
        <v/>
      </c>
      <c r="I3832" s="70" t="str">
        <f>DATA[[#This Row],[Vessel_Code]]&amp;DATA[[#This Row],[Account Group]]&amp;DATA[[#This Row],[Type]]</f>
        <v/>
      </c>
      <c r="K3832" s="70">
        <f>IF(YEAR(DATA[[#This Row],[Calendar_Month]])=YEAR(CURMONTHEND),DATA[[#This Row],[Amount]],0)</f>
        <v>0</v>
      </c>
      <c r="L3832" s="70">
        <f>IF(DATA[[#This Row],[Calendar_Month]]-CURMONTH=0,DATA[[#This Row],[Amount]],0)</f>
        <v>0</v>
      </c>
    </row>
    <row r="3833" spans="4:12" x14ac:dyDescent="0.25">
      <c r="D3833" s="70" t="str">
        <f>LEFT(DATA[[#This Row],[Account_Code]],3)</f>
        <v/>
      </c>
      <c r="I3833" s="70" t="str">
        <f>DATA[[#This Row],[Vessel_Code]]&amp;DATA[[#This Row],[Account Group]]&amp;DATA[[#This Row],[Type]]</f>
        <v/>
      </c>
      <c r="K3833" s="70">
        <f>IF(YEAR(DATA[[#This Row],[Calendar_Month]])=YEAR(CURMONTHEND),DATA[[#This Row],[Amount]],0)</f>
        <v>0</v>
      </c>
      <c r="L3833" s="70">
        <f>IF(DATA[[#This Row],[Calendar_Month]]-CURMONTH=0,DATA[[#This Row],[Amount]],0)</f>
        <v>0</v>
      </c>
    </row>
    <row r="3834" spans="4:12" x14ac:dyDescent="0.25">
      <c r="D3834" s="70" t="str">
        <f>LEFT(DATA[[#This Row],[Account_Code]],3)</f>
        <v/>
      </c>
      <c r="I3834" s="70" t="str">
        <f>DATA[[#This Row],[Vessel_Code]]&amp;DATA[[#This Row],[Account Group]]&amp;DATA[[#This Row],[Type]]</f>
        <v/>
      </c>
      <c r="K3834" s="70">
        <f>IF(YEAR(DATA[[#This Row],[Calendar_Month]])=YEAR(CURMONTHEND),DATA[[#This Row],[Amount]],0)</f>
        <v>0</v>
      </c>
      <c r="L3834" s="70">
        <f>IF(DATA[[#This Row],[Calendar_Month]]-CURMONTH=0,DATA[[#This Row],[Amount]],0)</f>
        <v>0</v>
      </c>
    </row>
    <row r="3835" spans="4:12" x14ac:dyDescent="0.25">
      <c r="D3835" s="70" t="str">
        <f>LEFT(DATA[[#This Row],[Account_Code]],3)</f>
        <v/>
      </c>
      <c r="I3835" s="70" t="str">
        <f>DATA[[#This Row],[Vessel_Code]]&amp;DATA[[#This Row],[Account Group]]&amp;DATA[[#This Row],[Type]]</f>
        <v/>
      </c>
      <c r="K3835" s="70">
        <f>IF(YEAR(DATA[[#This Row],[Calendar_Month]])=YEAR(CURMONTHEND),DATA[[#This Row],[Amount]],0)</f>
        <v>0</v>
      </c>
      <c r="L3835" s="70">
        <f>IF(DATA[[#This Row],[Calendar_Month]]-CURMONTH=0,DATA[[#This Row],[Amount]],0)</f>
        <v>0</v>
      </c>
    </row>
    <row r="3836" spans="4:12" x14ac:dyDescent="0.25">
      <c r="D3836" s="70" t="str">
        <f>LEFT(DATA[[#This Row],[Account_Code]],3)</f>
        <v/>
      </c>
      <c r="I3836" s="70" t="str">
        <f>DATA[[#This Row],[Vessel_Code]]&amp;DATA[[#This Row],[Account Group]]&amp;DATA[[#This Row],[Type]]</f>
        <v/>
      </c>
      <c r="K3836" s="70">
        <f>IF(YEAR(DATA[[#This Row],[Calendar_Month]])=YEAR(CURMONTHEND),DATA[[#This Row],[Amount]],0)</f>
        <v>0</v>
      </c>
      <c r="L3836" s="70">
        <f>IF(DATA[[#This Row],[Calendar_Month]]-CURMONTH=0,DATA[[#This Row],[Amount]],0)</f>
        <v>0</v>
      </c>
    </row>
    <row r="3837" spans="4:12" x14ac:dyDescent="0.25">
      <c r="D3837" s="70" t="str">
        <f>LEFT(DATA[[#This Row],[Account_Code]],3)</f>
        <v/>
      </c>
      <c r="I3837" s="70" t="str">
        <f>DATA[[#This Row],[Vessel_Code]]&amp;DATA[[#This Row],[Account Group]]&amp;DATA[[#This Row],[Type]]</f>
        <v/>
      </c>
      <c r="K3837" s="70">
        <f>IF(YEAR(DATA[[#This Row],[Calendar_Month]])=YEAR(CURMONTHEND),DATA[[#This Row],[Amount]],0)</f>
        <v>0</v>
      </c>
      <c r="L3837" s="70">
        <f>IF(DATA[[#This Row],[Calendar_Month]]-CURMONTH=0,DATA[[#This Row],[Amount]],0)</f>
        <v>0</v>
      </c>
    </row>
    <row r="3838" spans="4:12" x14ac:dyDescent="0.25">
      <c r="D3838" s="70" t="str">
        <f>LEFT(DATA[[#This Row],[Account_Code]],3)</f>
        <v/>
      </c>
      <c r="I3838" s="70" t="str">
        <f>DATA[[#This Row],[Vessel_Code]]&amp;DATA[[#This Row],[Account Group]]&amp;DATA[[#This Row],[Type]]</f>
        <v/>
      </c>
      <c r="K3838" s="70">
        <f>IF(YEAR(DATA[[#This Row],[Calendar_Month]])=YEAR(CURMONTHEND),DATA[[#This Row],[Amount]],0)</f>
        <v>0</v>
      </c>
      <c r="L3838" s="70">
        <f>IF(DATA[[#This Row],[Calendar_Month]]-CURMONTH=0,DATA[[#This Row],[Amount]],0)</f>
        <v>0</v>
      </c>
    </row>
    <row r="3839" spans="4:12" x14ac:dyDescent="0.25">
      <c r="D3839" s="70" t="str">
        <f>LEFT(DATA[[#This Row],[Account_Code]],3)</f>
        <v/>
      </c>
      <c r="I3839" s="70" t="str">
        <f>DATA[[#This Row],[Vessel_Code]]&amp;DATA[[#This Row],[Account Group]]&amp;DATA[[#This Row],[Type]]</f>
        <v/>
      </c>
      <c r="K3839" s="70">
        <f>IF(YEAR(DATA[[#This Row],[Calendar_Month]])=YEAR(CURMONTHEND),DATA[[#This Row],[Amount]],0)</f>
        <v>0</v>
      </c>
      <c r="L3839" s="70">
        <f>IF(DATA[[#This Row],[Calendar_Month]]-CURMONTH=0,DATA[[#This Row],[Amount]],0)</f>
        <v>0</v>
      </c>
    </row>
    <row r="3840" spans="4:12" x14ac:dyDescent="0.25">
      <c r="D3840" s="70" t="str">
        <f>LEFT(DATA[[#This Row],[Account_Code]],3)</f>
        <v/>
      </c>
      <c r="I3840" s="70" t="str">
        <f>DATA[[#This Row],[Vessel_Code]]&amp;DATA[[#This Row],[Account Group]]&amp;DATA[[#This Row],[Type]]</f>
        <v/>
      </c>
      <c r="K3840" s="70">
        <f>IF(YEAR(DATA[[#This Row],[Calendar_Month]])=YEAR(CURMONTHEND),DATA[[#This Row],[Amount]],0)</f>
        <v>0</v>
      </c>
      <c r="L3840" s="70">
        <f>IF(DATA[[#This Row],[Calendar_Month]]-CURMONTH=0,DATA[[#This Row],[Amount]],0)</f>
        <v>0</v>
      </c>
    </row>
    <row r="3841" spans="4:12" x14ac:dyDescent="0.25">
      <c r="D3841" s="70" t="str">
        <f>LEFT(DATA[[#This Row],[Account_Code]],3)</f>
        <v/>
      </c>
      <c r="I3841" s="70" t="str">
        <f>DATA[[#This Row],[Vessel_Code]]&amp;DATA[[#This Row],[Account Group]]&amp;DATA[[#This Row],[Type]]</f>
        <v/>
      </c>
      <c r="K3841" s="70">
        <f>IF(YEAR(DATA[[#This Row],[Calendar_Month]])=YEAR(CURMONTHEND),DATA[[#This Row],[Amount]],0)</f>
        <v>0</v>
      </c>
      <c r="L3841" s="70">
        <f>IF(DATA[[#This Row],[Calendar_Month]]-CURMONTH=0,DATA[[#This Row],[Amount]],0)</f>
        <v>0</v>
      </c>
    </row>
    <row r="3842" spans="4:12" x14ac:dyDescent="0.25">
      <c r="D3842" s="70" t="str">
        <f>LEFT(DATA[[#This Row],[Account_Code]],3)</f>
        <v/>
      </c>
      <c r="I3842" s="70" t="str">
        <f>DATA[[#This Row],[Vessel_Code]]&amp;DATA[[#This Row],[Account Group]]&amp;DATA[[#This Row],[Type]]</f>
        <v/>
      </c>
      <c r="K3842" s="70">
        <f>IF(YEAR(DATA[[#This Row],[Calendar_Month]])=YEAR(CURMONTHEND),DATA[[#This Row],[Amount]],0)</f>
        <v>0</v>
      </c>
      <c r="L3842" s="70">
        <f>IF(DATA[[#This Row],[Calendar_Month]]-CURMONTH=0,DATA[[#This Row],[Amount]],0)</f>
        <v>0</v>
      </c>
    </row>
    <row r="3843" spans="4:12" x14ac:dyDescent="0.25">
      <c r="D3843" s="70" t="str">
        <f>LEFT(DATA[[#This Row],[Account_Code]],3)</f>
        <v/>
      </c>
      <c r="I3843" s="70" t="str">
        <f>DATA[[#This Row],[Vessel_Code]]&amp;DATA[[#This Row],[Account Group]]&amp;DATA[[#This Row],[Type]]</f>
        <v/>
      </c>
      <c r="K3843" s="70">
        <f>IF(YEAR(DATA[[#This Row],[Calendar_Month]])=YEAR(CURMONTHEND),DATA[[#This Row],[Amount]],0)</f>
        <v>0</v>
      </c>
      <c r="L3843" s="70">
        <f>IF(DATA[[#This Row],[Calendar_Month]]-CURMONTH=0,DATA[[#This Row],[Amount]],0)</f>
        <v>0</v>
      </c>
    </row>
    <row r="3844" spans="4:12" x14ac:dyDescent="0.25">
      <c r="D3844" s="70" t="str">
        <f>LEFT(DATA[[#This Row],[Account_Code]],3)</f>
        <v/>
      </c>
      <c r="I3844" s="70" t="str">
        <f>DATA[[#This Row],[Vessel_Code]]&amp;DATA[[#This Row],[Account Group]]&amp;DATA[[#This Row],[Type]]</f>
        <v/>
      </c>
      <c r="K3844" s="70">
        <f>IF(YEAR(DATA[[#This Row],[Calendar_Month]])=YEAR(CURMONTHEND),DATA[[#This Row],[Amount]],0)</f>
        <v>0</v>
      </c>
      <c r="L3844" s="70">
        <f>IF(DATA[[#This Row],[Calendar_Month]]-CURMONTH=0,DATA[[#This Row],[Amount]],0)</f>
        <v>0</v>
      </c>
    </row>
    <row r="3845" spans="4:12" x14ac:dyDescent="0.25">
      <c r="D3845" s="70" t="str">
        <f>LEFT(DATA[[#This Row],[Account_Code]],3)</f>
        <v/>
      </c>
      <c r="I3845" s="70" t="str">
        <f>DATA[[#This Row],[Vessel_Code]]&amp;DATA[[#This Row],[Account Group]]&amp;DATA[[#This Row],[Type]]</f>
        <v/>
      </c>
      <c r="K3845" s="70">
        <f>IF(YEAR(DATA[[#This Row],[Calendar_Month]])=YEAR(CURMONTHEND),DATA[[#This Row],[Amount]],0)</f>
        <v>0</v>
      </c>
      <c r="L3845" s="70">
        <f>IF(DATA[[#This Row],[Calendar_Month]]-CURMONTH=0,DATA[[#This Row],[Amount]],0)</f>
        <v>0</v>
      </c>
    </row>
    <row r="3846" spans="4:12" x14ac:dyDescent="0.25">
      <c r="D3846" s="70" t="str">
        <f>LEFT(DATA[[#This Row],[Account_Code]],3)</f>
        <v/>
      </c>
      <c r="I3846" s="70" t="str">
        <f>DATA[[#This Row],[Vessel_Code]]&amp;DATA[[#This Row],[Account Group]]&amp;DATA[[#This Row],[Type]]</f>
        <v/>
      </c>
      <c r="K3846" s="70">
        <f>IF(YEAR(DATA[[#This Row],[Calendar_Month]])=YEAR(CURMONTHEND),DATA[[#This Row],[Amount]],0)</f>
        <v>0</v>
      </c>
      <c r="L3846" s="70">
        <f>IF(DATA[[#This Row],[Calendar_Month]]-CURMONTH=0,DATA[[#This Row],[Amount]],0)</f>
        <v>0</v>
      </c>
    </row>
    <row r="3847" spans="4:12" x14ac:dyDescent="0.25">
      <c r="D3847" s="70" t="str">
        <f>LEFT(DATA[[#This Row],[Account_Code]],3)</f>
        <v/>
      </c>
      <c r="I3847" s="70" t="str">
        <f>DATA[[#This Row],[Vessel_Code]]&amp;DATA[[#This Row],[Account Group]]&amp;DATA[[#This Row],[Type]]</f>
        <v/>
      </c>
      <c r="K3847" s="70">
        <f>IF(YEAR(DATA[[#This Row],[Calendar_Month]])=YEAR(CURMONTHEND),DATA[[#This Row],[Amount]],0)</f>
        <v>0</v>
      </c>
      <c r="L3847" s="70">
        <f>IF(DATA[[#This Row],[Calendar_Month]]-CURMONTH=0,DATA[[#This Row],[Amount]],0)</f>
        <v>0</v>
      </c>
    </row>
    <row r="3848" spans="4:12" x14ac:dyDescent="0.25">
      <c r="D3848" s="70" t="str">
        <f>LEFT(DATA[[#This Row],[Account_Code]],3)</f>
        <v/>
      </c>
      <c r="I3848" s="70" t="str">
        <f>DATA[[#This Row],[Vessel_Code]]&amp;DATA[[#This Row],[Account Group]]&amp;DATA[[#This Row],[Type]]</f>
        <v/>
      </c>
      <c r="K3848" s="70">
        <f>IF(YEAR(DATA[[#This Row],[Calendar_Month]])=YEAR(CURMONTHEND),DATA[[#This Row],[Amount]],0)</f>
        <v>0</v>
      </c>
      <c r="L3848" s="70">
        <f>IF(DATA[[#This Row],[Calendar_Month]]-CURMONTH=0,DATA[[#This Row],[Amount]],0)</f>
        <v>0</v>
      </c>
    </row>
    <row r="3849" spans="4:12" x14ac:dyDescent="0.25">
      <c r="D3849" s="70" t="str">
        <f>LEFT(DATA[[#This Row],[Account_Code]],3)</f>
        <v/>
      </c>
      <c r="I3849" s="70" t="str">
        <f>DATA[[#This Row],[Vessel_Code]]&amp;DATA[[#This Row],[Account Group]]&amp;DATA[[#This Row],[Type]]</f>
        <v/>
      </c>
      <c r="K3849" s="70">
        <f>IF(YEAR(DATA[[#This Row],[Calendar_Month]])=YEAR(CURMONTHEND),DATA[[#This Row],[Amount]],0)</f>
        <v>0</v>
      </c>
      <c r="L3849" s="70">
        <f>IF(DATA[[#This Row],[Calendar_Month]]-CURMONTH=0,DATA[[#This Row],[Amount]],0)</f>
        <v>0</v>
      </c>
    </row>
    <row r="3850" spans="4:12" x14ac:dyDescent="0.25">
      <c r="D3850" s="70" t="str">
        <f>LEFT(DATA[[#This Row],[Account_Code]],3)</f>
        <v/>
      </c>
      <c r="I3850" s="70" t="str">
        <f>DATA[[#This Row],[Vessel_Code]]&amp;DATA[[#This Row],[Account Group]]&amp;DATA[[#This Row],[Type]]</f>
        <v/>
      </c>
      <c r="K3850" s="70">
        <f>IF(YEAR(DATA[[#This Row],[Calendar_Month]])=YEAR(CURMONTHEND),DATA[[#This Row],[Amount]],0)</f>
        <v>0</v>
      </c>
      <c r="L3850" s="70">
        <f>IF(DATA[[#This Row],[Calendar_Month]]-CURMONTH=0,DATA[[#This Row],[Amount]],0)</f>
        <v>0</v>
      </c>
    </row>
    <row r="3851" spans="4:12" x14ac:dyDescent="0.25">
      <c r="D3851" s="70" t="str">
        <f>LEFT(DATA[[#This Row],[Account_Code]],3)</f>
        <v/>
      </c>
      <c r="I3851" s="70" t="str">
        <f>DATA[[#This Row],[Vessel_Code]]&amp;DATA[[#This Row],[Account Group]]&amp;DATA[[#This Row],[Type]]</f>
        <v/>
      </c>
      <c r="K3851" s="70">
        <f>IF(YEAR(DATA[[#This Row],[Calendar_Month]])=YEAR(CURMONTHEND),DATA[[#This Row],[Amount]],0)</f>
        <v>0</v>
      </c>
      <c r="L3851" s="70">
        <f>IF(DATA[[#This Row],[Calendar_Month]]-CURMONTH=0,DATA[[#This Row],[Amount]],0)</f>
        <v>0</v>
      </c>
    </row>
    <row r="3852" spans="4:12" x14ac:dyDescent="0.25">
      <c r="D3852" s="70" t="str">
        <f>LEFT(DATA[[#This Row],[Account_Code]],3)</f>
        <v/>
      </c>
      <c r="I3852" s="70" t="str">
        <f>DATA[[#This Row],[Vessel_Code]]&amp;DATA[[#This Row],[Account Group]]&amp;DATA[[#This Row],[Type]]</f>
        <v/>
      </c>
      <c r="K3852" s="70">
        <f>IF(YEAR(DATA[[#This Row],[Calendar_Month]])=YEAR(CURMONTHEND),DATA[[#This Row],[Amount]],0)</f>
        <v>0</v>
      </c>
      <c r="L3852" s="70">
        <f>IF(DATA[[#This Row],[Calendar_Month]]-CURMONTH=0,DATA[[#This Row],[Amount]],0)</f>
        <v>0</v>
      </c>
    </row>
    <row r="3853" spans="4:12" x14ac:dyDescent="0.25">
      <c r="D3853" s="70" t="str">
        <f>LEFT(DATA[[#This Row],[Account_Code]],3)</f>
        <v/>
      </c>
      <c r="I3853" s="70" t="str">
        <f>DATA[[#This Row],[Vessel_Code]]&amp;DATA[[#This Row],[Account Group]]&amp;DATA[[#This Row],[Type]]</f>
        <v/>
      </c>
      <c r="K3853" s="70">
        <f>IF(YEAR(DATA[[#This Row],[Calendar_Month]])=YEAR(CURMONTHEND),DATA[[#This Row],[Amount]],0)</f>
        <v>0</v>
      </c>
      <c r="L3853" s="70">
        <f>IF(DATA[[#This Row],[Calendar_Month]]-CURMONTH=0,DATA[[#This Row],[Amount]],0)</f>
        <v>0</v>
      </c>
    </row>
    <row r="3854" spans="4:12" x14ac:dyDescent="0.25">
      <c r="D3854" s="70" t="str">
        <f>LEFT(DATA[[#This Row],[Account_Code]],3)</f>
        <v/>
      </c>
      <c r="I3854" s="70" t="str">
        <f>DATA[[#This Row],[Vessel_Code]]&amp;DATA[[#This Row],[Account Group]]&amp;DATA[[#This Row],[Type]]</f>
        <v/>
      </c>
      <c r="K3854" s="70">
        <f>IF(YEAR(DATA[[#This Row],[Calendar_Month]])=YEAR(CURMONTHEND),DATA[[#This Row],[Amount]],0)</f>
        <v>0</v>
      </c>
      <c r="L3854" s="70">
        <f>IF(DATA[[#This Row],[Calendar_Month]]-CURMONTH=0,DATA[[#This Row],[Amount]],0)</f>
        <v>0</v>
      </c>
    </row>
    <row r="3855" spans="4:12" x14ac:dyDescent="0.25">
      <c r="D3855" s="70" t="str">
        <f>LEFT(DATA[[#This Row],[Account_Code]],3)</f>
        <v/>
      </c>
      <c r="I3855" s="70" t="str">
        <f>DATA[[#This Row],[Vessel_Code]]&amp;DATA[[#This Row],[Account Group]]&amp;DATA[[#This Row],[Type]]</f>
        <v/>
      </c>
      <c r="K3855" s="70">
        <f>IF(YEAR(DATA[[#This Row],[Calendar_Month]])=YEAR(CURMONTHEND),DATA[[#This Row],[Amount]],0)</f>
        <v>0</v>
      </c>
      <c r="L3855" s="70">
        <f>IF(DATA[[#This Row],[Calendar_Month]]-CURMONTH=0,DATA[[#This Row],[Amount]],0)</f>
        <v>0</v>
      </c>
    </row>
    <row r="3856" spans="4:12" x14ac:dyDescent="0.25">
      <c r="D3856" s="70" t="str">
        <f>LEFT(DATA[[#This Row],[Account_Code]],3)</f>
        <v/>
      </c>
      <c r="I3856" s="70" t="str">
        <f>DATA[[#This Row],[Vessel_Code]]&amp;DATA[[#This Row],[Account Group]]&amp;DATA[[#This Row],[Type]]</f>
        <v/>
      </c>
      <c r="K3856" s="70">
        <f>IF(YEAR(DATA[[#This Row],[Calendar_Month]])=YEAR(CURMONTHEND),DATA[[#This Row],[Amount]],0)</f>
        <v>0</v>
      </c>
      <c r="L3856" s="70">
        <f>IF(DATA[[#This Row],[Calendar_Month]]-CURMONTH=0,DATA[[#This Row],[Amount]],0)</f>
        <v>0</v>
      </c>
    </row>
    <row r="3857" spans="4:12" x14ac:dyDescent="0.25">
      <c r="D3857" s="70" t="str">
        <f>LEFT(DATA[[#This Row],[Account_Code]],3)</f>
        <v/>
      </c>
      <c r="I3857" s="70" t="str">
        <f>DATA[[#This Row],[Vessel_Code]]&amp;DATA[[#This Row],[Account Group]]&amp;DATA[[#This Row],[Type]]</f>
        <v/>
      </c>
      <c r="K3857" s="70">
        <f>IF(YEAR(DATA[[#This Row],[Calendar_Month]])=YEAR(CURMONTHEND),DATA[[#This Row],[Amount]],0)</f>
        <v>0</v>
      </c>
      <c r="L3857" s="70">
        <f>IF(DATA[[#This Row],[Calendar_Month]]-CURMONTH=0,DATA[[#This Row],[Amount]],0)</f>
        <v>0</v>
      </c>
    </row>
    <row r="3858" spans="4:12" x14ac:dyDescent="0.25">
      <c r="D3858" s="70" t="str">
        <f>LEFT(DATA[[#This Row],[Account_Code]],3)</f>
        <v/>
      </c>
      <c r="I3858" s="70" t="str">
        <f>DATA[[#This Row],[Vessel_Code]]&amp;DATA[[#This Row],[Account Group]]&amp;DATA[[#This Row],[Type]]</f>
        <v/>
      </c>
      <c r="K3858" s="70">
        <f>IF(YEAR(DATA[[#This Row],[Calendar_Month]])=YEAR(CURMONTHEND),DATA[[#This Row],[Amount]],0)</f>
        <v>0</v>
      </c>
      <c r="L3858" s="70">
        <f>IF(DATA[[#This Row],[Calendar_Month]]-CURMONTH=0,DATA[[#This Row],[Amount]],0)</f>
        <v>0</v>
      </c>
    </row>
    <row r="3859" spans="4:12" x14ac:dyDescent="0.25">
      <c r="D3859" s="70" t="str">
        <f>LEFT(DATA[[#This Row],[Account_Code]],3)</f>
        <v/>
      </c>
      <c r="I3859" s="70" t="str">
        <f>DATA[[#This Row],[Vessel_Code]]&amp;DATA[[#This Row],[Account Group]]&amp;DATA[[#This Row],[Type]]</f>
        <v/>
      </c>
      <c r="K3859" s="70">
        <f>IF(YEAR(DATA[[#This Row],[Calendar_Month]])=YEAR(CURMONTHEND),DATA[[#This Row],[Amount]],0)</f>
        <v>0</v>
      </c>
      <c r="L3859" s="70">
        <f>IF(DATA[[#This Row],[Calendar_Month]]-CURMONTH=0,DATA[[#This Row],[Amount]],0)</f>
        <v>0</v>
      </c>
    </row>
    <row r="3860" spans="4:12" x14ac:dyDescent="0.25">
      <c r="D3860" s="70" t="str">
        <f>LEFT(DATA[[#This Row],[Account_Code]],3)</f>
        <v/>
      </c>
      <c r="I3860" s="70" t="str">
        <f>DATA[[#This Row],[Vessel_Code]]&amp;DATA[[#This Row],[Account Group]]&amp;DATA[[#This Row],[Type]]</f>
        <v/>
      </c>
      <c r="K3860" s="70">
        <f>IF(YEAR(DATA[[#This Row],[Calendar_Month]])=YEAR(CURMONTHEND),DATA[[#This Row],[Amount]],0)</f>
        <v>0</v>
      </c>
      <c r="L3860" s="70">
        <f>IF(DATA[[#This Row],[Calendar_Month]]-CURMONTH=0,DATA[[#This Row],[Amount]],0)</f>
        <v>0</v>
      </c>
    </row>
    <row r="3861" spans="4:12" x14ac:dyDescent="0.25">
      <c r="D3861" s="70" t="str">
        <f>LEFT(DATA[[#This Row],[Account_Code]],3)</f>
        <v/>
      </c>
      <c r="I3861" s="70" t="str">
        <f>DATA[[#This Row],[Vessel_Code]]&amp;DATA[[#This Row],[Account Group]]&amp;DATA[[#This Row],[Type]]</f>
        <v/>
      </c>
      <c r="K3861" s="70">
        <f>IF(YEAR(DATA[[#This Row],[Calendar_Month]])=YEAR(CURMONTHEND),DATA[[#This Row],[Amount]],0)</f>
        <v>0</v>
      </c>
      <c r="L3861" s="70">
        <f>IF(DATA[[#This Row],[Calendar_Month]]-CURMONTH=0,DATA[[#This Row],[Amount]],0)</f>
        <v>0</v>
      </c>
    </row>
    <row r="3862" spans="4:12" x14ac:dyDescent="0.25">
      <c r="D3862" s="70" t="str">
        <f>LEFT(DATA[[#This Row],[Account_Code]],3)</f>
        <v/>
      </c>
      <c r="I3862" s="70" t="str">
        <f>DATA[[#This Row],[Vessel_Code]]&amp;DATA[[#This Row],[Account Group]]&amp;DATA[[#This Row],[Type]]</f>
        <v/>
      </c>
      <c r="K3862" s="70">
        <f>IF(YEAR(DATA[[#This Row],[Calendar_Month]])=YEAR(CURMONTHEND),DATA[[#This Row],[Amount]],0)</f>
        <v>0</v>
      </c>
      <c r="L3862" s="70">
        <f>IF(DATA[[#This Row],[Calendar_Month]]-CURMONTH=0,DATA[[#This Row],[Amount]],0)</f>
        <v>0</v>
      </c>
    </row>
    <row r="3863" spans="4:12" x14ac:dyDescent="0.25">
      <c r="D3863" s="70" t="str">
        <f>LEFT(DATA[[#This Row],[Account_Code]],3)</f>
        <v/>
      </c>
      <c r="I3863" s="70" t="str">
        <f>DATA[[#This Row],[Vessel_Code]]&amp;DATA[[#This Row],[Account Group]]&amp;DATA[[#This Row],[Type]]</f>
        <v/>
      </c>
      <c r="K3863" s="70">
        <f>IF(YEAR(DATA[[#This Row],[Calendar_Month]])=YEAR(CURMONTHEND),DATA[[#This Row],[Amount]],0)</f>
        <v>0</v>
      </c>
      <c r="L3863" s="70">
        <f>IF(DATA[[#This Row],[Calendar_Month]]-CURMONTH=0,DATA[[#This Row],[Amount]],0)</f>
        <v>0</v>
      </c>
    </row>
    <row r="3864" spans="4:12" x14ac:dyDescent="0.25">
      <c r="D3864" s="70" t="str">
        <f>LEFT(DATA[[#This Row],[Account_Code]],3)</f>
        <v/>
      </c>
      <c r="I3864" s="70" t="str">
        <f>DATA[[#This Row],[Vessel_Code]]&amp;DATA[[#This Row],[Account Group]]&amp;DATA[[#This Row],[Type]]</f>
        <v/>
      </c>
      <c r="K3864" s="70">
        <f>IF(YEAR(DATA[[#This Row],[Calendar_Month]])=YEAR(CURMONTHEND),DATA[[#This Row],[Amount]],0)</f>
        <v>0</v>
      </c>
      <c r="L3864" s="70">
        <f>IF(DATA[[#This Row],[Calendar_Month]]-CURMONTH=0,DATA[[#This Row],[Amount]],0)</f>
        <v>0</v>
      </c>
    </row>
    <row r="3865" spans="4:12" x14ac:dyDescent="0.25">
      <c r="D3865" s="70" t="str">
        <f>LEFT(DATA[[#This Row],[Account_Code]],3)</f>
        <v/>
      </c>
      <c r="I3865" s="70" t="str">
        <f>DATA[[#This Row],[Vessel_Code]]&amp;DATA[[#This Row],[Account Group]]&amp;DATA[[#This Row],[Type]]</f>
        <v/>
      </c>
      <c r="K3865" s="70">
        <f>IF(YEAR(DATA[[#This Row],[Calendar_Month]])=YEAR(CURMONTHEND),DATA[[#This Row],[Amount]],0)</f>
        <v>0</v>
      </c>
      <c r="L3865" s="70">
        <f>IF(DATA[[#This Row],[Calendar_Month]]-CURMONTH=0,DATA[[#This Row],[Amount]],0)</f>
        <v>0</v>
      </c>
    </row>
    <row r="3866" spans="4:12" x14ac:dyDescent="0.25">
      <c r="D3866" s="70" t="str">
        <f>LEFT(DATA[[#This Row],[Account_Code]],3)</f>
        <v/>
      </c>
      <c r="I3866" s="70" t="str">
        <f>DATA[[#This Row],[Vessel_Code]]&amp;DATA[[#This Row],[Account Group]]&amp;DATA[[#This Row],[Type]]</f>
        <v/>
      </c>
      <c r="K3866" s="70">
        <f>IF(YEAR(DATA[[#This Row],[Calendar_Month]])=YEAR(CURMONTHEND),DATA[[#This Row],[Amount]],0)</f>
        <v>0</v>
      </c>
      <c r="L3866" s="70">
        <f>IF(DATA[[#This Row],[Calendar_Month]]-CURMONTH=0,DATA[[#This Row],[Amount]],0)</f>
        <v>0</v>
      </c>
    </row>
    <row r="3867" spans="4:12" x14ac:dyDescent="0.25">
      <c r="D3867" s="70" t="str">
        <f>LEFT(DATA[[#This Row],[Account_Code]],3)</f>
        <v/>
      </c>
      <c r="I3867" s="70" t="str">
        <f>DATA[[#This Row],[Vessel_Code]]&amp;DATA[[#This Row],[Account Group]]&amp;DATA[[#This Row],[Type]]</f>
        <v/>
      </c>
      <c r="K3867" s="70">
        <f>IF(YEAR(DATA[[#This Row],[Calendar_Month]])=YEAR(CURMONTHEND),DATA[[#This Row],[Amount]],0)</f>
        <v>0</v>
      </c>
      <c r="L3867" s="70">
        <f>IF(DATA[[#This Row],[Calendar_Month]]-CURMONTH=0,DATA[[#This Row],[Amount]],0)</f>
        <v>0</v>
      </c>
    </row>
    <row r="3868" spans="4:12" x14ac:dyDescent="0.25">
      <c r="D3868" s="70" t="str">
        <f>LEFT(DATA[[#This Row],[Account_Code]],3)</f>
        <v/>
      </c>
      <c r="I3868" s="70" t="str">
        <f>DATA[[#This Row],[Vessel_Code]]&amp;DATA[[#This Row],[Account Group]]&amp;DATA[[#This Row],[Type]]</f>
        <v/>
      </c>
      <c r="K3868" s="70">
        <f>IF(YEAR(DATA[[#This Row],[Calendar_Month]])=YEAR(CURMONTHEND),DATA[[#This Row],[Amount]],0)</f>
        <v>0</v>
      </c>
      <c r="L3868" s="70">
        <f>IF(DATA[[#This Row],[Calendar_Month]]-CURMONTH=0,DATA[[#This Row],[Amount]],0)</f>
        <v>0</v>
      </c>
    </row>
    <row r="3869" spans="4:12" x14ac:dyDescent="0.25">
      <c r="D3869" s="70" t="str">
        <f>LEFT(DATA[[#This Row],[Account_Code]],3)</f>
        <v/>
      </c>
      <c r="I3869" s="70" t="str">
        <f>DATA[[#This Row],[Vessel_Code]]&amp;DATA[[#This Row],[Account Group]]&amp;DATA[[#This Row],[Type]]</f>
        <v/>
      </c>
      <c r="K3869" s="70">
        <f>IF(YEAR(DATA[[#This Row],[Calendar_Month]])=YEAR(CURMONTHEND),DATA[[#This Row],[Amount]],0)</f>
        <v>0</v>
      </c>
      <c r="L3869" s="70">
        <f>IF(DATA[[#This Row],[Calendar_Month]]-CURMONTH=0,DATA[[#This Row],[Amount]],0)</f>
        <v>0</v>
      </c>
    </row>
    <row r="3870" spans="4:12" x14ac:dyDescent="0.25">
      <c r="D3870" s="70" t="str">
        <f>LEFT(DATA[[#This Row],[Account_Code]],3)</f>
        <v/>
      </c>
      <c r="I3870" s="70" t="str">
        <f>DATA[[#This Row],[Vessel_Code]]&amp;DATA[[#This Row],[Account Group]]&amp;DATA[[#This Row],[Type]]</f>
        <v/>
      </c>
      <c r="K3870" s="70">
        <f>IF(YEAR(DATA[[#This Row],[Calendar_Month]])=YEAR(CURMONTHEND),DATA[[#This Row],[Amount]],0)</f>
        <v>0</v>
      </c>
      <c r="L3870" s="70">
        <f>IF(DATA[[#This Row],[Calendar_Month]]-CURMONTH=0,DATA[[#This Row],[Amount]],0)</f>
        <v>0</v>
      </c>
    </row>
    <row r="3871" spans="4:12" x14ac:dyDescent="0.25">
      <c r="D3871" s="70" t="str">
        <f>LEFT(DATA[[#This Row],[Account_Code]],3)</f>
        <v/>
      </c>
      <c r="I3871" s="70" t="str">
        <f>DATA[[#This Row],[Vessel_Code]]&amp;DATA[[#This Row],[Account Group]]&amp;DATA[[#This Row],[Type]]</f>
        <v/>
      </c>
      <c r="K3871" s="70">
        <f>IF(YEAR(DATA[[#This Row],[Calendar_Month]])=YEAR(CURMONTHEND),DATA[[#This Row],[Amount]],0)</f>
        <v>0</v>
      </c>
      <c r="L3871" s="70">
        <f>IF(DATA[[#This Row],[Calendar_Month]]-CURMONTH=0,DATA[[#This Row],[Amount]],0)</f>
        <v>0</v>
      </c>
    </row>
    <row r="3872" spans="4:12" x14ac:dyDescent="0.25">
      <c r="D3872" s="70" t="str">
        <f>LEFT(DATA[[#This Row],[Account_Code]],3)</f>
        <v/>
      </c>
      <c r="I3872" s="70" t="str">
        <f>DATA[[#This Row],[Vessel_Code]]&amp;DATA[[#This Row],[Account Group]]&amp;DATA[[#This Row],[Type]]</f>
        <v/>
      </c>
      <c r="K3872" s="70">
        <f>IF(YEAR(DATA[[#This Row],[Calendar_Month]])=YEAR(CURMONTHEND),DATA[[#This Row],[Amount]],0)</f>
        <v>0</v>
      </c>
      <c r="L3872" s="70">
        <f>IF(DATA[[#This Row],[Calendar_Month]]-CURMONTH=0,DATA[[#This Row],[Amount]],0)</f>
        <v>0</v>
      </c>
    </row>
    <row r="3873" spans="4:12" x14ac:dyDescent="0.25">
      <c r="D3873" s="70" t="str">
        <f>LEFT(DATA[[#This Row],[Account_Code]],3)</f>
        <v/>
      </c>
      <c r="I3873" s="70" t="str">
        <f>DATA[[#This Row],[Vessel_Code]]&amp;DATA[[#This Row],[Account Group]]&amp;DATA[[#This Row],[Type]]</f>
        <v/>
      </c>
      <c r="K3873" s="70">
        <f>IF(YEAR(DATA[[#This Row],[Calendar_Month]])=YEAR(CURMONTHEND),DATA[[#This Row],[Amount]],0)</f>
        <v>0</v>
      </c>
      <c r="L3873" s="70">
        <f>IF(DATA[[#This Row],[Calendar_Month]]-CURMONTH=0,DATA[[#This Row],[Amount]],0)</f>
        <v>0</v>
      </c>
    </row>
    <row r="3874" spans="4:12" x14ac:dyDescent="0.25">
      <c r="D3874" s="70" t="str">
        <f>LEFT(DATA[[#This Row],[Account_Code]],3)</f>
        <v/>
      </c>
      <c r="I3874" s="70" t="str">
        <f>DATA[[#This Row],[Vessel_Code]]&amp;DATA[[#This Row],[Account Group]]&amp;DATA[[#This Row],[Type]]</f>
        <v/>
      </c>
      <c r="K3874" s="70">
        <f>IF(YEAR(DATA[[#This Row],[Calendar_Month]])=YEAR(CURMONTHEND),DATA[[#This Row],[Amount]],0)</f>
        <v>0</v>
      </c>
      <c r="L3874" s="70">
        <f>IF(DATA[[#This Row],[Calendar_Month]]-CURMONTH=0,DATA[[#This Row],[Amount]],0)</f>
        <v>0</v>
      </c>
    </row>
    <row r="3875" spans="4:12" x14ac:dyDescent="0.25">
      <c r="D3875" s="70" t="str">
        <f>LEFT(DATA[[#This Row],[Account_Code]],3)</f>
        <v/>
      </c>
      <c r="I3875" s="70" t="str">
        <f>DATA[[#This Row],[Vessel_Code]]&amp;DATA[[#This Row],[Account Group]]&amp;DATA[[#This Row],[Type]]</f>
        <v/>
      </c>
      <c r="K3875" s="70">
        <f>IF(YEAR(DATA[[#This Row],[Calendar_Month]])=YEAR(CURMONTHEND),DATA[[#This Row],[Amount]],0)</f>
        <v>0</v>
      </c>
      <c r="L3875" s="70">
        <f>IF(DATA[[#This Row],[Calendar_Month]]-CURMONTH=0,DATA[[#This Row],[Amount]],0)</f>
        <v>0</v>
      </c>
    </row>
    <row r="3876" spans="4:12" x14ac:dyDescent="0.25">
      <c r="D3876" s="70" t="str">
        <f>LEFT(DATA[[#This Row],[Account_Code]],3)</f>
        <v/>
      </c>
      <c r="I3876" s="70" t="str">
        <f>DATA[[#This Row],[Vessel_Code]]&amp;DATA[[#This Row],[Account Group]]&amp;DATA[[#This Row],[Type]]</f>
        <v/>
      </c>
      <c r="K3876" s="70">
        <f>IF(YEAR(DATA[[#This Row],[Calendar_Month]])=YEAR(CURMONTHEND),DATA[[#This Row],[Amount]],0)</f>
        <v>0</v>
      </c>
      <c r="L3876" s="70">
        <f>IF(DATA[[#This Row],[Calendar_Month]]-CURMONTH=0,DATA[[#This Row],[Amount]],0)</f>
        <v>0</v>
      </c>
    </row>
    <row r="3877" spans="4:12" x14ac:dyDescent="0.25">
      <c r="D3877" s="70" t="str">
        <f>LEFT(DATA[[#This Row],[Account_Code]],3)</f>
        <v/>
      </c>
      <c r="I3877" s="70" t="str">
        <f>DATA[[#This Row],[Vessel_Code]]&amp;DATA[[#This Row],[Account Group]]&amp;DATA[[#This Row],[Type]]</f>
        <v/>
      </c>
      <c r="K3877" s="70">
        <f>IF(YEAR(DATA[[#This Row],[Calendar_Month]])=YEAR(CURMONTHEND),DATA[[#This Row],[Amount]],0)</f>
        <v>0</v>
      </c>
      <c r="L3877" s="70">
        <f>IF(DATA[[#This Row],[Calendar_Month]]-CURMONTH=0,DATA[[#This Row],[Amount]],0)</f>
        <v>0</v>
      </c>
    </row>
    <row r="3878" spans="4:12" x14ac:dyDescent="0.25">
      <c r="D3878" s="70" t="str">
        <f>LEFT(DATA[[#This Row],[Account_Code]],3)</f>
        <v/>
      </c>
      <c r="I3878" s="70" t="str">
        <f>DATA[[#This Row],[Vessel_Code]]&amp;DATA[[#This Row],[Account Group]]&amp;DATA[[#This Row],[Type]]</f>
        <v/>
      </c>
      <c r="K3878" s="70">
        <f>IF(YEAR(DATA[[#This Row],[Calendar_Month]])=YEAR(CURMONTHEND),DATA[[#This Row],[Amount]],0)</f>
        <v>0</v>
      </c>
      <c r="L3878" s="70">
        <f>IF(DATA[[#This Row],[Calendar_Month]]-CURMONTH=0,DATA[[#This Row],[Amount]],0)</f>
        <v>0</v>
      </c>
    </row>
    <row r="3879" spans="4:12" x14ac:dyDescent="0.25">
      <c r="D3879" s="70" t="str">
        <f>LEFT(DATA[[#This Row],[Account_Code]],3)</f>
        <v/>
      </c>
      <c r="I3879" s="70" t="str">
        <f>DATA[[#This Row],[Vessel_Code]]&amp;DATA[[#This Row],[Account Group]]&amp;DATA[[#This Row],[Type]]</f>
        <v/>
      </c>
      <c r="K3879" s="70">
        <f>IF(YEAR(DATA[[#This Row],[Calendar_Month]])=YEAR(CURMONTHEND),DATA[[#This Row],[Amount]],0)</f>
        <v>0</v>
      </c>
      <c r="L3879" s="70">
        <f>IF(DATA[[#This Row],[Calendar_Month]]-CURMONTH=0,DATA[[#This Row],[Amount]],0)</f>
        <v>0</v>
      </c>
    </row>
    <row r="3880" spans="4:12" x14ac:dyDescent="0.25">
      <c r="D3880" s="70" t="str">
        <f>LEFT(DATA[[#This Row],[Account_Code]],3)</f>
        <v/>
      </c>
      <c r="I3880" s="70" t="str">
        <f>DATA[[#This Row],[Vessel_Code]]&amp;DATA[[#This Row],[Account Group]]&amp;DATA[[#This Row],[Type]]</f>
        <v/>
      </c>
      <c r="K3880" s="70">
        <f>IF(YEAR(DATA[[#This Row],[Calendar_Month]])=YEAR(CURMONTHEND),DATA[[#This Row],[Amount]],0)</f>
        <v>0</v>
      </c>
      <c r="L3880" s="70">
        <f>IF(DATA[[#This Row],[Calendar_Month]]-CURMONTH=0,DATA[[#This Row],[Amount]],0)</f>
        <v>0</v>
      </c>
    </row>
    <row r="3881" spans="4:12" x14ac:dyDescent="0.25">
      <c r="D3881" s="70" t="str">
        <f>LEFT(DATA[[#This Row],[Account_Code]],3)</f>
        <v/>
      </c>
      <c r="I3881" s="70" t="str">
        <f>DATA[[#This Row],[Vessel_Code]]&amp;DATA[[#This Row],[Account Group]]&amp;DATA[[#This Row],[Type]]</f>
        <v/>
      </c>
      <c r="K3881" s="70">
        <f>IF(YEAR(DATA[[#This Row],[Calendar_Month]])=YEAR(CURMONTHEND),DATA[[#This Row],[Amount]],0)</f>
        <v>0</v>
      </c>
      <c r="L3881" s="70">
        <f>IF(DATA[[#This Row],[Calendar_Month]]-CURMONTH=0,DATA[[#This Row],[Amount]],0)</f>
        <v>0</v>
      </c>
    </row>
    <row r="3882" spans="4:12" x14ac:dyDescent="0.25">
      <c r="D3882" s="70" t="str">
        <f>LEFT(DATA[[#This Row],[Account_Code]],3)</f>
        <v/>
      </c>
      <c r="I3882" s="70" t="str">
        <f>DATA[[#This Row],[Vessel_Code]]&amp;DATA[[#This Row],[Account Group]]&amp;DATA[[#This Row],[Type]]</f>
        <v/>
      </c>
      <c r="K3882" s="70">
        <f>IF(YEAR(DATA[[#This Row],[Calendar_Month]])=YEAR(CURMONTHEND),DATA[[#This Row],[Amount]],0)</f>
        <v>0</v>
      </c>
      <c r="L3882" s="70">
        <f>IF(DATA[[#This Row],[Calendar_Month]]-CURMONTH=0,DATA[[#This Row],[Amount]],0)</f>
        <v>0</v>
      </c>
    </row>
    <row r="3883" spans="4:12" x14ac:dyDescent="0.25">
      <c r="D3883" s="70" t="str">
        <f>LEFT(DATA[[#This Row],[Account_Code]],3)</f>
        <v/>
      </c>
      <c r="I3883" s="70" t="str">
        <f>DATA[[#This Row],[Vessel_Code]]&amp;DATA[[#This Row],[Account Group]]&amp;DATA[[#This Row],[Type]]</f>
        <v/>
      </c>
      <c r="K3883" s="70">
        <f>IF(YEAR(DATA[[#This Row],[Calendar_Month]])=YEAR(CURMONTHEND),DATA[[#This Row],[Amount]],0)</f>
        <v>0</v>
      </c>
      <c r="L3883" s="70">
        <f>IF(DATA[[#This Row],[Calendar_Month]]-CURMONTH=0,DATA[[#This Row],[Amount]],0)</f>
        <v>0</v>
      </c>
    </row>
    <row r="3884" spans="4:12" x14ac:dyDescent="0.25">
      <c r="D3884" s="70" t="str">
        <f>LEFT(DATA[[#This Row],[Account_Code]],3)</f>
        <v/>
      </c>
      <c r="I3884" s="70" t="str">
        <f>DATA[[#This Row],[Vessel_Code]]&amp;DATA[[#This Row],[Account Group]]&amp;DATA[[#This Row],[Type]]</f>
        <v/>
      </c>
      <c r="K3884" s="70">
        <f>IF(YEAR(DATA[[#This Row],[Calendar_Month]])=YEAR(CURMONTHEND),DATA[[#This Row],[Amount]],0)</f>
        <v>0</v>
      </c>
      <c r="L3884" s="70">
        <f>IF(DATA[[#This Row],[Calendar_Month]]-CURMONTH=0,DATA[[#This Row],[Amount]],0)</f>
        <v>0</v>
      </c>
    </row>
    <row r="3885" spans="4:12" x14ac:dyDescent="0.25">
      <c r="D3885" s="70" t="str">
        <f>LEFT(DATA[[#This Row],[Account_Code]],3)</f>
        <v/>
      </c>
      <c r="I3885" s="70" t="str">
        <f>DATA[[#This Row],[Vessel_Code]]&amp;DATA[[#This Row],[Account Group]]&amp;DATA[[#This Row],[Type]]</f>
        <v/>
      </c>
      <c r="K3885" s="70">
        <f>IF(YEAR(DATA[[#This Row],[Calendar_Month]])=YEAR(CURMONTHEND),DATA[[#This Row],[Amount]],0)</f>
        <v>0</v>
      </c>
      <c r="L3885" s="70">
        <f>IF(DATA[[#This Row],[Calendar_Month]]-CURMONTH=0,DATA[[#This Row],[Amount]],0)</f>
        <v>0</v>
      </c>
    </row>
    <row r="3886" spans="4:12" x14ac:dyDescent="0.25">
      <c r="D3886" s="70" t="str">
        <f>LEFT(DATA[[#This Row],[Account_Code]],3)</f>
        <v/>
      </c>
      <c r="I3886" s="70" t="str">
        <f>DATA[[#This Row],[Vessel_Code]]&amp;DATA[[#This Row],[Account Group]]&amp;DATA[[#This Row],[Type]]</f>
        <v/>
      </c>
      <c r="K3886" s="70">
        <f>IF(YEAR(DATA[[#This Row],[Calendar_Month]])=YEAR(CURMONTHEND),DATA[[#This Row],[Amount]],0)</f>
        <v>0</v>
      </c>
      <c r="L3886" s="70">
        <f>IF(DATA[[#This Row],[Calendar_Month]]-CURMONTH=0,DATA[[#This Row],[Amount]],0)</f>
        <v>0</v>
      </c>
    </row>
    <row r="3887" spans="4:12" x14ac:dyDescent="0.25">
      <c r="D3887" s="70" t="str">
        <f>LEFT(DATA[[#This Row],[Account_Code]],3)</f>
        <v/>
      </c>
      <c r="I3887" s="70" t="str">
        <f>DATA[[#This Row],[Vessel_Code]]&amp;DATA[[#This Row],[Account Group]]&amp;DATA[[#This Row],[Type]]</f>
        <v/>
      </c>
      <c r="K3887" s="70">
        <f>IF(YEAR(DATA[[#This Row],[Calendar_Month]])=YEAR(CURMONTHEND),DATA[[#This Row],[Amount]],0)</f>
        <v>0</v>
      </c>
      <c r="L3887" s="70">
        <f>IF(DATA[[#This Row],[Calendar_Month]]-CURMONTH=0,DATA[[#This Row],[Amount]],0)</f>
        <v>0</v>
      </c>
    </row>
    <row r="3888" spans="4:12" x14ac:dyDescent="0.25">
      <c r="D3888" s="70" t="str">
        <f>LEFT(DATA[[#This Row],[Account_Code]],3)</f>
        <v/>
      </c>
      <c r="I3888" s="70" t="str">
        <f>DATA[[#This Row],[Vessel_Code]]&amp;DATA[[#This Row],[Account Group]]&amp;DATA[[#This Row],[Type]]</f>
        <v/>
      </c>
      <c r="K3888" s="70">
        <f>IF(YEAR(DATA[[#This Row],[Calendar_Month]])=YEAR(CURMONTHEND),DATA[[#This Row],[Amount]],0)</f>
        <v>0</v>
      </c>
      <c r="L3888" s="70">
        <f>IF(DATA[[#This Row],[Calendar_Month]]-CURMONTH=0,DATA[[#This Row],[Amount]],0)</f>
        <v>0</v>
      </c>
    </row>
    <row r="3889" spans="4:12" x14ac:dyDescent="0.25">
      <c r="D3889" s="70" t="str">
        <f>LEFT(DATA[[#This Row],[Account_Code]],3)</f>
        <v/>
      </c>
      <c r="I3889" s="70" t="str">
        <f>DATA[[#This Row],[Vessel_Code]]&amp;DATA[[#This Row],[Account Group]]&amp;DATA[[#This Row],[Type]]</f>
        <v/>
      </c>
      <c r="K3889" s="70">
        <f>IF(YEAR(DATA[[#This Row],[Calendar_Month]])=YEAR(CURMONTHEND),DATA[[#This Row],[Amount]],0)</f>
        <v>0</v>
      </c>
      <c r="L3889" s="70">
        <f>IF(DATA[[#This Row],[Calendar_Month]]-CURMONTH=0,DATA[[#This Row],[Amount]],0)</f>
        <v>0</v>
      </c>
    </row>
    <row r="3890" spans="4:12" x14ac:dyDescent="0.25">
      <c r="D3890" s="70" t="str">
        <f>LEFT(DATA[[#This Row],[Account_Code]],3)</f>
        <v/>
      </c>
      <c r="I3890" s="70" t="str">
        <f>DATA[[#This Row],[Vessel_Code]]&amp;DATA[[#This Row],[Account Group]]&amp;DATA[[#This Row],[Type]]</f>
        <v/>
      </c>
      <c r="K3890" s="70">
        <f>IF(YEAR(DATA[[#This Row],[Calendar_Month]])=YEAR(CURMONTHEND),DATA[[#This Row],[Amount]],0)</f>
        <v>0</v>
      </c>
      <c r="L3890" s="70">
        <f>IF(DATA[[#This Row],[Calendar_Month]]-CURMONTH=0,DATA[[#This Row],[Amount]],0)</f>
        <v>0</v>
      </c>
    </row>
    <row r="3891" spans="4:12" x14ac:dyDescent="0.25">
      <c r="D3891" s="70" t="str">
        <f>LEFT(DATA[[#This Row],[Account_Code]],3)</f>
        <v/>
      </c>
      <c r="I3891" s="70" t="str">
        <f>DATA[[#This Row],[Vessel_Code]]&amp;DATA[[#This Row],[Account Group]]&amp;DATA[[#This Row],[Type]]</f>
        <v/>
      </c>
      <c r="K3891" s="70">
        <f>IF(YEAR(DATA[[#This Row],[Calendar_Month]])=YEAR(CURMONTHEND),DATA[[#This Row],[Amount]],0)</f>
        <v>0</v>
      </c>
      <c r="L3891" s="70">
        <f>IF(DATA[[#This Row],[Calendar_Month]]-CURMONTH=0,DATA[[#This Row],[Amount]],0)</f>
        <v>0</v>
      </c>
    </row>
    <row r="3892" spans="4:12" x14ac:dyDescent="0.25">
      <c r="D3892" s="70" t="str">
        <f>LEFT(DATA[[#This Row],[Account_Code]],3)</f>
        <v/>
      </c>
      <c r="I3892" s="70" t="str">
        <f>DATA[[#This Row],[Vessel_Code]]&amp;DATA[[#This Row],[Account Group]]&amp;DATA[[#This Row],[Type]]</f>
        <v/>
      </c>
      <c r="K3892" s="70">
        <f>IF(YEAR(DATA[[#This Row],[Calendar_Month]])=YEAR(CURMONTHEND),DATA[[#This Row],[Amount]],0)</f>
        <v>0</v>
      </c>
      <c r="L3892" s="70">
        <f>IF(DATA[[#This Row],[Calendar_Month]]-CURMONTH=0,DATA[[#This Row],[Amount]],0)</f>
        <v>0</v>
      </c>
    </row>
    <row r="3893" spans="4:12" x14ac:dyDescent="0.25">
      <c r="D3893" s="70" t="str">
        <f>LEFT(DATA[[#This Row],[Account_Code]],3)</f>
        <v/>
      </c>
      <c r="I3893" s="70" t="str">
        <f>DATA[[#This Row],[Vessel_Code]]&amp;DATA[[#This Row],[Account Group]]&amp;DATA[[#This Row],[Type]]</f>
        <v/>
      </c>
      <c r="K3893" s="70">
        <f>IF(YEAR(DATA[[#This Row],[Calendar_Month]])=YEAR(CURMONTHEND),DATA[[#This Row],[Amount]],0)</f>
        <v>0</v>
      </c>
      <c r="L3893" s="70">
        <f>IF(DATA[[#This Row],[Calendar_Month]]-CURMONTH=0,DATA[[#This Row],[Amount]],0)</f>
        <v>0</v>
      </c>
    </row>
    <row r="3894" spans="4:12" x14ac:dyDescent="0.25">
      <c r="D3894" s="70" t="str">
        <f>LEFT(DATA[[#This Row],[Account_Code]],3)</f>
        <v/>
      </c>
      <c r="I3894" s="70" t="str">
        <f>DATA[[#This Row],[Vessel_Code]]&amp;DATA[[#This Row],[Account Group]]&amp;DATA[[#This Row],[Type]]</f>
        <v/>
      </c>
      <c r="K3894" s="70">
        <f>IF(YEAR(DATA[[#This Row],[Calendar_Month]])=YEAR(CURMONTHEND),DATA[[#This Row],[Amount]],0)</f>
        <v>0</v>
      </c>
      <c r="L3894" s="70">
        <f>IF(DATA[[#This Row],[Calendar_Month]]-CURMONTH=0,DATA[[#This Row],[Amount]],0)</f>
        <v>0</v>
      </c>
    </row>
    <row r="3895" spans="4:12" x14ac:dyDescent="0.25">
      <c r="D3895" s="70" t="str">
        <f>LEFT(DATA[[#This Row],[Account_Code]],3)</f>
        <v/>
      </c>
      <c r="I3895" s="70" t="str">
        <f>DATA[[#This Row],[Vessel_Code]]&amp;DATA[[#This Row],[Account Group]]&amp;DATA[[#This Row],[Type]]</f>
        <v/>
      </c>
      <c r="K3895" s="70">
        <f>IF(YEAR(DATA[[#This Row],[Calendar_Month]])=YEAR(CURMONTHEND),DATA[[#This Row],[Amount]],0)</f>
        <v>0</v>
      </c>
      <c r="L3895" s="70">
        <f>IF(DATA[[#This Row],[Calendar_Month]]-CURMONTH=0,DATA[[#This Row],[Amount]],0)</f>
        <v>0</v>
      </c>
    </row>
    <row r="3896" spans="4:12" x14ac:dyDescent="0.25">
      <c r="D3896" s="70" t="str">
        <f>LEFT(DATA[[#This Row],[Account_Code]],3)</f>
        <v/>
      </c>
      <c r="I3896" s="70" t="str">
        <f>DATA[[#This Row],[Vessel_Code]]&amp;DATA[[#This Row],[Account Group]]&amp;DATA[[#This Row],[Type]]</f>
        <v/>
      </c>
      <c r="K3896" s="70">
        <f>IF(YEAR(DATA[[#This Row],[Calendar_Month]])=YEAR(CURMONTHEND),DATA[[#This Row],[Amount]],0)</f>
        <v>0</v>
      </c>
      <c r="L3896" s="70">
        <f>IF(DATA[[#This Row],[Calendar_Month]]-CURMONTH=0,DATA[[#This Row],[Amount]],0)</f>
        <v>0</v>
      </c>
    </row>
    <row r="3897" spans="4:12" x14ac:dyDescent="0.25">
      <c r="D3897" s="70" t="str">
        <f>LEFT(DATA[[#This Row],[Account_Code]],3)</f>
        <v/>
      </c>
      <c r="I3897" s="70" t="str">
        <f>DATA[[#This Row],[Vessel_Code]]&amp;DATA[[#This Row],[Account Group]]&amp;DATA[[#This Row],[Type]]</f>
        <v/>
      </c>
      <c r="K3897" s="70">
        <f>IF(YEAR(DATA[[#This Row],[Calendar_Month]])=YEAR(CURMONTHEND),DATA[[#This Row],[Amount]],0)</f>
        <v>0</v>
      </c>
      <c r="L3897" s="70">
        <f>IF(DATA[[#This Row],[Calendar_Month]]-CURMONTH=0,DATA[[#This Row],[Amount]],0)</f>
        <v>0</v>
      </c>
    </row>
    <row r="3898" spans="4:12" x14ac:dyDescent="0.25">
      <c r="D3898" s="70" t="str">
        <f>LEFT(DATA[[#This Row],[Account_Code]],3)</f>
        <v/>
      </c>
      <c r="I3898" s="70" t="str">
        <f>DATA[[#This Row],[Vessel_Code]]&amp;DATA[[#This Row],[Account Group]]&amp;DATA[[#This Row],[Type]]</f>
        <v/>
      </c>
      <c r="K3898" s="70">
        <f>IF(YEAR(DATA[[#This Row],[Calendar_Month]])=YEAR(CURMONTHEND),DATA[[#This Row],[Amount]],0)</f>
        <v>0</v>
      </c>
      <c r="L3898" s="70">
        <f>IF(DATA[[#This Row],[Calendar_Month]]-CURMONTH=0,DATA[[#This Row],[Amount]],0)</f>
        <v>0</v>
      </c>
    </row>
    <row r="3899" spans="4:12" x14ac:dyDescent="0.25">
      <c r="D3899" s="70" t="str">
        <f>LEFT(DATA[[#This Row],[Account_Code]],3)</f>
        <v/>
      </c>
      <c r="I3899" s="70" t="str">
        <f>DATA[[#This Row],[Vessel_Code]]&amp;DATA[[#This Row],[Account Group]]&amp;DATA[[#This Row],[Type]]</f>
        <v/>
      </c>
      <c r="K3899" s="70">
        <f>IF(YEAR(DATA[[#This Row],[Calendar_Month]])=YEAR(CURMONTHEND),DATA[[#This Row],[Amount]],0)</f>
        <v>0</v>
      </c>
      <c r="L3899" s="70">
        <f>IF(DATA[[#This Row],[Calendar_Month]]-CURMONTH=0,DATA[[#This Row],[Amount]],0)</f>
        <v>0</v>
      </c>
    </row>
    <row r="3900" spans="4:12" x14ac:dyDescent="0.25">
      <c r="D3900" s="70" t="str">
        <f>LEFT(DATA[[#This Row],[Account_Code]],3)</f>
        <v/>
      </c>
      <c r="I3900" s="70" t="str">
        <f>DATA[[#This Row],[Vessel_Code]]&amp;DATA[[#This Row],[Account Group]]&amp;DATA[[#This Row],[Type]]</f>
        <v/>
      </c>
      <c r="K3900" s="70">
        <f>IF(YEAR(DATA[[#This Row],[Calendar_Month]])=YEAR(CURMONTHEND),DATA[[#This Row],[Amount]],0)</f>
        <v>0</v>
      </c>
      <c r="L3900" s="70">
        <f>IF(DATA[[#This Row],[Calendar_Month]]-CURMONTH=0,DATA[[#This Row],[Amount]],0)</f>
        <v>0</v>
      </c>
    </row>
    <row r="3901" spans="4:12" x14ac:dyDescent="0.25">
      <c r="D3901" s="70" t="str">
        <f>LEFT(DATA[[#This Row],[Account_Code]],3)</f>
        <v/>
      </c>
      <c r="I3901" s="70" t="str">
        <f>DATA[[#This Row],[Vessel_Code]]&amp;DATA[[#This Row],[Account Group]]&amp;DATA[[#This Row],[Type]]</f>
        <v/>
      </c>
      <c r="K3901" s="70">
        <f>IF(YEAR(DATA[[#This Row],[Calendar_Month]])=YEAR(CURMONTHEND),DATA[[#This Row],[Amount]],0)</f>
        <v>0</v>
      </c>
      <c r="L3901" s="70">
        <f>IF(DATA[[#This Row],[Calendar_Month]]-CURMONTH=0,DATA[[#This Row],[Amount]],0)</f>
        <v>0</v>
      </c>
    </row>
    <row r="3902" spans="4:12" x14ac:dyDescent="0.25">
      <c r="D3902" s="70" t="str">
        <f>LEFT(DATA[[#This Row],[Account_Code]],3)</f>
        <v/>
      </c>
      <c r="I3902" s="70" t="str">
        <f>DATA[[#This Row],[Vessel_Code]]&amp;DATA[[#This Row],[Account Group]]&amp;DATA[[#This Row],[Type]]</f>
        <v/>
      </c>
      <c r="K3902" s="70">
        <f>IF(YEAR(DATA[[#This Row],[Calendar_Month]])=YEAR(CURMONTHEND),DATA[[#This Row],[Amount]],0)</f>
        <v>0</v>
      </c>
      <c r="L3902" s="70">
        <f>IF(DATA[[#This Row],[Calendar_Month]]-CURMONTH=0,DATA[[#This Row],[Amount]],0)</f>
        <v>0</v>
      </c>
    </row>
    <row r="3903" spans="4:12" x14ac:dyDescent="0.25">
      <c r="D3903" s="70" t="str">
        <f>LEFT(DATA[[#This Row],[Account_Code]],3)</f>
        <v/>
      </c>
      <c r="I3903" s="70" t="str">
        <f>DATA[[#This Row],[Vessel_Code]]&amp;DATA[[#This Row],[Account Group]]&amp;DATA[[#This Row],[Type]]</f>
        <v/>
      </c>
      <c r="K3903" s="70">
        <f>IF(YEAR(DATA[[#This Row],[Calendar_Month]])=YEAR(CURMONTHEND),DATA[[#This Row],[Amount]],0)</f>
        <v>0</v>
      </c>
      <c r="L3903" s="70">
        <f>IF(DATA[[#This Row],[Calendar_Month]]-CURMONTH=0,DATA[[#This Row],[Amount]],0)</f>
        <v>0</v>
      </c>
    </row>
    <row r="3904" spans="4:12" x14ac:dyDescent="0.25">
      <c r="D3904" s="70" t="str">
        <f>LEFT(DATA[[#This Row],[Account_Code]],3)</f>
        <v/>
      </c>
      <c r="I3904" s="70" t="str">
        <f>DATA[[#This Row],[Vessel_Code]]&amp;DATA[[#This Row],[Account Group]]&amp;DATA[[#This Row],[Type]]</f>
        <v/>
      </c>
      <c r="K3904" s="70">
        <f>IF(YEAR(DATA[[#This Row],[Calendar_Month]])=YEAR(CURMONTHEND),DATA[[#This Row],[Amount]],0)</f>
        <v>0</v>
      </c>
      <c r="L3904" s="70">
        <f>IF(DATA[[#This Row],[Calendar_Month]]-CURMONTH=0,DATA[[#This Row],[Amount]],0)</f>
        <v>0</v>
      </c>
    </row>
    <row r="3905" spans="4:12" x14ac:dyDescent="0.25">
      <c r="D3905" s="70" t="str">
        <f>LEFT(DATA[[#This Row],[Account_Code]],3)</f>
        <v/>
      </c>
      <c r="I3905" s="70" t="str">
        <f>DATA[[#This Row],[Vessel_Code]]&amp;DATA[[#This Row],[Account Group]]&amp;DATA[[#This Row],[Type]]</f>
        <v/>
      </c>
      <c r="K3905" s="70">
        <f>IF(YEAR(DATA[[#This Row],[Calendar_Month]])=YEAR(CURMONTHEND),DATA[[#This Row],[Amount]],0)</f>
        <v>0</v>
      </c>
      <c r="L3905" s="70">
        <f>IF(DATA[[#This Row],[Calendar_Month]]-CURMONTH=0,DATA[[#This Row],[Amount]],0)</f>
        <v>0</v>
      </c>
    </row>
    <row r="3906" spans="4:12" x14ac:dyDescent="0.25">
      <c r="D3906" s="70" t="str">
        <f>LEFT(DATA[[#This Row],[Account_Code]],3)</f>
        <v/>
      </c>
      <c r="I3906" s="70" t="str">
        <f>DATA[[#This Row],[Vessel_Code]]&amp;DATA[[#This Row],[Account Group]]&amp;DATA[[#This Row],[Type]]</f>
        <v/>
      </c>
      <c r="K3906" s="70">
        <f>IF(YEAR(DATA[[#This Row],[Calendar_Month]])=YEAR(CURMONTHEND),DATA[[#This Row],[Amount]],0)</f>
        <v>0</v>
      </c>
      <c r="L3906" s="70">
        <f>IF(DATA[[#This Row],[Calendar_Month]]-CURMONTH=0,DATA[[#This Row],[Amount]],0)</f>
        <v>0</v>
      </c>
    </row>
    <row r="3907" spans="4:12" x14ac:dyDescent="0.25">
      <c r="D3907" s="70" t="str">
        <f>LEFT(DATA[[#This Row],[Account_Code]],3)</f>
        <v/>
      </c>
      <c r="I3907" s="70" t="str">
        <f>DATA[[#This Row],[Vessel_Code]]&amp;DATA[[#This Row],[Account Group]]&amp;DATA[[#This Row],[Type]]</f>
        <v/>
      </c>
      <c r="K3907" s="70">
        <f>IF(YEAR(DATA[[#This Row],[Calendar_Month]])=YEAR(CURMONTHEND),DATA[[#This Row],[Amount]],0)</f>
        <v>0</v>
      </c>
      <c r="L3907" s="70">
        <f>IF(DATA[[#This Row],[Calendar_Month]]-CURMONTH=0,DATA[[#This Row],[Amount]],0)</f>
        <v>0</v>
      </c>
    </row>
    <row r="3908" spans="4:12" x14ac:dyDescent="0.25">
      <c r="D3908" s="70" t="str">
        <f>LEFT(DATA[[#This Row],[Account_Code]],3)</f>
        <v/>
      </c>
      <c r="I3908" s="70" t="str">
        <f>DATA[[#This Row],[Vessel_Code]]&amp;DATA[[#This Row],[Account Group]]&amp;DATA[[#This Row],[Type]]</f>
        <v/>
      </c>
      <c r="K3908" s="70">
        <f>IF(YEAR(DATA[[#This Row],[Calendar_Month]])=YEAR(CURMONTHEND),DATA[[#This Row],[Amount]],0)</f>
        <v>0</v>
      </c>
      <c r="L3908" s="70">
        <f>IF(DATA[[#This Row],[Calendar_Month]]-CURMONTH=0,DATA[[#This Row],[Amount]],0)</f>
        <v>0</v>
      </c>
    </row>
    <row r="3909" spans="4:12" x14ac:dyDescent="0.25">
      <c r="D3909" s="70" t="str">
        <f>LEFT(DATA[[#This Row],[Account_Code]],3)</f>
        <v/>
      </c>
      <c r="I3909" s="70" t="str">
        <f>DATA[[#This Row],[Vessel_Code]]&amp;DATA[[#This Row],[Account Group]]&amp;DATA[[#This Row],[Type]]</f>
        <v/>
      </c>
      <c r="K3909" s="70">
        <f>IF(YEAR(DATA[[#This Row],[Calendar_Month]])=YEAR(CURMONTHEND),DATA[[#This Row],[Amount]],0)</f>
        <v>0</v>
      </c>
      <c r="L3909" s="70">
        <f>IF(DATA[[#This Row],[Calendar_Month]]-CURMONTH=0,DATA[[#This Row],[Amount]],0)</f>
        <v>0</v>
      </c>
    </row>
    <row r="3910" spans="4:12" x14ac:dyDescent="0.25">
      <c r="D3910" s="70" t="str">
        <f>LEFT(DATA[[#This Row],[Account_Code]],3)</f>
        <v/>
      </c>
      <c r="I3910" s="70" t="str">
        <f>DATA[[#This Row],[Vessel_Code]]&amp;DATA[[#This Row],[Account Group]]&amp;DATA[[#This Row],[Type]]</f>
        <v/>
      </c>
      <c r="K3910" s="70">
        <f>IF(YEAR(DATA[[#This Row],[Calendar_Month]])=YEAR(CURMONTHEND),DATA[[#This Row],[Amount]],0)</f>
        <v>0</v>
      </c>
      <c r="L3910" s="70">
        <f>IF(DATA[[#This Row],[Calendar_Month]]-CURMONTH=0,DATA[[#This Row],[Amount]],0)</f>
        <v>0</v>
      </c>
    </row>
    <row r="3911" spans="4:12" x14ac:dyDescent="0.25">
      <c r="D3911" s="70" t="str">
        <f>LEFT(DATA[[#This Row],[Account_Code]],3)</f>
        <v/>
      </c>
      <c r="I3911" s="70" t="str">
        <f>DATA[[#This Row],[Vessel_Code]]&amp;DATA[[#This Row],[Account Group]]&amp;DATA[[#This Row],[Type]]</f>
        <v/>
      </c>
      <c r="K3911" s="70">
        <f>IF(YEAR(DATA[[#This Row],[Calendar_Month]])=YEAR(CURMONTHEND),DATA[[#This Row],[Amount]],0)</f>
        <v>0</v>
      </c>
      <c r="L3911" s="70">
        <f>IF(DATA[[#This Row],[Calendar_Month]]-CURMONTH=0,DATA[[#This Row],[Amount]],0)</f>
        <v>0</v>
      </c>
    </row>
    <row r="3912" spans="4:12" x14ac:dyDescent="0.25">
      <c r="D3912" s="70" t="str">
        <f>LEFT(DATA[[#This Row],[Account_Code]],3)</f>
        <v/>
      </c>
      <c r="I3912" s="70" t="str">
        <f>DATA[[#This Row],[Vessel_Code]]&amp;DATA[[#This Row],[Account Group]]&amp;DATA[[#This Row],[Type]]</f>
        <v/>
      </c>
      <c r="K3912" s="70">
        <f>IF(YEAR(DATA[[#This Row],[Calendar_Month]])=YEAR(CURMONTHEND),DATA[[#This Row],[Amount]],0)</f>
        <v>0</v>
      </c>
      <c r="L3912" s="70">
        <f>IF(DATA[[#This Row],[Calendar_Month]]-CURMONTH=0,DATA[[#This Row],[Amount]],0)</f>
        <v>0</v>
      </c>
    </row>
    <row r="3913" spans="4:12" x14ac:dyDescent="0.25">
      <c r="D3913" s="70" t="str">
        <f>LEFT(DATA[[#This Row],[Account_Code]],3)</f>
        <v/>
      </c>
      <c r="I3913" s="70" t="str">
        <f>DATA[[#This Row],[Vessel_Code]]&amp;DATA[[#This Row],[Account Group]]&amp;DATA[[#This Row],[Type]]</f>
        <v/>
      </c>
      <c r="K3913" s="70">
        <f>IF(YEAR(DATA[[#This Row],[Calendar_Month]])=YEAR(CURMONTHEND),DATA[[#This Row],[Amount]],0)</f>
        <v>0</v>
      </c>
      <c r="L3913" s="70">
        <f>IF(DATA[[#This Row],[Calendar_Month]]-CURMONTH=0,DATA[[#This Row],[Amount]],0)</f>
        <v>0</v>
      </c>
    </row>
    <row r="3914" spans="4:12" x14ac:dyDescent="0.25">
      <c r="D3914" s="70" t="str">
        <f>LEFT(DATA[[#This Row],[Account_Code]],3)</f>
        <v/>
      </c>
      <c r="I3914" s="70" t="str">
        <f>DATA[[#This Row],[Vessel_Code]]&amp;DATA[[#This Row],[Account Group]]&amp;DATA[[#This Row],[Type]]</f>
        <v/>
      </c>
      <c r="K3914" s="70">
        <f>IF(YEAR(DATA[[#This Row],[Calendar_Month]])=YEAR(CURMONTHEND),DATA[[#This Row],[Amount]],0)</f>
        <v>0</v>
      </c>
      <c r="L3914" s="70">
        <f>IF(DATA[[#This Row],[Calendar_Month]]-CURMONTH=0,DATA[[#This Row],[Amount]],0)</f>
        <v>0</v>
      </c>
    </row>
    <row r="3915" spans="4:12" x14ac:dyDescent="0.25">
      <c r="D3915" s="70" t="str">
        <f>LEFT(DATA[[#This Row],[Account_Code]],3)</f>
        <v/>
      </c>
      <c r="I3915" s="70" t="str">
        <f>DATA[[#This Row],[Vessel_Code]]&amp;DATA[[#This Row],[Account Group]]&amp;DATA[[#This Row],[Type]]</f>
        <v/>
      </c>
      <c r="K3915" s="70">
        <f>IF(YEAR(DATA[[#This Row],[Calendar_Month]])=YEAR(CURMONTHEND),DATA[[#This Row],[Amount]],0)</f>
        <v>0</v>
      </c>
      <c r="L3915" s="70">
        <f>IF(DATA[[#This Row],[Calendar_Month]]-CURMONTH=0,DATA[[#This Row],[Amount]],0)</f>
        <v>0</v>
      </c>
    </row>
    <row r="3916" spans="4:12" x14ac:dyDescent="0.25">
      <c r="D3916" s="70" t="str">
        <f>LEFT(DATA[[#This Row],[Account_Code]],3)</f>
        <v/>
      </c>
      <c r="I3916" s="70" t="str">
        <f>DATA[[#This Row],[Vessel_Code]]&amp;DATA[[#This Row],[Account Group]]&amp;DATA[[#This Row],[Type]]</f>
        <v/>
      </c>
      <c r="K3916" s="70">
        <f>IF(YEAR(DATA[[#This Row],[Calendar_Month]])=YEAR(CURMONTHEND),DATA[[#This Row],[Amount]],0)</f>
        <v>0</v>
      </c>
      <c r="L3916" s="70">
        <f>IF(DATA[[#This Row],[Calendar_Month]]-CURMONTH=0,DATA[[#This Row],[Amount]],0)</f>
        <v>0</v>
      </c>
    </row>
    <row r="3917" spans="4:12" x14ac:dyDescent="0.25">
      <c r="D3917" s="70" t="str">
        <f>LEFT(DATA[[#This Row],[Account_Code]],3)</f>
        <v/>
      </c>
      <c r="I3917" s="70" t="str">
        <f>DATA[[#This Row],[Vessel_Code]]&amp;DATA[[#This Row],[Account Group]]&amp;DATA[[#This Row],[Type]]</f>
        <v/>
      </c>
      <c r="K3917" s="70">
        <f>IF(YEAR(DATA[[#This Row],[Calendar_Month]])=YEAR(CURMONTHEND),DATA[[#This Row],[Amount]],0)</f>
        <v>0</v>
      </c>
      <c r="L3917" s="70">
        <f>IF(DATA[[#This Row],[Calendar_Month]]-CURMONTH=0,DATA[[#This Row],[Amount]],0)</f>
        <v>0</v>
      </c>
    </row>
    <row r="3918" spans="4:12" x14ac:dyDescent="0.25">
      <c r="D3918" s="70" t="str">
        <f>LEFT(DATA[[#This Row],[Account_Code]],3)</f>
        <v/>
      </c>
      <c r="I3918" s="70" t="str">
        <f>DATA[[#This Row],[Vessel_Code]]&amp;DATA[[#This Row],[Account Group]]&amp;DATA[[#This Row],[Type]]</f>
        <v/>
      </c>
      <c r="K3918" s="70">
        <f>IF(YEAR(DATA[[#This Row],[Calendar_Month]])=YEAR(CURMONTHEND),DATA[[#This Row],[Amount]],0)</f>
        <v>0</v>
      </c>
      <c r="L3918" s="70">
        <f>IF(DATA[[#This Row],[Calendar_Month]]-CURMONTH=0,DATA[[#This Row],[Amount]],0)</f>
        <v>0</v>
      </c>
    </row>
    <row r="3919" spans="4:12" x14ac:dyDescent="0.25">
      <c r="D3919" s="70" t="str">
        <f>LEFT(DATA[[#This Row],[Account_Code]],3)</f>
        <v/>
      </c>
      <c r="I3919" s="70" t="str">
        <f>DATA[[#This Row],[Vessel_Code]]&amp;DATA[[#This Row],[Account Group]]&amp;DATA[[#This Row],[Type]]</f>
        <v/>
      </c>
      <c r="K3919" s="70">
        <f>IF(YEAR(DATA[[#This Row],[Calendar_Month]])=YEAR(CURMONTHEND),DATA[[#This Row],[Amount]],0)</f>
        <v>0</v>
      </c>
      <c r="L3919" s="70">
        <f>IF(DATA[[#This Row],[Calendar_Month]]-CURMONTH=0,DATA[[#This Row],[Amount]],0)</f>
        <v>0</v>
      </c>
    </row>
    <row r="3920" spans="4:12" x14ac:dyDescent="0.25">
      <c r="D3920" s="70" t="str">
        <f>LEFT(DATA[[#This Row],[Account_Code]],3)</f>
        <v/>
      </c>
      <c r="I3920" s="70" t="str">
        <f>DATA[[#This Row],[Vessel_Code]]&amp;DATA[[#This Row],[Account Group]]&amp;DATA[[#This Row],[Type]]</f>
        <v/>
      </c>
      <c r="K3920" s="70">
        <f>IF(YEAR(DATA[[#This Row],[Calendar_Month]])=YEAR(CURMONTHEND),DATA[[#This Row],[Amount]],0)</f>
        <v>0</v>
      </c>
      <c r="L3920" s="70">
        <f>IF(DATA[[#This Row],[Calendar_Month]]-CURMONTH=0,DATA[[#This Row],[Amount]],0)</f>
        <v>0</v>
      </c>
    </row>
    <row r="3921" spans="4:12" x14ac:dyDescent="0.25">
      <c r="D3921" s="70" t="str">
        <f>LEFT(DATA[[#This Row],[Account_Code]],3)</f>
        <v/>
      </c>
      <c r="I3921" s="70" t="str">
        <f>DATA[[#This Row],[Vessel_Code]]&amp;DATA[[#This Row],[Account Group]]&amp;DATA[[#This Row],[Type]]</f>
        <v/>
      </c>
      <c r="K3921" s="70">
        <f>IF(YEAR(DATA[[#This Row],[Calendar_Month]])=YEAR(CURMONTHEND),DATA[[#This Row],[Amount]],0)</f>
        <v>0</v>
      </c>
      <c r="L3921" s="70">
        <f>IF(DATA[[#This Row],[Calendar_Month]]-CURMONTH=0,DATA[[#This Row],[Amount]],0)</f>
        <v>0</v>
      </c>
    </row>
    <row r="3922" spans="4:12" x14ac:dyDescent="0.25">
      <c r="D3922" s="70" t="str">
        <f>LEFT(DATA[[#This Row],[Account_Code]],3)</f>
        <v/>
      </c>
      <c r="I3922" s="70" t="str">
        <f>DATA[[#This Row],[Vessel_Code]]&amp;DATA[[#This Row],[Account Group]]&amp;DATA[[#This Row],[Type]]</f>
        <v/>
      </c>
      <c r="K3922" s="70">
        <f>IF(YEAR(DATA[[#This Row],[Calendar_Month]])=YEAR(CURMONTHEND),DATA[[#This Row],[Amount]],0)</f>
        <v>0</v>
      </c>
      <c r="L3922" s="70">
        <f>IF(DATA[[#This Row],[Calendar_Month]]-CURMONTH=0,DATA[[#This Row],[Amount]],0)</f>
        <v>0</v>
      </c>
    </row>
    <row r="3923" spans="4:12" x14ac:dyDescent="0.25">
      <c r="D3923" s="70" t="str">
        <f>LEFT(DATA[[#This Row],[Account_Code]],3)</f>
        <v/>
      </c>
      <c r="I3923" s="70" t="str">
        <f>DATA[[#This Row],[Vessel_Code]]&amp;DATA[[#This Row],[Account Group]]&amp;DATA[[#This Row],[Type]]</f>
        <v/>
      </c>
      <c r="K3923" s="70">
        <f>IF(YEAR(DATA[[#This Row],[Calendar_Month]])=YEAR(CURMONTHEND),DATA[[#This Row],[Amount]],0)</f>
        <v>0</v>
      </c>
      <c r="L3923" s="70">
        <f>IF(DATA[[#This Row],[Calendar_Month]]-CURMONTH=0,DATA[[#This Row],[Amount]],0)</f>
        <v>0</v>
      </c>
    </row>
    <row r="3924" spans="4:12" x14ac:dyDescent="0.25">
      <c r="D3924" s="70" t="str">
        <f>LEFT(DATA[[#This Row],[Account_Code]],3)</f>
        <v/>
      </c>
      <c r="I3924" s="70" t="str">
        <f>DATA[[#This Row],[Vessel_Code]]&amp;DATA[[#This Row],[Account Group]]&amp;DATA[[#This Row],[Type]]</f>
        <v/>
      </c>
      <c r="K3924" s="70">
        <f>IF(YEAR(DATA[[#This Row],[Calendar_Month]])=YEAR(CURMONTHEND),DATA[[#This Row],[Amount]],0)</f>
        <v>0</v>
      </c>
      <c r="L3924" s="70">
        <f>IF(DATA[[#This Row],[Calendar_Month]]-CURMONTH=0,DATA[[#This Row],[Amount]],0)</f>
        <v>0</v>
      </c>
    </row>
    <row r="3925" spans="4:12" x14ac:dyDescent="0.25">
      <c r="D3925" s="70" t="str">
        <f>LEFT(DATA[[#This Row],[Account_Code]],3)</f>
        <v/>
      </c>
      <c r="I3925" s="70" t="str">
        <f>DATA[[#This Row],[Vessel_Code]]&amp;DATA[[#This Row],[Account Group]]&amp;DATA[[#This Row],[Type]]</f>
        <v/>
      </c>
      <c r="K3925" s="70">
        <f>IF(YEAR(DATA[[#This Row],[Calendar_Month]])=YEAR(CURMONTHEND),DATA[[#This Row],[Amount]],0)</f>
        <v>0</v>
      </c>
      <c r="L3925" s="70">
        <f>IF(DATA[[#This Row],[Calendar_Month]]-CURMONTH=0,DATA[[#This Row],[Amount]],0)</f>
        <v>0</v>
      </c>
    </row>
    <row r="3926" spans="4:12" x14ac:dyDescent="0.25">
      <c r="D3926" s="70" t="str">
        <f>LEFT(DATA[[#This Row],[Account_Code]],3)</f>
        <v/>
      </c>
      <c r="I3926" s="70" t="str">
        <f>DATA[[#This Row],[Vessel_Code]]&amp;DATA[[#This Row],[Account Group]]&amp;DATA[[#This Row],[Type]]</f>
        <v/>
      </c>
      <c r="K3926" s="70">
        <f>IF(YEAR(DATA[[#This Row],[Calendar_Month]])=YEAR(CURMONTHEND),DATA[[#This Row],[Amount]],0)</f>
        <v>0</v>
      </c>
      <c r="L3926" s="70">
        <f>IF(DATA[[#This Row],[Calendar_Month]]-CURMONTH=0,DATA[[#This Row],[Amount]],0)</f>
        <v>0</v>
      </c>
    </row>
    <row r="3927" spans="4:12" x14ac:dyDescent="0.25">
      <c r="D3927" s="70" t="str">
        <f>LEFT(DATA[[#This Row],[Account_Code]],3)</f>
        <v/>
      </c>
      <c r="I3927" s="70" t="str">
        <f>DATA[[#This Row],[Vessel_Code]]&amp;DATA[[#This Row],[Account Group]]&amp;DATA[[#This Row],[Type]]</f>
        <v/>
      </c>
      <c r="K3927" s="70">
        <f>IF(YEAR(DATA[[#This Row],[Calendar_Month]])=YEAR(CURMONTHEND),DATA[[#This Row],[Amount]],0)</f>
        <v>0</v>
      </c>
      <c r="L3927" s="70">
        <f>IF(DATA[[#This Row],[Calendar_Month]]-CURMONTH=0,DATA[[#This Row],[Amount]],0)</f>
        <v>0</v>
      </c>
    </row>
    <row r="3928" spans="4:12" x14ac:dyDescent="0.25">
      <c r="D3928" s="70" t="str">
        <f>LEFT(DATA[[#This Row],[Account_Code]],3)</f>
        <v/>
      </c>
      <c r="I3928" s="70" t="str">
        <f>DATA[[#This Row],[Vessel_Code]]&amp;DATA[[#This Row],[Account Group]]&amp;DATA[[#This Row],[Type]]</f>
        <v/>
      </c>
      <c r="K3928" s="70">
        <f>IF(YEAR(DATA[[#This Row],[Calendar_Month]])=YEAR(CURMONTHEND),DATA[[#This Row],[Amount]],0)</f>
        <v>0</v>
      </c>
      <c r="L3928" s="70">
        <f>IF(DATA[[#This Row],[Calendar_Month]]-CURMONTH=0,DATA[[#This Row],[Amount]],0)</f>
        <v>0</v>
      </c>
    </row>
    <row r="3929" spans="4:12" x14ac:dyDescent="0.25">
      <c r="D3929" s="70" t="str">
        <f>LEFT(DATA[[#This Row],[Account_Code]],3)</f>
        <v/>
      </c>
      <c r="I3929" s="70" t="str">
        <f>DATA[[#This Row],[Vessel_Code]]&amp;DATA[[#This Row],[Account Group]]&amp;DATA[[#This Row],[Type]]</f>
        <v/>
      </c>
      <c r="K3929" s="70">
        <f>IF(YEAR(DATA[[#This Row],[Calendar_Month]])=YEAR(CURMONTHEND),DATA[[#This Row],[Amount]],0)</f>
        <v>0</v>
      </c>
      <c r="L3929" s="70">
        <f>IF(DATA[[#This Row],[Calendar_Month]]-CURMONTH=0,DATA[[#This Row],[Amount]],0)</f>
        <v>0</v>
      </c>
    </row>
    <row r="3930" spans="4:12" x14ac:dyDescent="0.25">
      <c r="D3930" s="70" t="str">
        <f>LEFT(DATA[[#This Row],[Account_Code]],3)</f>
        <v/>
      </c>
      <c r="I3930" s="70" t="str">
        <f>DATA[[#This Row],[Vessel_Code]]&amp;DATA[[#This Row],[Account Group]]&amp;DATA[[#This Row],[Type]]</f>
        <v/>
      </c>
      <c r="K3930" s="70">
        <f>IF(YEAR(DATA[[#This Row],[Calendar_Month]])=YEAR(CURMONTHEND),DATA[[#This Row],[Amount]],0)</f>
        <v>0</v>
      </c>
      <c r="L3930" s="70">
        <f>IF(DATA[[#This Row],[Calendar_Month]]-CURMONTH=0,DATA[[#This Row],[Amount]],0)</f>
        <v>0</v>
      </c>
    </row>
    <row r="3931" spans="4:12" x14ac:dyDescent="0.25">
      <c r="D3931" s="70" t="str">
        <f>LEFT(DATA[[#This Row],[Account_Code]],3)</f>
        <v/>
      </c>
      <c r="I3931" s="70" t="str">
        <f>DATA[[#This Row],[Vessel_Code]]&amp;DATA[[#This Row],[Account Group]]&amp;DATA[[#This Row],[Type]]</f>
        <v/>
      </c>
      <c r="K3931" s="70">
        <f>IF(YEAR(DATA[[#This Row],[Calendar_Month]])=YEAR(CURMONTHEND),DATA[[#This Row],[Amount]],0)</f>
        <v>0</v>
      </c>
      <c r="L3931" s="70">
        <f>IF(DATA[[#This Row],[Calendar_Month]]-CURMONTH=0,DATA[[#This Row],[Amount]],0)</f>
        <v>0</v>
      </c>
    </row>
    <row r="3932" spans="4:12" x14ac:dyDescent="0.25">
      <c r="D3932" s="70" t="str">
        <f>LEFT(DATA[[#This Row],[Account_Code]],3)</f>
        <v/>
      </c>
      <c r="I3932" s="70" t="str">
        <f>DATA[[#This Row],[Vessel_Code]]&amp;DATA[[#This Row],[Account Group]]&amp;DATA[[#This Row],[Type]]</f>
        <v/>
      </c>
      <c r="K3932" s="70">
        <f>IF(YEAR(DATA[[#This Row],[Calendar_Month]])=YEAR(CURMONTHEND),DATA[[#This Row],[Amount]],0)</f>
        <v>0</v>
      </c>
      <c r="L3932" s="70">
        <f>IF(DATA[[#This Row],[Calendar_Month]]-CURMONTH=0,DATA[[#This Row],[Amount]],0)</f>
        <v>0</v>
      </c>
    </row>
    <row r="3933" spans="4:12" x14ac:dyDescent="0.25">
      <c r="D3933" s="70" t="str">
        <f>LEFT(DATA[[#This Row],[Account_Code]],3)</f>
        <v/>
      </c>
      <c r="I3933" s="70" t="str">
        <f>DATA[[#This Row],[Vessel_Code]]&amp;DATA[[#This Row],[Account Group]]&amp;DATA[[#This Row],[Type]]</f>
        <v/>
      </c>
      <c r="K3933" s="70">
        <f>IF(YEAR(DATA[[#This Row],[Calendar_Month]])=YEAR(CURMONTHEND),DATA[[#This Row],[Amount]],0)</f>
        <v>0</v>
      </c>
      <c r="L3933" s="70">
        <f>IF(DATA[[#This Row],[Calendar_Month]]-CURMONTH=0,DATA[[#This Row],[Amount]],0)</f>
        <v>0</v>
      </c>
    </row>
    <row r="3934" spans="4:12" x14ac:dyDescent="0.25">
      <c r="D3934" s="70" t="str">
        <f>LEFT(DATA[[#This Row],[Account_Code]],3)</f>
        <v/>
      </c>
      <c r="I3934" s="70" t="str">
        <f>DATA[[#This Row],[Vessel_Code]]&amp;DATA[[#This Row],[Account Group]]&amp;DATA[[#This Row],[Type]]</f>
        <v/>
      </c>
      <c r="K3934" s="70">
        <f>IF(YEAR(DATA[[#This Row],[Calendar_Month]])=YEAR(CURMONTHEND),DATA[[#This Row],[Amount]],0)</f>
        <v>0</v>
      </c>
      <c r="L3934" s="70">
        <f>IF(DATA[[#This Row],[Calendar_Month]]-CURMONTH=0,DATA[[#This Row],[Amount]],0)</f>
        <v>0</v>
      </c>
    </row>
    <row r="3935" spans="4:12" x14ac:dyDescent="0.25">
      <c r="D3935" s="70" t="str">
        <f>LEFT(DATA[[#This Row],[Account_Code]],3)</f>
        <v/>
      </c>
      <c r="I3935" s="70" t="str">
        <f>DATA[[#This Row],[Vessel_Code]]&amp;DATA[[#This Row],[Account Group]]&amp;DATA[[#This Row],[Type]]</f>
        <v/>
      </c>
      <c r="K3935" s="70">
        <f>IF(YEAR(DATA[[#This Row],[Calendar_Month]])=YEAR(CURMONTHEND),DATA[[#This Row],[Amount]],0)</f>
        <v>0</v>
      </c>
      <c r="L3935" s="70">
        <f>IF(DATA[[#This Row],[Calendar_Month]]-CURMONTH=0,DATA[[#This Row],[Amount]],0)</f>
        <v>0</v>
      </c>
    </row>
    <row r="3936" spans="4:12" x14ac:dyDescent="0.25">
      <c r="D3936" s="70" t="str">
        <f>LEFT(DATA[[#This Row],[Account_Code]],3)</f>
        <v/>
      </c>
      <c r="I3936" s="70" t="str">
        <f>DATA[[#This Row],[Vessel_Code]]&amp;DATA[[#This Row],[Account Group]]&amp;DATA[[#This Row],[Type]]</f>
        <v/>
      </c>
      <c r="K3936" s="70">
        <f>IF(YEAR(DATA[[#This Row],[Calendar_Month]])=YEAR(CURMONTHEND),DATA[[#This Row],[Amount]],0)</f>
        <v>0</v>
      </c>
      <c r="L3936" s="70">
        <f>IF(DATA[[#This Row],[Calendar_Month]]-CURMONTH=0,DATA[[#This Row],[Amount]],0)</f>
        <v>0</v>
      </c>
    </row>
    <row r="3937" spans="4:12" x14ac:dyDescent="0.25">
      <c r="D3937" s="70" t="str">
        <f>LEFT(DATA[[#This Row],[Account_Code]],3)</f>
        <v/>
      </c>
      <c r="I3937" s="70" t="str">
        <f>DATA[[#This Row],[Vessel_Code]]&amp;DATA[[#This Row],[Account Group]]&amp;DATA[[#This Row],[Type]]</f>
        <v/>
      </c>
      <c r="K3937" s="70">
        <f>IF(YEAR(DATA[[#This Row],[Calendar_Month]])=YEAR(CURMONTHEND),DATA[[#This Row],[Amount]],0)</f>
        <v>0</v>
      </c>
      <c r="L3937" s="70">
        <f>IF(DATA[[#This Row],[Calendar_Month]]-CURMONTH=0,DATA[[#This Row],[Amount]],0)</f>
        <v>0</v>
      </c>
    </row>
    <row r="3938" spans="4:12" x14ac:dyDescent="0.25">
      <c r="D3938" s="70" t="str">
        <f>LEFT(DATA[[#This Row],[Account_Code]],3)</f>
        <v/>
      </c>
      <c r="I3938" s="70" t="str">
        <f>DATA[[#This Row],[Vessel_Code]]&amp;DATA[[#This Row],[Account Group]]&amp;DATA[[#This Row],[Type]]</f>
        <v/>
      </c>
      <c r="K3938" s="70">
        <f>IF(YEAR(DATA[[#This Row],[Calendar_Month]])=YEAR(CURMONTHEND),DATA[[#This Row],[Amount]],0)</f>
        <v>0</v>
      </c>
      <c r="L3938" s="70">
        <f>IF(DATA[[#This Row],[Calendar_Month]]-CURMONTH=0,DATA[[#This Row],[Amount]],0)</f>
        <v>0</v>
      </c>
    </row>
    <row r="3939" spans="4:12" x14ac:dyDescent="0.25">
      <c r="D3939" s="70" t="str">
        <f>LEFT(DATA[[#This Row],[Account_Code]],3)</f>
        <v/>
      </c>
      <c r="I3939" s="70" t="str">
        <f>DATA[[#This Row],[Vessel_Code]]&amp;DATA[[#This Row],[Account Group]]&amp;DATA[[#This Row],[Type]]</f>
        <v/>
      </c>
      <c r="K3939" s="70">
        <f>IF(YEAR(DATA[[#This Row],[Calendar_Month]])=YEAR(CURMONTHEND),DATA[[#This Row],[Amount]],0)</f>
        <v>0</v>
      </c>
      <c r="L3939" s="70">
        <f>IF(DATA[[#This Row],[Calendar_Month]]-CURMONTH=0,DATA[[#This Row],[Amount]],0)</f>
        <v>0</v>
      </c>
    </row>
    <row r="3940" spans="4:12" x14ac:dyDescent="0.25">
      <c r="D3940" s="70" t="str">
        <f>LEFT(DATA[[#This Row],[Account_Code]],3)</f>
        <v/>
      </c>
      <c r="I3940" s="70" t="str">
        <f>DATA[[#This Row],[Vessel_Code]]&amp;DATA[[#This Row],[Account Group]]&amp;DATA[[#This Row],[Type]]</f>
        <v/>
      </c>
      <c r="K3940" s="70">
        <f>IF(YEAR(DATA[[#This Row],[Calendar_Month]])=YEAR(CURMONTHEND),DATA[[#This Row],[Amount]],0)</f>
        <v>0</v>
      </c>
      <c r="L3940" s="70">
        <f>IF(DATA[[#This Row],[Calendar_Month]]-CURMONTH=0,DATA[[#This Row],[Amount]],0)</f>
        <v>0</v>
      </c>
    </row>
    <row r="3941" spans="4:12" x14ac:dyDescent="0.25">
      <c r="D3941" s="70" t="str">
        <f>LEFT(DATA[[#This Row],[Account_Code]],3)</f>
        <v/>
      </c>
      <c r="I3941" s="70" t="str">
        <f>DATA[[#This Row],[Vessel_Code]]&amp;DATA[[#This Row],[Account Group]]&amp;DATA[[#This Row],[Type]]</f>
        <v/>
      </c>
      <c r="K3941" s="70">
        <f>IF(YEAR(DATA[[#This Row],[Calendar_Month]])=YEAR(CURMONTHEND),DATA[[#This Row],[Amount]],0)</f>
        <v>0</v>
      </c>
      <c r="L3941" s="70">
        <f>IF(DATA[[#This Row],[Calendar_Month]]-CURMONTH=0,DATA[[#This Row],[Amount]],0)</f>
        <v>0</v>
      </c>
    </row>
    <row r="3942" spans="4:12" x14ac:dyDescent="0.25">
      <c r="D3942" s="70" t="str">
        <f>LEFT(DATA[[#This Row],[Account_Code]],3)</f>
        <v/>
      </c>
      <c r="I3942" s="70" t="str">
        <f>DATA[[#This Row],[Vessel_Code]]&amp;DATA[[#This Row],[Account Group]]&amp;DATA[[#This Row],[Type]]</f>
        <v/>
      </c>
      <c r="K3942" s="70">
        <f>IF(YEAR(DATA[[#This Row],[Calendar_Month]])=YEAR(CURMONTHEND),DATA[[#This Row],[Amount]],0)</f>
        <v>0</v>
      </c>
      <c r="L3942" s="70">
        <f>IF(DATA[[#This Row],[Calendar_Month]]-CURMONTH=0,DATA[[#This Row],[Amount]],0)</f>
        <v>0</v>
      </c>
    </row>
    <row r="3943" spans="4:12" x14ac:dyDescent="0.25">
      <c r="D3943" s="70" t="str">
        <f>LEFT(DATA[[#This Row],[Account_Code]],3)</f>
        <v/>
      </c>
      <c r="I3943" s="70" t="str">
        <f>DATA[[#This Row],[Vessel_Code]]&amp;DATA[[#This Row],[Account Group]]&amp;DATA[[#This Row],[Type]]</f>
        <v/>
      </c>
      <c r="K3943" s="70">
        <f>IF(YEAR(DATA[[#This Row],[Calendar_Month]])=YEAR(CURMONTHEND),DATA[[#This Row],[Amount]],0)</f>
        <v>0</v>
      </c>
      <c r="L3943" s="70">
        <f>IF(DATA[[#This Row],[Calendar_Month]]-CURMONTH=0,DATA[[#This Row],[Amount]],0)</f>
        <v>0</v>
      </c>
    </row>
    <row r="3944" spans="4:12" x14ac:dyDescent="0.25">
      <c r="D3944" s="70" t="str">
        <f>LEFT(DATA[[#This Row],[Account_Code]],3)</f>
        <v/>
      </c>
      <c r="I3944" s="70" t="str">
        <f>DATA[[#This Row],[Vessel_Code]]&amp;DATA[[#This Row],[Account Group]]&amp;DATA[[#This Row],[Type]]</f>
        <v/>
      </c>
      <c r="K3944" s="70">
        <f>IF(YEAR(DATA[[#This Row],[Calendar_Month]])=YEAR(CURMONTHEND),DATA[[#This Row],[Amount]],0)</f>
        <v>0</v>
      </c>
      <c r="L3944" s="70">
        <f>IF(DATA[[#This Row],[Calendar_Month]]-CURMONTH=0,DATA[[#This Row],[Amount]],0)</f>
        <v>0</v>
      </c>
    </row>
    <row r="3945" spans="4:12" x14ac:dyDescent="0.25">
      <c r="D3945" s="70" t="str">
        <f>LEFT(DATA[[#This Row],[Account_Code]],3)</f>
        <v/>
      </c>
      <c r="I3945" s="70" t="str">
        <f>DATA[[#This Row],[Vessel_Code]]&amp;DATA[[#This Row],[Account Group]]&amp;DATA[[#This Row],[Type]]</f>
        <v/>
      </c>
      <c r="K3945" s="70">
        <f>IF(YEAR(DATA[[#This Row],[Calendar_Month]])=YEAR(CURMONTHEND),DATA[[#This Row],[Amount]],0)</f>
        <v>0</v>
      </c>
      <c r="L3945" s="70">
        <f>IF(DATA[[#This Row],[Calendar_Month]]-CURMONTH=0,DATA[[#This Row],[Amount]],0)</f>
        <v>0</v>
      </c>
    </row>
    <row r="3946" spans="4:12" x14ac:dyDescent="0.25">
      <c r="D3946" s="70" t="str">
        <f>LEFT(DATA[[#This Row],[Account_Code]],3)</f>
        <v/>
      </c>
      <c r="I3946" s="70" t="str">
        <f>DATA[[#This Row],[Vessel_Code]]&amp;DATA[[#This Row],[Account Group]]&amp;DATA[[#This Row],[Type]]</f>
        <v/>
      </c>
      <c r="K3946" s="70">
        <f>IF(YEAR(DATA[[#This Row],[Calendar_Month]])=YEAR(CURMONTHEND),DATA[[#This Row],[Amount]],0)</f>
        <v>0</v>
      </c>
      <c r="L3946" s="70">
        <f>IF(DATA[[#This Row],[Calendar_Month]]-CURMONTH=0,DATA[[#This Row],[Amount]],0)</f>
        <v>0</v>
      </c>
    </row>
    <row r="3947" spans="4:12" x14ac:dyDescent="0.25">
      <c r="D3947" s="70" t="str">
        <f>LEFT(DATA[[#This Row],[Account_Code]],3)</f>
        <v/>
      </c>
      <c r="I3947" s="70" t="str">
        <f>DATA[[#This Row],[Vessel_Code]]&amp;DATA[[#This Row],[Account Group]]&amp;DATA[[#This Row],[Type]]</f>
        <v/>
      </c>
      <c r="K3947" s="70">
        <f>IF(YEAR(DATA[[#This Row],[Calendar_Month]])=YEAR(CURMONTHEND),DATA[[#This Row],[Amount]],0)</f>
        <v>0</v>
      </c>
      <c r="L3947" s="70">
        <f>IF(DATA[[#This Row],[Calendar_Month]]-CURMONTH=0,DATA[[#This Row],[Amount]],0)</f>
        <v>0</v>
      </c>
    </row>
    <row r="3948" spans="4:12" x14ac:dyDescent="0.25">
      <c r="D3948" s="70" t="str">
        <f>LEFT(DATA[[#This Row],[Account_Code]],3)</f>
        <v/>
      </c>
      <c r="I3948" s="70" t="str">
        <f>DATA[[#This Row],[Vessel_Code]]&amp;DATA[[#This Row],[Account Group]]&amp;DATA[[#This Row],[Type]]</f>
        <v/>
      </c>
      <c r="K3948" s="70">
        <f>IF(YEAR(DATA[[#This Row],[Calendar_Month]])=YEAR(CURMONTHEND),DATA[[#This Row],[Amount]],0)</f>
        <v>0</v>
      </c>
      <c r="L3948" s="70">
        <f>IF(DATA[[#This Row],[Calendar_Month]]-CURMONTH=0,DATA[[#This Row],[Amount]],0)</f>
        <v>0</v>
      </c>
    </row>
    <row r="3949" spans="4:12" x14ac:dyDescent="0.25">
      <c r="D3949" s="70" t="str">
        <f>LEFT(DATA[[#This Row],[Account_Code]],3)</f>
        <v/>
      </c>
      <c r="I3949" s="70" t="str">
        <f>DATA[[#This Row],[Vessel_Code]]&amp;DATA[[#This Row],[Account Group]]&amp;DATA[[#This Row],[Type]]</f>
        <v/>
      </c>
      <c r="K3949" s="70">
        <f>IF(YEAR(DATA[[#This Row],[Calendar_Month]])=YEAR(CURMONTHEND),DATA[[#This Row],[Amount]],0)</f>
        <v>0</v>
      </c>
      <c r="L3949" s="70">
        <f>IF(DATA[[#This Row],[Calendar_Month]]-CURMONTH=0,DATA[[#This Row],[Amount]],0)</f>
        <v>0</v>
      </c>
    </row>
    <row r="3950" spans="4:12" x14ac:dyDescent="0.25">
      <c r="D3950" s="70" t="str">
        <f>LEFT(DATA[[#This Row],[Account_Code]],3)</f>
        <v/>
      </c>
      <c r="I3950" s="70" t="str">
        <f>DATA[[#This Row],[Vessel_Code]]&amp;DATA[[#This Row],[Account Group]]&amp;DATA[[#This Row],[Type]]</f>
        <v/>
      </c>
      <c r="K3950" s="70">
        <f>IF(YEAR(DATA[[#This Row],[Calendar_Month]])=YEAR(CURMONTHEND),DATA[[#This Row],[Amount]],0)</f>
        <v>0</v>
      </c>
      <c r="L3950" s="70">
        <f>IF(DATA[[#This Row],[Calendar_Month]]-CURMONTH=0,DATA[[#This Row],[Amount]],0)</f>
        <v>0</v>
      </c>
    </row>
    <row r="3951" spans="4:12" x14ac:dyDescent="0.25">
      <c r="D3951" s="70" t="str">
        <f>LEFT(DATA[[#This Row],[Account_Code]],3)</f>
        <v/>
      </c>
      <c r="I3951" s="70" t="str">
        <f>DATA[[#This Row],[Vessel_Code]]&amp;DATA[[#This Row],[Account Group]]&amp;DATA[[#This Row],[Type]]</f>
        <v/>
      </c>
      <c r="K3951" s="70">
        <f>IF(YEAR(DATA[[#This Row],[Calendar_Month]])=YEAR(CURMONTHEND),DATA[[#This Row],[Amount]],0)</f>
        <v>0</v>
      </c>
      <c r="L3951" s="70">
        <f>IF(DATA[[#This Row],[Calendar_Month]]-CURMONTH=0,DATA[[#This Row],[Amount]],0)</f>
        <v>0</v>
      </c>
    </row>
    <row r="3952" spans="4:12" x14ac:dyDescent="0.25">
      <c r="D3952" s="70" t="str">
        <f>LEFT(DATA[[#This Row],[Account_Code]],3)</f>
        <v/>
      </c>
      <c r="I3952" s="70" t="str">
        <f>DATA[[#This Row],[Vessel_Code]]&amp;DATA[[#This Row],[Account Group]]&amp;DATA[[#This Row],[Type]]</f>
        <v/>
      </c>
      <c r="K3952" s="70">
        <f>IF(YEAR(DATA[[#This Row],[Calendar_Month]])=YEAR(CURMONTHEND),DATA[[#This Row],[Amount]],0)</f>
        <v>0</v>
      </c>
      <c r="L3952" s="70">
        <f>IF(DATA[[#This Row],[Calendar_Month]]-CURMONTH=0,DATA[[#This Row],[Amount]],0)</f>
        <v>0</v>
      </c>
    </row>
    <row r="3953" spans="4:12" x14ac:dyDescent="0.25">
      <c r="D3953" s="70" t="str">
        <f>LEFT(DATA[[#This Row],[Account_Code]],3)</f>
        <v/>
      </c>
      <c r="I3953" s="70" t="str">
        <f>DATA[[#This Row],[Vessel_Code]]&amp;DATA[[#This Row],[Account Group]]&amp;DATA[[#This Row],[Type]]</f>
        <v/>
      </c>
      <c r="K3953" s="70">
        <f>IF(YEAR(DATA[[#This Row],[Calendar_Month]])=YEAR(CURMONTHEND),DATA[[#This Row],[Amount]],0)</f>
        <v>0</v>
      </c>
      <c r="L3953" s="70">
        <f>IF(DATA[[#This Row],[Calendar_Month]]-CURMONTH=0,DATA[[#This Row],[Amount]],0)</f>
        <v>0</v>
      </c>
    </row>
    <row r="3954" spans="4:12" x14ac:dyDescent="0.25">
      <c r="D3954" s="70" t="str">
        <f>LEFT(DATA[[#This Row],[Account_Code]],3)</f>
        <v/>
      </c>
      <c r="I3954" s="70" t="str">
        <f>DATA[[#This Row],[Vessel_Code]]&amp;DATA[[#This Row],[Account Group]]&amp;DATA[[#This Row],[Type]]</f>
        <v/>
      </c>
      <c r="K3954" s="70">
        <f>IF(YEAR(DATA[[#This Row],[Calendar_Month]])=YEAR(CURMONTHEND),DATA[[#This Row],[Amount]],0)</f>
        <v>0</v>
      </c>
      <c r="L3954" s="70">
        <f>IF(DATA[[#This Row],[Calendar_Month]]-CURMONTH=0,DATA[[#This Row],[Amount]],0)</f>
        <v>0</v>
      </c>
    </row>
    <row r="3955" spans="4:12" x14ac:dyDescent="0.25">
      <c r="D3955" s="70" t="str">
        <f>LEFT(DATA[[#This Row],[Account_Code]],3)</f>
        <v/>
      </c>
      <c r="I3955" s="70" t="str">
        <f>DATA[[#This Row],[Vessel_Code]]&amp;DATA[[#This Row],[Account Group]]&amp;DATA[[#This Row],[Type]]</f>
        <v/>
      </c>
      <c r="K3955" s="70">
        <f>IF(YEAR(DATA[[#This Row],[Calendar_Month]])=YEAR(CURMONTHEND),DATA[[#This Row],[Amount]],0)</f>
        <v>0</v>
      </c>
      <c r="L3955" s="70">
        <f>IF(DATA[[#This Row],[Calendar_Month]]-CURMONTH=0,DATA[[#This Row],[Amount]],0)</f>
        <v>0</v>
      </c>
    </row>
    <row r="3956" spans="4:12" x14ac:dyDescent="0.25">
      <c r="D3956" s="70" t="str">
        <f>LEFT(DATA[[#This Row],[Account_Code]],3)</f>
        <v/>
      </c>
      <c r="I3956" s="70" t="str">
        <f>DATA[[#This Row],[Vessel_Code]]&amp;DATA[[#This Row],[Account Group]]&amp;DATA[[#This Row],[Type]]</f>
        <v/>
      </c>
      <c r="K3956" s="70">
        <f>IF(YEAR(DATA[[#This Row],[Calendar_Month]])=YEAR(CURMONTHEND),DATA[[#This Row],[Amount]],0)</f>
        <v>0</v>
      </c>
      <c r="L3956" s="70">
        <f>IF(DATA[[#This Row],[Calendar_Month]]-CURMONTH=0,DATA[[#This Row],[Amount]],0)</f>
        <v>0</v>
      </c>
    </row>
    <row r="3957" spans="4:12" x14ac:dyDescent="0.25">
      <c r="D3957" s="70" t="str">
        <f>LEFT(DATA[[#This Row],[Account_Code]],3)</f>
        <v/>
      </c>
      <c r="I3957" s="70" t="str">
        <f>DATA[[#This Row],[Vessel_Code]]&amp;DATA[[#This Row],[Account Group]]&amp;DATA[[#This Row],[Type]]</f>
        <v/>
      </c>
      <c r="K3957" s="70">
        <f>IF(YEAR(DATA[[#This Row],[Calendar_Month]])=YEAR(CURMONTHEND),DATA[[#This Row],[Amount]],0)</f>
        <v>0</v>
      </c>
      <c r="L3957" s="70">
        <f>IF(DATA[[#This Row],[Calendar_Month]]-CURMONTH=0,DATA[[#This Row],[Amount]],0)</f>
        <v>0</v>
      </c>
    </row>
    <row r="3958" spans="4:12" x14ac:dyDescent="0.25">
      <c r="D3958" s="70" t="str">
        <f>LEFT(DATA[[#This Row],[Account_Code]],3)</f>
        <v/>
      </c>
      <c r="I3958" s="70" t="str">
        <f>DATA[[#This Row],[Vessel_Code]]&amp;DATA[[#This Row],[Account Group]]&amp;DATA[[#This Row],[Type]]</f>
        <v/>
      </c>
      <c r="K3958" s="70">
        <f>IF(YEAR(DATA[[#This Row],[Calendar_Month]])=YEAR(CURMONTHEND),DATA[[#This Row],[Amount]],0)</f>
        <v>0</v>
      </c>
      <c r="L3958" s="70">
        <f>IF(DATA[[#This Row],[Calendar_Month]]-CURMONTH=0,DATA[[#This Row],[Amount]],0)</f>
        <v>0</v>
      </c>
    </row>
    <row r="3959" spans="4:12" x14ac:dyDescent="0.25">
      <c r="D3959" s="70" t="str">
        <f>LEFT(DATA[[#This Row],[Account_Code]],3)</f>
        <v/>
      </c>
      <c r="I3959" s="70" t="str">
        <f>DATA[[#This Row],[Vessel_Code]]&amp;DATA[[#This Row],[Account Group]]&amp;DATA[[#This Row],[Type]]</f>
        <v/>
      </c>
      <c r="K3959" s="70">
        <f>IF(YEAR(DATA[[#This Row],[Calendar_Month]])=YEAR(CURMONTHEND),DATA[[#This Row],[Amount]],0)</f>
        <v>0</v>
      </c>
      <c r="L3959" s="70">
        <f>IF(DATA[[#This Row],[Calendar_Month]]-CURMONTH=0,DATA[[#This Row],[Amount]],0)</f>
        <v>0</v>
      </c>
    </row>
    <row r="3960" spans="4:12" x14ac:dyDescent="0.25">
      <c r="D3960" s="70" t="str">
        <f>LEFT(DATA[[#This Row],[Account_Code]],3)</f>
        <v/>
      </c>
      <c r="I3960" s="70" t="str">
        <f>DATA[[#This Row],[Vessel_Code]]&amp;DATA[[#This Row],[Account Group]]&amp;DATA[[#This Row],[Type]]</f>
        <v/>
      </c>
      <c r="K3960" s="70">
        <f>IF(YEAR(DATA[[#This Row],[Calendar_Month]])=YEAR(CURMONTHEND),DATA[[#This Row],[Amount]],0)</f>
        <v>0</v>
      </c>
      <c r="L3960" s="70">
        <f>IF(DATA[[#This Row],[Calendar_Month]]-CURMONTH=0,DATA[[#This Row],[Amount]],0)</f>
        <v>0</v>
      </c>
    </row>
    <row r="3961" spans="4:12" x14ac:dyDescent="0.25">
      <c r="D3961" s="70" t="str">
        <f>LEFT(DATA[[#This Row],[Account_Code]],3)</f>
        <v/>
      </c>
      <c r="I3961" s="70" t="str">
        <f>DATA[[#This Row],[Vessel_Code]]&amp;DATA[[#This Row],[Account Group]]&amp;DATA[[#This Row],[Type]]</f>
        <v/>
      </c>
      <c r="K3961" s="70">
        <f>IF(YEAR(DATA[[#This Row],[Calendar_Month]])=YEAR(CURMONTHEND),DATA[[#This Row],[Amount]],0)</f>
        <v>0</v>
      </c>
      <c r="L3961" s="70">
        <f>IF(DATA[[#This Row],[Calendar_Month]]-CURMONTH=0,DATA[[#This Row],[Amount]],0)</f>
        <v>0</v>
      </c>
    </row>
    <row r="3962" spans="4:12" x14ac:dyDescent="0.25">
      <c r="D3962" s="70" t="str">
        <f>LEFT(DATA[[#This Row],[Account_Code]],3)</f>
        <v/>
      </c>
      <c r="I3962" s="70" t="str">
        <f>DATA[[#This Row],[Vessel_Code]]&amp;DATA[[#This Row],[Account Group]]&amp;DATA[[#This Row],[Type]]</f>
        <v/>
      </c>
      <c r="K3962" s="70">
        <f>IF(YEAR(DATA[[#This Row],[Calendar_Month]])=YEAR(CURMONTHEND),DATA[[#This Row],[Amount]],0)</f>
        <v>0</v>
      </c>
      <c r="L3962" s="70">
        <f>IF(DATA[[#This Row],[Calendar_Month]]-CURMONTH=0,DATA[[#This Row],[Amount]],0)</f>
        <v>0</v>
      </c>
    </row>
    <row r="3963" spans="4:12" x14ac:dyDescent="0.25">
      <c r="D3963" s="70" t="str">
        <f>LEFT(DATA[[#This Row],[Account_Code]],3)</f>
        <v/>
      </c>
      <c r="I3963" s="70" t="str">
        <f>DATA[[#This Row],[Vessel_Code]]&amp;DATA[[#This Row],[Account Group]]&amp;DATA[[#This Row],[Type]]</f>
        <v/>
      </c>
      <c r="K3963" s="70">
        <f>IF(YEAR(DATA[[#This Row],[Calendar_Month]])=YEAR(CURMONTHEND),DATA[[#This Row],[Amount]],0)</f>
        <v>0</v>
      </c>
      <c r="L3963" s="70">
        <f>IF(DATA[[#This Row],[Calendar_Month]]-CURMONTH=0,DATA[[#This Row],[Amount]],0)</f>
        <v>0</v>
      </c>
    </row>
    <row r="3964" spans="4:12" x14ac:dyDescent="0.25">
      <c r="D3964" s="70" t="str">
        <f>LEFT(DATA[[#This Row],[Account_Code]],3)</f>
        <v/>
      </c>
      <c r="I3964" s="70" t="str">
        <f>DATA[[#This Row],[Vessel_Code]]&amp;DATA[[#This Row],[Account Group]]&amp;DATA[[#This Row],[Type]]</f>
        <v/>
      </c>
      <c r="K3964" s="70">
        <f>IF(YEAR(DATA[[#This Row],[Calendar_Month]])=YEAR(CURMONTHEND),DATA[[#This Row],[Amount]],0)</f>
        <v>0</v>
      </c>
      <c r="L3964" s="70">
        <f>IF(DATA[[#This Row],[Calendar_Month]]-CURMONTH=0,DATA[[#This Row],[Amount]],0)</f>
        <v>0</v>
      </c>
    </row>
    <row r="3965" spans="4:12" x14ac:dyDescent="0.25">
      <c r="D3965" s="70" t="str">
        <f>LEFT(DATA[[#This Row],[Account_Code]],3)</f>
        <v/>
      </c>
      <c r="I3965" s="70" t="str">
        <f>DATA[[#This Row],[Vessel_Code]]&amp;DATA[[#This Row],[Account Group]]&amp;DATA[[#This Row],[Type]]</f>
        <v/>
      </c>
      <c r="K3965" s="70">
        <f>IF(YEAR(DATA[[#This Row],[Calendar_Month]])=YEAR(CURMONTHEND),DATA[[#This Row],[Amount]],0)</f>
        <v>0</v>
      </c>
      <c r="L3965" s="70">
        <f>IF(DATA[[#This Row],[Calendar_Month]]-CURMONTH=0,DATA[[#This Row],[Amount]],0)</f>
        <v>0</v>
      </c>
    </row>
    <row r="3966" spans="4:12" x14ac:dyDescent="0.25">
      <c r="D3966" s="70" t="str">
        <f>LEFT(DATA[[#This Row],[Account_Code]],3)</f>
        <v/>
      </c>
      <c r="I3966" s="70" t="str">
        <f>DATA[[#This Row],[Vessel_Code]]&amp;DATA[[#This Row],[Account Group]]&amp;DATA[[#This Row],[Type]]</f>
        <v/>
      </c>
      <c r="K3966" s="70">
        <f>IF(YEAR(DATA[[#This Row],[Calendar_Month]])=YEAR(CURMONTHEND),DATA[[#This Row],[Amount]],0)</f>
        <v>0</v>
      </c>
      <c r="L3966" s="70">
        <f>IF(DATA[[#This Row],[Calendar_Month]]-CURMONTH=0,DATA[[#This Row],[Amount]],0)</f>
        <v>0</v>
      </c>
    </row>
    <row r="3967" spans="4:12" x14ac:dyDescent="0.25">
      <c r="D3967" s="70" t="str">
        <f>LEFT(DATA[[#This Row],[Account_Code]],3)</f>
        <v/>
      </c>
      <c r="I3967" s="70" t="str">
        <f>DATA[[#This Row],[Vessel_Code]]&amp;DATA[[#This Row],[Account Group]]&amp;DATA[[#This Row],[Type]]</f>
        <v/>
      </c>
      <c r="K3967" s="70">
        <f>IF(YEAR(DATA[[#This Row],[Calendar_Month]])=YEAR(CURMONTHEND),DATA[[#This Row],[Amount]],0)</f>
        <v>0</v>
      </c>
      <c r="L3967" s="70">
        <f>IF(DATA[[#This Row],[Calendar_Month]]-CURMONTH=0,DATA[[#This Row],[Amount]],0)</f>
        <v>0</v>
      </c>
    </row>
    <row r="3968" spans="4:12" x14ac:dyDescent="0.25">
      <c r="D3968" s="70" t="str">
        <f>LEFT(DATA[[#This Row],[Account_Code]],3)</f>
        <v/>
      </c>
      <c r="I3968" s="70" t="str">
        <f>DATA[[#This Row],[Vessel_Code]]&amp;DATA[[#This Row],[Account Group]]&amp;DATA[[#This Row],[Type]]</f>
        <v/>
      </c>
      <c r="K3968" s="70">
        <f>IF(YEAR(DATA[[#This Row],[Calendar_Month]])=YEAR(CURMONTHEND),DATA[[#This Row],[Amount]],0)</f>
        <v>0</v>
      </c>
      <c r="L3968" s="70">
        <f>IF(DATA[[#This Row],[Calendar_Month]]-CURMONTH=0,DATA[[#This Row],[Amount]],0)</f>
        <v>0</v>
      </c>
    </row>
    <row r="3969" spans="4:12" x14ac:dyDescent="0.25">
      <c r="D3969" s="70" t="str">
        <f>LEFT(DATA[[#This Row],[Account_Code]],3)</f>
        <v/>
      </c>
      <c r="I3969" s="70" t="str">
        <f>DATA[[#This Row],[Vessel_Code]]&amp;DATA[[#This Row],[Account Group]]&amp;DATA[[#This Row],[Type]]</f>
        <v/>
      </c>
      <c r="K3969" s="70">
        <f>IF(YEAR(DATA[[#This Row],[Calendar_Month]])=YEAR(CURMONTHEND),DATA[[#This Row],[Amount]],0)</f>
        <v>0</v>
      </c>
      <c r="L3969" s="70">
        <f>IF(DATA[[#This Row],[Calendar_Month]]-CURMONTH=0,DATA[[#This Row],[Amount]],0)</f>
        <v>0</v>
      </c>
    </row>
    <row r="3970" spans="4:12" x14ac:dyDescent="0.25">
      <c r="D3970" s="70" t="str">
        <f>LEFT(DATA[[#This Row],[Account_Code]],3)</f>
        <v/>
      </c>
      <c r="I3970" s="70" t="str">
        <f>DATA[[#This Row],[Vessel_Code]]&amp;DATA[[#This Row],[Account Group]]&amp;DATA[[#This Row],[Type]]</f>
        <v/>
      </c>
      <c r="K3970" s="70">
        <f>IF(YEAR(DATA[[#This Row],[Calendar_Month]])=YEAR(CURMONTHEND),DATA[[#This Row],[Amount]],0)</f>
        <v>0</v>
      </c>
      <c r="L3970" s="70">
        <f>IF(DATA[[#This Row],[Calendar_Month]]-CURMONTH=0,DATA[[#This Row],[Amount]],0)</f>
        <v>0</v>
      </c>
    </row>
    <row r="3971" spans="4:12" x14ac:dyDescent="0.25">
      <c r="D3971" s="70" t="str">
        <f>LEFT(DATA[[#This Row],[Account_Code]],3)</f>
        <v/>
      </c>
      <c r="I3971" s="70" t="str">
        <f>DATA[[#This Row],[Vessel_Code]]&amp;DATA[[#This Row],[Account Group]]&amp;DATA[[#This Row],[Type]]</f>
        <v/>
      </c>
      <c r="K3971" s="70">
        <f>IF(YEAR(DATA[[#This Row],[Calendar_Month]])=YEAR(CURMONTHEND),DATA[[#This Row],[Amount]],0)</f>
        <v>0</v>
      </c>
      <c r="L3971" s="70">
        <f>IF(DATA[[#This Row],[Calendar_Month]]-CURMONTH=0,DATA[[#This Row],[Amount]],0)</f>
        <v>0</v>
      </c>
    </row>
    <row r="3972" spans="4:12" x14ac:dyDescent="0.25">
      <c r="D3972" s="70" t="str">
        <f>LEFT(DATA[[#This Row],[Account_Code]],3)</f>
        <v/>
      </c>
      <c r="I3972" s="70" t="str">
        <f>DATA[[#This Row],[Vessel_Code]]&amp;DATA[[#This Row],[Account Group]]&amp;DATA[[#This Row],[Type]]</f>
        <v/>
      </c>
      <c r="K3972" s="70">
        <f>IF(YEAR(DATA[[#This Row],[Calendar_Month]])=YEAR(CURMONTHEND),DATA[[#This Row],[Amount]],0)</f>
        <v>0</v>
      </c>
      <c r="L3972" s="70">
        <f>IF(DATA[[#This Row],[Calendar_Month]]-CURMONTH=0,DATA[[#This Row],[Amount]],0)</f>
        <v>0</v>
      </c>
    </row>
    <row r="3973" spans="4:12" x14ac:dyDescent="0.25">
      <c r="D3973" s="70" t="str">
        <f>LEFT(DATA[[#This Row],[Account_Code]],3)</f>
        <v/>
      </c>
      <c r="I3973" s="70" t="str">
        <f>DATA[[#This Row],[Vessel_Code]]&amp;DATA[[#This Row],[Account Group]]&amp;DATA[[#This Row],[Type]]</f>
        <v/>
      </c>
      <c r="K3973" s="70">
        <f>IF(YEAR(DATA[[#This Row],[Calendar_Month]])=YEAR(CURMONTHEND),DATA[[#This Row],[Amount]],0)</f>
        <v>0</v>
      </c>
      <c r="L3973" s="70">
        <f>IF(DATA[[#This Row],[Calendar_Month]]-CURMONTH=0,DATA[[#This Row],[Amount]],0)</f>
        <v>0</v>
      </c>
    </row>
    <row r="3974" spans="4:12" x14ac:dyDescent="0.25">
      <c r="D3974" s="70" t="str">
        <f>LEFT(DATA[[#This Row],[Account_Code]],3)</f>
        <v/>
      </c>
      <c r="I3974" s="70" t="str">
        <f>DATA[[#This Row],[Vessel_Code]]&amp;DATA[[#This Row],[Account Group]]&amp;DATA[[#This Row],[Type]]</f>
        <v/>
      </c>
      <c r="K3974" s="70">
        <f>IF(YEAR(DATA[[#This Row],[Calendar_Month]])=YEAR(CURMONTHEND),DATA[[#This Row],[Amount]],0)</f>
        <v>0</v>
      </c>
      <c r="L3974" s="70">
        <f>IF(DATA[[#This Row],[Calendar_Month]]-CURMONTH=0,DATA[[#This Row],[Amount]],0)</f>
        <v>0</v>
      </c>
    </row>
    <row r="3975" spans="4:12" x14ac:dyDescent="0.25">
      <c r="D3975" s="70" t="str">
        <f>LEFT(DATA[[#This Row],[Account_Code]],3)</f>
        <v/>
      </c>
      <c r="I3975" s="70" t="str">
        <f>DATA[[#This Row],[Vessel_Code]]&amp;DATA[[#This Row],[Account Group]]&amp;DATA[[#This Row],[Type]]</f>
        <v/>
      </c>
      <c r="K3975" s="70">
        <f>IF(YEAR(DATA[[#This Row],[Calendar_Month]])=YEAR(CURMONTHEND),DATA[[#This Row],[Amount]],0)</f>
        <v>0</v>
      </c>
      <c r="L3975" s="70">
        <f>IF(DATA[[#This Row],[Calendar_Month]]-CURMONTH=0,DATA[[#This Row],[Amount]],0)</f>
        <v>0</v>
      </c>
    </row>
    <row r="3976" spans="4:12" x14ac:dyDescent="0.25">
      <c r="D3976" s="70" t="str">
        <f>LEFT(DATA[[#This Row],[Account_Code]],3)</f>
        <v/>
      </c>
      <c r="I3976" s="70" t="str">
        <f>DATA[[#This Row],[Vessel_Code]]&amp;DATA[[#This Row],[Account Group]]&amp;DATA[[#This Row],[Type]]</f>
        <v/>
      </c>
      <c r="K3976" s="70">
        <f>IF(YEAR(DATA[[#This Row],[Calendar_Month]])=YEAR(CURMONTHEND),DATA[[#This Row],[Amount]],0)</f>
        <v>0</v>
      </c>
      <c r="L3976" s="70">
        <f>IF(DATA[[#This Row],[Calendar_Month]]-CURMONTH=0,DATA[[#This Row],[Amount]],0)</f>
        <v>0</v>
      </c>
    </row>
    <row r="3977" spans="4:12" x14ac:dyDescent="0.25">
      <c r="D3977" s="70" t="str">
        <f>LEFT(DATA[[#This Row],[Account_Code]],3)</f>
        <v/>
      </c>
      <c r="I3977" s="70" t="str">
        <f>DATA[[#This Row],[Vessel_Code]]&amp;DATA[[#This Row],[Account Group]]&amp;DATA[[#This Row],[Type]]</f>
        <v/>
      </c>
      <c r="K3977" s="70">
        <f>IF(YEAR(DATA[[#This Row],[Calendar_Month]])=YEAR(CURMONTHEND),DATA[[#This Row],[Amount]],0)</f>
        <v>0</v>
      </c>
      <c r="L3977" s="70">
        <f>IF(DATA[[#This Row],[Calendar_Month]]-CURMONTH=0,DATA[[#This Row],[Amount]],0)</f>
        <v>0</v>
      </c>
    </row>
    <row r="3978" spans="4:12" x14ac:dyDescent="0.25">
      <c r="D3978" s="70" t="str">
        <f>LEFT(DATA[[#This Row],[Account_Code]],3)</f>
        <v/>
      </c>
      <c r="I3978" s="70" t="str">
        <f>DATA[[#This Row],[Vessel_Code]]&amp;DATA[[#This Row],[Account Group]]&amp;DATA[[#This Row],[Type]]</f>
        <v/>
      </c>
      <c r="K3978" s="70">
        <f>IF(YEAR(DATA[[#This Row],[Calendar_Month]])=YEAR(CURMONTHEND),DATA[[#This Row],[Amount]],0)</f>
        <v>0</v>
      </c>
      <c r="L3978" s="70">
        <f>IF(DATA[[#This Row],[Calendar_Month]]-CURMONTH=0,DATA[[#This Row],[Amount]],0)</f>
        <v>0</v>
      </c>
    </row>
    <row r="3979" spans="4:12" x14ac:dyDescent="0.25">
      <c r="D3979" s="70" t="str">
        <f>LEFT(DATA[[#This Row],[Account_Code]],3)</f>
        <v/>
      </c>
      <c r="I3979" s="70" t="str">
        <f>DATA[[#This Row],[Vessel_Code]]&amp;DATA[[#This Row],[Account Group]]&amp;DATA[[#This Row],[Type]]</f>
        <v/>
      </c>
      <c r="K3979" s="70">
        <f>IF(YEAR(DATA[[#This Row],[Calendar_Month]])=YEAR(CURMONTHEND),DATA[[#This Row],[Amount]],0)</f>
        <v>0</v>
      </c>
      <c r="L3979" s="70">
        <f>IF(DATA[[#This Row],[Calendar_Month]]-CURMONTH=0,DATA[[#This Row],[Amount]],0)</f>
        <v>0</v>
      </c>
    </row>
    <row r="3980" spans="4:12" x14ac:dyDescent="0.25">
      <c r="D3980" s="70" t="str">
        <f>LEFT(DATA[[#This Row],[Account_Code]],3)</f>
        <v/>
      </c>
      <c r="I3980" s="70" t="str">
        <f>DATA[[#This Row],[Vessel_Code]]&amp;DATA[[#This Row],[Account Group]]&amp;DATA[[#This Row],[Type]]</f>
        <v/>
      </c>
      <c r="K3980" s="70">
        <f>IF(YEAR(DATA[[#This Row],[Calendar_Month]])=YEAR(CURMONTHEND),DATA[[#This Row],[Amount]],0)</f>
        <v>0</v>
      </c>
      <c r="L3980" s="70">
        <f>IF(DATA[[#This Row],[Calendar_Month]]-CURMONTH=0,DATA[[#This Row],[Amount]],0)</f>
        <v>0</v>
      </c>
    </row>
    <row r="3981" spans="4:12" x14ac:dyDescent="0.25">
      <c r="D3981" s="70" t="str">
        <f>LEFT(DATA[[#This Row],[Account_Code]],3)</f>
        <v/>
      </c>
      <c r="I3981" s="70" t="str">
        <f>DATA[[#This Row],[Vessel_Code]]&amp;DATA[[#This Row],[Account Group]]&amp;DATA[[#This Row],[Type]]</f>
        <v/>
      </c>
      <c r="K3981" s="70">
        <f>IF(YEAR(DATA[[#This Row],[Calendar_Month]])=YEAR(CURMONTHEND),DATA[[#This Row],[Amount]],0)</f>
        <v>0</v>
      </c>
      <c r="L3981" s="70">
        <f>IF(DATA[[#This Row],[Calendar_Month]]-CURMONTH=0,DATA[[#This Row],[Amount]],0)</f>
        <v>0</v>
      </c>
    </row>
    <row r="3982" spans="4:12" x14ac:dyDescent="0.25">
      <c r="D3982" s="70" t="str">
        <f>LEFT(DATA[[#This Row],[Account_Code]],3)</f>
        <v/>
      </c>
      <c r="I3982" s="70" t="str">
        <f>DATA[[#This Row],[Vessel_Code]]&amp;DATA[[#This Row],[Account Group]]&amp;DATA[[#This Row],[Type]]</f>
        <v/>
      </c>
      <c r="K3982" s="70">
        <f>IF(YEAR(DATA[[#This Row],[Calendar_Month]])=YEAR(CURMONTHEND),DATA[[#This Row],[Amount]],0)</f>
        <v>0</v>
      </c>
      <c r="L3982" s="70">
        <f>IF(DATA[[#This Row],[Calendar_Month]]-CURMONTH=0,DATA[[#This Row],[Amount]],0)</f>
        <v>0</v>
      </c>
    </row>
    <row r="3983" spans="4:12" x14ac:dyDescent="0.25">
      <c r="D3983" s="70" t="str">
        <f>LEFT(DATA[[#This Row],[Account_Code]],3)</f>
        <v/>
      </c>
      <c r="I3983" s="70" t="str">
        <f>DATA[[#This Row],[Vessel_Code]]&amp;DATA[[#This Row],[Account Group]]&amp;DATA[[#This Row],[Type]]</f>
        <v/>
      </c>
      <c r="K3983" s="70">
        <f>IF(YEAR(DATA[[#This Row],[Calendar_Month]])=YEAR(CURMONTHEND),DATA[[#This Row],[Amount]],0)</f>
        <v>0</v>
      </c>
      <c r="L3983" s="70">
        <f>IF(DATA[[#This Row],[Calendar_Month]]-CURMONTH=0,DATA[[#This Row],[Amount]],0)</f>
        <v>0</v>
      </c>
    </row>
    <row r="3984" spans="4:12" x14ac:dyDescent="0.25">
      <c r="D3984" s="70" t="str">
        <f>LEFT(DATA[[#This Row],[Account_Code]],3)</f>
        <v/>
      </c>
      <c r="I3984" s="70" t="str">
        <f>DATA[[#This Row],[Vessel_Code]]&amp;DATA[[#This Row],[Account Group]]&amp;DATA[[#This Row],[Type]]</f>
        <v/>
      </c>
      <c r="K3984" s="70">
        <f>IF(YEAR(DATA[[#This Row],[Calendar_Month]])=YEAR(CURMONTHEND),DATA[[#This Row],[Amount]],0)</f>
        <v>0</v>
      </c>
      <c r="L3984" s="70">
        <f>IF(DATA[[#This Row],[Calendar_Month]]-CURMONTH=0,DATA[[#This Row],[Amount]],0)</f>
        <v>0</v>
      </c>
    </row>
    <row r="3985" spans="4:12" x14ac:dyDescent="0.25">
      <c r="D3985" s="70" t="str">
        <f>LEFT(DATA[[#This Row],[Account_Code]],3)</f>
        <v/>
      </c>
      <c r="I3985" s="70" t="str">
        <f>DATA[[#This Row],[Vessel_Code]]&amp;DATA[[#This Row],[Account Group]]&amp;DATA[[#This Row],[Type]]</f>
        <v/>
      </c>
      <c r="K3985" s="70">
        <f>IF(YEAR(DATA[[#This Row],[Calendar_Month]])=YEAR(CURMONTHEND),DATA[[#This Row],[Amount]],0)</f>
        <v>0</v>
      </c>
      <c r="L3985" s="70">
        <f>IF(DATA[[#This Row],[Calendar_Month]]-CURMONTH=0,DATA[[#This Row],[Amount]],0)</f>
        <v>0</v>
      </c>
    </row>
    <row r="3986" spans="4:12" x14ac:dyDescent="0.25">
      <c r="D3986" s="70" t="str">
        <f>LEFT(DATA[[#This Row],[Account_Code]],3)</f>
        <v/>
      </c>
      <c r="I3986" s="70" t="str">
        <f>DATA[[#This Row],[Vessel_Code]]&amp;DATA[[#This Row],[Account Group]]&amp;DATA[[#This Row],[Type]]</f>
        <v/>
      </c>
      <c r="K3986" s="70">
        <f>IF(YEAR(DATA[[#This Row],[Calendar_Month]])=YEAR(CURMONTHEND),DATA[[#This Row],[Amount]],0)</f>
        <v>0</v>
      </c>
      <c r="L3986" s="70">
        <f>IF(DATA[[#This Row],[Calendar_Month]]-CURMONTH=0,DATA[[#This Row],[Amount]],0)</f>
        <v>0</v>
      </c>
    </row>
    <row r="3987" spans="4:12" x14ac:dyDescent="0.25">
      <c r="D3987" s="70" t="str">
        <f>LEFT(DATA[[#This Row],[Account_Code]],3)</f>
        <v/>
      </c>
      <c r="I3987" s="70" t="str">
        <f>DATA[[#This Row],[Vessel_Code]]&amp;DATA[[#This Row],[Account Group]]&amp;DATA[[#This Row],[Type]]</f>
        <v/>
      </c>
      <c r="K3987" s="70">
        <f>IF(YEAR(DATA[[#This Row],[Calendar_Month]])=YEAR(CURMONTHEND),DATA[[#This Row],[Amount]],0)</f>
        <v>0</v>
      </c>
      <c r="L3987" s="70">
        <f>IF(DATA[[#This Row],[Calendar_Month]]-CURMONTH=0,DATA[[#This Row],[Amount]],0)</f>
        <v>0</v>
      </c>
    </row>
    <row r="3988" spans="4:12" x14ac:dyDescent="0.25">
      <c r="D3988" s="70" t="str">
        <f>LEFT(DATA[[#This Row],[Account_Code]],3)</f>
        <v/>
      </c>
      <c r="I3988" s="70" t="str">
        <f>DATA[[#This Row],[Vessel_Code]]&amp;DATA[[#This Row],[Account Group]]&amp;DATA[[#This Row],[Type]]</f>
        <v/>
      </c>
      <c r="K3988" s="70">
        <f>IF(YEAR(DATA[[#This Row],[Calendar_Month]])=YEAR(CURMONTHEND),DATA[[#This Row],[Amount]],0)</f>
        <v>0</v>
      </c>
      <c r="L3988" s="70">
        <f>IF(DATA[[#This Row],[Calendar_Month]]-CURMONTH=0,DATA[[#This Row],[Amount]],0)</f>
        <v>0</v>
      </c>
    </row>
    <row r="3989" spans="4:12" x14ac:dyDescent="0.25">
      <c r="D3989" s="70" t="str">
        <f>LEFT(DATA[[#This Row],[Account_Code]],3)</f>
        <v/>
      </c>
      <c r="I3989" s="70" t="str">
        <f>DATA[[#This Row],[Vessel_Code]]&amp;DATA[[#This Row],[Account Group]]&amp;DATA[[#This Row],[Type]]</f>
        <v/>
      </c>
      <c r="K3989" s="70">
        <f>IF(YEAR(DATA[[#This Row],[Calendar_Month]])=YEAR(CURMONTHEND),DATA[[#This Row],[Amount]],0)</f>
        <v>0</v>
      </c>
      <c r="L3989" s="70">
        <f>IF(DATA[[#This Row],[Calendar_Month]]-CURMONTH=0,DATA[[#This Row],[Amount]],0)</f>
        <v>0</v>
      </c>
    </row>
    <row r="3990" spans="4:12" x14ac:dyDescent="0.25">
      <c r="D3990" s="70" t="str">
        <f>LEFT(DATA[[#This Row],[Account_Code]],3)</f>
        <v/>
      </c>
      <c r="I3990" s="70" t="str">
        <f>DATA[[#This Row],[Vessel_Code]]&amp;DATA[[#This Row],[Account Group]]&amp;DATA[[#This Row],[Type]]</f>
        <v/>
      </c>
      <c r="K3990" s="70">
        <f>IF(YEAR(DATA[[#This Row],[Calendar_Month]])=YEAR(CURMONTHEND),DATA[[#This Row],[Amount]],0)</f>
        <v>0</v>
      </c>
      <c r="L3990" s="70">
        <f>IF(DATA[[#This Row],[Calendar_Month]]-CURMONTH=0,DATA[[#This Row],[Amount]],0)</f>
        <v>0</v>
      </c>
    </row>
    <row r="3991" spans="4:12" x14ac:dyDescent="0.25">
      <c r="D3991" s="70" t="str">
        <f>LEFT(DATA[[#This Row],[Account_Code]],3)</f>
        <v/>
      </c>
      <c r="I3991" s="70" t="str">
        <f>DATA[[#This Row],[Vessel_Code]]&amp;DATA[[#This Row],[Account Group]]&amp;DATA[[#This Row],[Type]]</f>
        <v/>
      </c>
      <c r="K3991" s="70">
        <f>IF(YEAR(DATA[[#This Row],[Calendar_Month]])=YEAR(CURMONTHEND),DATA[[#This Row],[Amount]],0)</f>
        <v>0</v>
      </c>
      <c r="L3991" s="70">
        <f>IF(DATA[[#This Row],[Calendar_Month]]-CURMONTH=0,DATA[[#This Row],[Amount]],0)</f>
        <v>0</v>
      </c>
    </row>
    <row r="3992" spans="4:12" x14ac:dyDescent="0.25">
      <c r="D3992" s="70" t="str">
        <f>LEFT(DATA[[#This Row],[Account_Code]],3)</f>
        <v/>
      </c>
      <c r="I3992" s="70" t="str">
        <f>DATA[[#This Row],[Vessel_Code]]&amp;DATA[[#This Row],[Account Group]]&amp;DATA[[#This Row],[Type]]</f>
        <v/>
      </c>
      <c r="K3992" s="70">
        <f>IF(YEAR(DATA[[#This Row],[Calendar_Month]])=YEAR(CURMONTHEND),DATA[[#This Row],[Amount]],0)</f>
        <v>0</v>
      </c>
      <c r="L3992" s="70">
        <f>IF(DATA[[#This Row],[Calendar_Month]]-CURMONTH=0,DATA[[#This Row],[Amount]],0)</f>
        <v>0</v>
      </c>
    </row>
    <row r="3993" spans="4:12" x14ac:dyDescent="0.25">
      <c r="D3993" s="70" t="str">
        <f>LEFT(DATA[[#This Row],[Account_Code]],3)</f>
        <v/>
      </c>
      <c r="I3993" s="70" t="str">
        <f>DATA[[#This Row],[Vessel_Code]]&amp;DATA[[#This Row],[Account Group]]&amp;DATA[[#This Row],[Type]]</f>
        <v/>
      </c>
      <c r="K3993" s="70">
        <f>IF(YEAR(DATA[[#This Row],[Calendar_Month]])=YEAR(CURMONTHEND),DATA[[#This Row],[Amount]],0)</f>
        <v>0</v>
      </c>
      <c r="L3993" s="70">
        <f>IF(DATA[[#This Row],[Calendar_Month]]-CURMONTH=0,DATA[[#This Row],[Amount]],0)</f>
        <v>0</v>
      </c>
    </row>
    <row r="3994" spans="4:12" x14ac:dyDescent="0.25">
      <c r="D3994" s="70" t="str">
        <f>LEFT(DATA[[#This Row],[Account_Code]],3)</f>
        <v/>
      </c>
      <c r="I3994" s="70" t="str">
        <f>DATA[[#This Row],[Vessel_Code]]&amp;DATA[[#This Row],[Account Group]]&amp;DATA[[#This Row],[Type]]</f>
        <v/>
      </c>
      <c r="K3994" s="70">
        <f>IF(YEAR(DATA[[#This Row],[Calendar_Month]])=YEAR(CURMONTHEND),DATA[[#This Row],[Amount]],0)</f>
        <v>0</v>
      </c>
      <c r="L3994" s="70">
        <f>IF(DATA[[#This Row],[Calendar_Month]]-CURMONTH=0,DATA[[#This Row],[Amount]],0)</f>
        <v>0</v>
      </c>
    </row>
    <row r="3995" spans="4:12" x14ac:dyDescent="0.25">
      <c r="D3995" s="70" t="str">
        <f>LEFT(DATA[[#This Row],[Account_Code]],3)</f>
        <v/>
      </c>
      <c r="I3995" s="70" t="str">
        <f>DATA[[#This Row],[Vessel_Code]]&amp;DATA[[#This Row],[Account Group]]&amp;DATA[[#This Row],[Type]]</f>
        <v/>
      </c>
      <c r="K3995" s="70">
        <f>IF(YEAR(DATA[[#This Row],[Calendar_Month]])=YEAR(CURMONTHEND),DATA[[#This Row],[Amount]],0)</f>
        <v>0</v>
      </c>
      <c r="L3995" s="70">
        <f>IF(DATA[[#This Row],[Calendar_Month]]-CURMONTH=0,DATA[[#This Row],[Amount]],0)</f>
        <v>0</v>
      </c>
    </row>
    <row r="3996" spans="4:12" x14ac:dyDescent="0.25">
      <c r="D3996" s="70" t="str">
        <f>LEFT(DATA[[#This Row],[Account_Code]],3)</f>
        <v/>
      </c>
      <c r="I3996" s="70" t="str">
        <f>DATA[[#This Row],[Vessel_Code]]&amp;DATA[[#This Row],[Account Group]]&amp;DATA[[#This Row],[Type]]</f>
        <v/>
      </c>
      <c r="K3996" s="70">
        <f>IF(YEAR(DATA[[#This Row],[Calendar_Month]])=YEAR(CURMONTHEND),DATA[[#This Row],[Amount]],0)</f>
        <v>0</v>
      </c>
      <c r="L3996" s="70">
        <f>IF(DATA[[#This Row],[Calendar_Month]]-CURMONTH=0,DATA[[#This Row],[Amount]],0)</f>
        <v>0</v>
      </c>
    </row>
    <row r="3997" spans="4:12" x14ac:dyDescent="0.25">
      <c r="D3997" s="70" t="str">
        <f>LEFT(DATA[[#This Row],[Account_Code]],3)</f>
        <v/>
      </c>
      <c r="I3997" s="70" t="str">
        <f>DATA[[#This Row],[Vessel_Code]]&amp;DATA[[#This Row],[Account Group]]&amp;DATA[[#This Row],[Type]]</f>
        <v/>
      </c>
      <c r="K3997" s="70">
        <f>IF(YEAR(DATA[[#This Row],[Calendar_Month]])=YEAR(CURMONTHEND),DATA[[#This Row],[Amount]],0)</f>
        <v>0</v>
      </c>
      <c r="L3997" s="70">
        <f>IF(DATA[[#This Row],[Calendar_Month]]-CURMONTH=0,DATA[[#This Row],[Amount]],0)</f>
        <v>0</v>
      </c>
    </row>
    <row r="3998" spans="4:12" x14ac:dyDescent="0.25">
      <c r="D3998" s="70" t="str">
        <f>LEFT(DATA[[#This Row],[Account_Code]],3)</f>
        <v/>
      </c>
      <c r="I3998" s="70" t="str">
        <f>DATA[[#This Row],[Vessel_Code]]&amp;DATA[[#This Row],[Account Group]]&amp;DATA[[#This Row],[Type]]</f>
        <v/>
      </c>
      <c r="K3998" s="70">
        <f>IF(YEAR(DATA[[#This Row],[Calendar_Month]])=YEAR(CURMONTHEND),DATA[[#This Row],[Amount]],0)</f>
        <v>0</v>
      </c>
      <c r="L3998" s="70">
        <f>IF(DATA[[#This Row],[Calendar_Month]]-CURMONTH=0,DATA[[#This Row],[Amount]],0)</f>
        <v>0</v>
      </c>
    </row>
    <row r="3999" spans="4:12" x14ac:dyDescent="0.25">
      <c r="D3999" s="70" t="str">
        <f>LEFT(DATA[[#This Row],[Account_Code]],3)</f>
        <v/>
      </c>
      <c r="I3999" s="70" t="str">
        <f>DATA[[#This Row],[Vessel_Code]]&amp;DATA[[#This Row],[Account Group]]&amp;DATA[[#This Row],[Type]]</f>
        <v/>
      </c>
      <c r="K3999" s="70">
        <f>IF(YEAR(DATA[[#This Row],[Calendar_Month]])=YEAR(CURMONTHEND),DATA[[#This Row],[Amount]],0)</f>
        <v>0</v>
      </c>
      <c r="L3999" s="70">
        <f>IF(DATA[[#This Row],[Calendar_Month]]-CURMONTH=0,DATA[[#This Row],[Amount]],0)</f>
        <v>0</v>
      </c>
    </row>
    <row r="4000" spans="4:12" x14ac:dyDescent="0.25">
      <c r="D4000" s="70" t="str">
        <f>LEFT(DATA[[#This Row],[Account_Code]],3)</f>
        <v/>
      </c>
      <c r="I4000" s="70" t="str">
        <f>DATA[[#This Row],[Vessel_Code]]&amp;DATA[[#This Row],[Account Group]]&amp;DATA[[#This Row],[Type]]</f>
        <v/>
      </c>
      <c r="K4000" s="70">
        <f>IF(YEAR(DATA[[#This Row],[Calendar_Month]])=YEAR(CURMONTHEND),DATA[[#This Row],[Amount]],0)</f>
        <v>0</v>
      </c>
      <c r="L4000" s="70">
        <f>IF(DATA[[#This Row],[Calendar_Month]]-CURMONTH=0,DATA[[#This Row],[Amount]],0)</f>
        <v>0</v>
      </c>
    </row>
    <row r="4001" spans="4:12" x14ac:dyDescent="0.25">
      <c r="D4001" s="70" t="str">
        <f>LEFT(DATA[[#This Row],[Account_Code]],3)</f>
        <v/>
      </c>
      <c r="I4001" s="70" t="str">
        <f>DATA[[#This Row],[Vessel_Code]]&amp;DATA[[#This Row],[Account Group]]&amp;DATA[[#This Row],[Type]]</f>
        <v/>
      </c>
      <c r="K4001" s="70">
        <f>IF(YEAR(DATA[[#This Row],[Calendar_Month]])=YEAR(CURMONTHEND),DATA[[#This Row],[Amount]],0)</f>
        <v>0</v>
      </c>
      <c r="L4001" s="70">
        <f>IF(DATA[[#This Row],[Calendar_Month]]-CURMONTH=0,DATA[[#This Row],[Amount]],0)</f>
        <v>0</v>
      </c>
    </row>
    <row r="4002" spans="4:12" x14ac:dyDescent="0.25">
      <c r="D4002" s="70" t="str">
        <f>LEFT(DATA[[#This Row],[Account_Code]],3)</f>
        <v/>
      </c>
      <c r="I4002" s="70" t="str">
        <f>DATA[[#This Row],[Vessel_Code]]&amp;DATA[[#This Row],[Account Group]]&amp;DATA[[#This Row],[Type]]</f>
        <v/>
      </c>
      <c r="K4002" s="70">
        <f>IF(YEAR(DATA[[#This Row],[Calendar_Month]])=YEAR(CURMONTHEND),DATA[[#This Row],[Amount]],0)</f>
        <v>0</v>
      </c>
      <c r="L4002" s="70">
        <f>IF(DATA[[#This Row],[Calendar_Month]]-CURMONTH=0,DATA[[#This Row],[Amount]],0)</f>
        <v>0</v>
      </c>
    </row>
    <row r="4003" spans="4:12" x14ac:dyDescent="0.25">
      <c r="D4003" s="70" t="str">
        <f>LEFT(DATA[[#This Row],[Account_Code]],3)</f>
        <v/>
      </c>
      <c r="I4003" s="70" t="str">
        <f>DATA[[#This Row],[Vessel_Code]]&amp;DATA[[#This Row],[Account Group]]&amp;DATA[[#This Row],[Type]]</f>
        <v/>
      </c>
      <c r="K4003" s="70">
        <f>IF(YEAR(DATA[[#This Row],[Calendar_Month]])=YEAR(CURMONTHEND),DATA[[#This Row],[Amount]],0)</f>
        <v>0</v>
      </c>
      <c r="L4003" s="70">
        <f>IF(DATA[[#This Row],[Calendar_Month]]-CURMONTH=0,DATA[[#This Row],[Amount]],0)</f>
        <v>0</v>
      </c>
    </row>
    <row r="4004" spans="4:12" x14ac:dyDescent="0.25">
      <c r="D4004" s="70" t="str">
        <f>LEFT(DATA[[#This Row],[Account_Code]],3)</f>
        <v/>
      </c>
      <c r="I4004" s="70" t="str">
        <f>DATA[[#This Row],[Vessel_Code]]&amp;DATA[[#This Row],[Account Group]]&amp;DATA[[#This Row],[Type]]</f>
        <v/>
      </c>
      <c r="K4004" s="70">
        <f>IF(YEAR(DATA[[#This Row],[Calendar_Month]])=YEAR(CURMONTHEND),DATA[[#This Row],[Amount]],0)</f>
        <v>0</v>
      </c>
      <c r="L4004" s="70">
        <f>IF(DATA[[#This Row],[Calendar_Month]]-CURMONTH=0,DATA[[#This Row],[Amount]],0)</f>
        <v>0</v>
      </c>
    </row>
    <row r="4005" spans="4:12" x14ac:dyDescent="0.25">
      <c r="D4005" s="70" t="str">
        <f>LEFT(DATA[[#This Row],[Account_Code]],3)</f>
        <v/>
      </c>
      <c r="I4005" s="70" t="str">
        <f>DATA[[#This Row],[Vessel_Code]]&amp;DATA[[#This Row],[Account Group]]&amp;DATA[[#This Row],[Type]]</f>
        <v/>
      </c>
      <c r="K4005" s="70">
        <f>IF(YEAR(DATA[[#This Row],[Calendar_Month]])=YEAR(CURMONTHEND),DATA[[#This Row],[Amount]],0)</f>
        <v>0</v>
      </c>
      <c r="L4005" s="70">
        <f>IF(DATA[[#This Row],[Calendar_Month]]-CURMONTH=0,DATA[[#This Row],[Amount]],0)</f>
        <v>0</v>
      </c>
    </row>
    <row r="4006" spans="4:12" x14ac:dyDescent="0.25">
      <c r="D4006" s="70" t="str">
        <f>LEFT(DATA[[#This Row],[Account_Code]],3)</f>
        <v/>
      </c>
      <c r="I4006" s="70" t="str">
        <f>DATA[[#This Row],[Vessel_Code]]&amp;DATA[[#This Row],[Account Group]]&amp;DATA[[#This Row],[Type]]</f>
        <v/>
      </c>
      <c r="K4006" s="70">
        <f>IF(YEAR(DATA[[#This Row],[Calendar_Month]])=YEAR(CURMONTHEND),DATA[[#This Row],[Amount]],0)</f>
        <v>0</v>
      </c>
      <c r="L4006" s="70">
        <f>IF(DATA[[#This Row],[Calendar_Month]]-CURMONTH=0,DATA[[#This Row],[Amount]],0)</f>
        <v>0</v>
      </c>
    </row>
    <row r="4007" spans="4:12" x14ac:dyDescent="0.25">
      <c r="D4007" s="70" t="str">
        <f>LEFT(DATA[[#This Row],[Account_Code]],3)</f>
        <v/>
      </c>
      <c r="I4007" s="70" t="str">
        <f>DATA[[#This Row],[Vessel_Code]]&amp;DATA[[#This Row],[Account Group]]&amp;DATA[[#This Row],[Type]]</f>
        <v/>
      </c>
      <c r="K4007" s="70">
        <f>IF(YEAR(DATA[[#This Row],[Calendar_Month]])=YEAR(CURMONTHEND),DATA[[#This Row],[Amount]],0)</f>
        <v>0</v>
      </c>
      <c r="L4007" s="70">
        <f>IF(DATA[[#This Row],[Calendar_Month]]-CURMONTH=0,DATA[[#This Row],[Amount]],0)</f>
        <v>0</v>
      </c>
    </row>
    <row r="4008" spans="4:12" x14ac:dyDescent="0.25">
      <c r="D4008" s="70" t="str">
        <f>LEFT(DATA[[#This Row],[Account_Code]],3)</f>
        <v/>
      </c>
      <c r="I4008" s="70" t="str">
        <f>DATA[[#This Row],[Vessel_Code]]&amp;DATA[[#This Row],[Account Group]]&amp;DATA[[#This Row],[Type]]</f>
        <v/>
      </c>
      <c r="K4008" s="70">
        <f>IF(YEAR(DATA[[#This Row],[Calendar_Month]])=YEAR(CURMONTHEND),DATA[[#This Row],[Amount]],0)</f>
        <v>0</v>
      </c>
      <c r="L4008" s="70">
        <f>IF(DATA[[#This Row],[Calendar_Month]]-CURMONTH=0,DATA[[#This Row],[Amount]],0)</f>
        <v>0</v>
      </c>
    </row>
    <row r="4009" spans="4:12" x14ac:dyDescent="0.25">
      <c r="D4009" s="70" t="str">
        <f>LEFT(DATA[[#This Row],[Account_Code]],3)</f>
        <v/>
      </c>
      <c r="I4009" s="70" t="str">
        <f>DATA[[#This Row],[Vessel_Code]]&amp;DATA[[#This Row],[Account Group]]&amp;DATA[[#This Row],[Type]]</f>
        <v/>
      </c>
      <c r="K4009" s="70">
        <f>IF(YEAR(DATA[[#This Row],[Calendar_Month]])=YEAR(CURMONTHEND),DATA[[#This Row],[Amount]],0)</f>
        <v>0</v>
      </c>
      <c r="L4009" s="70">
        <f>IF(DATA[[#This Row],[Calendar_Month]]-CURMONTH=0,DATA[[#This Row],[Amount]],0)</f>
        <v>0</v>
      </c>
    </row>
    <row r="4010" spans="4:12" x14ac:dyDescent="0.25">
      <c r="D4010" s="70" t="str">
        <f>LEFT(DATA[[#This Row],[Account_Code]],3)</f>
        <v/>
      </c>
      <c r="I4010" s="70" t="str">
        <f>DATA[[#This Row],[Vessel_Code]]&amp;DATA[[#This Row],[Account Group]]&amp;DATA[[#This Row],[Type]]</f>
        <v/>
      </c>
      <c r="K4010" s="70">
        <f>IF(YEAR(DATA[[#This Row],[Calendar_Month]])=YEAR(CURMONTHEND),DATA[[#This Row],[Amount]],0)</f>
        <v>0</v>
      </c>
      <c r="L4010" s="70">
        <f>IF(DATA[[#This Row],[Calendar_Month]]-CURMONTH=0,DATA[[#This Row],[Amount]],0)</f>
        <v>0</v>
      </c>
    </row>
    <row r="4011" spans="4:12" x14ac:dyDescent="0.25">
      <c r="D4011" s="70" t="str">
        <f>LEFT(DATA[[#This Row],[Account_Code]],3)</f>
        <v/>
      </c>
      <c r="I4011" s="70" t="str">
        <f>DATA[[#This Row],[Vessel_Code]]&amp;DATA[[#This Row],[Account Group]]&amp;DATA[[#This Row],[Type]]</f>
        <v/>
      </c>
      <c r="K4011" s="70">
        <f>IF(YEAR(DATA[[#This Row],[Calendar_Month]])=YEAR(CURMONTHEND),DATA[[#This Row],[Amount]],0)</f>
        <v>0</v>
      </c>
      <c r="L4011" s="70">
        <f>IF(DATA[[#This Row],[Calendar_Month]]-CURMONTH=0,DATA[[#This Row],[Amount]],0)</f>
        <v>0</v>
      </c>
    </row>
    <row r="4012" spans="4:12" x14ac:dyDescent="0.25">
      <c r="D4012" s="70" t="str">
        <f>LEFT(DATA[[#This Row],[Account_Code]],3)</f>
        <v/>
      </c>
      <c r="I4012" s="70" t="str">
        <f>DATA[[#This Row],[Vessel_Code]]&amp;DATA[[#This Row],[Account Group]]&amp;DATA[[#This Row],[Type]]</f>
        <v/>
      </c>
      <c r="K4012" s="70">
        <f>IF(YEAR(DATA[[#This Row],[Calendar_Month]])=YEAR(CURMONTHEND),DATA[[#This Row],[Amount]],0)</f>
        <v>0</v>
      </c>
      <c r="L4012" s="70">
        <f>IF(DATA[[#This Row],[Calendar_Month]]-CURMONTH=0,DATA[[#This Row],[Amount]],0)</f>
        <v>0</v>
      </c>
    </row>
    <row r="4013" spans="4:12" x14ac:dyDescent="0.25">
      <c r="D4013" s="70" t="str">
        <f>LEFT(DATA[[#This Row],[Account_Code]],3)</f>
        <v/>
      </c>
      <c r="I4013" s="70" t="str">
        <f>DATA[[#This Row],[Vessel_Code]]&amp;DATA[[#This Row],[Account Group]]&amp;DATA[[#This Row],[Type]]</f>
        <v/>
      </c>
      <c r="K4013" s="70">
        <f>IF(YEAR(DATA[[#This Row],[Calendar_Month]])=YEAR(CURMONTHEND),DATA[[#This Row],[Amount]],0)</f>
        <v>0</v>
      </c>
      <c r="L4013" s="70">
        <f>IF(DATA[[#This Row],[Calendar_Month]]-CURMONTH=0,DATA[[#This Row],[Amount]],0)</f>
        <v>0</v>
      </c>
    </row>
    <row r="4014" spans="4:12" x14ac:dyDescent="0.25">
      <c r="D4014" s="70" t="str">
        <f>LEFT(DATA[[#This Row],[Account_Code]],3)</f>
        <v/>
      </c>
      <c r="I4014" s="70" t="str">
        <f>DATA[[#This Row],[Vessel_Code]]&amp;DATA[[#This Row],[Account Group]]&amp;DATA[[#This Row],[Type]]</f>
        <v/>
      </c>
      <c r="K4014" s="70">
        <f>IF(YEAR(DATA[[#This Row],[Calendar_Month]])=YEAR(CURMONTHEND),DATA[[#This Row],[Amount]],0)</f>
        <v>0</v>
      </c>
      <c r="L4014" s="70">
        <f>IF(DATA[[#This Row],[Calendar_Month]]-CURMONTH=0,DATA[[#This Row],[Amount]],0)</f>
        <v>0</v>
      </c>
    </row>
    <row r="4015" spans="4:12" x14ac:dyDescent="0.25">
      <c r="D4015" s="70" t="str">
        <f>LEFT(DATA[[#This Row],[Account_Code]],3)</f>
        <v/>
      </c>
      <c r="I4015" s="70" t="str">
        <f>DATA[[#This Row],[Vessel_Code]]&amp;DATA[[#This Row],[Account Group]]&amp;DATA[[#This Row],[Type]]</f>
        <v/>
      </c>
      <c r="K4015" s="70">
        <f>IF(YEAR(DATA[[#This Row],[Calendar_Month]])=YEAR(CURMONTHEND),DATA[[#This Row],[Amount]],0)</f>
        <v>0</v>
      </c>
      <c r="L4015" s="70">
        <f>IF(DATA[[#This Row],[Calendar_Month]]-CURMONTH=0,DATA[[#This Row],[Amount]],0)</f>
        <v>0</v>
      </c>
    </row>
    <row r="4016" spans="4:12" x14ac:dyDescent="0.25">
      <c r="D4016" s="70" t="str">
        <f>LEFT(DATA[[#This Row],[Account_Code]],3)</f>
        <v/>
      </c>
      <c r="I4016" s="70" t="str">
        <f>DATA[[#This Row],[Vessel_Code]]&amp;DATA[[#This Row],[Account Group]]&amp;DATA[[#This Row],[Type]]</f>
        <v/>
      </c>
      <c r="K4016" s="70">
        <f>IF(YEAR(DATA[[#This Row],[Calendar_Month]])=YEAR(CURMONTHEND),DATA[[#This Row],[Amount]],0)</f>
        <v>0</v>
      </c>
      <c r="L4016" s="70">
        <f>IF(DATA[[#This Row],[Calendar_Month]]-CURMONTH=0,DATA[[#This Row],[Amount]],0)</f>
        <v>0</v>
      </c>
    </row>
    <row r="4017" spans="4:12" x14ac:dyDescent="0.25">
      <c r="D4017" s="70" t="str">
        <f>LEFT(DATA[[#This Row],[Account_Code]],3)</f>
        <v/>
      </c>
      <c r="I4017" s="70" t="str">
        <f>DATA[[#This Row],[Vessel_Code]]&amp;DATA[[#This Row],[Account Group]]&amp;DATA[[#This Row],[Type]]</f>
        <v/>
      </c>
      <c r="K4017" s="70">
        <f>IF(YEAR(DATA[[#This Row],[Calendar_Month]])=YEAR(CURMONTHEND),DATA[[#This Row],[Amount]],0)</f>
        <v>0</v>
      </c>
      <c r="L4017" s="70">
        <f>IF(DATA[[#This Row],[Calendar_Month]]-CURMONTH=0,DATA[[#This Row],[Amount]],0)</f>
        <v>0</v>
      </c>
    </row>
    <row r="4018" spans="4:12" x14ac:dyDescent="0.25">
      <c r="D4018" s="70" t="str">
        <f>LEFT(DATA[[#This Row],[Account_Code]],3)</f>
        <v/>
      </c>
      <c r="I4018" s="70" t="str">
        <f>DATA[[#This Row],[Vessel_Code]]&amp;DATA[[#This Row],[Account Group]]&amp;DATA[[#This Row],[Type]]</f>
        <v/>
      </c>
      <c r="K4018" s="70">
        <f>IF(YEAR(DATA[[#This Row],[Calendar_Month]])=YEAR(CURMONTHEND),DATA[[#This Row],[Amount]],0)</f>
        <v>0</v>
      </c>
      <c r="L4018" s="70">
        <f>IF(DATA[[#This Row],[Calendar_Month]]-CURMONTH=0,DATA[[#This Row],[Amount]],0)</f>
        <v>0</v>
      </c>
    </row>
    <row r="4019" spans="4:12" x14ac:dyDescent="0.25">
      <c r="D4019" s="70" t="str">
        <f>LEFT(DATA[[#This Row],[Account_Code]],3)</f>
        <v/>
      </c>
      <c r="I4019" s="70" t="str">
        <f>DATA[[#This Row],[Vessel_Code]]&amp;DATA[[#This Row],[Account Group]]&amp;DATA[[#This Row],[Type]]</f>
        <v/>
      </c>
      <c r="K4019" s="70">
        <f>IF(YEAR(DATA[[#This Row],[Calendar_Month]])=YEAR(CURMONTHEND),DATA[[#This Row],[Amount]],0)</f>
        <v>0</v>
      </c>
      <c r="L4019" s="70">
        <f>IF(DATA[[#This Row],[Calendar_Month]]-CURMONTH=0,DATA[[#This Row],[Amount]],0)</f>
        <v>0</v>
      </c>
    </row>
    <row r="4020" spans="4:12" x14ac:dyDescent="0.25">
      <c r="D4020" s="70" t="str">
        <f>LEFT(DATA[[#This Row],[Account_Code]],3)</f>
        <v/>
      </c>
      <c r="I4020" s="70" t="str">
        <f>DATA[[#This Row],[Vessel_Code]]&amp;DATA[[#This Row],[Account Group]]&amp;DATA[[#This Row],[Type]]</f>
        <v/>
      </c>
      <c r="K4020" s="70">
        <f>IF(YEAR(DATA[[#This Row],[Calendar_Month]])=YEAR(CURMONTHEND),DATA[[#This Row],[Amount]],0)</f>
        <v>0</v>
      </c>
      <c r="L4020" s="70">
        <f>IF(DATA[[#This Row],[Calendar_Month]]-CURMONTH=0,DATA[[#This Row],[Amount]],0)</f>
        <v>0</v>
      </c>
    </row>
    <row r="4021" spans="4:12" x14ac:dyDescent="0.25">
      <c r="D4021" s="70" t="str">
        <f>LEFT(DATA[[#This Row],[Account_Code]],3)</f>
        <v/>
      </c>
      <c r="I4021" s="70" t="str">
        <f>DATA[[#This Row],[Vessel_Code]]&amp;DATA[[#This Row],[Account Group]]&amp;DATA[[#This Row],[Type]]</f>
        <v/>
      </c>
      <c r="K4021" s="70">
        <f>IF(YEAR(DATA[[#This Row],[Calendar_Month]])=YEAR(CURMONTHEND),DATA[[#This Row],[Amount]],0)</f>
        <v>0</v>
      </c>
      <c r="L4021" s="70">
        <f>IF(DATA[[#This Row],[Calendar_Month]]-CURMONTH=0,DATA[[#This Row],[Amount]],0)</f>
        <v>0</v>
      </c>
    </row>
    <row r="4022" spans="4:12" x14ac:dyDescent="0.25">
      <c r="D4022" s="70" t="str">
        <f>LEFT(DATA[[#This Row],[Account_Code]],3)</f>
        <v/>
      </c>
      <c r="I4022" s="70" t="str">
        <f>DATA[[#This Row],[Vessel_Code]]&amp;DATA[[#This Row],[Account Group]]&amp;DATA[[#This Row],[Type]]</f>
        <v/>
      </c>
      <c r="K4022" s="70">
        <f>IF(YEAR(DATA[[#This Row],[Calendar_Month]])=YEAR(CURMONTHEND),DATA[[#This Row],[Amount]],0)</f>
        <v>0</v>
      </c>
      <c r="L4022" s="70">
        <f>IF(DATA[[#This Row],[Calendar_Month]]-CURMONTH=0,DATA[[#This Row],[Amount]],0)</f>
        <v>0</v>
      </c>
    </row>
    <row r="4023" spans="4:12" x14ac:dyDescent="0.25">
      <c r="D4023" s="70" t="str">
        <f>LEFT(DATA[[#This Row],[Account_Code]],3)</f>
        <v/>
      </c>
      <c r="I4023" s="70" t="str">
        <f>DATA[[#This Row],[Vessel_Code]]&amp;DATA[[#This Row],[Account Group]]&amp;DATA[[#This Row],[Type]]</f>
        <v/>
      </c>
      <c r="K4023" s="70">
        <f>IF(YEAR(DATA[[#This Row],[Calendar_Month]])=YEAR(CURMONTHEND),DATA[[#This Row],[Amount]],0)</f>
        <v>0</v>
      </c>
      <c r="L4023" s="70">
        <f>IF(DATA[[#This Row],[Calendar_Month]]-CURMONTH=0,DATA[[#This Row],[Amount]],0)</f>
        <v>0</v>
      </c>
    </row>
    <row r="4024" spans="4:12" x14ac:dyDescent="0.25">
      <c r="D4024" s="70" t="str">
        <f>LEFT(DATA[[#This Row],[Account_Code]],3)</f>
        <v/>
      </c>
      <c r="I4024" s="70" t="str">
        <f>DATA[[#This Row],[Vessel_Code]]&amp;DATA[[#This Row],[Account Group]]&amp;DATA[[#This Row],[Type]]</f>
        <v/>
      </c>
      <c r="K4024" s="70">
        <f>IF(YEAR(DATA[[#This Row],[Calendar_Month]])=YEAR(CURMONTHEND),DATA[[#This Row],[Amount]],0)</f>
        <v>0</v>
      </c>
      <c r="L4024" s="70">
        <f>IF(DATA[[#This Row],[Calendar_Month]]-CURMONTH=0,DATA[[#This Row],[Amount]],0)</f>
        <v>0</v>
      </c>
    </row>
    <row r="4025" spans="4:12" x14ac:dyDescent="0.25">
      <c r="D4025" s="70" t="str">
        <f>LEFT(DATA[[#This Row],[Account_Code]],3)</f>
        <v/>
      </c>
      <c r="I4025" s="70" t="str">
        <f>DATA[[#This Row],[Vessel_Code]]&amp;DATA[[#This Row],[Account Group]]&amp;DATA[[#This Row],[Type]]</f>
        <v/>
      </c>
      <c r="K4025" s="70">
        <f>IF(YEAR(DATA[[#This Row],[Calendar_Month]])=YEAR(CURMONTHEND),DATA[[#This Row],[Amount]],0)</f>
        <v>0</v>
      </c>
      <c r="L4025" s="70">
        <f>IF(DATA[[#This Row],[Calendar_Month]]-CURMONTH=0,DATA[[#This Row],[Amount]],0)</f>
        <v>0</v>
      </c>
    </row>
    <row r="4026" spans="4:12" x14ac:dyDescent="0.25">
      <c r="D4026" s="70" t="str">
        <f>LEFT(DATA[[#This Row],[Account_Code]],3)</f>
        <v/>
      </c>
      <c r="I4026" s="70" t="str">
        <f>DATA[[#This Row],[Vessel_Code]]&amp;DATA[[#This Row],[Account Group]]&amp;DATA[[#This Row],[Type]]</f>
        <v/>
      </c>
      <c r="K4026" s="70">
        <f>IF(YEAR(DATA[[#This Row],[Calendar_Month]])=YEAR(CURMONTHEND),DATA[[#This Row],[Amount]],0)</f>
        <v>0</v>
      </c>
      <c r="L4026" s="70">
        <f>IF(DATA[[#This Row],[Calendar_Month]]-CURMONTH=0,DATA[[#This Row],[Amount]],0)</f>
        <v>0</v>
      </c>
    </row>
    <row r="4027" spans="4:12" x14ac:dyDescent="0.25">
      <c r="D4027" s="70" t="str">
        <f>LEFT(DATA[[#This Row],[Account_Code]],3)</f>
        <v/>
      </c>
      <c r="I4027" s="70" t="str">
        <f>DATA[[#This Row],[Vessel_Code]]&amp;DATA[[#This Row],[Account Group]]&amp;DATA[[#This Row],[Type]]</f>
        <v/>
      </c>
      <c r="K4027" s="70">
        <f>IF(YEAR(DATA[[#This Row],[Calendar_Month]])=YEAR(CURMONTHEND),DATA[[#This Row],[Amount]],0)</f>
        <v>0</v>
      </c>
      <c r="L4027" s="70">
        <f>IF(DATA[[#This Row],[Calendar_Month]]-CURMONTH=0,DATA[[#This Row],[Amount]],0)</f>
        <v>0</v>
      </c>
    </row>
    <row r="4028" spans="4:12" x14ac:dyDescent="0.25">
      <c r="D4028" s="70" t="str">
        <f>LEFT(DATA[[#This Row],[Account_Code]],3)</f>
        <v/>
      </c>
      <c r="I4028" s="70" t="str">
        <f>DATA[[#This Row],[Vessel_Code]]&amp;DATA[[#This Row],[Account Group]]&amp;DATA[[#This Row],[Type]]</f>
        <v/>
      </c>
      <c r="K4028" s="70">
        <f>IF(YEAR(DATA[[#This Row],[Calendar_Month]])=YEAR(CURMONTHEND),DATA[[#This Row],[Amount]],0)</f>
        <v>0</v>
      </c>
      <c r="L4028" s="70">
        <f>IF(DATA[[#This Row],[Calendar_Month]]-CURMONTH=0,DATA[[#This Row],[Amount]],0)</f>
        <v>0</v>
      </c>
    </row>
    <row r="4029" spans="4:12" x14ac:dyDescent="0.25">
      <c r="D4029" s="70" t="str">
        <f>LEFT(DATA[[#This Row],[Account_Code]],3)</f>
        <v/>
      </c>
      <c r="I4029" s="70" t="str">
        <f>DATA[[#This Row],[Vessel_Code]]&amp;DATA[[#This Row],[Account Group]]&amp;DATA[[#This Row],[Type]]</f>
        <v/>
      </c>
      <c r="K4029" s="70">
        <f>IF(YEAR(DATA[[#This Row],[Calendar_Month]])=YEAR(CURMONTHEND),DATA[[#This Row],[Amount]],0)</f>
        <v>0</v>
      </c>
      <c r="L4029" s="70">
        <f>IF(DATA[[#This Row],[Calendar_Month]]-CURMONTH=0,DATA[[#This Row],[Amount]],0)</f>
        <v>0</v>
      </c>
    </row>
    <row r="4030" spans="4:12" x14ac:dyDescent="0.25">
      <c r="D4030" s="70" t="str">
        <f>LEFT(DATA[[#This Row],[Account_Code]],3)</f>
        <v/>
      </c>
      <c r="I4030" s="70" t="str">
        <f>DATA[[#This Row],[Vessel_Code]]&amp;DATA[[#This Row],[Account Group]]&amp;DATA[[#This Row],[Type]]</f>
        <v/>
      </c>
      <c r="K4030" s="70">
        <f>IF(YEAR(DATA[[#This Row],[Calendar_Month]])=YEAR(CURMONTHEND),DATA[[#This Row],[Amount]],0)</f>
        <v>0</v>
      </c>
      <c r="L4030" s="70">
        <f>IF(DATA[[#This Row],[Calendar_Month]]-CURMONTH=0,DATA[[#This Row],[Amount]],0)</f>
        <v>0</v>
      </c>
    </row>
    <row r="4031" spans="4:12" x14ac:dyDescent="0.25">
      <c r="D4031" s="70" t="str">
        <f>LEFT(DATA[[#This Row],[Account_Code]],3)</f>
        <v/>
      </c>
      <c r="I4031" s="70" t="str">
        <f>DATA[[#This Row],[Vessel_Code]]&amp;DATA[[#This Row],[Account Group]]&amp;DATA[[#This Row],[Type]]</f>
        <v/>
      </c>
      <c r="K4031" s="70">
        <f>IF(YEAR(DATA[[#This Row],[Calendar_Month]])=YEAR(CURMONTHEND),DATA[[#This Row],[Amount]],0)</f>
        <v>0</v>
      </c>
      <c r="L4031" s="70">
        <f>IF(DATA[[#This Row],[Calendar_Month]]-CURMONTH=0,DATA[[#This Row],[Amount]],0)</f>
        <v>0</v>
      </c>
    </row>
    <row r="4032" spans="4:12" x14ac:dyDescent="0.25">
      <c r="D4032" s="70" t="str">
        <f>LEFT(DATA[[#This Row],[Account_Code]],3)</f>
        <v/>
      </c>
      <c r="I4032" s="70" t="str">
        <f>DATA[[#This Row],[Vessel_Code]]&amp;DATA[[#This Row],[Account Group]]&amp;DATA[[#This Row],[Type]]</f>
        <v/>
      </c>
      <c r="K4032" s="70">
        <f>IF(YEAR(DATA[[#This Row],[Calendar_Month]])=YEAR(CURMONTHEND),DATA[[#This Row],[Amount]],0)</f>
        <v>0</v>
      </c>
      <c r="L4032" s="70">
        <f>IF(DATA[[#This Row],[Calendar_Month]]-CURMONTH=0,DATA[[#This Row],[Amount]],0)</f>
        <v>0</v>
      </c>
    </row>
    <row r="4033" spans="4:12" x14ac:dyDescent="0.25">
      <c r="D4033" s="70" t="str">
        <f>LEFT(DATA[[#This Row],[Account_Code]],3)</f>
        <v/>
      </c>
      <c r="I4033" s="70" t="str">
        <f>DATA[[#This Row],[Vessel_Code]]&amp;DATA[[#This Row],[Account Group]]&amp;DATA[[#This Row],[Type]]</f>
        <v/>
      </c>
      <c r="K4033" s="70">
        <f>IF(YEAR(DATA[[#This Row],[Calendar_Month]])=YEAR(CURMONTHEND),DATA[[#This Row],[Amount]],0)</f>
        <v>0</v>
      </c>
      <c r="L4033" s="70">
        <f>IF(DATA[[#This Row],[Calendar_Month]]-CURMONTH=0,DATA[[#This Row],[Amount]],0)</f>
        <v>0</v>
      </c>
    </row>
    <row r="4034" spans="4:12" x14ac:dyDescent="0.25">
      <c r="D4034" s="70" t="str">
        <f>LEFT(DATA[[#This Row],[Account_Code]],3)</f>
        <v/>
      </c>
      <c r="I4034" s="70" t="str">
        <f>DATA[[#This Row],[Vessel_Code]]&amp;DATA[[#This Row],[Account Group]]&amp;DATA[[#This Row],[Type]]</f>
        <v/>
      </c>
      <c r="K4034" s="70">
        <f>IF(YEAR(DATA[[#This Row],[Calendar_Month]])=YEAR(CURMONTHEND),DATA[[#This Row],[Amount]],0)</f>
        <v>0</v>
      </c>
      <c r="L4034" s="70">
        <f>IF(DATA[[#This Row],[Calendar_Month]]-CURMONTH=0,DATA[[#This Row],[Amount]],0)</f>
        <v>0</v>
      </c>
    </row>
    <row r="4035" spans="4:12" x14ac:dyDescent="0.25">
      <c r="D4035" s="70" t="str">
        <f>LEFT(DATA[[#This Row],[Account_Code]],3)</f>
        <v/>
      </c>
      <c r="I4035" s="70" t="str">
        <f>DATA[[#This Row],[Vessel_Code]]&amp;DATA[[#This Row],[Account Group]]&amp;DATA[[#This Row],[Type]]</f>
        <v/>
      </c>
      <c r="K4035" s="70">
        <f>IF(YEAR(DATA[[#This Row],[Calendar_Month]])=YEAR(CURMONTHEND),DATA[[#This Row],[Amount]],0)</f>
        <v>0</v>
      </c>
      <c r="L4035" s="70">
        <f>IF(DATA[[#This Row],[Calendar_Month]]-CURMONTH=0,DATA[[#This Row],[Amount]],0)</f>
        <v>0</v>
      </c>
    </row>
    <row r="4036" spans="4:12" x14ac:dyDescent="0.25">
      <c r="D4036" s="70" t="str">
        <f>LEFT(DATA[[#This Row],[Account_Code]],3)</f>
        <v/>
      </c>
      <c r="I4036" s="70" t="str">
        <f>DATA[[#This Row],[Vessel_Code]]&amp;DATA[[#This Row],[Account Group]]&amp;DATA[[#This Row],[Type]]</f>
        <v/>
      </c>
      <c r="K4036" s="70">
        <f>IF(YEAR(DATA[[#This Row],[Calendar_Month]])=YEAR(CURMONTHEND),DATA[[#This Row],[Amount]],0)</f>
        <v>0</v>
      </c>
      <c r="L4036" s="70">
        <f>IF(DATA[[#This Row],[Calendar_Month]]-CURMONTH=0,DATA[[#This Row],[Amount]],0)</f>
        <v>0</v>
      </c>
    </row>
    <row r="4037" spans="4:12" x14ac:dyDescent="0.25">
      <c r="D4037" s="70" t="str">
        <f>LEFT(DATA[[#This Row],[Account_Code]],3)</f>
        <v/>
      </c>
      <c r="I4037" s="70" t="str">
        <f>DATA[[#This Row],[Vessel_Code]]&amp;DATA[[#This Row],[Account Group]]&amp;DATA[[#This Row],[Type]]</f>
        <v/>
      </c>
      <c r="K4037" s="70">
        <f>IF(YEAR(DATA[[#This Row],[Calendar_Month]])=YEAR(CURMONTHEND),DATA[[#This Row],[Amount]],0)</f>
        <v>0</v>
      </c>
      <c r="L4037" s="70">
        <f>IF(DATA[[#This Row],[Calendar_Month]]-CURMONTH=0,DATA[[#This Row],[Amount]],0)</f>
        <v>0</v>
      </c>
    </row>
    <row r="4038" spans="4:12" x14ac:dyDescent="0.25">
      <c r="D4038" s="70" t="str">
        <f>LEFT(DATA[[#This Row],[Account_Code]],3)</f>
        <v/>
      </c>
      <c r="I4038" s="70" t="str">
        <f>DATA[[#This Row],[Vessel_Code]]&amp;DATA[[#This Row],[Account Group]]&amp;DATA[[#This Row],[Type]]</f>
        <v/>
      </c>
      <c r="K4038" s="70">
        <f>IF(YEAR(DATA[[#This Row],[Calendar_Month]])=YEAR(CURMONTHEND),DATA[[#This Row],[Amount]],0)</f>
        <v>0</v>
      </c>
      <c r="L4038" s="70">
        <f>IF(DATA[[#This Row],[Calendar_Month]]-CURMONTH=0,DATA[[#This Row],[Amount]],0)</f>
        <v>0</v>
      </c>
    </row>
    <row r="4039" spans="4:12" x14ac:dyDescent="0.25">
      <c r="D4039" s="70" t="str">
        <f>LEFT(DATA[[#This Row],[Account_Code]],3)</f>
        <v/>
      </c>
      <c r="I4039" s="70" t="str">
        <f>DATA[[#This Row],[Vessel_Code]]&amp;DATA[[#This Row],[Account Group]]&amp;DATA[[#This Row],[Type]]</f>
        <v/>
      </c>
      <c r="K4039" s="70">
        <f>IF(YEAR(DATA[[#This Row],[Calendar_Month]])=YEAR(CURMONTHEND),DATA[[#This Row],[Amount]],0)</f>
        <v>0</v>
      </c>
      <c r="L4039" s="70">
        <f>IF(DATA[[#This Row],[Calendar_Month]]-CURMONTH=0,DATA[[#This Row],[Amount]],0)</f>
        <v>0</v>
      </c>
    </row>
    <row r="4040" spans="4:12" x14ac:dyDescent="0.25">
      <c r="D4040" s="70" t="str">
        <f>LEFT(DATA[[#This Row],[Account_Code]],3)</f>
        <v/>
      </c>
      <c r="I4040" s="70" t="str">
        <f>DATA[[#This Row],[Vessel_Code]]&amp;DATA[[#This Row],[Account Group]]&amp;DATA[[#This Row],[Type]]</f>
        <v/>
      </c>
      <c r="K4040" s="70">
        <f>IF(YEAR(DATA[[#This Row],[Calendar_Month]])=YEAR(CURMONTHEND),DATA[[#This Row],[Amount]],0)</f>
        <v>0</v>
      </c>
      <c r="L4040" s="70">
        <f>IF(DATA[[#This Row],[Calendar_Month]]-CURMONTH=0,DATA[[#This Row],[Amount]],0)</f>
        <v>0</v>
      </c>
    </row>
    <row r="4041" spans="4:12" x14ac:dyDescent="0.25">
      <c r="D4041" s="70" t="str">
        <f>LEFT(DATA[[#This Row],[Account_Code]],3)</f>
        <v/>
      </c>
      <c r="I4041" s="70" t="str">
        <f>DATA[[#This Row],[Vessel_Code]]&amp;DATA[[#This Row],[Account Group]]&amp;DATA[[#This Row],[Type]]</f>
        <v/>
      </c>
      <c r="K4041" s="70">
        <f>IF(YEAR(DATA[[#This Row],[Calendar_Month]])=YEAR(CURMONTHEND),DATA[[#This Row],[Amount]],0)</f>
        <v>0</v>
      </c>
      <c r="L4041" s="70">
        <f>IF(DATA[[#This Row],[Calendar_Month]]-CURMONTH=0,DATA[[#This Row],[Amount]],0)</f>
        <v>0</v>
      </c>
    </row>
    <row r="4042" spans="4:12" x14ac:dyDescent="0.25">
      <c r="D4042" s="70" t="str">
        <f>LEFT(DATA[[#This Row],[Account_Code]],3)</f>
        <v/>
      </c>
      <c r="I4042" s="70" t="str">
        <f>DATA[[#This Row],[Vessel_Code]]&amp;DATA[[#This Row],[Account Group]]&amp;DATA[[#This Row],[Type]]</f>
        <v/>
      </c>
      <c r="K4042" s="70">
        <f>IF(YEAR(DATA[[#This Row],[Calendar_Month]])=YEAR(CURMONTHEND),DATA[[#This Row],[Amount]],0)</f>
        <v>0</v>
      </c>
      <c r="L4042" s="70">
        <f>IF(DATA[[#This Row],[Calendar_Month]]-CURMONTH=0,DATA[[#This Row],[Amount]],0)</f>
        <v>0</v>
      </c>
    </row>
    <row r="4043" spans="4:12" x14ac:dyDescent="0.25">
      <c r="D4043" s="70" t="str">
        <f>LEFT(DATA[[#This Row],[Account_Code]],3)</f>
        <v/>
      </c>
      <c r="I4043" s="70" t="str">
        <f>DATA[[#This Row],[Vessel_Code]]&amp;DATA[[#This Row],[Account Group]]&amp;DATA[[#This Row],[Type]]</f>
        <v/>
      </c>
      <c r="K4043" s="70">
        <f>IF(YEAR(DATA[[#This Row],[Calendar_Month]])=YEAR(CURMONTHEND),DATA[[#This Row],[Amount]],0)</f>
        <v>0</v>
      </c>
      <c r="L4043" s="70">
        <f>IF(DATA[[#This Row],[Calendar_Month]]-CURMONTH=0,DATA[[#This Row],[Amount]],0)</f>
        <v>0</v>
      </c>
    </row>
    <row r="4044" spans="4:12" x14ac:dyDescent="0.25">
      <c r="D4044" s="70" t="str">
        <f>LEFT(DATA[[#This Row],[Account_Code]],3)</f>
        <v/>
      </c>
      <c r="I4044" s="70" t="str">
        <f>DATA[[#This Row],[Vessel_Code]]&amp;DATA[[#This Row],[Account Group]]&amp;DATA[[#This Row],[Type]]</f>
        <v/>
      </c>
      <c r="K4044" s="70">
        <f>IF(YEAR(DATA[[#This Row],[Calendar_Month]])=YEAR(CURMONTHEND),DATA[[#This Row],[Amount]],0)</f>
        <v>0</v>
      </c>
      <c r="L4044" s="70">
        <f>IF(DATA[[#This Row],[Calendar_Month]]-CURMONTH=0,DATA[[#This Row],[Amount]],0)</f>
        <v>0</v>
      </c>
    </row>
    <row r="4045" spans="4:12" x14ac:dyDescent="0.25">
      <c r="D4045" s="70" t="str">
        <f>LEFT(DATA[[#This Row],[Account_Code]],3)</f>
        <v/>
      </c>
      <c r="I4045" s="70" t="str">
        <f>DATA[[#This Row],[Vessel_Code]]&amp;DATA[[#This Row],[Account Group]]&amp;DATA[[#This Row],[Type]]</f>
        <v/>
      </c>
      <c r="K4045" s="70">
        <f>IF(YEAR(DATA[[#This Row],[Calendar_Month]])=YEAR(CURMONTHEND),DATA[[#This Row],[Amount]],0)</f>
        <v>0</v>
      </c>
      <c r="L4045" s="70">
        <f>IF(DATA[[#This Row],[Calendar_Month]]-CURMONTH=0,DATA[[#This Row],[Amount]],0)</f>
        <v>0</v>
      </c>
    </row>
    <row r="4046" spans="4:12" x14ac:dyDescent="0.25">
      <c r="D4046" s="70" t="str">
        <f>LEFT(DATA[[#This Row],[Account_Code]],3)</f>
        <v/>
      </c>
      <c r="I4046" s="70" t="str">
        <f>DATA[[#This Row],[Vessel_Code]]&amp;DATA[[#This Row],[Account Group]]&amp;DATA[[#This Row],[Type]]</f>
        <v/>
      </c>
      <c r="K4046" s="70">
        <f>IF(YEAR(DATA[[#This Row],[Calendar_Month]])=YEAR(CURMONTHEND),DATA[[#This Row],[Amount]],0)</f>
        <v>0</v>
      </c>
      <c r="L4046" s="70">
        <f>IF(DATA[[#This Row],[Calendar_Month]]-CURMONTH=0,DATA[[#This Row],[Amount]],0)</f>
        <v>0</v>
      </c>
    </row>
    <row r="4047" spans="4:12" x14ac:dyDescent="0.25">
      <c r="D4047" s="70" t="str">
        <f>LEFT(DATA[[#This Row],[Account_Code]],3)</f>
        <v/>
      </c>
      <c r="I4047" s="70" t="str">
        <f>DATA[[#This Row],[Vessel_Code]]&amp;DATA[[#This Row],[Account Group]]&amp;DATA[[#This Row],[Type]]</f>
        <v/>
      </c>
      <c r="K4047" s="70">
        <f>IF(YEAR(DATA[[#This Row],[Calendar_Month]])=YEAR(CURMONTHEND),DATA[[#This Row],[Amount]],0)</f>
        <v>0</v>
      </c>
      <c r="L4047" s="70">
        <f>IF(DATA[[#This Row],[Calendar_Month]]-CURMONTH=0,DATA[[#This Row],[Amount]],0)</f>
        <v>0</v>
      </c>
    </row>
    <row r="4048" spans="4:12" x14ac:dyDescent="0.25">
      <c r="D4048" s="70" t="str">
        <f>LEFT(DATA[[#This Row],[Account_Code]],3)</f>
        <v/>
      </c>
      <c r="I4048" s="70" t="str">
        <f>DATA[[#This Row],[Vessel_Code]]&amp;DATA[[#This Row],[Account Group]]&amp;DATA[[#This Row],[Type]]</f>
        <v/>
      </c>
      <c r="K4048" s="70">
        <f>IF(YEAR(DATA[[#This Row],[Calendar_Month]])=YEAR(CURMONTHEND),DATA[[#This Row],[Amount]],0)</f>
        <v>0</v>
      </c>
      <c r="L4048" s="70">
        <f>IF(DATA[[#This Row],[Calendar_Month]]-CURMONTH=0,DATA[[#This Row],[Amount]],0)</f>
        <v>0</v>
      </c>
    </row>
    <row r="4049" spans="4:12" x14ac:dyDescent="0.25">
      <c r="D4049" s="70" t="str">
        <f>LEFT(DATA[[#This Row],[Account_Code]],3)</f>
        <v/>
      </c>
      <c r="I4049" s="70" t="str">
        <f>DATA[[#This Row],[Vessel_Code]]&amp;DATA[[#This Row],[Account Group]]&amp;DATA[[#This Row],[Type]]</f>
        <v/>
      </c>
      <c r="K4049" s="70">
        <f>IF(YEAR(DATA[[#This Row],[Calendar_Month]])=YEAR(CURMONTHEND),DATA[[#This Row],[Amount]],0)</f>
        <v>0</v>
      </c>
      <c r="L4049" s="70">
        <f>IF(DATA[[#This Row],[Calendar_Month]]-CURMONTH=0,DATA[[#This Row],[Amount]],0)</f>
        <v>0</v>
      </c>
    </row>
    <row r="4050" spans="4:12" x14ac:dyDescent="0.25">
      <c r="D4050" s="70" t="str">
        <f>LEFT(DATA[[#This Row],[Account_Code]],3)</f>
        <v/>
      </c>
      <c r="I4050" s="70" t="str">
        <f>DATA[[#This Row],[Vessel_Code]]&amp;DATA[[#This Row],[Account Group]]&amp;DATA[[#This Row],[Type]]</f>
        <v/>
      </c>
      <c r="K4050" s="70">
        <f>IF(YEAR(DATA[[#This Row],[Calendar_Month]])=YEAR(CURMONTHEND),DATA[[#This Row],[Amount]],0)</f>
        <v>0</v>
      </c>
      <c r="L4050" s="70">
        <f>IF(DATA[[#This Row],[Calendar_Month]]-CURMONTH=0,DATA[[#This Row],[Amount]],0)</f>
        <v>0</v>
      </c>
    </row>
    <row r="4051" spans="4:12" x14ac:dyDescent="0.25">
      <c r="D4051" s="70" t="str">
        <f>LEFT(DATA[[#This Row],[Account_Code]],3)</f>
        <v/>
      </c>
      <c r="I4051" s="70" t="str">
        <f>DATA[[#This Row],[Vessel_Code]]&amp;DATA[[#This Row],[Account Group]]&amp;DATA[[#This Row],[Type]]</f>
        <v/>
      </c>
      <c r="K4051" s="70">
        <f>IF(YEAR(DATA[[#This Row],[Calendar_Month]])=YEAR(CURMONTHEND),DATA[[#This Row],[Amount]],0)</f>
        <v>0</v>
      </c>
      <c r="L4051" s="70">
        <f>IF(DATA[[#This Row],[Calendar_Month]]-CURMONTH=0,DATA[[#This Row],[Amount]],0)</f>
        <v>0</v>
      </c>
    </row>
    <row r="4052" spans="4:12" x14ac:dyDescent="0.25">
      <c r="D4052" s="70" t="str">
        <f>LEFT(DATA[[#This Row],[Account_Code]],3)</f>
        <v/>
      </c>
      <c r="I4052" s="70" t="str">
        <f>DATA[[#This Row],[Vessel_Code]]&amp;DATA[[#This Row],[Account Group]]&amp;DATA[[#This Row],[Type]]</f>
        <v/>
      </c>
      <c r="K4052" s="70">
        <f>IF(YEAR(DATA[[#This Row],[Calendar_Month]])=YEAR(CURMONTHEND),DATA[[#This Row],[Amount]],0)</f>
        <v>0</v>
      </c>
      <c r="L4052" s="70">
        <f>IF(DATA[[#This Row],[Calendar_Month]]-CURMONTH=0,DATA[[#This Row],[Amount]],0)</f>
        <v>0</v>
      </c>
    </row>
    <row r="4053" spans="4:12" x14ac:dyDescent="0.25">
      <c r="D4053" s="70" t="str">
        <f>LEFT(DATA[[#This Row],[Account_Code]],3)</f>
        <v/>
      </c>
      <c r="I4053" s="70" t="str">
        <f>DATA[[#This Row],[Vessel_Code]]&amp;DATA[[#This Row],[Account Group]]&amp;DATA[[#This Row],[Type]]</f>
        <v/>
      </c>
      <c r="K4053" s="70">
        <f>IF(YEAR(DATA[[#This Row],[Calendar_Month]])=YEAR(CURMONTHEND),DATA[[#This Row],[Amount]],0)</f>
        <v>0</v>
      </c>
      <c r="L4053" s="70">
        <f>IF(DATA[[#This Row],[Calendar_Month]]-CURMONTH=0,DATA[[#This Row],[Amount]],0)</f>
        <v>0</v>
      </c>
    </row>
    <row r="4054" spans="4:12" x14ac:dyDescent="0.25">
      <c r="D4054" s="70" t="str">
        <f>LEFT(DATA[[#This Row],[Account_Code]],3)</f>
        <v/>
      </c>
      <c r="I4054" s="70" t="str">
        <f>DATA[[#This Row],[Vessel_Code]]&amp;DATA[[#This Row],[Account Group]]&amp;DATA[[#This Row],[Type]]</f>
        <v/>
      </c>
      <c r="K4054" s="70">
        <f>IF(YEAR(DATA[[#This Row],[Calendar_Month]])=YEAR(CURMONTHEND),DATA[[#This Row],[Amount]],0)</f>
        <v>0</v>
      </c>
      <c r="L4054" s="70">
        <f>IF(DATA[[#This Row],[Calendar_Month]]-CURMONTH=0,DATA[[#This Row],[Amount]],0)</f>
        <v>0</v>
      </c>
    </row>
    <row r="4055" spans="4:12" x14ac:dyDescent="0.25">
      <c r="D4055" s="70" t="str">
        <f>LEFT(DATA[[#This Row],[Account_Code]],3)</f>
        <v/>
      </c>
      <c r="I4055" s="70" t="str">
        <f>DATA[[#This Row],[Vessel_Code]]&amp;DATA[[#This Row],[Account Group]]&amp;DATA[[#This Row],[Type]]</f>
        <v/>
      </c>
      <c r="K4055" s="70">
        <f>IF(YEAR(DATA[[#This Row],[Calendar_Month]])=YEAR(CURMONTHEND),DATA[[#This Row],[Amount]],0)</f>
        <v>0</v>
      </c>
      <c r="L4055" s="70">
        <f>IF(DATA[[#This Row],[Calendar_Month]]-CURMONTH=0,DATA[[#This Row],[Amount]],0)</f>
        <v>0</v>
      </c>
    </row>
    <row r="4056" spans="4:12" x14ac:dyDescent="0.25">
      <c r="D4056" s="70" t="str">
        <f>LEFT(DATA[[#This Row],[Account_Code]],3)</f>
        <v/>
      </c>
      <c r="I4056" s="70" t="str">
        <f>DATA[[#This Row],[Vessel_Code]]&amp;DATA[[#This Row],[Account Group]]&amp;DATA[[#This Row],[Type]]</f>
        <v/>
      </c>
      <c r="K4056" s="70">
        <f>IF(YEAR(DATA[[#This Row],[Calendar_Month]])=YEAR(CURMONTHEND),DATA[[#This Row],[Amount]],0)</f>
        <v>0</v>
      </c>
      <c r="L4056" s="70">
        <f>IF(DATA[[#This Row],[Calendar_Month]]-CURMONTH=0,DATA[[#This Row],[Amount]],0)</f>
        <v>0</v>
      </c>
    </row>
    <row r="4057" spans="4:12" x14ac:dyDescent="0.25">
      <c r="D4057" s="70" t="str">
        <f>LEFT(DATA[[#This Row],[Account_Code]],3)</f>
        <v/>
      </c>
      <c r="I4057" s="70" t="str">
        <f>DATA[[#This Row],[Vessel_Code]]&amp;DATA[[#This Row],[Account Group]]&amp;DATA[[#This Row],[Type]]</f>
        <v/>
      </c>
      <c r="K4057" s="70">
        <f>IF(YEAR(DATA[[#This Row],[Calendar_Month]])=YEAR(CURMONTHEND),DATA[[#This Row],[Amount]],0)</f>
        <v>0</v>
      </c>
      <c r="L4057" s="70">
        <f>IF(DATA[[#This Row],[Calendar_Month]]-CURMONTH=0,DATA[[#This Row],[Amount]],0)</f>
        <v>0</v>
      </c>
    </row>
    <row r="4058" spans="4:12" x14ac:dyDescent="0.25">
      <c r="D4058" s="70" t="str">
        <f>LEFT(DATA[[#This Row],[Account_Code]],3)</f>
        <v/>
      </c>
      <c r="I4058" s="70" t="str">
        <f>DATA[[#This Row],[Vessel_Code]]&amp;DATA[[#This Row],[Account Group]]&amp;DATA[[#This Row],[Type]]</f>
        <v/>
      </c>
      <c r="K4058" s="70">
        <f>IF(YEAR(DATA[[#This Row],[Calendar_Month]])=YEAR(CURMONTHEND),DATA[[#This Row],[Amount]],0)</f>
        <v>0</v>
      </c>
      <c r="L4058" s="70">
        <f>IF(DATA[[#This Row],[Calendar_Month]]-CURMONTH=0,DATA[[#This Row],[Amount]],0)</f>
        <v>0</v>
      </c>
    </row>
    <row r="4059" spans="4:12" x14ac:dyDescent="0.25">
      <c r="D4059" s="70" t="str">
        <f>LEFT(DATA[[#This Row],[Account_Code]],3)</f>
        <v/>
      </c>
      <c r="I4059" s="70" t="str">
        <f>DATA[[#This Row],[Vessel_Code]]&amp;DATA[[#This Row],[Account Group]]&amp;DATA[[#This Row],[Type]]</f>
        <v/>
      </c>
      <c r="K4059" s="70">
        <f>IF(YEAR(DATA[[#This Row],[Calendar_Month]])=YEAR(CURMONTHEND),DATA[[#This Row],[Amount]],0)</f>
        <v>0</v>
      </c>
      <c r="L4059" s="70">
        <f>IF(DATA[[#This Row],[Calendar_Month]]-CURMONTH=0,DATA[[#This Row],[Amount]],0)</f>
        <v>0</v>
      </c>
    </row>
    <row r="4060" spans="4:12" x14ac:dyDescent="0.25">
      <c r="D4060" s="70" t="str">
        <f>LEFT(DATA[[#This Row],[Account_Code]],3)</f>
        <v/>
      </c>
      <c r="I4060" s="70" t="str">
        <f>DATA[[#This Row],[Vessel_Code]]&amp;DATA[[#This Row],[Account Group]]&amp;DATA[[#This Row],[Type]]</f>
        <v/>
      </c>
      <c r="K4060" s="70">
        <f>IF(YEAR(DATA[[#This Row],[Calendar_Month]])=YEAR(CURMONTHEND),DATA[[#This Row],[Amount]],0)</f>
        <v>0</v>
      </c>
      <c r="L4060" s="70">
        <f>IF(DATA[[#This Row],[Calendar_Month]]-CURMONTH=0,DATA[[#This Row],[Amount]],0)</f>
        <v>0</v>
      </c>
    </row>
    <row r="4061" spans="4:12" x14ac:dyDescent="0.25">
      <c r="D4061" s="70" t="str">
        <f>LEFT(DATA[[#This Row],[Account_Code]],3)</f>
        <v/>
      </c>
      <c r="I4061" s="70" t="str">
        <f>DATA[[#This Row],[Vessel_Code]]&amp;DATA[[#This Row],[Account Group]]&amp;DATA[[#This Row],[Type]]</f>
        <v/>
      </c>
      <c r="K4061" s="70">
        <f>IF(YEAR(DATA[[#This Row],[Calendar_Month]])=YEAR(CURMONTHEND),DATA[[#This Row],[Amount]],0)</f>
        <v>0</v>
      </c>
      <c r="L4061" s="70">
        <f>IF(DATA[[#This Row],[Calendar_Month]]-CURMONTH=0,DATA[[#This Row],[Amount]],0)</f>
        <v>0</v>
      </c>
    </row>
    <row r="4062" spans="4:12" x14ac:dyDescent="0.25">
      <c r="D4062" s="70" t="str">
        <f>LEFT(DATA[[#This Row],[Account_Code]],3)</f>
        <v/>
      </c>
      <c r="I4062" s="70" t="str">
        <f>DATA[[#This Row],[Vessel_Code]]&amp;DATA[[#This Row],[Account Group]]&amp;DATA[[#This Row],[Type]]</f>
        <v/>
      </c>
      <c r="K4062" s="70">
        <f>IF(YEAR(DATA[[#This Row],[Calendar_Month]])=YEAR(CURMONTHEND),DATA[[#This Row],[Amount]],0)</f>
        <v>0</v>
      </c>
      <c r="L4062" s="70">
        <f>IF(DATA[[#This Row],[Calendar_Month]]-CURMONTH=0,DATA[[#This Row],[Amount]],0)</f>
        <v>0</v>
      </c>
    </row>
    <row r="4063" spans="4:12" x14ac:dyDescent="0.25">
      <c r="D4063" s="70" t="str">
        <f>LEFT(DATA[[#This Row],[Account_Code]],3)</f>
        <v/>
      </c>
      <c r="I4063" s="70" t="str">
        <f>DATA[[#This Row],[Vessel_Code]]&amp;DATA[[#This Row],[Account Group]]&amp;DATA[[#This Row],[Type]]</f>
        <v/>
      </c>
      <c r="K4063" s="70">
        <f>IF(YEAR(DATA[[#This Row],[Calendar_Month]])=YEAR(CURMONTHEND),DATA[[#This Row],[Amount]],0)</f>
        <v>0</v>
      </c>
      <c r="L4063" s="70">
        <f>IF(DATA[[#This Row],[Calendar_Month]]-CURMONTH=0,DATA[[#This Row],[Amount]],0)</f>
        <v>0</v>
      </c>
    </row>
    <row r="4064" spans="4:12" x14ac:dyDescent="0.25">
      <c r="D4064" s="70" t="str">
        <f>LEFT(DATA[[#This Row],[Account_Code]],3)</f>
        <v/>
      </c>
      <c r="I4064" s="70" t="str">
        <f>DATA[[#This Row],[Vessel_Code]]&amp;DATA[[#This Row],[Account Group]]&amp;DATA[[#This Row],[Type]]</f>
        <v/>
      </c>
      <c r="K4064" s="70">
        <f>IF(YEAR(DATA[[#This Row],[Calendar_Month]])=YEAR(CURMONTHEND),DATA[[#This Row],[Amount]],0)</f>
        <v>0</v>
      </c>
      <c r="L4064" s="70">
        <f>IF(DATA[[#This Row],[Calendar_Month]]-CURMONTH=0,DATA[[#This Row],[Amount]],0)</f>
        <v>0</v>
      </c>
    </row>
    <row r="4065" spans="4:12" x14ac:dyDescent="0.25">
      <c r="D4065" s="70" t="str">
        <f>LEFT(DATA[[#This Row],[Account_Code]],3)</f>
        <v/>
      </c>
      <c r="I4065" s="70" t="str">
        <f>DATA[[#This Row],[Vessel_Code]]&amp;DATA[[#This Row],[Account Group]]&amp;DATA[[#This Row],[Type]]</f>
        <v/>
      </c>
      <c r="K4065" s="70">
        <f>IF(YEAR(DATA[[#This Row],[Calendar_Month]])=YEAR(CURMONTHEND),DATA[[#This Row],[Amount]],0)</f>
        <v>0</v>
      </c>
      <c r="L4065" s="70">
        <f>IF(DATA[[#This Row],[Calendar_Month]]-CURMONTH=0,DATA[[#This Row],[Amount]],0)</f>
        <v>0</v>
      </c>
    </row>
    <row r="4066" spans="4:12" x14ac:dyDescent="0.25">
      <c r="D4066" s="70" t="str">
        <f>LEFT(DATA[[#This Row],[Account_Code]],3)</f>
        <v/>
      </c>
      <c r="I4066" s="70" t="str">
        <f>DATA[[#This Row],[Vessel_Code]]&amp;DATA[[#This Row],[Account Group]]&amp;DATA[[#This Row],[Type]]</f>
        <v/>
      </c>
      <c r="K4066" s="70">
        <f>IF(YEAR(DATA[[#This Row],[Calendar_Month]])=YEAR(CURMONTHEND),DATA[[#This Row],[Amount]],0)</f>
        <v>0</v>
      </c>
      <c r="L4066" s="70">
        <f>IF(DATA[[#This Row],[Calendar_Month]]-CURMONTH=0,DATA[[#This Row],[Amount]],0)</f>
        <v>0</v>
      </c>
    </row>
    <row r="4067" spans="4:12" x14ac:dyDescent="0.25">
      <c r="D4067" s="70" t="str">
        <f>LEFT(DATA[[#This Row],[Account_Code]],3)</f>
        <v/>
      </c>
      <c r="I4067" s="70" t="str">
        <f>DATA[[#This Row],[Vessel_Code]]&amp;DATA[[#This Row],[Account Group]]&amp;DATA[[#This Row],[Type]]</f>
        <v/>
      </c>
      <c r="K4067" s="70">
        <f>IF(YEAR(DATA[[#This Row],[Calendar_Month]])=YEAR(CURMONTHEND),DATA[[#This Row],[Amount]],0)</f>
        <v>0</v>
      </c>
      <c r="L4067" s="70">
        <f>IF(DATA[[#This Row],[Calendar_Month]]-CURMONTH=0,DATA[[#This Row],[Amount]],0)</f>
        <v>0</v>
      </c>
    </row>
    <row r="4068" spans="4:12" x14ac:dyDescent="0.25">
      <c r="D4068" s="70" t="str">
        <f>LEFT(DATA[[#This Row],[Account_Code]],3)</f>
        <v/>
      </c>
      <c r="I4068" s="70" t="str">
        <f>DATA[[#This Row],[Vessel_Code]]&amp;DATA[[#This Row],[Account Group]]&amp;DATA[[#This Row],[Type]]</f>
        <v/>
      </c>
      <c r="K4068" s="70">
        <f>IF(YEAR(DATA[[#This Row],[Calendar_Month]])=YEAR(CURMONTHEND),DATA[[#This Row],[Amount]],0)</f>
        <v>0</v>
      </c>
      <c r="L4068" s="70">
        <f>IF(DATA[[#This Row],[Calendar_Month]]-CURMONTH=0,DATA[[#This Row],[Amount]],0)</f>
        <v>0</v>
      </c>
    </row>
    <row r="4069" spans="4:12" x14ac:dyDescent="0.25">
      <c r="D4069" s="70" t="str">
        <f>LEFT(DATA[[#This Row],[Account_Code]],3)</f>
        <v/>
      </c>
      <c r="I4069" s="70" t="str">
        <f>DATA[[#This Row],[Vessel_Code]]&amp;DATA[[#This Row],[Account Group]]&amp;DATA[[#This Row],[Type]]</f>
        <v/>
      </c>
      <c r="K4069" s="70">
        <f>IF(YEAR(DATA[[#This Row],[Calendar_Month]])=YEAR(CURMONTHEND),DATA[[#This Row],[Amount]],0)</f>
        <v>0</v>
      </c>
      <c r="L4069" s="70">
        <f>IF(DATA[[#This Row],[Calendar_Month]]-CURMONTH=0,DATA[[#This Row],[Amount]],0)</f>
        <v>0</v>
      </c>
    </row>
    <row r="4070" spans="4:12" x14ac:dyDescent="0.25">
      <c r="D4070" s="70" t="str">
        <f>LEFT(DATA[[#This Row],[Account_Code]],3)</f>
        <v/>
      </c>
      <c r="I4070" s="70" t="str">
        <f>DATA[[#This Row],[Vessel_Code]]&amp;DATA[[#This Row],[Account Group]]&amp;DATA[[#This Row],[Type]]</f>
        <v/>
      </c>
      <c r="K4070" s="70">
        <f>IF(YEAR(DATA[[#This Row],[Calendar_Month]])=YEAR(CURMONTHEND),DATA[[#This Row],[Amount]],0)</f>
        <v>0</v>
      </c>
      <c r="L4070" s="70">
        <f>IF(DATA[[#This Row],[Calendar_Month]]-CURMONTH=0,DATA[[#This Row],[Amount]],0)</f>
        <v>0</v>
      </c>
    </row>
    <row r="4071" spans="4:12" x14ac:dyDescent="0.25">
      <c r="D4071" s="70" t="str">
        <f>LEFT(DATA[[#This Row],[Account_Code]],3)</f>
        <v/>
      </c>
      <c r="I4071" s="70" t="str">
        <f>DATA[[#This Row],[Vessel_Code]]&amp;DATA[[#This Row],[Account Group]]&amp;DATA[[#This Row],[Type]]</f>
        <v/>
      </c>
      <c r="K4071" s="70">
        <f>IF(YEAR(DATA[[#This Row],[Calendar_Month]])=YEAR(CURMONTHEND),DATA[[#This Row],[Amount]],0)</f>
        <v>0</v>
      </c>
      <c r="L4071" s="70">
        <f>IF(DATA[[#This Row],[Calendar_Month]]-CURMONTH=0,DATA[[#This Row],[Amount]],0)</f>
        <v>0</v>
      </c>
    </row>
    <row r="4072" spans="4:12" x14ac:dyDescent="0.25">
      <c r="D4072" s="70" t="str">
        <f>LEFT(DATA[[#This Row],[Account_Code]],3)</f>
        <v/>
      </c>
      <c r="I4072" s="70" t="str">
        <f>DATA[[#This Row],[Vessel_Code]]&amp;DATA[[#This Row],[Account Group]]&amp;DATA[[#This Row],[Type]]</f>
        <v/>
      </c>
      <c r="K4072" s="70">
        <f>IF(YEAR(DATA[[#This Row],[Calendar_Month]])=YEAR(CURMONTHEND),DATA[[#This Row],[Amount]],0)</f>
        <v>0</v>
      </c>
      <c r="L4072" s="70">
        <f>IF(DATA[[#This Row],[Calendar_Month]]-CURMONTH=0,DATA[[#This Row],[Amount]],0)</f>
        <v>0</v>
      </c>
    </row>
    <row r="4073" spans="4:12" x14ac:dyDescent="0.25">
      <c r="D4073" s="70" t="str">
        <f>LEFT(DATA[[#This Row],[Account_Code]],3)</f>
        <v/>
      </c>
      <c r="I4073" s="70" t="str">
        <f>DATA[[#This Row],[Vessel_Code]]&amp;DATA[[#This Row],[Account Group]]&amp;DATA[[#This Row],[Type]]</f>
        <v/>
      </c>
      <c r="K4073" s="70">
        <f>IF(YEAR(DATA[[#This Row],[Calendar_Month]])=YEAR(CURMONTHEND),DATA[[#This Row],[Amount]],0)</f>
        <v>0</v>
      </c>
      <c r="L4073" s="70">
        <f>IF(DATA[[#This Row],[Calendar_Month]]-CURMONTH=0,DATA[[#This Row],[Amount]],0)</f>
        <v>0</v>
      </c>
    </row>
    <row r="4074" spans="4:12" x14ac:dyDescent="0.25">
      <c r="D4074" s="70" t="str">
        <f>LEFT(DATA[[#This Row],[Account_Code]],3)</f>
        <v/>
      </c>
      <c r="I4074" s="70" t="str">
        <f>DATA[[#This Row],[Vessel_Code]]&amp;DATA[[#This Row],[Account Group]]&amp;DATA[[#This Row],[Type]]</f>
        <v/>
      </c>
      <c r="K4074" s="70">
        <f>IF(YEAR(DATA[[#This Row],[Calendar_Month]])=YEAR(CURMONTHEND),DATA[[#This Row],[Amount]],0)</f>
        <v>0</v>
      </c>
      <c r="L4074" s="70">
        <f>IF(DATA[[#This Row],[Calendar_Month]]-CURMONTH=0,DATA[[#This Row],[Amount]],0)</f>
        <v>0</v>
      </c>
    </row>
    <row r="4075" spans="4:12" x14ac:dyDescent="0.25">
      <c r="D4075" s="70" t="str">
        <f>LEFT(DATA[[#This Row],[Account_Code]],3)</f>
        <v/>
      </c>
      <c r="I4075" s="70" t="str">
        <f>DATA[[#This Row],[Vessel_Code]]&amp;DATA[[#This Row],[Account Group]]&amp;DATA[[#This Row],[Type]]</f>
        <v/>
      </c>
      <c r="K4075" s="70">
        <f>IF(YEAR(DATA[[#This Row],[Calendar_Month]])=YEAR(CURMONTHEND),DATA[[#This Row],[Amount]],0)</f>
        <v>0</v>
      </c>
      <c r="L4075" s="70">
        <f>IF(DATA[[#This Row],[Calendar_Month]]-CURMONTH=0,DATA[[#This Row],[Amount]],0)</f>
        <v>0</v>
      </c>
    </row>
    <row r="4076" spans="4:12" x14ac:dyDescent="0.25">
      <c r="D4076" s="70" t="str">
        <f>LEFT(DATA[[#This Row],[Account_Code]],3)</f>
        <v/>
      </c>
      <c r="I4076" s="70" t="str">
        <f>DATA[[#This Row],[Vessel_Code]]&amp;DATA[[#This Row],[Account Group]]&amp;DATA[[#This Row],[Type]]</f>
        <v/>
      </c>
      <c r="K4076" s="70">
        <f>IF(YEAR(DATA[[#This Row],[Calendar_Month]])=YEAR(CURMONTHEND),DATA[[#This Row],[Amount]],0)</f>
        <v>0</v>
      </c>
      <c r="L4076" s="70">
        <f>IF(DATA[[#This Row],[Calendar_Month]]-CURMONTH=0,DATA[[#This Row],[Amount]],0)</f>
        <v>0</v>
      </c>
    </row>
    <row r="4077" spans="4:12" x14ac:dyDescent="0.25">
      <c r="D4077" s="70" t="str">
        <f>LEFT(DATA[[#This Row],[Account_Code]],3)</f>
        <v/>
      </c>
      <c r="I4077" s="70" t="str">
        <f>DATA[[#This Row],[Vessel_Code]]&amp;DATA[[#This Row],[Account Group]]&amp;DATA[[#This Row],[Type]]</f>
        <v/>
      </c>
      <c r="K4077" s="70">
        <f>IF(YEAR(DATA[[#This Row],[Calendar_Month]])=YEAR(CURMONTHEND),DATA[[#This Row],[Amount]],0)</f>
        <v>0</v>
      </c>
      <c r="L4077" s="70">
        <f>IF(DATA[[#This Row],[Calendar_Month]]-CURMONTH=0,DATA[[#This Row],[Amount]],0)</f>
        <v>0</v>
      </c>
    </row>
    <row r="4078" spans="4:12" x14ac:dyDescent="0.25">
      <c r="D4078" s="70" t="str">
        <f>LEFT(DATA[[#This Row],[Account_Code]],3)</f>
        <v/>
      </c>
      <c r="I4078" s="70" t="str">
        <f>DATA[[#This Row],[Vessel_Code]]&amp;DATA[[#This Row],[Account Group]]&amp;DATA[[#This Row],[Type]]</f>
        <v/>
      </c>
      <c r="K4078" s="70">
        <f>IF(YEAR(DATA[[#This Row],[Calendar_Month]])=YEAR(CURMONTHEND),DATA[[#This Row],[Amount]],0)</f>
        <v>0</v>
      </c>
      <c r="L4078" s="70">
        <f>IF(DATA[[#This Row],[Calendar_Month]]-CURMONTH=0,DATA[[#This Row],[Amount]],0)</f>
        <v>0</v>
      </c>
    </row>
    <row r="4079" spans="4:12" x14ac:dyDescent="0.25">
      <c r="D4079" s="70" t="str">
        <f>LEFT(DATA[[#This Row],[Account_Code]],3)</f>
        <v/>
      </c>
      <c r="I4079" s="70" t="str">
        <f>DATA[[#This Row],[Vessel_Code]]&amp;DATA[[#This Row],[Account Group]]&amp;DATA[[#This Row],[Type]]</f>
        <v/>
      </c>
      <c r="K4079" s="70">
        <f>IF(YEAR(DATA[[#This Row],[Calendar_Month]])=YEAR(CURMONTHEND),DATA[[#This Row],[Amount]],0)</f>
        <v>0</v>
      </c>
      <c r="L4079" s="70">
        <f>IF(DATA[[#This Row],[Calendar_Month]]-CURMONTH=0,DATA[[#This Row],[Amount]],0)</f>
        <v>0</v>
      </c>
    </row>
    <row r="4080" spans="4:12" x14ac:dyDescent="0.25">
      <c r="D4080" s="70" t="str">
        <f>LEFT(DATA[[#This Row],[Account_Code]],3)</f>
        <v/>
      </c>
      <c r="I4080" s="70" t="str">
        <f>DATA[[#This Row],[Vessel_Code]]&amp;DATA[[#This Row],[Account Group]]&amp;DATA[[#This Row],[Type]]</f>
        <v/>
      </c>
      <c r="K4080" s="70">
        <f>IF(YEAR(DATA[[#This Row],[Calendar_Month]])=YEAR(CURMONTHEND),DATA[[#This Row],[Amount]],0)</f>
        <v>0</v>
      </c>
      <c r="L4080" s="70">
        <f>IF(DATA[[#This Row],[Calendar_Month]]-CURMONTH=0,DATA[[#This Row],[Amount]],0)</f>
        <v>0</v>
      </c>
    </row>
    <row r="4081" spans="4:12" x14ac:dyDescent="0.25">
      <c r="D4081" s="70" t="str">
        <f>LEFT(DATA[[#This Row],[Account_Code]],3)</f>
        <v/>
      </c>
      <c r="I4081" s="70" t="str">
        <f>DATA[[#This Row],[Vessel_Code]]&amp;DATA[[#This Row],[Account Group]]&amp;DATA[[#This Row],[Type]]</f>
        <v/>
      </c>
      <c r="K4081" s="70">
        <f>IF(YEAR(DATA[[#This Row],[Calendar_Month]])=YEAR(CURMONTHEND),DATA[[#This Row],[Amount]],0)</f>
        <v>0</v>
      </c>
      <c r="L4081" s="70">
        <f>IF(DATA[[#This Row],[Calendar_Month]]-CURMONTH=0,DATA[[#This Row],[Amount]],0)</f>
        <v>0</v>
      </c>
    </row>
    <row r="4082" spans="4:12" x14ac:dyDescent="0.25">
      <c r="D4082" s="70" t="str">
        <f>LEFT(DATA[[#This Row],[Account_Code]],3)</f>
        <v/>
      </c>
      <c r="I4082" s="70" t="str">
        <f>DATA[[#This Row],[Vessel_Code]]&amp;DATA[[#This Row],[Account Group]]&amp;DATA[[#This Row],[Type]]</f>
        <v/>
      </c>
      <c r="K4082" s="70">
        <f>IF(YEAR(DATA[[#This Row],[Calendar_Month]])=YEAR(CURMONTHEND),DATA[[#This Row],[Amount]],0)</f>
        <v>0</v>
      </c>
      <c r="L4082" s="70">
        <f>IF(DATA[[#This Row],[Calendar_Month]]-CURMONTH=0,DATA[[#This Row],[Amount]],0)</f>
        <v>0</v>
      </c>
    </row>
    <row r="4083" spans="4:12" x14ac:dyDescent="0.25">
      <c r="D4083" s="70" t="str">
        <f>LEFT(DATA[[#This Row],[Account_Code]],3)</f>
        <v/>
      </c>
      <c r="I4083" s="70" t="str">
        <f>DATA[[#This Row],[Vessel_Code]]&amp;DATA[[#This Row],[Account Group]]&amp;DATA[[#This Row],[Type]]</f>
        <v/>
      </c>
      <c r="K4083" s="70">
        <f>IF(YEAR(DATA[[#This Row],[Calendar_Month]])=YEAR(CURMONTHEND),DATA[[#This Row],[Amount]],0)</f>
        <v>0</v>
      </c>
      <c r="L4083" s="70">
        <f>IF(DATA[[#This Row],[Calendar_Month]]-CURMONTH=0,DATA[[#This Row],[Amount]],0)</f>
        <v>0</v>
      </c>
    </row>
    <row r="4084" spans="4:12" x14ac:dyDescent="0.25">
      <c r="D4084" s="70" t="str">
        <f>LEFT(DATA[[#This Row],[Account_Code]],3)</f>
        <v/>
      </c>
      <c r="I4084" s="70" t="str">
        <f>DATA[[#This Row],[Vessel_Code]]&amp;DATA[[#This Row],[Account Group]]&amp;DATA[[#This Row],[Type]]</f>
        <v/>
      </c>
      <c r="K4084" s="70">
        <f>IF(YEAR(DATA[[#This Row],[Calendar_Month]])=YEAR(CURMONTHEND),DATA[[#This Row],[Amount]],0)</f>
        <v>0</v>
      </c>
      <c r="L4084" s="70">
        <f>IF(DATA[[#This Row],[Calendar_Month]]-CURMONTH=0,DATA[[#This Row],[Amount]],0)</f>
        <v>0</v>
      </c>
    </row>
    <row r="4085" spans="4:12" x14ac:dyDescent="0.25">
      <c r="D4085" s="70" t="str">
        <f>LEFT(DATA[[#This Row],[Account_Code]],3)</f>
        <v/>
      </c>
      <c r="I4085" s="70" t="str">
        <f>DATA[[#This Row],[Vessel_Code]]&amp;DATA[[#This Row],[Account Group]]&amp;DATA[[#This Row],[Type]]</f>
        <v/>
      </c>
      <c r="K4085" s="70">
        <f>IF(YEAR(DATA[[#This Row],[Calendar_Month]])=YEAR(CURMONTHEND),DATA[[#This Row],[Amount]],0)</f>
        <v>0</v>
      </c>
      <c r="L4085" s="70">
        <f>IF(DATA[[#This Row],[Calendar_Month]]-CURMONTH=0,DATA[[#This Row],[Amount]],0)</f>
        <v>0</v>
      </c>
    </row>
    <row r="4086" spans="4:12" x14ac:dyDescent="0.25">
      <c r="D4086" s="70" t="str">
        <f>LEFT(DATA[[#This Row],[Account_Code]],3)</f>
        <v/>
      </c>
      <c r="I4086" s="70" t="str">
        <f>DATA[[#This Row],[Vessel_Code]]&amp;DATA[[#This Row],[Account Group]]&amp;DATA[[#This Row],[Type]]</f>
        <v/>
      </c>
      <c r="K4086" s="70">
        <f>IF(YEAR(DATA[[#This Row],[Calendar_Month]])=YEAR(CURMONTHEND),DATA[[#This Row],[Amount]],0)</f>
        <v>0</v>
      </c>
      <c r="L4086" s="70">
        <f>IF(DATA[[#This Row],[Calendar_Month]]-CURMONTH=0,DATA[[#This Row],[Amount]],0)</f>
        <v>0</v>
      </c>
    </row>
    <row r="4087" spans="4:12" x14ac:dyDescent="0.25">
      <c r="D4087" s="70" t="str">
        <f>LEFT(DATA[[#This Row],[Account_Code]],3)</f>
        <v/>
      </c>
      <c r="I4087" s="70" t="str">
        <f>DATA[[#This Row],[Vessel_Code]]&amp;DATA[[#This Row],[Account Group]]&amp;DATA[[#This Row],[Type]]</f>
        <v/>
      </c>
      <c r="K4087" s="70">
        <f>IF(YEAR(DATA[[#This Row],[Calendar_Month]])=YEAR(CURMONTHEND),DATA[[#This Row],[Amount]],0)</f>
        <v>0</v>
      </c>
      <c r="L4087" s="70">
        <f>IF(DATA[[#This Row],[Calendar_Month]]-CURMONTH=0,DATA[[#This Row],[Amount]],0)</f>
        <v>0</v>
      </c>
    </row>
    <row r="4088" spans="4:12" x14ac:dyDescent="0.25">
      <c r="D4088" s="70" t="str">
        <f>LEFT(DATA[[#This Row],[Account_Code]],3)</f>
        <v/>
      </c>
      <c r="I4088" s="70" t="str">
        <f>DATA[[#This Row],[Vessel_Code]]&amp;DATA[[#This Row],[Account Group]]&amp;DATA[[#This Row],[Type]]</f>
        <v/>
      </c>
      <c r="K4088" s="70">
        <f>IF(YEAR(DATA[[#This Row],[Calendar_Month]])=YEAR(CURMONTHEND),DATA[[#This Row],[Amount]],0)</f>
        <v>0</v>
      </c>
      <c r="L4088" s="70">
        <f>IF(DATA[[#This Row],[Calendar_Month]]-CURMONTH=0,DATA[[#This Row],[Amount]],0)</f>
        <v>0</v>
      </c>
    </row>
    <row r="4089" spans="4:12" x14ac:dyDescent="0.25">
      <c r="D4089" s="70" t="str">
        <f>LEFT(DATA[[#This Row],[Account_Code]],3)</f>
        <v/>
      </c>
      <c r="I4089" s="70" t="str">
        <f>DATA[[#This Row],[Vessel_Code]]&amp;DATA[[#This Row],[Account Group]]&amp;DATA[[#This Row],[Type]]</f>
        <v/>
      </c>
      <c r="K4089" s="70">
        <f>IF(YEAR(DATA[[#This Row],[Calendar_Month]])=YEAR(CURMONTHEND),DATA[[#This Row],[Amount]],0)</f>
        <v>0</v>
      </c>
      <c r="L4089" s="70">
        <f>IF(DATA[[#This Row],[Calendar_Month]]-CURMONTH=0,DATA[[#This Row],[Amount]],0)</f>
        <v>0</v>
      </c>
    </row>
    <row r="4090" spans="4:12" x14ac:dyDescent="0.25">
      <c r="D4090" s="70" t="str">
        <f>LEFT(DATA[[#This Row],[Account_Code]],3)</f>
        <v/>
      </c>
      <c r="I4090" s="70" t="str">
        <f>DATA[[#This Row],[Vessel_Code]]&amp;DATA[[#This Row],[Account Group]]&amp;DATA[[#This Row],[Type]]</f>
        <v/>
      </c>
      <c r="K4090" s="70">
        <f>IF(YEAR(DATA[[#This Row],[Calendar_Month]])=YEAR(CURMONTHEND),DATA[[#This Row],[Amount]],0)</f>
        <v>0</v>
      </c>
      <c r="L4090" s="70">
        <f>IF(DATA[[#This Row],[Calendar_Month]]-CURMONTH=0,DATA[[#This Row],[Amount]],0)</f>
        <v>0</v>
      </c>
    </row>
    <row r="4091" spans="4:12" x14ac:dyDescent="0.25">
      <c r="D4091" s="70" t="str">
        <f>LEFT(DATA[[#This Row],[Account_Code]],3)</f>
        <v/>
      </c>
      <c r="I4091" s="70" t="str">
        <f>DATA[[#This Row],[Vessel_Code]]&amp;DATA[[#This Row],[Account Group]]&amp;DATA[[#This Row],[Type]]</f>
        <v/>
      </c>
      <c r="K4091" s="70">
        <f>IF(YEAR(DATA[[#This Row],[Calendar_Month]])=YEAR(CURMONTHEND),DATA[[#This Row],[Amount]],0)</f>
        <v>0</v>
      </c>
      <c r="L4091" s="70">
        <f>IF(DATA[[#This Row],[Calendar_Month]]-CURMONTH=0,DATA[[#This Row],[Amount]],0)</f>
        <v>0</v>
      </c>
    </row>
    <row r="4092" spans="4:12" x14ac:dyDescent="0.25">
      <c r="D4092" s="70" t="str">
        <f>LEFT(DATA[[#This Row],[Account_Code]],3)</f>
        <v/>
      </c>
      <c r="I4092" s="70" t="str">
        <f>DATA[[#This Row],[Vessel_Code]]&amp;DATA[[#This Row],[Account Group]]&amp;DATA[[#This Row],[Type]]</f>
        <v/>
      </c>
      <c r="K4092" s="70">
        <f>IF(YEAR(DATA[[#This Row],[Calendar_Month]])=YEAR(CURMONTHEND),DATA[[#This Row],[Amount]],0)</f>
        <v>0</v>
      </c>
      <c r="L4092" s="70">
        <f>IF(DATA[[#This Row],[Calendar_Month]]-CURMONTH=0,DATA[[#This Row],[Amount]],0)</f>
        <v>0</v>
      </c>
    </row>
    <row r="4093" spans="4:12" x14ac:dyDescent="0.25">
      <c r="D4093" s="70" t="str">
        <f>LEFT(DATA[[#This Row],[Account_Code]],3)</f>
        <v/>
      </c>
      <c r="I4093" s="70" t="str">
        <f>DATA[[#This Row],[Vessel_Code]]&amp;DATA[[#This Row],[Account Group]]&amp;DATA[[#This Row],[Type]]</f>
        <v/>
      </c>
      <c r="K4093" s="70">
        <f>IF(YEAR(DATA[[#This Row],[Calendar_Month]])=YEAR(CURMONTHEND),DATA[[#This Row],[Amount]],0)</f>
        <v>0</v>
      </c>
      <c r="L4093" s="70">
        <f>IF(DATA[[#This Row],[Calendar_Month]]-CURMONTH=0,DATA[[#This Row],[Amount]],0)</f>
        <v>0</v>
      </c>
    </row>
    <row r="4094" spans="4:12" x14ac:dyDescent="0.25">
      <c r="D4094" s="70" t="str">
        <f>LEFT(DATA[[#This Row],[Account_Code]],3)</f>
        <v/>
      </c>
      <c r="I4094" s="70" t="str">
        <f>DATA[[#This Row],[Vessel_Code]]&amp;DATA[[#This Row],[Account Group]]&amp;DATA[[#This Row],[Type]]</f>
        <v/>
      </c>
      <c r="K4094" s="70">
        <f>IF(YEAR(DATA[[#This Row],[Calendar_Month]])=YEAR(CURMONTHEND),DATA[[#This Row],[Amount]],0)</f>
        <v>0</v>
      </c>
      <c r="L4094" s="70">
        <f>IF(DATA[[#This Row],[Calendar_Month]]-CURMONTH=0,DATA[[#This Row],[Amount]],0)</f>
        <v>0</v>
      </c>
    </row>
    <row r="4095" spans="4:12" x14ac:dyDescent="0.25">
      <c r="D4095" s="70" t="str">
        <f>LEFT(DATA[[#This Row],[Account_Code]],3)</f>
        <v/>
      </c>
      <c r="I4095" s="70" t="str">
        <f>DATA[[#This Row],[Vessel_Code]]&amp;DATA[[#This Row],[Account Group]]&amp;DATA[[#This Row],[Type]]</f>
        <v/>
      </c>
      <c r="K4095" s="70">
        <f>IF(YEAR(DATA[[#This Row],[Calendar_Month]])=YEAR(CURMONTHEND),DATA[[#This Row],[Amount]],0)</f>
        <v>0</v>
      </c>
      <c r="L4095" s="70">
        <f>IF(DATA[[#This Row],[Calendar_Month]]-CURMONTH=0,DATA[[#This Row],[Amount]],0)</f>
        <v>0</v>
      </c>
    </row>
    <row r="4096" spans="4:12" x14ac:dyDescent="0.25">
      <c r="D4096" s="70" t="str">
        <f>LEFT(DATA[[#This Row],[Account_Code]],3)</f>
        <v/>
      </c>
      <c r="I4096" s="70" t="str">
        <f>DATA[[#This Row],[Vessel_Code]]&amp;DATA[[#This Row],[Account Group]]&amp;DATA[[#This Row],[Type]]</f>
        <v/>
      </c>
      <c r="K4096" s="70">
        <f>IF(YEAR(DATA[[#This Row],[Calendar_Month]])=YEAR(CURMONTHEND),DATA[[#This Row],[Amount]],0)</f>
        <v>0</v>
      </c>
      <c r="L4096" s="70">
        <f>IF(DATA[[#This Row],[Calendar_Month]]-CURMONTH=0,DATA[[#This Row],[Amount]],0)</f>
        <v>0</v>
      </c>
    </row>
    <row r="4097" spans="4:12" x14ac:dyDescent="0.25">
      <c r="D4097" s="70" t="str">
        <f>LEFT(DATA[[#This Row],[Account_Code]],3)</f>
        <v/>
      </c>
      <c r="I4097" s="70" t="str">
        <f>DATA[[#This Row],[Vessel_Code]]&amp;DATA[[#This Row],[Account Group]]&amp;DATA[[#This Row],[Type]]</f>
        <v/>
      </c>
      <c r="K4097" s="70">
        <f>IF(YEAR(DATA[[#This Row],[Calendar_Month]])=YEAR(CURMONTHEND),DATA[[#This Row],[Amount]],0)</f>
        <v>0</v>
      </c>
      <c r="L4097" s="70">
        <f>IF(DATA[[#This Row],[Calendar_Month]]-CURMONTH=0,DATA[[#This Row],[Amount]],0)</f>
        <v>0</v>
      </c>
    </row>
    <row r="4098" spans="4:12" x14ac:dyDescent="0.25">
      <c r="D4098" s="70" t="str">
        <f>LEFT(DATA[[#This Row],[Account_Code]],3)</f>
        <v/>
      </c>
      <c r="I4098" s="70" t="str">
        <f>DATA[[#This Row],[Vessel_Code]]&amp;DATA[[#This Row],[Account Group]]&amp;DATA[[#This Row],[Type]]</f>
        <v/>
      </c>
      <c r="K4098" s="70">
        <f>IF(YEAR(DATA[[#This Row],[Calendar_Month]])=YEAR(CURMONTHEND),DATA[[#This Row],[Amount]],0)</f>
        <v>0</v>
      </c>
      <c r="L4098" s="70">
        <f>IF(DATA[[#This Row],[Calendar_Month]]-CURMONTH=0,DATA[[#This Row],[Amount]],0)</f>
        <v>0</v>
      </c>
    </row>
    <row r="4099" spans="4:12" x14ac:dyDescent="0.25">
      <c r="D4099" s="70" t="str">
        <f>LEFT(DATA[[#This Row],[Account_Code]],3)</f>
        <v/>
      </c>
      <c r="I4099" s="70" t="str">
        <f>DATA[[#This Row],[Vessel_Code]]&amp;DATA[[#This Row],[Account Group]]&amp;DATA[[#This Row],[Type]]</f>
        <v/>
      </c>
      <c r="K4099" s="70">
        <f>IF(YEAR(DATA[[#This Row],[Calendar_Month]])=YEAR(CURMONTHEND),DATA[[#This Row],[Amount]],0)</f>
        <v>0</v>
      </c>
      <c r="L4099" s="70">
        <f>IF(DATA[[#This Row],[Calendar_Month]]-CURMONTH=0,DATA[[#This Row],[Amount]],0)</f>
        <v>0</v>
      </c>
    </row>
    <row r="4100" spans="4:12" x14ac:dyDescent="0.25">
      <c r="D4100" s="70" t="str">
        <f>LEFT(DATA[[#This Row],[Account_Code]],3)</f>
        <v/>
      </c>
      <c r="I4100" s="70" t="str">
        <f>DATA[[#This Row],[Vessel_Code]]&amp;DATA[[#This Row],[Account Group]]&amp;DATA[[#This Row],[Type]]</f>
        <v/>
      </c>
      <c r="K4100" s="70">
        <f>IF(YEAR(DATA[[#This Row],[Calendar_Month]])=YEAR(CURMONTHEND),DATA[[#This Row],[Amount]],0)</f>
        <v>0</v>
      </c>
      <c r="L4100" s="70">
        <f>IF(DATA[[#This Row],[Calendar_Month]]-CURMONTH=0,DATA[[#This Row],[Amount]],0)</f>
        <v>0</v>
      </c>
    </row>
    <row r="4101" spans="4:12" x14ac:dyDescent="0.25">
      <c r="D4101" s="70" t="str">
        <f>LEFT(DATA[[#This Row],[Account_Code]],3)</f>
        <v/>
      </c>
      <c r="I4101" s="70" t="str">
        <f>DATA[[#This Row],[Vessel_Code]]&amp;DATA[[#This Row],[Account Group]]&amp;DATA[[#This Row],[Type]]</f>
        <v/>
      </c>
      <c r="K4101" s="70">
        <f>IF(YEAR(DATA[[#This Row],[Calendar_Month]])=YEAR(CURMONTHEND),DATA[[#This Row],[Amount]],0)</f>
        <v>0</v>
      </c>
      <c r="L4101" s="70">
        <f>IF(DATA[[#This Row],[Calendar_Month]]-CURMONTH=0,DATA[[#This Row],[Amount]],0)</f>
        <v>0</v>
      </c>
    </row>
    <row r="4102" spans="4:12" x14ac:dyDescent="0.25">
      <c r="D4102" s="70" t="str">
        <f>LEFT(DATA[[#This Row],[Account_Code]],3)</f>
        <v/>
      </c>
      <c r="I4102" s="70" t="str">
        <f>DATA[[#This Row],[Vessel_Code]]&amp;DATA[[#This Row],[Account Group]]&amp;DATA[[#This Row],[Type]]</f>
        <v/>
      </c>
      <c r="K4102" s="70">
        <f>IF(YEAR(DATA[[#This Row],[Calendar_Month]])=YEAR(CURMONTHEND),DATA[[#This Row],[Amount]],0)</f>
        <v>0</v>
      </c>
      <c r="L4102" s="70">
        <f>IF(DATA[[#This Row],[Calendar_Month]]-CURMONTH=0,DATA[[#This Row],[Amount]],0)</f>
        <v>0</v>
      </c>
    </row>
    <row r="4103" spans="4:12" x14ac:dyDescent="0.25">
      <c r="D4103" s="70" t="str">
        <f>LEFT(DATA[[#This Row],[Account_Code]],3)</f>
        <v/>
      </c>
      <c r="I4103" s="70" t="str">
        <f>DATA[[#This Row],[Vessel_Code]]&amp;DATA[[#This Row],[Account Group]]&amp;DATA[[#This Row],[Type]]</f>
        <v/>
      </c>
      <c r="K4103" s="70">
        <f>IF(YEAR(DATA[[#This Row],[Calendar_Month]])=YEAR(CURMONTHEND),DATA[[#This Row],[Amount]],0)</f>
        <v>0</v>
      </c>
      <c r="L4103" s="70">
        <f>IF(DATA[[#This Row],[Calendar_Month]]-CURMONTH=0,DATA[[#This Row],[Amount]],0)</f>
        <v>0</v>
      </c>
    </row>
    <row r="4104" spans="4:12" x14ac:dyDescent="0.25">
      <c r="D4104" s="70" t="str">
        <f>LEFT(DATA[[#This Row],[Account_Code]],3)</f>
        <v/>
      </c>
      <c r="I4104" s="70" t="str">
        <f>DATA[[#This Row],[Vessel_Code]]&amp;DATA[[#This Row],[Account Group]]&amp;DATA[[#This Row],[Type]]</f>
        <v/>
      </c>
      <c r="K4104" s="70">
        <f>IF(YEAR(DATA[[#This Row],[Calendar_Month]])=YEAR(CURMONTHEND),DATA[[#This Row],[Amount]],0)</f>
        <v>0</v>
      </c>
      <c r="L4104" s="70">
        <f>IF(DATA[[#This Row],[Calendar_Month]]-CURMONTH=0,DATA[[#This Row],[Amount]],0)</f>
        <v>0</v>
      </c>
    </row>
    <row r="4105" spans="4:12" x14ac:dyDescent="0.25">
      <c r="D4105" s="70" t="str">
        <f>LEFT(DATA[[#This Row],[Account_Code]],3)</f>
        <v/>
      </c>
      <c r="I4105" s="70" t="str">
        <f>DATA[[#This Row],[Vessel_Code]]&amp;DATA[[#This Row],[Account Group]]&amp;DATA[[#This Row],[Type]]</f>
        <v/>
      </c>
      <c r="K4105" s="70">
        <f>IF(YEAR(DATA[[#This Row],[Calendar_Month]])=YEAR(CURMONTHEND),DATA[[#This Row],[Amount]],0)</f>
        <v>0</v>
      </c>
      <c r="L4105" s="70">
        <f>IF(DATA[[#This Row],[Calendar_Month]]-CURMONTH=0,DATA[[#This Row],[Amount]],0)</f>
        <v>0</v>
      </c>
    </row>
    <row r="4106" spans="4:12" x14ac:dyDescent="0.25">
      <c r="D4106" s="70" t="str">
        <f>LEFT(DATA[[#This Row],[Account_Code]],3)</f>
        <v/>
      </c>
      <c r="I4106" s="70" t="str">
        <f>DATA[[#This Row],[Vessel_Code]]&amp;DATA[[#This Row],[Account Group]]&amp;DATA[[#This Row],[Type]]</f>
        <v/>
      </c>
      <c r="K4106" s="70">
        <f>IF(YEAR(DATA[[#This Row],[Calendar_Month]])=YEAR(CURMONTHEND),DATA[[#This Row],[Amount]],0)</f>
        <v>0</v>
      </c>
      <c r="L4106" s="70">
        <f>IF(DATA[[#This Row],[Calendar_Month]]-CURMONTH=0,DATA[[#This Row],[Amount]],0)</f>
        <v>0</v>
      </c>
    </row>
    <row r="4107" spans="4:12" x14ac:dyDescent="0.25">
      <c r="D4107" s="70" t="str">
        <f>LEFT(DATA[[#This Row],[Account_Code]],3)</f>
        <v/>
      </c>
      <c r="I4107" s="70" t="str">
        <f>DATA[[#This Row],[Vessel_Code]]&amp;DATA[[#This Row],[Account Group]]&amp;DATA[[#This Row],[Type]]</f>
        <v/>
      </c>
      <c r="K4107" s="70">
        <f>IF(YEAR(DATA[[#This Row],[Calendar_Month]])=YEAR(CURMONTHEND),DATA[[#This Row],[Amount]],0)</f>
        <v>0</v>
      </c>
      <c r="L4107" s="70">
        <f>IF(DATA[[#This Row],[Calendar_Month]]-CURMONTH=0,DATA[[#This Row],[Amount]],0)</f>
        <v>0</v>
      </c>
    </row>
    <row r="4108" spans="4:12" x14ac:dyDescent="0.25">
      <c r="D4108" s="70" t="str">
        <f>LEFT(DATA[[#This Row],[Account_Code]],3)</f>
        <v/>
      </c>
      <c r="I4108" s="70" t="str">
        <f>DATA[[#This Row],[Vessel_Code]]&amp;DATA[[#This Row],[Account Group]]&amp;DATA[[#This Row],[Type]]</f>
        <v/>
      </c>
      <c r="K4108" s="70">
        <f>IF(YEAR(DATA[[#This Row],[Calendar_Month]])=YEAR(CURMONTHEND),DATA[[#This Row],[Amount]],0)</f>
        <v>0</v>
      </c>
      <c r="L4108" s="70">
        <f>IF(DATA[[#This Row],[Calendar_Month]]-CURMONTH=0,DATA[[#This Row],[Amount]],0)</f>
        <v>0</v>
      </c>
    </row>
    <row r="4109" spans="4:12" x14ac:dyDescent="0.25">
      <c r="D4109" s="70" t="str">
        <f>LEFT(DATA[[#This Row],[Account_Code]],3)</f>
        <v/>
      </c>
      <c r="I4109" s="70" t="str">
        <f>DATA[[#This Row],[Vessel_Code]]&amp;DATA[[#This Row],[Account Group]]&amp;DATA[[#This Row],[Type]]</f>
        <v/>
      </c>
      <c r="K4109" s="70">
        <f>IF(YEAR(DATA[[#This Row],[Calendar_Month]])=YEAR(CURMONTHEND),DATA[[#This Row],[Amount]],0)</f>
        <v>0</v>
      </c>
      <c r="L4109" s="70">
        <f>IF(DATA[[#This Row],[Calendar_Month]]-CURMONTH=0,DATA[[#This Row],[Amount]],0)</f>
        <v>0</v>
      </c>
    </row>
    <row r="4110" spans="4:12" x14ac:dyDescent="0.25">
      <c r="D4110" s="70" t="str">
        <f>LEFT(DATA[[#This Row],[Account_Code]],3)</f>
        <v/>
      </c>
      <c r="I4110" s="70" t="str">
        <f>DATA[[#This Row],[Vessel_Code]]&amp;DATA[[#This Row],[Account Group]]&amp;DATA[[#This Row],[Type]]</f>
        <v/>
      </c>
      <c r="K4110" s="70">
        <f>IF(YEAR(DATA[[#This Row],[Calendar_Month]])=YEAR(CURMONTHEND),DATA[[#This Row],[Amount]],0)</f>
        <v>0</v>
      </c>
      <c r="L4110" s="70">
        <f>IF(DATA[[#This Row],[Calendar_Month]]-CURMONTH=0,DATA[[#This Row],[Amount]],0)</f>
        <v>0</v>
      </c>
    </row>
    <row r="4111" spans="4:12" x14ac:dyDescent="0.25">
      <c r="D4111" s="70" t="str">
        <f>LEFT(DATA[[#This Row],[Account_Code]],3)</f>
        <v/>
      </c>
      <c r="I4111" s="70" t="str">
        <f>DATA[[#This Row],[Vessel_Code]]&amp;DATA[[#This Row],[Account Group]]&amp;DATA[[#This Row],[Type]]</f>
        <v/>
      </c>
      <c r="K4111" s="70">
        <f>IF(YEAR(DATA[[#This Row],[Calendar_Month]])=YEAR(CURMONTHEND),DATA[[#This Row],[Amount]],0)</f>
        <v>0</v>
      </c>
      <c r="L4111" s="70">
        <f>IF(DATA[[#This Row],[Calendar_Month]]-CURMONTH=0,DATA[[#This Row],[Amount]],0)</f>
        <v>0</v>
      </c>
    </row>
    <row r="4112" spans="4:12" x14ac:dyDescent="0.25">
      <c r="D4112" s="70" t="str">
        <f>LEFT(DATA[[#This Row],[Account_Code]],3)</f>
        <v/>
      </c>
      <c r="I4112" s="70" t="str">
        <f>DATA[[#This Row],[Vessel_Code]]&amp;DATA[[#This Row],[Account Group]]&amp;DATA[[#This Row],[Type]]</f>
        <v/>
      </c>
      <c r="K4112" s="70">
        <f>IF(YEAR(DATA[[#This Row],[Calendar_Month]])=YEAR(CURMONTHEND),DATA[[#This Row],[Amount]],0)</f>
        <v>0</v>
      </c>
      <c r="L4112" s="70">
        <f>IF(DATA[[#This Row],[Calendar_Month]]-CURMONTH=0,DATA[[#This Row],[Amount]],0)</f>
        <v>0</v>
      </c>
    </row>
    <row r="4113" spans="4:12" x14ac:dyDescent="0.25">
      <c r="D4113" s="70" t="str">
        <f>LEFT(DATA[[#This Row],[Account_Code]],3)</f>
        <v/>
      </c>
      <c r="I4113" s="70" t="str">
        <f>DATA[[#This Row],[Vessel_Code]]&amp;DATA[[#This Row],[Account Group]]&amp;DATA[[#This Row],[Type]]</f>
        <v/>
      </c>
      <c r="K4113" s="70">
        <f>IF(YEAR(DATA[[#This Row],[Calendar_Month]])=YEAR(CURMONTHEND),DATA[[#This Row],[Amount]],0)</f>
        <v>0</v>
      </c>
      <c r="L4113" s="70">
        <f>IF(DATA[[#This Row],[Calendar_Month]]-CURMONTH=0,DATA[[#This Row],[Amount]],0)</f>
        <v>0</v>
      </c>
    </row>
    <row r="4114" spans="4:12" x14ac:dyDescent="0.25">
      <c r="D4114" s="70" t="str">
        <f>LEFT(DATA[[#This Row],[Account_Code]],3)</f>
        <v/>
      </c>
      <c r="I4114" s="70" t="str">
        <f>DATA[[#This Row],[Vessel_Code]]&amp;DATA[[#This Row],[Account Group]]&amp;DATA[[#This Row],[Type]]</f>
        <v/>
      </c>
      <c r="K4114" s="70">
        <f>IF(YEAR(DATA[[#This Row],[Calendar_Month]])=YEAR(CURMONTHEND),DATA[[#This Row],[Amount]],0)</f>
        <v>0</v>
      </c>
      <c r="L4114" s="70">
        <f>IF(DATA[[#This Row],[Calendar_Month]]-CURMONTH=0,DATA[[#This Row],[Amount]],0)</f>
        <v>0</v>
      </c>
    </row>
    <row r="4115" spans="4:12" x14ac:dyDescent="0.25">
      <c r="D4115" s="70" t="str">
        <f>LEFT(DATA[[#This Row],[Account_Code]],3)</f>
        <v/>
      </c>
      <c r="I4115" s="70" t="str">
        <f>DATA[[#This Row],[Vessel_Code]]&amp;DATA[[#This Row],[Account Group]]&amp;DATA[[#This Row],[Type]]</f>
        <v/>
      </c>
      <c r="K4115" s="70">
        <f>IF(YEAR(DATA[[#This Row],[Calendar_Month]])=YEAR(CURMONTHEND),DATA[[#This Row],[Amount]],0)</f>
        <v>0</v>
      </c>
      <c r="L4115" s="70">
        <f>IF(DATA[[#This Row],[Calendar_Month]]-CURMONTH=0,DATA[[#This Row],[Amount]],0)</f>
        <v>0</v>
      </c>
    </row>
    <row r="4116" spans="4:12" x14ac:dyDescent="0.25">
      <c r="D4116" s="70" t="str">
        <f>LEFT(DATA[[#This Row],[Account_Code]],3)</f>
        <v/>
      </c>
      <c r="I4116" s="70" t="str">
        <f>DATA[[#This Row],[Vessel_Code]]&amp;DATA[[#This Row],[Account Group]]&amp;DATA[[#This Row],[Type]]</f>
        <v/>
      </c>
      <c r="K4116" s="70">
        <f>IF(YEAR(DATA[[#This Row],[Calendar_Month]])=YEAR(CURMONTHEND),DATA[[#This Row],[Amount]],0)</f>
        <v>0</v>
      </c>
      <c r="L4116" s="70">
        <f>IF(DATA[[#This Row],[Calendar_Month]]-CURMONTH=0,DATA[[#This Row],[Amount]],0)</f>
        <v>0</v>
      </c>
    </row>
    <row r="4117" spans="4:12" x14ac:dyDescent="0.25">
      <c r="D4117" s="70" t="str">
        <f>LEFT(DATA[[#This Row],[Account_Code]],3)</f>
        <v/>
      </c>
      <c r="I4117" s="70" t="str">
        <f>DATA[[#This Row],[Vessel_Code]]&amp;DATA[[#This Row],[Account Group]]&amp;DATA[[#This Row],[Type]]</f>
        <v/>
      </c>
      <c r="K4117" s="70">
        <f>IF(YEAR(DATA[[#This Row],[Calendar_Month]])=YEAR(CURMONTHEND),DATA[[#This Row],[Amount]],0)</f>
        <v>0</v>
      </c>
      <c r="L4117" s="70">
        <f>IF(DATA[[#This Row],[Calendar_Month]]-CURMONTH=0,DATA[[#This Row],[Amount]],0)</f>
        <v>0</v>
      </c>
    </row>
    <row r="4118" spans="4:12" x14ac:dyDescent="0.25">
      <c r="D4118" s="70" t="str">
        <f>LEFT(DATA[[#This Row],[Account_Code]],3)</f>
        <v/>
      </c>
      <c r="I4118" s="70" t="str">
        <f>DATA[[#This Row],[Vessel_Code]]&amp;DATA[[#This Row],[Account Group]]&amp;DATA[[#This Row],[Type]]</f>
        <v/>
      </c>
      <c r="K4118" s="70">
        <f>IF(YEAR(DATA[[#This Row],[Calendar_Month]])=YEAR(CURMONTHEND),DATA[[#This Row],[Amount]],0)</f>
        <v>0</v>
      </c>
      <c r="L4118" s="70">
        <f>IF(DATA[[#This Row],[Calendar_Month]]-CURMONTH=0,DATA[[#This Row],[Amount]],0)</f>
        <v>0</v>
      </c>
    </row>
    <row r="4119" spans="4:12" x14ac:dyDescent="0.25">
      <c r="D4119" s="70" t="str">
        <f>LEFT(DATA[[#This Row],[Account_Code]],3)</f>
        <v/>
      </c>
      <c r="I4119" s="70" t="str">
        <f>DATA[[#This Row],[Vessel_Code]]&amp;DATA[[#This Row],[Account Group]]&amp;DATA[[#This Row],[Type]]</f>
        <v/>
      </c>
      <c r="K4119" s="70">
        <f>IF(YEAR(DATA[[#This Row],[Calendar_Month]])=YEAR(CURMONTHEND),DATA[[#This Row],[Amount]],0)</f>
        <v>0</v>
      </c>
      <c r="L4119" s="70">
        <f>IF(DATA[[#This Row],[Calendar_Month]]-CURMONTH=0,DATA[[#This Row],[Amount]],0)</f>
        <v>0</v>
      </c>
    </row>
    <row r="4120" spans="4:12" x14ac:dyDescent="0.25">
      <c r="D4120" s="70" t="str">
        <f>LEFT(DATA[[#This Row],[Account_Code]],3)</f>
        <v/>
      </c>
      <c r="I4120" s="70" t="str">
        <f>DATA[[#This Row],[Vessel_Code]]&amp;DATA[[#This Row],[Account Group]]&amp;DATA[[#This Row],[Type]]</f>
        <v/>
      </c>
      <c r="K4120" s="70">
        <f>IF(YEAR(DATA[[#This Row],[Calendar_Month]])=YEAR(CURMONTHEND),DATA[[#This Row],[Amount]],0)</f>
        <v>0</v>
      </c>
      <c r="L4120" s="70">
        <f>IF(DATA[[#This Row],[Calendar_Month]]-CURMONTH=0,DATA[[#This Row],[Amount]],0)</f>
        <v>0</v>
      </c>
    </row>
    <row r="4121" spans="4:12" x14ac:dyDescent="0.25">
      <c r="D4121" s="70" t="str">
        <f>LEFT(DATA[[#This Row],[Account_Code]],3)</f>
        <v/>
      </c>
      <c r="I4121" s="70" t="str">
        <f>DATA[[#This Row],[Vessel_Code]]&amp;DATA[[#This Row],[Account Group]]&amp;DATA[[#This Row],[Type]]</f>
        <v/>
      </c>
      <c r="K4121" s="70">
        <f>IF(YEAR(DATA[[#This Row],[Calendar_Month]])=YEAR(CURMONTHEND),DATA[[#This Row],[Amount]],0)</f>
        <v>0</v>
      </c>
      <c r="L4121" s="70">
        <f>IF(DATA[[#This Row],[Calendar_Month]]-CURMONTH=0,DATA[[#This Row],[Amount]],0)</f>
        <v>0</v>
      </c>
    </row>
    <row r="4122" spans="4:12" x14ac:dyDescent="0.25">
      <c r="D4122" s="70" t="str">
        <f>LEFT(DATA[[#This Row],[Account_Code]],3)</f>
        <v/>
      </c>
      <c r="I4122" s="70" t="str">
        <f>DATA[[#This Row],[Vessel_Code]]&amp;DATA[[#This Row],[Account Group]]&amp;DATA[[#This Row],[Type]]</f>
        <v/>
      </c>
      <c r="K4122" s="70">
        <f>IF(YEAR(DATA[[#This Row],[Calendar_Month]])=YEAR(CURMONTHEND),DATA[[#This Row],[Amount]],0)</f>
        <v>0</v>
      </c>
      <c r="L4122" s="70">
        <f>IF(DATA[[#This Row],[Calendar_Month]]-CURMONTH=0,DATA[[#This Row],[Amount]],0)</f>
        <v>0</v>
      </c>
    </row>
    <row r="4123" spans="4:12" x14ac:dyDescent="0.25">
      <c r="D4123" s="70" t="str">
        <f>LEFT(DATA[[#This Row],[Account_Code]],3)</f>
        <v/>
      </c>
      <c r="I4123" s="70" t="str">
        <f>DATA[[#This Row],[Vessel_Code]]&amp;DATA[[#This Row],[Account Group]]&amp;DATA[[#This Row],[Type]]</f>
        <v/>
      </c>
      <c r="K4123" s="70">
        <f>IF(YEAR(DATA[[#This Row],[Calendar_Month]])=YEAR(CURMONTHEND),DATA[[#This Row],[Amount]],0)</f>
        <v>0</v>
      </c>
      <c r="L4123" s="70">
        <f>IF(DATA[[#This Row],[Calendar_Month]]-CURMONTH=0,DATA[[#This Row],[Amount]],0)</f>
        <v>0</v>
      </c>
    </row>
    <row r="4124" spans="4:12" x14ac:dyDescent="0.25">
      <c r="D4124" s="70" t="str">
        <f>LEFT(DATA[[#This Row],[Account_Code]],3)</f>
        <v/>
      </c>
      <c r="I4124" s="70" t="str">
        <f>DATA[[#This Row],[Vessel_Code]]&amp;DATA[[#This Row],[Account Group]]&amp;DATA[[#This Row],[Type]]</f>
        <v/>
      </c>
      <c r="K4124" s="70">
        <f>IF(YEAR(DATA[[#This Row],[Calendar_Month]])=YEAR(CURMONTHEND),DATA[[#This Row],[Amount]],0)</f>
        <v>0</v>
      </c>
      <c r="L4124" s="70">
        <f>IF(DATA[[#This Row],[Calendar_Month]]-CURMONTH=0,DATA[[#This Row],[Amount]],0)</f>
        <v>0</v>
      </c>
    </row>
    <row r="4125" spans="4:12" x14ac:dyDescent="0.25">
      <c r="D4125" s="70" t="str">
        <f>LEFT(DATA[[#This Row],[Account_Code]],3)</f>
        <v/>
      </c>
      <c r="I4125" s="70" t="str">
        <f>DATA[[#This Row],[Vessel_Code]]&amp;DATA[[#This Row],[Account Group]]&amp;DATA[[#This Row],[Type]]</f>
        <v/>
      </c>
      <c r="K4125" s="70">
        <f>IF(YEAR(DATA[[#This Row],[Calendar_Month]])=YEAR(CURMONTHEND),DATA[[#This Row],[Amount]],0)</f>
        <v>0</v>
      </c>
      <c r="L4125" s="70">
        <f>IF(DATA[[#This Row],[Calendar_Month]]-CURMONTH=0,DATA[[#This Row],[Amount]],0)</f>
        <v>0</v>
      </c>
    </row>
    <row r="4126" spans="4:12" x14ac:dyDescent="0.25">
      <c r="D4126" s="70" t="str">
        <f>LEFT(DATA[[#This Row],[Account_Code]],3)</f>
        <v/>
      </c>
      <c r="I4126" s="70" t="str">
        <f>DATA[[#This Row],[Vessel_Code]]&amp;DATA[[#This Row],[Account Group]]&amp;DATA[[#This Row],[Type]]</f>
        <v/>
      </c>
      <c r="K4126" s="70">
        <f>IF(YEAR(DATA[[#This Row],[Calendar_Month]])=YEAR(CURMONTHEND),DATA[[#This Row],[Amount]],0)</f>
        <v>0</v>
      </c>
      <c r="L4126" s="70">
        <f>IF(DATA[[#This Row],[Calendar_Month]]-CURMONTH=0,DATA[[#This Row],[Amount]],0)</f>
        <v>0</v>
      </c>
    </row>
    <row r="4127" spans="4:12" x14ac:dyDescent="0.25">
      <c r="D4127" s="70" t="str">
        <f>LEFT(DATA[[#This Row],[Account_Code]],3)</f>
        <v/>
      </c>
      <c r="I4127" s="70" t="str">
        <f>DATA[[#This Row],[Vessel_Code]]&amp;DATA[[#This Row],[Account Group]]&amp;DATA[[#This Row],[Type]]</f>
        <v/>
      </c>
      <c r="K4127" s="70">
        <f>IF(YEAR(DATA[[#This Row],[Calendar_Month]])=YEAR(CURMONTHEND),DATA[[#This Row],[Amount]],0)</f>
        <v>0</v>
      </c>
      <c r="L4127" s="70">
        <f>IF(DATA[[#This Row],[Calendar_Month]]-CURMONTH=0,DATA[[#This Row],[Amount]],0)</f>
        <v>0</v>
      </c>
    </row>
    <row r="4128" spans="4:12" x14ac:dyDescent="0.25">
      <c r="D4128" s="70" t="str">
        <f>LEFT(DATA[[#This Row],[Account_Code]],3)</f>
        <v/>
      </c>
      <c r="I4128" s="70" t="str">
        <f>DATA[[#This Row],[Vessel_Code]]&amp;DATA[[#This Row],[Account Group]]&amp;DATA[[#This Row],[Type]]</f>
        <v/>
      </c>
      <c r="K4128" s="70">
        <f>IF(YEAR(DATA[[#This Row],[Calendar_Month]])=YEAR(CURMONTHEND),DATA[[#This Row],[Amount]],0)</f>
        <v>0</v>
      </c>
      <c r="L4128" s="70">
        <f>IF(DATA[[#This Row],[Calendar_Month]]-CURMONTH=0,DATA[[#This Row],[Amount]],0)</f>
        <v>0</v>
      </c>
    </row>
    <row r="4129" spans="4:12" x14ac:dyDescent="0.25">
      <c r="D4129" s="70" t="str">
        <f>LEFT(DATA[[#This Row],[Account_Code]],3)</f>
        <v/>
      </c>
      <c r="I4129" s="70" t="str">
        <f>DATA[[#This Row],[Vessel_Code]]&amp;DATA[[#This Row],[Account Group]]&amp;DATA[[#This Row],[Type]]</f>
        <v/>
      </c>
      <c r="K4129" s="70">
        <f>IF(YEAR(DATA[[#This Row],[Calendar_Month]])=YEAR(CURMONTHEND),DATA[[#This Row],[Amount]],0)</f>
        <v>0</v>
      </c>
      <c r="L4129" s="70">
        <f>IF(DATA[[#This Row],[Calendar_Month]]-CURMONTH=0,DATA[[#This Row],[Amount]],0)</f>
        <v>0</v>
      </c>
    </row>
    <row r="4130" spans="4:12" x14ac:dyDescent="0.25">
      <c r="D4130" s="70" t="str">
        <f>LEFT(DATA[[#This Row],[Account_Code]],3)</f>
        <v/>
      </c>
      <c r="I4130" s="70" t="str">
        <f>DATA[[#This Row],[Vessel_Code]]&amp;DATA[[#This Row],[Account Group]]&amp;DATA[[#This Row],[Type]]</f>
        <v/>
      </c>
      <c r="K4130" s="70">
        <f>IF(YEAR(DATA[[#This Row],[Calendar_Month]])=YEAR(CURMONTHEND),DATA[[#This Row],[Amount]],0)</f>
        <v>0</v>
      </c>
      <c r="L4130" s="70">
        <f>IF(DATA[[#This Row],[Calendar_Month]]-CURMONTH=0,DATA[[#This Row],[Amount]],0)</f>
        <v>0</v>
      </c>
    </row>
    <row r="4131" spans="4:12" x14ac:dyDescent="0.25">
      <c r="D4131" s="70" t="str">
        <f>LEFT(DATA[[#This Row],[Account_Code]],3)</f>
        <v/>
      </c>
      <c r="I4131" s="70" t="str">
        <f>DATA[[#This Row],[Vessel_Code]]&amp;DATA[[#This Row],[Account Group]]&amp;DATA[[#This Row],[Type]]</f>
        <v/>
      </c>
      <c r="K4131" s="70">
        <f>IF(YEAR(DATA[[#This Row],[Calendar_Month]])=YEAR(CURMONTHEND),DATA[[#This Row],[Amount]],0)</f>
        <v>0</v>
      </c>
      <c r="L4131" s="70">
        <f>IF(DATA[[#This Row],[Calendar_Month]]-CURMONTH=0,DATA[[#This Row],[Amount]],0)</f>
        <v>0</v>
      </c>
    </row>
    <row r="4132" spans="4:12" x14ac:dyDescent="0.25">
      <c r="D4132" s="70" t="str">
        <f>LEFT(DATA[[#This Row],[Account_Code]],3)</f>
        <v/>
      </c>
      <c r="I4132" s="70" t="str">
        <f>DATA[[#This Row],[Vessel_Code]]&amp;DATA[[#This Row],[Account Group]]&amp;DATA[[#This Row],[Type]]</f>
        <v/>
      </c>
      <c r="K4132" s="70">
        <f>IF(YEAR(DATA[[#This Row],[Calendar_Month]])=YEAR(CURMONTHEND),DATA[[#This Row],[Amount]],0)</f>
        <v>0</v>
      </c>
      <c r="L4132" s="70">
        <f>IF(DATA[[#This Row],[Calendar_Month]]-CURMONTH=0,DATA[[#This Row],[Amount]],0)</f>
        <v>0</v>
      </c>
    </row>
    <row r="4133" spans="4:12" x14ac:dyDescent="0.25">
      <c r="D4133" s="70" t="str">
        <f>LEFT(DATA[[#This Row],[Account_Code]],3)</f>
        <v/>
      </c>
      <c r="I4133" s="70" t="str">
        <f>DATA[[#This Row],[Vessel_Code]]&amp;DATA[[#This Row],[Account Group]]&amp;DATA[[#This Row],[Type]]</f>
        <v/>
      </c>
      <c r="K4133" s="70">
        <f>IF(YEAR(DATA[[#This Row],[Calendar_Month]])=YEAR(CURMONTHEND),DATA[[#This Row],[Amount]],0)</f>
        <v>0</v>
      </c>
      <c r="L4133" s="70">
        <f>IF(DATA[[#This Row],[Calendar_Month]]-CURMONTH=0,DATA[[#This Row],[Amount]],0)</f>
        <v>0</v>
      </c>
    </row>
    <row r="4134" spans="4:12" x14ac:dyDescent="0.25">
      <c r="D4134" s="70" t="str">
        <f>LEFT(DATA[[#This Row],[Account_Code]],3)</f>
        <v/>
      </c>
      <c r="I4134" s="70" t="str">
        <f>DATA[[#This Row],[Vessel_Code]]&amp;DATA[[#This Row],[Account Group]]&amp;DATA[[#This Row],[Type]]</f>
        <v/>
      </c>
      <c r="K4134" s="70">
        <f>IF(YEAR(DATA[[#This Row],[Calendar_Month]])=YEAR(CURMONTHEND),DATA[[#This Row],[Amount]],0)</f>
        <v>0</v>
      </c>
      <c r="L4134" s="70">
        <f>IF(DATA[[#This Row],[Calendar_Month]]-CURMONTH=0,DATA[[#This Row],[Amount]],0)</f>
        <v>0</v>
      </c>
    </row>
    <row r="4135" spans="4:12" x14ac:dyDescent="0.25">
      <c r="D4135" s="70" t="str">
        <f>LEFT(DATA[[#This Row],[Account_Code]],3)</f>
        <v/>
      </c>
      <c r="I4135" s="70" t="str">
        <f>DATA[[#This Row],[Vessel_Code]]&amp;DATA[[#This Row],[Account Group]]&amp;DATA[[#This Row],[Type]]</f>
        <v/>
      </c>
      <c r="K4135" s="70">
        <f>IF(YEAR(DATA[[#This Row],[Calendar_Month]])=YEAR(CURMONTHEND),DATA[[#This Row],[Amount]],0)</f>
        <v>0</v>
      </c>
      <c r="L4135" s="70">
        <f>IF(DATA[[#This Row],[Calendar_Month]]-CURMONTH=0,DATA[[#This Row],[Amount]],0)</f>
        <v>0</v>
      </c>
    </row>
    <row r="4136" spans="4:12" x14ac:dyDescent="0.25">
      <c r="D4136" s="70" t="str">
        <f>LEFT(DATA[[#This Row],[Account_Code]],3)</f>
        <v/>
      </c>
      <c r="I4136" s="70" t="str">
        <f>DATA[[#This Row],[Vessel_Code]]&amp;DATA[[#This Row],[Account Group]]&amp;DATA[[#This Row],[Type]]</f>
        <v/>
      </c>
      <c r="K4136" s="70">
        <f>IF(YEAR(DATA[[#This Row],[Calendar_Month]])=YEAR(CURMONTHEND),DATA[[#This Row],[Amount]],0)</f>
        <v>0</v>
      </c>
      <c r="L4136" s="70">
        <f>IF(DATA[[#This Row],[Calendar_Month]]-CURMONTH=0,DATA[[#This Row],[Amount]],0)</f>
        <v>0</v>
      </c>
    </row>
    <row r="4137" spans="4:12" x14ac:dyDescent="0.25">
      <c r="D4137" s="70" t="str">
        <f>LEFT(DATA[[#This Row],[Account_Code]],3)</f>
        <v/>
      </c>
      <c r="I4137" s="70" t="str">
        <f>DATA[[#This Row],[Vessel_Code]]&amp;DATA[[#This Row],[Account Group]]&amp;DATA[[#This Row],[Type]]</f>
        <v/>
      </c>
      <c r="K4137" s="70">
        <f>IF(YEAR(DATA[[#This Row],[Calendar_Month]])=YEAR(CURMONTHEND),DATA[[#This Row],[Amount]],0)</f>
        <v>0</v>
      </c>
      <c r="L4137" s="70">
        <f>IF(DATA[[#This Row],[Calendar_Month]]-CURMONTH=0,DATA[[#This Row],[Amount]],0)</f>
        <v>0</v>
      </c>
    </row>
    <row r="4138" spans="4:12" x14ac:dyDescent="0.25">
      <c r="D4138" s="70" t="str">
        <f>LEFT(DATA[[#This Row],[Account_Code]],3)</f>
        <v/>
      </c>
      <c r="I4138" s="70" t="str">
        <f>DATA[[#This Row],[Vessel_Code]]&amp;DATA[[#This Row],[Account Group]]&amp;DATA[[#This Row],[Type]]</f>
        <v/>
      </c>
      <c r="K4138" s="70">
        <f>IF(YEAR(DATA[[#This Row],[Calendar_Month]])=YEAR(CURMONTHEND),DATA[[#This Row],[Amount]],0)</f>
        <v>0</v>
      </c>
      <c r="L4138" s="70">
        <f>IF(DATA[[#This Row],[Calendar_Month]]-CURMONTH=0,DATA[[#This Row],[Amount]],0)</f>
        <v>0</v>
      </c>
    </row>
    <row r="4139" spans="4:12" x14ac:dyDescent="0.25">
      <c r="D4139" s="70" t="str">
        <f>LEFT(DATA[[#This Row],[Account_Code]],3)</f>
        <v/>
      </c>
      <c r="I4139" s="70" t="str">
        <f>DATA[[#This Row],[Vessel_Code]]&amp;DATA[[#This Row],[Account Group]]&amp;DATA[[#This Row],[Type]]</f>
        <v/>
      </c>
      <c r="K4139" s="70">
        <f>IF(YEAR(DATA[[#This Row],[Calendar_Month]])=YEAR(CURMONTHEND),DATA[[#This Row],[Amount]],0)</f>
        <v>0</v>
      </c>
      <c r="L4139" s="70">
        <f>IF(DATA[[#This Row],[Calendar_Month]]-CURMONTH=0,DATA[[#This Row],[Amount]],0)</f>
        <v>0</v>
      </c>
    </row>
    <row r="4140" spans="4:12" x14ac:dyDescent="0.25">
      <c r="D4140" s="70" t="str">
        <f>LEFT(DATA[[#This Row],[Account_Code]],3)</f>
        <v/>
      </c>
      <c r="I4140" s="70" t="str">
        <f>DATA[[#This Row],[Vessel_Code]]&amp;DATA[[#This Row],[Account Group]]&amp;DATA[[#This Row],[Type]]</f>
        <v/>
      </c>
      <c r="K4140" s="70">
        <f>IF(YEAR(DATA[[#This Row],[Calendar_Month]])=YEAR(CURMONTHEND),DATA[[#This Row],[Amount]],0)</f>
        <v>0</v>
      </c>
      <c r="L4140" s="70">
        <f>IF(DATA[[#This Row],[Calendar_Month]]-CURMONTH=0,DATA[[#This Row],[Amount]],0)</f>
        <v>0</v>
      </c>
    </row>
    <row r="4141" spans="4:12" x14ac:dyDescent="0.25">
      <c r="D4141" s="70" t="str">
        <f>LEFT(DATA[[#This Row],[Account_Code]],3)</f>
        <v/>
      </c>
      <c r="I4141" s="70" t="str">
        <f>DATA[[#This Row],[Vessel_Code]]&amp;DATA[[#This Row],[Account Group]]&amp;DATA[[#This Row],[Type]]</f>
        <v/>
      </c>
      <c r="K4141" s="70">
        <f>IF(YEAR(DATA[[#This Row],[Calendar_Month]])=YEAR(CURMONTHEND),DATA[[#This Row],[Amount]],0)</f>
        <v>0</v>
      </c>
      <c r="L4141" s="70">
        <f>IF(DATA[[#This Row],[Calendar_Month]]-CURMONTH=0,DATA[[#This Row],[Amount]],0)</f>
        <v>0</v>
      </c>
    </row>
    <row r="4142" spans="4:12" x14ac:dyDescent="0.25">
      <c r="D4142" s="70" t="str">
        <f>LEFT(DATA[[#This Row],[Account_Code]],3)</f>
        <v/>
      </c>
      <c r="I4142" s="70" t="str">
        <f>DATA[[#This Row],[Vessel_Code]]&amp;DATA[[#This Row],[Account Group]]&amp;DATA[[#This Row],[Type]]</f>
        <v/>
      </c>
      <c r="K4142" s="70">
        <f>IF(YEAR(DATA[[#This Row],[Calendar_Month]])=YEAR(CURMONTHEND),DATA[[#This Row],[Amount]],0)</f>
        <v>0</v>
      </c>
      <c r="L4142" s="70">
        <f>IF(DATA[[#This Row],[Calendar_Month]]-CURMONTH=0,DATA[[#This Row],[Amount]],0)</f>
        <v>0</v>
      </c>
    </row>
    <row r="4143" spans="4:12" x14ac:dyDescent="0.25">
      <c r="D4143" s="70" t="str">
        <f>LEFT(DATA[[#This Row],[Account_Code]],3)</f>
        <v/>
      </c>
      <c r="I4143" s="70" t="str">
        <f>DATA[[#This Row],[Vessel_Code]]&amp;DATA[[#This Row],[Account Group]]&amp;DATA[[#This Row],[Type]]</f>
        <v/>
      </c>
      <c r="K4143" s="70">
        <f>IF(YEAR(DATA[[#This Row],[Calendar_Month]])=YEAR(CURMONTHEND),DATA[[#This Row],[Amount]],0)</f>
        <v>0</v>
      </c>
      <c r="L4143" s="70">
        <f>IF(DATA[[#This Row],[Calendar_Month]]-CURMONTH=0,DATA[[#This Row],[Amount]],0)</f>
        <v>0</v>
      </c>
    </row>
    <row r="4144" spans="4:12" x14ac:dyDescent="0.25">
      <c r="D4144" s="70" t="str">
        <f>LEFT(DATA[[#This Row],[Account_Code]],3)</f>
        <v/>
      </c>
      <c r="I4144" s="70" t="str">
        <f>DATA[[#This Row],[Vessel_Code]]&amp;DATA[[#This Row],[Account Group]]&amp;DATA[[#This Row],[Type]]</f>
        <v/>
      </c>
      <c r="K4144" s="70">
        <f>IF(YEAR(DATA[[#This Row],[Calendar_Month]])=YEAR(CURMONTHEND),DATA[[#This Row],[Amount]],0)</f>
        <v>0</v>
      </c>
      <c r="L4144" s="70">
        <f>IF(DATA[[#This Row],[Calendar_Month]]-CURMONTH=0,DATA[[#This Row],[Amount]],0)</f>
        <v>0</v>
      </c>
    </row>
    <row r="4145" spans="4:12" x14ac:dyDescent="0.25">
      <c r="D4145" s="70" t="str">
        <f>LEFT(DATA[[#This Row],[Account_Code]],3)</f>
        <v/>
      </c>
      <c r="I4145" s="70" t="str">
        <f>DATA[[#This Row],[Vessel_Code]]&amp;DATA[[#This Row],[Account Group]]&amp;DATA[[#This Row],[Type]]</f>
        <v/>
      </c>
      <c r="K4145" s="70">
        <f>IF(YEAR(DATA[[#This Row],[Calendar_Month]])=YEAR(CURMONTHEND),DATA[[#This Row],[Amount]],0)</f>
        <v>0</v>
      </c>
      <c r="L4145" s="70">
        <f>IF(DATA[[#This Row],[Calendar_Month]]-CURMONTH=0,DATA[[#This Row],[Amount]],0)</f>
        <v>0</v>
      </c>
    </row>
    <row r="4146" spans="4:12" x14ac:dyDescent="0.25">
      <c r="D4146" s="70" t="str">
        <f>LEFT(DATA[[#This Row],[Account_Code]],3)</f>
        <v/>
      </c>
      <c r="I4146" s="70" t="str">
        <f>DATA[[#This Row],[Vessel_Code]]&amp;DATA[[#This Row],[Account Group]]&amp;DATA[[#This Row],[Type]]</f>
        <v/>
      </c>
      <c r="K4146" s="70">
        <f>IF(YEAR(DATA[[#This Row],[Calendar_Month]])=YEAR(CURMONTHEND),DATA[[#This Row],[Amount]],0)</f>
        <v>0</v>
      </c>
      <c r="L4146" s="70">
        <f>IF(DATA[[#This Row],[Calendar_Month]]-CURMONTH=0,DATA[[#This Row],[Amount]],0)</f>
        <v>0</v>
      </c>
    </row>
    <row r="4147" spans="4:12" x14ac:dyDescent="0.25">
      <c r="D4147" s="70" t="str">
        <f>LEFT(DATA[[#This Row],[Account_Code]],3)</f>
        <v/>
      </c>
      <c r="I4147" s="70" t="str">
        <f>DATA[[#This Row],[Vessel_Code]]&amp;DATA[[#This Row],[Account Group]]&amp;DATA[[#This Row],[Type]]</f>
        <v/>
      </c>
      <c r="K4147" s="70">
        <f>IF(YEAR(DATA[[#This Row],[Calendar_Month]])=YEAR(CURMONTHEND),DATA[[#This Row],[Amount]],0)</f>
        <v>0</v>
      </c>
      <c r="L4147" s="70">
        <f>IF(DATA[[#This Row],[Calendar_Month]]-CURMONTH=0,DATA[[#This Row],[Amount]],0)</f>
        <v>0</v>
      </c>
    </row>
    <row r="4148" spans="4:12" x14ac:dyDescent="0.25">
      <c r="D4148" s="70" t="str">
        <f>LEFT(DATA[[#This Row],[Account_Code]],3)</f>
        <v/>
      </c>
      <c r="I4148" s="70" t="str">
        <f>DATA[[#This Row],[Vessel_Code]]&amp;DATA[[#This Row],[Account Group]]&amp;DATA[[#This Row],[Type]]</f>
        <v/>
      </c>
      <c r="K4148" s="70">
        <f>IF(YEAR(DATA[[#This Row],[Calendar_Month]])=YEAR(CURMONTHEND),DATA[[#This Row],[Amount]],0)</f>
        <v>0</v>
      </c>
      <c r="L4148" s="70">
        <f>IF(DATA[[#This Row],[Calendar_Month]]-CURMONTH=0,DATA[[#This Row],[Amount]],0)</f>
        <v>0</v>
      </c>
    </row>
    <row r="4149" spans="4:12" x14ac:dyDescent="0.25">
      <c r="D4149" s="70" t="str">
        <f>LEFT(DATA[[#This Row],[Account_Code]],3)</f>
        <v/>
      </c>
      <c r="I4149" s="70" t="str">
        <f>DATA[[#This Row],[Vessel_Code]]&amp;DATA[[#This Row],[Account Group]]&amp;DATA[[#This Row],[Type]]</f>
        <v/>
      </c>
      <c r="K4149" s="70">
        <f>IF(YEAR(DATA[[#This Row],[Calendar_Month]])=YEAR(CURMONTHEND),DATA[[#This Row],[Amount]],0)</f>
        <v>0</v>
      </c>
      <c r="L4149" s="70">
        <f>IF(DATA[[#This Row],[Calendar_Month]]-CURMONTH=0,DATA[[#This Row],[Amount]],0)</f>
        <v>0</v>
      </c>
    </row>
    <row r="4150" spans="4:12" x14ac:dyDescent="0.25">
      <c r="D4150" s="70" t="str">
        <f>LEFT(DATA[[#This Row],[Account_Code]],3)</f>
        <v/>
      </c>
      <c r="I4150" s="70" t="str">
        <f>DATA[[#This Row],[Vessel_Code]]&amp;DATA[[#This Row],[Account Group]]&amp;DATA[[#This Row],[Type]]</f>
        <v/>
      </c>
      <c r="K4150" s="70">
        <f>IF(YEAR(DATA[[#This Row],[Calendar_Month]])=YEAR(CURMONTHEND),DATA[[#This Row],[Amount]],0)</f>
        <v>0</v>
      </c>
      <c r="L4150" s="70">
        <f>IF(DATA[[#This Row],[Calendar_Month]]-CURMONTH=0,DATA[[#This Row],[Amount]],0)</f>
        <v>0</v>
      </c>
    </row>
    <row r="4151" spans="4:12" x14ac:dyDescent="0.25">
      <c r="D4151" s="70" t="str">
        <f>LEFT(DATA[[#This Row],[Account_Code]],3)</f>
        <v/>
      </c>
      <c r="I4151" s="70" t="str">
        <f>DATA[[#This Row],[Vessel_Code]]&amp;DATA[[#This Row],[Account Group]]&amp;DATA[[#This Row],[Type]]</f>
        <v/>
      </c>
      <c r="K4151" s="70">
        <f>IF(YEAR(DATA[[#This Row],[Calendar_Month]])=YEAR(CURMONTHEND),DATA[[#This Row],[Amount]],0)</f>
        <v>0</v>
      </c>
      <c r="L4151" s="70">
        <f>IF(DATA[[#This Row],[Calendar_Month]]-CURMONTH=0,DATA[[#This Row],[Amount]],0)</f>
        <v>0</v>
      </c>
    </row>
    <row r="4152" spans="4:12" x14ac:dyDescent="0.25">
      <c r="D4152" s="70" t="str">
        <f>LEFT(DATA[[#This Row],[Account_Code]],3)</f>
        <v/>
      </c>
      <c r="I4152" s="70" t="str">
        <f>DATA[[#This Row],[Vessel_Code]]&amp;DATA[[#This Row],[Account Group]]&amp;DATA[[#This Row],[Type]]</f>
        <v/>
      </c>
      <c r="K4152" s="70">
        <f>IF(YEAR(DATA[[#This Row],[Calendar_Month]])=YEAR(CURMONTHEND),DATA[[#This Row],[Amount]],0)</f>
        <v>0</v>
      </c>
      <c r="L4152" s="70">
        <f>IF(DATA[[#This Row],[Calendar_Month]]-CURMONTH=0,DATA[[#This Row],[Amount]],0)</f>
        <v>0</v>
      </c>
    </row>
    <row r="4153" spans="4:12" x14ac:dyDescent="0.25">
      <c r="D4153" s="70" t="str">
        <f>LEFT(DATA[[#This Row],[Account_Code]],3)</f>
        <v/>
      </c>
      <c r="I4153" s="70" t="str">
        <f>DATA[[#This Row],[Vessel_Code]]&amp;DATA[[#This Row],[Account Group]]&amp;DATA[[#This Row],[Type]]</f>
        <v/>
      </c>
      <c r="K4153" s="70">
        <f>IF(YEAR(DATA[[#This Row],[Calendar_Month]])=YEAR(CURMONTHEND),DATA[[#This Row],[Amount]],0)</f>
        <v>0</v>
      </c>
      <c r="L4153" s="70">
        <f>IF(DATA[[#This Row],[Calendar_Month]]-CURMONTH=0,DATA[[#This Row],[Amount]],0)</f>
        <v>0</v>
      </c>
    </row>
    <row r="4154" spans="4:12" x14ac:dyDescent="0.25">
      <c r="D4154" s="70" t="str">
        <f>LEFT(DATA[[#This Row],[Account_Code]],3)</f>
        <v/>
      </c>
      <c r="I4154" s="70" t="str">
        <f>DATA[[#This Row],[Vessel_Code]]&amp;DATA[[#This Row],[Account Group]]&amp;DATA[[#This Row],[Type]]</f>
        <v/>
      </c>
      <c r="K4154" s="70">
        <f>IF(YEAR(DATA[[#This Row],[Calendar_Month]])=YEAR(CURMONTHEND),DATA[[#This Row],[Amount]],0)</f>
        <v>0</v>
      </c>
      <c r="L4154" s="70">
        <f>IF(DATA[[#This Row],[Calendar_Month]]-CURMONTH=0,DATA[[#This Row],[Amount]],0)</f>
        <v>0</v>
      </c>
    </row>
    <row r="4155" spans="4:12" x14ac:dyDescent="0.25">
      <c r="D4155" s="70" t="str">
        <f>LEFT(DATA[[#This Row],[Account_Code]],3)</f>
        <v/>
      </c>
      <c r="I4155" s="70" t="str">
        <f>DATA[[#This Row],[Vessel_Code]]&amp;DATA[[#This Row],[Account Group]]&amp;DATA[[#This Row],[Type]]</f>
        <v/>
      </c>
      <c r="K4155" s="70">
        <f>IF(YEAR(DATA[[#This Row],[Calendar_Month]])=YEAR(CURMONTHEND),DATA[[#This Row],[Amount]],0)</f>
        <v>0</v>
      </c>
      <c r="L4155" s="70">
        <f>IF(DATA[[#This Row],[Calendar_Month]]-CURMONTH=0,DATA[[#This Row],[Amount]],0)</f>
        <v>0</v>
      </c>
    </row>
    <row r="4156" spans="4:12" x14ac:dyDescent="0.25">
      <c r="D4156" s="70" t="str">
        <f>LEFT(DATA[[#This Row],[Account_Code]],3)</f>
        <v/>
      </c>
      <c r="I4156" s="70" t="str">
        <f>DATA[[#This Row],[Vessel_Code]]&amp;DATA[[#This Row],[Account Group]]&amp;DATA[[#This Row],[Type]]</f>
        <v/>
      </c>
      <c r="K4156" s="70">
        <f>IF(YEAR(DATA[[#This Row],[Calendar_Month]])=YEAR(CURMONTHEND),DATA[[#This Row],[Amount]],0)</f>
        <v>0</v>
      </c>
      <c r="L4156" s="70">
        <f>IF(DATA[[#This Row],[Calendar_Month]]-CURMONTH=0,DATA[[#This Row],[Amount]],0)</f>
        <v>0</v>
      </c>
    </row>
    <row r="4157" spans="4:12" x14ac:dyDescent="0.25">
      <c r="D4157" s="70" t="str">
        <f>LEFT(DATA[[#This Row],[Account_Code]],3)</f>
        <v/>
      </c>
      <c r="I4157" s="70" t="str">
        <f>DATA[[#This Row],[Vessel_Code]]&amp;DATA[[#This Row],[Account Group]]&amp;DATA[[#This Row],[Type]]</f>
        <v/>
      </c>
      <c r="K4157" s="70">
        <f>IF(YEAR(DATA[[#This Row],[Calendar_Month]])=YEAR(CURMONTHEND),DATA[[#This Row],[Amount]],0)</f>
        <v>0</v>
      </c>
      <c r="L4157" s="70">
        <f>IF(DATA[[#This Row],[Calendar_Month]]-CURMONTH=0,DATA[[#This Row],[Amount]],0)</f>
        <v>0</v>
      </c>
    </row>
    <row r="4158" spans="4:12" x14ac:dyDescent="0.25">
      <c r="D4158" s="70" t="str">
        <f>LEFT(DATA[[#This Row],[Account_Code]],3)</f>
        <v/>
      </c>
      <c r="I4158" s="70" t="str">
        <f>DATA[[#This Row],[Vessel_Code]]&amp;DATA[[#This Row],[Account Group]]&amp;DATA[[#This Row],[Type]]</f>
        <v/>
      </c>
      <c r="K4158" s="70">
        <f>IF(YEAR(DATA[[#This Row],[Calendar_Month]])=YEAR(CURMONTHEND),DATA[[#This Row],[Amount]],0)</f>
        <v>0</v>
      </c>
      <c r="L4158" s="70">
        <f>IF(DATA[[#This Row],[Calendar_Month]]-CURMONTH=0,DATA[[#This Row],[Amount]],0)</f>
        <v>0</v>
      </c>
    </row>
    <row r="4159" spans="4:12" x14ac:dyDescent="0.25">
      <c r="D4159" s="70" t="str">
        <f>LEFT(DATA[[#This Row],[Account_Code]],3)</f>
        <v/>
      </c>
      <c r="I4159" s="70" t="str">
        <f>DATA[[#This Row],[Vessel_Code]]&amp;DATA[[#This Row],[Account Group]]&amp;DATA[[#This Row],[Type]]</f>
        <v/>
      </c>
      <c r="K4159" s="70">
        <f>IF(YEAR(DATA[[#This Row],[Calendar_Month]])=YEAR(CURMONTHEND),DATA[[#This Row],[Amount]],0)</f>
        <v>0</v>
      </c>
      <c r="L4159" s="70">
        <f>IF(DATA[[#This Row],[Calendar_Month]]-CURMONTH=0,DATA[[#This Row],[Amount]],0)</f>
        <v>0</v>
      </c>
    </row>
    <row r="4160" spans="4:12" x14ac:dyDescent="0.25">
      <c r="D4160" s="70" t="str">
        <f>LEFT(DATA[[#This Row],[Account_Code]],3)</f>
        <v/>
      </c>
      <c r="I4160" s="70" t="str">
        <f>DATA[[#This Row],[Vessel_Code]]&amp;DATA[[#This Row],[Account Group]]&amp;DATA[[#This Row],[Type]]</f>
        <v/>
      </c>
      <c r="K4160" s="70">
        <f>IF(YEAR(DATA[[#This Row],[Calendar_Month]])=YEAR(CURMONTHEND),DATA[[#This Row],[Amount]],0)</f>
        <v>0</v>
      </c>
      <c r="L4160" s="70">
        <f>IF(DATA[[#This Row],[Calendar_Month]]-CURMONTH=0,DATA[[#This Row],[Amount]],0)</f>
        <v>0</v>
      </c>
    </row>
    <row r="4161" spans="4:12" x14ac:dyDescent="0.25">
      <c r="D4161" s="70" t="str">
        <f>LEFT(DATA[[#This Row],[Account_Code]],3)</f>
        <v/>
      </c>
      <c r="I4161" s="70" t="str">
        <f>DATA[[#This Row],[Vessel_Code]]&amp;DATA[[#This Row],[Account Group]]&amp;DATA[[#This Row],[Type]]</f>
        <v/>
      </c>
      <c r="K4161" s="70">
        <f>IF(YEAR(DATA[[#This Row],[Calendar_Month]])=YEAR(CURMONTHEND),DATA[[#This Row],[Amount]],0)</f>
        <v>0</v>
      </c>
      <c r="L4161" s="70">
        <f>IF(DATA[[#This Row],[Calendar_Month]]-CURMONTH=0,DATA[[#This Row],[Amount]],0)</f>
        <v>0</v>
      </c>
    </row>
    <row r="4162" spans="4:12" x14ac:dyDescent="0.25">
      <c r="D4162" s="70" t="str">
        <f>LEFT(DATA[[#This Row],[Account_Code]],3)</f>
        <v/>
      </c>
      <c r="I4162" s="70" t="str">
        <f>DATA[[#This Row],[Vessel_Code]]&amp;DATA[[#This Row],[Account Group]]&amp;DATA[[#This Row],[Type]]</f>
        <v/>
      </c>
      <c r="K4162" s="70">
        <f>IF(YEAR(DATA[[#This Row],[Calendar_Month]])=YEAR(CURMONTHEND),DATA[[#This Row],[Amount]],0)</f>
        <v>0</v>
      </c>
      <c r="L4162" s="70">
        <f>IF(DATA[[#This Row],[Calendar_Month]]-CURMONTH=0,DATA[[#This Row],[Amount]],0)</f>
        <v>0</v>
      </c>
    </row>
    <row r="4163" spans="4:12" x14ac:dyDescent="0.25">
      <c r="D4163" s="70" t="str">
        <f>LEFT(DATA[[#This Row],[Account_Code]],3)</f>
        <v/>
      </c>
      <c r="I4163" s="70" t="str">
        <f>DATA[[#This Row],[Vessel_Code]]&amp;DATA[[#This Row],[Account Group]]&amp;DATA[[#This Row],[Type]]</f>
        <v/>
      </c>
      <c r="K4163" s="70">
        <f>IF(YEAR(DATA[[#This Row],[Calendar_Month]])=YEAR(CURMONTHEND),DATA[[#This Row],[Amount]],0)</f>
        <v>0</v>
      </c>
      <c r="L4163" s="70">
        <f>IF(DATA[[#This Row],[Calendar_Month]]-CURMONTH=0,DATA[[#This Row],[Amount]],0)</f>
        <v>0</v>
      </c>
    </row>
    <row r="4164" spans="4:12" x14ac:dyDescent="0.25">
      <c r="D4164" s="70" t="str">
        <f>LEFT(DATA[[#This Row],[Account_Code]],3)</f>
        <v/>
      </c>
      <c r="I4164" s="70" t="str">
        <f>DATA[[#This Row],[Vessel_Code]]&amp;DATA[[#This Row],[Account Group]]&amp;DATA[[#This Row],[Type]]</f>
        <v/>
      </c>
      <c r="K4164" s="70">
        <f>IF(YEAR(DATA[[#This Row],[Calendar_Month]])=YEAR(CURMONTHEND),DATA[[#This Row],[Amount]],0)</f>
        <v>0</v>
      </c>
      <c r="L4164" s="70">
        <f>IF(DATA[[#This Row],[Calendar_Month]]-CURMONTH=0,DATA[[#This Row],[Amount]],0)</f>
        <v>0</v>
      </c>
    </row>
    <row r="4165" spans="4:12" x14ac:dyDescent="0.25">
      <c r="D4165" s="70" t="str">
        <f>LEFT(DATA[[#This Row],[Account_Code]],3)</f>
        <v/>
      </c>
      <c r="I4165" s="70" t="str">
        <f>DATA[[#This Row],[Vessel_Code]]&amp;DATA[[#This Row],[Account Group]]&amp;DATA[[#This Row],[Type]]</f>
        <v/>
      </c>
      <c r="K4165" s="70">
        <f>IF(YEAR(DATA[[#This Row],[Calendar_Month]])=YEAR(CURMONTHEND),DATA[[#This Row],[Amount]],0)</f>
        <v>0</v>
      </c>
      <c r="L4165" s="70">
        <f>IF(DATA[[#This Row],[Calendar_Month]]-CURMONTH=0,DATA[[#This Row],[Amount]],0)</f>
        <v>0</v>
      </c>
    </row>
    <row r="4166" spans="4:12" x14ac:dyDescent="0.25">
      <c r="D4166" s="70" t="str">
        <f>LEFT(DATA[[#This Row],[Account_Code]],3)</f>
        <v/>
      </c>
      <c r="I4166" s="70" t="str">
        <f>DATA[[#This Row],[Vessel_Code]]&amp;DATA[[#This Row],[Account Group]]&amp;DATA[[#This Row],[Type]]</f>
        <v/>
      </c>
      <c r="K4166" s="70">
        <f>IF(YEAR(DATA[[#This Row],[Calendar_Month]])=YEAR(CURMONTHEND),DATA[[#This Row],[Amount]],0)</f>
        <v>0</v>
      </c>
      <c r="L4166" s="70">
        <f>IF(DATA[[#This Row],[Calendar_Month]]-CURMONTH=0,DATA[[#This Row],[Amount]],0)</f>
        <v>0</v>
      </c>
    </row>
    <row r="4167" spans="4:12" x14ac:dyDescent="0.25">
      <c r="D4167" s="70" t="str">
        <f>LEFT(DATA[[#This Row],[Account_Code]],3)</f>
        <v/>
      </c>
      <c r="I4167" s="70" t="str">
        <f>DATA[[#This Row],[Vessel_Code]]&amp;DATA[[#This Row],[Account Group]]&amp;DATA[[#This Row],[Type]]</f>
        <v/>
      </c>
      <c r="K4167" s="70">
        <f>IF(YEAR(DATA[[#This Row],[Calendar_Month]])=YEAR(CURMONTHEND),DATA[[#This Row],[Amount]],0)</f>
        <v>0</v>
      </c>
      <c r="L4167" s="70">
        <f>IF(DATA[[#This Row],[Calendar_Month]]-CURMONTH=0,DATA[[#This Row],[Amount]],0)</f>
        <v>0</v>
      </c>
    </row>
    <row r="4168" spans="4:12" x14ac:dyDescent="0.25">
      <c r="D4168" s="70" t="str">
        <f>LEFT(DATA[[#This Row],[Account_Code]],3)</f>
        <v/>
      </c>
      <c r="I4168" s="70" t="str">
        <f>DATA[[#This Row],[Vessel_Code]]&amp;DATA[[#This Row],[Account Group]]&amp;DATA[[#This Row],[Type]]</f>
        <v/>
      </c>
      <c r="K4168" s="70">
        <f>IF(YEAR(DATA[[#This Row],[Calendar_Month]])=YEAR(CURMONTHEND),DATA[[#This Row],[Amount]],0)</f>
        <v>0</v>
      </c>
      <c r="L4168" s="70">
        <f>IF(DATA[[#This Row],[Calendar_Month]]-CURMONTH=0,DATA[[#This Row],[Amount]],0)</f>
        <v>0</v>
      </c>
    </row>
    <row r="4169" spans="4:12" x14ac:dyDescent="0.25">
      <c r="D4169" s="70" t="str">
        <f>LEFT(DATA[[#This Row],[Account_Code]],3)</f>
        <v/>
      </c>
      <c r="I4169" s="70" t="str">
        <f>DATA[[#This Row],[Vessel_Code]]&amp;DATA[[#This Row],[Account Group]]&amp;DATA[[#This Row],[Type]]</f>
        <v/>
      </c>
      <c r="K4169" s="70">
        <f>IF(YEAR(DATA[[#This Row],[Calendar_Month]])=YEAR(CURMONTHEND),DATA[[#This Row],[Amount]],0)</f>
        <v>0</v>
      </c>
      <c r="L4169" s="70">
        <f>IF(DATA[[#This Row],[Calendar_Month]]-CURMONTH=0,DATA[[#This Row],[Amount]],0)</f>
        <v>0</v>
      </c>
    </row>
    <row r="4170" spans="4:12" x14ac:dyDescent="0.25">
      <c r="D4170" s="70" t="str">
        <f>LEFT(DATA[[#This Row],[Account_Code]],3)</f>
        <v/>
      </c>
      <c r="I4170" s="70" t="str">
        <f>DATA[[#This Row],[Vessel_Code]]&amp;DATA[[#This Row],[Account Group]]&amp;DATA[[#This Row],[Type]]</f>
        <v/>
      </c>
      <c r="K4170" s="70">
        <f>IF(YEAR(DATA[[#This Row],[Calendar_Month]])=YEAR(CURMONTHEND),DATA[[#This Row],[Amount]],0)</f>
        <v>0</v>
      </c>
      <c r="L4170" s="70">
        <f>IF(DATA[[#This Row],[Calendar_Month]]-CURMONTH=0,DATA[[#This Row],[Amount]],0)</f>
        <v>0</v>
      </c>
    </row>
    <row r="4171" spans="4:12" x14ac:dyDescent="0.25">
      <c r="D4171" s="70" t="str">
        <f>LEFT(DATA[[#This Row],[Account_Code]],3)</f>
        <v/>
      </c>
      <c r="I4171" s="70" t="str">
        <f>DATA[[#This Row],[Vessel_Code]]&amp;DATA[[#This Row],[Account Group]]&amp;DATA[[#This Row],[Type]]</f>
        <v/>
      </c>
      <c r="K4171" s="70">
        <f>IF(YEAR(DATA[[#This Row],[Calendar_Month]])=YEAR(CURMONTHEND),DATA[[#This Row],[Amount]],0)</f>
        <v>0</v>
      </c>
      <c r="L4171" s="70">
        <f>IF(DATA[[#This Row],[Calendar_Month]]-CURMONTH=0,DATA[[#This Row],[Amount]],0)</f>
        <v>0</v>
      </c>
    </row>
    <row r="4172" spans="4:12" x14ac:dyDescent="0.25">
      <c r="D4172" s="70" t="str">
        <f>LEFT(DATA[[#This Row],[Account_Code]],3)</f>
        <v/>
      </c>
      <c r="I4172" s="70" t="str">
        <f>DATA[[#This Row],[Vessel_Code]]&amp;DATA[[#This Row],[Account Group]]&amp;DATA[[#This Row],[Type]]</f>
        <v/>
      </c>
      <c r="K4172" s="70">
        <f>IF(YEAR(DATA[[#This Row],[Calendar_Month]])=YEAR(CURMONTHEND),DATA[[#This Row],[Amount]],0)</f>
        <v>0</v>
      </c>
      <c r="L4172" s="70">
        <f>IF(DATA[[#This Row],[Calendar_Month]]-CURMONTH=0,DATA[[#This Row],[Amount]],0)</f>
        <v>0</v>
      </c>
    </row>
    <row r="4173" spans="4:12" x14ac:dyDescent="0.25">
      <c r="D4173" s="70" t="str">
        <f>LEFT(DATA[[#This Row],[Account_Code]],3)</f>
        <v/>
      </c>
      <c r="I4173" s="70" t="str">
        <f>DATA[[#This Row],[Vessel_Code]]&amp;DATA[[#This Row],[Account Group]]&amp;DATA[[#This Row],[Type]]</f>
        <v/>
      </c>
      <c r="K4173" s="70">
        <f>IF(YEAR(DATA[[#This Row],[Calendar_Month]])=YEAR(CURMONTHEND),DATA[[#This Row],[Amount]],0)</f>
        <v>0</v>
      </c>
      <c r="L4173" s="70">
        <f>IF(DATA[[#This Row],[Calendar_Month]]-CURMONTH=0,DATA[[#This Row],[Amount]],0)</f>
        <v>0</v>
      </c>
    </row>
    <row r="4174" spans="4:12" x14ac:dyDescent="0.25">
      <c r="D4174" s="70" t="str">
        <f>LEFT(DATA[[#This Row],[Account_Code]],3)</f>
        <v/>
      </c>
      <c r="I4174" s="70" t="str">
        <f>DATA[[#This Row],[Vessel_Code]]&amp;DATA[[#This Row],[Account Group]]&amp;DATA[[#This Row],[Type]]</f>
        <v/>
      </c>
      <c r="K4174" s="70">
        <f>IF(YEAR(DATA[[#This Row],[Calendar_Month]])=YEAR(CURMONTHEND),DATA[[#This Row],[Amount]],0)</f>
        <v>0</v>
      </c>
      <c r="L4174" s="70">
        <f>IF(DATA[[#This Row],[Calendar_Month]]-CURMONTH=0,DATA[[#This Row],[Amount]],0)</f>
        <v>0</v>
      </c>
    </row>
    <row r="4175" spans="4:12" x14ac:dyDescent="0.25">
      <c r="D4175" s="70" t="str">
        <f>LEFT(DATA[[#This Row],[Account_Code]],3)</f>
        <v/>
      </c>
      <c r="I4175" s="70" t="str">
        <f>DATA[[#This Row],[Vessel_Code]]&amp;DATA[[#This Row],[Account Group]]&amp;DATA[[#This Row],[Type]]</f>
        <v/>
      </c>
      <c r="K4175" s="70">
        <f>IF(YEAR(DATA[[#This Row],[Calendar_Month]])=YEAR(CURMONTHEND),DATA[[#This Row],[Amount]],0)</f>
        <v>0</v>
      </c>
      <c r="L4175" s="70">
        <f>IF(DATA[[#This Row],[Calendar_Month]]-CURMONTH=0,DATA[[#This Row],[Amount]],0)</f>
        <v>0</v>
      </c>
    </row>
    <row r="4176" spans="4:12" x14ac:dyDescent="0.25">
      <c r="D4176" s="70" t="str">
        <f>LEFT(DATA[[#This Row],[Account_Code]],3)</f>
        <v/>
      </c>
      <c r="I4176" s="70" t="str">
        <f>DATA[[#This Row],[Vessel_Code]]&amp;DATA[[#This Row],[Account Group]]&amp;DATA[[#This Row],[Type]]</f>
        <v/>
      </c>
      <c r="K4176" s="70">
        <f>IF(YEAR(DATA[[#This Row],[Calendar_Month]])=YEAR(CURMONTHEND),DATA[[#This Row],[Amount]],0)</f>
        <v>0</v>
      </c>
      <c r="L4176" s="70">
        <f>IF(DATA[[#This Row],[Calendar_Month]]-CURMONTH=0,DATA[[#This Row],[Amount]],0)</f>
        <v>0</v>
      </c>
    </row>
    <row r="4177" spans="4:12" x14ac:dyDescent="0.25">
      <c r="D4177" s="70" t="str">
        <f>LEFT(DATA[[#This Row],[Account_Code]],3)</f>
        <v/>
      </c>
      <c r="I4177" s="70" t="str">
        <f>DATA[[#This Row],[Vessel_Code]]&amp;DATA[[#This Row],[Account Group]]&amp;DATA[[#This Row],[Type]]</f>
        <v/>
      </c>
      <c r="K4177" s="70">
        <f>IF(YEAR(DATA[[#This Row],[Calendar_Month]])=YEAR(CURMONTHEND),DATA[[#This Row],[Amount]],0)</f>
        <v>0</v>
      </c>
      <c r="L4177" s="70">
        <f>IF(DATA[[#This Row],[Calendar_Month]]-CURMONTH=0,DATA[[#This Row],[Amount]],0)</f>
        <v>0</v>
      </c>
    </row>
    <row r="4178" spans="4:12" x14ac:dyDescent="0.25">
      <c r="D4178" s="70" t="str">
        <f>LEFT(DATA[[#This Row],[Account_Code]],3)</f>
        <v/>
      </c>
      <c r="I4178" s="70" t="str">
        <f>DATA[[#This Row],[Vessel_Code]]&amp;DATA[[#This Row],[Account Group]]&amp;DATA[[#This Row],[Type]]</f>
        <v/>
      </c>
      <c r="K4178" s="70">
        <f>IF(YEAR(DATA[[#This Row],[Calendar_Month]])=YEAR(CURMONTHEND),DATA[[#This Row],[Amount]],0)</f>
        <v>0</v>
      </c>
      <c r="L4178" s="70">
        <f>IF(DATA[[#This Row],[Calendar_Month]]-CURMONTH=0,DATA[[#This Row],[Amount]],0)</f>
        <v>0</v>
      </c>
    </row>
    <row r="4179" spans="4:12" x14ac:dyDescent="0.25">
      <c r="D4179" s="70" t="str">
        <f>LEFT(DATA[[#This Row],[Account_Code]],3)</f>
        <v/>
      </c>
      <c r="I4179" s="70" t="str">
        <f>DATA[[#This Row],[Vessel_Code]]&amp;DATA[[#This Row],[Account Group]]&amp;DATA[[#This Row],[Type]]</f>
        <v/>
      </c>
      <c r="K4179" s="70">
        <f>IF(YEAR(DATA[[#This Row],[Calendar_Month]])=YEAR(CURMONTHEND),DATA[[#This Row],[Amount]],0)</f>
        <v>0</v>
      </c>
      <c r="L4179" s="70">
        <f>IF(DATA[[#This Row],[Calendar_Month]]-CURMONTH=0,DATA[[#This Row],[Amount]],0)</f>
        <v>0</v>
      </c>
    </row>
    <row r="4180" spans="4:12" x14ac:dyDescent="0.25">
      <c r="D4180" s="70" t="str">
        <f>LEFT(DATA[[#This Row],[Account_Code]],3)</f>
        <v/>
      </c>
      <c r="I4180" s="70" t="str">
        <f>DATA[[#This Row],[Vessel_Code]]&amp;DATA[[#This Row],[Account Group]]&amp;DATA[[#This Row],[Type]]</f>
        <v/>
      </c>
      <c r="K4180" s="70">
        <f>IF(YEAR(DATA[[#This Row],[Calendar_Month]])=YEAR(CURMONTHEND),DATA[[#This Row],[Amount]],0)</f>
        <v>0</v>
      </c>
      <c r="L4180" s="70">
        <f>IF(DATA[[#This Row],[Calendar_Month]]-CURMONTH=0,DATA[[#This Row],[Amount]],0)</f>
        <v>0</v>
      </c>
    </row>
    <row r="4181" spans="4:12" x14ac:dyDescent="0.25">
      <c r="D4181" s="70" t="str">
        <f>LEFT(DATA[[#This Row],[Account_Code]],3)</f>
        <v/>
      </c>
      <c r="I4181" s="70" t="str">
        <f>DATA[[#This Row],[Vessel_Code]]&amp;DATA[[#This Row],[Account Group]]&amp;DATA[[#This Row],[Type]]</f>
        <v/>
      </c>
      <c r="K4181" s="70">
        <f>IF(YEAR(DATA[[#This Row],[Calendar_Month]])=YEAR(CURMONTHEND),DATA[[#This Row],[Amount]],0)</f>
        <v>0</v>
      </c>
      <c r="L4181" s="70">
        <f>IF(DATA[[#This Row],[Calendar_Month]]-CURMONTH=0,DATA[[#This Row],[Amount]],0)</f>
        <v>0</v>
      </c>
    </row>
    <row r="4182" spans="4:12" x14ac:dyDescent="0.25">
      <c r="D4182" s="70" t="str">
        <f>LEFT(DATA[[#This Row],[Account_Code]],3)</f>
        <v/>
      </c>
      <c r="I4182" s="70" t="str">
        <f>DATA[[#This Row],[Vessel_Code]]&amp;DATA[[#This Row],[Account Group]]&amp;DATA[[#This Row],[Type]]</f>
        <v/>
      </c>
      <c r="K4182" s="70">
        <f>IF(YEAR(DATA[[#This Row],[Calendar_Month]])=YEAR(CURMONTHEND),DATA[[#This Row],[Amount]],0)</f>
        <v>0</v>
      </c>
      <c r="L4182" s="70">
        <f>IF(DATA[[#This Row],[Calendar_Month]]-CURMONTH=0,DATA[[#This Row],[Amount]],0)</f>
        <v>0</v>
      </c>
    </row>
    <row r="4183" spans="4:12" x14ac:dyDescent="0.25">
      <c r="D4183" s="70" t="str">
        <f>LEFT(DATA[[#This Row],[Account_Code]],3)</f>
        <v/>
      </c>
      <c r="I4183" s="70" t="str">
        <f>DATA[[#This Row],[Vessel_Code]]&amp;DATA[[#This Row],[Account Group]]&amp;DATA[[#This Row],[Type]]</f>
        <v/>
      </c>
      <c r="K4183" s="70">
        <f>IF(YEAR(DATA[[#This Row],[Calendar_Month]])=YEAR(CURMONTHEND),DATA[[#This Row],[Amount]],0)</f>
        <v>0</v>
      </c>
      <c r="L4183" s="70">
        <f>IF(DATA[[#This Row],[Calendar_Month]]-CURMONTH=0,DATA[[#This Row],[Amount]],0)</f>
        <v>0</v>
      </c>
    </row>
    <row r="4184" spans="4:12" x14ac:dyDescent="0.25">
      <c r="D4184" s="70" t="str">
        <f>LEFT(DATA[[#This Row],[Account_Code]],3)</f>
        <v/>
      </c>
      <c r="I4184" s="70" t="str">
        <f>DATA[[#This Row],[Vessel_Code]]&amp;DATA[[#This Row],[Account Group]]&amp;DATA[[#This Row],[Type]]</f>
        <v/>
      </c>
      <c r="K4184" s="70">
        <f>IF(YEAR(DATA[[#This Row],[Calendar_Month]])=YEAR(CURMONTHEND),DATA[[#This Row],[Amount]],0)</f>
        <v>0</v>
      </c>
      <c r="L4184" s="70">
        <f>IF(DATA[[#This Row],[Calendar_Month]]-CURMONTH=0,DATA[[#This Row],[Amount]],0)</f>
        <v>0</v>
      </c>
    </row>
    <row r="4185" spans="4:12" x14ac:dyDescent="0.25">
      <c r="D4185" s="70" t="str">
        <f>LEFT(DATA[[#This Row],[Account_Code]],3)</f>
        <v/>
      </c>
      <c r="I4185" s="70" t="str">
        <f>DATA[[#This Row],[Vessel_Code]]&amp;DATA[[#This Row],[Account Group]]&amp;DATA[[#This Row],[Type]]</f>
        <v/>
      </c>
      <c r="K4185" s="70">
        <f>IF(YEAR(DATA[[#This Row],[Calendar_Month]])=YEAR(CURMONTHEND),DATA[[#This Row],[Amount]],0)</f>
        <v>0</v>
      </c>
      <c r="L4185" s="70">
        <f>IF(DATA[[#This Row],[Calendar_Month]]-CURMONTH=0,DATA[[#This Row],[Amount]],0)</f>
        <v>0</v>
      </c>
    </row>
    <row r="4186" spans="4:12" x14ac:dyDescent="0.25">
      <c r="D4186" s="70" t="str">
        <f>LEFT(DATA[[#This Row],[Account_Code]],3)</f>
        <v/>
      </c>
      <c r="I4186" s="70" t="str">
        <f>DATA[[#This Row],[Vessel_Code]]&amp;DATA[[#This Row],[Account Group]]&amp;DATA[[#This Row],[Type]]</f>
        <v/>
      </c>
      <c r="K4186" s="70">
        <f>IF(YEAR(DATA[[#This Row],[Calendar_Month]])=YEAR(CURMONTHEND),DATA[[#This Row],[Amount]],0)</f>
        <v>0</v>
      </c>
      <c r="L4186" s="70">
        <f>IF(DATA[[#This Row],[Calendar_Month]]-CURMONTH=0,DATA[[#This Row],[Amount]],0)</f>
        <v>0</v>
      </c>
    </row>
    <row r="4187" spans="4:12" x14ac:dyDescent="0.25">
      <c r="D4187" s="70" t="str">
        <f>LEFT(DATA[[#This Row],[Account_Code]],3)</f>
        <v/>
      </c>
      <c r="I4187" s="70" t="str">
        <f>DATA[[#This Row],[Vessel_Code]]&amp;DATA[[#This Row],[Account Group]]&amp;DATA[[#This Row],[Type]]</f>
        <v/>
      </c>
      <c r="K4187" s="70">
        <f>IF(YEAR(DATA[[#This Row],[Calendar_Month]])=YEAR(CURMONTHEND),DATA[[#This Row],[Amount]],0)</f>
        <v>0</v>
      </c>
      <c r="L4187" s="70">
        <f>IF(DATA[[#This Row],[Calendar_Month]]-CURMONTH=0,DATA[[#This Row],[Amount]],0)</f>
        <v>0</v>
      </c>
    </row>
    <row r="4188" spans="4:12" x14ac:dyDescent="0.25">
      <c r="D4188" s="70" t="str">
        <f>LEFT(DATA[[#This Row],[Account_Code]],3)</f>
        <v/>
      </c>
      <c r="I4188" s="70" t="str">
        <f>DATA[[#This Row],[Vessel_Code]]&amp;DATA[[#This Row],[Account Group]]&amp;DATA[[#This Row],[Type]]</f>
        <v/>
      </c>
      <c r="K4188" s="70">
        <f>IF(YEAR(DATA[[#This Row],[Calendar_Month]])=YEAR(CURMONTHEND),DATA[[#This Row],[Amount]],0)</f>
        <v>0</v>
      </c>
      <c r="L4188" s="70">
        <f>IF(DATA[[#This Row],[Calendar_Month]]-CURMONTH=0,DATA[[#This Row],[Amount]],0)</f>
        <v>0</v>
      </c>
    </row>
    <row r="4189" spans="4:12" x14ac:dyDescent="0.25">
      <c r="D4189" s="70" t="str">
        <f>LEFT(DATA[[#This Row],[Account_Code]],3)</f>
        <v/>
      </c>
      <c r="I4189" s="70" t="str">
        <f>DATA[[#This Row],[Vessel_Code]]&amp;DATA[[#This Row],[Account Group]]&amp;DATA[[#This Row],[Type]]</f>
        <v/>
      </c>
      <c r="K4189" s="70">
        <f>IF(YEAR(DATA[[#This Row],[Calendar_Month]])=YEAR(CURMONTHEND),DATA[[#This Row],[Amount]],0)</f>
        <v>0</v>
      </c>
      <c r="L4189" s="70">
        <f>IF(DATA[[#This Row],[Calendar_Month]]-CURMONTH=0,DATA[[#This Row],[Amount]],0)</f>
        <v>0</v>
      </c>
    </row>
    <row r="4190" spans="4:12" x14ac:dyDescent="0.25">
      <c r="D4190" s="70" t="str">
        <f>LEFT(DATA[[#This Row],[Account_Code]],3)</f>
        <v/>
      </c>
      <c r="I4190" s="70" t="str">
        <f>DATA[[#This Row],[Vessel_Code]]&amp;DATA[[#This Row],[Account Group]]&amp;DATA[[#This Row],[Type]]</f>
        <v/>
      </c>
      <c r="K4190" s="70">
        <f>IF(YEAR(DATA[[#This Row],[Calendar_Month]])=YEAR(CURMONTHEND),DATA[[#This Row],[Amount]],0)</f>
        <v>0</v>
      </c>
      <c r="L4190" s="70">
        <f>IF(DATA[[#This Row],[Calendar_Month]]-CURMONTH=0,DATA[[#This Row],[Amount]],0)</f>
        <v>0</v>
      </c>
    </row>
    <row r="4191" spans="4:12" x14ac:dyDescent="0.25">
      <c r="D4191" s="70" t="str">
        <f>LEFT(DATA[[#This Row],[Account_Code]],3)</f>
        <v/>
      </c>
      <c r="I4191" s="70" t="str">
        <f>DATA[[#This Row],[Vessel_Code]]&amp;DATA[[#This Row],[Account Group]]&amp;DATA[[#This Row],[Type]]</f>
        <v/>
      </c>
      <c r="K4191" s="70">
        <f>IF(YEAR(DATA[[#This Row],[Calendar_Month]])=YEAR(CURMONTHEND),DATA[[#This Row],[Amount]],0)</f>
        <v>0</v>
      </c>
      <c r="L4191" s="70">
        <f>IF(DATA[[#This Row],[Calendar_Month]]-CURMONTH=0,DATA[[#This Row],[Amount]],0)</f>
        <v>0</v>
      </c>
    </row>
    <row r="4192" spans="4:12" x14ac:dyDescent="0.25">
      <c r="D4192" s="70" t="str">
        <f>LEFT(DATA[[#This Row],[Account_Code]],3)</f>
        <v/>
      </c>
      <c r="I4192" s="70" t="str">
        <f>DATA[[#This Row],[Vessel_Code]]&amp;DATA[[#This Row],[Account Group]]&amp;DATA[[#This Row],[Type]]</f>
        <v/>
      </c>
      <c r="K4192" s="70">
        <f>IF(YEAR(DATA[[#This Row],[Calendar_Month]])=YEAR(CURMONTHEND),DATA[[#This Row],[Amount]],0)</f>
        <v>0</v>
      </c>
      <c r="L4192" s="70">
        <f>IF(DATA[[#This Row],[Calendar_Month]]-CURMONTH=0,DATA[[#This Row],[Amount]],0)</f>
        <v>0</v>
      </c>
    </row>
    <row r="4193" spans="4:12" x14ac:dyDescent="0.25">
      <c r="D4193" s="70" t="str">
        <f>LEFT(DATA[[#This Row],[Account_Code]],3)</f>
        <v/>
      </c>
      <c r="I4193" s="70" t="str">
        <f>DATA[[#This Row],[Vessel_Code]]&amp;DATA[[#This Row],[Account Group]]&amp;DATA[[#This Row],[Type]]</f>
        <v/>
      </c>
      <c r="K4193" s="70">
        <f>IF(YEAR(DATA[[#This Row],[Calendar_Month]])=YEAR(CURMONTHEND),DATA[[#This Row],[Amount]],0)</f>
        <v>0</v>
      </c>
      <c r="L4193" s="70">
        <f>IF(DATA[[#This Row],[Calendar_Month]]-CURMONTH=0,DATA[[#This Row],[Amount]],0)</f>
        <v>0</v>
      </c>
    </row>
    <row r="4194" spans="4:12" x14ac:dyDescent="0.25">
      <c r="D4194" s="70" t="str">
        <f>LEFT(DATA[[#This Row],[Account_Code]],3)</f>
        <v/>
      </c>
      <c r="I4194" s="70" t="str">
        <f>DATA[[#This Row],[Vessel_Code]]&amp;DATA[[#This Row],[Account Group]]&amp;DATA[[#This Row],[Type]]</f>
        <v/>
      </c>
      <c r="K4194" s="70">
        <f>IF(YEAR(DATA[[#This Row],[Calendar_Month]])=YEAR(CURMONTHEND),DATA[[#This Row],[Amount]],0)</f>
        <v>0</v>
      </c>
      <c r="L4194" s="70">
        <f>IF(DATA[[#This Row],[Calendar_Month]]-CURMONTH=0,DATA[[#This Row],[Amount]],0)</f>
        <v>0</v>
      </c>
    </row>
    <row r="4195" spans="4:12" x14ac:dyDescent="0.25">
      <c r="D4195" s="70" t="str">
        <f>LEFT(DATA[[#This Row],[Account_Code]],3)</f>
        <v/>
      </c>
      <c r="I4195" s="70" t="str">
        <f>DATA[[#This Row],[Vessel_Code]]&amp;DATA[[#This Row],[Account Group]]&amp;DATA[[#This Row],[Type]]</f>
        <v/>
      </c>
      <c r="K4195" s="70">
        <f>IF(YEAR(DATA[[#This Row],[Calendar_Month]])=YEAR(CURMONTHEND),DATA[[#This Row],[Amount]],0)</f>
        <v>0</v>
      </c>
      <c r="L4195" s="70">
        <f>IF(DATA[[#This Row],[Calendar_Month]]-CURMONTH=0,DATA[[#This Row],[Amount]],0)</f>
        <v>0</v>
      </c>
    </row>
    <row r="4196" spans="4:12" x14ac:dyDescent="0.25">
      <c r="D4196" s="70" t="str">
        <f>LEFT(DATA[[#This Row],[Account_Code]],3)</f>
        <v/>
      </c>
      <c r="I4196" s="70" t="str">
        <f>DATA[[#This Row],[Vessel_Code]]&amp;DATA[[#This Row],[Account Group]]&amp;DATA[[#This Row],[Type]]</f>
        <v/>
      </c>
      <c r="K4196" s="70">
        <f>IF(YEAR(DATA[[#This Row],[Calendar_Month]])=YEAR(CURMONTHEND),DATA[[#This Row],[Amount]],0)</f>
        <v>0</v>
      </c>
      <c r="L4196" s="70">
        <f>IF(DATA[[#This Row],[Calendar_Month]]-CURMONTH=0,DATA[[#This Row],[Amount]],0)</f>
        <v>0</v>
      </c>
    </row>
    <row r="4197" spans="4:12" x14ac:dyDescent="0.25">
      <c r="D4197" s="70" t="str">
        <f>LEFT(DATA[[#This Row],[Account_Code]],3)</f>
        <v/>
      </c>
      <c r="I4197" s="70" t="str">
        <f>DATA[[#This Row],[Vessel_Code]]&amp;DATA[[#This Row],[Account Group]]&amp;DATA[[#This Row],[Type]]</f>
        <v/>
      </c>
      <c r="K4197" s="70">
        <f>IF(YEAR(DATA[[#This Row],[Calendar_Month]])=YEAR(CURMONTHEND),DATA[[#This Row],[Amount]],0)</f>
        <v>0</v>
      </c>
      <c r="L4197" s="70">
        <f>IF(DATA[[#This Row],[Calendar_Month]]-CURMONTH=0,DATA[[#This Row],[Amount]],0)</f>
        <v>0</v>
      </c>
    </row>
    <row r="4198" spans="4:12" x14ac:dyDescent="0.25">
      <c r="D4198" s="70" t="str">
        <f>LEFT(DATA[[#This Row],[Account_Code]],3)</f>
        <v/>
      </c>
      <c r="I4198" s="70" t="str">
        <f>DATA[[#This Row],[Vessel_Code]]&amp;DATA[[#This Row],[Account Group]]&amp;DATA[[#This Row],[Type]]</f>
        <v/>
      </c>
      <c r="K4198" s="70">
        <f>IF(YEAR(DATA[[#This Row],[Calendar_Month]])=YEAR(CURMONTHEND),DATA[[#This Row],[Amount]],0)</f>
        <v>0</v>
      </c>
      <c r="L4198" s="70">
        <f>IF(DATA[[#This Row],[Calendar_Month]]-CURMONTH=0,DATA[[#This Row],[Amount]],0)</f>
        <v>0</v>
      </c>
    </row>
    <row r="4199" spans="4:12" x14ac:dyDescent="0.25">
      <c r="D4199" s="70" t="str">
        <f>LEFT(DATA[[#This Row],[Account_Code]],3)</f>
        <v/>
      </c>
      <c r="I4199" s="70" t="str">
        <f>DATA[[#This Row],[Vessel_Code]]&amp;DATA[[#This Row],[Account Group]]&amp;DATA[[#This Row],[Type]]</f>
        <v/>
      </c>
      <c r="K4199" s="70">
        <f>IF(YEAR(DATA[[#This Row],[Calendar_Month]])=YEAR(CURMONTHEND),DATA[[#This Row],[Amount]],0)</f>
        <v>0</v>
      </c>
      <c r="L4199" s="70">
        <f>IF(DATA[[#This Row],[Calendar_Month]]-CURMONTH=0,DATA[[#This Row],[Amount]],0)</f>
        <v>0</v>
      </c>
    </row>
    <row r="4200" spans="4:12" x14ac:dyDescent="0.25">
      <c r="D4200" s="70" t="str">
        <f>LEFT(DATA[[#This Row],[Account_Code]],3)</f>
        <v/>
      </c>
      <c r="I4200" s="70" t="str">
        <f>DATA[[#This Row],[Vessel_Code]]&amp;DATA[[#This Row],[Account Group]]&amp;DATA[[#This Row],[Type]]</f>
        <v/>
      </c>
      <c r="K4200" s="70">
        <f>IF(YEAR(DATA[[#This Row],[Calendar_Month]])=YEAR(CURMONTHEND),DATA[[#This Row],[Amount]],0)</f>
        <v>0</v>
      </c>
      <c r="L4200" s="70">
        <f>IF(DATA[[#This Row],[Calendar_Month]]-CURMONTH=0,DATA[[#This Row],[Amount]],0)</f>
        <v>0</v>
      </c>
    </row>
    <row r="4201" spans="4:12" x14ac:dyDescent="0.25">
      <c r="D4201" s="70" t="str">
        <f>LEFT(DATA[[#This Row],[Account_Code]],3)</f>
        <v/>
      </c>
      <c r="I4201" s="70" t="str">
        <f>DATA[[#This Row],[Vessel_Code]]&amp;DATA[[#This Row],[Account Group]]&amp;DATA[[#This Row],[Type]]</f>
        <v/>
      </c>
      <c r="K4201" s="70">
        <f>IF(YEAR(DATA[[#This Row],[Calendar_Month]])=YEAR(CURMONTHEND),DATA[[#This Row],[Amount]],0)</f>
        <v>0</v>
      </c>
      <c r="L4201" s="70">
        <f>IF(DATA[[#This Row],[Calendar_Month]]-CURMONTH=0,DATA[[#This Row],[Amount]],0)</f>
        <v>0</v>
      </c>
    </row>
    <row r="4202" spans="4:12" x14ac:dyDescent="0.25">
      <c r="D4202" s="70" t="str">
        <f>LEFT(DATA[[#This Row],[Account_Code]],3)</f>
        <v/>
      </c>
      <c r="I4202" s="70" t="str">
        <f>DATA[[#This Row],[Vessel_Code]]&amp;DATA[[#This Row],[Account Group]]&amp;DATA[[#This Row],[Type]]</f>
        <v/>
      </c>
      <c r="K4202" s="70">
        <f>IF(YEAR(DATA[[#This Row],[Calendar_Month]])=YEAR(CURMONTHEND),DATA[[#This Row],[Amount]],0)</f>
        <v>0</v>
      </c>
      <c r="L4202" s="70">
        <f>IF(DATA[[#This Row],[Calendar_Month]]-CURMONTH=0,DATA[[#This Row],[Amount]],0)</f>
        <v>0</v>
      </c>
    </row>
    <row r="4203" spans="4:12" x14ac:dyDescent="0.25">
      <c r="D4203" s="70" t="str">
        <f>LEFT(DATA[[#This Row],[Account_Code]],3)</f>
        <v/>
      </c>
      <c r="I4203" s="70" t="str">
        <f>DATA[[#This Row],[Vessel_Code]]&amp;DATA[[#This Row],[Account Group]]&amp;DATA[[#This Row],[Type]]</f>
        <v/>
      </c>
      <c r="K4203" s="70">
        <f>IF(YEAR(DATA[[#This Row],[Calendar_Month]])=YEAR(CURMONTHEND),DATA[[#This Row],[Amount]],0)</f>
        <v>0</v>
      </c>
      <c r="L4203" s="70">
        <f>IF(DATA[[#This Row],[Calendar_Month]]-CURMONTH=0,DATA[[#This Row],[Amount]],0)</f>
        <v>0</v>
      </c>
    </row>
    <row r="4204" spans="4:12" x14ac:dyDescent="0.25">
      <c r="D4204" s="70" t="str">
        <f>LEFT(DATA[[#This Row],[Account_Code]],3)</f>
        <v/>
      </c>
      <c r="I4204" s="70" t="str">
        <f>DATA[[#This Row],[Vessel_Code]]&amp;DATA[[#This Row],[Account Group]]&amp;DATA[[#This Row],[Type]]</f>
        <v/>
      </c>
      <c r="K4204" s="70">
        <f>IF(YEAR(DATA[[#This Row],[Calendar_Month]])=YEAR(CURMONTHEND),DATA[[#This Row],[Amount]],0)</f>
        <v>0</v>
      </c>
      <c r="L4204" s="70">
        <f>IF(DATA[[#This Row],[Calendar_Month]]-CURMONTH=0,DATA[[#This Row],[Amount]],0)</f>
        <v>0</v>
      </c>
    </row>
    <row r="4205" spans="4:12" x14ac:dyDescent="0.25">
      <c r="D4205" s="70" t="str">
        <f>LEFT(DATA[[#This Row],[Account_Code]],3)</f>
        <v/>
      </c>
      <c r="I4205" s="70" t="str">
        <f>DATA[[#This Row],[Vessel_Code]]&amp;DATA[[#This Row],[Account Group]]&amp;DATA[[#This Row],[Type]]</f>
        <v/>
      </c>
      <c r="K4205" s="70">
        <f>IF(YEAR(DATA[[#This Row],[Calendar_Month]])=YEAR(CURMONTHEND),DATA[[#This Row],[Amount]],0)</f>
        <v>0</v>
      </c>
      <c r="L4205" s="70">
        <f>IF(DATA[[#This Row],[Calendar_Month]]-CURMONTH=0,DATA[[#This Row],[Amount]],0)</f>
        <v>0</v>
      </c>
    </row>
    <row r="4206" spans="4:12" x14ac:dyDescent="0.25">
      <c r="D4206" s="70" t="str">
        <f>LEFT(DATA[[#This Row],[Account_Code]],3)</f>
        <v/>
      </c>
      <c r="I4206" s="70" t="str">
        <f>DATA[[#This Row],[Vessel_Code]]&amp;DATA[[#This Row],[Account Group]]&amp;DATA[[#This Row],[Type]]</f>
        <v/>
      </c>
      <c r="K4206" s="70">
        <f>IF(YEAR(DATA[[#This Row],[Calendar_Month]])=YEAR(CURMONTHEND),DATA[[#This Row],[Amount]],0)</f>
        <v>0</v>
      </c>
      <c r="L4206" s="70">
        <f>IF(DATA[[#This Row],[Calendar_Month]]-CURMONTH=0,DATA[[#This Row],[Amount]],0)</f>
        <v>0</v>
      </c>
    </row>
    <row r="4207" spans="4:12" x14ac:dyDescent="0.25">
      <c r="D4207" s="70" t="str">
        <f>LEFT(DATA[[#This Row],[Account_Code]],3)</f>
        <v/>
      </c>
      <c r="I4207" s="70" t="str">
        <f>DATA[[#This Row],[Vessel_Code]]&amp;DATA[[#This Row],[Account Group]]&amp;DATA[[#This Row],[Type]]</f>
        <v/>
      </c>
      <c r="K4207" s="70">
        <f>IF(YEAR(DATA[[#This Row],[Calendar_Month]])=YEAR(CURMONTHEND),DATA[[#This Row],[Amount]],0)</f>
        <v>0</v>
      </c>
      <c r="L4207" s="70">
        <f>IF(DATA[[#This Row],[Calendar_Month]]-CURMONTH=0,DATA[[#This Row],[Amount]],0)</f>
        <v>0</v>
      </c>
    </row>
    <row r="4208" spans="4:12" x14ac:dyDescent="0.25">
      <c r="D4208" s="70" t="str">
        <f>LEFT(DATA[[#This Row],[Account_Code]],3)</f>
        <v/>
      </c>
      <c r="I4208" s="70" t="str">
        <f>DATA[[#This Row],[Vessel_Code]]&amp;DATA[[#This Row],[Account Group]]&amp;DATA[[#This Row],[Type]]</f>
        <v/>
      </c>
      <c r="K4208" s="70">
        <f>IF(YEAR(DATA[[#This Row],[Calendar_Month]])=YEAR(CURMONTHEND),DATA[[#This Row],[Amount]],0)</f>
        <v>0</v>
      </c>
      <c r="L4208" s="70">
        <f>IF(DATA[[#This Row],[Calendar_Month]]-CURMONTH=0,DATA[[#This Row],[Amount]],0)</f>
        <v>0</v>
      </c>
    </row>
    <row r="4209" spans="4:12" x14ac:dyDescent="0.25">
      <c r="D4209" s="70" t="str">
        <f>LEFT(DATA[[#This Row],[Account_Code]],3)</f>
        <v/>
      </c>
      <c r="I4209" s="70" t="str">
        <f>DATA[[#This Row],[Vessel_Code]]&amp;DATA[[#This Row],[Account Group]]&amp;DATA[[#This Row],[Type]]</f>
        <v/>
      </c>
      <c r="K4209" s="70">
        <f>IF(YEAR(DATA[[#This Row],[Calendar_Month]])=YEAR(CURMONTHEND),DATA[[#This Row],[Amount]],0)</f>
        <v>0</v>
      </c>
      <c r="L4209" s="70">
        <f>IF(DATA[[#This Row],[Calendar_Month]]-CURMONTH=0,DATA[[#This Row],[Amount]],0)</f>
        <v>0</v>
      </c>
    </row>
    <row r="4210" spans="4:12" x14ac:dyDescent="0.25">
      <c r="D4210" s="70" t="str">
        <f>LEFT(DATA[[#This Row],[Account_Code]],3)</f>
        <v/>
      </c>
      <c r="I4210" s="70" t="str">
        <f>DATA[[#This Row],[Vessel_Code]]&amp;DATA[[#This Row],[Account Group]]&amp;DATA[[#This Row],[Type]]</f>
        <v/>
      </c>
      <c r="K4210" s="70">
        <f>IF(YEAR(DATA[[#This Row],[Calendar_Month]])=YEAR(CURMONTHEND),DATA[[#This Row],[Amount]],0)</f>
        <v>0</v>
      </c>
      <c r="L4210" s="70">
        <f>IF(DATA[[#This Row],[Calendar_Month]]-CURMONTH=0,DATA[[#This Row],[Amount]],0)</f>
        <v>0</v>
      </c>
    </row>
    <row r="4211" spans="4:12" x14ac:dyDescent="0.25">
      <c r="D4211" s="70" t="str">
        <f>LEFT(DATA[[#This Row],[Account_Code]],3)</f>
        <v/>
      </c>
      <c r="I4211" s="70" t="str">
        <f>DATA[[#This Row],[Vessel_Code]]&amp;DATA[[#This Row],[Account Group]]&amp;DATA[[#This Row],[Type]]</f>
        <v/>
      </c>
      <c r="K4211" s="70">
        <f>IF(YEAR(DATA[[#This Row],[Calendar_Month]])=YEAR(CURMONTHEND),DATA[[#This Row],[Amount]],0)</f>
        <v>0</v>
      </c>
      <c r="L4211" s="70">
        <f>IF(DATA[[#This Row],[Calendar_Month]]-CURMONTH=0,DATA[[#This Row],[Amount]],0)</f>
        <v>0</v>
      </c>
    </row>
    <row r="4212" spans="4:12" x14ac:dyDescent="0.25">
      <c r="D4212" s="70" t="str">
        <f>LEFT(DATA[[#This Row],[Account_Code]],3)</f>
        <v/>
      </c>
      <c r="I4212" s="70" t="str">
        <f>DATA[[#This Row],[Vessel_Code]]&amp;DATA[[#This Row],[Account Group]]&amp;DATA[[#This Row],[Type]]</f>
        <v/>
      </c>
      <c r="K4212" s="70">
        <f>IF(YEAR(DATA[[#This Row],[Calendar_Month]])=YEAR(CURMONTHEND),DATA[[#This Row],[Amount]],0)</f>
        <v>0</v>
      </c>
      <c r="L4212" s="70">
        <f>IF(DATA[[#This Row],[Calendar_Month]]-CURMONTH=0,DATA[[#This Row],[Amount]],0)</f>
        <v>0</v>
      </c>
    </row>
    <row r="4213" spans="4:12" x14ac:dyDescent="0.25">
      <c r="D4213" s="70" t="str">
        <f>LEFT(DATA[[#This Row],[Account_Code]],3)</f>
        <v/>
      </c>
      <c r="I4213" s="70" t="str">
        <f>DATA[[#This Row],[Vessel_Code]]&amp;DATA[[#This Row],[Account Group]]&amp;DATA[[#This Row],[Type]]</f>
        <v/>
      </c>
      <c r="K4213" s="70">
        <f>IF(YEAR(DATA[[#This Row],[Calendar_Month]])=YEAR(CURMONTHEND),DATA[[#This Row],[Amount]],0)</f>
        <v>0</v>
      </c>
      <c r="L4213" s="70">
        <f>IF(DATA[[#This Row],[Calendar_Month]]-CURMONTH=0,DATA[[#This Row],[Amount]],0)</f>
        <v>0</v>
      </c>
    </row>
    <row r="4214" spans="4:12" x14ac:dyDescent="0.25">
      <c r="D4214" s="70" t="str">
        <f>LEFT(DATA[[#This Row],[Account_Code]],3)</f>
        <v/>
      </c>
      <c r="I4214" s="70" t="str">
        <f>DATA[[#This Row],[Vessel_Code]]&amp;DATA[[#This Row],[Account Group]]&amp;DATA[[#This Row],[Type]]</f>
        <v/>
      </c>
      <c r="K4214" s="70">
        <f>IF(YEAR(DATA[[#This Row],[Calendar_Month]])=YEAR(CURMONTHEND),DATA[[#This Row],[Amount]],0)</f>
        <v>0</v>
      </c>
      <c r="L4214" s="70">
        <f>IF(DATA[[#This Row],[Calendar_Month]]-CURMONTH=0,DATA[[#This Row],[Amount]],0)</f>
        <v>0</v>
      </c>
    </row>
    <row r="4215" spans="4:12" x14ac:dyDescent="0.25">
      <c r="D4215" s="70" t="str">
        <f>LEFT(DATA[[#This Row],[Account_Code]],3)</f>
        <v/>
      </c>
      <c r="I4215" s="70" t="str">
        <f>DATA[[#This Row],[Vessel_Code]]&amp;DATA[[#This Row],[Account Group]]&amp;DATA[[#This Row],[Type]]</f>
        <v/>
      </c>
      <c r="K4215" s="70">
        <f>IF(YEAR(DATA[[#This Row],[Calendar_Month]])=YEAR(CURMONTHEND),DATA[[#This Row],[Amount]],0)</f>
        <v>0</v>
      </c>
      <c r="L4215" s="70">
        <f>IF(DATA[[#This Row],[Calendar_Month]]-CURMONTH=0,DATA[[#This Row],[Amount]],0)</f>
        <v>0</v>
      </c>
    </row>
    <row r="4216" spans="4:12" x14ac:dyDescent="0.25">
      <c r="D4216" s="70" t="str">
        <f>LEFT(DATA[[#This Row],[Account_Code]],3)</f>
        <v/>
      </c>
      <c r="I4216" s="70" t="str">
        <f>DATA[[#This Row],[Vessel_Code]]&amp;DATA[[#This Row],[Account Group]]&amp;DATA[[#This Row],[Type]]</f>
        <v/>
      </c>
      <c r="K4216" s="70">
        <f>IF(YEAR(DATA[[#This Row],[Calendar_Month]])=YEAR(CURMONTHEND),DATA[[#This Row],[Amount]],0)</f>
        <v>0</v>
      </c>
      <c r="L4216" s="70">
        <f>IF(DATA[[#This Row],[Calendar_Month]]-CURMONTH=0,DATA[[#This Row],[Amount]],0)</f>
        <v>0</v>
      </c>
    </row>
    <row r="4217" spans="4:12" x14ac:dyDescent="0.25">
      <c r="D4217" s="70" t="str">
        <f>LEFT(DATA[[#This Row],[Account_Code]],3)</f>
        <v/>
      </c>
      <c r="I4217" s="70" t="str">
        <f>DATA[[#This Row],[Vessel_Code]]&amp;DATA[[#This Row],[Account Group]]&amp;DATA[[#This Row],[Type]]</f>
        <v/>
      </c>
      <c r="K4217" s="70">
        <f>IF(YEAR(DATA[[#This Row],[Calendar_Month]])=YEAR(CURMONTHEND),DATA[[#This Row],[Amount]],0)</f>
        <v>0</v>
      </c>
      <c r="L4217" s="70">
        <f>IF(DATA[[#This Row],[Calendar_Month]]-CURMONTH=0,DATA[[#This Row],[Amount]],0)</f>
        <v>0</v>
      </c>
    </row>
    <row r="4218" spans="4:12" x14ac:dyDescent="0.25">
      <c r="D4218" s="70" t="str">
        <f>LEFT(DATA[[#This Row],[Account_Code]],3)</f>
        <v/>
      </c>
      <c r="I4218" s="70" t="str">
        <f>DATA[[#This Row],[Vessel_Code]]&amp;DATA[[#This Row],[Account Group]]&amp;DATA[[#This Row],[Type]]</f>
        <v/>
      </c>
      <c r="K4218" s="70">
        <f>IF(YEAR(DATA[[#This Row],[Calendar_Month]])=YEAR(CURMONTHEND),DATA[[#This Row],[Amount]],0)</f>
        <v>0</v>
      </c>
      <c r="L4218" s="70">
        <f>IF(DATA[[#This Row],[Calendar_Month]]-CURMONTH=0,DATA[[#This Row],[Amount]],0)</f>
        <v>0</v>
      </c>
    </row>
    <row r="4219" spans="4:12" x14ac:dyDescent="0.25">
      <c r="D4219" s="70" t="str">
        <f>LEFT(DATA[[#This Row],[Account_Code]],3)</f>
        <v/>
      </c>
      <c r="I4219" s="70" t="str">
        <f>DATA[[#This Row],[Vessel_Code]]&amp;DATA[[#This Row],[Account Group]]&amp;DATA[[#This Row],[Type]]</f>
        <v/>
      </c>
      <c r="K4219" s="70">
        <f>IF(YEAR(DATA[[#This Row],[Calendar_Month]])=YEAR(CURMONTHEND),DATA[[#This Row],[Amount]],0)</f>
        <v>0</v>
      </c>
      <c r="L4219" s="70">
        <f>IF(DATA[[#This Row],[Calendar_Month]]-CURMONTH=0,DATA[[#This Row],[Amount]],0)</f>
        <v>0</v>
      </c>
    </row>
    <row r="4220" spans="4:12" x14ac:dyDescent="0.25">
      <c r="D4220" s="70" t="str">
        <f>LEFT(DATA[[#This Row],[Account_Code]],3)</f>
        <v/>
      </c>
      <c r="I4220" s="70" t="str">
        <f>DATA[[#This Row],[Vessel_Code]]&amp;DATA[[#This Row],[Account Group]]&amp;DATA[[#This Row],[Type]]</f>
        <v/>
      </c>
      <c r="K4220" s="70">
        <f>IF(YEAR(DATA[[#This Row],[Calendar_Month]])=YEAR(CURMONTHEND),DATA[[#This Row],[Amount]],0)</f>
        <v>0</v>
      </c>
      <c r="L4220" s="70">
        <f>IF(DATA[[#This Row],[Calendar_Month]]-CURMONTH=0,DATA[[#This Row],[Amount]],0)</f>
        <v>0</v>
      </c>
    </row>
    <row r="4221" spans="4:12" x14ac:dyDescent="0.25">
      <c r="D4221" s="70" t="str">
        <f>LEFT(DATA[[#This Row],[Account_Code]],3)</f>
        <v/>
      </c>
      <c r="I4221" s="70" t="str">
        <f>DATA[[#This Row],[Vessel_Code]]&amp;DATA[[#This Row],[Account Group]]&amp;DATA[[#This Row],[Type]]</f>
        <v/>
      </c>
      <c r="K4221" s="70">
        <f>IF(YEAR(DATA[[#This Row],[Calendar_Month]])=YEAR(CURMONTHEND),DATA[[#This Row],[Amount]],0)</f>
        <v>0</v>
      </c>
      <c r="L4221" s="70">
        <f>IF(DATA[[#This Row],[Calendar_Month]]-CURMONTH=0,DATA[[#This Row],[Amount]],0)</f>
        <v>0</v>
      </c>
    </row>
    <row r="4222" spans="4:12" x14ac:dyDescent="0.25">
      <c r="D4222" s="70" t="str">
        <f>LEFT(DATA[[#This Row],[Account_Code]],3)</f>
        <v/>
      </c>
      <c r="I4222" s="70" t="str">
        <f>DATA[[#This Row],[Vessel_Code]]&amp;DATA[[#This Row],[Account Group]]&amp;DATA[[#This Row],[Type]]</f>
        <v/>
      </c>
      <c r="K4222" s="70">
        <f>IF(YEAR(DATA[[#This Row],[Calendar_Month]])=YEAR(CURMONTHEND),DATA[[#This Row],[Amount]],0)</f>
        <v>0</v>
      </c>
      <c r="L4222" s="70">
        <f>IF(DATA[[#This Row],[Calendar_Month]]-CURMONTH=0,DATA[[#This Row],[Amount]],0)</f>
        <v>0</v>
      </c>
    </row>
    <row r="4223" spans="4:12" x14ac:dyDescent="0.25">
      <c r="D4223" s="70" t="str">
        <f>LEFT(DATA[[#This Row],[Account_Code]],3)</f>
        <v/>
      </c>
      <c r="I4223" s="70" t="str">
        <f>DATA[[#This Row],[Vessel_Code]]&amp;DATA[[#This Row],[Account Group]]&amp;DATA[[#This Row],[Type]]</f>
        <v/>
      </c>
      <c r="K4223" s="70">
        <f>IF(YEAR(DATA[[#This Row],[Calendar_Month]])=YEAR(CURMONTHEND),DATA[[#This Row],[Amount]],0)</f>
        <v>0</v>
      </c>
      <c r="L4223" s="70">
        <f>IF(DATA[[#This Row],[Calendar_Month]]-CURMONTH=0,DATA[[#This Row],[Amount]],0)</f>
        <v>0</v>
      </c>
    </row>
    <row r="4224" spans="4:12" x14ac:dyDescent="0.25">
      <c r="D4224" s="70" t="str">
        <f>LEFT(DATA[[#This Row],[Account_Code]],3)</f>
        <v/>
      </c>
      <c r="I4224" s="70" t="str">
        <f>DATA[[#This Row],[Vessel_Code]]&amp;DATA[[#This Row],[Account Group]]&amp;DATA[[#This Row],[Type]]</f>
        <v/>
      </c>
      <c r="K4224" s="70">
        <f>IF(YEAR(DATA[[#This Row],[Calendar_Month]])=YEAR(CURMONTHEND),DATA[[#This Row],[Amount]],0)</f>
        <v>0</v>
      </c>
      <c r="L4224" s="70">
        <f>IF(DATA[[#This Row],[Calendar_Month]]-CURMONTH=0,DATA[[#This Row],[Amount]],0)</f>
        <v>0</v>
      </c>
    </row>
    <row r="4225" spans="4:12" x14ac:dyDescent="0.25">
      <c r="D4225" s="70" t="str">
        <f>LEFT(DATA[[#This Row],[Account_Code]],3)</f>
        <v/>
      </c>
      <c r="I4225" s="70" t="str">
        <f>DATA[[#This Row],[Vessel_Code]]&amp;DATA[[#This Row],[Account Group]]&amp;DATA[[#This Row],[Type]]</f>
        <v/>
      </c>
      <c r="K4225" s="70">
        <f>IF(YEAR(DATA[[#This Row],[Calendar_Month]])=YEAR(CURMONTHEND),DATA[[#This Row],[Amount]],0)</f>
        <v>0</v>
      </c>
      <c r="L4225" s="70">
        <f>IF(DATA[[#This Row],[Calendar_Month]]-CURMONTH=0,DATA[[#This Row],[Amount]],0)</f>
        <v>0</v>
      </c>
    </row>
    <row r="4226" spans="4:12" x14ac:dyDescent="0.25">
      <c r="D4226" s="70" t="str">
        <f>LEFT(DATA[[#This Row],[Account_Code]],3)</f>
        <v/>
      </c>
      <c r="I4226" s="70" t="str">
        <f>DATA[[#This Row],[Vessel_Code]]&amp;DATA[[#This Row],[Account Group]]&amp;DATA[[#This Row],[Type]]</f>
        <v/>
      </c>
      <c r="K4226" s="70">
        <f>IF(YEAR(DATA[[#This Row],[Calendar_Month]])=YEAR(CURMONTHEND),DATA[[#This Row],[Amount]],0)</f>
        <v>0</v>
      </c>
      <c r="L4226" s="70">
        <f>IF(DATA[[#This Row],[Calendar_Month]]-CURMONTH=0,DATA[[#This Row],[Amount]],0)</f>
        <v>0</v>
      </c>
    </row>
    <row r="4227" spans="4:12" x14ac:dyDescent="0.25">
      <c r="D4227" s="70" t="str">
        <f>LEFT(DATA[[#This Row],[Account_Code]],3)</f>
        <v/>
      </c>
      <c r="I4227" s="70" t="str">
        <f>DATA[[#This Row],[Vessel_Code]]&amp;DATA[[#This Row],[Account Group]]&amp;DATA[[#This Row],[Type]]</f>
        <v/>
      </c>
      <c r="K4227" s="70">
        <f>IF(YEAR(DATA[[#This Row],[Calendar_Month]])=YEAR(CURMONTHEND),DATA[[#This Row],[Amount]],0)</f>
        <v>0</v>
      </c>
      <c r="L4227" s="70">
        <f>IF(DATA[[#This Row],[Calendar_Month]]-CURMONTH=0,DATA[[#This Row],[Amount]],0)</f>
        <v>0</v>
      </c>
    </row>
    <row r="4228" spans="4:12" x14ac:dyDescent="0.25">
      <c r="D4228" s="70" t="str">
        <f>LEFT(DATA[[#This Row],[Account_Code]],3)</f>
        <v/>
      </c>
      <c r="I4228" s="70" t="str">
        <f>DATA[[#This Row],[Vessel_Code]]&amp;DATA[[#This Row],[Account Group]]&amp;DATA[[#This Row],[Type]]</f>
        <v/>
      </c>
      <c r="K4228" s="70">
        <f>IF(YEAR(DATA[[#This Row],[Calendar_Month]])=YEAR(CURMONTHEND),DATA[[#This Row],[Amount]],0)</f>
        <v>0</v>
      </c>
      <c r="L4228" s="70">
        <f>IF(DATA[[#This Row],[Calendar_Month]]-CURMONTH=0,DATA[[#This Row],[Amount]],0)</f>
        <v>0</v>
      </c>
    </row>
    <row r="4229" spans="4:12" x14ac:dyDescent="0.25">
      <c r="D4229" s="70" t="str">
        <f>LEFT(DATA[[#This Row],[Account_Code]],3)</f>
        <v/>
      </c>
      <c r="I4229" s="70" t="str">
        <f>DATA[[#This Row],[Vessel_Code]]&amp;DATA[[#This Row],[Account Group]]&amp;DATA[[#This Row],[Type]]</f>
        <v/>
      </c>
      <c r="K4229" s="70">
        <f>IF(YEAR(DATA[[#This Row],[Calendar_Month]])=YEAR(CURMONTHEND),DATA[[#This Row],[Amount]],0)</f>
        <v>0</v>
      </c>
      <c r="L4229" s="70">
        <f>IF(DATA[[#This Row],[Calendar_Month]]-CURMONTH=0,DATA[[#This Row],[Amount]],0)</f>
        <v>0</v>
      </c>
    </row>
    <row r="4230" spans="4:12" x14ac:dyDescent="0.25">
      <c r="D4230" s="70" t="str">
        <f>LEFT(DATA[[#This Row],[Account_Code]],3)</f>
        <v/>
      </c>
      <c r="I4230" s="70" t="str">
        <f>DATA[[#This Row],[Vessel_Code]]&amp;DATA[[#This Row],[Account Group]]&amp;DATA[[#This Row],[Type]]</f>
        <v/>
      </c>
      <c r="K4230" s="70">
        <f>IF(YEAR(DATA[[#This Row],[Calendar_Month]])=YEAR(CURMONTHEND),DATA[[#This Row],[Amount]],0)</f>
        <v>0</v>
      </c>
      <c r="L4230" s="70">
        <f>IF(DATA[[#This Row],[Calendar_Month]]-CURMONTH=0,DATA[[#This Row],[Amount]],0)</f>
        <v>0</v>
      </c>
    </row>
    <row r="4231" spans="4:12" x14ac:dyDescent="0.25">
      <c r="D4231" s="70" t="str">
        <f>LEFT(DATA[[#This Row],[Account_Code]],3)</f>
        <v/>
      </c>
      <c r="I4231" s="70" t="str">
        <f>DATA[[#This Row],[Vessel_Code]]&amp;DATA[[#This Row],[Account Group]]&amp;DATA[[#This Row],[Type]]</f>
        <v/>
      </c>
      <c r="K4231" s="70">
        <f>IF(YEAR(DATA[[#This Row],[Calendar_Month]])=YEAR(CURMONTHEND),DATA[[#This Row],[Amount]],0)</f>
        <v>0</v>
      </c>
      <c r="L4231" s="70">
        <f>IF(DATA[[#This Row],[Calendar_Month]]-CURMONTH=0,DATA[[#This Row],[Amount]],0)</f>
        <v>0</v>
      </c>
    </row>
    <row r="4232" spans="4:12" x14ac:dyDescent="0.25">
      <c r="D4232" s="70" t="str">
        <f>LEFT(DATA[[#This Row],[Account_Code]],3)</f>
        <v/>
      </c>
      <c r="I4232" s="70" t="str">
        <f>DATA[[#This Row],[Vessel_Code]]&amp;DATA[[#This Row],[Account Group]]&amp;DATA[[#This Row],[Type]]</f>
        <v/>
      </c>
      <c r="K4232" s="70">
        <f>IF(YEAR(DATA[[#This Row],[Calendar_Month]])=YEAR(CURMONTHEND),DATA[[#This Row],[Amount]],0)</f>
        <v>0</v>
      </c>
      <c r="L4232" s="70">
        <f>IF(DATA[[#This Row],[Calendar_Month]]-CURMONTH=0,DATA[[#This Row],[Amount]],0)</f>
        <v>0</v>
      </c>
    </row>
    <row r="4233" spans="4:12" x14ac:dyDescent="0.25">
      <c r="D4233" s="70" t="str">
        <f>LEFT(DATA[[#This Row],[Account_Code]],3)</f>
        <v/>
      </c>
      <c r="I4233" s="70" t="str">
        <f>DATA[[#This Row],[Vessel_Code]]&amp;DATA[[#This Row],[Account Group]]&amp;DATA[[#This Row],[Type]]</f>
        <v/>
      </c>
      <c r="K4233" s="70">
        <f>IF(YEAR(DATA[[#This Row],[Calendar_Month]])=YEAR(CURMONTHEND),DATA[[#This Row],[Amount]],0)</f>
        <v>0</v>
      </c>
      <c r="L4233" s="70">
        <f>IF(DATA[[#This Row],[Calendar_Month]]-CURMONTH=0,DATA[[#This Row],[Amount]],0)</f>
        <v>0</v>
      </c>
    </row>
    <row r="4234" spans="4:12" x14ac:dyDescent="0.25">
      <c r="D4234" s="70" t="str">
        <f>LEFT(DATA[[#This Row],[Account_Code]],3)</f>
        <v/>
      </c>
      <c r="I4234" s="70" t="str">
        <f>DATA[[#This Row],[Vessel_Code]]&amp;DATA[[#This Row],[Account Group]]&amp;DATA[[#This Row],[Type]]</f>
        <v/>
      </c>
      <c r="K4234" s="70">
        <f>IF(YEAR(DATA[[#This Row],[Calendar_Month]])=YEAR(CURMONTHEND),DATA[[#This Row],[Amount]],0)</f>
        <v>0</v>
      </c>
      <c r="L4234" s="70">
        <f>IF(DATA[[#This Row],[Calendar_Month]]-CURMONTH=0,DATA[[#This Row],[Amount]],0)</f>
        <v>0</v>
      </c>
    </row>
    <row r="4235" spans="4:12" x14ac:dyDescent="0.25">
      <c r="D4235" s="70" t="str">
        <f>LEFT(DATA[[#This Row],[Account_Code]],3)</f>
        <v/>
      </c>
      <c r="I4235" s="70" t="str">
        <f>DATA[[#This Row],[Vessel_Code]]&amp;DATA[[#This Row],[Account Group]]&amp;DATA[[#This Row],[Type]]</f>
        <v/>
      </c>
      <c r="K4235" s="70">
        <f>IF(YEAR(DATA[[#This Row],[Calendar_Month]])=YEAR(CURMONTHEND),DATA[[#This Row],[Amount]],0)</f>
        <v>0</v>
      </c>
      <c r="L4235" s="70">
        <f>IF(DATA[[#This Row],[Calendar_Month]]-CURMONTH=0,DATA[[#This Row],[Amount]],0)</f>
        <v>0</v>
      </c>
    </row>
    <row r="4236" spans="4:12" x14ac:dyDescent="0.25">
      <c r="D4236" s="70" t="str">
        <f>LEFT(DATA[[#This Row],[Account_Code]],3)</f>
        <v/>
      </c>
      <c r="I4236" s="70" t="str">
        <f>DATA[[#This Row],[Vessel_Code]]&amp;DATA[[#This Row],[Account Group]]&amp;DATA[[#This Row],[Type]]</f>
        <v/>
      </c>
      <c r="K4236" s="70">
        <f>IF(YEAR(DATA[[#This Row],[Calendar_Month]])=YEAR(CURMONTHEND),DATA[[#This Row],[Amount]],0)</f>
        <v>0</v>
      </c>
      <c r="L4236" s="70">
        <f>IF(DATA[[#This Row],[Calendar_Month]]-CURMONTH=0,DATA[[#This Row],[Amount]],0)</f>
        <v>0</v>
      </c>
    </row>
    <row r="4237" spans="4:12" x14ac:dyDescent="0.25">
      <c r="D4237" s="70" t="str">
        <f>LEFT(DATA[[#This Row],[Account_Code]],3)</f>
        <v/>
      </c>
      <c r="I4237" s="70" t="str">
        <f>DATA[[#This Row],[Vessel_Code]]&amp;DATA[[#This Row],[Account Group]]&amp;DATA[[#This Row],[Type]]</f>
        <v/>
      </c>
      <c r="K4237" s="70">
        <f>IF(YEAR(DATA[[#This Row],[Calendar_Month]])=YEAR(CURMONTHEND),DATA[[#This Row],[Amount]],0)</f>
        <v>0</v>
      </c>
      <c r="L4237" s="70">
        <f>IF(DATA[[#This Row],[Calendar_Month]]-CURMONTH=0,DATA[[#This Row],[Amount]],0)</f>
        <v>0</v>
      </c>
    </row>
    <row r="4238" spans="4:12" x14ac:dyDescent="0.25">
      <c r="D4238" s="70" t="str">
        <f>LEFT(DATA[[#This Row],[Account_Code]],3)</f>
        <v/>
      </c>
      <c r="I4238" s="70" t="str">
        <f>DATA[[#This Row],[Vessel_Code]]&amp;DATA[[#This Row],[Account Group]]&amp;DATA[[#This Row],[Type]]</f>
        <v/>
      </c>
      <c r="K4238" s="70">
        <f>IF(YEAR(DATA[[#This Row],[Calendar_Month]])=YEAR(CURMONTHEND),DATA[[#This Row],[Amount]],0)</f>
        <v>0</v>
      </c>
      <c r="L4238" s="70">
        <f>IF(DATA[[#This Row],[Calendar_Month]]-CURMONTH=0,DATA[[#This Row],[Amount]],0)</f>
        <v>0</v>
      </c>
    </row>
    <row r="4239" spans="4:12" x14ac:dyDescent="0.25">
      <c r="D4239" s="70" t="str">
        <f>LEFT(DATA[[#This Row],[Account_Code]],3)</f>
        <v/>
      </c>
      <c r="I4239" s="70" t="str">
        <f>DATA[[#This Row],[Vessel_Code]]&amp;DATA[[#This Row],[Account Group]]&amp;DATA[[#This Row],[Type]]</f>
        <v/>
      </c>
      <c r="K4239" s="70">
        <f>IF(YEAR(DATA[[#This Row],[Calendar_Month]])=YEAR(CURMONTHEND),DATA[[#This Row],[Amount]],0)</f>
        <v>0</v>
      </c>
      <c r="L4239" s="70">
        <f>IF(DATA[[#This Row],[Calendar_Month]]-CURMONTH=0,DATA[[#This Row],[Amount]],0)</f>
        <v>0</v>
      </c>
    </row>
    <row r="4240" spans="4:12" x14ac:dyDescent="0.25">
      <c r="D4240" s="70" t="str">
        <f>LEFT(DATA[[#This Row],[Account_Code]],3)</f>
        <v/>
      </c>
      <c r="I4240" s="70" t="str">
        <f>DATA[[#This Row],[Vessel_Code]]&amp;DATA[[#This Row],[Account Group]]&amp;DATA[[#This Row],[Type]]</f>
        <v/>
      </c>
      <c r="K4240" s="70">
        <f>IF(YEAR(DATA[[#This Row],[Calendar_Month]])=YEAR(CURMONTHEND),DATA[[#This Row],[Amount]],0)</f>
        <v>0</v>
      </c>
      <c r="L4240" s="70">
        <f>IF(DATA[[#This Row],[Calendar_Month]]-CURMONTH=0,DATA[[#This Row],[Amount]],0)</f>
        <v>0</v>
      </c>
    </row>
    <row r="4241" spans="4:12" x14ac:dyDescent="0.25">
      <c r="D4241" s="70" t="str">
        <f>LEFT(DATA[[#This Row],[Account_Code]],3)</f>
        <v/>
      </c>
      <c r="I4241" s="70" t="str">
        <f>DATA[[#This Row],[Vessel_Code]]&amp;DATA[[#This Row],[Account Group]]&amp;DATA[[#This Row],[Type]]</f>
        <v/>
      </c>
      <c r="K4241" s="70">
        <f>IF(YEAR(DATA[[#This Row],[Calendar_Month]])=YEAR(CURMONTHEND),DATA[[#This Row],[Amount]],0)</f>
        <v>0</v>
      </c>
      <c r="L4241" s="70">
        <f>IF(DATA[[#This Row],[Calendar_Month]]-CURMONTH=0,DATA[[#This Row],[Amount]],0)</f>
        <v>0</v>
      </c>
    </row>
    <row r="4242" spans="4:12" x14ac:dyDescent="0.25">
      <c r="D4242" s="70" t="str">
        <f>LEFT(DATA[[#This Row],[Account_Code]],3)</f>
        <v/>
      </c>
      <c r="I4242" s="70" t="str">
        <f>DATA[[#This Row],[Vessel_Code]]&amp;DATA[[#This Row],[Account Group]]&amp;DATA[[#This Row],[Type]]</f>
        <v/>
      </c>
      <c r="K4242" s="70">
        <f>IF(YEAR(DATA[[#This Row],[Calendar_Month]])=YEAR(CURMONTHEND),DATA[[#This Row],[Amount]],0)</f>
        <v>0</v>
      </c>
      <c r="L4242" s="70">
        <f>IF(DATA[[#This Row],[Calendar_Month]]-CURMONTH=0,DATA[[#This Row],[Amount]],0)</f>
        <v>0</v>
      </c>
    </row>
    <row r="4243" spans="4:12" x14ac:dyDescent="0.25">
      <c r="D4243" s="70" t="str">
        <f>LEFT(DATA[[#This Row],[Account_Code]],3)</f>
        <v/>
      </c>
      <c r="I4243" s="70" t="str">
        <f>DATA[[#This Row],[Vessel_Code]]&amp;DATA[[#This Row],[Account Group]]&amp;DATA[[#This Row],[Type]]</f>
        <v/>
      </c>
      <c r="K4243" s="70">
        <f>IF(YEAR(DATA[[#This Row],[Calendar_Month]])=YEAR(CURMONTHEND),DATA[[#This Row],[Amount]],0)</f>
        <v>0</v>
      </c>
      <c r="L4243" s="70">
        <f>IF(DATA[[#This Row],[Calendar_Month]]-CURMONTH=0,DATA[[#This Row],[Amount]],0)</f>
        <v>0</v>
      </c>
    </row>
    <row r="4244" spans="4:12" x14ac:dyDescent="0.25">
      <c r="D4244" s="70" t="str">
        <f>LEFT(DATA[[#This Row],[Account_Code]],3)</f>
        <v/>
      </c>
      <c r="I4244" s="70" t="str">
        <f>DATA[[#This Row],[Vessel_Code]]&amp;DATA[[#This Row],[Account Group]]&amp;DATA[[#This Row],[Type]]</f>
        <v/>
      </c>
      <c r="K4244" s="70">
        <f>IF(YEAR(DATA[[#This Row],[Calendar_Month]])=YEAR(CURMONTHEND),DATA[[#This Row],[Amount]],0)</f>
        <v>0</v>
      </c>
      <c r="L4244" s="70">
        <f>IF(DATA[[#This Row],[Calendar_Month]]-CURMONTH=0,DATA[[#This Row],[Amount]],0)</f>
        <v>0</v>
      </c>
    </row>
    <row r="4245" spans="4:12" x14ac:dyDescent="0.25">
      <c r="D4245" s="70" t="str">
        <f>LEFT(DATA[[#This Row],[Account_Code]],3)</f>
        <v/>
      </c>
      <c r="I4245" s="70" t="str">
        <f>DATA[[#This Row],[Vessel_Code]]&amp;DATA[[#This Row],[Account Group]]&amp;DATA[[#This Row],[Type]]</f>
        <v/>
      </c>
      <c r="K4245" s="70">
        <f>IF(YEAR(DATA[[#This Row],[Calendar_Month]])=YEAR(CURMONTHEND),DATA[[#This Row],[Amount]],0)</f>
        <v>0</v>
      </c>
      <c r="L4245" s="70">
        <f>IF(DATA[[#This Row],[Calendar_Month]]-CURMONTH=0,DATA[[#This Row],[Amount]],0)</f>
        <v>0</v>
      </c>
    </row>
    <row r="4246" spans="4:12" x14ac:dyDescent="0.25">
      <c r="D4246" s="70" t="str">
        <f>LEFT(DATA[[#This Row],[Account_Code]],3)</f>
        <v/>
      </c>
      <c r="I4246" s="70" t="str">
        <f>DATA[[#This Row],[Vessel_Code]]&amp;DATA[[#This Row],[Account Group]]&amp;DATA[[#This Row],[Type]]</f>
        <v/>
      </c>
      <c r="K4246" s="70">
        <f>IF(YEAR(DATA[[#This Row],[Calendar_Month]])=YEAR(CURMONTHEND),DATA[[#This Row],[Amount]],0)</f>
        <v>0</v>
      </c>
      <c r="L4246" s="70">
        <f>IF(DATA[[#This Row],[Calendar_Month]]-CURMONTH=0,DATA[[#This Row],[Amount]],0)</f>
        <v>0</v>
      </c>
    </row>
    <row r="4247" spans="4:12" x14ac:dyDescent="0.25">
      <c r="D4247" s="70" t="str">
        <f>LEFT(DATA[[#This Row],[Account_Code]],3)</f>
        <v/>
      </c>
      <c r="I4247" s="70" t="str">
        <f>DATA[[#This Row],[Vessel_Code]]&amp;DATA[[#This Row],[Account Group]]&amp;DATA[[#This Row],[Type]]</f>
        <v/>
      </c>
      <c r="K4247" s="70">
        <f>IF(YEAR(DATA[[#This Row],[Calendar_Month]])=YEAR(CURMONTHEND),DATA[[#This Row],[Amount]],0)</f>
        <v>0</v>
      </c>
      <c r="L4247" s="70">
        <f>IF(DATA[[#This Row],[Calendar_Month]]-CURMONTH=0,DATA[[#This Row],[Amount]],0)</f>
        <v>0</v>
      </c>
    </row>
    <row r="4248" spans="4:12" x14ac:dyDescent="0.25">
      <c r="D4248" s="70" t="str">
        <f>LEFT(DATA[[#This Row],[Account_Code]],3)</f>
        <v/>
      </c>
      <c r="I4248" s="70" t="str">
        <f>DATA[[#This Row],[Vessel_Code]]&amp;DATA[[#This Row],[Account Group]]&amp;DATA[[#This Row],[Type]]</f>
        <v/>
      </c>
      <c r="K4248" s="70">
        <f>IF(YEAR(DATA[[#This Row],[Calendar_Month]])=YEAR(CURMONTHEND),DATA[[#This Row],[Amount]],0)</f>
        <v>0</v>
      </c>
      <c r="L4248" s="70">
        <f>IF(DATA[[#This Row],[Calendar_Month]]-CURMONTH=0,DATA[[#This Row],[Amount]],0)</f>
        <v>0</v>
      </c>
    </row>
    <row r="4249" spans="4:12" x14ac:dyDescent="0.25">
      <c r="D4249" s="70" t="str">
        <f>LEFT(DATA[[#This Row],[Account_Code]],3)</f>
        <v/>
      </c>
      <c r="I4249" s="70" t="str">
        <f>DATA[[#This Row],[Vessel_Code]]&amp;DATA[[#This Row],[Account Group]]&amp;DATA[[#This Row],[Type]]</f>
        <v/>
      </c>
      <c r="K4249" s="70">
        <f>IF(YEAR(DATA[[#This Row],[Calendar_Month]])=YEAR(CURMONTHEND),DATA[[#This Row],[Amount]],0)</f>
        <v>0</v>
      </c>
      <c r="L4249" s="70">
        <f>IF(DATA[[#This Row],[Calendar_Month]]-CURMONTH=0,DATA[[#This Row],[Amount]],0)</f>
        <v>0</v>
      </c>
    </row>
    <row r="4250" spans="4:12" x14ac:dyDescent="0.25">
      <c r="D4250" s="70" t="str">
        <f>LEFT(DATA[[#This Row],[Account_Code]],3)</f>
        <v/>
      </c>
      <c r="I4250" s="70" t="str">
        <f>DATA[[#This Row],[Vessel_Code]]&amp;DATA[[#This Row],[Account Group]]&amp;DATA[[#This Row],[Type]]</f>
        <v/>
      </c>
      <c r="K4250" s="70">
        <f>IF(YEAR(DATA[[#This Row],[Calendar_Month]])=YEAR(CURMONTHEND),DATA[[#This Row],[Amount]],0)</f>
        <v>0</v>
      </c>
      <c r="L4250" s="70">
        <f>IF(DATA[[#This Row],[Calendar_Month]]-CURMONTH=0,DATA[[#This Row],[Amount]],0)</f>
        <v>0</v>
      </c>
    </row>
    <row r="4251" spans="4:12" x14ac:dyDescent="0.25">
      <c r="D4251" s="70" t="str">
        <f>LEFT(DATA[[#This Row],[Account_Code]],3)</f>
        <v/>
      </c>
      <c r="I4251" s="70" t="str">
        <f>DATA[[#This Row],[Vessel_Code]]&amp;DATA[[#This Row],[Account Group]]&amp;DATA[[#This Row],[Type]]</f>
        <v/>
      </c>
      <c r="K4251" s="70">
        <f>IF(YEAR(DATA[[#This Row],[Calendar_Month]])=YEAR(CURMONTHEND),DATA[[#This Row],[Amount]],0)</f>
        <v>0</v>
      </c>
      <c r="L4251" s="70">
        <f>IF(DATA[[#This Row],[Calendar_Month]]-CURMONTH=0,DATA[[#This Row],[Amount]],0)</f>
        <v>0</v>
      </c>
    </row>
    <row r="4252" spans="4:12" x14ac:dyDescent="0.25">
      <c r="D4252" s="70" t="str">
        <f>LEFT(DATA[[#This Row],[Account_Code]],3)</f>
        <v/>
      </c>
      <c r="I4252" s="70" t="str">
        <f>DATA[[#This Row],[Vessel_Code]]&amp;DATA[[#This Row],[Account Group]]&amp;DATA[[#This Row],[Type]]</f>
        <v/>
      </c>
      <c r="K4252" s="70">
        <f>IF(YEAR(DATA[[#This Row],[Calendar_Month]])=YEAR(CURMONTHEND),DATA[[#This Row],[Amount]],0)</f>
        <v>0</v>
      </c>
      <c r="L4252" s="70">
        <f>IF(DATA[[#This Row],[Calendar_Month]]-CURMONTH=0,DATA[[#This Row],[Amount]],0)</f>
        <v>0</v>
      </c>
    </row>
    <row r="4253" spans="4:12" x14ac:dyDescent="0.25">
      <c r="D4253" s="70" t="str">
        <f>LEFT(DATA[[#This Row],[Account_Code]],3)</f>
        <v/>
      </c>
      <c r="I4253" s="70" t="str">
        <f>DATA[[#This Row],[Vessel_Code]]&amp;DATA[[#This Row],[Account Group]]&amp;DATA[[#This Row],[Type]]</f>
        <v/>
      </c>
      <c r="K4253" s="70">
        <f>IF(YEAR(DATA[[#This Row],[Calendar_Month]])=YEAR(CURMONTHEND),DATA[[#This Row],[Amount]],0)</f>
        <v>0</v>
      </c>
      <c r="L4253" s="70">
        <f>IF(DATA[[#This Row],[Calendar_Month]]-CURMONTH=0,DATA[[#This Row],[Amount]],0)</f>
        <v>0</v>
      </c>
    </row>
    <row r="4254" spans="4:12" x14ac:dyDescent="0.25">
      <c r="D4254" s="70" t="str">
        <f>LEFT(DATA[[#This Row],[Account_Code]],3)</f>
        <v/>
      </c>
      <c r="I4254" s="70" t="str">
        <f>DATA[[#This Row],[Vessel_Code]]&amp;DATA[[#This Row],[Account Group]]&amp;DATA[[#This Row],[Type]]</f>
        <v/>
      </c>
      <c r="K4254" s="70">
        <f>IF(YEAR(DATA[[#This Row],[Calendar_Month]])=YEAR(CURMONTHEND),DATA[[#This Row],[Amount]],0)</f>
        <v>0</v>
      </c>
      <c r="L4254" s="70">
        <f>IF(DATA[[#This Row],[Calendar_Month]]-CURMONTH=0,DATA[[#This Row],[Amount]],0)</f>
        <v>0</v>
      </c>
    </row>
    <row r="4255" spans="4:12" x14ac:dyDescent="0.25">
      <c r="D4255" s="70" t="str">
        <f>LEFT(DATA[[#This Row],[Account_Code]],3)</f>
        <v/>
      </c>
      <c r="I4255" s="70" t="str">
        <f>DATA[[#This Row],[Vessel_Code]]&amp;DATA[[#This Row],[Account Group]]&amp;DATA[[#This Row],[Type]]</f>
        <v/>
      </c>
      <c r="K4255" s="70">
        <f>IF(YEAR(DATA[[#This Row],[Calendar_Month]])=YEAR(CURMONTHEND),DATA[[#This Row],[Amount]],0)</f>
        <v>0</v>
      </c>
      <c r="L4255" s="70">
        <f>IF(DATA[[#This Row],[Calendar_Month]]-CURMONTH=0,DATA[[#This Row],[Amount]],0)</f>
        <v>0</v>
      </c>
    </row>
    <row r="4256" spans="4:12" x14ac:dyDescent="0.25">
      <c r="D4256" s="70" t="str">
        <f>LEFT(DATA[[#This Row],[Account_Code]],3)</f>
        <v/>
      </c>
      <c r="I4256" s="70" t="str">
        <f>DATA[[#This Row],[Vessel_Code]]&amp;DATA[[#This Row],[Account Group]]&amp;DATA[[#This Row],[Type]]</f>
        <v/>
      </c>
      <c r="K4256" s="70">
        <f>IF(YEAR(DATA[[#This Row],[Calendar_Month]])=YEAR(CURMONTHEND),DATA[[#This Row],[Amount]],0)</f>
        <v>0</v>
      </c>
      <c r="L4256" s="70">
        <f>IF(DATA[[#This Row],[Calendar_Month]]-CURMONTH=0,DATA[[#This Row],[Amount]],0)</f>
        <v>0</v>
      </c>
    </row>
    <row r="4257" spans="4:12" x14ac:dyDescent="0.25">
      <c r="D4257" s="70" t="str">
        <f>LEFT(DATA[[#This Row],[Account_Code]],3)</f>
        <v/>
      </c>
      <c r="I4257" s="70" t="str">
        <f>DATA[[#This Row],[Vessel_Code]]&amp;DATA[[#This Row],[Account Group]]&amp;DATA[[#This Row],[Type]]</f>
        <v/>
      </c>
      <c r="K4257" s="70">
        <f>IF(YEAR(DATA[[#This Row],[Calendar_Month]])=YEAR(CURMONTHEND),DATA[[#This Row],[Amount]],0)</f>
        <v>0</v>
      </c>
      <c r="L4257" s="70">
        <f>IF(DATA[[#This Row],[Calendar_Month]]-CURMONTH=0,DATA[[#This Row],[Amount]],0)</f>
        <v>0</v>
      </c>
    </row>
    <row r="4258" spans="4:12" x14ac:dyDescent="0.25">
      <c r="D4258" s="70" t="str">
        <f>LEFT(DATA[[#This Row],[Account_Code]],3)</f>
        <v/>
      </c>
      <c r="I4258" s="70" t="str">
        <f>DATA[[#This Row],[Vessel_Code]]&amp;DATA[[#This Row],[Account Group]]&amp;DATA[[#This Row],[Type]]</f>
        <v/>
      </c>
      <c r="K4258" s="70">
        <f>IF(YEAR(DATA[[#This Row],[Calendar_Month]])=YEAR(CURMONTHEND),DATA[[#This Row],[Amount]],0)</f>
        <v>0</v>
      </c>
      <c r="L4258" s="70">
        <f>IF(DATA[[#This Row],[Calendar_Month]]-CURMONTH=0,DATA[[#This Row],[Amount]],0)</f>
        <v>0</v>
      </c>
    </row>
    <row r="4259" spans="4:12" x14ac:dyDescent="0.25">
      <c r="D4259" s="70" t="str">
        <f>LEFT(DATA[[#This Row],[Account_Code]],3)</f>
        <v/>
      </c>
      <c r="I4259" s="70" t="str">
        <f>DATA[[#This Row],[Vessel_Code]]&amp;DATA[[#This Row],[Account Group]]&amp;DATA[[#This Row],[Type]]</f>
        <v/>
      </c>
      <c r="K4259" s="70">
        <f>IF(YEAR(DATA[[#This Row],[Calendar_Month]])=YEAR(CURMONTHEND),DATA[[#This Row],[Amount]],0)</f>
        <v>0</v>
      </c>
      <c r="L4259" s="70">
        <f>IF(DATA[[#This Row],[Calendar_Month]]-CURMONTH=0,DATA[[#This Row],[Amount]],0)</f>
        <v>0</v>
      </c>
    </row>
    <row r="4260" spans="4:12" x14ac:dyDescent="0.25">
      <c r="D4260" s="70" t="str">
        <f>LEFT(DATA[[#This Row],[Account_Code]],3)</f>
        <v/>
      </c>
      <c r="I4260" s="70" t="str">
        <f>DATA[[#This Row],[Vessel_Code]]&amp;DATA[[#This Row],[Account Group]]&amp;DATA[[#This Row],[Type]]</f>
        <v/>
      </c>
      <c r="K4260" s="70">
        <f>IF(YEAR(DATA[[#This Row],[Calendar_Month]])=YEAR(CURMONTHEND),DATA[[#This Row],[Amount]],0)</f>
        <v>0</v>
      </c>
      <c r="L4260" s="70">
        <f>IF(DATA[[#This Row],[Calendar_Month]]-CURMONTH=0,DATA[[#This Row],[Amount]],0)</f>
        <v>0</v>
      </c>
    </row>
    <row r="4261" spans="4:12" x14ac:dyDescent="0.25">
      <c r="D4261" s="70" t="str">
        <f>LEFT(DATA[[#This Row],[Account_Code]],3)</f>
        <v/>
      </c>
      <c r="I4261" s="70" t="str">
        <f>DATA[[#This Row],[Vessel_Code]]&amp;DATA[[#This Row],[Account Group]]&amp;DATA[[#This Row],[Type]]</f>
        <v/>
      </c>
      <c r="K4261" s="70">
        <f>IF(YEAR(DATA[[#This Row],[Calendar_Month]])=YEAR(CURMONTHEND),DATA[[#This Row],[Amount]],0)</f>
        <v>0</v>
      </c>
      <c r="L4261" s="70">
        <f>IF(DATA[[#This Row],[Calendar_Month]]-CURMONTH=0,DATA[[#This Row],[Amount]],0)</f>
        <v>0</v>
      </c>
    </row>
    <row r="4262" spans="4:12" x14ac:dyDescent="0.25">
      <c r="D4262" s="70" t="str">
        <f>LEFT(DATA[[#This Row],[Account_Code]],3)</f>
        <v/>
      </c>
      <c r="I4262" s="70" t="str">
        <f>DATA[[#This Row],[Vessel_Code]]&amp;DATA[[#This Row],[Account Group]]&amp;DATA[[#This Row],[Type]]</f>
        <v/>
      </c>
      <c r="K4262" s="70">
        <f>IF(YEAR(DATA[[#This Row],[Calendar_Month]])=YEAR(CURMONTHEND),DATA[[#This Row],[Amount]],0)</f>
        <v>0</v>
      </c>
      <c r="L4262" s="70">
        <f>IF(DATA[[#This Row],[Calendar_Month]]-CURMONTH=0,DATA[[#This Row],[Amount]],0)</f>
        <v>0</v>
      </c>
    </row>
    <row r="4263" spans="4:12" x14ac:dyDescent="0.25">
      <c r="D4263" s="70" t="str">
        <f>LEFT(DATA[[#This Row],[Account_Code]],3)</f>
        <v/>
      </c>
      <c r="I4263" s="70" t="str">
        <f>DATA[[#This Row],[Vessel_Code]]&amp;DATA[[#This Row],[Account Group]]&amp;DATA[[#This Row],[Type]]</f>
        <v/>
      </c>
      <c r="K4263" s="70">
        <f>IF(YEAR(DATA[[#This Row],[Calendar_Month]])=YEAR(CURMONTHEND),DATA[[#This Row],[Amount]],0)</f>
        <v>0</v>
      </c>
      <c r="L4263" s="70">
        <f>IF(DATA[[#This Row],[Calendar_Month]]-CURMONTH=0,DATA[[#This Row],[Amount]],0)</f>
        <v>0</v>
      </c>
    </row>
    <row r="4264" spans="4:12" x14ac:dyDescent="0.25">
      <c r="D4264" s="70" t="str">
        <f>LEFT(DATA[[#This Row],[Account_Code]],3)</f>
        <v/>
      </c>
      <c r="I4264" s="70" t="str">
        <f>DATA[[#This Row],[Vessel_Code]]&amp;DATA[[#This Row],[Account Group]]&amp;DATA[[#This Row],[Type]]</f>
        <v/>
      </c>
      <c r="K4264" s="70">
        <f>IF(YEAR(DATA[[#This Row],[Calendar_Month]])=YEAR(CURMONTHEND),DATA[[#This Row],[Amount]],0)</f>
        <v>0</v>
      </c>
      <c r="L4264" s="70">
        <f>IF(DATA[[#This Row],[Calendar_Month]]-CURMONTH=0,DATA[[#This Row],[Amount]],0)</f>
        <v>0</v>
      </c>
    </row>
    <row r="4265" spans="4:12" x14ac:dyDescent="0.25">
      <c r="D4265" s="70" t="str">
        <f>LEFT(DATA[[#This Row],[Account_Code]],3)</f>
        <v/>
      </c>
      <c r="I4265" s="70" t="str">
        <f>DATA[[#This Row],[Vessel_Code]]&amp;DATA[[#This Row],[Account Group]]&amp;DATA[[#This Row],[Type]]</f>
        <v/>
      </c>
      <c r="K4265" s="70">
        <f>IF(YEAR(DATA[[#This Row],[Calendar_Month]])=YEAR(CURMONTHEND),DATA[[#This Row],[Amount]],0)</f>
        <v>0</v>
      </c>
      <c r="L4265" s="70">
        <f>IF(DATA[[#This Row],[Calendar_Month]]-CURMONTH=0,DATA[[#This Row],[Amount]],0)</f>
        <v>0</v>
      </c>
    </row>
    <row r="4266" spans="4:12" x14ac:dyDescent="0.25">
      <c r="D4266" s="70" t="str">
        <f>LEFT(DATA[[#This Row],[Account_Code]],3)</f>
        <v/>
      </c>
      <c r="I4266" s="70" t="str">
        <f>DATA[[#This Row],[Vessel_Code]]&amp;DATA[[#This Row],[Account Group]]&amp;DATA[[#This Row],[Type]]</f>
        <v/>
      </c>
      <c r="K4266" s="70">
        <f>IF(YEAR(DATA[[#This Row],[Calendar_Month]])=YEAR(CURMONTHEND),DATA[[#This Row],[Amount]],0)</f>
        <v>0</v>
      </c>
      <c r="L4266" s="70">
        <f>IF(DATA[[#This Row],[Calendar_Month]]-CURMONTH=0,DATA[[#This Row],[Amount]],0)</f>
        <v>0</v>
      </c>
    </row>
    <row r="4267" spans="4:12" x14ac:dyDescent="0.25">
      <c r="D4267" s="70" t="str">
        <f>LEFT(DATA[[#This Row],[Account_Code]],3)</f>
        <v/>
      </c>
      <c r="I4267" s="70" t="str">
        <f>DATA[[#This Row],[Vessel_Code]]&amp;DATA[[#This Row],[Account Group]]&amp;DATA[[#This Row],[Type]]</f>
        <v/>
      </c>
      <c r="K4267" s="70">
        <f>IF(YEAR(DATA[[#This Row],[Calendar_Month]])=YEAR(CURMONTHEND),DATA[[#This Row],[Amount]],0)</f>
        <v>0</v>
      </c>
      <c r="L4267" s="70">
        <f>IF(DATA[[#This Row],[Calendar_Month]]-CURMONTH=0,DATA[[#This Row],[Amount]],0)</f>
        <v>0</v>
      </c>
    </row>
    <row r="4268" spans="4:12" x14ac:dyDescent="0.25">
      <c r="D4268" s="70" t="str">
        <f>LEFT(DATA[[#This Row],[Account_Code]],3)</f>
        <v/>
      </c>
      <c r="I4268" s="70" t="str">
        <f>DATA[[#This Row],[Vessel_Code]]&amp;DATA[[#This Row],[Account Group]]&amp;DATA[[#This Row],[Type]]</f>
        <v/>
      </c>
      <c r="K4268" s="70">
        <f>IF(YEAR(DATA[[#This Row],[Calendar_Month]])=YEAR(CURMONTHEND),DATA[[#This Row],[Amount]],0)</f>
        <v>0</v>
      </c>
      <c r="L4268" s="70">
        <f>IF(DATA[[#This Row],[Calendar_Month]]-CURMONTH=0,DATA[[#This Row],[Amount]],0)</f>
        <v>0</v>
      </c>
    </row>
    <row r="4269" spans="4:12" x14ac:dyDescent="0.25">
      <c r="D4269" s="70" t="str">
        <f>LEFT(DATA[[#This Row],[Account_Code]],3)</f>
        <v/>
      </c>
      <c r="I4269" s="70" t="str">
        <f>DATA[[#This Row],[Vessel_Code]]&amp;DATA[[#This Row],[Account Group]]&amp;DATA[[#This Row],[Type]]</f>
        <v/>
      </c>
      <c r="K4269" s="70">
        <f>IF(YEAR(DATA[[#This Row],[Calendar_Month]])=YEAR(CURMONTHEND),DATA[[#This Row],[Amount]],0)</f>
        <v>0</v>
      </c>
      <c r="L4269" s="70">
        <f>IF(DATA[[#This Row],[Calendar_Month]]-CURMONTH=0,DATA[[#This Row],[Amount]],0)</f>
        <v>0</v>
      </c>
    </row>
    <row r="4270" spans="4:12" x14ac:dyDescent="0.25">
      <c r="D4270" s="70" t="str">
        <f>LEFT(DATA[[#This Row],[Account_Code]],3)</f>
        <v/>
      </c>
      <c r="I4270" s="70" t="str">
        <f>DATA[[#This Row],[Vessel_Code]]&amp;DATA[[#This Row],[Account Group]]&amp;DATA[[#This Row],[Type]]</f>
        <v/>
      </c>
      <c r="K4270" s="70">
        <f>IF(YEAR(DATA[[#This Row],[Calendar_Month]])=YEAR(CURMONTHEND),DATA[[#This Row],[Amount]],0)</f>
        <v>0</v>
      </c>
      <c r="L4270" s="70">
        <f>IF(DATA[[#This Row],[Calendar_Month]]-CURMONTH=0,DATA[[#This Row],[Amount]],0)</f>
        <v>0</v>
      </c>
    </row>
    <row r="4271" spans="4:12" x14ac:dyDescent="0.25">
      <c r="D4271" s="70" t="str">
        <f>LEFT(DATA[[#This Row],[Account_Code]],3)</f>
        <v/>
      </c>
      <c r="I4271" s="70" t="str">
        <f>DATA[[#This Row],[Vessel_Code]]&amp;DATA[[#This Row],[Account Group]]&amp;DATA[[#This Row],[Type]]</f>
        <v/>
      </c>
      <c r="K4271" s="70">
        <f>IF(YEAR(DATA[[#This Row],[Calendar_Month]])=YEAR(CURMONTHEND),DATA[[#This Row],[Amount]],0)</f>
        <v>0</v>
      </c>
      <c r="L4271" s="70">
        <f>IF(DATA[[#This Row],[Calendar_Month]]-CURMONTH=0,DATA[[#This Row],[Amount]],0)</f>
        <v>0</v>
      </c>
    </row>
    <row r="4272" spans="4:12" x14ac:dyDescent="0.25">
      <c r="D4272" s="70" t="str">
        <f>LEFT(DATA[[#This Row],[Account_Code]],3)</f>
        <v/>
      </c>
      <c r="I4272" s="70" t="str">
        <f>DATA[[#This Row],[Vessel_Code]]&amp;DATA[[#This Row],[Account Group]]&amp;DATA[[#This Row],[Type]]</f>
        <v/>
      </c>
      <c r="K4272" s="70">
        <f>IF(YEAR(DATA[[#This Row],[Calendar_Month]])=YEAR(CURMONTHEND),DATA[[#This Row],[Amount]],0)</f>
        <v>0</v>
      </c>
      <c r="L4272" s="70">
        <f>IF(DATA[[#This Row],[Calendar_Month]]-CURMONTH=0,DATA[[#This Row],[Amount]],0)</f>
        <v>0</v>
      </c>
    </row>
    <row r="4273" spans="4:12" x14ac:dyDescent="0.25">
      <c r="D4273" s="70" t="str">
        <f>LEFT(DATA[[#This Row],[Account_Code]],3)</f>
        <v/>
      </c>
      <c r="I4273" s="70" t="str">
        <f>DATA[[#This Row],[Vessel_Code]]&amp;DATA[[#This Row],[Account Group]]&amp;DATA[[#This Row],[Type]]</f>
        <v/>
      </c>
      <c r="K4273" s="70">
        <f>IF(YEAR(DATA[[#This Row],[Calendar_Month]])=YEAR(CURMONTHEND),DATA[[#This Row],[Amount]],0)</f>
        <v>0</v>
      </c>
      <c r="L4273" s="70">
        <f>IF(DATA[[#This Row],[Calendar_Month]]-CURMONTH=0,DATA[[#This Row],[Amount]],0)</f>
        <v>0</v>
      </c>
    </row>
    <row r="4274" spans="4:12" x14ac:dyDescent="0.25">
      <c r="D4274" s="70" t="str">
        <f>LEFT(DATA[[#This Row],[Account_Code]],3)</f>
        <v/>
      </c>
      <c r="I4274" s="70" t="str">
        <f>DATA[[#This Row],[Vessel_Code]]&amp;DATA[[#This Row],[Account Group]]&amp;DATA[[#This Row],[Type]]</f>
        <v/>
      </c>
      <c r="K4274" s="70">
        <f>IF(YEAR(DATA[[#This Row],[Calendar_Month]])=YEAR(CURMONTHEND),DATA[[#This Row],[Amount]],0)</f>
        <v>0</v>
      </c>
      <c r="L4274" s="70">
        <f>IF(DATA[[#This Row],[Calendar_Month]]-CURMONTH=0,DATA[[#This Row],[Amount]],0)</f>
        <v>0</v>
      </c>
    </row>
    <row r="4275" spans="4:12" x14ac:dyDescent="0.25">
      <c r="D4275" s="70" t="str">
        <f>LEFT(DATA[[#This Row],[Account_Code]],3)</f>
        <v/>
      </c>
      <c r="I4275" s="70" t="str">
        <f>DATA[[#This Row],[Vessel_Code]]&amp;DATA[[#This Row],[Account Group]]&amp;DATA[[#This Row],[Type]]</f>
        <v/>
      </c>
      <c r="K4275" s="70">
        <f>IF(YEAR(DATA[[#This Row],[Calendar_Month]])=YEAR(CURMONTHEND),DATA[[#This Row],[Amount]],0)</f>
        <v>0</v>
      </c>
      <c r="L4275" s="70">
        <f>IF(DATA[[#This Row],[Calendar_Month]]-CURMONTH=0,DATA[[#This Row],[Amount]],0)</f>
        <v>0</v>
      </c>
    </row>
    <row r="4276" spans="4:12" x14ac:dyDescent="0.25">
      <c r="D4276" s="70" t="str">
        <f>LEFT(DATA[[#This Row],[Account_Code]],3)</f>
        <v/>
      </c>
      <c r="I4276" s="70" t="str">
        <f>DATA[[#This Row],[Vessel_Code]]&amp;DATA[[#This Row],[Account Group]]&amp;DATA[[#This Row],[Type]]</f>
        <v/>
      </c>
      <c r="K4276" s="70">
        <f>IF(YEAR(DATA[[#This Row],[Calendar_Month]])=YEAR(CURMONTHEND),DATA[[#This Row],[Amount]],0)</f>
        <v>0</v>
      </c>
      <c r="L4276" s="70">
        <f>IF(DATA[[#This Row],[Calendar_Month]]-CURMONTH=0,DATA[[#This Row],[Amount]],0)</f>
        <v>0</v>
      </c>
    </row>
    <row r="4277" spans="4:12" x14ac:dyDescent="0.25">
      <c r="D4277" s="70" t="str">
        <f>LEFT(DATA[[#This Row],[Account_Code]],3)</f>
        <v/>
      </c>
      <c r="I4277" s="70" t="str">
        <f>DATA[[#This Row],[Vessel_Code]]&amp;DATA[[#This Row],[Account Group]]&amp;DATA[[#This Row],[Type]]</f>
        <v/>
      </c>
      <c r="K4277" s="70">
        <f>IF(YEAR(DATA[[#This Row],[Calendar_Month]])=YEAR(CURMONTHEND),DATA[[#This Row],[Amount]],0)</f>
        <v>0</v>
      </c>
      <c r="L4277" s="70">
        <f>IF(DATA[[#This Row],[Calendar_Month]]-CURMONTH=0,DATA[[#This Row],[Amount]],0)</f>
        <v>0</v>
      </c>
    </row>
    <row r="4278" spans="4:12" x14ac:dyDescent="0.25">
      <c r="D4278" s="70" t="str">
        <f>LEFT(DATA[[#This Row],[Account_Code]],3)</f>
        <v/>
      </c>
      <c r="I4278" s="70" t="str">
        <f>DATA[[#This Row],[Vessel_Code]]&amp;DATA[[#This Row],[Account Group]]&amp;DATA[[#This Row],[Type]]</f>
        <v/>
      </c>
      <c r="K4278" s="70">
        <f>IF(YEAR(DATA[[#This Row],[Calendar_Month]])=YEAR(CURMONTHEND),DATA[[#This Row],[Amount]],0)</f>
        <v>0</v>
      </c>
      <c r="L4278" s="70">
        <f>IF(DATA[[#This Row],[Calendar_Month]]-CURMONTH=0,DATA[[#This Row],[Amount]],0)</f>
        <v>0</v>
      </c>
    </row>
    <row r="4279" spans="4:12" x14ac:dyDescent="0.25">
      <c r="D4279" s="70" t="str">
        <f>LEFT(DATA[[#This Row],[Account_Code]],3)</f>
        <v/>
      </c>
      <c r="I4279" s="70" t="str">
        <f>DATA[[#This Row],[Vessel_Code]]&amp;DATA[[#This Row],[Account Group]]&amp;DATA[[#This Row],[Type]]</f>
        <v/>
      </c>
      <c r="K4279" s="70">
        <f>IF(YEAR(DATA[[#This Row],[Calendar_Month]])=YEAR(CURMONTHEND),DATA[[#This Row],[Amount]],0)</f>
        <v>0</v>
      </c>
      <c r="L4279" s="70">
        <f>IF(DATA[[#This Row],[Calendar_Month]]-CURMONTH=0,DATA[[#This Row],[Amount]],0)</f>
        <v>0</v>
      </c>
    </row>
    <row r="4280" spans="4:12" x14ac:dyDescent="0.25">
      <c r="D4280" s="70" t="str">
        <f>LEFT(DATA[[#This Row],[Account_Code]],3)</f>
        <v/>
      </c>
      <c r="I4280" s="70" t="str">
        <f>DATA[[#This Row],[Vessel_Code]]&amp;DATA[[#This Row],[Account Group]]&amp;DATA[[#This Row],[Type]]</f>
        <v/>
      </c>
      <c r="K4280" s="70">
        <f>IF(YEAR(DATA[[#This Row],[Calendar_Month]])=YEAR(CURMONTHEND),DATA[[#This Row],[Amount]],0)</f>
        <v>0</v>
      </c>
      <c r="L4280" s="70">
        <f>IF(DATA[[#This Row],[Calendar_Month]]-CURMONTH=0,DATA[[#This Row],[Amount]],0)</f>
        <v>0</v>
      </c>
    </row>
    <row r="4281" spans="4:12" x14ac:dyDescent="0.25">
      <c r="D4281" s="70" t="str">
        <f>LEFT(DATA[[#This Row],[Account_Code]],3)</f>
        <v/>
      </c>
      <c r="I4281" s="70" t="str">
        <f>DATA[[#This Row],[Vessel_Code]]&amp;DATA[[#This Row],[Account Group]]&amp;DATA[[#This Row],[Type]]</f>
        <v/>
      </c>
      <c r="K4281" s="70">
        <f>IF(YEAR(DATA[[#This Row],[Calendar_Month]])=YEAR(CURMONTHEND),DATA[[#This Row],[Amount]],0)</f>
        <v>0</v>
      </c>
      <c r="L4281" s="70">
        <f>IF(DATA[[#This Row],[Calendar_Month]]-CURMONTH=0,DATA[[#This Row],[Amount]],0)</f>
        <v>0</v>
      </c>
    </row>
    <row r="4282" spans="4:12" x14ac:dyDescent="0.25">
      <c r="D4282" s="70" t="str">
        <f>LEFT(DATA[[#This Row],[Account_Code]],3)</f>
        <v/>
      </c>
      <c r="I4282" s="70" t="str">
        <f>DATA[[#This Row],[Vessel_Code]]&amp;DATA[[#This Row],[Account Group]]&amp;DATA[[#This Row],[Type]]</f>
        <v/>
      </c>
      <c r="K4282" s="70">
        <f>IF(YEAR(DATA[[#This Row],[Calendar_Month]])=YEAR(CURMONTHEND),DATA[[#This Row],[Amount]],0)</f>
        <v>0</v>
      </c>
      <c r="L4282" s="70">
        <f>IF(DATA[[#This Row],[Calendar_Month]]-CURMONTH=0,DATA[[#This Row],[Amount]],0)</f>
        <v>0</v>
      </c>
    </row>
    <row r="4283" spans="4:12" x14ac:dyDescent="0.25">
      <c r="D4283" s="70" t="str">
        <f>LEFT(DATA[[#This Row],[Account_Code]],3)</f>
        <v/>
      </c>
      <c r="I4283" s="70" t="str">
        <f>DATA[[#This Row],[Vessel_Code]]&amp;DATA[[#This Row],[Account Group]]&amp;DATA[[#This Row],[Type]]</f>
        <v/>
      </c>
      <c r="K4283" s="70">
        <f>IF(YEAR(DATA[[#This Row],[Calendar_Month]])=YEAR(CURMONTHEND),DATA[[#This Row],[Amount]],0)</f>
        <v>0</v>
      </c>
      <c r="L4283" s="70">
        <f>IF(DATA[[#This Row],[Calendar_Month]]-CURMONTH=0,DATA[[#This Row],[Amount]],0)</f>
        <v>0</v>
      </c>
    </row>
    <row r="4284" spans="4:12" x14ac:dyDescent="0.25">
      <c r="D4284" s="70" t="str">
        <f>LEFT(DATA[[#This Row],[Account_Code]],3)</f>
        <v/>
      </c>
      <c r="I4284" s="70" t="str">
        <f>DATA[[#This Row],[Vessel_Code]]&amp;DATA[[#This Row],[Account Group]]&amp;DATA[[#This Row],[Type]]</f>
        <v/>
      </c>
      <c r="K4284" s="70">
        <f>IF(YEAR(DATA[[#This Row],[Calendar_Month]])=YEAR(CURMONTHEND),DATA[[#This Row],[Amount]],0)</f>
        <v>0</v>
      </c>
      <c r="L4284" s="70">
        <f>IF(DATA[[#This Row],[Calendar_Month]]-CURMONTH=0,DATA[[#This Row],[Amount]],0)</f>
        <v>0</v>
      </c>
    </row>
    <row r="4285" spans="4:12" x14ac:dyDescent="0.25">
      <c r="D4285" s="70" t="str">
        <f>LEFT(DATA[[#This Row],[Account_Code]],3)</f>
        <v/>
      </c>
      <c r="I4285" s="70" t="str">
        <f>DATA[[#This Row],[Vessel_Code]]&amp;DATA[[#This Row],[Account Group]]&amp;DATA[[#This Row],[Type]]</f>
        <v/>
      </c>
      <c r="K4285" s="70">
        <f>IF(YEAR(DATA[[#This Row],[Calendar_Month]])=YEAR(CURMONTHEND),DATA[[#This Row],[Amount]],0)</f>
        <v>0</v>
      </c>
      <c r="L4285" s="70">
        <f>IF(DATA[[#This Row],[Calendar_Month]]-CURMONTH=0,DATA[[#This Row],[Amount]],0)</f>
        <v>0</v>
      </c>
    </row>
    <row r="4286" spans="4:12" x14ac:dyDescent="0.25">
      <c r="D4286" s="70" t="str">
        <f>LEFT(DATA[[#This Row],[Account_Code]],3)</f>
        <v/>
      </c>
      <c r="I4286" s="70" t="str">
        <f>DATA[[#This Row],[Vessel_Code]]&amp;DATA[[#This Row],[Account Group]]&amp;DATA[[#This Row],[Type]]</f>
        <v/>
      </c>
      <c r="K4286" s="70">
        <f>IF(YEAR(DATA[[#This Row],[Calendar_Month]])=YEAR(CURMONTHEND),DATA[[#This Row],[Amount]],0)</f>
        <v>0</v>
      </c>
      <c r="L4286" s="70">
        <f>IF(DATA[[#This Row],[Calendar_Month]]-CURMONTH=0,DATA[[#This Row],[Amount]],0)</f>
        <v>0</v>
      </c>
    </row>
    <row r="4287" spans="4:12" x14ac:dyDescent="0.25">
      <c r="D4287" s="70" t="str">
        <f>LEFT(DATA[[#This Row],[Account_Code]],3)</f>
        <v/>
      </c>
      <c r="I4287" s="70" t="str">
        <f>DATA[[#This Row],[Vessel_Code]]&amp;DATA[[#This Row],[Account Group]]&amp;DATA[[#This Row],[Type]]</f>
        <v/>
      </c>
      <c r="K4287" s="70">
        <f>IF(YEAR(DATA[[#This Row],[Calendar_Month]])=YEAR(CURMONTHEND),DATA[[#This Row],[Amount]],0)</f>
        <v>0</v>
      </c>
      <c r="L4287" s="70">
        <f>IF(DATA[[#This Row],[Calendar_Month]]-CURMONTH=0,DATA[[#This Row],[Amount]],0)</f>
        <v>0</v>
      </c>
    </row>
    <row r="4288" spans="4:12" x14ac:dyDescent="0.25">
      <c r="D4288" s="70" t="str">
        <f>LEFT(DATA[[#This Row],[Account_Code]],3)</f>
        <v/>
      </c>
      <c r="I4288" s="70" t="str">
        <f>DATA[[#This Row],[Vessel_Code]]&amp;DATA[[#This Row],[Account Group]]&amp;DATA[[#This Row],[Type]]</f>
        <v/>
      </c>
      <c r="K4288" s="70">
        <f>IF(YEAR(DATA[[#This Row],[Calendar_Month]])=YEAR(CURMONTHEND),DATA[[#This Row],[Amount]],0)</f>
        <v>0</v>
      </c>
      <c r="L4288" s="70">
        <f>IF(DATA[[#This Row],[Calendar_Month]]-CURMONTH=0,DATA[[#This Row],[Amount]],0)</f>
        <v>0</v>
      </c>
    </row>
    <row r="4289" spans="4:12" x14ac:dyDescent="0.25">
      <c r="D4289" s="70" t="str">
        <f>LEFT(DATA[[#This Row],[Account_Code]],3)</f>
        <v/>
      </c>
      <c r="I4289" s="70" t="str">
        <f>DATA[[#This Row],[Vessel_Code]]&amp;DATA[[#This Row],[Account Group]]&amp;DATA[[#This Row],[Type]]</f>
        <v/>
      </c>
      <c r="K4289" s="70">
        <f>IF(YEAR(DATA[[#This Row],[Calendar_Month]])=YEAR(CURMONTHEND),DATA[[#This Row],[Amount]],0)</f>
        <v>0</v>
      </c>
      <c r="L4289" s="70">
        <f>IF(DATA[[#This Row],[Calendar_Month]]-CURMONTH=0,DATA[[#This Row],[Amount]],0)</f>
        <v>0</v>
      </c>
    </row>
    <row r="4290" spans="4:12" x14ac:dyDescent="0.25">
      <c r="D4290" s="70" t="str">
        <f>LEFT(DATA[[#This Row],[Account_Code]],3)</f>
        <v/>
      </c>
      <c r="I4290" s="70" t="str">
        <f>DATA[[#This Row],[Vessel_Code]]&amp;DATA[[#This Row],[Account Group]]&amp;DATA[[#This Row],[Type]]</f>
        <v/>
      </c>
      <c r="K4290" s="70">
        <f>IF(YEAR(DATA[[#This Row],[Calendar_Month]])=YEAR(CURMONTHEND),DATA[[#This Row],[Amount]],0)</f>
        <v>0</v>
      </c>
      <c r="L4290" s="70">
        <f>IF(DATA[[#This Row],[Calendar_Month]]-CURMONTH=0,DATA[[#This Row],[Amount]],0)</f>
        <v>0</v>
      </c>
    </row>
    <row r="4291" spans="4:12" x14ac:dyDescent="0.25">
      <c r="D4291" s="70" t="str">
        <f>LEFT(DATA[[#This Row],[Account_Code]],3)</f>
        <v/>
      </c>
      <c r="I4291" s="70" t="str">
        <f>DATA[[#This Row],[Vessel_Code]]&amp;DATA[[#This Row],[Account Group]]&amp;DATA[[#This Row],[Type]]</f>
        <v/>
      </c>
      <c r="K4291" s="70">
        <f>IF(YEAR(DATA[[#This Row],[Calendar_Month]])=YEAR(CURMONTHEND),DATA[[#This Row],[Amount]],0)</f>
        <v>0</v>
      </c>
      <c r="L4291" s="70">
        <f>IF(DATA[[#This Row],[Calendar_Month]]-CURMONTH=0,DATA[[#This Row],[Amount]],0)</f>
        <v>0</v>
      </c>
    </row>
    <row r="4292" spans="4:12" x14ac:dyDescent="0.25">
      <c r="D4292" s="70" t="str">
        <f>LEFT(DATA[[#This Row],[Account_Code]],3)</f>
        <v/>
      </c>
      <c r="I4292" s="70" t="str">
        <f>DATA[[#This Row],[Vessel_Code]]&amp;DATA[[#This Row],[Account Group]]&amp;DATA[[#This Row],[Type]]</f>
        <v/>
      </c>
      <c r="K4292" s="70">
        <f>IF(YEAR(DATA[[#This Row],[Calendar_Month]])=YEAR(CURMONTHEND),DATA[[#This Row],[Amount]],0)</f>
        <v>0</v>
      </c>
      <c r="L4292" s="70">
        <f>IF(DATA[[#This Row],[Calendar_Month]]-CURMONTH=0,DATA[[#This Row],[Amount]],0)</f>
        <v>0</v>
      </c>
    </row>
    <row r="4293" spans="4:12" x14ac:dyDescent="0.25">
      <c r="D4293" s="70" t="str">
        <f>LEFT(DATA[[#This Row],[Account_Code]],3)</f>
        <v/>
      </c>
      <c r="I4293" s="70" t="str">
        <f>DATA[[#This Row],[Vessel_Code]]&amp;DATA[[#This Row],[Account Group]]&amp;DATA[[#This Row],[Type]]</f>
        <v/>
      </c>
      <c r="K4293" s="70">
        <f>IF(YEAR(DATA[[#This Row],[Calendar_Month]])=YEAR(CURMONTHEND),DATA[[#This Row],[Amount]],0)</f>
        <v>0</v>
      </c>
      <c r="L4293" s="70">
        <f>IF(DATA[[#This Row],[Calendar_Month]]-CURMONTH=0,DATA[[#This Row],[Amount]],0)</f>
        <v>0</v>
      </c>
    </row>
    <row r="4294" spans="4:12" x14ac:dyDescent="0.25">
      <c r="D4294" s="70" t="str">
        <f>LEFT(DATA[[#This Row],[Account_Code]],3)</f>
        <v/>
      </c>
      <c r="I4294" s="70" t="str">
        <f>DATA[[#This Row],[Vessel_Code]]&amp;DATA[[#This Row],[Account Group]]&amp;DATA[[#This Row],[Type]]</f>
        <v/>
      </c>
      <c r="K4294" s="70">
        <f>IF(YEAR(DATA[[#This Row],[Calendar_Month]])=YEAR(CURMONTHEND),DATA[[#This Row],[Amount]],0)</f>
        <v>0</v>
      </c>
      <c r="L4294" s="70">
        <f>IF(DATA[[#This Row],[Calendar_Month]]-CURMONTH=0,DATA[[#This Row],[Amount]],0)</f>
        <v>0</v>
      </c>
    </row>
    <row r="4295" spans="4:12" x14ac:dyDescent="0.25">
      <c r="D4295" s="70" t="str">
        <f>LEFT(DATA[[#This Row],[Account_Code]],3)</f>
        <v/>
      </c>
      <c r="I4295" s="70" t="str">
        <f>DATA[[#This Row],[Vessel_Code]]&amp;DATA[[#This Row],[Account Group]]&amp;DATA[[#This Row],[Type]]</f>
        <v/>
      </c>
      <c r="K4295" s="70">
        <f>IF(YEAR(DATA[[#This Row],[Calendar_Month]])=YEAR(CURMONTHEND),DATA[[#This Row],[Amount]],0)</f>
        <v>0</v>
      </c>
      <c r="L4295" s="70">
        <f>IF(DATA[[#This Row],[Calendar_Month]]-CURMONTH=0,DATA[[#This Row],[Amount]],0)</f>
        <v>0</v>
      </c>
    </row>
    <row r="4296" spans="4:12" x14ac:dyDescent="0.25">
      <c r="D4296" s="70" t="str">
        <f>LEFT(DATA[[#This Row],[Account_Code]],3)</f>
        <v/>
      </c>
      <c r="I4296" s="70" t="str">
        <f>DATA[[#This Row],[Vessel_Code]]&amp;DATA[[#This Row],[Account Group]]&amp;DATA[[#This Row],[Type]]</f>
        <v/>
      </c>
      <c r="K4296" s="70">
        <f>IF(YEAR(DATA[[#This Row],[Calendar_Month]])=YEAR(CURMONTHEND),DATA[[#This Row],[Amount]],0)</f>
        <v>0</v>
      </c>
      <c r="L4296" s="70">
        <f>IF(DATA[[#This Row],[Calendar_Month]]-CURMONTH=0,DATA[[#This Row],[Amount]],0)</f>
        <v>0</v>
      </c>
    </row>
    <row r="4297" spans="4:12" x14ac:dyDescent="0.25">
      <c r="D4297" s="70" t="str">
        <f>LEFT(DATA[[#This Row],[Account_Code]],3)</f>
        <v/>
      </c>
      <c r="I4297" s="70" t="str">
        <f>DATA[[#This Row],[Vessel_Code]]&amp;DATA[[#This Row],[Account Group]]&amp;DATA[[#This Row],[Type]]</f>
        <v/>
      </c>
      <c r="K4297" s="70">
        <f>IF(YEAR(DATA[[#This Row],[Calendar_Month]])=YEAR(CURMONTHEND),DATA[[#This Row],[Amount]],0)</f>
        <v>0</v>
      </c>
      <c r="L4297" s="70">
        <f>IF(DATA[[#This Row],[Calendar_Month]]-CURMONTH=0,DATA[[#This Row],[Amount]],0)</f>
        <v>0</v>
      </c>
    </row>
    <row r="4298" spans="4:12" x14ac:dyDescent="0.25">
      <c r="D4298" s="70" t="str">
        <f>LEFT(DATA[[#This Row],[Account_Code]],3)</f>
        <v/>
      </c>
      <c r="I4298" s="70" t="str">
        <f>DATA[[#This Row],[Vessel_Code]]&amp;DATA[[#This Row],[Account Group]]&amp;DATA[[#This Row],[Type]]</f>
        <v/>
      </c>
      <c r="K4298" s="70">
        <f>IF(YEAR(DATA[[#This Row],[Calendar_Month]])=YEAR(CURMONTHEND),DATA[[#This Row],[Amount]],0)</f>
        <v>0</v>
      </c>
      <c r="L4298" s="70">
        <f>IF(DATA[[#This Row],[Calendar_Month]]-CURMONTH=0,DATA[[#This Row],[Amount]],0)</f>
        <v>0</v>
      </c>
    </row>
    <row r="4299" spans="4:12" x14ac:dyDescent="0.25">
      <c r="D4299" s="70" t="str">
        <f>LEFT(DATA[[#This Row],[Account_Code]],3)</f>
        <v/>
      </c>
      <c r="I4299" s="70" t="str">
        <f>DATA[[#This Row],[Vessel_Code]]&amp;DATA[[#This Row],[Account Group]]&amp;DATA[[#This Row],[Type]]</f>
        <v/>
      </c>
      <c r="K4299" s="70">
        <f>IF(YEAR(DATA[[#This Row],[Calendar_Month]])=YEAR(CURMONTHEND),DATA[[#This Row],[Amount]],0)</f>
        <v>0</v>
      </c>
      <c r="L4299" s="70">
        <f>IF(DATA[[#This Row],[Calendar_Month]]-CURMONTH=0,DATA[[#This Row],[Amount]],0)</f>
        <v>0</v>
      </c>
    </row>
    <row r="4300" spans="4:12" x14ac:dyDescent="0.25">
      <c r="D4300" s="70" t="str">
        <f>LEFT(DATA[[#This Row],[Account_Code]],3)</f>
        <v/>
      </c>
      <c r="I4300" s="70" t="str">
        <f>DATA[[#This Row],[Vessel_Code]]&amp;DATA[[#This Row],[Account Group]]&amp;DATA[[#This Row],[Type]]</f>
        <v/>
      </c>
      <c r="K4300" s="70">
        <f>IF(YEAR(DATA[[#This Row],[Calendar_Month]])=YEAR(CURMONTHEND),DATA[[#This Row],[Amount]],0)</f>
        <v>0</v>
      </c>
      <c r="L4300" s="70">
        <f>IF(DATA[[#This Row],[Calendar_Month]]-CURMONTH=0,DATA[[#This Row],[Amount]],0)</f>
        <v>0</v>
      </c>
    </row>
    <row r="4301" spans="4:12" x14ac:dyDescent="0.25">
      <c r="D4301" s="70" t="str">
        <f>LEFT(DATA[[#This Row],[Account_Code]],3)</f>
        <v/>
      </c>
      <c r="I4301" s="70" t="str">
        <f>DATA[[#This Row],[Vessel_Code]]&amp;DATA[[#This Row],[Account Group]]&amp;DATA[[#This Row],[Type]]</f>
        <v/>
      </c>
      <c r="K4301" s="70">
        <f>IF(YEAR(DATA[[#This Row],[Calendar_Month]])=YEAR(CURMONTHEND),DATA[[#This Row],[Amount]],0)</f>
        <v>0</v>
      </c>
      <c r="L4301" s="70">
        <f>IF(DATA[[#This Row],[Calendar_Month]]-CURMONTH=0,DATA[[#This Row],[Amount]],0)</f>
        <v>0</v>
      </c>
    </row>
    <row r="4302" spans="4:12" x14ac:dyDescent="0.25">
      <c r="D4302" s="70" t="str">
        <f>LEFT(DATA[[#This Row],[Account_Code]],3)</f>
        <v/>
      </c>
      <c r="I4302" s="70" t="str">
        <f>DATA[[#This Row],[Vessel_Code]]&amp;DATA[[#This Row],[Account Group]]&amp;DATA[[#This Row],[Type]]</f>
        <v/>
      </c>
      <c r="K4302" s="70">
        <f>IF(YEAR(DATA[[#This Row],[Calendar_Month]])=YEAR(CURMONTHEND),DATA[[#This Row],[Amount]],0)</f>
        <v>0</v>
      </c>
      <c r="L4302" s="70">
        <f>IF(DATA[[#This Row],[Calendar_Month]]-CURMONTH=0,DATA[[#This Row],[Amount]],0)</f>
        <v>0</v>
      </c>
    </row>
    <row r="4303" spans="4:12" x14ac:dyDescent="0.25">
      <c r="D4303" s="70" t="str">
        <f>LEFT(DATA[[#This Row],[Account_Code]],3)</f>
        <v/>
      </c>
      <c r="I4303" s="70" t="str">
        <f>DATA[[#This Row],[Vessel_Code]]&amp;DATA[[#This Row],[Account Group]]&amp;DATA[[#This Row],[Type]]</f>
        <v/>
      </c>
      <c r="K4303" s="70">
        <f>IF(YEAR(DATA[[#This Row],[Calendar_Month]])=YEAR(CURMONTHEND),DATA[[#This Row],[Amount]],0)</f>
        <v>0</v>
      </c>
      <c r="L4303" s="70">
        <f>IF(DATA[[#This Row],[Calendar_Month]]-CURMONTH=0,DATA[[#This Row],[Amount]],0)</f>
        <v>0</v>
      </c>
    </row>
    <row r="4304" spans="4:12" x14ac:dyDescent="0.25">
      <c r="D4304" s="70" t="str">
        <f>LEFT(DATA[[#This Row],[Account_Code]],3)</f>
        <v/>
      </c>
      <c r="I4304" s="70" t="str">
        <f>DATA[[#This Row],[Vessel_Code]]&amp;DATA[[#This Row],[Account Group]]&amp;DATA[[#This Row],[Type]]</f>
        <v/>
      </c>
      <c r="K4304" s="70">
        <f>IF(YEAR(DATA[[#This Row],[Calendar_Month]])=YEAR(CURMONTHEND),DATA[[#This Row],[Amount]],0)</f>
        <v>0</v>
      </c>
      <c r="L4304" s="70">
        <f>IF(DATA[[#This Row],[Calendar_Month]]-CURMONTH=0,DATA[[#This Row],[Amount]],0)</f>
        <v>0</v>
      </c>
    </row>
    <row r="4305" spans="4:12" x14ac:dyDescent="0.25">
      <c r="D4305" s="70" t="str">
        <f>LEFT(DATA[[#This Row],[Account_Code]],3)</f>
        <v/>
      </c>
      <c r="I4305" s="70" t="str">
        <f>DATA[[#This Row],[Vessel_Code]]&amp;DATA[[#This Row],[Account Group]]&amp;DATA[[#This Row],[Type]]</f>
        <v/>
      </c>
      <c r="K4305" s="70">
        <f>IF(YEAR(DATA[[#This Row],[Calendar_Month]])=YEAR(CURMONTHEND),DATA[[#This Row],[Amount]],0)</f>
        <v>0</v>
      </c>
      <c r="L4305" s="70">
        <f>IF(DATA[[#This Row],[Calendar_Month]]-CURMONTH=0,DATA[[#This Row],[Amount]],0)</f>
        <v>0</v>
      </c>
    </row>
    <row r="4306" spans="4:12" x14ac:dyDescent="0.25">
      <c r="D4306" s="70" t="str">
        <f>LEFT(DATA[[#This Row],[Account_Code]],3)</f>
        <v/>
      </c>
      <c r="I4306" s="70" t="str">
        <f>DATA[[#This Row],[Vessel_Code]]&amp;DATA[[#This Row],[Account Group]]&amp;DATA[[#This Row],[Type]]</f>
        <v/>
      </c>
      <c r="K4306" s="70">
        <f>IF(YEAR(DATA[[#This Row],[Calendar_Month]])=YEAR(CURMONTHEND),DATA[[#This Row],[Amount]],0)</f>
        <v>0</v>
      </c>
      <c r="L4306" s="70">
        <f>IF(DATA[[#This Row],[Calendar_Month]]-CURMONTH=0,DATA[[#This Row],[Amount]],0)</f>
        <v>0</v>
      </c>
    </row>
    <row r="4307" spans="4:12" x14ac:dyDescent="0.25">
      <c r="D4307" s="70" t="str">
        <f>LEFT(DATA[[#This Row],[Account_Code]],3)</f>
        <v/>
      </c>
      <c r="I4307" s="70" t="str">
        <f>DATA[[#This Row],[Vessel_Code]]&amp;DATA[[#This Row],[Account Group]]&amp;DATA[[#This Row],[Type]]</f>
        <v/>
      </c>
      <c r="K4307" s="70">
        <f>IF(YEAR(DATA[[#This Row],[Calendar_Month]])=YEAR(CURMONTHEND),DATA[[#This Row],[Amount]],0)</f>
        <v>0</v>
      </c>
      <c r="L4307" s="70">
        <f>IF(DATA[[#This Row],[Calendar_Month]]-CURMONTH=0,DATA[[#This Row],[Amount]],0)</f>
        <v>0</v>
      </c>
    </row>
    <row r="4308" spans="4:12" x14ac:dyDescent="0.25">
      <c r="D4308" s="70" t="str">
        <f>LEFT(DATA[[#This Row],[Account_Code]],3)</f>
        <v/>
      </c>
      <c r="I4308" s="70" t="str">
        <f>DATA[[#This Row],[Vessel_Code]]&amp;DATA[[#This Row],[Account Group]]&amp;DATA[[#This Row],[Type]]</f>
        <v/>
      </c>
      <c r="K4308" s="70">
        <f>IF(YEAR(DATA[[#This Row],[Calendar_Month]])=YEAR(CURMONTHEND),DATA[[#This Row],[Amount]],0)</f>
        <v>0</v>
      </c>
      <c r="L4308" s="70">
        <f>IF(DATA[[#This Row],[Calendar_Month]]-CURMONTH=0,DATA[[#This Row],[Amount]],0)</f>
        <v>0</v>
      </c>
    </row>
    <row r="4309" spans="4:12" x14ac:dyDescent="0.25">
      <c r="D4309" s="70" t="str">
        <f>LEFT(DATA[[#This Row],[Account_Code]],3)</f>
        <v/>
      </c>
      <c r="I4309" s="70" t="str">
        <f>DATA[[#This Row],[Vessel_Code]]&amp;DATA[[#This Row],[Account Group]]&amp;DATA[[#This Row],[Type]]</f>
        <v/>
      </c>
      <c r="K4309" s="70">
        <f>IF(YEAR(DATA[[#This Row],[Calendar_Month]])=YEAR(CURMONTHEND),DATA[[#This Row],[Amount]],0)</f>
        <v>0</v>
      </c>
      <c r="L4309" s="70">
        <f>IF(DATA[[#This Row],[Calendar_Month]]-CURMONTH=0,DATA[[#This Row],[Amount]],0)</f>
        <v>0</v>
      </c>
    </row>
    <row r="4310" spans="4:12" x14ac:dyDescent="0.25">
      <c r="D4310" s="70" t="str">
        <f>LEFT(DATA[[#This Row],[Account_Code]],3)</f>
        <v/>
      </c>
      <c r="I4310" s="70" t="str">
        <f>DATA[[#This Row],[Vessel_Code]]&amp;DATA[[#This Row],[Account Group]]&amp;DATA[[#This Row],[Type]]</f>
        <v/>
      </c>
      <c r="K4310" s="70">
        <f>IF(YEAR(DATA[[#This Row],[Calendar_Month]])=YEAR(CURMONTHEND),DATA[[#This Row],[Amount]],0)</f>
        <v>0</v>
      </c>
      <c r="L4310" s="70">
        <f>IF(DATA[[#This Row],[Calendar_Month]]-CURMONTH=0,DATA[[#This Row],[Amount]],0)</f>
        <v>0</v>
      </c>
    </row>
    <row r="4311" spans="4:12" x14ac:dyDescent="0.25">
      <c r="D4311" s="70" t="str">
        <f>LEFT(DATA[[#This Row],[Account_Code]],3)</f>
        <v/>
      </c>
      <c r="I4311" s="70" t="str">
        <f>DATA[[#This Row],[Vessel_Code]]&amp;DATA[[#This Row],[Account Group]]&amp;DATA[[#This Row],[Type]]</f>
        <v/>
      </c>
      <c r="K4311" s="70">
        <f>IF(YEAR(DATA[[#This Row],[Calendar_Month]])=YEAR(CURMONTHEND),DATA[[#This Row],[Amount]],0)</f>
        <v>0</v>
      </c>
      <c r="L4311" s="70">
        <f>IF(DATA[[#This Row],[Calendar_Month]]-CURMONTH=0,DATA[[#This Row],[Amount]],0)</f>
        <v>0</v>
      </c>
    </row>
    <row r="4312" spans="4:12" x14ac:dyDescent="0.25">
      <c r="D4312" s="70" t="str">
        <f>LEFT(DATA[[#This Row],[Account_Code]],3)</f>
        <v/>
      </c>
      <c r="I4312" s="70" t="str">
        <f>DATA[[#This Row],[Vessel_Code]]&amp;DATA[[#This Row],[Account Group]]&amp;DATA[[#This Row],[Type]]</f>
        <v/>
      </c>
      <c r="K4312" s="70">
        <f>IF(YEAR(DATA[[#This Row],[Calendar_Month]])=YEAR(CURMONTHEND),DATA[[#This Row],[Amount]],0)</f>
        <v>0</v>
      </c>
      <c r="L4312" s="70">
        <f>IF(DATA[[#This Row],[Calendar_Month]]-CURMONTH=0,DATA[[#This Row],[Amount]],0)</f>
        <v>0</v>
      </c>
    </row>
    <row r="4313" spans="4:12" x14ac:dyDescent="0.25">
      <c r="D4313" s="70" t="str">
        <f>LEFT(DATA[[#This Row],[Account_Code]],3)</f>
        <v/>
      </c>
      <c r="I4313" s="70" t="str">
        <f>DATA[[#This Row],[Vessel_Code]]&amp;DATA[[#This Row],[Account Group]]&amp;DATA[[#This Row],[Type]]</f>
        <v/>
      </c>
      <c r="K4313" s="70">
        <f>IF(YEAR(DATA[[#This Row],[Calendar_Month]])=YEAR(CURMONTHEND),DATA[[#This Row],[Amount]],0)</f>
        <v>0</v>
      </c>
      <c r="L4313" s="70">
        <f>IF(DATA[[#This Row],[Calendar_Month]]-CURMONTH=0,DATA[[#This Row],[Amount]],0)</f>
        <v>0</v>
      </c>
    </row>
    <row r="4314" spans="4:12" x14ac:dyDescent="0.25">
      <c r="D4314" s="70" t="str">
        <f>LEFT(DATA[[#This Row],[Account_Code]],3)</f>
        <v/>
      </c>
      <c r="I4314" s="70" t="str">
        <f>DATA[[#This Row],[Vessel_Code]]&amp;DATA[[#This Row],[Account Group]]&amp;DATA[[#This Row],[Type]]</f>
        <v/>
      </c>
      <c r="K4314" s="70">
        <f>IF(YEAR(DATA[[#This Row],[Calendar_Month]])=YEAR(CURMONTHEND),DATA[[#This Row],[Amount]],0)</f>
        <v>0</v>
      </c>
      <c r="L4314" s="70">
        <f>IF(DATA[[#This Row],[Calendar_Month]]-CURMONTH=0,DATA[[#This Row],[Amount]],0)</f>
        <v>0</v>
      </c>
    </row>
    <row r="4315" spans="4:12" x14ac:dyDescent="0.25">
      <c r="D4315" s="70" t="str">
        <f>LEFT(DATA[[#This Row],[Account_Code]],3)</f>
        <v/>
      </c>
      <c r="I4315" s="70" t="str">
        <f>DATA[[#This Row],[Vessel_Code]]&amp;DATA[[#This Row],[Account Group]]&amp;DATA[[#This Row],[Type]]</f>
        <v/>
      </c>
      <c r="K4315" s="70">
        <f>IF(YEAR(DATA[[#This Row],[Calendar_Month]])=YEAR(CURMONTHEND),DATA[[#This Row],[Amount]],0)</f>
        <v>0</v>
      </c>
      <c r="L4315" s="70">
        <f>IF(DATA[[#This Row],[Calendar_Month]]-CURMONTH=0,DATA[[#This Row],[Amount]],0)</f>
        <v>0</v>
      </c>
    </row>
    <row r="4316" spans="4:12" x14ac:dyDescent="0.25">
      <c r="D4316" s="70" t="str">
        <f>LEFT(DATA[[#This Row],[Account_Code]],3)</f>
        <v/>
      </c>
      <c r="I4316" s="70" t="str">
        <f>DATA[[#This Row],[Vessel_Code]]&amp;DATA[[#This Row],[Account Group]]&amp;DATA[[#This Row],[Type]]</f>
        <v/>
      </c>
      <c r="K4316" s="70">
        <f>IF(YEAR(DATA[[#This Row],[Calendar_Month]])=YEAR(CURMONTHEND),DATA[[#This Row],[Amount]],0)</f>
        <v>0</v>
      </c>
      <c r="L4316" s="70">
        <f>IF(DATA[[#This Row],[Calendar_Month]]-CURMONTH=0,DATA[[#This Row],[Amount]],0)</f>
        <v>0</v>
      </c>
    </row>
    <row r="4317" spans="4:12" x14ac:dyDescent="0.25">
      <c r="D4317" s="70" t="str">
        <f>LEFT(DATA[[#This Row],[Account_Code]],3)</f>
        <v/>
      </c>
      <c r="I4317" s="70" t="str">
        <f>DATA[[#This Row],[Vessel_Code]]&amp;DATA[[#This Row],[Account Group]]&amp;DATA[[#This Row],[Type]]</f>
        <v/>
      </c>
      <c r="K4317" s="70">
        <f>IF(YEAR(DATA[[#This Row],[Calendar_Month]])=YEAR(CURMONTHEND),DATA[[#This Row],[Amount]],0)</f>
        <v>0</v>
      </c>
      <c r="L4317" s="70">
        <f>IF(DATA[[#This Row],[Calendar_Month]]-CURMONTH=0,DATA[[#This Row],[Amount]],0)</f>
        <v>0</v>
      </c>
    </row>
    <row r="4318" spans="4:12" x14ac:dyDescent="0.25">
      <c r="D4318" s="70" t="str">
        <f>LEFT(DATA[[#This Row],[Account_Code]],3)</f>
        <v/>
      </c>
      <c r="I4318" s="70" t="str">
        <f>DATA[[#This Row],[Vessel_Code]]&amp;DATA[[#This Row],[Account Group]]&amp;DATA[[#This Row],[Type]]</f>
        <v/>
      </c>
      <c r="K4318" s="70">
        <f>IF(YEAR(DATA[[#This Row],[Calendar_Month]])=YEAR(CURMONTHEND),DATA[[#This Row],[Amount]],0)</f>
        <v>0</v>
      </c>
      <c r="L4318" s="70">
        <f>IF(DATA[[#This Row],[Calendar_Month]]-CURMONTH=0,DATA[[#This Row],[Amount]],0)</f>
        <v>0</v>
      </c>
    </row>
    <row r="4319" spans="4:12" x14ac:dyDescent="0.25">
      <c r="D4319" s="70" t="str">
        <f>LEFT(DATA[[#This Row],[Account_Code]],3)</f>
        <v/>
      </c>
      <c r="I4319" s="70" t="str">
        <f>DATA[[#This Row],[Vessel_Code]]&amp;DATA[[#This Row],[Account Group]]&amp;DATA[[#This Row],[Type]]</f>
        <v/>
      </c>
      <c r="K4319" s="70">
        <f>IF(YEAR(DATA[[#This Row],[Calendar_Month]])=YEAR(CURMONTHEND),DATA[[#This Row],[Amount]],0)</f>
        <v>0</v>
      </c>
      <c r="L4319" s="70">
        <f>IF(DATA[[#This Row],[Calendar_Month]]-CURMONTH=0,DATA[[#This Row],[Amount]],0)</f>
        <v>0</v>
      </c>
    </row>
    <row r="4320" spans="4:12" x14ac:dyDescent="0.25">
      <c r="D4320" s="70" t="str">
        <f>LEFT(DATA[[#This Row],[Account_Code]],3)</f>
        <v/>
      </c>
      <c r="I4320" s="70" t="str">
        <f>DATA[[#This Row],[Vessel_Code]]&amp;DATA[[#This Row],[Account Group]]&amp;DATA[[#This Row],[Type]]</f>
        <v/>
      </c>
      <c r="K4320" s="70">
        <f>IF(YEAR(DATA[[#This Row],[Calendar_Month]])=YEAR(CURMONTHEND),DATA[[#This Row],[Amount]],0)</f>
        <v>0</v>
      </c>
      <c r="L4320" s="70">
        <f>IF(DATA[[#This Row],[Calendar_Month]]-CURMONTH=0,DATA[[#This Row],[Amount]],0)</f>
        <v>0</v>
      </c>
    </row>
    <row r="4321" spans="4:12" x14ac:dyDescent="0.25">
      <c r="D4321" s="70" t="str">
        <f>LEFT(DATA[[#This Row],[Account_Code]],3)</f>
        <v/>
      </c>
      <c r="I4321" s="70" t="str">
        <f>DATA[[#This Row],[Vessel_Code]]&amp;DATA[[#This Row],[Account Group]]&amp;DATA[[#This Row],[Type]]</f>
        <v/>
      </c>
      <c r="K4321" s="70">
        <f>IF(YEAR(DATA[[#This Row],[Calendar_Month]])=YEAR(CURMONTHEND),DATA[[#This Row],[Amount]],0)</f>
        <v>0</v>
      </c>
      <c r="L4321" s="70">
        <f>IF(DATA[[#This Row],[Calendar_Month]]-CURMONTH=0,DATA[[#This Row],[Amount]],0)</f>
        <v>0</v>
      </c>
    </row>
    <row r="4322" spans="4:12" x14ac:dyDescent="0.25">
      <c r="D4322" s="70" t="str">
        <f>LEFT(DATA[[#This Row],[Account_Code]],3)</f>
        <v/>
      </c>
      <c r="I4322" s="70" t="str">
        <f>DATA[[#This Row],[Vessel_Code]]&amp;DATA[[#This Row],[Account Group]]&amp;DATA[[#This Row],[Type]]</f>
        <v/>
      </c>
      <c r="K4322" s="70">
        <f>IF(YEAR(DATA[[#This Row],[Calendar_Month]])=YEAR(CURMONTHEND),DATA[[#This Row],[Amount]],0)</f>
        <v>0</v>
      </c>
      <c r="L4322" s="70">
        <f>IF(DATA[[#This Row],[Calendar_Month]]-CURMONTH=0,DATA[[#This Row],[Amount]],0)</f>
        <v>0</v>
      </c>
    </row>
    <row r="4323" spans="4:12" x14ac:dyDescent="0.25">
      <c r="D4323" s="70" t="str">
        <f>LEFT(DATA[[#This Row],[Account_Code]],3)</f>
        <v/>
      </c>
      <c r="I4323" s="70" t="str">
        <f>DATA[[#This Row],[Vessel_Code]]&amp;DATA[[#This Row],[Account Group]]&amp;DATA[[#This Row],[Type]]</f>
        <v/>
      </c>
      <c r="K4323" s="70">
        <f>IF(YEAR(DATA[[#This Row],[Calendar_Month]])=YEAR(CURMONTHEND),DATA[[#This Row],[Amount]],0)</f>
        <v>0</v>
      </c>
      <c r="L4323" s="70">
        <f>IF(DATA[[#This Row],[Calendar_Month]]-CURMONTH=0,DATA[[#This Row],[Amount]],0)</f>
        <v>0</v>
      </c>
    </row>
    <row r="4324" spans="4:12" x14ac:dyDescent="0.25">
      <c r="D4324" s="70" t="str">
        <f>LEFT(DATA[[#This Row],[Account_Code]],3)</f>
        <v/>
      </c>
      <c r="I4324" s="70" t="str">
        <f>DATA[[#This Row],[Vessel_Code]]&amp;DATA[[#This Row],[Account Group]]&amp;DATA[[#This Row],[Type]]</f>
        <v/>
      </c>
      <c r="K4324" s="70">
        <f>IF(YEAR(DATA[[#This Row],[Calendar_Month]])=YEAR(CURMONTHEND),DATA[[#This Row],[Amount]],0)</f>
        <v>0</v>
      </c>
      <c r="L4324" s="70">
        <f>IF(DATA[[#This Row],[Calendar_Month]]-CURMONTH=0,DATA[[#This Row],[Amount]],0)</f>
        <v>0</v>
      </c>
    </row>
    <row r="4325" spans="4:12" x14ac:dyDescent="0.25">
      <c r="D4325" s="70" t="str">
        <f>LEFT(DATA[[#This Row],[Account_Code]],3)</f>
        <v/>
      </c>
      <c r="I4325" s="70" t="str">
        <f>DATA[[#This Row],[Vessel_Code]]&amp;DATA[[#This Row],[Account Group]]&amp;DATA[[#This Row],[Type]]</f>
        <v/>
      </c>
      <c r="K4325" s="70">
        <f>IF(YEAR(DATA[[#This Row],[Calendar_Month]])=YEAR(CURMONTHEND),DATA[[#This Row],[Amount]],0)</f>
        <v>0</v>
      </c>
      <c r="L4325" s="70">
        <f>IF(DATA[[#This Row],[Calendar_Month]]-CURMONTH=0,DATA[[#This Row],[Amount]],0)</f>
        <v>0</v>
      </c>
    </row>
    <row r="4326" spans="4:12" x14ac:dyDescent="0.25">
      <c r="D4326" s="70" t="str">
        <f>LEFT(DATA[[#This Row],[Account_Code]],3)</f>
        <v/>
      </c>
      <c r="I4326" s="70" t="str">
        <f>DATA[[#This Row],[Vessel_Code]]&amp;DATA[[#This Row],[Account Group]]&amp;DATA[[#This Row],[Type]]</f>
        <v/>
      </c>
      <c r="K4326" s="70">
        <f>IF(YEAR(DATA[[#This Row],[Calendar_Month]])=YEAR(CURMONTHEND),DATA[[#This Row],[Amount]],0)</f>
        <v>0</v>
      </c>
      <c r="L4326" s="70">
        <f>IF(DATA[[#This Row],[Calendar_Month]]-CURMONTH=0,DATA[[#This Row],[Amount]],0)</f>
        <v>0</v>
      </c>
    </row>
    <row r="4327" spans="4:12" x14ac:dyDescent="0.25">
      <c r="D4327" s="70" t="str">
        <f>LEFT(DATA[[#This Row],[Account_Code]],3)</f>
        <v/>
      </c>
      <c r="I4327" s="70" t="str">
        <f>DATA[[#This Row],[Vessel_Code]]&amp;DATA[[#This Row],[Account Group]]&amp;DATA[[#This Row],[Type]]</f>
        <v/>
      </c>
      <c r="K4327" s="70">
        <f>IF(YEAR(DATA[[#This Row],[Calendar_Month]])=YEAR(CURMONTHEND),DATA[[#This Row],[Amount]],0)</f>
        <v>0</v>
      </c>
      <c r="L4327" s="70">
        <f>IF(DATA[[#This Row],[Calendar_Month]]-CURMONTH=0,DATA[[#This Row],[Amount]],0)</f>
        <v>0</v>
      </c>
    </row>
    <row r="4328" spans="4:12" x14ac:dyDescent="0.25">
      <c r="D4328" s="70" t="str">
        <f>LEFT(DATA[[#This Row],[Account_Code]],3)</f>
        <v/>
      </c>
      <c r="I4328" s="70" t="str">
        <f>DATA[[#This Row],[Vessel_Code]]&amp;DATA[[#This Row],[Account Group]]&amp;DATA[[#This Row],[Type]]</f>
        <v/>
      </c>
      <c r="K4328" s="70">
        <f>IF(YEAR(DATA[[#This Row],[Calendar_Month]])=YEAR(CURMONTHEND),DATA[[#This Row],[Amount]],0)</f>
        <v>0</v>
      </c>
      <c r="L4328" s="70">
        <f>IF(DATA[[#This Row],[Calendar_Month]]-CURMONTH=0,DATA[[#This Row],[Amount]],0)</f>
        <v>0</v>
      </c>
    </row>
    <row r="4329" spans="4:12" x14ac:dyDescent="0.25">
      <c r="D4329" s="70" t="str">
        <f>LEFT(DATA[[#This Row],[Account_Code]],3)</f>
        <v/>
      </c>
      <c r="I4329" s="70" t="str">
        <f>DATA[[#This Row],[Vessel_Code]]&amp;DATA[[#This Row],[Account Group]]&amp;DATA[[#This Row],[Type]]</f>
        <v/>
      </c>
      <c r="K4329" s="70">
        <f>IF(YEAR(DATA[[#This Row],[Calendar_Month]])=YEAR(CURMONTHEND),DATA[[#This Row],[Amount]],0)</f>
        <v>0</v>
      </c>
      <c r="L4329" s="70">
        <f>IF(DATA[[#This Row],[Calendar_Month]]-CURMONTH=0,DATA[[#This Row],[Amount]],0)</f>
        <v>0</v>
      </c>
    </row>
    <row r="4330" spans="4:12" x14ac:dyDescent="0.25">
      <c r="D4330" s="70" t="str">
        <f>LEFT(DATA[[#This Row],[Account_Code]],3)</f>
        <v/>
      </c>
      <c r="I4330" s="70" t="str">
        <f>DATA[[#This Row],[Vessel_Code]]&amp;DATA[[#This Row],[Account Group]]&amp;DATA[[#This Row],[Type]]</f>
        <v/>
      </c>
      <c r="K4330" s="70">
        <f>IF(YEAR(DATA[[#This Row],[Calendar_Month]])=YEAR(CURMONTHEND),DATA[[#This Row],[Amount]],0)</f>
        <v>0</v>
      </c>
      <c r="L4330" s="70">
        <f>IF(DATA[[#This Row],[Calendar_Month]]-CURMONTH=0,DATA[[#This Row],[Amount]],0)</f>
        <v>0</v>
      </c>
    </row>
    <row r="4331" spans="4:12" x14ac:dyDescent="0.25">
      <c r="D4331" s="70" t="str">
        <f>LEFT(DATA[[#This Row],[Account_Code]],3)</f>
        <v/>
      </c>
      <c r="I4331" s="70" t="str">
        <f>DATA[[#This Row],[Vessel_Code]]&amp;DATA[[#This Row],[Account Group]]&amp;DATA[[#This Row],[Type]]</f>
        <v/>
      </c>
      <c r="K4331" s="70">
        <f>IF(YEAR(DATA[[#This Row],[Calendar_Month]])=YEAR(CURMONTHEND),DATA[[#This Row],[Amount]],0)</f>
        <v>0</v>
      </c>
      <c r="L4331" s="70">
        <f>IF(DATA[[#This Row],[Calendar_Month]]-CURMONTH=0,DATA[[#This Row],[Amount]],0)</f>
        <v>0</v>
      </c>
    </row>
    <row r="4332" spans="4:12" x14ac:dyDescent="0.25">
      <c r="D4332" s="70" t="str">
        <f>LEFT(DATA[[#This Row],[Account_Code]],3)</f>
        <v/>
      </c>
      <c r="I4332" s="70" t="str">
        <f>DATA[[#This Row],[Vessel_Code]]&amp;DATA[[#This Row],[Account Group]]&amp;DATA[[#This Row],[Type]]</f>
        <v/>
      </c>
      <c r="K4332" s="70">
        <f>IF(YEAR(DATA[[#This Row],[Calendar_Month]])=YEAR(CURMONTHEND),DATA[[#This Row],[Amount]],0)</f>
        <v>0</v>
      </c>
      <c r="L4332" s="70">
        <f>IF(DATA[[#This Row],[Calendar_Month]]-CURMONTH=0,DATA[[#This Row],[Amount]],0)</f>
        <v>0</v>
      </c>
    </row>
    <row r="4333" spans="4:12" x14ac:dyDescent="0.25">
      <c r="D4333" s="70" t="str">
        <f>LEFT(DATA[[#This Row],[Account_Code]],3)</f>
        <v/>
      </c>
      <c r="I4333" s="70" t="str">
        <f>DATA[[#This Row],[Vessel_Code]]&amp;DATA[[#This Row],[Account Group]]&amp;DATA[[#This Row],[Type]]</f>
        <v/>
      </c>
      <c r="K4333" s="70">
        <f>IF(YEAR(DATA[[#This Row],[Calendar_Month]])=YEAR(CURMONTHEND),DATA[[#This Row],[Amount]],0)</f>
        <v>0</v>
      </c>
      <c r="L4333" s="70">
        <f>IF(DATA[[#This Row],[Calendar_Month]]-CURMONTH=0,DATA[[#This Row],[Amount]],0)</f>
        <v>0</v>
      </c>
    </row>
    <row r="4334" spans="4:12" x14ac:dyDescent="0.25">
      <c r="D4334" s="70" t="str">
        <f>LEFT(DATA[[#This Row],[Account_Code]],3)</f>
        <v/>
      </c>
      <c r="I4334" s="70" t="str">
        <f>DATA[[#This Row],[Vessel_Code]]&amp;DATA[[#This Row],[Account Group]]&amp;DATA[[#This Row],[Type]]</f>
        <v/>
      </c>
      <c r="K4334" s="70">
        <f>IF(YEAR(DATA[[#This Row],[Calendar_Month]])=YEAR(CURMONTHEND),DATA[[#This Row],[Amount]],0)</f>
        <v>0</v>
      </c>
      <c r="L4334" s="70">
        <f>IF(DATA[[#This Row],[Calendar_Month]]-CURMONTH=0,DATA[[#This Row],[Amount]],0)</f>
        <v>0</v>
      </c>
    </row>
    <row r="4335" spans="4:12" x14ac:dyDescent="0.25">
      <c r="D4335" s="70" t="str">
        <f>LEFT(DATA[[#This Row],[Account_Code]],3)</f>
        <v/>
      </c>
      <c r="I4335" s="70" t="str">
        <f>DATA[[#This Row],[Vessel_Code]]&amp;DATA[[#This Row],[Account Group]]&amp;DATA[[#This Row],[Type]]</f>
        <v/>
      </c>
      <c r="K4335" s="70">
        <f>IF(YEAR(DATA[[#This Row],[Calendar_Month]])=YEAR(CURMONTHEND),DATA[[#This Row],[Amount]],0)</f>
        <v>0</v>
      </c>
      <c r="L4335" s="70">
        <f>IF(DATA[[#This Row],[Calendar_Month]]-CURMONTH=0,DATA[[#This Row],[Amount]],0)</f>
        <v>0</v>
      </c>
    </row>
    <row r="4336" spans="4:12" x14ac:dyDescent="0.25">
      <c r="D4336" s="70" t="str">
        <f>LEFT(DATA[[#This Row],[Account_Code]],3)</f>
        <v/>
      </c>
      <c r="I4336" s="70" t="str">
        <f>DATA[[#This Row],[Vessel_Code]]&amp;DATA[[#This Row],[Account Group]]&amp;DATA[[#This Row],[Type]]</f>
        <v/>
      </c>
      <c r="K4336" s="70">
        <f>IF(YEAR(DATA[[#This Row],[Calendar_Month]])=YEAR(CURMONTHEND),DATA[[#This Row],[Amount]],0)</f>
        <v>0</v>
      </c>
      <c r="L4336" s="70">
        <f>IF(DATA[[#This Row],[Calendar_Month]]-CURMONTH=0,DATA[[#This Row],[Amount]],0)</f>
        <v>0</v>
      </c>
    </row>
    <row r="4337" spans="4:12" x14ac:dyDescent="0.25">
      <c r="D4337" s="70" t="str">
        <f>LEFT(DATA[[#This Row],[Account_Code]],3)</f>
        <v/>
      </c>
      <c r="I4337" s="70" t="str">
        <f>DATA[[#This Row],[Vessel_Code]]&amp;DATA[[#This Row],[Account Group]]&amp;DATA[[#This Row],[Type]]</f>
        <v/>
      </c>
      <c r="K4337" s="70">
        <f>IF(YEAR(DATA[[#This Row],[Calendar_Month]])=YEAR(CURMONTHEND),DATA[[#This Row],[Amount]],0)</f>
        <v>0</v>
      </c>
      <c r="L4337" s="70">
        <f>IF(DATA[[#This Row],[Calendar_Month]]-CURMONTH=0,DATA[[#This Row],[Amount]],0)</f>
        <v>0</v>
      </c>
    </row>
    <row r="4338" spans="4:12" x14ac:dyDescent="0.25">
      <c r="D4338" s="70" t="str">
        <f>LEFT(DATA[[#This Row],[Account_Code]],3)</f>
        <v/>
      </c>
      <c r="I4338" s="70" t="str">
        <f>DATA[[#This Row],[Vessel_Code]]&amp;DATA[[#This Row],[Account Group]]&amp;DATA[[#This Row],[Type]]</f>
        <v/>
      </c>
      <c r="K4338" s="70">
        <f>IF(YEAR(DATA[[#This Row],[Calendar_Month]])=YEAR(CURMONTHEND),DATA[[#This Row],[Amount]],0)</f>
        <v>0</v>
      </c>
      <c r="L4338" s="70">
        <f>IF(DATA[[#This Row],[Calendar_Month]]-CURMONTH=0,DATA[[#This Row],[Amount]],0)</f>
        <v>0</v>
      </c>
    </row>
    <row r="4339" spans="4:12" x14ac:dyDescent="0.25">
      <c r="D4339" s="70" t="str">
        <f>LEFT(DATA[[#This Row],[Account_Code]],3)</f>
        <v/>
      </c>
      <c r="I4339" s="70" t="str">
        <f>DATA[[#This Row],[Vessel_Code]]&amp;DATA[[#This Row],[Account Group]]&amp;DATA[[#This Row],[Type]]</f>
        <v/>
      </c>
      <c r="K4339" s="70">
        <f>IF(YEAR(DATA[[#This Row],[Calendar_Month]])=YEAR(CURMONTHEND),DATA[[#This Row],[Amount]],0)</f>
        <v>0</v>
      </c>
      <c r="L4339" s="70">
        <f>IF(DATA[[#This Row],[Calendar_Month]]-CURMONTH=0,DATA[[#This Row],[Amount]],0)</f>
        <v>0</v>
      </c>
    </row>
    <row r="4340" spans="4:12" x14ac:dyDescent="0.25">
      <c r="D4340" s="70" t="str">
        <f>LEFT(DATA[[#This Row],[Account_Code]],3)</f>
        <v/>
      </c>
      <c r="I4340" s="70" t="str">
        <f>DATA[[#This Row],[Vessel_Code]]&amp;DATA[[#This Row],[Account Group]]&amp;DATA[[#This Row],[Type]]</f>
        <v/>
      </c>
      <c r="K4340" s="70">
        <f>IF(YEAR(DATA[[#This Row],[Calendar_Month]])=YEAR(CURMONTHEND),DATA[[#This Row],[Amount]],0)</f>
        <v>0</v>
      </c>
      <c r="L4340" s="70">
        <f>IF(DATA[[#This Row],[Calendar_Month]]-CURMONTH=0,DATA[[#This Row],[Amount]],0)</f>
        <v>0</v>
      </c>
    </row>
    <row r="4341" spans="4:12" x14ac:dyDescent="0.25">
      <c r="D4341" s="70" t="str">
        <f>LEFT(DATA[[#This Row],[Account_Code]],3)</f>
        <v/>
      </c>
      <c r="I4341" s="70" t="str">
        <f>DATA[[#This Row],[Vessel_Code]]&amp;DATA[[#This Row],[Account Group]]&amp;DATA[[#This Row],[Type]]</f>
        <v/>
      </c>
      <c r="K4341" s="70">
        <f>IF(YEAR(DATA[[#This Row],[Calendar_Month]])=YEAR(CURMONTHEND),DATA[[#This Row],[Amount]],0)</f>
        <v>0</v>
      </c>
      <c r="L4341" s="70">
        <f>IF(DATA[[#This Row],[Calendar_Month]]-CURMONTH=0,DATA[[#This Row],[Amount]],0)</f>
        <v>0</v>
      </c>
    </row>
    <row r="4342" spans="4:12" x14ac:dyDescent="0.25">
      <c r="D4342" s="70" t="str">
        <f>LEFT(DATA[[#This Row],[Account_Code]],3)</f>
        <v/>
      </c>
      <c r="I4342" s="70" t="str">
        <f>DATA[[#This Row],[Vessel_Code]]&amp;DATA[[#This Row],[Account Group]]&amp;DATA[[#This Row],[Type]]</f>
        <v/>
      </c>
      <c r="K4342" s="70">
        <f>IF(YEAR(DATA[[#This Row],[Calendar_Month]])=YEAR(CURMONTHEND),DATA[[#This Row],[Amount]],0)</f>
        <v>0</v>
      </c>
      <c r="L4342" s="70">
        <f>IF(DATA[[#This Row],[Calendar_Month]]-CURMONTH=0,DATA[[#This Row],[Amount]],0)</f>
        <v>0</v>
      </c>
    </row>
    <row r="4343" spans="4:12" x14ac:dyDescent="0.25">
      <c r="D4343" s="70" t="str">
        <f>LEFT(DATA[[#This Row],[Account_Code]],3)</f>
        <v/>
      </c>
      <c r="I4343" s="70" t="str">
        <f>DATA[[#This Row],[Vessel_Code]]&amp;DATA[[#This Row],[Account Group]]&amp;DATA[[#This Row],[Type]]</f>
        <v/>
      </c>
      <c r="K4343" s="70">
        <f>IF(YEAR(DATA[[#This Row],[Calendar_Month]])=YEAR(CURMONTHEND),DATA[[#This Row],[Amount]],0)</f>
        <v>0</v>
      </c>
      <c r="L4343" s="70">
        <f>IF(DATA[[#This Row],[Calendar_Month]]-CURMONTH=0,DATA[[#This Row],[Amount]],0)</f>
        <v>0</v>
      </c>
    </row>
    <row r="4344" spans="4:12" x14ac:dyDescent="0.25">
      <c r="D4344" s="70" t="str">
        <f>LEFT(DATA[[#This Row],[Account_Code]],3)</f>
        <v/>
      </c>
      <c r="I4344" s="70" t="str">
        <f>DATA[[#This Row],[Vessel_Code]]&amp;DATA[[#This Row],[Account Group]]&amp;DATA[[#This Row],[Type]]</f>
        <v/>
      </c>
      <c r="K4344" s="70">
        <f>IF(YEAR(DATA[[#This Row],[Calendar_Month]])=YEAR(CURMONTHEND),DATA[[#This Row],[Amount]],0)</f>
        <v>0</v>
      </c>
      <c r="L4344" s="70">
        <f>IF(DATA[[#This Row],[Calendar_Month]]-CURMONTH=0,DATA[[#This Row],[Amount]],0)</f>
        <v>0</v>
      </c>
    </row>
    <row r="4345" spans="4:12" x14ac:dyDescent="0.25">
      <c r="D4345" s="70" t="str">
        <f>LEFT(DATA[[#This Row],[Account_Code]],3)</f>
        <v/>
      </c>
      <c r="I4345" s="70" t="str">
        <f>DATA[[#This Row],[Vessel_Code]]&amp;DATA[[#This Row],[Account Group]]&amp;DATA[[#This Row],[Type]]</f>
        <v/>
      </c>
      <c r="K4345" s="70">
        <f>IF(YEAR(DATA[[#This Row],[Calendar_Month]])=YEAR(CURMONTHEND),DATA[[#This Row],[Amount]],0)</f>
        <v>0</v>
      </c>
      <c r="L4345" s="70">
        <f>IF(DATA[[#This Row],[Calendar_Month]]-CURMONTH=0,DATA[[#This Row],[Amount]],0)</f>
        <v>0</v>
      </c>
    </row>
    <row r="4346" spans="4:12" x14ac:dyDescent="0.25">
      <c r="D4346" s="70" t="str">
        <f>LEFT(DATA[[#This Row],[Account_Code]],3)</f>
        <v/>
      </c>
      <c r="I4346" s="70" t="str">
        <f>DATA[[#This Row],[Vessel_Code]]&amp;DATA[[#This Row],[Account Group]]&amp;DATA[[#This Row],[Type]]</f>
        <v/>
      </c>
      <c r="K4346" s="70">
        <f>IF(YEAR(DATA[[#This Row],[Calendar_Month]])=YEAR(CURMONTHEND),DATA[[#This Row],[Amount]],0)</f>
        <v>0</v>
      </c>
      <c r="L4346" s="70">
        <f>IF(DATA[[#This Row],[Calendar_Month]]-CURMONTH=0,DATA[[#This Row],[Amount]],0)</f>
        <v>0</v>
      </c>
    </row>
    <row r="4347" spans="4:12" x14ac:dyDescent="0.25">
      <c r="D4347" s="70" t="str">
        <f>LEFT(DATA[[#This Row],[Account_Code]],3)</f>
        <v/>
      </c>
      <c r="I4347" s="70" t="str">
        <f>DATA[[#This Row],[Vessel_Code]]&amp;DATA[[#This Row],[Account Group]]&amp;DATA[[#This Row],[Type]]</f>
        <v/>
      </c>
      <c r="K4347" s="70">
        <f>IF(YEAR(DATA[[#This Row],[Calendar_Month]])=YEAR(CURMONTHEND),DATA[[#This Row],[Amount]],0)</f>
        <v>0</v>
      </c>
      <c r="L4347" s="70">
        <f>IF(DATA[[#This Row],[Calendar_Month]]-CURMONTH=0,DATA[[#This Row],[Amount]],0)</f>
        <v>0</v>
      </c>
    </row>
    <row r="4348" spans="4:12" x14ac:dyDescent="0.25">
      <c r="D4348" s="70" t="str">
        <f>LEFT(DATA[[#This Row],[Account_Code]],3)</f>
        <v/>
      </c>
      <c r="I4348" s="70" t="str">
        <f>DATA[[#This Row],[Vessel_Code]]&amp;DATA[[#This Row],[Account Group]]&amp;DATA[[#This Row],[Type]]</f>
        <v/>
      </c>
      <c r="K4348" s="70">
        <f>IF(YEAR(DATA[[#This Row],[Calendar_Month]])=YEAR(CURMONTHEND),DATA[[#This Row],[Amount]],0)</f>
        <v>0</v>
      </c>
      <c r="L4348" s="70">
        <f>IF(DATA[[#This Row],[Calendar_Month]]-CURMONTH=0,DATA[[#This Row],[Amount]],0)</f>
        <v>0</v>
      </c>
    </row>
    <row r="4349" spans="4:12" x14ac:dyDescent="0.25">
      <c r="D4349" s="70" t="str">
        <f>LEFT(DATA[[#This Row],[Account_Code]],3)</f>
        <v/>
      </c>
      <c r="I4349" s="70" t="str">
        <f>DATA[[#This Row],[Vessel_Code]]&amp;DATA[[#This Row],[Account Group]]&amp;DATA[[#This Row],[Type]]</f>
        <v/>
      </c>
      <c r="K4349" s="70">
        <f>IF(YEAR(DATA[[#This Row],[Calendar_Month]])=YEAR(CURMONTHEND),DATA[[#This Row],[Amount]],0)</f>
        <v>0</v>
      </c>
      <c r="L4349" s="70">
        <f>IF(DATA[[#This Row],[Calendar_Month]]-CURMONTH=0,DATA[[#This Row],[Amount]],0)</f>
        <v>0</v>
      </c>
    </row>
    <row r="4350" spans="4:12" x14ac:dyDescent="0.25">
      <c r="D4350" s="70" t="str">
        <f>LEFT(DATA[[#This Row],[Account_Code]],3)</f>
        <v/>
      </c>
      <c r="I4350" s="70" t="str">
        <f>DATA[[#This Row],[Vessel_Code]]&amp;DATA[[#This Row],[Account Group]]&amp;DATA[[#This Row],[Type]]</f>
        <v/>
      </c>
      <c r="K4350" s="70">
        <f>IF(YEAR(DATA[[#This Row],[Calendar_Month]])=YEAR(CURMONTHEND),DATA[[#This Row],[Amount]],0)</f>
        <v>0</v>
      </c>
      <c r="L4350" s="70">
        <f>IF(DATA[[#This Row],[Calendar_Month]]-CURMONTH=0,DATA[[#This Row],[Amount]],0)</f>
        <v>0</v>
      </c>
    </row>
    <row r="4351" spans="4:12" x14ac:dyDescent="0.25">
      <c r="D4351" s="70" t="str">
        <f>LEFT(DATA[[#This Row],[Account_Code]],3)</f>
        <v/>
      </c>
      <c r="I4351" s="70" t="str">
        <f>DATA[[#This Row],[Vessel_Code]]&amp;DATA[[#This Row],[Account Group]]&amp;DATA[[#This Row],[Type]]</f>
        <v/>
      </c>
      <c r="K4351" s="70">
        <f>IF(YEAR(DATA[[#This Row],[Calendar_Month]])=YEAR(CURMONTHEND),DATA[[#This Row],[Amount]],0)</f>
        <v>0</v>
      </c>
      <c r="L4351" s="70">
        <f>IF(DATA[[#This Row],[Calendar_Month]]-CURMONTH=0,DATA[[#This Row],[Amount]],0)</f>
        <v>0</v>
      </c>
    </row>
    <row r="4352" spans="4:12" x14ac:dyDescent="0.25">
      <c r="D4352" s="70" t="str">
        <f>LEFT(DATA[[#This Row],[Account_Code]],3)</f>
        <v/>
      </c>
      <c r="I4352" s="70" t="str">
        <f>DATA[[#This Row],[Vessel_Code]]&amp;DATA[[#This Row],[Account Group]]&amp;DATA[[#This Row],[Type]]</f>
        <v/>
      </c>
      <c r="K4352" s="70">
        <f>IF(YEAR(DATA[[#This Row],[Calendar_Month]])=YEAR(CURMONTHEND),DATA[[#This Row],[Amount]],0)</f>
        <v>0</v>
      </c>
      <c r="L4352" s="70">
        <f>IF(DATA[[#This Row],[Calendar_Month]]-CURMONTH=0,DATA[[#This Row],[Amount]],0)</f>
        <v>0</v>
      </c>
    </row>
    <row r="4353" spans="4:12" x14ac:dyDescent="0.25">
      <c r="D4353" s="70" t="str">
        <f>LEFT(DATA[[#This Row],[Account_Code]],3)</f>
        <v/>
      </c>
      <c r="I4353" s="70" t="str">
        <f>DATA[[#This Row],[Vessel_Code]]&amp;DATA[[#This Row],[Account Group]]&amp;DATA[[#This Row],[Type]]</f>
        <v/>
      </c>
      <c r="K4353" s="70">
        <f>IF(YEAR(DATA[[#This Row],[Calendar_Month]])=YEAR(CURMONTHEND),DATA[[#This Row],[Amount]],0)</f>
        <v>0</v>
      </c>
      <c r="L4353" s="70">
        <f>IF(DATA[[#This Row],[Calendar_Month]]-CURMONTH=0,DATA[[#This Row],[Amount]],0)</f>
        <v>0</v>
      </c>
    </row>
    <row r="4354" spans="4:12" x14ac:dyDescent="0.25">
      <c r="D4354" s="70" t="str">
        <f>LEFT(DATA[[#This Row],[Account_Code]],3)</f>
        <v/>
      </c>
      <c r="I4354" s="70" t="str">
        <f>DATA[[#This Row],[Vessel_Code]]&amp;DATA[[#This Row],[Account Group]]&amp;DATA[[#This Row],[Type]]</f>
        <v/>
      </c>
      <c r="K4354" s="70">
        <f>IF(YEAR(DATA[[#This Row],[Calendar_Month]])=YEAR(CURMONTHEND),DATA[[#This Row],[Amount]],0)</f>
        <v>0</v>
      </c>
      <c r="L4354" s="70">
        <f>IF(DATA[[#This Row],[Calendar_Month]]-CURMONTH=0,DATA[[#This Row],[Amount]],0)</f>
        <v>0</v>
      </c>
    </row>
    <row r="4355" spans="4:12" x14ac:dyDescent="0.25">
      <c r="D4355" s="70" t="str">
        <f>LEFT(DATA[[#This Row],[Account_Code]],3)</f>
        <v/>
      </c>
      <c r="I4355" s="70" t="str">
        <f>DATA[[#This Row],[Vessel_Code]]&amp;DATA[[#This Row],[Account Group]]&amp;DATA[[#This Row],[Type]]</f>
        <v/>
      </c>
      <c r="K4355" s="70">
        <f>IF(YEAR(DATA[[#This Row],[Calendar_Month]])=YEAR(CURMONTHEND),DATA[[#This Row],[Amount]],0)</f>
        <v>0</v>
      </c>
      <c r="L4355" s="70">
        <f>IF(DATA[[#This Row],[Calendar_Month]]-CURMONTH=0,DATA[[#This Row],[Amount]],0)</f>
        <v>0</v>
      </c>
    </row>
    <row r="4356" spans="4:12" x14ac:dyDescent="0.25">
      <c r="D4356" s="70" t="str">
        <f>LEFT(DATA[[#This Row],[Account_Code]],3)</f>
        <v/>
      </c>
      <c r="I4356" s="70" t="str">
        <f>DATA[[#This Row],[Vessel_Code]]&amp;DATA[[#This Row],[Account Group]]&amp;DATA[[#This Row],[Type]]</f>
        <v/>
      </c>
      <c r="K4356" s="70">
        <f>IF(YEAR(DATA[[#This Row],[Calendar_Month]])=YEAR(CURMONTHEND),DATA[[#This Row],[Amount]],0)</f>
        <v>0</v>
      </c>
      <c r="L4356" s="70">
        <f>IF(DATA[[#This Row],[Calendar_Month]]-CURMONTH=0,DATA[[#This Row],[Amount]],0)</f>
        <v>0</v>
      </c>
    </row>
    <row r="4357" spans="4:12" x14ac:dyDescent="0.25">
      <c r="D4357" s="70" t="str">
        <f>LEFT(DATA[[#This Row],[Account_Code]],3)</f>
        <v/>
      </c>
      <c r="I4357" s="70" t="str">
        <f>DATA[[#This Row],[Vessel_Code]]&amp;DATA[[#This Row],[Account Group]]&amp;DATA[[#This Row],[Type]]</f>
        <v/>
      </c>
      <c r="K4357" s="70">
        <f>IF(YEAR(DATA[[#This Row],[Calendar_Month]])=YEAR(CURMONTHEND),DATA[[#This Row],[Amount]],0)</f>
        <v>0</v>
      </c>
      <c r="L4357" s="70">
        <f>IF(DATA[[#This Row],[Calendar_Month]]-CURMONTH=0,DATA[[#This Row],[Amount]],0)</f>
        <v>0</v>
      </c>
    </row>
    <row r="4358" spans="4:12" x14ac:dyDescent="0.25">
      <c r="D4358" s="70" t="str">
        <f>LEFT(DATA[[#This Row],[Account_Code]],3)</f>
        <v/>
      </c>
      <c r="I4358" s="70" t="str">
        <f>DATA[[#This Row],[Vessel_Code]]&amp;DATA[[#This Row],[Account Group]]&amp;DATA[[#This Row],[Type]]</f>
        <v/>
      </c>
      <c r="K4358" s="70">
        <f>IF(YEAR(DATA[[#This Row],[Calendar_Month]])=YEAR(CURMONTHEND),DATA[[#This Row],[Amount]],0)</f>
        <v>0</v>
      </c>
      <c r="L4358" s="70">
        <f>IF(DATA[[#This Row],[Calendar_Month]]-CURMONTH=0,DATA[[#This Row],[Amount]],0)</f>
        <v>0</v>
      </c>
    </row>
    <row r="4359" spans="4:12" x14ac:dyDescent="0.25">
      <c r="D4359" s="70" t="str">
        <f>LEFT(DATA[[#This Row],[Account_Code]],3)</f>
        <v/>
      </c>
      <c r="I4359" s="70" t="str">
        <f>DATA[[#This Row],[Vessel_Code]]&amp;DATA[[#This Row],[Account Group]]&amp;DATA[[#This Row],[Type]]</f>
        <v/>
      </c>
      <c r="K4359" s="70">
        <f>IF(YEAR(DATA[[#This Row],[Calendar_Month]])=YEAR(CURMONTHEND),DATA[[#This Row],[Amount]],0)</f>
        <v>0</v>
      </c>
      <c r="L4359" s="70">
        <f>IF(DATA[[#This Row],[Calendar_Month]]-CURMONTH=0,DATA[[#This Row],[Amount]],0)</f>
        <v>0</v>
      </c>
    </row>
    <row r="4360" spans="4:12" x14ac:dyDescent="0.25">
      <c r="D4360" s="70" t="str">
        <f>LEFT(DATA[[#This Row],[Account_Code]],3)</f>
        <v/>
      </c>
      <c r="I4360" s="70" t="str">
        <f>DATA[[#This Row],[Vessel_Code]]&amp;DATA[[#This Row],[Account Group]]&amp;DATA[[#This Row],[Type]]</f>
        <v/>
      </c>
      <c r="K4360" s="70">
        <f>IF(YEAR(DATA[[#This Row],[Calendar_Month]])=YEAR(CURMONTHEND),DATA[[#This Row],[Amount]],0)</f>
        <v>0</v>
      </c>
      <c r="L4360" s="70">
        <f>IF(DATA[[#This Row],[Calendar_Month]]-CURMONTH=0,DATA[[#This Row],[Amount]],0)</f>
        <v>0</v>
      </c>
    </row>
    <row r="4361" spans="4:12" x14ac:dyDescent="0.25">
      <c r="D4361" s="70" t="str">
        <f>LEFT(DATA[[#This Row],[Account_Code]],3)</f>
        <v/>
      </c>
      <c r="I4361" s="70" t="str">
        <f>DATA[[#This Row],[Vessel_Code]]&amp;DATA[[#This Row],[Account Group]]&amp;DATA[[#This Row],[Type]]</f>
        <v/>
      </c>
      <c r="K4361" s="70">
        <f>IF(YEAR(DATA[[#This Row],[Calendar_Month]])=YEAR(CURMONTHEND),DATA[[#This Row],[Amount]],0)</f>
        <v>0</v>
      </c>
      <c r="L4361" s="70">
        <f>IF(DATA[[#This Row],[Calendar_Month]]-CURMONTH=0,DATA[[#This Row],[Amount]],0)</f>
        <v>0</v>
      </c>
    </row>
    <row r="4362" spans="4:12" x14ac:dyDescent="0.25">
      <c r="D4362" s="70" t="str">
        <f>LEFT(DATA[[#This Row],[Account_Code]],3)</f>
        <v/>
      </c>
      <c r="I4362" s="70" t="str">
        <f>DATA[[#This Row],[Vessel_Code]]&amp;DATA[[#This Row],[Account Group]]&amp;DATA[[#This Row],[Type]]</f>
        <v/>
      </c>
      <c r="K4362" s="70">
        <f>IF(YEAR(DATA[[#This Row],[Calendar_Month]])=YEAR(CURMONTHEND),DATA[[#This Row],[Amount]],0)</f>
        <v>0</v>
      </c>
      <c r="L4362" s="70">
        <f>IF(DATA[[#This Row],[Calendar_Month]]-CURMONTH=0,DATA[[#This Row],[Amount]],0)</f>
        <v>0</v>
      </c>
    </row>
    <row r="4363" spans="4:12" x14ac:dyDescent="0.25">
      <c r="D4363" s="70" t="str">
        <f>LEFT(DATA[[#This Row],[Account_Code]],3)</f>
        <v/>
      </c>
      <c r="I4363" s="70" t="str">
        <f>DATA[[#This Row],[Vessel_Code]]&amp;DATA[[#This Row],[Account Group]]&amp;DATA[[#This Row],[Type]]</f>
        <v/>
      </c>
      <c r="K4363" s="70">
        <f>IF(YEAR(DATA[[#This Row],[Calendar_Month]])=YEAR(CURMONTHEND),DATA[[#This Row],[Amount]],0)</f>
        <v>0</v>
      </c>
      <c r="L4363" s="70">
        <f>IF(DATA[[#This Row],[Calendar_Month]]-CURMONTH=0,DATA[[#This Row],[Amount]],0)</f>
        <v>0</v>
      </c>
    </row>
    <row r="4364" spans="4:12" x14ac:dyDescent="0.25">
      <c r="D4364" s="70" t="str">
        <f>LEFT(DATA[[#This Row],[Account_Code]],3)</f>
        <v/>
      </c>
      <c r="I4364" s="70" t="str">
        <f>DATA[[#This Row],[Vessel_Code]]&amp;DATA[[#This Row],[Account Group]]&amp;DATA[[#This Row],[Type]]</f>
        <v/>
      </c>
      <c r="K4364" s="70">
        <f>IF(YEAR(DATA[[#This Row],[Calendar_Month]])=YEAR(CURMONTHEND),DATA[[#This Row],[Amount]],0)</f>
        <v>0</v>
      </c>
      <c r="L4364" s="70">
        <f>IF(DATA[[#This Row],[Calendar_Month]]-CURMONTH=0,DATA[[#This Row],[Amount]],0)</f>
        <v>0</v>
      </c>
    </row>
    <row r="4365" spans="4:12" x14ac:dyDescent="0.25">
      <c r="D4365" s="70" t="str">
        <f>LEFT(DATA[[#This Row],[Account_Code]],3)</f>
        <v/>
      </c>
      <c r="I4365" s="70" t="str">
        <f>DATA[[#This Row],[Vessel_Code]]&amp;DATA[[#This Row],[Account Group]]&amp;DATA[[#This Row],[Type]]</f>
        <v/>
      </c>
      <c r="K4365" s="70">
        <f>IF(YEAR(DATA[[#This Row],[Calendar_Month]])=YEAR(CURMONTHEND),DATA[[#This Row],[Amount]],0)</f>
        <v>0</v>
      </c>
      <c r="L4365" s="70">
        <f>IF(DATA[[#This Row],[Calendar_Month]]-CURMONTH=0,DATA[[#This Row],[Amount]],0)</f>
        <v>0</v>
      </c>
    </row>
    <row r="4366" spans="4:12" x14ac:dyDescent="0.25">
      <c r="D4366" s="70" t="str">
        <f>LEFT(DATA[[#This Row],[Account_Code]],3)</f>
        <v/>
      </c>
      <c r="I4366" s="70" t="str">
        <f>DATA[[#This Row],[Vessel_Code]]&amp;DATA[[#This Row],[Account Group]]&amp;DATA[[#This Row],[Type]]</f>
        <v/>
      </c>
      <c r="K4366" s="70">
        <f>IF(YEAR(DATA[[#This Row],[Calendar_Month]])=YEAR(CURMONTHEND),DATA[[#This Row],[Amount]],0)</f>
        <v>0</v>
      </c>
      <c r="L4366" s="70">
        <f>IF(DATA[[#This Row],[Calendar_Month]]-CURMONTH=0,DATA[[#This Row],[Amount]],0)</f>
        <v>0</v>
      </c>
    </row>
    <row r="4367" spans="4:12" x14ac:dyDescent="0.25">
      <c r="D4367" s="70" t="str">
        <f>LEFT(DATA[[#This Row],[Account_Code]],3)</f>
        <v/>
      </c>
      <c r="I4367" s="70" t="str">
        <f>DATA[[#This Row],[Vessel_Code]]&amp;DATA[[#This Row],[Account Group]]&amp;DATA[[#This Row],[Type]]</f>
        <v/>
      </c>
      <c r="K4367" s="70">
        <f>IF(YEAR(DATA[[#This Row],[Calendar_Month]])=YEAR(CURMONTHEND),DATA[[#This Row],[Amount]],0)</f>
        <v>0</v>
      </c>
      <c r="L4367" s="70">
        <f>IF(DATA[[#This Row],[Calendar_Month]]-CURMONTH=0,DATA[[#This Row],[Amount]],0)</f>
        <v>0</v>
      </c>
    </row>
    <row r="4368" spans="4:12" x14ac:dyDescent="0.25">
      <c r="D4368" s="70" t="str">
        <f>LEFT(DATA[[#This Row],[Account_Code]],3)</f>
        <v/>
      </c>
      <c r="I4368" s="70" t="str">
        <f>DATA[[#This Row],[Vessel_Code]]&amp;DATA[[#This Row],[Account Group]]&amp;DATA[[#This Row],[Type]]</f>
        <v/>
      </c>
      <c r="K4368" s="70">
        <f>IF(YEAR(DATA[[#This Row],[Calendar_Month]])=YEAR(CURMONTHEND),DATA[[#This Row],[Amount]],0)</f>
        <v>0</v>
      </c>
      <c r="L4368" s="70">
        <f>IF(DATA[[#This Row],[Calendar_Month]]-CURMONTH=0,DATA[[#This Row],[Amount]],0)</f>
        <v>0</v>
      </c>
    </row>
    <row r="4369" spans="4:12" x14ac:dyDescent="0.25">
      <c r="D4369" s="70" t="str">
        <f>LEFT(DATA[[#This Row],[Account_Code]],3)</f>
        <v/>
      </c>
      <c r="I4369" s="70" t="str">
        <f>DATA[[#This Row],[Vessel_Code]]&amp;DATA[[#This Row],[Account Group]]&amp;DATA[[#This Row],[Type]]</f>
        <v/>
      </c>
      <c r="K4369" s="70">
        <f>IF(YEAR(DATA[[#This Row],[Calendar_Month]])=YEAR(CURMONTHEND),DATA[[#This Row],[Amount]],0)</f>
        <v>0</v>
      </c>
      <c r="L4369" s="70">
        <f>IF(DATA[[#This Row],[Calendar_Month]]-CURMONTH=0,DATA[[#This Row],[Amount]],0)</f>
        <v>0</v>
      </c>
    </row>
    <row r="4370" spans="4:12" x14ac:dyDescent="0.25">
      <c r="D4370" s="70" t="str">
        <f>LEFT(DATA[[#This Row],[Account_Code]],3)</f>
        <v/>
      </c>
      <c r="I4370" s="70" t="str">
        <f>DATA[[#This Row],[Vessel_Code]]&amp;DATA[[#This Row],[Account Group]]&amp;DATA[[#This Row],[Type]]</f>
        <v/>
      </c>
      <c r="K4370" s="70">
        <f>IF(YEAR(DATA[[#This Row],[Calendar_Month]])=YEAR(CURMONTHEND),DATA[[#This Row],[Amount]],0)</f>
        <v>0</v>
      </c>
      <c r="L4370" s="70">
        <f>IF(DATA[[#This Row],[Calendar_Month]]-CURMONTH=0,DATA[[#This Row],[Amount]],0)</f>
        <v>0</v>
      </c>
    </row>
    <row r="4371" spans="4:12" x14ac:dyDescent="0.25">
      <c r="D4371" s="70" t="str">
        <f>LEFT(DATA[[#This Row],[Account_Code]],3)</f>
        <v/>
      </c>
      <c r="I4371" s="70" t="str">
        <f>DATA[[#This Row],[Vessel_Code]]&amp;DATA[[#This Row],[Account Group]]&amp;DATA[[#This Row],[Type]]</f>
        <v/>
      </c>
      <c r="K4371" s="70">
        <f>IF(YEAR(DATA[[#This Row],[Calendar_Month]])=YEAR(CURMONTHEND),DATA[[#This Row],[Amount]],0)</f>
        <v>0</v>
      </c>
      <c r="L4371" s="70">
        <f>IF(DATA[[#This Row],[Calendar_Month]]-CURMONTH=0,DATA[[#This Row],[Amount]],0)</f>
        <v>0</v>
      </c>
    </row>
    <row r="4372" spans="4:12" x14ac:dyDescent="0.25">
      <c r="D4372" s="70" t="str">
        <f>LEFT(DATA[[#This Row],[Account_Code]],3)</f>
        <v/>
      </c>
      <c r="I4372" s="70" t="str">
        <f>DATA[[#This Row],[Vessel_Code]]&amp;DATA[[#This Row],[Account Group]]&amp;DATA[[#This Row],[Type]]</f>
        <v/>
      </c>
      <c r="K4372" s="70">
        <f>IF(YEAR(DATA[[#This Row],[Calendar_Month]])=YEAR(CURMONTHEND),DATA[[#This Row],[Amount]],0)</f>
        <v>0</v>
      </c>
      <c r="L4372" s="70">
        <f>IF(DATA[[#This Row],[Calendar_Month]]-CURMONTH=0,DATA[[#This Row],[Amount]],0)</f>
        <v>0</v>
      </c>
    </row>
    <row r="4373" spans="4:12" x14ac:dyDescent="0.25">
      <c r="D4373" s="70" t="str">
        <f>LEFT(DATA[[#This Row],[Account_Code]],3)</f>
        <v/>
      </c>
      <c r="I4373" s="70" t="str">
        <f>DATA[[#This Row],[Vessel_Code]]&amp;DATA[[#This Row],[Account Group]]&amp;DATA[[#This Row],[Type]]</f>
        <v/>
      </c>
      <c r="K4373" s="70">
        <f>IF(YEAR(DATA[[#This Row],[Calendar_Month]])=YEAR(CURMONTHEND),DATA[[#This Row],[Amount]],0)</f>
        <v>0</v>
      </c>
      <c r="L4373" s="70">
        <f>IF(DATA[[#This Row],[Calendar_Month]]-CURMONTH=0,DATA[[#This Row],[Amount]],0)</f>
        <v>0</v>
      </c>
    </row>
    <row r="4374" spans="4:12" x14ac:dyDescent="0.25">
      <c r="D4374" s="70" t="str">
        <f>LEFT(DATA[[#This Row],[Account_Code]],3)</f>
        <v/>
      </c>
      <c r="I4374" s="70" t="str">
        <f>DATA[[#This Row],[Vessel_Code]]&amp;DATA[[#This Row],[Account Group]]&amp;DATA[[#This Row],[Type]]</f>
        <v/>
      </c>
      <c r="K4374" s="70">
        <f>IF(YEAR(DATA[[#This Row],[Calendar_Month]])=YEAR(CURMONTHEND),DATA[[#This Row],[Amount]],0)</f>
        <v>0</v>
      </c>
      <c r="L4374" s="70">
        <f>IF(DATA[[#This Row],[Calendar_Month]]-CURMONTH=0,DATA[[#This Row],[Amount]],0)</f>
        <v>0</v>
      </c>
    </row>
    <row r="4375" spans="4:12" x14ac:dyDescent="0.25">
      <c r="D4375" s="70" t="str">
        <f>LEFT(DATA[[#This Row],[Account_Code]],3)</f>
        <v/>
      </c>
      <c r="I4375" s="70" t="str">
        <f>DATA[[#This Row],[Vessel_Code]]&amp;DATA[[#This Row],[Account Group]]&amp;DATA[[#This Row],[Type]]</f>
        <v/>
      </c>
      <c r="K4375" s="70">
        <f>IF(YEAR(DATA[[#This Row],[Calendar_Month]])=YEAR(CURMONTHEND),DATA[[#This Row],[Amount]],0)</f>
        <v>0</v>
      </c>
      <c r="L4375" s="70">
        <f>IF(DATA[[#This Row],[Calendar_Month]]-CURMONTH=0,DATA[[#This Row],[Amount]],0)</f>
        <v>0</v>
      </c>
    </row>
    <row r="4376" spans="4:12" x14ac:dyDescent="0.25">
      <c r="D4376" s="70" t="str">
        <f>LEFT(DATA[[#This Row],[Account_Code]],3)</f>
        <v/>
      </c>
      <c r="I4376" s="70" t="str">
        <f>DATA[[#This Row],[Vessel_Code]]&amp;DATA[[#This Row],[Account Group]]&amp;DATA[[#This Row],[Type]]</f>
        <v/>
      </c>
      <c r="K4376" s="70">
        <f>IF(YEAR(DATA[[#This Row],[Calendar_Month]])=YEAR(CURMONTHEND),DATA[[#This Row],[Amount]],0)</f>
        <v>0</v>
      </c>
      <c r="L4376" s="70">
        <f>IF(DATA[[#This Row],[Calendar_Month]]-CURMONTH=0,DATA[[#This Row],[Amount]],0)</f>
        <v>0</v>
      </c>
    </row>
    <row r="4377" spans="4:12" x14ac:dyDescent="0.25">
      <c r="D4377" s="70" t="str">
        <f>LEFT(DATA[[#This Row],[Account_Code]],3)</f>
        <v/>
      </c>
      <c r="I4377" s="70" t="str">
        <f>DATA[[#This Row],[Vessel_Code]]&amp;DATA[[#This Row],[Account Group]]&amp;DATA[[#This Row],[Type]]</f>
        <v/>
      </c>
      <c r="K4377" s="70">
        <f>IF(YEAR(DATA[[#This Row],[Calendar_Month]])=YEAR(CURMONTHEND),DATA[[#This Row],[Amount]],0)</f>
        <v>0</v>
      </c>
      <c r="L4377" s="70">
        <f>IF(DATA[[#This Row],[Calendar_Month]]-CURMONTH=0,DATA[[#This Row],[Amount]],0)</f>
        <v>0</v>
      </c>
    </row>
    <row r="4378" spans="4:12" x14ac:dyDescent="0.25">
      <c r="D4378" s="70" t="str">
        <f>LEFT(DATA[[#This Row],[Account_Code]],3)</f>
        <v/>
      </c>
      <c r="I4378" s="70" t="str">
        <f>DATA[[#This Row],[Vessel_Code]]&amp;DATA[[#This Row],[Account Group]]&amp;DATA[[#This Row],[Type]]</f>
        <v/>
      </c>
      <c r="K4378" s="70">
        <f>IF(YEAR(DATA[[#This Row],[Calendar_Month]])=YEAR(CURMONTHEND),DATA[[#This Row],[Amount]],0)</f>
        <v>0</v>
      </c>
      <c r="L4378" s="70">
        <f>IF(DATA[[#This Row],[Calendar_Month]]-CURMONTH=0,DATA[[#This Row],[Amount]],0)</f>
        <v>0</v>
      </c>
    </row>
    <row r="4379" spans="4:12" x14ac:dyDescent="0.25">
      <c r="D4379" s="70" t="str">
        <f>LEFT(DATA[[#This Row],[Account_Code]],3)</f>
        <v/>
      </c>
      <c r="I4379" s="70" t="str">
        <f>DATA[[#This Row],[Vessel_Code]]&amp;DATA[[#This Row],[Account Group]]&amp;DATA[[#This Row],[Type]]</f>
        <v/>
      </c>
      <c r="K4379" s="70">
        <f>IF(YEAR(DATA[[#This Row],[Calendar_Month]])=YEAR(CURMONTHEND),DATA[[#This Row],[Amount]],0)</f>
        <v>0</v>
      </c>
      <c r="L4379" s="70">
        <f>IF(DATA[[#This Row],[Calendar_Month]]-CURMONTH=0,DATA[[#This Row],[Amount]],0)</f>
        <v>0</v>
      </c>
    </row>
    <row r="4380" spans="4:12" x14ac:dyDescent="0.25">
      <c r="D4380" s="70" t="str">
        <f>LEFT(DATA[[#This Row],[Account_Code]],3)</f>
        <v/>
      </c>
      <c r="I4380" s="70" t="str">
        <f>DATA[[#This Row],[Vessel_Code]]&amp;DATA[[#This Row],[Account Group]]&amp;DATA[[#This Row],[Type]]</f>
        <v/>
      </c>
      <c r="K4380" s="70">
        <f>IF(YEAR(DATA[[#This Row],[Calendar_Month]])=YEAR(CURMONTHEND),DATA[[#This Row],[Amount]],0)</f>
        <v>0</v>
      </c>
      <c r="L4380" s="70">
        <f>IF(DATA[[#This Row],[Calendar_Month]]-CURMONTH=0,DATA[[#This Row],[Amount]],0)</f>
        <v>0</v>
      </c>
    </row>
    <row r="4381" spans="4:12" x14ac:dyDescent="0.25">
      <c r="D4381" s="70" t="str">
        <f>LEFT(DATA[[#This Row],[Account_Code]],3)</f>
        <v/>
      </c>
      <c r="I4381" s="70" t="str">
        <f>DATA[[#This Row],[Vessel_Code]]&amp;DATA[[#This Row],[Account Group]]&amp;DATA[[#This Row],[Type]]</f>
        <v/>
      </c>
      <c r="K4381" s="70">
        <f>IF(YEAR(DATA[[#This Row],[Calendar_Month]])=YEAR(CURMONTHEND),DATA[[#This Row],[Amount]],0)</f>
        <v>0</v>
      </c>
      <c r="L4381" s="70">
        <f>IF(DATA[[#This Row],[Calendar_Month]]-CURMONTH=0,DATA[[#This Row],[Amount]],0)</f>
        <v>0</v>
      </c>
    </row>
    <row r="4382" spans="4:12" x14ac:dyDescent="0.25">
      <c r="D4382" s="70" t="str">
        <f>LEFT(DATA[[#This Row],[Account_Code]],3)</f>
        <v/>
      </c>
      <c r="I4382" s="70" t="str">
        <f>DATA[[#This Row],[Vessel_Code]]&amp;DATA[[#This Row],[Account Group]]&amp;DATA[[#This Row],[Type]]</f>
        <v/>
      </c>
      <c r="K4382" s="70">
        <f>IF(YEAR(DATA[[#This Row],[Calendar_Month]])=YEAR(CURMONTHEND),DATA[[#This Row],[Amount]],0)</f>
        <v>0</v>
      </c>
      <c r="L4382" s="70">
        <f>IF(DATA[[#This Row],[Calendar_Month]]-CURMONTH=0,DATA[[#This Row],[Amount]],0)</f>
        <v>0</v>
      </c>
    </row>
    <row r="4383" spans="4:12" x14ac:dyDescent="0.25">
      <c r="D4383" s="70" t="str">
        <f>LEFT(DATA[[#This Row],[Account_Code]],3)</f>
        <v/>
      </c>
      <c r="I4383" s="70" t="str">
        <f>DATA[[#This Row],[Vessel_Code]]&amp;DATA[[#This Row],[Account Group]]&amp;DATA[[#This Row],[Type]]</f>
        <v/>
      </c>
      <c r="K4383" s="70">
        <f>IF(YEAR(DATA[[#This Row],[Calendar_Month]])=YEAR(CURMONTHEND),DATA[[#This Row],[Amount]],0)</f>
        <v>0</v>
      </c>
      <c r="L4383" s="70">
        <f>IF(DATA[[#This Row],[Calendar_Month]]-CURMONTH=0,DATA[[#This Row],[Amount]],0)</f>
        <v>0</v>
      </c>
    </row>
    <row r="4384" spans="4:12" x14ac:dyDescent="0.25">
      <c r="D4384" s="70" t="str">
        <f>LEFT(DATA[[#This Row],[Account_Code]],3)</f>
        <v/>
      </c>
      <c r="I4384" s="70" t="str">
        <f>DATA[[#This Row],[Vessel_Code]]&amp;DATA[[#This Row],[Account Group]]&amp;DATA[[#This Row],[Type]]</f>
        <v/>
      </c>
      <c r="K4384" s="70">
        <f>IF(YEAR(DATA[[#This Row],[Calendar_Month]])=YEAR(CURMONTHEND),DATA[[#This Row],[Amount]],0)</f>
        <v>0</v>
      </c>
      <c r="L4384" s="70">
        <f>IF(DATA[[#This Row],[Calendar_Month]]-CURMONTH=0,DATA[[#This Row],[Amount]],0)</f>
        <v>0</v>
      </c>
    </row>
    <row r="4385" spans="4:12" x14ac:dyDescent="0.25">
      <c r="D4385" s="70" t="str">
        <f>LEFT(DATA[[#This Row],[Account_Code]],3)</f>
        <v/>
      </c>
      <c r="I4385" s="70" t="str">
        <f>DATA[[#This Row],[Vessel_Code]]&amp;DATA[[#This Row],[Account Group]]&amp;DATA[[#This Row],[Type]]</f>
        <v/>
      </c>
      <c r="K4385" s="70">
        <f>IF(YEAR(DATA[[#This Row],[Calendar_Month]])=YEAR(CURMONTHEND),DATA[[#This Row],[Amount]],0)</f>
        <v>0</v>
      </c>
      <c r="L4385" s="70">
        <f>IF(DATA[[#This Row],[Calendar_Month]]-CURMONTH=0,DATA[[#This Row],[Amount]],0)</f>
        <v>0</v>
      </c>
    </row>
    <row r="4386" spans="4:12" x14ac:dyDescent="0.25">
      <c r="D4386" s="70" t="str">
        <f>LEFT(DATA[[#This Row],[Account_Code]],3)</f>
        <v/>
      </c>
      <c r="I4386" s="70" t="str">
        <f>DATA[[#This Row],[Vessel_Code]]&amp;DATA[[#This Row],[Account Group]]&amp;DATA[[#This Row],[Type]]</f>
        <v/>
      </c>
      <c r="K4386" s="70">
        <f>IF(YEAR(DATA[[#This Row],[Calendar_Month]])=YEAR(CURMONTHEND),DATA[[#This Row],[Amount]],0)</f>
        <v>0</v>
      </c>
      <c r="L4386" s="70">
        <f>IF(DATA[[#This Row],[Calendar_Month]]-CURMONTH=0,DATA[[#This Row],[Amount]],0)</f>
        <v>0</v>
      </c>
    </row>
    <row r="4387" spans="4:12" x14ac:dyDescent="0.25">
      <c r="D4387" s="70" t="str">
        <f>LEFT(DATA[[#This Row],[Account_Code]],3)</f>
        <v/>
      </c>
      <c r="I4387" s="70" t="str">
        <f>DATA[[#This Row],[Vessel_Code]]&amp;DATA[[#This Row],[Account Group]]&amp;DATA[[#This Row],[Type]]</f>
        <v/>
      </c>
      <c r="K4387" s="70">
        <f>IF(YEAR(DATA[[#This Row],[Calendar_Month]])=YEAR(CURMONTHEND),DATA[[#This Row],[Amount]],0)</f>
        <v>0</v>
      </c>
      <c r="L4387" s="70">
        <f>IF(DATA[[#This Row],[Calendar_Month]]-CURMONTH=0,DATA[[#This Row],[Amount]],0)</f>
        <v>0</v>
      </c>
    </row>
    <row r="4388" spans="4:12" x14ac:dyDescent="0.25">
      <c r="D4388" s="70" t="str">
        <f>LEFT(DATA[[#This Row],[Account_Code]],3)</f>
        <v/>
      </c>
      <c r="I4388" s="70" t="str">
        <f>DATA[[#This Row],[Vessel_Code]]&amp;DATA[[#This Row],[Account Group]]&amp;DATA[[#This Row],[Type]]</f>
        <v/>
      </c>
      <c r="K4388" s="70">
        <f>IF(YEAR(DATA[[#This Row],[Calendar_Month]])=YEAR(CURMONTHEND),DATA[[#This Row],[Amount]],0)</f>
        <v>0</v>
      </c>
      <c r="L4388" s="70">
        <f>IF(DATA[[#This Row],[Calendar_Month]]-CURMONTH=0,DATA[[#This Row],[Amount]],0)</f>
        <v>0</v>
      </c>
    </row>
    <row r="4389" spans="4:12" x14ac:dyDescent="0.25">
      <c r="D4389" s="70" t="str">
        <f>LEFT(DATA[[#This Row],[Account_Code]],3)</f>
        <v/>
      </c>
      <c r="I4389" s="70" t="str">
        <f>DATA[[#This Row],[Vessel_Code]]&amp;DATA[[#This Row],[Account Group]]&amp;DATA[[#This Row],[Type]]</f>
        <v/>
      </c>
      <c r="K4389" s="70">
        <f>IF(YEAR(DATA[[#This Row],[Calendar_Month]])=YEAR(CURMONTHEND),DATA[[#This Row],[Amount]],0)</f>
        <v>0</v>
      </c>
      <c r="L4389" s="70">
        <f>IF(DATA[[#This Row],[Calendar_Month]]-CURMONTH=0,DATA[[#This Row],[Amount]],0)</f>
        <v>0</v>
      </c>
    </row>
    <row r="4390" spans="4:12" x14ac:dyDescent="0.25">
      <c r="D4390" s="70" t="str">
        <f>LEFT(DATA[[#This Row],[Account_Code]],3)</f>
        <v/>
      </c>
      <c r="I4390" s="70" t="str">
        <f>DATA[[#This Row],[Vessel_Code]]&amp;DATA[[#This Row],[Account Group]]&amp;DATA[[#This Row],[Type]]</f>
        <v/>
      </c>
      <c r="K4390" s="70">
        <f>IF(YEAR(DATA[[#This Row],[Calendar_Month]])=YEAR(CURMONTHEND),DATA[[#This Row],[Amount]],0)</f>
        <v>0</v>
      </c>
      <c r="L4390" s="70">
        <f>IF(DATA[[#This Row],[Calendar_Month]]-CURMONTH=0,DATA[[#This Row],[Amount]],0)</f>
        <v>0</v>
      </c>
    </row>
    <row r="4391" spans="4:12" x14ac:dyDescent="0.25">
      <c r="D4391" s="70" t="str">
        <f>LEFT(DATA[[#This Row],[Account_Code]],3)</f>
        <v/>
      </c>
      <c r="I4391" s="70" t="str">
        <f>DATA[[#This Row],[Vessel_Code]]&amp;DATA[[#This Row],[Account Group]]&amp;DATA[[#This Row],[Type]]</f>
        <v/>
      </c>
      <c r="K4391" s="70">
        <f>IF(YEAR(DATA[[#This Row],[Calendar_Month]])=YEAR(CURMONTHEND),DATA[[#This Row],[Amount]],0)</f>
        <v>0</v>
      </c>
      <c r="L4391" s="70">
        <f>IF(DATA[[#This Row],[Calendar_Month]]-CURMONTH=0,DATA[[#This Row],[Amount]],0)</f>
        <v>0</v>
      </c>
    </row>
    <row r="4392" spans="4:12" x14ac:dyDescent="0.25">
      <c r="D4392" s="70" t="str">
        <f>LEFT(DATA[[#This Row],[Account_Code]],3)</f>
        <v/>
      </c>
      <c r="I4392" s="70" t="str">
        <f>DATA[[#This Row],[Vessel_Code]]&amp;DATA[[#This Row],[Account Group]]&amp;DATA[[#This Row],[Type]]</f>
        <v/>
      </c>
      <c r="K4392" s="70">
        <f>IF(YEAR(DATA[[#This Row],[Calendar_Month]])=YEAR(CURMONTHEND),DATA[[#This Row],[Amount]],0)</f>
        <v>0</v>
      </c>
      <c r="L4392" s="70">
        <f>IF(DATA[[#This Row],[Calendar_Month]]-CURMONTH=0,DATA[[#This Row],[Amount]],0)</f>
        <v>0</v>
      </c>
    </row>
    <row r="4393" spans="4:12" x14ac:dyDescent="0.25">
      <c r="D4393" s="70" t="str">
        <f>LEFT(DATA[[#This Row],[Account_Code]],3)</f>
        <v/>
      </c>
      <c r="I4393" s="70" t="str">
        <f>DATA[[#This Row],[Vessel_Code]]&amp;DATA[[#This Row],[Account Group]]&amp;DATA[[#This Row],[Type]]</f>
        <v/>
      </c>
      <c r="K4393" s="70">
        <f>IF(YEAR(DATA[[#This Row],[Calendar_Month]])=YEAR(CURMONTHEND),DATA[[#This Row],[Amount]],0)</f>
        <v>0</v>
      </c>
      <c r="L4393" s="70">
        <f>IF(DATA[[#This Row],[Calendar_Month]]-CURMONTH=0,DATA[[#This Row],[Amount]],0)</f>
        <v>0</v>
      </c>
    </row>
    <row r="4394" spans="4:12" x14ac:dyDescent="0.25">
      <c r="D4394" s="70" t="str">
        <f>LEFT(DATA[[#This Row],[Account_Code]],3)</f>
        <v/>
      </c>
      <c r="I4394" s="70" t="str">
        <f>DATA[[#This Row],[Vessel_Code]]&amp;DATA[[#This Row],[Account Group]]&amp;DATA[[#This Row],[Type]]</f>
        <v/>
      </c>
      <c r="K4394" s="70">
        <f>IF(YEAR(DATA[[#This Row],[Calendar_Month]])=YEAR(CURMONTHEND),DATA[[#This Row],[Amount]],0)</f>
        <v>0</v>
      </c>
      <c r="L4394" s="70">
        <f>IF(DATA[[#This Row],[Calendar_Month]]-CURMONTH=0,DATA[[#This Row],[Amount]],0)</f>
        <v>0</v>
      </c>
    </row>
    <row r="4395" spans="4:12" x14ac:dyDescent="0.25">
      <c r="D4395" s="70" t="str">
        <f>LEFT(DATA[[#This Row],[Account_Code]],3)</f>
        <v/>
      </c>
      <c r="I4395" s="70" t="str">
        <f>DATA[[#This Row],[Vessel_Code]]&amp;DATA[[#This Row],[Account Group]]&amp;DATA[[#This Row],[Type]]</f>
        <v/>
      </c>
      <c r="K4395" s="70">
        <f>IF(YEAR(DATA[[#This Row],[Calendar_Month]])=YEAR(CURMONTHEND),DATA[[#This Row],[Amount]],0)</f>
        <v>0</v>
      </c>
      <c r="L4395" s="70">
        <f>IF(DATA[[#This Row],[Calendar_Month]]-CURMONTH=0,DATA[[#This Row],[Amount]],0)</f>
        <v>0</v>
      </c>
    </row>
    <row r="4396" spans="4:12" x14ac:dyDescent="0.25">
      <c r="D4396" s="70" t="str">
        <f>LEFT(DATA[[#This Row],[Account_Code]],3)</f>
        <v/>
      </c>
      <c r="I4396" s="70" t="str">
        <f>DATA[[#This Row],[Vessel_Code]]&amp;DATA[[#This Row],[Account Group]]&amp;DATA[[#This Row],[Type]]</f>
        <v/>
      </c>
      <c r="K4396" s="70">
        <f>IF(YEAR(DATA[[#This Row],[Calendar_Month]])=YEAR(CURMONTHEND),DATA[[#This Row],[Amount]],0)</f>
        <v>0</v>
      </c>
      <c r="L4396" s="70">
        <f>IF(DATA[[#This Row],[Calendar_Month]]-CURMONTH=0,DATA[[#This Row],[Amount]],0)</f>
        <v>0</v>
      </c>
    </row>
    <row r="4397" spans="4:12" x14ac:dyDescent="0.25">
      <c r="D4397" s="70" t="str">
        <f>LEFT(DATA[[#This Row],[Account_Code]],3)</f>
        <v/>
      </c>
      <c r="I4397" s="70" t="str">
        <f>DATA[[#This Row],[Vessel_Code]]&amp;DATA[[#This Row],[Account Group]]&amp;DATA[[#This Row],[Type]]</f>
        <v/>
      </c>
      <c r="K4397" s="70">
        <f>IF(YEAR(DATA[[#This Row],[Calendar_Month]])=YEAR(CURMONTHEND),DATA[[#This Row],[Amount]],0)</f>
        <v>0</v>
      </c>
      <c r="L4397" s="70">
        <f>IF(DATA[[#This Row],[Calendar_Month]]-CURMONTH=0,DATA[[#This Row],[Amount]],0)</f>
        <v>0</v>
      </c>
    </row>
    <row r="4398" spans="4:12" x14ac:dyDescent="0.25">
      <c r="D4398" s="70" t="str">
        <f>LEFT(DATA[[#This Row],[Account_Code]],3)</f>
        <v/>
      </c>
      <c r="I4398" s="70" t="str">
        <f>DATA[[#This Row],[Vessel_Code]]&amp;DATA[[#This Row],[Account Group]]&amp;DATA[[#This Row],[Type]]</f>
        <v/>
      </c>
      <c r="K4398" s="70">
        <f>IF(YEAR(DATA[[#This Row],[Calendar_Month]])=YEAR(CURMONTHEND),DATA[[#This Row],[Amount]],0)</f>
        <v>0</v>
      </c>
      <c r="L4398" s="70">
        <f>IF(DATA[[#This Row],[Calendar_Month]]-CURMONTH=0,DATA[[#This Row],[Amount]],0)</f>
        <v>0</v>
      </c>
    </row>
    <row r="4399" spans="4:12" x14ac:dyDescent="0.25">
      <c r="D4399" s="70" t="str">
        <f>LEFT(DATA[[#This Row],[Account_Code]],3)</f>
        <v/>
      </c>
      <c r="I4399" s="70" t="str">
        <f>DATA[[#This Row],[Vessel_Code]]&amp;DATA[[#This Row],[Account Group]]&amp;DATA[[#This Row],[Type]]</f>
        <v/>
      </c>
      <c r="K4399" s="70">
        <f>IF(YEAR(DATA[[#This Row],[Calendar_Month]])=YEAR(CURMONTHEND),DATA[[#This Row],[Amount]],0)</f>
        <v>0</v>
      </c>
      <c r="L4399" s="70">
        <f>IF(DATA[[#This Row],[Calendar_Month]]-CURMONTH=0,DATA[[#This Row],[Amount]],0)</f>
        <v>0</v>
      </c>
    </row>
    <row r="4400" spans="4:12" x14ac:dyDescent="0.25">
      <c r="D4400" s="70" t="str">
        <f>LEFT(DATA[[#This Row],[Account_Code]],3)</f>
        <v/>
      </c>
      <c r="I4400" s="70" t="str">
        <f>DATA[[#This Row],[Vessel_Code]]&amp;DATA[[#This Row],[Account Group]]&amp;DATA[[#This Row],[Type]]</f>
        <v/>
      </c>
      <c r="K4400" s="70">
        <f>IF(YEAR(DATA[[#This Row],[Calendar_Month]])=YEAR(CURMONTHEND),DATA[[#This Row],[Amount]],0)</f>
        <v>0</v>
      </c>
      <c r="L4400" s="70">
        <f>IF(DATA[[#This Row],[Calendar_Month]]-CURMONTH=0,DATA[[#This Row],[Amount]],0)</f>
        <v>0</v>
      </c>
    </row>
    <row r="4401" spans="4:12" x14ac:dyDescent="0.25">
      <c r="D4401" s="70" t="str">
        <f>LEFT(DATA[[#This Row],[Account_Code]],3)</f>
        <v/>
      </c>
      <c r="I4401" s="70" t="str">
        <f>DATA[[#This Row],[Vessel_Code]]&amp;DATA[[#This Row],[Account Group]]&amp;DATA[[#This Row],[Type]]</f>
        <v/>
      </c>
      <c r="K4401" s="70">
        <f>IF(YEAR(DATA[[#This Row],[Calendar_Month]])=YEAR(CURMONTHEND),DATA[[#This Row],[Amount]],0)</f>
        <v>0</v>
      </c>
      <c r="L4401" s="70">
        <f>IF(DATA[[#This Row],[Calendar_Month]]-CURMONTH=0,DATA[[#This Row],[Amount]],0)</f>
        <v>0</v>
      </c>
    </row>
    <row r="4402" spans="4:12" x14ac:dyDescent="0.25">
      <c r="D4402" s="70" t="str">
        <f>LEFT(DATA[[#This Row],[Account_Code]],3)</f>
        <v/>
      </c>
      <c r="I4402" s="70" t="str">
        <f>DATA[[#This Row],[Vessel_Code]]&amp;DATA[[#This Row],[Account Group]]&amp;DATA[[#This Row],[Type]]</f>
        <v/>
      </c>
      <c r="K4402" s="70">
        <f>IF(YEAR(DATA[[#This Row],[Calendar_Month]])=YEAR(CURMONTHEND),DATA[[#This Row],[Amount]],0)</f>
        <v>0</v>
      </c>
      <c r="L4402" s="70">
        <f>IF(DATA[[#This Row],[Calendar_Month]]-CURMONTH=0,DATA[[#This Row],[Amount]],0)</f>
        <v>0</v>
      </c>
    </row>
    <row r="4403" spans="4:12" x14ac:dyDescent="0.25">
      <c r="D4403" s="70" t="str">
        <f>LEFT(DATA[[#This Row],[Account_Code]],3)</f>
        <v/>
      </c>
      <c r="I4403" s="70" t="str">
        <f>DATA[[#This Row],[Vessel_Code]]&amp;DATA[[#This Row],[Account Group]]&amp;DATA[[#This Row],[Type]]</f>
        <v/>
      </c>
      <c r="K4403" s="70">
        <f>IF(YEAR(DATA[[#This Row],[Calendar_Month]])=YEAR(CURMONTHEND),DATA[[#This Row],[Amount]],0)</f>
        <v>0</v>
      </c>
      <c r="L4403" s="70">
        <f>IF(DATA[[#This Row],[Calendar_Month]]-CURMONTH=0,DATA[[#This Row],[Amount]],0)</f>
        <v>0</v>
      </c>
    </row>
    <row r="4404" spans="4:12" x14ac:dyDescent="0.25">
      <c r="D4404" s="70" t="str">
        <f>LEFT(DATA[[#This Row],[Account_Code]],3)</f>
        <v/>
      </c>
      <c r="I4404" s="70" t="str">
        <f>DATA[[#This Row],[Vessel_Code]]&amp;DATA[[#This Row],[Account Group]]&amp;DATA[[#This Row],[Type]]</f>
        <v/>
      </c>
      <c r="K4404" s="70">
        <f>IF(YEAR(DATA[[#This Row],[Calendar_Month]])=YEAR(CURMONTHEND),DATA[[#This Row],[Amount]],0)</f>
        <v>0</v>
      </c>
      <c r="L4404" s="70">
        <f>IF(DATA[[#This Row],[Calendar_Month]]-CURMONTH=0,DATA[[#This Row],[Amount]],0)</f>
        <v>0</v>
      </c>
    </row>
    <row r="4405" spans="4:12" x14ac:dyDescent="0.25">
      <c r="D4405" s="70" t="str">
        <f>LEFT(DATA[[#This Row],[Account_Code]],3)</f>
        <v/>
      </c>
      <c r="I4405" s="70" t="str">
        <f>DATA[[#This Row],[Vessel_Code]]&amp;DATA[[#This Row],[Account Group]]&amp;DATA[[#This Row],[Type]]</f>
        <v/>
      </c>
      <c r="K4405" s="70">
        <f>IF(YEAR(DATA[[#This Row],[Calendar_Month]])=YEAR(CURMONTHEND),DATA[[#This Row],[Amount]],0)</f>
        <v>0</v>
      </c>
      <c r="L4405" s="70">
        <f>IF(DATA[[#This Row],[Calendar_Month]]-CURMONTH=0,DATA[[#This Row],[Amount]],0)</f>
        <v>0</v>
      </c>
    </row>
    <row r="4406" spans="4:12" x14ac:dyDescent="0.25">
      <c r="D4406" s="70" t="str">
        <f>LEFT(DATA[[#This Row],[Account_Code]],3)</f>
        <v/>
      </c>
      <c r="I4406" s="70" t="str">
        <f>DATA[[#This Row],[Vessel_Code]]&amp;DATA[[#This Row],[Account Group]]&amp;DATA[[#This Row],[Type]]</f>
        <v/>
      </c>
      <c r="K4406" s="70">
        <f>IF(YEAR(DATA[[#This Row],[Calendar_Month]])=YEAR(CURMONTHEND),DATA[[#This Row],[Amount]],0)</f>
        <v>0</v>
      </c>
      <c r="L4406" s="70">
        <f>IF(DATA[[#This Row],[Calendar_Month]]-CURMONTH=0,DATA[[#This Row],[Amount]],0)</f>
        <v>0</v>
      </c>
    </row>
    <row r="4407" spans="4:12" x14ac:dyDescent="0.25">
      <c r="D4407" s="70" t="str">
        <f>LEFT(DATA[[#This Row],[Account_Code]],3)</f>
        <v/>
      </c>
      <c r="I4407" s="70" t="str">
        <f>DATA[[#This Row],[Vessel_Code]]&amp;DATA[[#This Row],[Account Group]]&amp;DATA[[#This Row],[Type]]</f>
        <v/>
      </c>
      <c r="K4407" s="70">
        <f>IF(YEAR(DATA[[#This Row],[Calendar_Month]])=YEAR(CURMONTHEND),DATA[[#This Row],[Amount]],0)</f>
        <v>0</v>
      </c>
      <c r="L4407" s="70">
        <f>IF(DATA[[#This Row],[Calendar_Month]]-CURMONTH=0,DATA[[#This Row],[Amount]],0)</f>
        <v>0</v>
      </c>
    </row>
    <row r="4408" spans="4:12" x14ac:dyDescent="0.25">
      <c r="D4408" s="70" t="str">
        <f>LEFT(DATA[[#This Row],[Account_Code]],3)</f>
        <v/>
      </c>
      <c r="I4408" s="70" t="str">
        <f>DATA[[#This Row],[Vessel_Code]]&amp;DATA[[#This Row],[Account Group]]&amp;DATA[[#This Row],[Type]]</f>
        <v/>
      </c>
      <c r="K4408" s="70">
        <f>IF(YEAR(DATA[[#This Row],[Calendar_Month]])=YEAR(CURMONTHEND),DATA[[#This Row],[Amount]],0)</f>
        <v>0</v>
      </c>
      <c r="L4408" s="70">
        <f>IF(DATA[[#This Row],[Calendar_Month]]-CURMONTH=0,DATA[[#This Row],[Amount]],0)</f>
        <v>0</v>
      </c>
    </row>
    <row r="4409" spans="4:12" x14ac:dyDescent="0.25">
      <c r="D4409" s="70" t="str">
        <f>LEFT(DATA[[#This Row],[Account_Code]],3)</f>
        <v/>
      </c>
      <c r="I4409" s="70" t="str">
        <f>DATA[[#This Row],[Vessel_Code]]&amp;DATA[[#This Row],[Account Group]]&amp;DATA[[#This Row],[Type]]</f>
        <v/>
      </c>
      <c r="K4409" s="70">
        <f>IF(YEAR(DATA[[#This Row],[Calendar_Month]])=YEAR(CURMONTHEND),DATA[[#This Row],[Amount]],0)</f>
        <v>0</v>
      </c>
      <c r="L4409" s="70">
        <f>IF(DATA[[#This Row],[Calendar_Month]]-CURMONTH=0,DATA[[#This Row],[Amount]],0)</f>
        <v>0</v>
      </c>
    </row>
    <row r="4410" spans="4:12" x14ac:dyDescent="0.25">
      <c r="D4410" s="70" t="str">
        <f>LEFT(DATA[[#This Row],[Account_Code]],3)</f>
        <v/>
      </c>
      <c r="I4410" s="70" t="str">
        <f>DATA[[#This Row],[Vessel_Code]]&amp;DATA[[#This Row],[Account Group]]&amp;DATA[[#This Row],[Type]]</f>
        <v/>
      </c>
      <c r="K4410" s="70">
        <f>IF(YEAR(DATA[[#This Row],[Calendar_Month]])=YEAR(CURMONTHEND),DATA[[#This Row],[Amount]],0)</f>
        <v>0</v>
      </c>
      <c r="L4410" s="70">
        <f>IF(DATA[[#This Row],[Calendar_Month]]-CURMONTH=0,DATA[[#This Row],[Amount]],0)</f>
        <v>0</v>
      </c>
    </row>
    <row r="4411" spans="4:12" x14ac:dyDescent="0.25">
      <c r="D4411" s="70" t="str">
        <f>LEFT(DATA[[#This Row],[Account_Code]],3)</f>
        <v/>
      </c>
      <c r="I4411" s="70" t="str">
        <f>DATA[[#This Row],[Vessel_Code]]&amp;DATA[[#This Row],[Account Group]]&amp;DATA[[#This Row],[Type]]</f>
        <v/>
      </c>
      <c r="K4411" s="70">
        <f>IF(YEAR(DATA[[#This Row],[Calendar_Month]])=YEAR(CURMONTHEND),DATA[[#This Row],[Amount]],0)</f>
        <v>0</v>
      </c>
      <c r="L4411" s="70">
        <f>IF(DATA[[#This Row],[Calendar_Month]]-CURMONTH=0,DATA[[#This Row],[Amount]],0)</f>
        <v>0</v>
      </c>
    </row>
    <row r="4412" spans="4:12" x14ac:dyDescent="0.25">
      <c r="D4412" s="70" t="str">
        <f>LEFT(DATA[[#This Row],[Account_Code]],3)</f>
        <v/>
      </c>
      <c r="I4412" s="70" t="str">
        <f>DATA[[#This Row],[Vessel_Code]]&amp;DATA[[#This Row],[Account Group]]&amp;DATA[[#This Row],[Type]]</f>
        <v/>
      </c>
      <c r="K4412" s="70">
        <f>IF(YEAR(DATA[[#This Row],[Calendar_Month]])=YEAR(CURMONTHEND),DATA[[#This Row],[Amount]],0)</f>
        <v>0</v>
      </c>
      <c r="L4412" s="70">
        <f>IF(DATA[[#This Row],[Calendar_Month]]-CURMONTH=0,DATA[[#This Row],[Amount]],0)</f>
        <v>0</v>
      </c>
    </row>
    <row r="4413" spans="4:12" x14ac:dyDescent="0.25">
      <c r="D4413" s="70" t="str">
        <f>LEFT(DATA[[#This Row],[Account_Code]],3)</f>
        <v/>
      </c>
      <c r="I4413" s="70" t="str">
        <f>DATA[[#This Row],[Vessel_Code]]&amp;DATA[[#This Row],[Account Group]]&amp;DATA[[#This Row],[Type]]</f>
        <v/>
      </c>
      <c r="K4413" s="70">
        <f>IF(YEAR(DATA[[#This Row],[Calendar_Month]])=YEAR(CURMONTHEND),DATA[[#This Row],[Amount]],0)</f>
        <v>0</v>
      </c>
      <c r="L4413" s="70">
        <f>IF(DATA[[#This Row],[Calendar_Month]]-CURMONTH=0,DATA[[#This Row],[Amount]],0)</f>
        <v>0</v>
      </c>
    </row>
    <row r="4414" spans="4:12" x14ac:dyDescent="0.25">
      <c r="D4414" s="70" t="str">
        <f>LEFT(DATA[[#This Row],[Account_Code]],3)</f>
        <v/>
      </c>
      <c r="I4414" s="70" t="str">
        <f>DATA[[#This Row],[Vessel_Code]]&amp;DATA[[#This Row],[Account Group]]&amp;DATA[[#This Row],[Type]]</f>
        <v/>
      </c>
      <c r="K4414" s="70">
        <f>IF(YEAR(DATA[[#This Row],[Calendar_Month]])=YEAR(CURMONTHEND),DATA[[#This Row],[Amount]],0)</f>
        <v>0</v>
      </c>
      <c r="L4414" s="70">
        <f>IF(DATA[[#This Row],[Calendar_Month]]-CURMONTH=0,DATA[[#This Row],[Amount]],0)</f>
        <v>0</v>
      </c>
    </row>
    <row r="4415" spans="4:12" x14ac:dyDescent="0.25">
      <c r="D4415" s="70" t="str">
        <f>LEFT(DATA[[#This Row],[Account_Code]],3)</f>
        <v/>
      </c>
      <c r="I4415" s="70" t="str">
        <f>DATA[[#This Row],[Vessel_Code]]&amp;DATA[[#This Row],[Account Group]]&amp;DATA[[#This Row],[Type]]</f>
        <v/>
      </c>
      <c r="K4415" s="70">
        <f>IF(YEAR(DATA[[#This Row],[Calendar_Month]])=YEAR(CURMONTHEND),DATA[[#This Row],[Amount]],0)</f>
        <v>0</v>
      </c>
      <c r="L4415" s="70">
        <f>IF(DATA[[#This Row],[Calendar_Month]]-CURMONTH=0,DATA[[#This Row],[Amount]],0)</f>
        <v>0</v>
      </c>
    </row>
    <row r="4416" spans="4:12" x14ac:dyDescent="0.25">
      <c r="D4416" s="70" t="str">
        <f>LEFT(DATA[[#This Row],[Account_Code]],3)</f>
        <v/>
      </c>
      <c r="I4416" s="70" t="str">
        <f>DATA[[#This Row],[Vessel_Code]]&amp;DATA[[#This Row],[Account Group]]&amp;DATA[[#This Row],[Type]]</f>
        <v/>
      </c>
      <c r="K4416" s="70">
        <f>IF(YEAR(DATA[[#This Row],[Calendar_Month]])=YEAR(CURMONTHEND),DATA[[#This Row],[Amount]],0)</f>
        <v>0</v>
      </c>
      <c r="L4416" s="70">
        <f>IF(DATA[[#This Row],[Calendar_Month]]-CURMONTH=0,DATA[[#This Row],[Amount]],0)</f>
        <v>0</v>
      </c>
    </row>
    <row r="4417" spans="4:12" x14ac:dyDescent="0.25">
      <c r="D4417" s="70" t="str">
        <f>LEFT(DATA[[#This Row],[Account_Code]],3)</f>
        <v/>
      </c>
      <c r="I4417" s="70" t="str">
        <f>DATA[[#This Row],[Vessel_Code]]&amp;DATA[[#This Row],[Account Group]]&amp;DATA[[#This Row],[Type]]</f>
        <v/>
      </c>
      <c r="K4417" s="70">
        <f>IF(YEAR(DATA[[#This Row],[Calendar_Month]])=YEAR(CURMONTHEND),DATA[[#This Row],[Amount]],0)</f>
        <v>0</v>
      </c>
      <c r="L4417" s="70">
        <f>IF(DATA[[#This Row],[Calendar_Month]]-CURMONTH=0,DATA[[#This Row],[Amount]],0)</f>
        <v>0</v>
      </c>
    </row>
    <row r="4418" spans="4:12" x14ac:dyDescent="0.25">
      <c r="D4418" s="70" t="str">
        <f>LEFT(DATA[[#This Row],[Account_Code]],3)</f>
        <v/>
      </c>
      <c r="I4418" s="70" t="str">
        <f>DATA[[#This Row],[Vessel_Code]]&amp;DATA[[#This Row],[Account Group]]&amp;DATA[[#This Row],[Type]]</f>
        <v/>
      </c>
      <c r="K4418" s="70">
        <f>IF(YEAR(DATA[[#This Row],[Calendar_Month]])=YEAR(CURMONTHEND),DATA[[#This Row],[Amount]],0)</f>
        <v>0</v>
      </c>
      <c r="L4418" s="70">
        <f>IF(DATA[[#This Row],[Calendar_Month]]-CURMONTH=0,DATA[[#This Row],[Amount]],0)</f>
        <v>0</v>
      </c>
    </row>
    <row r="4419" spans="4:12" x14ac:dyDescent="0.25">
      <c r="D4419" s="70" t="str">
        <f>LEFT(DATA[[#This Row],[Account_Code]],3)</f>
        <v/>
      </c>
      <c r="I4419" s="70" t="str">
        <f>DATA[[#This Row],[Vessel_Code]]&amp;DATA[[#This Row],[Account Group]]&amp;DATA[[#This Row],[Type]]</f>
        <v/>
      </c>
      <c r="K4419" s="70">
        <f>IF(YEAR(DATA[[#This Row],[Calendar_Month]])=YEAR(CURMONTHEND),DATA[[#This Row],[Amount]],0)</f>
        <v>0</v>
      </c>
      <c r="L4419" s="70">
        <f>IF(DATA[[#This Row],[Calendar_Month]]-CURMONTH=0,DATA[[#This Row],[Amount]],0)</f>
        <v>0</v>
      </c>
    </row>
    <row r="4420" spans="4:12" x14ac:dyDescent="0.25">
      <c r="D4420" s="70" t="str">
        <f>LEFT(DATA[[#This Row],[Account_Code]],3)</f>
        <v/>
      </c>
      <c r="I4420" s="70" t="str">
        <f>DATA[[#This Row],[Vessel_Code]]&amp;DATA[[#This Row],[Account Group]]&amp;DATA[[#This Row],[Type]]</f>
        <v/>
      </c>
      <c r="K4420" s="70">
        <f>IF(YEAR(DATA[[#This Row],[Calendar_Month]])=YEAR(CURMONTHEND),DATA[[#This Row],[Amount]],0)</f>
        <v>0</v>
      </c>
      <c r="L4420" s="70">
        <f>IF(DATA[[#This Row],[Calendar_Month]]-CURMONTH=0,DATA[[#This Row],[Amount]],0)</f>
        <v>0</v>
      </c>
    </row>
    <row r="4421" spans="4:12" x14ac:dyDescent="0.25">
      <c r="D4421" s="70" t="str">
        <f>LEFT(DATA[[#This Row],[Account_Code]],3)</f>
        <v/>
      </c>
      <c r="I4421" s="70" t="str">
        <f>DATA[[#This Row],[Vessel_Code]]&amp;DATA[[#This Row],[Account Group]]&amp;DATA[[#This Row],[Type]]</f>
        <v/>
      </c>
      <c r="K4421" s="70">
        <f>IF(YEAR(DATA[[#This Row],[Calendar_Month]])=YEAR(CURMONTHEND),DATA[[#This Row],[Amount]],0)</f>
        <v>0</v>
      </c>
      <c r="L4421" s="70">
        <f>IF(DATA[[#This Row],[Calendar_Month]]-CURMONTH=0,DATA[[#This Row],[Amount]],0)</f>
        <v>0</v>
      </c>
    </row>
    <row r="4422" spans="4:12" x14ac:dyDescent="0.25">
      <c r="D4422" s="70" t="str">
        <f>LEFT(DATA[[#This Row],[Account_Code]],3)</f>
        <v/>
      </c>
      <c r="I4422" s="70" t="str">
        <f>DATA[[#This Row],[Vessel_Code]]&amp;DATA[[#This Row],[Account Group]]&amp;DATA[[#This Row],[Type]]</f>
        <v/>
      </c>
      <c r="K4422" s="70">
        <f>IF(YEAR(DATA[[#This Row],[Calendar_Month]])=YEAR(CURMONTHEND),DATA[[#This Row],[Amount]],0)</f>
        <v>0</v>
      </c>
      <c r="L4422" s="70">
        <f>IF(DATA[[#This Row],[Calendar_Month]]-CURMONTH=0,DATA[[#This Row],[Amount]],0)</f>
        <v>0</v>
      </c>
    </row>
    <row r="4423" spans="4:12" x14ac:dyDescent="0.25">
      <c r="D4423" s="70" t="str">
        <f>LEFT(DATA[[#This Row],[Account_Code]],3)</f>
        <v/>
      </c>
      <c r="I4423" s="70" t="str">
        <f>DATA[[#This Row],[Vessel_Code]]&amp;DATA[[#This Row],[Account Group]]&amp;DATA[[#This Row],[Type]]</f>
        <v/>
      </c>
      <c r="K4423" s="70">
        <f>IF(YEAR(DATA[[#This Row],[Calendar_Month]])=YEAR(CURMONTHEND),DATA[[#This Row],[Amount]],0)</f>
        <v>0</v>
      </c>
      <c r="L4423" s="70">
        <f>IF(DATA[[#This Row],[Calendar_Month]]-CURMONTH=0,DATA[[#This Row],[Amount]],0)</f>
        <v>0</v>
      </c>
    </row>
    <row r="4424" spans="4:12" x14ac:dyDescent="0.25">
      <c r="D4424" s="70" t="str">
        <f>LEFT(DATA[[#This Row],[Account_Code]],3)</f>
        <v/>
      </c>
      <c r="I4424" s="70" t="str">
        <f>DATA[[#This Row],[Vessel_Code]]&amp;DATA[[#This Row],[Account Group]]&amp;DATA[[#This Row],[Type]]</f>
        <v/>
      </c>
      <c r="K4424" s="70">
        <f>IF(YEAR(DATA[[#This Row],[Calendar_Month]])=YEAR(CURMONTHEND),DATA[[#This Row],[Amount]],0)</f>
        <v>0</v>
      </c>
      <c r="L4424" s="70">
        <f>IF(DATA[[#This Row],[Calendar_Month]]-CURMONTH=0,DATA[[#This Row],[Amount]],0)</f>
        <v>0</v>
      </c>
    </row>
    <row r="4425" spans="4:12" x14ac:dyDescent="0.25">
      <c r="D4425" s="70" t="str">
        <f>LEFT(DATA[[#This Row],[Account_Code]],3)</f>
        <v/>
      </c>
      <c r="I4425" s="70" t="str">
        <f>DATA[[#This Row],[Vessel_Code]]&amp;DATA[[#This Row],[Account Group]]&amp;DATA[[#This Row],[Type]]</f>
        <v/>
      </c>
      <c r="K4425" s="70">
        <f>IF(YEAR(DATA[[#This Row],[Calendar_Month]])=YEAR(CURMONTHEND),DATA[[#This Row],[Amount]],0)</f>
        <v>0</v>
      </c>
      <c r="L4425" s="70">
        <f>IF(DATA[[#This Row],[Calendar_Month]]-CURMONTH=0,DATA[[#This Row],[Amount]],0)</f>
        <v>0</v>
      </c>
    </row>
    <row r="4426" spans="4:12" x14ac:dyDescent="0.25">
      <c r="D4426" s="70" t="str">
        <f>LEFT(DATA[[#This Row],[Account_Code]],3)</f>
        <v/>
      </c>
      <c r="I4426" s="70" t="str">
        <f>DATA[[#This Row],[Vessel_Code]]&amp;DATA[[#This Row],[Account Group]]&amp;DATA[[#This Row],[Type]]</f>
        <v/>
      </c>
      <c r="K4426" s="70">
        <f>IF(YEAR(DATA[[#This Row],[Calendar_Month]])=YEAR(CURMONTHEND),DATA[[#This Row],[Amount]],0)</f>
        <v>0</v>
      </c>
      <c r="L4426" s="70">
        <f>IF(DATA[[#This Row],[Calendar_Month]]-CURMONTH=0,DATA[[#This Row],[Amount]],0)</f>
        <v>0</v>
      </c>
    </row>
    <row r="4427" spans="4:12" x14ac:dyDescent="0.25">
      <c r="D4427" s="70" t="str">
        <f>LEFT(DATA[[#This Row],[Account_Code]],3)</f>
        <v/>
      </c>
      <c r="I4427" s="70" t="str">
        <f>DATA[[#This Row],[Vessel_Code]]&amp;DATA[[#This Row],[Account Group]]&amp;DATA[[#This Row],[Type]]</f>
        <v/>
      </c>
      <c r="K4427" s="70">
        <f>IF(YEAR(DATA[[#This Row],[Calendar_Month]])=YEAR(CURMONTHEND),DATA[[#This Row],[Amount]],0)</f>
        <v>0</v>
      </c>
      <c r="L4427" s="70">
        <f>IF(DATA[[#This Row],[Calendar_Month]]-CURMONTH=0,DATA[[#This Row],[Amount]],0)</f>
        <v>0</v>
      </c>
    </row>
    <row r="4428" spans="4:12" x14ac:dyDescent="0.25">
      <c r="D4428" s="70" t="str">
        <f>LEFT(DATA[[#This Row],[Account_Code]],3)</f>
        <v/>
      </c>
      <c r="I4428" s="70" t="str">
        <f>DATA[[#This Row],[Vessel_Code]]&amp;DATA[[#This Row],[Account Group]]&amp;DATA[[#This Row],[Type]]</f>
        <v/>
      </c>
      <c r="K4428" s="70">
        <f>IF(YEAR(DATA[[#This Row],[Calendar_Month]])=YEAR(CURMONTHEND),DATA[[#This Row],[Amount]],0)</f>
        <v>0</v>
      </c>
      <c r="L4428" s="70">
        <f>IF(DATA[[#This Row],[Calendar_Month]]-CURMONTH=0,DATA[[#This Row],[Amount]],0)</f>
        <v>0</v>
      </c>
    </row>
    <row r="4429" spans="4:12" x14ac:dyDescent="0.25">
      <c r="D4429" s="70" t="str">
        <f>LEFT(DATA[[#This Row],[Account_Code]],3)</f>
        <v/>
      </c>
      <c r="I4429" s="70" t="str">
        <f>DATA[[#This Row],[Vessel_Code]]&amp;DATA[[#This Row],[Account Group]]&amp;DATA[[#This Row],[Type]]</f>
        <v/>
      </c>
      <c r="K4429" s="70">
        <f>IF(YEAR(DATA[[#This Row],[Calendar_Month]])=YEAR(CURMONTHEND),DATA[[#This Row],[Amount]],0)</f>
        <v>0</v>
      </c>
      <c r="L4429" s="70">
        <f>IF(DATA[[#This Row],[Calendar_Month]]-CURMONTH=0,DATA[[#This Row],[Amount]],0)</f>
        <v>0</v>
      </c>
    </row>
    <row r="4430" spans="4:12" x14ac:dyDescent="0.25">
      <c r="D4430" s="70" t="str">
        <f>LEFT(DATA[[#This Row],[Account_Code]],3)</f>
        <v/>
      </c>
      <c r="I4430" s="70" t="str">
        <f>DATA[[#This Row],[Vessel_Code]]&amp;DATA[[#This Row],[Account Group]]&amp;DATA[[#This Row],[Type]]</f>
        <v/>
      </c>
      <c r="K4430" s="70">
        <f>IF(YEAR(DATA[[#This Row],[Calendar_Month]])=YEAR(CURMONTHEND),DATA[[#This Row],[Amount]],0)</f>
        <v>0</v>
      </c>
      <c r="L4430" s="70">
        <f>IF(DATA[[#This Row],[Calendar_Month]]-CURMONTH=0,DATA[[#This Row],[Amount]],0)</f>
        <v>0</v>
      </c>
    </row>
    <row r="4431" spans="4:12" x14ac:dyDescent="0.25">
      <c r="D4431" s="70" t="str">
        <f>LEFT(DATA[[#This Row],[Account_Code]],3)</f>
        <v/>
      </c>
      <c r="I4431" s="70" t="str">
        <f>DATA[[#This Row],[Vessel_Code]]&amp;DATA[[#This Row],[Account Group]]&amp;DATA[[#This Row],[Type]]</f>
        <v/>
      </c>
      <c r="K4431" s="70">
        <f>IF(YEAR(DATA[[#This Row],[Calendar_Month]])=YEAR(CURMONTHEND),DATA[[#This Row],[Amount]],0)</f>
        <v>0</v>
      </c>
      <c r="L4431" s="70">
        <f>IF(DATA[[#This Row],[Calendar_Month]]-CURMONTH=0,DATA[[#This Row],[Amount]],0)</f>
        <v>0</v>
      </c>
    </row>
    <row r="4432" spans="4:12" x14ac:dyDescent="0.25">
      <c r="D4432" s="70" t="str">
        <f>LEFT(DATA[[#This Row],[Account_Code]],3)</f>
        <v/>
      </c>
      <c r="I4432" s="70" t="str">
        <f>DATA[[#This Row],[Vessel_Code]]&amp;DATA[[#This Row],[Account Group]]&amp;DATA[[#This Row],[Type]]</f>
        <v/>
      </c>
      <c r="K4432" s="70">
        <f>IF(YEAR(DATA[[#This Row],[Calendar_Month]])=YEAR(CURMONTHEND),DATA[[#This Row],[Amount]],0)</f>
        <v>0</v>
      </c>
      <c r="L4432" s="70">
        <f>IF(DATA[[#This Row],[Calendar_Month]]-CURMONTH=0,DATA[[#This Row],[Amount]],0)</f>
        <v>0</v>
      </c>
    </row>
    <row r="4433" spans="4:12" x14ac:dyDescent="0.25">
      <c r="D4433" s="70" t="str">
        <f>LEFT(DATA[[#This Row],[Account_Code]],3)</f>
        <v/>
      </c>
      <c r="I4433" s="70" t="str">
        <f>DATA[[#This Row],[Vessel_Code]]&amp;DATA[[#This Row],[Account Group]]&amp;DATA[[#This Row],[Type]]</f>
        <v/>
      </c>
      <c r="K4433" s="70">
        <f>IF(YEAR(DATA[[#This Row],[Calendar_Month]])=YEAR(CURMONTHEND),DATA[[#This Row],[Amount]],0)</f>
        <v>0</v>
      </c>
      <c r="L4433" s="70">
        <f>IF(DATA[[#This Row],[Calendar_Month]]-CURMONTH=0,DATA[[#This Row],[Amount]],0)</f>
        <v>0</v>
      </c>
    </row>
    <row r="4434" spans="4:12" x14ac:dyDescent="0.25">
      <c r="D4434" s="70" t="str">
        <f>LEFT(DATA[[#This Row],[Account_Code]],3)</f>
        <v/>
      </c>
      <c r="I4434" s="70" t="str">
        <f>DATA[[#This Row],[Vessel_Code]]&amp;DATA[[#This Row],[Account Group]]&amp;DATA[[#This Row],[Type]]</f>
        <v/>
      </c>
      <c r="K4434" s="70">
        <f>IF(YEAR(DATA[[#This Row],[Calendar_Month]])=YEAR(CURMONTHEND),DATA[[#This Row],[Amount]],0)</f>
        <v>0</v>
      </c>
      <c r="L4434" s="70">
        <f>IF(DATA[[#This Row],[Calendar_Month]]-CURMONTH=0,DATA[[#This Row],[Amount]],0)</f>
        <v>0</v>
      </c>
    </row>
    <row r="4435" spans="4:12" x14ac:dyDescent="0.25">
      <c r="D4435" s="70" t="str">
        <f>LEFT(DATA[[#This Row],[Account_Code]],3)</f>
        <v/>
      </c>
      <c r="I4435" s="70" t="str">
        <f>DATA[[#This Row],[Vessel_Code]]&amp;DATA[[#This Row],[Account Group]]&amp;DATA[[#This Row],[Type]]</f>
        <v/>
      </c>
      <c r="K4435" s="70">
        <f>IF(YEAR(DATA[[#This Row],[Calendar_Month]])=YEAR(CURMONTHEND),DATA[[#This Row],[Amount]],0)</f>
        <v>0</v>
      </c>
      <c r="L4435" s="70">
        <f>IF(DATA[[#This Row],[Calendar_Month]]-CURMONTH=0,DATA[[#This Row],[Amount]],0)</f>
        <v>0</v>
      </c>
    </row>
    <row r="4436" spans="4:12" x14ac:dyDescent="0.25">
      <c r="D4436" s="70" t="str">
        <f>LEFT(DATA[[#This Row],[Account_Code]],3)</f>
        <v/>
      </c>
      <c r="I4436" s="70" t="str">
        <f>DATA[[#This Row],[Vessel_Code]]&amp;DATA[[#This Row],[Account Group]]&amp;DATA[[#This Row],[Type]]</f>
        <v/>
      </c>
      <c r="K4436" s="70">
        <f>IF(YEAR(DATA[[#This Row],[Calendar_Month]])=YEAR(CURMONTHEND),DATA[[#This Row],[Amount]],0)</f>
        <v>0</v>
      </c>
      <c r="L4436" s="70">
        <f>IF(DATA[[#This Row],[Calendar_Month]]-CURMONTH=0,DATA[[#This Row],[Amount]],0)</f>
        <v>0</v>
      </c>
    </row>
    <row r="4437" spans="4:12" x14ac:dyDescent="0.25">
      <c r="D4437" s="70" t="str">
        <f>LEFT(DATA[[#This Row],[Account_Code]],3)</f>
        <v/>
      </c>
      <c r="I4437" s="70" t="str">
        <f>DATA[[#This Row],[Vessel_Code]]&amp;DATA[[#This Row],[Account Group]]&amp;DATA[[#This Row],[Type]]</f>
        <v/>
      </c>
      <c r="K4437" s="70">
        <f>IF(YEAR(DATA[[#This Row],[Calendar_Month]])=YEAR(CURMONTHEND),DATA[[#This Row],[Amount]],0)</f>
        <v>0</v>
      </c>
      <c r="L4437" s="70">
        <f>IF(DATA[[#This Row],[Calendar_Month]]-CURMONTH=0,DATA[[#This Row],[Amount]],0)</f>
        <v>0</v>
      </c>
    </row>
    <row r="4438" spans="4:12" x14ac:dyDescent="0.25">
      <c r="D4438" s="70" t="str">
        <f>LEFT(DATA[[#This Row],[Account_Code]],3)</f>
        <v/>
      </c>
      <c r="I4438" s="70" t="str">
        <f>DATA[[#This Row],[Vessel_Code]]&amp;DATA[[#This Row],[Account Group]]&amp;DATA[[#This Row],[Type]]</f>
        <v/>
      </c>
      <c r="K4438" s="70">
        <f>IF(YEAR(DATA[[#This Row],[Calendar_Month]])=YEAR(CURMONTHEND),DATA[[#This Row],[Amount]],0)</f>
        <v>0</v>
      </c>
      <c r="L4438" s="70">
        <f>IF(DATA[[#This Row],[Calendar_Month]]-CURMONTH=0,DATA[[#This Row],[Amount]],0)</f>
        <v>0</v>
      </c>
    </row>
    <row r="4439" spans="4:12" x14ac:dyDescent="0.25">
      <c r="D4439" s="70" t="str">
        <f>LEFT(DATA[[#This Row],[Account_Code]],3)</f>
        <v/>
      </c>
      <c r="I4439" s="70" t="str">
        <f>DATA[[#This Row],[Vessel_Code]]&amp;DATA[[#This Row],[Account Group]]&amp;DATA[[#This Row],[Type]]</f>
        <v/>
      </c>
      <c r="K4439" s="70">
        <f>IF(YEAR(DATA[[#This Row],[Calendar_Month]])=YEAR(CURMONTHEND),DATA[[#This Row],[Amount]],0)</f>
        <v>0</v>
      </c>
      <c r="L4439" s="70">
        <f>IF(DATA[[#This Row],[Calendar_Month]]-CURMONTH=0,DATA[[#This Row],[Amount]],0)</f>
        <v>0</v>
      </c>
    </row>
    <row r="4440" spans="4:12" x14ac:dyDescent="0.25">
      <c r="D4440" s="70" t="str">
        <f>LEFT(DATA[[#This Row],[Account_Code]],3)</f>
        <v/>
      </c>
      <c r="I4440" s="70" t="str">
        <f>DATA[[#This Row],[Vessel_Code]]&amp;DATA[[#This Row],[Account Group]]&amp;DATA[[#This Row],[Type]]</f>
        <v/>
      </c>
      <c r="K4440" s="70">
        <f>IF(YEAR(DATA[[#This Row],[Calendar_Month]])=YEAR(CURMONTHEND),DATA[[#This Row],[Amount]],0)</f>
        <v>0</v>
      </c>
      <c r="L4440" s="70">
        <f>IF(DATA[[#This Row],[Calendar_Month]]-CURMONTH=0,DATA[[#This Row],[Amount]],0)</f>
        <v>0</v>
      </c>
    </row>
    <row r="4441" spans="4:12" x14ac:dyDescent="0.25">
      <c r="D4441" s="70" t="str">
        <f>LEFT(DATA[[#This Row],[Account_Code]],3)</f>
        <v/>
      </c>
      <c r="I4441" s="70" t="str">
        <f>DATA[[#This Row],[Vessel_Code]]&amp;DATA[[#This Row],[Account Group]]&amp;DATA[[#This Row],[Type]]</f>
        <v/>
      </c>
      <c r="K4441" s="70">
        <f>IF(YEAR(DATA[[#This Row],[Calendar_Month]])=YEAR(CURMONTHEND),DATA[[#This Row],[Amount]],0)</f>
        <v>0</v>
      </c>
      <c r="L4441" s="70">
        <f>IF(DATA[[#This Row],[Calendar_Month]]-CURMONTH=0,DATA[[#This Row],[Amount]],0)</f>
        <v>0</v>
      </c>
    </row>
    <row r="4442" spans="4:12" x14ac:dyDescent="0.25">
      <c r="D4442" s="70" t="str">
        <f>LEFT(DATA[[#This Row],[Account_Code]],3)</f>
        <v/>
      </c>
      <c r="I4442" s="70" t="str">
        <f>DATA[[#This Row],[Vessel_Code]]&amp;DATA[[#This Row],[Account Group]]&amp;DATA[[#This Row],[Type]]</f>
        <v/>
      </c>
      <c r="K4442" s="70">
        <f>IF(YEAR(DATA[[#This Row],[Calendar_Month]])=YEAR(CURMONTHEND),DATA[[#This Row],[Amount]],0)</f>
        <v>0</v>
      </c>
      <c r="L4442" s="70">
        <f>IF(DATA[[#This Row],[Calendar_Month]]-CURMONTH=0,DATA[[#This Row],[Amount]],0)</f>
        <v>0</v>
      </c>
    </row>
    <row r="4443" spans="4:12" x14ac:dyDescent="0.25">
      <c r="D4443" s="70" t="str">
        <f>LEFT(DATA[[#This Row],[Account_Code]],3)</f>
        <v/>
      </c>
      <c r="I4443" s="70" t="str">
        <f>DATA[[#This Row],[Vessel_Code]]&amp;DATA[[#This Row],[Account Group]]&amp;DATA[[#This Row],[Type]]</f>
        <v/>
      </c>
      <c r="K4443" s="70">
        <f>IF(YEAR(DATA[[#This Row],[Calendar_Month]])=YEAR(CURMONTHEND),DATA[[#This Row],[Amount]],0)</f>
        <v>0</v>
      </c>
      <c r="L4443" s="70">
        <f>IF(DATA[[#This Row],[Calendar_Month]]-CURMONTH=0,DATA[[#This Row],[Amount]],0)</f>
        <v>0</v>
      </c>
    </row>
    <row r="4444" spans="4:12" x14ac:dyDescent="0.25">
      <c r="D4444" s="70" t="str">
        <f>LEFT(DATA[[#This Row],[Account_Code]],3)</f>
        <v/>
      </c>
      <c r="I4444" s="70" t="str">
        <f>DATA[[#This Row],[Vessel_Code]]&amp;DATA[[#This Row],[Account Group]]&amp;DATA[[#This Row],[Type]]</f>
        <v/>
      </c>
      <c r="K4444" s="70">
        <f>IF(YEAR(DATA[[#This Row],[Calendar_Month]])=YEAR(CURMONTHEND),DATA[[#This Row],[Amount]],0)</f>
        <v>0</v>
      </c>
      <c r="L4444" s="70">
        <f>IF(DATA[[#This Row],[Calendar_Month]]-CURMONTH=0,DATA[[#This Row],[Amount]],0)</f>
        <v>0</v>
      </c>
    </row>
    <row r="4445" spans="4:12" x14ac:dyDescent="0.25">
      <c r="D4445" s="70" t="str">
        <f>LEFT(DATA[[#This Row],[Account_Code]],3)</f>
        <v/>
      </c>
      <c r="I4445" s="70" t="str">
        <f>DATA[[#This Row],[Vessel_Code]]&amp;DATA[[#This Row],[Account Group]]&amp;DATA[[#This Row],[Type]]</f>
        <v/>
      </c>
      <c r="K4445" s="70">
        <f>IF(YEAR(DATA[[#This Row],[Calendar_Month]])=YEAR(CURMONTHEND),DATA[[#This Row],[Amount]],0)</f>
        <v>0</v>
      </c>
      <c r="L4445" s="70">
        <f>IF(DATA[[#This Row],[Calendar_Month]]-CURMONTH=0,DATA[[#This Row],[Amount]],0)</f>
        <v>0</v>
      </c>
    </row>
    <row r="4446" spans="4:12" x14ac:dyDescent="0.25">
      <c r="D4446" s="70" t="str">
        <f>LEFT(DATA[[#This Row],[Account_Code]],3)</f>
        <v/>
      </c>
      <c r="I4446" s="70" t="str">
        <f>DATA[[#This Row],[Vessel_Code]]&amp;DATA[[#This Row],[Account Group]]&amp;DATA[[#This Row],[Type]]</f>
        <v/>
      </c>
      <c r="K4446" s="70">
        <f>IF(YEAR(DATA[[#This Row],[Calendar_Month]])=YEAR(CURMONTHEND),DATA[[#This Row],[Amount]],0)</f>
        <v>0</v>
      </c>
      <c r="L4446" s="70">
        <f>IF(DATA[[#This Row],[Calendar_Month]]-CURMONTH=0,DATA[[#This Row],[Amount]],0)</f>
        <v>0</v>
      </c>
    </row>
    <row r="4447" spans="4:12" x14ac:dyDescent="0.25">
      <c r="D4447" s="70" t="str">
        <f>LEFT(DATA[[#This Row],[Account_Code]],3)</f>
        <v/>
      </c>
      <c r="I4447" s="70" t="str">
        <f>DATA[[#This Row],[Vessel_Code]]&amp;DATA[[#This Row],[Account Group]]&amp;DATA[[#This Row],[Type]]</f>
        <v/>
      </c>
      <c r="K4447" s="70">
        <f>IF(YEAR(DATA[[#This Row],[Calendar_Month]])=YEAR(CURMONTHEND),DATA[[#This Row],[Amount]],0)</f>
        <v>0</v>
      </c>
      <c r="L4447" s="70">
        <f>IF(DATA[[#This Row],[Calendar_Month]]-CURMONTH=0,DATA[[#This Row],[Amount]],0)</f>
        <v>0</v>
      </c>
    </row>
    <row r="4448" spans="4:12" x14ac:dyDescent="0.25">
      <c r="D4448" s="70" t="str">
        <f>LEFT(DATA[[#This Row],[Account_Code]],3)</f>
        <v/>
      </c>
      <c r="I4448" s="70" t="str">
        <f>DATA[[#This Row],[Vessel_Code]]&amp;DATA[[#This Row],[Account Group]]&amp;DATA[[#This Row],[Type]]</f>
        <v/>
      </c>
      <c r="K4448" s="70">
        <f>IF(YEAR(DATA[[#This Row],[Calendar_Month]])=YEAR(CURMONTHEND),DATA[[#This Row],[Amount]],0)</f>
        <v>0</v>
      </c>
      <c r="L4448" s="70">
        <f>IF(DATA[[#This Row],[Calendar_Month]]-CURMONTH=0,DATA[[#This Row],[Amount]],0)</f>
        <v>0</v>
      </c>
    </row>
    <row r="4449" spans="4:12" x14ac:dyDescent="0.25">
      <c r="D4449" s="70" t="str">
        <f>LEFT(DATA[[#This Row],[Account_Code]],3)</f>
        <v/>
      </c>
      <c r="I4449" s="70" t="str">
        <f>DATA[[#This Row],[Vessel_Code]]&amp;DATA[[#This Row],[Account Group]]&amp;DATA[[#This Row],[Type]]</f>
        <v/>
      </c>
      <c r="K4449" s="70">
        <f>IF(YEAR(DATA[[#This Row],[Calendar_Month]])=YEAR(CURMONTHEND),DATA[[#This Row],[Amount]],0)</f>
        <v>0</v>
      </c>
      <c r="L4449" s="70">
        <f>IF(DATA[[#This Row],[Calendar_Month]]-CURMONTH=0,DATA[[#This Row],[Amount]],0)</f>
        <v>0</v>
      </c>
    </row>
    <row r="4450" spans="4:12" x14ac:dyDescent="0.25">
      <c r="D4450" s="70" t="str">
        <f>LEFT(DATA[[#This Row],[Account_Code]],3)</f>
        <v/>
      </c>
      <c r="I4450" s="70" t="str">
        <f>DATA[[#This Row],[Vessel_Code]]&amp;DATA[[#This Row],[Account Group]]&amp;DATA[[#This Row],[Type]]</f>
        <v/>
      </c>
      <c r="K4450" s="70">
        <f>IF(YEAR(DATA[[#This Row],[Calendar_Month]])=YEAR(CURMONTHEND),DATA[[#This Row],[Amount]],0)</f>
        <v>0</v>
      </c>
      <c r="L4450" s="70">
        <f>IF(DATA[[#This Row],[Calendar_Month]]-CURMONTH=0,DATA[[#This Row],[Amount]],0)</f>
        <v>0</v>
      </c>
    </row>
    <row r="4451" spans="4:12" x14ac:dyDescent="0.25">
      <c r="D4451" s="70" t="str">
        <f>LEFT(DATA[[#This Row],[Account_Code]],3)</f>
        <v/>
      </c>
      <c r="I4451" s="70" t="str">
        <f>DATA[[#This Row],[Vessel_Code]]&amp;DATA[[#This Row],[Account Group]]&amp;DATA[[#This Row],[Type]]</f>
        <v/>
      </c>
      <c r="K4451" s="70">
        <f>IF(YEAR(DATA[[#This Row],[Calendar_Month]])=YEAR(CURMONTHEND),DATA[[#This Row],[Amount]],0)</f>
        <v>0</v>
      </c>
      <c r="L4451" s="70">
        <f>IF(DATA[[#This Row],[Calendar_Month]]-CURMONTH=0,DATA[[#This Row],[Amount]],0)</f>
        <v>0</v>
      </c>
    </row>
    <row r="4452" spans="4:12" x14ac:dyDescent="0.25">
      <c r="D4452" s="70" t="str">
        <f>LEFT(DATA[[#This Row],[Account_Code]],3)</f>
        <v/>
      </c>
      <c r="I4452" s="70" t="str">
        <f>DATA[[#This Row],[Vessel_Code]]&amp;DATA[[#This Row],[Account Group]]&amp;DATA[[#This Row],[Type]]</f>
        <v/>
      </c>
      <c r="K4452" s="70">
        <f>IF(YEAR(DATA[[#This Row],[Calendar_Month]])=YEAR(CURMONTHEND),DATA[[#This Row],[Amount]],0)</f>
        <v>0</v>
      </c>
      <c r="L4452" s="70">
        <f>IF(DATA[[#This Row],[Calendar_Month]]-CURMONTH=0,DATA[[#This Row],[Amount]],0)</f>
        <v>0</v>
      </c>
    </row>
    <row r="4453" spans="4:12" x14ac:dyDescent="0.25">
      <c r="D4453" s="70" t="str">
        <f>LEFT(DATA[[#This Row],[Account_Code]],3)</f>
        <v/>
      </c>
      <c r="I4453" s="70" t="str">
        <f>DATA[[#This Row],[Vessel_Code]]&amp;DATA[[#This Row],[Account Group]]&amp;DATA[[#This Row],[Type]]</f>
        <v/>
      </c>
      <c r="K4453" s="70">
        <f>IF(YEAR(DATA[[#This Row],[Calendar_Month]])=YEAR(CURMONTHEND),DATA[[#This Row],[Amount]],0)</f>
        <v>0</v>
      </c>
      <c r="L4453" s="70">
        <f>IF(DATA[[#This Row],[Calendar_Month]]-CURMONTH=0,DATA[[#This Row],[Amount]],0)</f>
        <v>0</v>
      </c>
    </row>
    <row r="4454" spans="4:12" x14ac:dyDescent="0.25">
      <c r="D4454" s="70" t="str">
        <f>LEFT(DATA[[#This Row],[Account_Code]],3)</f>
        <v/>
      </c>
      <c r="I4454" s="70" t="str">
        <f>DATA[[#This Row],[Vessel_Code]]&amp;DATA[[#This Row],[Account Group]]&amp;DATA[[#This Row],[Type]]</f>
        <v/>
      </c>
      <c r="K4454" s="70">
        <f>IF(YEAR(DATA[[#This Row],[Calendar_Month]])=YEAR(CURMONTHEND),DATA[[#This Row],[Amount]],0)</f>
        <v>0</v>
      </c>
      <c r="L4454" s="70">
        <f>IF(DATA[[#This Row],[Calendar_Month]]-CURMONTH=0,DATA[[#This Row],[Amount]],0)</f>
        <v>0</v>
      </c>
    </row>
    <row r="4455" spans="4:12" x14ac:dyDescent="0.25">
      <c r="D4455" s="70" t="str">
        <f>LEFT(DATA[[#This Row],[Account_Code]],3)</f>
        <v/>
      </c>
      <c r="I4455" s="70" t="str">
        <f>DATA[[#This Row],[Vessel_Code]]&amp;DATA[[#This Row],[Account Group]]&amp;DATA[[#This Row],[Type]]</f>
        <v/>
      </c>
      <c r="K4455" s="70">
        <f>IF(YEAR(DATA[[#This Row],[Calendar_Month]])=YEAR(CURMONTHEND),DATA[[#This Row],[Amount]],0)</f>
        <v>0</v>
      </c>
      <c r="L4455" s="70">
        <f>IF(DATA[[#This Row],[Calendar_Month]]-CURMONTH=0,DATA[[#This Row],[Amount]],0)</f>
        <v>0</v>
      </c>
    </row>
    <row r="4456" spans="4:12" x14ac:dyDescent="0.25">
      <c r="D4456" s="70" t="str">
        <f>LEFT(DATA[[#This Row],[Account_Code]],3)</f>
        <v/>
      </c>
      <c r="I4456" s="70" t="str">
        <f>DATA[[#This Row],[Vessel_Code]]&amp;DATA[[#This Row],[Account Group]]&amp;DATA[[#This Row],[Type]]</f>
        <v/>
      </c>
      <c r="K4456" s="70">
        <f>IF(YEAR(DATA[[#This Row],[Calendar_Month]])=YEAR(CURMONTHEND),DATA[[#This Row],[Amount]],0)</f>
        <v>0</v>
      </c>
      <c r="L4456" s="70">
        <f>IF(DATA[[#This Row],[Calendar_Month]]-CURMONTH=0,DATA[[#This Row],[Amount]],0)</f>
        <v>0</v>
      </c>
    </row>
    <row r="4457" spans="4:12" x14ac:dyDescent="0.25">
      <c r="D4457" s="70" t="str">
        <f>LEFT(DATA[[#This Row],[Account_Code]],3)</f>
        <v/>
      </c>
      <c r="I4457" s="70" t="str">
        <f>DATA[[#This Row],[Vessel_Code]]&amp;DATA[[#This Row],[Account Group]]&amp;DATA[[#This Row],[Type]]</f>
        <v/>
      </c>
      <c r="K4457" s="70">
        <f>IF(YEAR(DATA[[#This Row],[Calendar_Month]])=YEAR(CURMONTHEND),DATA[[#This Row],[Amount]],0)</f>
        <v>0</v>
      </c>
      <c r="L4457" s="70">
        <f>IF(DATA[[#This Row],[Calendar_Month]]-CURMONTH=0,DATA[[#This Row],[Amount]],0)</f>
        <v>0</v>
      </c>
    </row>
    <row r="4458" spans="4:12" x14ac:dyDescent="0.25">
      <c r="D4458" s="70" t="str">
        <f>LEFT(DATA[[#This Row],[Account_Code]],3)</f>
        <v/>
      </c>
      <c r="I4458" s="70" t="str">
        <f>DATA[[#This Row],[Vessel_Code]]&amp;DATA[[#This Row],[Account Group]]&amp;DATA[[#This Row],[Type]]</f>
        <v/>
      </c>
      <c r="K4458" s="70">
        <f>IF(YEAR(DATA[[#This Row],[Calendar_Month]])=YEAR(CURMONTHEND),DATA[[#This Row],[Amount]],0)</f>
        <v>0</v>
      </c>
      <c r="L4458" s="70">
        <f>IF(DATA[[#This Row],[Calendar_Month]]-CURMONTH=0,DATA[[#This Row],[Amount]],0)</f>
        <v>0</v>
      </c>
    </row>
    <row r="4459" spans="4:12" x14ac:dyDescent="0.25">
      <c r="D4459" s="70" t="str">
        <f>LEFT(DATA[[#This Row],[Account_Code]],3)</f>
        <v/>
      </c>
      <c r="I4459" s="70" t="str">
        <f>DATA[[#This Row],[Vessel_Code]]&amp;DATA[[#This Row],[Account Group]]&amp;DATA[[#This Row],[Type]]</f>
        <v/>
      </c>
      <c r="K4459" s="70">
        <f>IF(YEAR(DATA[[#This Row],[Calendar_Month]])=YEAR(CURMONTHEND),DATA[[#This Row],[Amount]],0)</f>
        <v>0</v>
      </c>
      <c r="L4459" s="70">
        <f>IF(DATA[[#This Row],[Calendar_Month]]-CURMONTH=0,DATA[[#This Row],[Amount]],0)</f>
        <v>0</v>
      </c>
    </row>
    <row r="4460" spans="4:12" x14ac:dyDescent="0.25">
      <c r="D4460" s="70" t="str">
        <f>LEFT(DATA[[#This Row],[Account_Code]],3)</f>
        <v/>
      </c>
      <c r="I4460" s="70" t="str">
        <f>DATA[[#This Row],[Vessel_Code]]&amp;DATA[[#This Row],[Account Group]]&amp;DATA[[#This Row],[Type]]</f>
        <v/>
      </c>
      <c r="K4460" s="70">
        <f>IF(YEAR(DATA[[#This Row],[Calendar_Month]])=YEAR(CURMONTHEND),DATA[[#This Row],[Amount]],0)</f>
        <v>0</v>
      </c>
      <c r="L4460" s="70">
        <f>IF(DATA[[#This Row],[Calendar_Month]]-CURMONTH=0,DATA[[#This Row],[Amount]],0)</f>
        <v>0</v>
      </c>
    </row>
    <row r="4461" spans="4:12" x14ac:dyDescent="0.25">
      <c r="D4461" s="70" t="str">
        <f>LEFT(DATA[[#This Row],[Account_Code]],3)</f>
        <v/>
      </c>
      <c r="I4461" s="70" t="str">
        <f>DATA[[#This Row],[Vessel_Code]]&amp;DATA[[#This Row],[Account Group]]&amp;DATA[[#This Row],[Type]]</f>
        <v/>
      </c>
      <c r="K4461" s="70">
        <f>IF(YEAR(DATA[[#This Row],[Calendar_Month]])=YEAR(CURMONTHEND),DATA[[#This Row],[Amount]],0)</f>
        <v>0</v>
      </c>
      <c r="L4461" s="70">
        <f>IF(DATA[[#This Row],[Calendar_Month]]-CURMONTH=0,DATA[[#This Row],[Amount]],0)</f>
        <v>0</v>
      </c>
    </row>
    <row r="4462" spans="4:12" x14ac:dyDescent="0.25">
      <c r="D4462" s="70" t="str">
        <f>LEFT(DATA[[#This Row],[Account_Code]],3)</f>
        <v/>
      </c>
      <c r="I4462" s="70" t="str">
        <f>DATA[[#This Row],[Vessel_Code]]&amp;DATA[[#This Row],[Account Group]]&amp;DATA[[#This Row],[Type]]</f>
        <v/>
      </c>
      <c r="K4462" s="70">
        <f>IF(YEAR(DATA[[#This Row],[Calendar_Month]])=YEAR(CURMONTHEND),DATA[[#This Row],[Amount]],0)</f>
        <v>0</v>
      </c>
      <c r="L4462" s="70">
        <f>IF(DATA[[#This Row],[Calendar_Month]]-CURMONTH=0,DATA[[#This Row],[Amount]],0)</f>
        <v>0</v>
      </c>
    </row>
    <row r="4463" spans="4:12" x14ac:dyDescent="0.25">
      <c r="D4463" s="70" t="str">
        <f>LEFT(DATA[[#This Row],[Account_Code]],3)</f>
        <v/>
      </c>
      <c r="I4463" s="70" t="str">
        <f>DATA[[#This Row],[Vessel_Code]]&amp;DATA[[#This Row],[Account Group]]&amp;DATA[[#This Row],[Type]]</f>
        <v/>
      </c>
      <c r="K4463" s="70">
        <f>IF(YEAR(DATA[[#This Row],[Calendar_Month]])=YEAR(CURMONTHEND),DATA[[#This Row],[Amount]],0)</f>
        <v>0</v>
      </c>
      <c r="L4463" s="70">
        <f>IF(DATA[[#This Row],[Calendar_Month]]-CURMONTH=0,DATA[[#This Row],[Amount]],0)</f>
        <v>0</v>
      </c>
    </row>
    <row r="4464" spans="4:12" x14ac:dyDescent="0.25">
      <c r="D4464" s="70" t="str">
        <f>LEFT(DATA[[#This Row],[Account_Code]],3)</f>
        <v/>
      </c>
      <c r="I4464" s="70" t="str">
        <f>DATA[[#This Row],[Vessel_Code]]&amp;DATA[[#This Row],[Account Group]]&amp;DATA[[#This Row],[Type]]</f>
        <v/>
      </c>
      <c r="K4464" s="70">
        <f>IF(YEAR(DATA[[#This Row],[Calendar_Month]])=YEAR(CURMONTHEND),DATA[[#This Row],[Amount]],0)</f>
        <v>0</v>
      </c>
      <c r="L4464" s="70">
        <f>IF(DATA[[#This Row],[Calendar_Month]]-CURMONTH=0,DATA[[#This Row],[Amount]],0)</f>
        <v>0</v>
      </c>
    </row>
    <row r="4465" spans="4:12" x14ac:dyDescent="0.25">
      <c r="D4465" s="70" t="str">
        <f>LEFT(DATA[[#This Row],[Account_Code]],3)</f>
        <v/>
      </c>
      <c r="I4465" s="70" t="str">
        <f>DATA[[#This Row],[Vessel_Code]]&amp;DATA[[#This Row],[Account Group]]&amp;DATA[[#This Row],[Type]]</f>
        <v/>
      </c>
      <c r="K4465" s="70">
        <f>IF(YEAR(DATA[[#This Row],[Calendar_Month]])=YEAR(CURMONTHEND),DATA[[#This Row],[Amount]],0)</f>
        <v>0</v>
      </c>
      <c r="L4465" s="70">
        <f>IF(DATA[[#This Row],[Calendar_Month]]-CURMONTH=0,DATA[[#This Row],[Amount]],0)</f>
        <v>0</v>
      </c>
    </row>
    <row r="4466" spans="4:12" x14ac:dyDescent="0.25">
      <c r="D4466" s="70" t="str">
        <f>LEFT(DATA[[#This Row],[Account_Code]],3)</f>
        <v/>
      </c>
      <c r="I4466" s="70" t="str">
        <f>DATA[[#This Row],[Vessel_Code]]&amp;DATA[[#This Row],[Account Group]]&amp;DATA[[#This Row],[Type]]</f>
        <v/>
      </c>
      <c r="K4466" s="70">
        <f>IF(YEAR(DATA[[#This Row],[Calendar_Month]])=YEAR(CURMONTHEND),DATA[[#This Row],[Amount]],0)</f>
        <v>0</v>
      </c>
      <c r="L4466" s="70">
        <f>IF(DATA[[#This Row],[Calendar_Month]]-CURMONTH=0,DATA[[#This Row],[Amount]],0)</f>
        <v>0</v>
      </c>
    </row>
    <row r="4467" spans="4:12" x14ac:dyDescent="0.25">
      <c r="D4467" s="70" t="str">
        <f>LEFT(DATA[[#This Row],[Account_Code]],3)</f>
        <v/>
      </c>
      <c r="I4467" s="70" t="str">
        <f>DATA[[#This Row],[Vessel_Code]]&amp;DATA[[#This Row],[Account Group]]&amp;DATA[[#This Row],[Type]]</f>
        <v/>
      </c>
      <c r="K4467" s="70">
        <f>IF(YEAR(DATA[[#This Row],[Calendar_Month]])=YEAR(CURMONTHEND),DATA[[#This Row],[Amount]],0)</f>
        <v>0</v>
      </c>
      <c r="L4467" s="70">
        <f>IF(DATA[[#This Row],[Calendar_Month]]-CURMONTH=0,DATA[[#This Row],[Amount]],0)</f>
        <v>0</v>
      </c>
    </row>
    <row r="4468" spans="4:12" x14ac:dyDescent="0.25">
      <c r="D4468" s="70" t="str">
        <f>LEFT(DATA[[#This Row],[Account_Code]],3)</f>
        <v/>
      </c>
      <c r="I4468" s="70" t="str">
        <f>DATA[[#This Row],[Vessel_Code]]&amp;DATA[[#This Row],[Account Group]]&amp;DATA[[#This Row],[Type]]</f>
        <v/>
      </c>
      <c r="K4468" s="70">
        <f>IF(YEAR(DATA[[#This Row],[Calendar_Month]])=YEAR(CURMONTHEND),DATA[[#This Row],[Amount]],0)</f>
        <v>0</v>
      </c>
      <c r="L4468" s="70">
        <f>IF(DATA[[#This Row],[Calendar_Month]]-CURMONTH=0,DATA[[#This Row],[Amount]],0)</f>
        <v>0</v>
      </c>
    </row>
    <row r="4469" spans="4:12" x14ac:dyDescent="0.25">
      <c r="D4469" s="70" t="str">
        <f>LEFT(DATA[[#This Row],[Account_Code]],3)</f>
        <v/>
      </c>
      <c r="I4469" s="70" t="str">
        <f>DATA[[#This Row],[Vessel_Code]]&amp;DATA[[#This Row],[Account Group]]&amp;DATA[[#This Row],[Type]]</f>
        <v/>
      </c>
      <c r="K4469" s="70">
        <f>IF(YEAR(DATA[[#This Row],[Calendar_Month]])=YEAR(CURMONTHEND),DATA[[#This Row],[Amount]],0)</f>
        <v>0</v>
      </c>
      <c r="L4469" s="70">
        <f>IF(DATA[[#This Row],[Calendar_Month]]-CURMONTH=0,DATA[[#This Row],[Amount]],0)</f>
        <v>0</v>
      </c>
    </row>
    <row r="4470" spans="4:12" x14ac:dyDescent="0.25">
      <c r="D4470" s="70" t="str">
        <f>LEFT(DATA[[#This Row],[Account_Code]],3)</f>
        <v/>
      </c>
      <c r="I4470" s="70" t="str">
        <f>DATA[[#This Row],[Vessel_Code]]&amp;DATA[[#This Row],[Account Group]]&amp;DATA[[#This Row],[Type]]</f>
        <v/>
      </c>
      <c r="K4470" s="70">
        <f>IF(YEAR(DATA[[#This Row],[Calendar_Month]])=YEAR(CURMONTHEND),DATA[[#This Row],[Amount]],0)</f>
        <v>0</v>
      </c>
      <c r="L4470" s="70">
        <f>IF(DATA[[#This Row],[Calendar_Month]]-CURMONTH=0,DATA[[#This Row],[Amount]],0)</f>
        <v>0</v>
      </c>
    </row>
    <row r="4471" spans="4:12" x14ac:dyDescent="0.25">
      <c r="D4471" s="70" t="str">
        <f>LEFT(DATA[[#This Row],[Account_Code]],3)</f>
        <v/>
      </c>
      <c r="I4471" s="70" t="str">
        <f>DATA[[#This Row],[Vessel_Code]]&amp;DATA[[#This Row],[Account Group]]&amp;DATA[[#This Row],[Type]]</f>
        <v/>
      </c>
      <c r="K4471" s="70">
        <f>IF(YEAR(DATA[[#This Row],[Calendar_Month]])=YEAR(CURMONTHEND),DATA[[#This Row],[Amount]],0)</f>
        <v>0</v>
      </c>
      <c r="L4471" s="70">
        <f>IF(DATA[[#This Row],[Calendar_Month]]-CURMONTH=0,DATA[[#This Row],[Amount]],0)</f>
        <v>0</v>
      </c>
    </row>
    <row r="4472" spans="4:12" x14ac:dyDescent="0.25">
      <c r="D4472" s="70" t="str">
        <f>LEFT(DATA[[#This Row],[Account_Code]],3)</f>
        <v/>
      </c>
      <c r="I4472" s="70" t="str">
        <f>DATA[[#This Row],[Vessel_Code]]&amp;DATA[[#This Row],[Account Group]]&amp;DATA[[#This Row],[Type]]</f>
        <v/>
      </c>
      <c r="K4472" s="70">
        <f>IF(YEAR(DATA[[#This Row],[Calendar_Month]])=YEAR(CURMONTHEND),DATA[[#This Row],[Amount]],0)</f>
        <v>0</v>
      </c>
      <c r="L4472" s="70">
        <f>IF(DATA[[#This Row],[Calendar_Month]]-CURMONTH=0,DATA[[#This Row],[Amount]],0)</f>
        <v>0</v>
      </c>
    </row>
    <row r="4473" spans="4:12" x14ac:dyDescent="0.25">
      <c r="D4473" s="70" t="str">
        <f>LEFT(DATA[[#This Row],[Account_Code]],3)</f>
        <v/>
      </c>
      <c r="I4473" s="70" t="str">
        <f>DATA[[#This Row],[Vessel_Code]]&amp;DATA[[#This Row],[Account Group]]&amp;DATA[[#This Row],[Type]]</f>
        <v/>
      </c>
      <c r="K4473" s="70">
        <f>IF(YEAR(DATA[[#This Row],[Calendar_Month]])=YEAR(CURMONTHEND),DATA[[#This Row],[Amount]],0)</f>
        <v>0</v>
      </c>
      <c r="L4473" s="70">
        <f>IF(DATA[[#This Row],[Calendar_Month]]-CURMONTH=0,DATA[[#This Row],[Amount]],0)</f>
        <v>0</v>
      </c>
    </row>
    <row r="4474" spans="4:12" x14ac:dyDescent="0.25">
      <c r="D4474" s="70" t="str">
        <f>LEFT(DATA[[#This Row],[Account_Code]],3)</f>
        <v/>
      </c>
      <c r="I4474" s="70" t="str">
        <f>DATA[[#This Row],[Vessel_Code]]&amp;DATA[[#This Row],[Account Group]]&amp;DATA[[#This Row],[Type]]</f>
        <v/>
      </c>
      <c r="K4474" s="70">
        <f>IF(YEAR(DATA[[#This Row],[Calendar_Month]])=YEAR(CURMONTHEND),DATA[[#This Row],[Amount]],0)</f>
        <v>0</v>
      </c>
      <c r="L4474" s="70">
        <f>IF(DATA[[#This Row],[Calendar_Month]]-CURMONTH=0,DATA[[#This Row],[Amount]],0)</f>
        <v>0</v>
      </c>
    </row>
    <row r="4475" spans="4:12" x14ac:dyDescent="0.25">
      <c r="D4475" s="70" t="str">
        <f>LEFT(DATA[[#This Row],[Account_Code]],3)</f>
        <v/>
      </c>
      <c r="I4475" s="70" t="str">
        <f>DATA[[#This Row],[Vessel_Code]]&amp;DATA[[#This Row],[Account Group]]&amp;DATA[[#This Row],[Type]]</f>
        <v/>
      </c>
      <c r="K4475" s="70">
        <f>IF(YEAR(DATA[[#This Row],[Calendar_Month]])=YEAR(CURMONTHEND),DATA[[#This Row],[Amount]],0)</f>
        <v>0</v>
      </c>
      <c r="L4475" s="70">
        <f>IF(DATA[[#This Row],[Calendar_Month]]-CURMONTH=0,DATA[[#This Row],[Amount]],0)</f>
        <v>0</v>
      </c>
    </row>
    <row r="4476" spans="4:12" x14ac:dyDescent="0.25">
      <c r="D4476" s="70" t="str">
        <f>LEFT(DATA[[#This Row],[Account_Code]],3)</f>
        <v/>
      </c>
      <c r="I4476" s="70" t="str">
        <f>DATA[[#This Row],[Vessel_Code]]&amp;DATA[[#This Row],[Account Group]]&amp;DATA[[#This Row],[Type]]</f>
        <v/>
      </c>
      <c r="K4476" s="70">
        <f>IF(YEAR(DATA[[#This Row],[Calendar_Month]])=YEAR(CURMONTHEND),DATA[[#This Row],[Amount]],0)</f>
        <v>0</v>
      </c>
      <c r="L4476" s="70">
        <f>IF(DATA[[#This Row],[Calendar_Month]]-CURMONTH=0,DATA[[#This Row],[Amount]],0)</f>
        <v>0</v>
      </c>
    </row>
    <row r="4477" spans="4:12" x14ac:dyDescent="0.25">
      <c r="D4477" s="70" t="str">
        <f>LEFT(DATA[[#This Row],[Account_Code]],3)</f>
        <v/>
      </c>
      <c r="I4477" s="70" t="str">
        <f>DATA[[#This Row],[Vessel_Code]]&amp;DATA[[#This Row],[Account Group]]&amp;DATA[[#This Row],[Type]]</f>
        <v/>
      </c>
      <c r="K4477" s="70">
        <f>IF(YEAR(DATA[[#This Row],[Calendar_Month]])=YEAR(CURMONTHEND),DATA[[#This Row],[Amount]],0)</f>
        <v>0</v>
      </c>
      <c r="L4477" s="70">
        <f>IF(DATA[[#This Row],[Calendar_Month]]-CURMONTH=0,DATA[[#This Row],[Amount]],0)</f>
        <v>0</v>
      </c>
    </row>
    <row r="4478" spans="4:12" x14ac:dyDescent="0.25">
      <c r="D4478" s="70" t="str">
        <f>LEFT(DATA[[#This Row],[Account_Code]],3)</f>
        <v/>
      </c>
      <c r="I4478" s="70" t="str">
        <f>DATA[[#This Row],[Vessel_Code]]&amp;DATA[[#This Row],[Account Group]]&amp;DATA[[#This Row],[Type]]</f>
        <v/>
      </c>
      <c r="K4478" s="70">
        <f>IF(YEAR(DATA[[#This Row],[Calendar_Month]])=YEAR(CURMONTHEND),DATA[[#This Row],[Amount]],0)</f>
        <v>0</v>
      </c>
      <c r="L4478" s="70">
        <f>IF(DATA[[#This Row],[Calendar_Month]]-CURMONTH=0,DATA[[#This Row],[Amount]],0)</f>
        <v>0</v>
      </c>
    </row>
    <row r="4479" spans="4:12" x14ac:dyDescent="0.25">
      <c r="D4479" s="70" t="str">
        <f>LEFT(DATA[[#This Row],[Account_Code]],3)</f>
        <v/>
      </c>
      <c r="I4479" s="70" t="str">
        <f>DATA[[#This Row],[Vessel_Code]]&amp;DATA[[#This Row],[Account Group]]&amp;DATA[[#This Row],[Type]]</f>
        <v/>
      </c>
      <c r="K4479" s="70">
        <f>IF(YEAR(DATA[[#This Row],[Calendar_Month]])=YEAR(CURMONTHEND),DATA[[#This Row],[Amount]],0)</f>
        <v>0</v>
      </c>
      <c r="L4479" s="70">
        <f>IF(DATA[[#This Row],[Calendar_Month]]-CURMONTH=0,DATA[[#This Row],[Amount]],0)</f>
        <v>0</v>
      </c>
    </row>
    <row r="4480" spans="4:12" x14ac:dyDescent="0.25">
      <c r="D4480" s="70" t="str">
        <f>LEFT(DATA[[#This Row],[Account_Code]],3)</f>
        <v/>
      </c>
      <c r="I4480" s="70" t="str">
        <f>DATA[[#This Row],[Vessel_Code]]&amp;DATA[[#This Row],[Account Group]]&amp;DATA[[#This Row],[Type]]</f>
        <v/>
      </c>
      <c r="K4480" s="70">
        <f>IF(YEAR(DATA[[#This Row],[Calendar_Month]])=YEAR(CURMONTHEND),DATA[[#This Row],[Amount]],0)</f>
        <v>0</v>
      </c>
      <c r="L4480" s="70">
        <f>IF(DATA[[#This Row],[Calendar_Month]]-CURMONTH=0,DATA[[#This Row],[Amount]],0)</f>
        <v>0</v>
      </c>
    </row>
    <row r="4481" spans="4:12" x14ac:dyDescent="0.25">
      <c r="D4481" s="70" t="str">
        <f>LEFT(DATA[[#This Row],[Account_Code]],3)</f>
        <v/>
      </c>
      <c r="I4481" s="70" t="str">
        <f>DATA[[#This Row],[Vessel_Code]]&amp;DATA[[#This Row],[Account Group]]&amp;DATA[[#This Row],[Type]]</f>
        <v/>
      </c>
      <c r="K4481" s="70">
        <f>IF(YEAR(DATA[[#This Row],[Calendar_Month]])=YEAR(CURMONTHEND),DATA[[#This Row],[Amount]],0)</f>
        <v>0</v>
      </c>
      <c r="L4481" s="70">
        <f>IF(DATA[[#This Row],[Calendar_Month]]-CURMONTH=0,DATA[[#This Row],[Amount]],0)</f>
        <v>0</v>
      </c>
    </row>
    <row r="4482" spans="4:12" x14ac:dyDescent="0.25">
      <c r="D4482" s="70" t="str">
        <f>LEFT(DATA[[#This Row],[Account_Code]],3)</f>
        <v/>
      </c>
      <c r="I4482" s="70" t="str">
        <f>DATA[[#This Row],[Vessel_Code]]&amp;DATA[[#This Row],[Account Group]]&amp;DATA[[#This Row],[Type]]</f>
        <v/>
      </c>
      <c r="K4482" s="70">
        <f>IF(YEAR(DATA[[#This Row],[Calendar_Month]])=YEAR(CURMONTHEND),DATA[[#This Row],[Amount]],0)</f>
        <v>0</v>
      </c>
      <c r="L4482" s="70">
        <f>IF(DATA[[#This Row],[Calendar_Month]]-CURMONTH=0,DATA[[#This Row],[Amount]],0)</f>
        <v>0</v>
      </c>
    </row>
    <row r="4483" spans="4:12" x14ac:dyDescent="0.25">
      <c r="D4483" s="70" t="str">
        <f>LEFT(DATA[[#This Row],[Account_Code]],3)</f>
        <v/>
      </c>
      <c r="I4483" s="70" t="str">
        <f>DATA[[#This Row],[Vessel_Code]]&amp;DATA[[#This Row],[Account Group]]&amp;DATA[[#This Row],[Type]]</f>
        <v/>
      </c>
      <c r="K4483" s="70">
        <f>IF(YEAR(DATA[[#This Row],[Calendar_Month]])=YEAR(CURMONTHEND),DATA[[#This Row],[Amount]],0)</f>
        <v>0</v>
      </c>
      <c r="L4483" s="70">
        <f>IF(DATA[[#This Row],[Calendar_Month]]-CURMONTH=0,DATA[[#This Row],[Amount]],0)</f>
        <v>0</v>
      </c>
    </row>
    <row r="4484" spans="4:12" x14ac:dyDescent="0.25">
      <c r="D4484" s="70" t="str">
        <f>LEFT(DATA[[#This Row],[Account_Code]],3)</f>
        <v/>
      </c>
      <c r="I4484" s="70" t="str">
        <f>DATA[[#This Row],[Vessel_Code]]&amp;DATA[[#This Row],[Account Group]]&amp;DATA[[#This Row],[Type]]</f>
        <v/>
      </c>
      <c r="K4484" s="70">
        <f>IF(YEAR(DATA[[#This Row],[Calendar_Month]])=YEAR(CURMONTHEND),DATA[[#This Row],[Amount]],0)</f>
        <v>0</v>
      </c>
      <c r="L4484" s="70">
        <f>IF(DATA[[#This Row],[Calendar_Month]]-CURMONTH=0,DATA[[#This Row],[Amount]],0)</f>
        <v>0</v>
      </c>
    </row>
    <row r="4485" spans="4:12" x14ac:dyDescent="0.25">
      <c r="D4485" s="70" t="str">
        <f>LEFT(DATA[[#This Row],[Account_Code]],3)</f>
        <v/>
      </c>
      <c r="I4485" s="70" t="str">
        <f>DATA[[#This Row],[Vessel_Code]]&amp;DATA[[#This Row],[Account Group]]&amp;DATA[[#This Row],[Type]]</f>
        <v/>
      </c>
      <c r="K4485" s="70">
        <f>IF(YEAR(DATA[[#This Row],[Calendar_Month]])=YEAR(CURMONTHEND),DATA[[#This Row],[Amount]],0)</f>
        <v>0</v>
      </c>
      <c r="L4485" s="70">
        <f>IF(DATA[[#This Row],[Calendar_Month]]-CURMONTH=0,DATA[[#This Row],[Amount]],0)</f>
        <v>0</v>
      </c>
    </row>
    <row r="4486" spans="4:12" x14ac:dyDescent="0.25">
      <c r="D4486" s="70" t="str">
        <f>LEFT(DATA[[#This Row],[Account_Code]],3)</f>
        <v/>
      </c>
      <c r="I4486" s="70" t="str">
        <f>DATA[[#This Row],[Vessel_Code]]&amp;DATA[[#This Row],[Account Group]]&amp;DATA[[#This Row],[Type]]</f>
        <v/>
      </c>
      <c r="K4486" s="70">
        <f>IF(YEAR(DATA[[#This Row],[Calendar_Month]])=YEAR(CURMONTHEND),DATA[[#This Row],[Amount]],0)</f>
        <v>0</v>
      </c>
      <c r="L4486" s="70">
        <f>IF(DATA[[#This Row],[Calendar_Month]]-CURMONTH=0,DATA[[#This Row],[Amount]],0)</f>
        <v>0</v>
      </c>
    </row>
    <row r="4487" spans="4:12" x14ac:dyDescent="0.25">
      <c r="D4487" s="70" t="str">
        <f>LEFT(DATA[[#This Row],[Account_Code]],3)</f>
        <v/>
      </c>
      <c r="I4487" s="70" t="str">
        <f>DATA[[#This Row],[Vessel_Code]]&amp;DATA[[#This Row],[Account Group]]&amp;DATA[[#This Row],[Type]]</f>
        <v/>
      </c>
      <c r="K4487" s="70">
        <f>IF(YEAR(DATA[[#This Row],[Calendar_Month]])=YEAR(CURMONTHEND),DATA[[#This Row],[Amount]],0)</f>
        <v>0</v>
      </c>
      <c r="L4487" s="70">
        <f>IF(DATA[[#This Row],[Calendar_Month]]-CURMONTH=0,DATA[[#This Row],[Amount]],0)</f>
        <v>0</v>
      </c>
    </row>
    <row r="4488" spans="4:12" x14ac:dyDescent="0.25">
      <c r="D4488" s="70" t="str">
        <f>LEFT(DATA[[#This Row],[Account_Code]],3)</f>
        <v/>
      </c>
      <c r="I4488" s="70" t="str">
        <f>DATA[[#This Row],[Vessel_Code]]&amp;DATA[[#This Row],[Account Group]]&amp;DATA[[#This Row],[Type]]</f>
        <v/>
      </c>
      <c r="K4488" s="70">
        <f>IF(YEAR(DATA[[#This Row],[Calendar_Month]])=YEAR(CURMONTHEND),DATA[[#This Row],[Amount]],0)</f>
        <v>0</v>
      </c>
      <c r="L4488" s="70">
        <f>IF(DATA[[#This Row],[Calendar_Month]]-CURMONTH=0,DATA[[#This Row],[Amount]],0)</f>
        <v>0</v>
      </c>
    </row>
    <row r="4489" spans="4:12" x14ac:dyDescent="0.25">
      <c r="D4489" s="70" t="str">
        <f>LEFT(DATA[[#This Row],[Account_Code]],3)</f>
        <v/>
      </c>
      <c r="I4489" s="70" t="str">
        <f>DATA[[#This Row],[Vessel_Code]]&amp;DATA[[#This Row],[Account Group]]&amp;DATA[[#This Row],[Type]]</f>
        <v/>
      </c>
      <c r="K4489" s="70">
        <f>IF(YEAR(DATA[[#This Row],[Calendar_Month]])=YEAR(CURMONTHEND),DATA[[#This Row],[Amount]],0)</f>
        <v>0</v>
      </c>
      <c r="L4489" s="70">
        <f>IF(DATA[[#This Row],[Calendar_Month]]-CURMONTH=0,DATA[[#This Row],[Amount]],0)</f>
        <v>0</v>
      </c>
    </row>
    <row r="4490" spans="4:12" x14ac:dyDescent="0.25">
      <c r="D4490" s="70" t="str">
        <f>LEFT(DATA[[#This Row],[Account_Code]],3)</f>
        <v/>
      </c>
      <c r="I4490" s="70" t="str">
        <f>DATA[[#This Row],[Vessel_Code]]&amp;DATA[[#This Row],[Account Group]]&amp;DATA[[#This Row],[Type]]</f>
        <v/>
      </c>
      <c r="K4490" s="70">
        <f>IF(YEAR(DATA[[#This Row],[Calendar_Month]])=YEAR(CURMONTHEND),DATA[[#This Row],[Amount]],0)</f>
        <v>0</v>
      </c>
      <c r="L4490" s="70">
        <f>IF(DATA[[#This Row],[Calendar_Month]]-CURMONTH=0,DATA[[#This Row],[Amount]],0)</f>
        <v>0</v>
      </c>
    </row>
    <row r="4491" spans="4:12" x14ac:dyDescent="0.25">
      <c r="D4491" s="70" t="str">
        <f>LEFT(DATA[[#This Row],[Account_Code]],3)</f>
        <v/>
      </c>
      <c r="I4491" s="70" t="str">
        <f>DATA[[#This Row],[Vessel_Code]]&amp;DATA[[#This Row],[Account Group]]&amp;DATA[[#This Row],[Type]]</f>
        <v/>
      </c>
      <c r="K4491" s="70">
        <f>IF(YEAR(DATA[[#This Row],[Calendar_Month]])=YEAR(CURMONTHEND),DATA[[#This Row],[Amount]],0)</f>
        <v>0</v>
      </c>
      <c r="L4491" s="70">
        <f>IF(DATA[[#This Row],[Calendar_Month]]-CURMONTH=0,DATA[[#This Row],[Amount]],0)</f>
        <v>0</v>
      </c>
    </row>
    <row r="4492" spans="4:12" x14ac:dyDescent="0.25">
      <c r="D4492" s="70" t="str">
        <f>LEFT(DATA[[#This Row],[Account_Code]],3)</f>
        <v/>
      </c>
      <c r="I4492" s="70" t="str">
        <f>DATA[[#This Row],[Vessel_Code]]&amp;DATA[[#This Row],[Account Group]]&amp;DATA[[#This Row],[Type]]</f>
        <v/>
      </c>
      <c r="K4492" s="70">
        <f>IF(YEAR(DATA[[#This Row],[Calendar_Month]])=YEAR(CURMONTHEND),DATA[[#This Row],[Amount]],0)</f>
        <v>0</v>
      </c>
      <c r="L4492" s="70">
        <f>IF(DATA[[#This Row],[Calendar_Month]]-CURMONTH=0,DATA[[#This Row],[Amount]],0)</f>
        <v>0</v>
      </c>
    </row>
    <row r="4493" spans="4:12" x14ac:dyDescent="0.25">
      <c r="D4493" s="70" t="str">
        <f>LEFT(DATA[[#This Row],[Account_Code]],3)</f>
        <v/>
      </c>
      <c r="I4493" s="70" t="str">
        <f>DATA[[#This Row],[Vessel_Code]]&amp;DATA[[#This Row],[Account Group]]&amp;DATA[[#This Row],[Type]]</f>
        <v/>
      </c>
      <c r="K4493" s="70">
        <f>IF(YEAR(DATA[[#This Row],[Calendar_Month]])=YEAR(CURMONTHEND),DATA[[#This Row],[Amount]],0)</f>
        <v>0</v>
      </c>
      <c r="L4493" s="70">
        <f>IF(DATA[[#This Row],[Calendar_Month]]-CURMONTH=0,DATA[[#This Row],[Amount]],0)</f>
        <v>0</v>
      </c>
    </row>
    <row r="4494" spans="4:12" x14ac:dyDescent="0.25">
      <c r="D4494" s="70" t="str">
        <f>LEFT(DATA[[#This Row],[Account_Code]],3)</f>
        <v/>
      </c>
      <c r="I4494" s="70" t="str">
        <f>DATA[[#This Row],[Vessel_Code]]&amp;DATA[[#This Row],[Account Group]]&amp;DATA[[#This Row],[Type]]</f>
        <v/>
      </c>
      <c r="K4494" s="70">
        <f>IF(YEAR(DATA[[#This Row],[Calendar_Month]])=YEAR(CURMONTHEND),DATA[[#This Row],[Amount]],0)</f>
        <v>0</v>
      </c>
      <c r="L4494" s="70">
        <f>IF(DATA[[#This Row],[Calendar_Month]]-CURMONTH=0,DATA[[#This Row],[Amount]],0)</f>
        <v>0</v>
      </c>
    </row>
    <row r="4495" spans="4:12" x14ac:dyDescent="0.25">
      <c r="D4495" s="70" t="str">
        <f>LEFT(DATA[[#This Row],[Account_Code]],3)</f>
        <v/>
      </c>
      <c r="I4495" s="70" t="str">
        <f>DATA[[#This Row],[Vessel_Code]]&amp;DATA[[#This Row],[Account Group]]&amp;DATA[[#This Row],[Type]]</f>
        <v/>
      </c>
      <c r="K4495" s="70">
        <f>IF(YEAR(DATA[[#This Row],[Calendar_Month]])=YEAR(CURMONTHEND),DATA[[#This Row],[Amount]],0)</f>
        <v>0</v>
      </c>
      <c r="L4495" s="70">
        <f>IF(DATA[[#This Row],[Calendar_Month]]-CURMONTH=0,DATA[[#This Row],[Amount]],0)</f>
        <v>0</v>
      </c>
    </row>
    <row r="4496" spans="4:12" x14ac:dyDescent="0.25">
      <c r="D4496" s="70" t="str">
        <f>LEFT(DATA[[#This Row],[Account_Code]],3)</f>
        <v/>
      </c>
      <c r="I4496" s="70" t="str">
        <f>DATA[[#This Row],[Vessel_Code]]&amp;DATA[[#This Row],[Account Group]]&amp;DATA[[#This Row],[Type]]</f>
        <v/>
      </c>
      <c r="K4496" s="70">
        <f>IF(YEAR(DATA[[#This Row],[Calendar_Month]])=YEAR(CURMONTHEND),DATA[[#This Row],[Amount]],0)</f>
        <v>0</v>
      </c>
      <c r="L4496" s="70">
        <f>IF(DATA[[#This Row],[Calendar_Month]]-CURMONTH=0,DATA[[#This Row],[Amount]],0)</f>
        <v>0</v>
      </c>
    </row>
    <row r="4497" spans="4:12" x14ac:dyDescent="0.25">
      <c r="D4497" s="70" t="str">
        <f>LEFT(DATA[[#This Row],[Account_Code]],3)</f>
        <v/>
      </c>
      <c r="I4497" s="70" t="str">
        <f>DATA[[#This Row],[Vessel_Code]]&amp;DATA[[#This Row],[Account Group]]&amp;DATA[[#This Row],[Type]]</f>
        <v/>
      </c>
      <c r="K4497" s="70">
        <f>IF(YEAR(DATA[[#This Row],[Calendar_Month]])=YEAR(CURMONTHEND),DATA[[#This Row],[Amount]],0)</f>
        <v>0</v>
      </c>
      <c r="L4497" s="70">
        <f>IF(DATA[[#This Row],[Calendar_Month]]-CURMONTH=0,DATA[[#This Row],[Amount]],0)</f>
        <v>0</v>
      </c>
    </row>
    <row r="4498" spans="4:12" x14ac:dyDescent="0.25">
      <c r="D4498" s="70" t="str">
        <f>LEFT(DATA[[#This Row],[Account_Code]],3)</f>
        <v/>
      </c>
      <c r="I4498" s="70" t="str">
        <f>DATA[[#This Row],[Vessel_Code]]&amp;DATA[[#This Row],[Account Group]]&amp;DATA[[#This Row],[Type]]</f>
        <v/>
      </c>
      <c r="K4498" s="70">
        <f>IF(YEAR(DATA[[#This Row],[Calendar_Month]])=YEAR(CURMONTHEND),DATA[[#This Row],[Amount]],0)</f>
        <v>0</v>
      </c>
      <c r="L4498" s="70">
        <f>IF(DATA[[#This Row],[Calendar_Month]]-CURMONTH=0,DATA[[#This Row],[Amount]],0)</f>
        <v>0</v>
      </c>
    </row>
    <row r="4499" spans="4:12" x14ac:dyDescent="0.25">
      <c r="D4499" s="70" t="str">
        <f>LEFT(DATA[[#This Row],[Account_Code]],3)</f>
        <v/>
      </c>
      <c r="I4499" s="70" t="str">
        <f>DATA[[#This Row],[Vessel_Code]]&amp;DATA[[#This Row],[Account Group]]&amp;DATA[[#This Row],[Type]]</f>
        <v/>
      </c>
      <c r="K4499" s="70">
        <f>IF(YEAR(DATA[[#This Row],[Calendar_Month]])=YEAR(CURMONTHEND),DATA[[#This Row],[Amount]],0)</f>
        <v>0</v>
      </c>
      <c r="L4499" s="70">
        <f>IF(DATA[[#This Row],[Calendar_Month]]-CURMONTH=0,DATA[[#This Row],[Amount]],0)</f>
        <v>0</v>
      </c>
    </row>
    <row r="4500" spans="4:12" x14ac:dyDescent="0.25">
      <c r="D4500" s="70" t="str">
        <f>LEFT(DATA[[#This Row],[Account_Code]],3)</f>
        <v/>
      </c>
      <c r="I4500" s="70" t="str">
        <f>DATA[[#This Row],[Vessel_Code]]&amp;DATA[[#This Row],[Account Group]]&amp;DATA[[#This Row],[Type]]</f>
        <v/>
      </c>
      <c r="K4500" s="70">
        <f>IF(YEAR(DATA[[#This Row],[Calendar_Month]])=YEAR(CURMONTHEND),DATA[[#This Row],[Amount]],0)</f>
        <v>0</v>
      </c>
      <c r="L4500" s="70">
        <f>IF(DATA[[#This Row],[Calendar_Month]]-CURMONTH=0,DATA[[#This Row],[Amount]],0)</f>
        <v>0</v>
      </c>
    </row>
    <row r="4501" spans="4:12" x14ac:dyDescent="0.25">
      <c r="D4501" s="70" t="str">
        <f>LEFT(DATA[[#This Row],[Account_Code]],3)</f>
        <v/>
      </c>
      <c r="I4501" s="70" t="str">
        <f>DATA[[#This Row],[Vessel_Code]]&amp;DATA[[#This Row],[Account Group]]&amp;DATA[[#This Row],[Type]]</f>
        <v/>
      </c>
      <c r="K4501" s="70">
        <f>IF(YEAR(DATA[[#This Row],[Calendar_Month]])=YEAR(CURMONTHEND),DATA[[#This Row],[Amount]],0)</f>
        <v>0</v>
      </c>
      <c r="L4501" s="70">
        <f>IF(DATA[[#This Row],[Calendar_Month]]-CURMONTH=0,DATA[[#This Row],[Amount]],0)</f>
        <v>0</v>
      </c>
    </row>
    <row r="4502" spans="4:12" x14ac:dyDescent="0.25">
      <c r="D4502" s="70" t="str">
        <f>LEFT(DATA[[#This Row],[Account_Code]],3)</f>
        <v/>
      </c>
      <c r="I4502" s="70" t="str">
        <f>DATA[[#This Row],[Vessel_Code]]&amp;DATA[[#This Row],[Account Group]]&amp;DATA[[#This Row],[Type]]</f>
        <v/>
      </c>
      <c r="K4502" s="70">
        <f>IF(YEAR(DATA[[#This Row],[Calendar_Month]])=YEAR(CURMONTHEND),DATA[[#This Row],[Amount]],0)</f>
        <v>0</v>
      </c>
      <c r="L4502" s="70">
        <f>IF(DATA[[#This Row],[Calendar_Month]]-CURMONTH=0,DATA[[#This Row],[Amount]],0)</f>
        <v>0</v>
      </c>
    </row>
    <row r="4503" spans="4:12" x14ac:dyDescent="0.25">
      <c r="D4503" s="70" t="str">
        <f>LEFT(DATA[[#This Row],[Account_Code]],3)</f>
        <v/>
      </c>
      <c r="I4503" s="70" t="str">
        <f>DATA[[#This Row],[Vessel_Code]]&amp;DATA[[#This Row],[Account Group]]&amp;DATA[[#This Row],[Type]]</f>
        <v/>
      </c>
      <c r="K4503" s="70">
        <f>IF(YEAR(DATA[[#This Row],[Calendar_Month]])=YEAR(CURMONTHEND),DATA[[#This Row],[Amount]],0)</f>
        <v>0</v>
      </c>
      <c r="L4503" s="70">
        <f>IF(DATA[[#This Row],[Calendar_Month]]-CURMONTH=0,DATA[[#This Row],[Amount]],0)</f>
        <v>0</v>
      </c>
    </row>
    <row r="4504" spans="4:12" x14ac:dyDescent="0.25">
      <c r="D4504" s="70" t="str">
        <f>LEFT(DATA[[#This Row],[Account_Code]],3)</f>
        <v/>
      </c>
      <c r="I4504" s="70" t="str">
        <f>DATA[[#This Row],[Vessel_Code]]&amp;DATA[[#This Row],[Account Group]]&amp;DATA[[#This Row],[Type]]</f>
        <v/>
      </c>
      <c r="K4504" s="70">
        <f>IF(YEAR(DATA[[#This Row],[Calendar_Month]])=YEAR(CURMONTHEND),DATA[[#This Row],[Amount]],0)</f>
        <v>0</v>
      </c>
      <c r="L4504" s="70">
        <f>IF(DATA[[#This Row],[Calendar_Month]]-CURMONTH=0,DATA[[#This Row],[Amount]],0)</f>
        <v>0</v>
      </c>
    </row>
    <row r="4505" spans="4:12" x14ac:dyDescent="0.25">
      <c r="D4505" s="70" t="str">
        <f>LEFT(DATA[[#This Row],[Account_Code]],3)</f>
        <v/>
      </c>
      <c r="I4505" s="70" t="str">
        <f>DATA[[#This Row],[Vessel_Code]]&amp;DATA[[#This Row],[Account Group]]&amp;DATA[[#This Row],[Type]]</f>
        <v/>
      </c>
      <c r="K4505" s="70">
        <f>IF(YEAR(DATA[[#This Row],[Calendar_Month]])=YEAR(CURMONTHEND),DATA[[#This Row],[Amount]],0)</f>
        <v>0</v>
      </c>
      <c r="L4505" s="70">
        <f>IF(DATA[[#This Row],[Calendar_Month]]-CURMONTH=0,DATA[[#This Row],[Amount]],0)</f>
        <v>0</v>
      </c>
    </row>
    <row r="4506" spans="4:12" x14ac:dyDescent="0.25">
      <c r="D4506" s="70" t="str">
        <f>LEFT(DATA[[#This Row],[Account_Code]],3)</f>
        <v/>
      </c>
      <c r="I4506" s="70" t="str">
        <f>DATA[[#This Row],[Vessel_Code]]&amp;DATA[[#This Row],[Account Group]]&amp;DATA[[#This Row],[Type]]</f>
        <v/>
      </c>
      <c r="K4506" s="70">
        <f>IF(YEAR(DATA[[#This Row],[Calendar_Month]])=YEAR(CURMONTHEND),DATA[[#This Row],[Amount]],0)</f>
        <v>0</v>
      </c>
      <c r="L4506" s="70">
        <f>IF(DATA[[#This Row],[Calendar_Month]]-CURMONTH=0,DATA[[#This Row],[Amount]],0)</f>
        <v>0</v>
      </c>
    </row>
    <row r="4507" spans="4:12" x14ac:dyDescent="0.25">
      <c r="D4507" s="70" t="str">
        <f>LEFT(DATA[[#This Row],[Account_Code]],3)</f>
        <v/>
      </c>
      <c r="I4507" s="70" t="str">
        <f>DATA[[#This Row],[Vessel_Code]]&amp;DATA[[#This Row],[Account Group]]&amp;DATA[[#This Row],[Type]]</f>
        <v/>
      </c>
      <c r="K4507" s="70">
        <f>IF(YEAR(DATA[[#This Row],[Calendar_Month]])=YEAR(CURMONTHEND),DATA[[#This Row],[Amount]],0)</f>
        <v>0</v>
      </c>
      <c r="L4507" s="70">
        <f>IF(DATA[[#This Row],[Calendar_Month]]-CURMONTH=0,DATA[[#This Row],[Amount]],0)</f>
        <v>0</v>
      </c>
    </row>
    <row r="4508" spans="4:12" x14ac:dyDescent="0.25">
      <c r="D4508" s="70" t="str">
        <f>LEFT(DATA[[#This Row],[Account_Code]],3)</f>
        <v/>
      </c>
      <c r="I4508" s="70" t="str">
        <f>DATA[[#This Row],[Vessel_Code]]&amp;DATA[[#This Row],[Account Group]]&amp;DATA[[#This Row],[Type]]</f>
        <v/>
      </c>
      <c r="K4508" s="70">
        <f>IF(YEAR(DATA[[#This Row],[Calendar_Month]])=YEAR(CURMONTHEND),DATA[[#This Row],[Amount]],0)</f>
        <v>0</v>
      </c>
      <c r="L4508" s="70">
        <f>IF(DATA[[#This Row],[Calendar_Month]]-CURMONTH=0,DATA[[#This Row],[Amount]],0)</f>
        <v>0</v>
      </c>
    </row>
    <row r="4509" spans="4:12" x14ac:dyDescent="0.25">
      <c r="D4509" s="70" t="str">
        <f>LEFT(DATA[[#This Row],[Account_Code]],3)</f>
        <v/>
      </c>
      <c r="I4509" s="70" t="str">
        <f>DATA[[#This Row],[Vessel_Code]]&amp;DATA[[#This Row],[Account Group]]&amp;DATA[[#This Row],[Type]]</f>
        <v/>
      </c>
      <c r="K4509" s="70">
        <f>IF(YEAR(DATA[[#This Row],[Calendar_Month]])=YEAR(CURMONTHEND),DATA[[#This Row],[Amount]],0)</f>
        <v>0</v>
      </c>
      <c r="L4509" s="70">
        <f>IF(DATA[[#This Row],[Calendar_Month]]-CURMONTH=0,DATA[[#This Row],[Amount]],0)</f>
        <v>0</v>
      </c>
    </row>
    <row r="4510" spans="4:12" x14ac:dyDescent="0.25">
      <c r="D4510" s="70" t="str">
        <f>LEFT(DATA[[#This Row],[Account_Code]],3)</f>
        <v/>
      </c>
      <c r="I4510" s="70" t="str">
        <f>DATA[[#This Row],[Vessel_Code]]&amp;DATA[[#This Row],[Account Group]]&amp;DATA[[#This Row],[Type]]</f>
        <v/>
      </c>
      <c r="K4510" s="70">
        <f>IF(YEAR(DATA[[#This Row],[Calendar_Month]])=YEAR(CURMONTHEND),DATA[[#This Row],[Amount]],0)</f>
        <v>0</v>
      </c>
      <c r="L4510" s="70">
        <f>IF(DATA[[#This Row],[Calendar_Month]]-CURMONTH=0,DATA[[#This Row],[Amount]],0)</f>
        <v>0</v>
      </c>
    </row>
    <row r="4511" spans="4:12" x14ac:dyDescent="0.25">
      <c r="D4511" s="70" t="str">
        <f>LEFT(DATA[[#This Row],[Account_Code]],3)</f>
        <v/>
      </c>
      <c r="I4511" s="70" t="str">
        <f>DATA[[#This Row],[Vessel_Code]]&amp;DATA[[#This Row],[Account Group]]&amp;DATA[[#This Row],[Type]]</f>
        <v/>
      </c>
      <c r="K4511" s="70">
        <f>IF(YEAR(DATA[[#This Row],[Calendar_Month]])=YEAR(CURMONTHEND),DATA[[#This Row],[Amount]],0)</f>
        <v>0</v>
      </c>
      <c r="L4511" s="70">
        <f>IF(DATA[[#This Row],[Calendar_Month]]-CURMONTH=0,DATA[[#This Row],[Amount]],0)</f>
        <v>0</v>
      </c>
    </row>
    <row r="4512" spans="4:12" x14ac:dyDescent="0.25">
      <c r="D4512" s="70" t="str">
        <f>LEFT(DATA[[#This Row],[Account_Code]],3)</f>
        <v/>
      </c>
      <c r="I4512" s="70" t="str">
        <f>DATA[[#This Row],[Vessel_Code]]&amp;DATA[[#This Row],[Account Group]]&amp;DATA[[#This Row],[Type]]</f>
        <v/>
      </c>
      <c r="K4512" s="70">
        <f>IF(YEAR(DATA[[#This Row],[Calendar_Month]])=YEAR(CURMONTHEND),DATA[[#This Row],[Amount]],0)</f>
        <v>0</v>
      </c>
      <c r="L4512" s="70">
        <f>IF(DATA[[#This Row],[Calendar_Month]]-CURMONTH=0,DATA[[#This Row],[Amount]],0)</f>
        <v>0</v>
      </c>
    </row>
    <row r="4513" spans="4:12" x14ac:dyDescent="0.25">
      <c r="D4513" s="70" t="str">
        <f>LEFT(DATA[[#This Row],[Account_Code]],3)</f>
        <v/>
      </c>
      <c r="I4513" s="70" t="str">
        <f>DATA[[#This Row],[Vessel_Code]]&amp;DATA[[#This Row],[Account Group]]&amp;DATA[[#This Row],[Type]]</f>
        <v/>
      </c>
      <c r="K4513" s="70">
        <f>IF(YEAR(DATA[[#This Row],[Calendar_Month]])=YEAR(CURMONTHEND),DATA[[#This Row],[Amount]],0)</f>
        <v>0</v>
      </c>
      <c r="L4513" s="70">
        <f>IF(DATA[[#This Row],[Calendar_Month]]-CURMONTH=0,DATA[[#This Row],[Amount]],0)</f>
        <v>0</v>
      </c>
    </row>
    <row r="4514" spans="4:12" x14ac:dyDescent="0.25">
      <c r="D4514" s="70" t="str">
        <f>LEFT(DATA[[#This Row],[Account_Code]],3)</f>
        <v/>
      </c>
      <c r="I4514" s="70" t="str">
        <f>DATA[[#This Row],[Vessel_Code]]&amp;DATA[[#This Row],[Account Group]]&amp;DATA[[#This Row],[Type]]</f>
        <v/>
      </c>
      <c r="K4514" s="70">
        <f>IF(YEAR(DATA[[#This Row],[Calendar_Month]])=YEAR(CURMONTHEND),DATA[[#This Row],[Amount]],0)</f>
        <v>0</v>
      </c>
      <c r="L4514" s="70">
        <f>IF(DATA[[#This Row],[Calendar_Month]]-CURMONTH=0,DATA[[#This Row],[Amount]],0)</f>
        <v>0</v>
      </c>
    </row>
    <row r="4515" spans="4:12" x14ac:dyDescent="0.25">
      <c r="D4515" s="70" t="str">
        <f>LEFT(DATA[[#This Row],[Account_Code]],3)</f>
        <v/>
      </c>
      <c r="I4515" s="70" t="str">
        <f>DATA[[#This Row],[Vessel_Code]]&amp;DATA[[#This Row],[Account Group]]&amp;DATA[[#This Row],[Type]]</f>
        <v/>
      </c>
      <c r="K4515" s="70">
        <f>IF(YEAR(DATA[[#This Row],[Calendar_Month]])=YEAR(CURMONTHEND),DATA[[#This Row],[Amount]],0)</f>
        <v>0</v>
      </c>
      <c r="L4515" s="70">
        <f>IF(DATA[[#This Row],[Calendar_Month]]-CURMONTH=0,DATA[[#This Row],[Amount]],0)</f>
        <v>0</v>
      </c>
    </row>
    <row r="4516" spans="4:12" x14ac:dyDescent="0.25">
      <c r="D4516" s="70" t="str">
        <f>LEFT(DATA[[#This Row],[Account_Code]],3)</f>
        <v/>
      </c>
      <c r="I4516" s="70" t="str">
        <f>DATA[[#This Row],[Vessel_Code]]&amp;DATA[[#This Row],[Account Group]]&amp;DATA[[#This Row],[Type]]</f>
        <v/>
      </c>
      <c r="K4516" s="70">
        <f>IF(YEAR(DATA[[#This Row],[Calendar_Month]])=YEAR(CURMONTHEND),DATA[[#This Row],[Amount]],0)</f>
        <v>0</v>
      </c>
      <c r="L4516" s="70">
        <f>IF(DATA[[#This Row],[Calendar_Month]]-CURMONTH=0,DATA[[#This Row],[Amount]],0)</f>
        <v>0</v>
      </c>
    </row>
    <row r="4517" spans="4:12" x14ac:dyDescent="0.25">
      <c r="D4517" s="70" t="str">
        <f>LEFT(DATA[[#This Row],[Account_Code]],3)</f>
        <v/>
      </c>
      <c r="I4517" s="70" t="str">
        <f>DATA[[#This Row],[Vessel_Code]]&amp;DATA[[#This Row],[Account Group]]&amp;DATA[[#This Row],[Type]]</f>
        <v/>
      </c>
      <c r="K4517" s="70">
        <f>IF(YEAR(DATA[[#This Row],[Calendar_Month]])=YEAR(CURMONTHEND),DATA[[#This Row],[Amount]],0)</f>
        <v>0</v>
      </c>
      <c r="L4517" s="70">
        <f>IF(DATA[[#This Row],[Calendar_Month]]-CURMONTH=0,DATA[[#This Row],[Amount]],0)</f>
        <v>0</v>
      </c>
    </row>
    <row r="4518" spans="4:12" x14ac:dyDescent="0.25">
      <c r="D4518" s="70" t="str">
        <f>LEFT(DATA[[#This Row],[Account_Code]],3)</f>
        <v/>
      </c>
      <c r="I4518" s="70" t="str">
        <f>DATA[[#This Row],[Vessel_Code]]&amp;DATA[[#This Row],[Account Group]]&amp;DATA[[#This Row],[Type]]</f>
        <v/>
      </c>
      <c r="K4518" s="70">
        <f>IF(YEAR(DATA[[#This Row],[Calendar_Month]])=YEAR(CURMONTHEND),DATA[[#This Row],[Amount]],0)</f>
        <v>0</v>
      </c>
      <c r="L4518" s="70">
        <f>IF(DATA[[#This Row],[Calendar_Month]]-CURMONTH=0,DATA[[#This Row],[Amount]],0)</f>
        <v>0</v>
      </c>
    </row>
    <row r="4519" spans="4:12" x14ac:dyDescent="0.25">
      <c r="D4519" s="70" t="str">
        <f>LEFT(DATA[[#This Row],[Account_Code]],3)</f>
        <v/>
      </c>
      <c r="I4519" s="70" t="str">
        <f>DATA[[#This Row],[Vessel_Code]]&amp;DATA[[#This Row],[Account Group]]&amp;DATA[[#This Row],[Type]]</f>
        <v/>
      </c>
      <c r="K4519" s="70">
        <f>IF(YEAR(DATA[[#This Row],[Calendar_Month]])=YEAR(CURMONTHEND),DATA[[#This Row],[Amount]],0)</f>
        <v>0</v>
      </c>
      <c r="L4519" s="70">
        <f>IF(DATA[[#This Row],[Calendar_Month]]-CURMONTH=0,DATA[[#This Row],[Amount]],0)</f>
        <v>0</v>
      </c>
    </row>
    <row r="4520" spans="4:12" x14ac:dyDescent="0.25">
      <c r="D4520" s="70" t="str">
        <f>LEFT(DATA[[#This Row],[Account_Code]],3)</f>
        <v/>
      </c>
      <c r="I4520" s="70" t="str">
        <f>DATA[[#This Row],[Vessel_Code]]&amp;DATA[[#This Row],[Account Group]]&amp;DATA[[#This Row],[Type]]</f>
        <v/>
      </c>
      <c r="K4520" s="70">
        <f>IF(YEAR(DATA[[#This Row],[Calendar_Month]])=YEAR(CURMONTHEND),DATA[[#This Row],[Amount]],0)</f>
        <v>0</v>
      </c>
      <c r="L4520" s="70">
        <f>IF(DATA[[#This Row],[Calendar_Month]]-CURMONTH=0,DATA[[#This Row],[Amount]],0)</f>
        <v>0</v>
      </c>
    </row>
    <row r="4521" spans="4:12" x14ac:dyDescent="0.25">
      <c r="D4521" s="70" t="str">
        <f>LEFT(DATA[[#This Row],[Account_Code]],3)</f>
        <v/>
      </c>
      <c r="I4521" s="70" t="str">
        <f>DATA[[#This Row],[Vessel_Code]]&amp;DATA[[#This Row],[Account Group]]&amp;DATA[[#This Row],[Type]]</f>
        <v/>
      </c>
      <c r="K4521" s="70">
        <f>IF(YEAR(DATA[[#This Row],[Calendar_Month]])=YEAR(CURMONTHEND),DATA[[#This Row],[Amount]],0)</f>
        <v>0</v>
      </c>
      <c r="L4521" s="70">
        <f>IF(DATA[[#This Row],[Calendar_Month]]-CURMONTH=0,DATA[[#This Row],[Amount]],0)</f>
        <v>0</v>
      </c>
    </row>
    <row r="4522" spans="4:12" x14ac:dyDescent="0.25">
      <c r="D4522" s="70" t="str">
        <f>LEFT(DATA[[#This Row],[Account_Code]],3)</f>
        <v/>
      </c>
      <c r="I4522" s="70" t="str">
        <f>DATA[[#This Row],[Vessel_Code]]&amp;DATA[[#This Row],[Account Group]]&amp;DATA[[#This Row],[Type]]</f>
        <v/>
      </c>
      <c r="K4522" s="70">
        <f>IF(YEAR(DATA[[#This Row],[Calendar_Month]])=YEAR(CURMONTHEND),DATA[[#This Row],[Amount]],0)</f>
        <v>0</v>
      </c>
      <c r="L4522" s="70">
        <f>IF(DATA[[#This Row],[Calendar_Month]]-CURMONTH=0,DATA[[#This Row],[Amount]],0)</f>
        <v>0</v>
      </c>
    </row>
    <row r="4523" spans="4:12" x14ac:dyDescent="0.25">
      <c r="D4523" s="70" t="str">
        <f>LEFT(DATA[[#This Row],[Account_Code]],3)</f>
        <v/>
      </c>
      <c r="I4523" s="70" t="str">
        <f>DATA[[#This Row],[Vessel_Code]]&amp;DATA[[#This Row],[Account Group]]&amp;DATA[[#This Row],[Type]]</f>
        <v/>
      </c>
      <c r="K4523" s="70">
        <f>IF(YEAR(DATA[[#This Row],[Calendar_Month]])=YEAR(CURMONTHEND),DATA[[#This Row],[Amount]],0)</f>
        <v>0</v>
      </c>
      <c r="L4523" s="70">
        <f>IF(DATA[[#This Row],[Calendar_Month]]-CURMONTH=0,DATA[[#This Row],[Amount]],0)</f>
        <v>0</v>
      </c>
    </row>
    <row r="4524" spans="4:12" x14ac:dyDescent="0.25">
      <c r="D4524" s="70" t="str">
        <f>LEFT(DATA[[#This Row],[Account_Code]],3)</f>
        <v/>
      </c>
      <c r="I4524" s="70" t="str">
        <f>DATA[[#This Row],[Vessel_Code]]&amp;DATA[[#This Row],[Account Group]]&amp;DATA[[#This Row],[Type]]</f>
        <v/>
      </c>
      <c r="K4524" s="70">
        <f>IF(YEAR(DATA[[#This Row],[Calendar_Month]])=YEAR(CURMONTHEND),DATA[[#This Row],[Amount]],0)</f>
        <v>0</v>
      </c>
      <c r="L4524" s="70">
        <f>IF(DATA[[#This Row],[Calendar_Month]]-CURMONTH=0,DATA[[#This Row],[Amount]],0)</f>
        <v>0</v>
      </c>
    </row>
    <row r="4525" spans="4:12" x14ac:dyDescent="0.25">
      <c r="D4525" s="70" t="str">
        <f>LEFT(DATA[[#This Row],[Account_Code]],3)</f>
        <v/>
      </c>
      <c r="I4525" s="70" t="str">
        <f>DATA[[#This Row],[Vessel_Code]]&amp;DATA[[#This Row],[Account Group]]&amp;DATA[[#This Row],[Type]]</f>
        <v/>
      </c>
      <c r="K4525" s="70">
        <f>IF(YEAR(DATA[[#This Row],[Calendar_Month]])=YEAR(CURMONTHEND),DATA[[#This Row],[Amount]],0)</f>
        <v>0</v>
      </c>
      <c r="L4525" s="70">
        <f>IF(DATA[[#This Row],[Calendar_Month]]-CURMONTH=0,DATA[[#This Row],[Amount]],0)</f>
        <v>0</v>
      </c>
    </row>
    <row r="4526" spans="4:12" x14ac:dyDescent="0.25">
      <c r="D4526" s="70" t="str">
        <f>LEFT(DATA[[#This Row],[Account_Code]],3)</f>
        <v/>
      </c>
      <c r="I4526" s="70" t="str">
        <f>DATA[[#This Row],[Vessel_Code]]&amp;DATA[[#This Row],[Account Group]]&amp;DATA[[#This Row],[Type]]</f>
        <v/>
      </c>
      <c r="K4526" s="70">
        <f>IF(YEAR(DATA[[#This Row],[Calendar_Month]])=YEAR(CURMONTHEND),DATA[[#This Row],[Amount]],0)</f>
        <v>0</v>
      </c>
      <c r="L4526" s="70">
        <f>IF(DATA[[#This Row],[Calendar_Month]]-CURMONTH=0,DATA[[#This Row],[Amount]],0)</f>
        <v>0</v>
      </c>
    </row>
    <row r="4527" spans="4:12" x14ac:dyDescent="0.25">
      <c r="D4527" s="70" t="str">
        <f>LEFT(DATA[[#This Row],[Account_Code]],3)</f>
        <v/>
      </c>
      <c r="I4527" s="70" t="str">
        <f>DATA[[#This Row],[Vessel_Code]]&amp;DATA[[#This Row],[Account Group]]&amp;DATA[[#This Row],[Type]]</f>
        <v/>
      </c>
      <c r="K4527" s="70">
        <f>IF(YEAR(DATA[[#This Row],[Calendar_Month]])=YEAR(CURMONTHEND),DATA[[#This Row],[Amount]],0)</f>
        <v>0</v>
      </c>
      <c r="L4527" s="70">
        <f>IF(DATA[[#This Row],[Calendar_Month]]-CURMONTH=0,DATA[[#This Row],[Amount]],0)</f>
        <v>0</v>
      </c>
    </row>
    <row r="4528" spans="4:12" x14ac:dyDescent="0.25">
      <c r="D4528" s="70" t="str">
        <f>LEFT(DATA[[#This Row],[Account_Code]],3)</f>
        <v/>
      </c>
      <c r="I4528" s="70" t="str">
        <f>DATA[[#This Row],[Vessel_Code]]&amp;DATA[[#This Row],[Account Group]]&amp;DATA[[#This Row],[Type]]</f>
        <v/>
      </c>
      <c r="K4528" s="70">
        <f>IF(YEAR(DATA[[#This Row],[Calendar_Month]])=YEAR(CURMONTHEND),DATA[[#This Row],[Amount]],0)</f>
        <v>0</v>
      </c>
      <c r="L4528" s="70">
        <f>IF(DATA[[#This Row],[Calendar_Month]]-CURMONTH=0,DATA[[#This Row],[Amount]],0)</f>
        <v>0</v>
      </c>
    </row>
    <row r="4529" spans="4:12" x14ac:dyDescent="0.25">
      <c r="D4529" s="70" t="str">
        <f>LEFT(DATA[[#This Row],[Account_Code]],3)</f>
        <v/>
      </c>
      <c r="I4529" s="70" t="str">
        <f>DATA[[#This Row],[Vessel_Code]]&amp;DATA[[#This Row],[Account Group]]&amp;DATA[[#This Row],[Type]]</f>
        <v/>
      </c>
      <c r="K4529" s="70">
        <f>IF(YEAR(DATA[[#This Row],[Calendar_Month]])=YEAR(CURMONTHEND),DATA[[#This Row],[Amount]],0)</f>
        <v>0</v>
      </c>
      <c r="L4529" s="70">
        <f>IF(DATA[[#This Row],[Calendar_Month]]-CURMONTH=0,DATA[[#This Row],[Amount]],0)</f>
        <v>0</v>
      </c>
    </row>
    <row r="4530" spans="4:12" x14ac:dyDescent="0.25">
      <c r="D4530" s="70" t="str">
        <f>LEFT(DATA[[#This Row],[Account_Code]],3)</f>
        <v/>
      </c>
      <c r="I4530" s="70" t="str">
        <f>DATA[[#This Row],[Vessel_Code]]&amp;DATA[[#This Row],[Account Group]]&amp;DATA[[#This Row],[Type]]</f>
        <v/>
      </c>
      <c r="K4530" s="70">
        <f>IF(YEAR(DATA[[#This Row],[Calendar_Month]])=YEAR(CURMONTHEND),DATA[[#This Row],[Amount]],0)</f>
        <v>0</v>
      </c>
      <c r="L4530" s="70">
        <f>IF(DATA[[#This Row],[Calendar_Month]]-CURMONTH=0,DATA[[#This Row],[Amount]],0)</f>
        <v>0</v>
      </c>
    </row>
    <row r="4531" spans="4:12" x14ac:dyDescent="0.25">
      <c r="D4531" s="70" t="str">
        <f>LEFT(DATA[[#This Row],[Account_Code]],3)</f>
        <v/>
      </c>
      <c r="I4531" s="70" t="str">
        <f>DATA[[#This Row],[Vessel_Code]]&amp;DATA[[#This Row],[Account Group]]&amp;DATA[[#This Row],[Type]]</f>
        <v/>
      </c>
      <c r="K4531" s="70">
        <f>IF(YEAR(DATA[[#This Row],[Calendar_Month]])=YEAR(CURMONTHEND),DATA[[#This Row],[Amount]],0)</f>
        <v>0</v>
      </c>
      <c r="L4531" s="70">
        <f>IF(DATA[[#This Row],[Calendar_Month]]-CURMONTH=0,DATA[[#This Row],[Amount]],0)</f>
        <v>0</v>
      </c>
    </row>
    <row r="4532" spans="4:12" x14ac:dyDescent="0.25">
      <c r="D4532" s="70" t="str">
        <f>LEFT(DATA[[#This Row],[Account_Code]],3)</f>
        <v/>
      </c>
      <c r="I4532" s="70" t="str">
        <f>DATA[[#This Row],[Vessel_Code]]&amp;DATA[[#This Row],[Account Group]]&amp;DATA[[#This Row],[Type]]</f>
        <v/>
      </c>
      <c r="K4532" s="70">
        <f>IF(YEAR(DATA[[#This Row],[Calendar_Month]])=YEAR(CURMONTHEND),DATA[[#This Row],[Amount]],0)</f>
        <v>0</v>
      </c>
      <c r="L4532" s="70">
        <f>IF(DATA[[#This Row],[Calendar_Month]]-CURMONTH=0,DATA[[#This Row],[Amount]],0)</f>
        <v>0</v>
      </c>
    </row>
    <row r="4533" spans="4:12" x14ac:dyDescent="0.25">
      <c r="D4533" s="70" t="str">
        <f>LEFT(DATA[[#This Row],[Account_Code]],3)</f>
        <v/>
      </c>
      <c r="I4533" s="70" t="str">
        <f>DATA[[#This Row],[Vessel_Code]]&amp;DATA[[#This Row],[Account Group]]&amp;DATA[[#This Row],[Type]]</f>
        <v/>
      </c>
      <c r="K4533" s="70">
        <f>IF(YEAR(DATA[[#This Row],[Calendar_Month]])=YEAR(CURMONTHEND),DATA[[#This Row],[Amount]],0)</f>
        <v>0</v>
      </c>
      <c r="L4533" s="70">
        <f>IF(DATA[[#This Row],[Calendar_Month]]-CURMONTH=0,DATA[[#This Row],[Amount]],0)</f>
        <v>0</v>
      </c>
    </row>
    <row r="4534" spans="4:12" x14ac:dyDescent="0.25">
      <c r="D4534" s="70" t="str">
        <f>LEFT(DATA[[#This Row],[Account_Code]],3)</f>
        <v/>
      </c>
      <c r="I4534" s="70" t="str">
        <f>DATA[[#This Row],[Vessel_Code]]&amp;DATA[[#This Row],[Account Group]]&amp;DATA[[#This Row],[Type]]</f>
        <v/>
      </c>
      <c r="K4534" s="70">
        <f>IF(YEAR(DATA[[#This Row],[Calendar_Month]])=YEAR(CURMONTHEND),DATA[[#This Row],[Amount]],0)</f>
        <v>0</v>
      </c>
      <c r="L4534" s="70">
        <f>IF(DATA[[#This Row],[Calendar_Month]]-CURMONTH=0,DATA[[#This Row],[Amount]],0)</f>
        <v>0</v>
      </c>
    </row>
    <row r="4535" spans="4:12" x14ac:dyDescent="0.25">
      <c r="D4535" s="70" t="str">
        <f>LEFT(DATA[[#This Row],[Account_Code]],3)</f>
        <v/>
      </c>
      <c r="I4535" s="70" t="str">
        <f>DATA[[#This Row],[Vessel_Code]]&amp;DATA[[#This Row],[Account Group]]&amp;DATA[[#This Row],[Type]]</f>
        <v/>
      </c>
      <c r="K4535" s="70">
        <f>IF(YEAR(DATA[[#This Row],[Calendar_Month]])=YEAR(CURMONTHEND),DATA[[#This Row],[Amount]],0)</f>
        <v>0</v>
      </c>
      <c r="L4535" s="70">
        <f>IF(DATA[[#This Row],[Calendar_Month]]-CURMONTH=0,DATA[[#This Row],[Amount]],0)</f>
        <v>0</v>
      </c>
    </row>
    <row r="4536" spans="4:12" x14ac:dyDescent="0.25">
      <c r="D4536" s="70" t="str">
        <f>LEFT(DATA[[#This Row],[Account_Code]],3)</f>
        <v/>
      </c>
      <c r="I4536" s="70" t="str">
        <f>DATA[[#This Row],[Vessel_Code]]&amp;DATA[[#This Row],[Account Group]]&amp;DATA[[#This Row],[Type]]</f>
        <v/>
      </c>
      <c r="K4536" s="70">
        <f>IF(YEAR(DATA[[#This Row],[Calendar_Month]])=YEAR(CURMONTHEND),DATA[[#This Row],[Amount]],0)</f>
        <v>0</v>
      </c>
      <c r="L4536" s="70">
        <f>IF(DATA[[#This Row],[Calendar_Month]]-CURMONTH=0,DATA[[#This Row],[Amount]],0)</f>
        <v>0</v>
      </c>
    </row>
    <row r="4537" spans="4:12" x14ac:dyDescent="0.25">
      <c r="D4537" s="70" t="str">
        <f>LEFT(DATA[[#This Row],[Account_Code]],3)</f>
        <v/>
      </c>
      <c r="I4537" s="70" t="str">
        <f>DATA[[#This Row],[Vessel_Code]]&amp;DATA[[#This Row],[Account Group]]&amp;DATA[[#This Row],[Type]]</f>
        <v/>
      </c>
      <c r="K4537" s="70">
        <f>IF(YEAR(DATA[[#This Row],[Calendar_Month]])=YEAR(CURMONTHEND),DATA[[#This Row],[Amount]],0)</f>
        <v>0</v>
      </c>
      <c r="L4537" s="70">
        <f>IF(DATA[[#This Row],[Calendar_Month]]-CURMONTH=0,DATA[[#This Row],[Amount]],0)</f>
        <v>0</v>
      </c>
    </row>
    <row r="4538" spans="4:12" x14ac:dyDescent="0.25">
      <c r="D4538" s="70" t="str">
        <f>LEFT(DATA[[#This Row],[Account_Code]],3)</f>
        <v/>
      </c>
      <c r="I4538" s="70" t="str">
        <f>DATA[[#This Row],[Vessel_Code]]&amp;DATA[[#This Row],[Account Group]]&amp;DATA[[#This Row],[Type]]</f>
        <v/>
      </c>
      <c r="K4538" s="70">
        <f>IF(YEAR(DATA[[#This Row],[Calendar_Month]])=YEAR(CURMONTHEND),DATA[[#This Row],[Amount]],0)</f>
        <v>0</v>
      </c>
      <c r="L4538" s="70">
        <f>IF(DATA[[#This Row],[Calendar_Month]]-CURMONTH=0,DATA[[#This Row],[Amount]],0)</f>
        <v>0</v>
      </c>
    </row>
    <row r="4539" spans="4:12" x14ac:dyDescent="0.25">
      <c r="D4539" s="70" t="str">
        <f>LEFT(DATA[[#This Row],[Account_Code]],3)</f>
        <v/>
      </c>
      <c r="I4539" s="70" t="str">
        <f>DATA[[#This Row],[Vessel_Code]]&amp;DATA[[#This Row],[Account Group]]&amp;DATA[[#This Row],[Type]]</f>
        <v/>
      </c>
      <c r="K4539" s="70">
        <f>IF(YEAR(DATA[[#This Row],[Calendar_Month]])=YEAR(CURMONTHEND),DATA[[#This Row],[Amount]],0)</f>
        <v>0</v>
      </c>
      <c r="L4539" s="70">
        <f>IF(DATA[[#This Row],[Calendar_Month]]-CURMONTH=0,DATA[[#This Row],[Amount]],0)</f>
        <v>0</v>
      </c>
    </row>
    <row r="4540" spans="4:12" x14ac:dyDescent="0.25">
      <c r="D4540" s="70" t="str">
        <f>LEFT(DATA[[#This Row],[Account_Code]],3)</f>
        <v/>
      </c>
      <c r="I4540" s="70" t="str">
        <f>DATA[[#This Row],[Vessel_Code]]&amp;DATA[[#This Row],[Account Group]]&amp;DATA[[#This Row],[Type]]</f>
        <v/>
      </c>
      <c r="K4540" s="70">
        <f>IF(YEAR(DATA[[#This Row],[Calendar_Month]])=YEAR(CURMONTHEND),DATA[[#This Row],[Amount]],0)</f>
        <v>0</v>
      </c>
      <c r="L4540" s="70">
        <f>IF(DATA[[#This Row],[Calendar_Month]]-CURMONTH=0,DATA[[#This Row],[Amount]],0)</f>
        <v>0</v>
      </c>
    </row>
    <row r="4541" spans="4:12" x14ac:dyDescent="0.25">
      <c r="D4541" s="70" t="str">
        <f>LEFT(DATA[[#This Row],[Account_Code]],3)</f>
        <v/>
      </c>
      <c r="I4541" s="70" t="str">
        <f>DATA[[#This Row],[Vessel_Code]]&amp;DATA[[#This Row],[Account Group]]&amp;DATA[[#This Row],[Type]]</f>
        <v/>
      </c>
      <c r="K4541" s="70">
        <f>IF(YEAR(DATA[[#This Row],[Calendar_Month]])=YEAR(CURMONTHEND),DATA[[#This Row],[Amount]],0)</f>
        <v>0</v>
      </c>
      <c r="L4541" s="70">
        <f>IF(DATA[[#This Row],[Calendar_Month]]-CURMONTH=0,DATA[[#This Row],[Amount]],0)</f>
        <v>0</v>
      </c>
    </row>
    <row r="4542" spans="4:12" x14ac:dyDescent="0.25">
      <c r="D4542" s="70" t="str">
        <f>LEFT(DATA[[#This Row],[Account_Code]],3)</f>
        <v/>
      </c>
      <c r="I4542" s="70" t="str">
        <f>DATA[[#This Row],[Vessel_Code]]&amp;DATA[[#This Row],[Account Group]]&amp;DATA[[#This Row],[Type]]</f>
        <v/>
      </c>
      <c r="K4542" s="70">
        <f>IF(YEAR(DATA[[#This Row],[Calendar_Month]])=YEAR(CURMONTHEND),DATA[[#This Row],[Amount]],0)</f>
        <v>0</v>
      </c>
      <c r="L4542" s="70">
        <f>IF(DATA[[#This Row],[Calendar_Month]]-CURMONTH=0,DATA[[#This Row],[Amount]],0)</f>
        <v>0</v>
      </c>
    </row>
    <row r="4543" spans="4:12" x14ac:dyDescent="0.25">
      <c r="D4543" s="70" t="str">
        <f>LEFT(DATA[[#This Row],[Account_Code]],3)</f>
        <v/>
      </c>
      <c r="I4543" s="70" t="str">
        <f>DATA[[#This Row],[Vessel_Code]]&amp;DATA[[#This Row],[Account Group]]&amp;DATA[[#This Row],[Type]]</f>
        <v/>
      </c>
      <c r="K4543" s="70">
        <f>IF(YEAR(DATA[[#This Row],[Calendar_Month]])=YEAR(CURMONTHEND),DATA[[#This Row],[Amount]],0)</f>
        <v>0</v>
      </c>
      <c r="L4543" s="70">
        <f>IF(DATA[[#This Row],[Calendar_Month]]-CURMONTH=0,DATA[[#This Row],[Amount]],0)</f>
        <v>0</v>
      </c>
    </row>
    <row r="4544" spans="4:12" x14ac:dyDescent="0.25">
      <c r="D4544" s="70" t="str">
        <f>LEFT(DATA[[#This Row],[Account_Code]],3)</f>
        <v/>
      </c>
      <c r="I4544" s="70" t="str">
        <f>DATA[[#This Row],[Vessel_Code]]&amp;DATA[[#This Row],[Account Group]]&amp;DATA[[#This Row],[Type]]</f>
        <v/>
      </c>
      <c r="K4544" s="70">
        <f>IF(YEAR(DATA[[#This Row],[Calendar_Month]])=YEAR(CURMONTHEND),DATA[[#This Row],[Amount]],0)</f>
        <v>0</v>
      </c>
      <c r="L4544" s="70">
        <f>IF(DATA[[#This Row],[Calendar_Month]]-CURMONTH=0,DATA[[#This Row],[Amount]],0)</f>
        <v>0</v>
      </c>
    </row>
    <row r="4545" spans="4:12" x14ac:dyDescent="0.25">
      <c r="D4545" s="70" t="str">
        <f>LEFT(DATA[[#This Row],[Account_Code]],3)</f>
        <v/>
      </c>
      <c r="I4545" s="70" t="str">
        <f>DATA[[#This Row],[Vessel_Code]]&amp;DATA[[#This Row],[Account Group]]&amp;DATA[[#This Row],[Type]]</f>
        <v/>
      </c>
      <c r="K4545" s="70">
        <f>IF(YEAR(DATA[[#This Row],[Calendar_Month]])=YEAR(CURMONTHEND),DATA[[#This Row],[Amount]],0)</f>
        <v>0</v>
      </c>
      <c r="L4545" s="70">
        <f>IF(DATA[[#This Row],[Calendar_Month]]-CURMONTH=0,DATA[[#This Row],[Amount]],0)</f>
        <v>0</v>
      </c>
    </row>
    <row r="4546" spans="4:12" x14ac:dyDescent="0.25">
      <c r="D4546" s="70" t="str">
        <f>LEFT(DATA[[#This Row],[Account_Code]],3)</f>
        <v/>
      </c>
      <c r="I4546" s="70" t="str">
        <f>DATA[[#This Row],[Vessel_Code]]&amp;DATA[[#This Row],[Account Group]]&amp;DATA[[#This Row],[Type]]</f>
        <v/>
      </c>
      <c r="K4546" s="70">
        <f>IF(YEAR(DATA[[#This Row],[Calendar_Month]])=YEAR(CURMONTHEND),DATA[[#This Row],[Amount]],0)</f>
        <v>0</v>
      </c>
      <c r="L4546" s="70">
        <f>IF(DATA[[#This Row],[Calendar_Month]]-CURMONTH=0,DATA[[#This Row],[Amount]],0)</f>
        <v>0</v>
      </c>
    </row>
    <row r="4547" spans="4:12" x14ac:dyDescent="0.25">
      <c r="D4547" s="70" t="str">
        <f>LEFT(DATA[[#This Row],[Account_Code]],3)</f>
        <v/>
      </c>
      <c r="I4547" s="70" t="str">
        <f>DATA[[#This Row],[Vessel_Code]]&amp;DATA[[#This Row],[Account Group]]&amp;DATA[[#This Row],[Type]]</f>
        <v/>
      </c>
      <c r="K4547" s="70">
        <f>IF(YEAR(DATA[[#This Row],[Calendar_Month]])=YEAR(CURMONTHEND),DATA[[#This Row],[Amount]],0)</f>
        <v>0</v>
      </c>
      <c r="L4547" s="70">
        <f>IF(DATA[[#This Row],[Calendar_Month]]-CURMONTH=0,DATA[[#This Row],[Amount]],0)</f>
        <v>0</v>
      </c>
    </row>
    <row r="4548" spans="4:12" x14ac:dyDescent="0.25">
      <c r="D4548" s="70" t="str">
        <f>LEFT(DATA[[#This Row],[Account_Code]],3)</f>
        <v/>
      </c>
      <c r="I4548" s="70" t="str">
        <f>DATA[[#This Row],[Vessel_Code]]&amp;DATA[[#This Row],[Account Group]]&amp;DATA[[#This Row],[Type]]</f>
        <v/>
      </c>
      <c r="K4548" s="70">
        <f>IF(YEAR(DATA[[#This Row],[Calendar_Month]])=YEAR(CURMONTHEND),DATA[[#This Row],[Amount]],0)</f>
        <v>0</v>
      </c>
      <c r="L4548" s="70">
        <f>IF(DATA[[#This Row],[Calendar_Month]]-CURMONTH=0,DATA[[#This Row],[Amount]],0)</f>
        <v>0</v>
      </c>
    </row>
    <row r="4549" spans="4:12" x14ac:dyDescent="0.25">
      <c r="D4549" s="70" t="str">
        <f>LEFT(DATA[[#This Row],[Account_Code]],3)</f>
        <v/>
      </c>
      <c r="I4549" s="70" t="str">
        <f>DATA[[#This Row],[Vessel_Code]]&amp;DATA[[#This Row],[Account Group]]&amp;DATA[[#This Row],[Type]]</f>
        <v/>
      </c>
      <c r="K4549" s="70">
        <f>IF(YEAR(DATA[[#This Row],[Calendar_Month]])=YEAR(CURMONTHEND),DATA[[#This Row],[Amount]],0)</f>
        <v>0</v>
      </c>
      <c r="L4549" s="70">
        <f>IF(DATA[[#This Row],[Calendar_Month]]-CURMONTH=0,DATA[[#This Row],[Amount]],0)</f>
        <v>0</v>
      </c>
    </row>
    <row r="4550" spans="4:12" x14ac:dyDescent="0.25">
      <c r="D4550" s="70" t="str">
        <f>LEFT(DATA[[#This Row],[Account_Code]],3)</f>
        <v/>
      </c>
      <c r="I4550" s="70" t="str">
        <f>DATA[[#This Row],[Vessel_Code]]&amp;DATA[[#This Row],[Account Group]]&amp;DATA[[#This Row],[Type]]</f>
        <v/>
      </c>
      <c r="K4550" s="70">
        <f>IF(YEAR(DATA[[#This Row],[Calendar_Month]])=YEAR(CURMONTHEND),DATA[[#This Row],[Amount]],0)</f>
        <v>0</v>
      </c>
      <c r="L4550" s="70">
        <f>IF(DATA[[#This Row],[Calendar_Month]]-CURMONTH=0,DATA[[#This Row],[Amount]],0)</f>
        <v>0</v>
      </c>
    </row>
    <row r="4551" spans="4:12" x14ac:dyDescent="0.25">
      <c r="D4551" s="70" t="str">
        <f>LEFT(DATA[[#This Row],[Account_Code]],3)</f>
        <v/>
      </c>
      <c r="I4551" s="70" t="str">
        <f>DATA[[#This Row],[Vessel_Code]]&amp;DATA[[#This Row],[Account Group]]&amp;DATA[[#This Row],[Type]]</f>
        <v/>
      </c>
      <c r="K4551" s="70">
        <f>IF(YEAR(DATA[[#This Row],[Calendar_Month]])=YEAR(CURMONTHEND),DATA[[#This Row],[Amount]],0)</f>
        <v>0</v>
      </c>
      <c r="L4551" s="70">
        <f>IF(DATA[[#This Row],[Calendar_Month]]-CURMONTH=0,DATA[[#This Row],[Amount]],0)</f>
        <v>0</v>
      </c>
    </row>
    <row r="4552" spans="4:12" x14ac:dyDescent="0.25">
      <c r="D4552" s="70" t="str">
        <f>LEFT(DATA[[#This Row],[Account_Code]],3)</f>
        <v/>
      </c>
      <c r="I4552" s="70" t="str">
        <f>DATA[[#This Row],[Vessel_Code]]&amp;DATA[[#This Row],[Account Group]]&amp;DATA[[#This Row],[Type]]</f>
        <v/>
      </c>
      <c r="K4552" s="70">
        <f>IF(YEAR(DATA[[#This Row],[Calendar_Month]])=YEAR(CURMONTHEND),DATA[[#This Row],[Amount]],0)</f>
        <v>0</v>
      </c>
      <c r="L4552" s="70">
        <f>IF(DATA[[#This Row],[Calendar_Month]]-CURMONTH=0,DATA[[#This Row],[Amount]],0)</f>
        <v>0</v>
      </c>
    </row>
    <row r="4553" spans="4:12" x14ac:dyDescent="0.25">
      <c r="D4553" s="70" t="str">
        <f>LEFT(DATA[[#This Row],[Account_Code]],3)</f>
        <v/>
      </c>
      <c r="I4553" s="70" t="str">
        <f>DATA[[#This Row],[Vessel_Code]]&amp;DATA[[#This Row],[Account Group]]&amp;DATA[[#This Row],[Type]]</f>
        <v/>
      </c>
      <c r="K4553" s="70">
        <f>IF(YEAR(DATA[[#This Row],[Calendar_Month]])=YEAR(CURMONTHEND),DATA[[#This Row],[Amount]],0)</f>
        <v>0</v>
      </c>
      <c r="L4553" s="70">
        <f>IF(DATA[[#This Row],[Calendar_Month]]-CURMONTH=0,DATA[[#This Row],[Amount]],0)</f>
        <v>0</v>
      </c>
    </row>
    <row r="4554" spans="4:12" x14ac:dyDescent="0.25">
      <c r="D4554" s="70" t="str">
        <f>LEFT(DATA[[#This Row],[Account_Code]],3)</f>
        <v/>
      </c>
      <c r="I4554" s="70" t="str">
        <f>DATA[[#This Row],[Vessel_Code]]&amp;DATA[[#This Row],[Account Group]]&amp;DATA[[#This Row],[Type]]</f>
        <v/>
      </c>
      <c r="K4554" s="70">
        <f>IF(YEAR(DATA[[#This Row],[Calendar_Month]])=YEAR(CURMONTHEND),DATA[[#This Row],[Amount]],0)</f>
        <v>0</v>
      </c>
      <c r="L4554" s="70">
        <f>IF(DATA[[#This Row],[Calendar_Month]]-CURMONTH=0,DATA[[#This Row],[Amount]],0)</f>
        <v>0</v>
      </c>
    </row>
    <row r="4555" spans="4:12" x14ac:dyDescent="0.25">
      <c r="D4555" s="70" t="str">
        <f>LEFT(DATA[[#This Row],[Account_Code]],3)</f>
        <v/>
      </c>
      <c r="I4555" s="70" t="str">
        <f>DATA[[#This Row],[Vessel_Code]]&amp;DATA[[#This Row],[Account Group]]&amp;DATA[[#This Row],[Type]]</f>
        <v/>
      </c>
      <c r="K4555" s="70">
        <f>IF(YEAR(DATA[[#This Row],[Calendar_Month]])=YEAR(CURMONTHEND),DATA[[#This Row],[Amount]],0)</f>
        <v>0</v>
      </c>
      <c r="L4555" s="70">
        <f>IF(DATA[[#This Row],[Calendar_Month]]-CURMONTH=0,DATA[[#This Row],[Amount]],0)</f>
        <v>0</v>
      </c>
    </row>
    <row r="4556" spans="4:12" x14ac:dyDescent="0.25">
      <c r="D4556" s="70" t="str">
        <f>LEFT(DATA[[#This Row],[Account_Code]],3)</f>
        <v/>
      </c>
      <c r="I4556" s="70" t="str">
        <f>DATA[[#This Row],[Vessel_Code]]&amp;DATA[[#This Row],[Account Group]]&amp;DATA[[#This Row],[Type]]</f>
        <v/>
      </c>
      <c r="K4556" s="70">
        <f>IF(YEAR(DATA[[#This Row],[Calendar_Month]])=YEAR(CURMONTHEND),DATA[[#This Row],[Amount]],0)</f>
        <v>0</v>
      </c>
      <c r="L4556" s="70">
        <f>IF(DATA[[#This Row],[Calendar_Month]]-CURMONTH=0,DATA[[#This Row],[Amount]],0)</f>
        <v>0</v>
      </c>
    </row>
    <row r="4557" spans="4:12" x14ac:dyDescent="0.25">
      <c r="D4557" s="70" t="str">
        <f>LEFT(DATA[[#This Row],[Account_Code]],3)</f>
        <v/>
      </c>
      <c r="I4557" s="70" t="str">
        <f>DATA[[#This Row],[Vessel_Code]]&amp;DATA[[#This Row],[Account Group]]&amp;DATA[[#This Row],[Type]]</f>
        <v/>
      </c>
      <c r="K4557" s="70">
        <f>IF(YEAR(DATA[[#This Row],[Calendar_Month]])=YEAR(CURMONTHEND),DATA[[#This Row],[Amount]],0)</f>
        <v>0</v>
      </c>
      <c r="L4557" s="70">
        <f>IF(DATA[[#This Row],[Calendar_Month]]-CURMONTH=0,DATA[[#This Row],[Amount]],0)</f>
        <v>0</v>
      </c>
    </row>
    <row r="4558" spans="4:12" x14ac:dyDescent="0.25">
      <c r="D4558" s="70" t="str">
        <f>LEFT(DATA[[#This Row],[Account_Code]],3)</f>
        <v/>
      </c>
      <c r="I4558" s="70" t="str">
        <f>DATA[[#This Row],[Vessel_Code]]&amp;DATA[[#This Row],[Account Group]]&amp;DATA[[#This Row],[Type]]</f>
        <v/>
      </c>
      <c r="K4558" s="70">
        <f>IF(YEAR(DATA[[#This Row],[Calendar_Month]])=YEAR(CURMONTHEND),DATA[[#This Row],[Amount]],0)</f>
        <v>0</v>
      </c>
      <c r="L4558" s="70">
        <f>IF(DATA[[#This Row],[Calendar_Month]]-CURMONTH=0,DATA[[#This Row],[Amount]],0)</f>
        <v>0</v>
      </c>
    </row>
    <row r="4559" spans="4:12" x14ac:dyDescent="0.25">
      <c r="D4559" s="70" t="str">
        <f>LEFT(DATA[[#This Row],[Account_Code]],3)</f>
        <v/>
      </c>
      <c r="I4559" s="70" t="str">
        <f>DATA[[#This Row],[Vessel_Code]]&amp;DATA[[#This Row],[Account Group]]&amp;DATA[[#This Row],[Type]]</f>
        <v/>
      </c>
      <c r="K4559" s="70">
        <f>IF(YEAR(DATA[[#This Row],[Calendar_Month]])=YEAR(CURMONTHEND),DATA[[#This Row],[Amount]],0)</f>
        <v>0</v>
      </c>
      <c r="L4559" s="70">
        <f>IF(DATA[[#This Row],[Calendar_Month]]-CURMONTH=0,DATA[[#This Row],[Amount]],0)</f>
        <v>0</v>
      </c>
    </row>
    <row r="4560" spans="4:12" x14ac:dyDescent="0.25">
      <c r="D4560" s="70" t="str">
        <f>LEFT(DATA[[#This Row],[Account_Code]],3)</f>
        <v/>
      </c>
      <c r="I4560" s="70" t="str">
        <f>DATA[[#This Row],[Vessel_Code]]&amp;DATA[[#This Row],[Account Group]]&amp;DATA[[#This Row],[Type]]</f>
        <v/>
      </c>
      <c r="K4560" s="70">
        <f>IF(YEAR(DATA[[#This Row],[Calendar_Month]])=YEAR(CURMONTHEND),DATA[[#This Row],[Amount]],0)</f>
        <v>0</v>
      </c>
      <c r="L4560" s="70">
        <f>IF(DATA[[#This Row],[Calendar_Month]]-CURMONTH=0,DATA[[#This Row],[Amount]],0)</f>
        <v>0</v>
      </c>
    </row>
    <row r="4561" spans="4:12" x14ac:dyDescent="0.25">
      <c r="D4561" s="70" t="str">
        <f>LEFT(DATA[[#This Row],[Account_Code]],3)</f>
        <v/>
      </c>
      <c r="I4561" s="70" t="str">
        <f>DATA[[#This Row],[Vessel_Code]]&amp;DATA[[#This Row],[Account Group]]&amp;DATA[[#This Row],[Type]]</f>
        <v/>
      </c>
      <c r="K4561" s="70">
        <f>IF(YEAR(DATA[[#This Row],[Calendar_Month]])=YEAR(CURMONTHEND),DATA[[#This Row],[Amount]],0)</f>
        <v>0</v>
      </c>
      <c r="L4561" s="70">
        <f>IF(DATA[[#This Row],[Calendar_Month]]-CURMONTH=0,DATA[[#This Row],[Amount]],0)</f>
        <v>0</v>
      </c>
    </row>
    <row r="4562" spans="4:12" x14ac:dyDescent="0.25">
      <c r="D4562" s="70" t="str">
        <f>LEFT(DATA[[#This Row],[Account_Code]],3)</f>
        <v/>
      </c>
      <c r="I4562" s="70" t="str">
        <f>DATA[[#This Row],[Vessel_Code]]&amp;DATA[[#This Row],[Account Group]]&amp;DATA[[#This Row],[Type]]</f>
        <v/>
      </c>
      <c r="K4562" s="70">
        <f>IF(YEAR(DATA[[#This Row],[Calendar_Month]])=YEAR(CURMONTHEND),DATA[[#This Row],[Amount]],0)</f>
        <v>0</v>
      </c>
      <c r="L4562" s="70">
        <f>IF(DATA[[#This Row],[Calendar_Month]]-CURMONTH=0,DATA[[#This Row],[Amount]],0)</f>
        <v>0</v>
      </c>
    </row>
    <row r="4563" spans="4:12" x14ac:dyDescent="0.25">
      <c r="D4563" s="70" t="str">
        <f>LEFT(DATA[[#This Row],[Account_Code]],3)</f>
        <v/>
      </c>
      <c r="I4563" s="70" t="str">
        <f>DATA[[#This Row],[Vessel_Code]]&amp;DATA[[#This Row],[Account Group]]&amp;DATA[[#This Row],[Type]]</f>
        <v/>
      </c>
      <c r="K4563" s="70">
        <f>IF(YEAR(DATA[[#This Row],[Calendar_Month]])=YEAR(CURMONTHEND),DATA[[#This Row],[Amount]],0)</f>
        <v>0</v>
      </c>
      <c r="L4563" s="70">
        <f>IF(DATA[[#This Row],[Calendar_Month]]-CURMONTH=0,DATA[[#This Row],[Amount]],0)</f>
        <v>0</v>
      </c>
    </row>
    <row r="4564" spans="4:12" x14ac:dyDescent="0.25">
      <c r="D4564" s="70" t="str">
        <f>LEFT(DATA[[#This Row],[Account_Code]],3)</f>
        <v/>
      </c>
      <c r="I4564" s="70" t="str">
        <f>DATA[[#This Row],[Vessel_Code]]&amp;DATA[[#This Row],[Account Group]]&amp;DATA[[#This Row],[Type]]</f>
        <v/>
      </c>
      <c r="K4564" s="70">
        <f>IF(YEAR(DATA[[#This Row],[Calendar_Month]])=YEAR(CURMONTHEND),DATA[[#This Row],[Amount]],0)</f>
        <v>0</v>
      </c>
      <c r="L4564" s="70">
        <f>IF(DATA[[#This Row],[Calendar_Month]]-CURMONTH=0,DATA[[#This Row],[Amount]],0)</f>
        <v>0</v>
      </c>
    </row>
    <row r="4565" spans="4:12" x14ac:dyDescent="0.25">
      <c r="D4565" s="70" t="str">
        <f>LEFT(DATA[[#This Row],[Account_Code]],3)</f>
        <v/>
      </c>
      <c r="I4565" s="70" t="str">
        <f>DATA[[#This Row],[Vessel_Code]]&amp;DATA[[#This Row],[Account Group]]&amp;DATA[[#This Row],[Type]]</f>
        <v/>
      </c>
      <c r="K4565" s="70">
        <f>IF(YEAR(DATA[[#This Row],[Calendar_Month]])=YEAR(CURMONTHEND),DATA[[#This Row],[Amount]],0)</f>
        <v>0</v>
      </c>
      <c r="L4565" s="70">
        <f>IF(DATA[[#This Row],[Calendar_Month]]-CURMONTH=0,DATA[[#This Row],[Amount]],0)</f>
        <v>0</v>
      </c>
    </row>
    <row r="4566" spans="4:12" x14ac:dyDescent="0.25">
      <c r="D4566" s="70" t="str">
        <f>LEFT(DATA[[#This Row],[Account_Code]],3)</f>
        <v/>
      </c>
      <c r="I4566" s="70" t="str">
        <f>DATA[[#This Row],[Vessel_Code]]&amp;DATA[[#This Row],[Account Group]]&amp;DATA[[#This Row],[Type]]</f>
        <v/>
      </c>
      <c r="K4566" s="70">
        <f>IF(YEAR(DATA[[#This Row],[Calendar_Month]])=YEAR(CURMONTHEND),DATA[[#This Row],[Amount]],0)</f>
        <v>0</v>
      </c>
      <c r="L4566" s="70">
        <f>IF(DATA[[#This Row],[Calendar_Month]]-CURMONTH=0,DATA[[#This Row],[Amount]],0)</f>
        <v>0</v>
      </c>
    </row>
    <row r="4567" spans="4:12" x14ac:dyDescent="0.25">
      <c r="D4567" s="70" t="str">
        <f>LEFT(DATA[[#This Row],[Account_Code]],3)</f>
        <v/>
      </c>
      <c r="I4567" s="70" t="str">
        <f>DATA[[#This Row],[Vessel_Code]]&amp;DATA[[#This Row],[Account Group]]&amp;DATA[[#This Row],[Type]]</f>
        <v/>
      </c>
      <c r="K4567" s="70">
        <f>IF(YEAR(DATA[[#This Row],[Calendar_Month]])=YEAR(CURMONTHEND),DATA[[#This Row],[Amount]],0)</f>
        <v>0</v>
      </c>
      <c r="L4567" s="70">
        <f>IF(DATA[[#This Row],[Calendar_Month]]-CURMONTH=0,DATA[[#This Row],[Amount]],0)</f>
        <v>0</v>
      </c>
    </row>
    <row r="4568" spans="4:12" x14ac:dyDescent="0.25">
      <c r="D4568" s="70" t="str">
        <f>LEFT(DATA[[#This Row],[Account_Code]],3)</f>
        <v/>
      </c>
      <c r="I4568" s="70" t="str">
        <f>DATA[[#This Row],[Vessel_Code]]&amp;DATA[[#This Row],[Account Group]]&amp;DATA[[#This Row],[Type]]</f>
        <v/>
      </c>
      <c r="K4568" s="70">
        <f>IF(YEAR(DATA[[#This Row],[Calendar_Month]])=YEAR(CURMONTHEND),DATA[[#This Row],[Amount]],0)</f>
        <v>0</v>
      </c>
      <c r="L4568" s="70">
        <f>IF(DATA[[#This Row],[Calendar_Month]]-CURMONTH=0,DATA[[#This Row],[Amount]],0)</f>
        <v>0</v>
      </c>
    </row>
    <row r="4569" spans="4:12" x14ac:dyDescent="0.25">
      <c r="D4569" s="70" t="str">
        <f>LEFT(DATA[[#This Row],[Account_Code]],3)</f>
        <v/>
      </c>
      <c r="I4569" s="70" t="str">
        <f>DATA[[#This Row],[Vessel_Code]]&amp;DATA[[#This Row],[Account Group]]&amp;DATA[[#This Row],[Type]]</f>
        <v/>
      </c>
      <c r="K4569" s="70">
        <f>IF(YEAR(DATA[[#This Row],[Calendar_Month]])=YEAR(CURMONTHEND),DATA[[#This Row],[Amount]],0)</f>
        <v>0</v>
      </c>
      <c r="L4569" s="70">
        <f>IF(DATA[[#This Row],[Calendar_Month]]-CURMONTH=0,DATA[[#This Row],[Amount]],0)</f>
        <v>0</v>
      </c>
    </row>
    <row r="4570" spans="4:12" x14ac:dyDescent="0.25">
      <c r="D4570" s="70" t="str">
        <f>LEFT(DATA[[#This Row],[Account_Code]],3)</f>
        <v/>
      </c>
      <c r="I4570" s="70" t="str">
        <f>DATA[[#This Row],[Vessel_Code]]&amp;DATA[[#This Row],[Account Group]]&amp;DATA[[#This Row],[Type]]</f>
        <v/>
      </c>
      <c r="K4570" s="70">
        <f>IF(YEAR(DATA[[#This Row],[Calendar_Month]])=YEAR(CURMONTHEND),DATA[[#This Row],[Amount]],0)</f>
        <v>0</v>
      </c>
      <c r="L4570" s="70">
        <f>IF(DATA[[#This Row],[Calendar_Month]]-CURMONTH=0,DATA[[#This Row],[Amount]],0)</f>
        <v>0</v>
      </c>
    </row>
    <row r="4571" spans="4:12" x14ac:dyDescent="0.25">
      <c r="D4571" s="70" t="str">
        <f>LEFT(DATA[[#This Row],[Account_Code]],3)</f>
        <v/>
      </c>
      <c r="I4571" s="70" t="str">
        <f>DATA[[#This Row],[Vessel_Code]]&amp;DATA[[#This Row],[Account Group]]&amp;DATA[[#This Row],[Type]]</f>
        <v/>
      </c>
      <c r="K4571" s="70">
        <f>IF(YEAR(DATA[[#This Row],[Calendar_Month]])=YEAR(CURMONTHEND),DATA[[#This Row],[Amount]],0)</f>
        <v>0</v>
      </c>
      <c r="L4571" s="70">
        <f>IF(DATA[[#This Row],[Calendar_Month]]-CURMONTH=0,DATA[[#This Row],[Amount]],0)</f>
        <v>0</v>
      </c>
    </row>
    <row r="4572" spans="4:12" x14ac:dyDescent="0.25">
      <c r="D4572" s="70" t="str">
        <f>LEFT(DATA[[#This Row],[Account_Code]],3)</f>
        <v/>
      </c>
      <c r="I4572" s="70" t="str">
        <f>DATA[[#This Row],[Vessel_Code]]&amp;DATA[[#This Row],[Account Group]]&amp;DATA[[#This Row],[Type]]</f>
        <v/>
      </c>
      <c r="K4572" s="70">
        <f>IF(YEAR(DATA[[#This Row],[Calendar_Month]])=YEAR(CURMONTHEND),DATA[[#This Row],[Amount]],0)</f>
        <v>0</v>
      </c>
      <c r="L4572" s="70">
        <f>IF(DATA[[#This Row],[Calendar_Month]]-CURMONTH=0,DATA[[#This Row],[Amount]],0)</f>
        <v>0</v>
      </c>
    </row>
    <row r="4573" spans="4:12" x14ac:dyDescent="0.25">
      <c r="D4573" s="70" t="str">
        <f>LEFT(DATA[[#This Row],[Account_Code]],3)</f>
        <v/>
      </c>
      <c r="I4573" s="70" t="str">
        <f>DATA[[#This Row],[Vessel_Code]]&amp;DATA[[#This Row],[Account Group]]&amp;DATA[[#This Row],[Type]]</f>
        <v/>
      </c>
      <c r="K4573" s="70">
        <f>IF(YEAR(DATA[[#This Row],[Calendar_Month]])=YEAR(CURMONTHEND),DATA[[#This Row],[Amount]],0)</f>
        <v>0</v>
      </c>
      <c r="L4573" s="70">
        <f>IF(DATA[[#This Row],[Calendar_Month]]-CURMONTH=0,DATA[[#This Row],[Amount]],0)</f>
        <v>0</v>
      </c>
    </row>
    <row r="4574" spans="4:12" x14ac:dyDescent="0.25">
      <c r="D4574" s="70" t="str">
        <f>LEFT(DATA[[#This Row],[Account_Code]],3)</f>
        <v/>
      </c>
      <c r="I4574" s="70" t="str">
        <f>DATA[[#This Row],[Vessel_Code]]&amp;DATA[[#This Row],[Account Group]]&amp;DATA[[#This Row],[Type]]</f>
        <v/>
      </c>
      <c r="K4574" s="70">
        <f>IF(YEAR(DATA[[#This Row],[Calendar_Month]])=YEAR(CURMONTHEND),DATA[[#This Row],[Amount]],0)</f>
        <v>0</v>
      </c>
      <c r="L4574" s="70">
        <f>IF(DATA[[#This Row],[Calendar_Month]]-CURMONTH=0,DATA[[#This Row],[Amount]],0)</f>
        <v>0</v>
      </c>
    </row>
    <row r="4575" spans="4:12" x14ac:dyDescent="0.25">
      <c r="D4575" s="70" t="str">
        <f>LEFT(DATA[[#This Row],[Account_Code]],3)</f>
        <v/>
      </c>
      <c r="I4575" s="70" t="str">
        <f>DATA[[#This Row],[Vessel_Code]]&amp;DATA[[#This Row],[Account Group]]&amp;DATA[[#This Row],[Type]]</f>
        <v/>
      </c>
      <c r="K4575" s="70">
        <f>IF(YEAR(DATA[[#This Row],[Calendar_Month]])=YEAR(CURMONTHEND),DATA[[#This Row],[Amount]],0)</f>
        <v>0</v>
      </c>
      <c r="L4575" s="70">
        <f>IF(DATA[[#This Row],[Calendar_Month]]-CURMONTH=0,DATA[[#This Row],[Amount]],0)</f>
        <v>0</v>
      </c>
    </row>
    <row r="4576" spans="4:12" x14ac:dyDescent="0.25">
      <c r="D4576" s="70" t="str">
        <f>LEFT(DATA[[#This Row],[Account_Code]],3)</f>
        <v/>
      </c>
      <c r="I4576" s="70" t="str">
        <f>DATA[[#This Row],[Vessel_Code]]&amp;DATA[[#This Row],[Account Group]]&amp;DATA[[#This Row],[Type]]</f>
        <v/>
      </c>
      <c r="K4576" s="70">
        <f>IF(YEAR(DATA[[#This Row],[Calendar_Month]])=YEAR(CURMONTHEND),DATA[[#This Row],[Amount]],0)</f>
        <v>0</v>
      </c>
      <c r="L4576" s="70">
        <f>IF(DATA[[#This Row],[Calendar_Month]]-CURMONTH=0,DATA[[#This Row],[Amount]],0)</f>
        <v>0</v>
      </c>
    </row>
    <row r="4577" spans="4:12" x14ac:dyDescent="0.25">
      <c r="D4577" s="70" t="str">
        <f>LEFT(DATA[[#This Row],[Account_Code]],3)</f>
        <v/>
      </c>
      <c r="I4577" s="70" t="str">
        <f>DATA[[#This Row],[Vessel_Code]]&amp;DATA[[#This Row],[Account Group]]&amp;DATA[[#This Row],[Type]]</f>
        <v/>
      </c>
      <c r="K4577" s="70">
        <f>IF(YEAR(DATA[[#This Row],[Calendar_Month]])=YEAR(CURMONTHEND),DATA[[#This Row],[Amount]],0)</f>
        <v>0</v>
      </c>
      <c r="L4577" s="70">
        <f>IF(DATA[[#This Row],[Calendar_Month]]-CURMONTH=0,DATA[[#This Row],[Amount]],0)</f>
        <v>0</v>
      </c>
    </row>
    <row r="4578" spans="4:12" x14ac:dyDescent="0.25">
      <c r="D4578" s="70" t="str">
        <f>LEFT(DATA[[#This Row],[Account_Code]],3)</f>
        <v/>
      </c>
      <c r="I4578" s="70" t="str">
        <f>DATA[[#This Row],[Vessel_Code]]&amp;DATA[[#This Row],[Account Group]]&amp;DATA[[#This Row],[Type]]</f>
        <v/>
      </c>
      <c r="K4578" s="70">
        <f>IF(YEAR(DATA[[#This Row],[Calendar_Month]])=YEAR(CURMONTHEND),DATA[[#This Row],[Amount]],0)</f>
        <v>0</v>
      </c>
      <c r="L4578" s="70">
        <f>IF(DATA[[#This Row],[Calendar_Month]]-CURMONTH=0,DATA[[#This Row],[Amount]],0)</f>
        <v>0</v>
      </c>
    </row>
    <row r="4579" spans="4:12" x14ac:dyDescent="0.25">
      <c r="D4579" s="70" t="str">
        <f>LEFT(DATA[[#This Row],[Account_Code]],3)</f>
        <v/>
      </c>
      <c r="I4579" s="70" t="str">
        <f>DATA[[#This Row],[Vessel_Code]]&amp;DATA[[#This Row],[Account Group]]&amp;DATA[[#This Row],[Type]]</f>
        <v/>
      </c>
      <c r="K4579" s="70">
        <f>IF(YEAR(DATA[[#This Row],[Calendar_Month]])=YEAR(CURMONTHEND),DATA[[#This Row],[Amount]],0)</f>
        <v>0</v>
      </c>
      <c r="L4579" s="70">
        <f>IF(DATA[[#This Row],[Calendar_Month]]-CURMONTH=0,DATA[[#This Row],[Amount]],0)</f>
        <v>0</v>
      </c>
    </row>
    <row r="4580" spans="4:12" x14ac:dyDescent="0.25">
      <c r="D4580" s="70" t="str">
        <f>LEFT(DATA[[#This Row],[Account_Code]],3)</f>
        <v/>
      </c>
      <c r="I4580" s="70" t="str">
        <f>DATA[[#This Row],[Vessel_Code]]&amp;DATA[[#This Row],[Account Group]]&amp;DATA[[#This Row],[Type]]</f>
        <v/>
      </c>
      <c r="K4580" s="70">
        <f>IF(YEAR(DATA[[#This Row],[Calendar_Month]])=YEAR(CURMONTHEND),DATA[[#This Row],[Amount]],0)</f>
        <v>0</v>
      </c>
      <c r="L4580" s="70">
        <f>IF(DATA[[#This Row],[Calendar_Month]]-CURMONTH=0,DATA[[#This Row],[Amount]],0)</f>
        <v>0</v>
      </c>
    </row>
    <row r="4581" spans="4:12" x14ac:dyDescent="0.25">
      <c r="D4581" s="70" t="str">
        <f>LEFT(DATA[[#This Row],[Account_Code]],3)</f>
        <v/>
      </c>
      <c r="I4581" s="70" t="str">
        <f>DATA[[#This Row],[Vessel_Code]]&amp;DATA[[#This Row],[Account Group]]&amp;DATA[[#This Row],[Type]]</f>
        <v/>
      </c>
      <c r="K4581" s="70">
        <f>IF(YEAR(DATA[[#This Row],[Calendar_Month]])=YEAR(CURMONTHEND),DATA[[#This Row],[Amount]],0)</f>
        <v>0</v>
      </c>
      <c r="L4581" s="70">
        <f>IF(DATA[[#This Row],[Calendar_Month]]-CURMONTH=0,DATA[[#This Row],[Amount]],0)</f>
        <v>0</v>
      </c>
    </row>
    <row r="4582" spans="4:12" x14ac:dyDescent="0.25">
      <c r="D4582" s="70" t="str">
        <f>LEFT(DATA[[#This Row],[Account_Code]],3)</f>
        <v/>
      </c>
      <c r="I4582" s="70" t="str">
        <f>DATA[[#This Row],[Vessel_Code]]&amp;DATA[[#This Row],[Account Group]]&amp;DATA[[#This Row],[Type]]</f>
        <v/>
      </c>
      <c r="K4582" s="70">
        <f>IF(YEAR(DATA[[#This Row],[Calendar_Month]])=YEAR(CURMONTHEND),DATA[[#This Row],[Amount]],0)</f>
        <v>0</v>
      </c>
      <c r="L4582" s="70">
        <f>IF(DATA[[#This Row],[Calendar_Month]]-CURMONTH=0,DATA[[#This Row],[Amount]],0)</f>
        <v>0</v>
      </c>
    </row>
    <row r="4583" spans="4:12" x14ac:dyDescent="0.25">
      <c r="D4583" s="70" t="str">
        <f>LEFT(DATA[[#This Row],[Account_Code]],3)</f>
        <v/>
      </c>
      <c r="I4583" s="70" t="str">
        <f>DATA[[#This Row],[Vessel_Code]]&amp;DATA[[#This Row],[Account Group]]&amp;DATA[[#This Row],[Type]]</f>
        <v/>
      </c>
      <c r="K4583" s="70">
        <f>IF(YEAR(DATA[[#This Row],[Calendar_Month]])=YEAR(CURMONTHEND),DATA[[#This Row],[Amount]],0)</f>
        <v>0</v>
      </c>
      <c r="L4583" s="70">
        <f>IF(DATA[[#This Row],[Calendar_Month]]-CURMONTH=0,DATA[[#This Row],[Amount]],0)</f>
        <v>0</v>
      </c>
    </row>
    <row r="4584" spans="4:12" x14ac:dyDescent="0.25">
      <c r="D4584" s="70" t="str">
        <f>LEFT(DATA[[#This Row],[Account_Code]],3)</f>
        <v/>
      </c>
      <c r="I4584" s="70" t="str">
        <f>DATA[[#This Row],[Vessel_Code]]&amp;DATA[[#This Row],[Account Group]]&amp;DATA[[#This Row],[Type]]</f>
        <v/>
      </c>
      <c r="K4584" s="70">
        <f>IF(YEAR(DATA[[#This Row],[Calendar_Month]])=YEAR(CURMONTHEND),DATA[[#This Row],[Amount]],0)</f>
        <v>0</v>
      </c>
      <c r="L4584" s="70">
        <f>IF(DATA[[#This Row],[Calendar_Month]]-CURMONTH=0,DATA[[#This Row],[Amount]],0)</f>
        <v>0</v>
      </c>
    </row>
    <row r="4585" spans="4:12" x14ac:dyDescent="0.25">
      <c r="D4585" s="70" t="str">
        <f>LEFT(DATA[[#This Row],[Account_Code]],3)</f>
        <v/>
      </c>
      <c r="I4585" s="70" t="str">
        <f>DATA[[#This Row],[Vessel_Code]]&amp;DATA[[#This Row],[Account Group]]&amp;DATA[[#This Row],[Type]]</f>
        <v/>
      </c>
      <c r="K4585" s="70">
        <f>IF(YEAR(DATA[[#This Row],[Calendar_Month]])=YEAR(CURMONTHEND),DATA[[#This Row],[Amount]],0)</f>
        <v>0</v>
      </c>
      <c r="L4585" s="70">
        <f>IF(DATA[[#This Row],[Calendar_Month]]-CURMONTH=0,DATA[[#This Row],[Amount]],0)</f>
        <v>0</v>
      </c>
    </row>
    <row r="4586" spans="4:12" x14ac:dyDescent="0.25">
      <c r="D4586" s="70" t="str">
        <f>LEFT(DATA[[#This Row],[Account_Code]],3)</f>
        <v/>
      </c>
      <c r="I4586" s="70" t="str">
        <f>DATA[[#This Row],[Vessel_Code]]&amp;DATA[[#This Row],[Account Group]]&amp;DATA[[#This Row],[Type]]</f>
        <v/>
      </c>
      <c r="K4586" s="70">
        <f>IF(YEAR(DATA[[#This Row],[Calendar_Month]])=YEAR(CURMONTHEND),DATA[[#This Row],[Amount]],0)</f>
        <v>0</v>
      </c>
      <c r="L4586" s="70">
        <f>IF(DATA[[#This Row],[Calendar_Month]]-CURMONTH=0,DATA[[#This Row],[Amount]],0)</f>
        <v>0</v>
      </c>
    </row>
    <row r="4587" spans="4:12" x14ac:dyDescent="0.25">
      <c r="D4587" s="70" t="str">
        <f>LEFT(DATA[[#This Row],[Account_Code]],3)</f>
        <v/>
      </c>
      <c r="I4587" s="70" t="str">
        <f>DATA[[#This Row],[Vessel_Code]]&amp;DATA[[#This Row],[Account Group]]&amp;DATA[[#This Row],[Type]]</f>
        <v/>
      </c>
      <c r="K4587" s="70">
        <f>IF(YEAR(DATA[[#This Row],[Calendar_Month]])=YEAR(CURMONTHEND),DATA[[#This Row],[Amount]],0)</f>
        <v>0</v>
      </c>
      <c r="L4587" s="70">
        <f>IF(DATA[[#This Row],[Calendar_Month]]-CURMONTH=0,DATA[[#This Row],[Amount]],0)</f>
        <v>0</v>
      </c>
    </row>
    <row r="4588" spans="4:12" x14ac:dyDescent="0.25">
      <c r="D4588" s="70" t="str">
        <f>LEFT(DATA[[#This Row],[Account_Code]],3)</f>
        <v/>
      </c>
      <c r="I4588" s="70" t="str">
        <f>DATA[[#This Row],[Vessel_Code]]&amp;DATA[[#This Row],[Account Group]]&amp;DATA[[#This Row],[Type]]</f>
        <v/>
      </c>
      <c r="K4588" s="70">
        <f>IF(YEAR(DATA[[#This Row],[Calendar_Month]])=YEAR(CURMONTHEND),DATA[[#This Row],[Amount]],0)</f>
        <v>0</v>
      </c>
      <c r="L4588" s="70">
        <f>IF(DATA[[#This Row],[Calendar_Month]]-CURMONTH=0,DATA[[#This Row],[Amount]],0)</f>
        <v>0</v>
      </c>
    </row>
    <row r="4589" spans="4:12" x14ac:dyDescent="0.25">
      <c r="D4589" s="70" t="str">
        <f>LEFT(DATA[[#This Row],[Account_Code]],3)</f>
        <v/>
      </c>
      <c r="I4589" s="70" t="str">
        <f>DATA[[#This Row],[Vessel_Code]]&amp;DATA[[#This Row],[Account Group]]&amp;DATA[[#This Row],[Type]]</f>
        <v/>
      </c>
      <c r="K4589" s="70">
        <f>IF(YEAR(DATA[[#This Row],[Calendar_Month]])=YEAR(CURMONTHEND),DATA[[#This Row],[Amount]],0)</f>
        <v>0</v>
      </c>
      <c r="L4589" s="70">
        <f>IF(DATA[[#This Row],[Calendar_Month]]-CURMONTH=0,DATA[[#This Row],[Amount]],0)</f>
        <v>0</v>
      </c>
    </row>
    <row r="4590" spans="4:12" x14ac:dyDescent="0.25">
      <c r="D4590" s="70" t="str">
        <f>LEFT(DATA[[#This Row],[Account_Code]],3)</f>
        <v/>
      </c>
      <c r="I4590" s="70" t="str">
        <f>DATA[[#This Row],[Vessel_Code]]&amp;DATA[[#This Row],[Account Group]]&amp;DATA[[#This Row],[Type]]</f>
        <v/>
      </c>
      <c r="K4590" s="70">
        <f>IF(YEAR(DATA[[#This Row],[Calendar_Month]])=YEAR(CURMONTHEND),DATA[[#This Row],[Amount]],0)</f>
        <v>0</v>
      </c>
      <c r="L4590" s="70">
        <f>IF(DATA[[#This Row],[Calendar_Month]]-CURMONTH=0,DATA[[#This Row],[Amount]],0)</f>
        <v>0</v>
      </c>
    </row>
    <row r="4591" spans="4:12" x14ac:dyDescent="0.25">
      <c r="D4591" s="70" t="str">
        <f>LEFT(DATA[[#This Row],[Account_Code]],3)</f>
        <v/>
      </c>
      <c r="I4591" s="70" t="str">
        <f>DATA[[#This Row],[Vessel_Code]]&amp;DATA[[#This Row],[Account Group]]&amp;DATA[[#This Row],[Type]]</f>
        <v/>
      </c>
      <c r="K4591" s="70">
        <f>IF(YEAR(DATA[[#This Row],[Calendar_Month]])=YEAR(CURMONTHEND),DATA[[#This Row],[Amount]],0)</f>
        <v>0</v>
      </c>
      <c r="L4591" s="70">
        <f>IF(DATA[[#This Row],[Calendar_Month]]-CURMONTH=0,DATA[[#This Row],[Amount]],0)</f>
        <v>0</v>
      </c>
    </row>
    <row r="4592" spans="4:12" x14ac:dyDescent="0.25">
      <c r="D4592" s="70" t="str">
        <f>LEFT(DATA[[#This Row],[Account_Code]],3)</f>
        <v/>
      </c>
      <c r="I4592" s="70" t="str">
        <f>DATA[[#This Row],[Vessel_Code]]&amp;DATA[[#This Row],[Account Group]]&amp;DATA[[#This Row],[Type]]</f>
        <v/>
      </c>
      <c r="K4592" s="70">
        <f>IF(YEAR(DATA[[#This Row],[Calendar_Month]])=YEAR(CURMONTHEND),DATA[[#This Row],[Amount]],0)</f>
        <v>0</v>
      </c>
      <c r="L4592" s="70">
        <f>IF(DATA[[#This Row],[Calendar_Month]]-CURMONTH=0,DATA[[#This Row],[Amount]],0)</f>
        <v>0</v>
      </c>
    </row>
    <row r="4593" spans="4:12" x14ac:dyDescent="0.25">
      <c r="D4593" s="70" t="str">
        <f>LEFT(DATA[[#This Row],[Account_Code]],3)</f>
        <v/>
      </c>
      <c r="I4593" s="70" t="str">
        <f>DATA[[#This Row],[Vessel_Code]]&amp;DATA[[#This Row],[Account Group]]&amp;DATA[[#This Row],[Type]]</f>
        <v/>
      </c>
      <c r="K4593" s="70">
        <f>IF(YEAR(DATA[[#This Row],[Calendar_Month]])=YEAR(CURMONTHEND),DATA[[#This Row],[Amount]],0)</f>
        <v>0</v>
      </c>
      <c r="L4593" s="70">
        <f>IF(DATA[[#This Row],[Calendar_Month]]-CURMONTH=0,DATA[[#This Row],[Amount]],0)</f>
        <v>0</v>
      </c>
    </row>
    <row r="4594" spans="4:12" x14ac:dyDescent="0.25">
      <c r="D4594" s="70" t="str">
        <f>LEFT(DATA[[#This Row],[Account_Code]],3)</f>
        <v/>
      </c>
      <c r="I4594" s="70" t="str">
        <f>DATA[[#This Row],[Vessel_Code]]&amp;DATA[[#This Row],[Account Group]]&amp;DATA[[#This Row],[Type]]</f>
        <v/>
      </c>
      <c r="K4594" s="70">
        <f>IF(YEAR(DATA[[#This Row],[Calendar_Month]])=YEAR(CURMONTHEND),DATA[[#This Row],[Amount]],0)</f>
        <v>0</v>
      </c>
      <c r="L4594" s="70">
        <f>IF(DATA[[#This Row],[Calendar_Month]]-CURMONTH=0,DATA[[#This Row],[Amount]],0)</f>
        <v>0</v>
      </c>
    </row>
    <row r="4595" spans="4:12" x14ac:dyDescent="0.25">
      <c r="D4595" s="70" t="str">
        <f>LEFT(DATA[[#This Row],[Account_Code]],3)</f>
        <v/>
      </c>
      <c r="I4595" s="70" t="str">
        <f>DATA[[#This Row],[Vessel_Code]]&amp;DATA[[#This Row],[Account Group]]&amp;DATA[[#This Row],[Type]]</f>
        <v/>
      </c>
      <c r="K4595" s="70">
        <f>IF(YEAR(DATA[[#This Row],[Calendar_Month]])=YEAR(CURMONTHEND),DATA[[#This Row],[Amount]],0)</f>
        <v>0</v>
      </c>
      <c r="L4595" s="70">
        <f>IF(DATA[[#This Row],[Calendar_Month]]-CURMONTH=0,DATA[[#This Row],[Amount]],0)</f>
        <v>0</v>
      </c>
    </row>
    <row r="4596" spans="4:12" x14ac:dyDescent="0.25">
      <c r="D4596" s="70" t="str">
        <f>LEFT(DATA[[#This Row],[Account_Code]],3)</f>
        <v/>
      </c>
      <c r="I4596" s="70" t="str">
        <f>DATA[[#This Row],[Vessel_Code]]&amp;DATA[[#This Row],[Account Group]]&amp;DATA[[#This Row],[Type]]</f>
        <v/>
      </c>
      <c r="K4596" s="70">
        <f>IF(YEAR(DATA[[#This Row],[Calendar_Month]])=YEAR(CURMONTHEND),DATA[[#This Row],[Amount]],0)</f>
        <v>0</v>
      </c>
      <c r="L4596" s="70">
        <f>IF(DATA[[#This Row],[Calendar_Month]]-CURMONTH=0,DATA[[#This Row],[Amount]],0)</f>
        <v>0</v>
      </c>
    </row>
    <row r="4597" spans="4:12" x14ac:dyDescent="0.25">
      <c r="D4597" s="70" t="str">
        <f>LEFT(DATA[[#This Row],[Account_Code]],3)</f>
        <v/>
      </c>
      <c r="I4597" s="70" t="str">
        <f>DATA[[#This Row],[Vessel_Code]]&amp;DATA[[#This Row],[Account Group]]&amp;DATA[[#This Row],[Type]]</f>
        <v/>
      </c>
      <c r="K4597" s="70">
        <f>IF(YEAR(DATA[[#This Row],[Calendar_Month]])=YEAR(CURMONTHEND),DATA[[#This Row],[Amount]],0)</f>
        <v>0</v>
      </c>
      <c r="L4597" s="70">
        <f>IF(DATA[[#This Row],[Calendar_Month]]-CURMONTH=0,DATA[[#This Row],[Amount]],0)</f>
        <v>0</v>
      </c>
    </row>
    <row r="4598" spans="4:12" x14ac:dyDescent="0.25">
      <c r="D4598" s="70" t="str">
        <f>LEFT(DATA[[#This Row],[Account_Code]],3)</f>
        <v/>
      </c>
      <c r="I4598" s="70" t="str">
        <f>DATA[[#This Row],[Vessel_Code]]&amp;DATA[[#This Row],[Account Group]]&amp;DATA[[#This Row],[Type]]</f>
        <v/>
      </c>
      <c r="K4598" s="70">
        <f>IF(YEAR(DATA[[#This Row],[Calendar_Month]])=YEAR(CURMONTHEND),DATA[[#This Row],[Amount]],0)</f>
        <v>0</v>
      </c>
      <c r="L4598" s="70">
        <f>IF(DATA[[#This Row],[Calendar_Month]]-CURMONTH=0,DATA[[#This Row],[Amount]],0)</f>
        <v>0</v>
      </c>
    </row>
    <row r="4599" spans="4:12" x14ac:dyDescent="0.25">
      <c r="D4599" s="70" t="str">
        <f>LEFT(DATA[[#This Row],[Account_Code]],3)</f>
        <v/>
      </c>
      <c r="I4599" s="70" t="str">
        <f>DATA[[#This Row],[Vessel_Code]]&amp;DATA[[#This Row],[Account Group]]&amp;DATA[[#This Row],[Type]]</f>
        <v/>
      </c>
      <c r="K4599" s="70">
        <f>IF(YEAR(DATA[[#This Row],[Calendar_Month]])=YEAR(CURMONTHEND),DATA[[#This Row],[Amount]],0)</f>
        <v>0</v>
      </c>
      <c r="L4599" s="70">
        <f>IF(DATA[[#This Row],[Calendar_Month]]-CURMONTH=0,DATA[[#This Row],[Amount]],0)</f>
        <v>0</v>
      </c>
    </row>
    <row r="4600" spans="4:12" x14ac:dyDescent="0.25">
      <c r="D4600" s="70" t="str">
        <f>LEFT(DATA[[#This Row],[Account_Code]],3)</f>
        <v/>
      </c>
      <c r="I4600" s="70" t="str">
        <f>DATA[[#This Row],[Vessel_Code]]&amp;DATA[[#This Row],[Account Group]]&amp;DATA[[#This Row],[Type]]</f>
        <v/>
      </c>
      <c r="K4600" s="70">
        <f>IF(YEAR(DATA[[#This Row],[Calendar_Month]])=YEAR(CURMONTHEND),DATA[[#This Row],[Amount]],0)</f>
        <v>0</v>
      </c>
      <c r="L4600" s="70">
        <f>IF(DATA[[#This Row],[Calendar_Month]]-CURMONTH=0,DATA[[#This Row],[Amount]],0)</f>
        <v>0</v>
      </c>
    </row>
    <row r="4601" spans="4:12" x14ac:dyDescent="0.25">
      <c r="D4601" s="70" t="str">
        <f>LEFT(DATA[[#This Row],[Account_Code]],3)</f>
        <v/>
      </c>
      <c r="I4601" s="70" t="str">
        <f>DATA[[#This Row],[Vessel_Code]]&amp;DATA[[#This Row],[Account Group]]&amp;DATA[[#This Row],[Type]]</f>
        <v/>
      </c>
      <c r="K4601" s="70">
        <f>IF(YEAR(DATA[[#This Row],[Calendar_Month]])=YEAR(CURMONTHEND),DATA[[#This Row],[Amount]],0)</f>
        <v>0</v>
      </c>
      <c r="L4601" s="70">
        <f>IF(DATA[[#This Row],[Calendar_Month]]-CURMONTH=0,DATA[[#This Row],[Amount]],0)</f>
        <v>0</v>
      </c>
    </row>
    <row r="4602" spans="4:12" x14ac:dyDescent="0.25">
      <c r="D4602" s="70" t="str">
        <f>LEFT(DATA[[#This Row],[Account_Code]],3)</f>
        <v/>
      </c>
      <c r="I4602" s="70" t="str">
        <f>DATA[[#This Row],[Vessel_Code]]&amp;DATA[[#This Row],[Account Group]]&amp;DATA[[#This Row],[Type]]</f>
        <v/>
      </c>
      <c r="K4602" s="70">
        <f>IF(YEAR(DATA[[#This Row],[Calendar_Month]])=YEAR(CURMONTHEND),DATA[[#This Row],[Amount]],0)</f>
        <v>0</v>
      </c>
      <c r="L4602" s="70">
        <f>IF(DATA[[#This Row],[Calendar_Month]]-CURMONTH=0,DATA[[#This Row],[Amount]],0)</f>
        <v>0</v>
      </c>
    </row>
    <row r="4603" spans="4:12" x14ac:dyDescent="0.25">
      <c r="D4603" s="70" t="str">
        <f>LEFT(DATA[[#This Row],[Account_Code]],3)</f>
        <v/>
      </c>
      <c r="I4603" s="70" t="str">
        <f>DATA[[#This Row],[Vessel_Code]]&amp;DATA[[#This Row],[Account Group]]&amp;DATA[[#This Row],[Type]]</f>
        <v/>
      </c>
      <c r="K4603" s="70">
        <f>IF(YEAR(DATA[[#This Row],[Calendar_Month]])=YEAR(CURMONTHEND),DATA[[#This Row],[Amount]],0)</f>
        <v>0</v>
      </c>
      <c r="L4603" s="70">
        <f>IF(DATA[[#This Row],[Calendar_Month]]-CURMONTH=0,DATA[[#This Row],[Amount]],0)</f>
        <v>0</v>
      </c>
    </row>
    <row r="4604" spans="4:12" x14ac:dyDescent="0.25">
      <c r="D4604" s="70" t="str">
        <f>LEFT(DATA[[#This Row],[Account_Code]],3)</f>
        <v/>
      </c>
      <c r="I4604" s="70" t="str">
        <f>DATA[[#This Row],[Vessel_Code]]&amp;DATA[[#This Row],[Account Group]]&amp;DATA[[#This Row],[Type]]</f>
        <v/>
      </c>
      <c r="K4604" s="70">
        <f>IF(YEAR(DATA[[#This Row],[Calendar_Month]])=YEAR(CURMONTHEND),DATA[[#This Row],[Amount]],0)</f>
        <v>0</v>
      </c>
      <c r="L4604" s="70">
        <f>IF(DATA[[#This Row],[Calendar_Month]]-CURMONTH=0,DATA[[#This Row],[Amount]],0)</f>
        <v>0</v>
      </c>
    </row>
    <row r="4605" spans="4:12" x14ac:dyDescent="0.25">
      <c r="D4605" s="70" t="str">
        <f>LEFT(DATA[[#This Row],[Account_Code]],3)</f>
        <v/>
      </c>
      <c r="I4605" s="70" t="str">
        <f>DATA[[#This Row],[Vessel_Code]]&amp;DATA[[#This Row],[Account Group]]&amp;DATA[[#This Row],[Type]]</f>
        <v/>
      </c>
      <c r="K4605" s="70">
        <f>IF(YEAR(DATA[[#This Row],[Calendar_Month]])=YEAR(CURMONTHEND),DATA[[#This Row],[Amount]],0)</f>
        <v>0</v>
      </c>
      <c r="L4605" s="70">
        <f>IF(DATA[[#This Row],[Calendar_Month]]-CURMONTH=0,DATA[[#This Row],[Amount]],0)</f>
        <v>0</v>
      </c>
    </row>
    <row r="4606" spans="4:12" x14ac:dyDescent="0.25">
      <c r="D4606" s="70" t="str">
        <f>LEFT(DATA[[#This Row],[Account_Code]],3)</f>
        <v/>
      </c>
      <c r="I4606" s="70" t="str">
        <f>DATA[[#This Row],[Vessel_Code]]&amp;DATA[[#This Row],[Account Group]]&amp;DATA[[#This Row],[Type]]</f>
        <v/>
      </c>
      <c r="K4606" s="70">
        <f>IF(YEAR(DATA[[#This Row],[Calendar_Month]])=YEAR(CURMONTHEND),DATA[[#This Row],[Amount]],0)</f>
        <v>0</v>
      </c>
      <c r="L4606" s="70">
        <f>IF(DATA[[#This Row],[Calendar_Month]]-CURMONTH=0,DATA[[#This Row],[Amount]],0)</f>
        <v>0</v>
      </c>
    </row>
    <row r="4607" spans="4:12" x14ac:dyDescent="0.25">
      <c r="D4607" s="70" t="str">
        <f>LEFT(DATA[[#This Row],[Account_Code]],3)</f>
        <v/>
      </c>
      <c r="I4607" s="70" t="str">
        <f>DATA[[#This Row],[Vessel_Code]]&amp;DATA[[#This Row],[Account Group]]&amp;DATA[[#This Row],[Type]]</f>
        <v/>
      </c>
      <c r="K4607" s="70">
        <f>IF(YEAR(DATA[[#This Row],[Calendar_Month]])=YEAR(CURMONTHEND),DATA[[#This Row],[Amount]],0)</f>
        <v>0</v>
      </c>
      <c r="L4607" s="70">
        <f>IF(DATA[[#This Row],[Calendar_Month]]-CURMONTH=0,DATA[[#This Row],[Amount]],0)</f>
        <v>0</v>
      </c>
    </row>
    <row r="4608" spans="4:12" x14ac:dyDescent="0.25">
      <c r="D4608" s="70" t="str">
        <f>LEFT(DATA[[#This Row],[Account_Code]],3)</f>
        <v/>
      </c>
      <c r="I4608" s="70" t="str">
        <f>DATA[[#This Row],[Vessel_Code]]&amp;DATA[[#This Row],[Account Group]]&amp;DATA[[#This Row],[Type]]</f>
        <v/>
      </c>
      <c r="K4608" s="70">
        <f>IF(YEAR(DATA[[#This Row],[Calendar_Month]])=YEAR(CURMONTHEND),DATA[[#This Row],[Amount]],0)</f>
        <v>0</v>
      </c>
      <c r="L4608" s="70">
        <f>IF(DATA[[#This Row],[Calendar_Month]]-CURMONTH=0,DATA[[#This Row],[Amount]],0)</f>
        <v>0</v>
      </c>
    </row>
    <row r="4609" spans="4:12" x14ac:dyDescent="0.25">
      <c r="D4609" s="70" t="str">
        <f>LEFT(DATA[[#This Row],[Account_Code]],3)</f>
        <v/>
      </c>
      <c r="I4609" s="70" t="str">
        <f>DATA[[#This Row],[Vessel_Code]]&amp;DATA[[#This Row],[Account Group]]&amp;DATA[[#This Row],[Type]]</f>
        <v/>
      </c>
      <c r="K4609" s="70">
        <f>IF(YEAR(DATA[[#This Row],[Calendar_Month]])=YEAR(CURMONTHEND),DATA[[#This Row],[Amount]],0)</f>
        <v>0</v>
      </c>
      <c r="L4609" s="70">
        <f>IF(DATA[[#This Row],[Calendar_Month]]-CURMONTH=0,DATA[[#This Row],[Amount]],0)</f>
        <v>0</v>
      </c>
    </row>
    <row r="4610" spans="4:12" x14ac:dyDescent="0.25">
      <c r="D4610" s="70" t="str">
        <f>LEFT(DATA[[#This Row],[Account_Code]],3)</f>
        <v/>
      </c>
      <c r="I4610" s="70" t="str">
        <f>DATA[[#This Row],[Vessel_Code]]&amp;DATA[[#This Row],[Account Group]]&amp;DATA[[#This Row],[Type]]</f>
        <v/>
      </c>
      <c r="K4610" s="70">
        <f>IF(YEAR(DATA[[#This Row],[Calendar_Month]])=YEAR(CURMONTHEND),DATA[[#This Row],[Amount]],0)</f>
        <v>0</v>
      </c>
      <c r="L4610" s="70">
        <f>IF(DATA[[#This Row],[Calendar_Month]]-CURMONTH=0,DATA[[#This Row],[Amount]],0)</f>
        <v>0</v>
      </c>
    </row>
    <row r="4611" spans="4:12" x14ac:dyDescent="0.25">
      <c r="D4611" s="70" t="str">
        <f>LEFT(DATA[[#This Row],[Account_Code]],3)</f>
        <v/>
      </c>
      <c r="I4611" s="70" t="str">
        <f>DATA[[#This Row],[Vessel_Code]]&amp;DATA[[#This Row],[Account Group]]&amp;DATA[[#This Row],[Type]]</f>
        <v/>
      </c>
      <c r="K4611" s="70">
        <f>IF(YEAR(DATA[[#This Row],[Calendar_Month]])=YEAR(CURMONTHEND),DATA[[#This Row],[Amount]],0)</f>
        <v>0</v>
      </c>
      <c r="L4611" s="70">
        <f>IF(DATA[[#This Row],[Calendar_Month]]-CURMONTH=0,DATA[[#This Row],[Amount]],0)</f>
        <v>0</v>
      </c>
    </row>
    <row r="4612" spans="4:12" x14ac:dyDescent="0.25">
      <c r="D4612" s="70" t="str">
        <f>LEFT(DATA[[#This Row],[Account_Code]],3)</f>
        <v/>
      </c>
      <c r="I4612" s="70" t="str">
        <f>DATA[[#This Row],[Vessel_Code]]&amp;DATA[[#This Row],[Account Group]]&amp;DATA[[#This Row],[Type]]</f>
        <v/>
      </c>
      <c r="K4612" s="70">
        <f>IF(YEAR(DATA[[#This Row],[Calendar_Month]])=YEAR(CURMONTHEND),DATA[[#This Row],[Amount]],0)</f>
        <v>0</v>
      </c>
      <c r="L4612" s="70">
        <f>IF(DATA[[#This Row],[Calendar_Month]]-CURMONTH=0,DATA[[#This Row],[Amount]],0)</f>
        <v>0</v>
      </c>
    </row>
    <row r="4613" spans="4:12" x14ac:dyDescent="0.25">
      <c r="D4613" s="70" t="str">
        <f>LEFT(DATA[[#This Row],[Account_Code]],3)</f>
        <v/>
      </c>
      <c r="I4613" s="70" t="str">
        <f>DATA[[#This Row],[Vessel_Code]]&amp;DATA[[#This Row],[Account Group]]&amp;DATA[[#This Row],[Type]]</f>
        <v/>
      </c>
      <c r="K4613" s="70">
        <f>IF(YEAR(DATA[[#This Row],[Calendar_Month]])=YEAR(CURMONTHEND),DATA[[#This Row],[Amount]],0)</f>
        <v>0</v>
      </c>
      <c r="L4613" s="70">
        <f>IF(DATA[[#This Row],[Calendar_Month]]-CURMONTH=0,DATA[[#This Row],[Amount]],0)</f>
        <v>0</v>
      </c>
    </row>
    <row r="4614" spans="4:12" x14ac:dyDescent="0.25">
      <c r="D4614" s="70" t="str">
        <f>LEFT(DATA[[#This Row],[Account_Code]],3)</f>
        <v/>
      </c>
      <c r="I4614" s="70" t="str">
        <f>DATA[[#This Row],[Vessel_Code]]&amp;DATA[[#This Row],[Account Group]]&amp;DATA[[#This Row],[Type]]</f>
        <v/>
      </c>
      <c r="K4614" s="70">
        <f>IF(YEAR(DATA[[#This Row],[Calendar_Month]])=YEAR(CURMONTHEND),DATA[[#This Row],[Amount]],0)</f>
        <v>0</v>
      </c>
      <c r="L4614" s="70">
        <f>IF(DATA[[#This Row],[Calendar_Month]]-CURMONTH=0,DATA[[#This Row],[Amount]],0)</f>
        <v>0</v>
      </c>
    </row>
    <row r="4615" spans="4:12" x14ac:dyDescent="0.25">
      <c r="D4615" s="70" t="str">
        <f>LEFT(DATA[[#This Row],[Account_Code]],3)</f>
        <v/>
      </c>
      <c r="I4615" s="70" t="str">
        <f>DATA[[#This Row],[Vessel_Code]]&amp;DATA[[#This Row],[Account Group]]&amp;DATA[[#This Row],[Type]]</f>
        <v/>
      </c>
      <c r="K4615" s="70">
        <f>IF(YEAR(DATA[[#This Row],[Calendar_Month]])=YEAR(CURMONTHEND),DATA[[#This Row],[Amount]],0)</f>
        <v>0</v>
      </c>
      <c r="L4615" s="70">
        <f>IF(DATA[[#This Row],[Calendar_Month]]-CURMONTH=0,DATA[[#This Row],[Amount]],0)</f>
        <v>0</v>
      </c>
    </row>
    <row r="4616" spans="4:12" x14ac:dyDescent="0.25">
      <c r="D4616" s="70" t="str">
        <f>LEFT(DATA[[#This Row],[Account_Code]],3)</f>
        <v/>
      </c>
      <c r="I4616" s="70" t="str">
        <f>DATA[[#This Row],[Vessel_Code]]&amp;DATA[[#This Row],[Account Group]]&amp;DATA[[#This Row],[Type]]</f>
        <v/>
      </c>
      <c r="K4616" s="70">
        <f>IF(YEAR(DATA[[#This Row],[Calendar_Month]])=YEAR(CURMONTHEND),DATA[[#This Row],[Amount]],0)</f>
        <v>0</v>
      </c>
      <c r="L4616" s="70">
        <f>IF(DATA[[#This Row],[Calendar_Month]]-CURMONTH=0,DATA[[#This Row],[Amount]],0)</f>
        <v>0</v>
      </c>
    </row>
    <row r="4617" spans="4:12" x14ac:dyDescent="0.25">
      <c r="D4617" s="70" t="str">
        <f>LEFT(DATA[[#This Row],[Account_Code]],3)</f>
        <v/>
      </c>
      <c r="I4617" s="70" t="str">
        <f>DATA[[#This Row],[Vessel_Code]]&amp;DATA[[#This Row],[Account Group]]&amp;DATA[[#This Row],[Type]]</f>
        <v/>
      </c>
      <c r="K4617" s="70">
        <f>IF(YEAR(DATA[[#This Row],[Calendar_Month]])=YEAR(CURMONTHEND),DATA[[#This Row],[Amount]],0)</f>
        <v>0</v>
      </c>
      <c r="L4617" s="70">
        <f>IF(DATA[[#This Row],[Calendar_Month]]-CURMONTH=0,DATA[[#This Row],[Amount]],0)</f>
        <v>0</v>
      </c>
    </row>
    <row r="4618" spans="4:12" x14ac:dyDescent="0.25">
      <c r="D4618" s="70" t="str">
        <f>LEFT(DATA[[#This Row],[Account_Code]],3)</f>
        <v/>
      </c>
      <c r="I4618" s="70" t="str">
        <f>DATA[[#This Row],[Vessel_Code]]&amp;DATA[[#This Row],[Account Group]]&amp;DATA[[#This Row],[Type]]</f>
        <v/>
      </c>
      <c r="K4618" s="70">
        <f>IF(YEAR(DATA[[#This Row],[Calendar_Month]])=YEAR(CURMONTHEND),DATA[[#This Row],[Amount]],0)</f>
        <v>0</v>
      </c>
      <c r="L4618" s="70">
        <f>IF(DATA[[#This Row],[Calendar_Month]]-CURMONTH=0,DATA[[#This Row],[Amount]],0)</f>
        <v>0</v>
      </c>
    </row>
    <row r="4619" spans="4:12" x14ac:dyDescent="0.25">
      <c r="D4619" s="70" t="str">
        <f>LEFT(DATA[[#This Row],[Account_Code]],3)</f>
        <v/>
      </c>
      <c r="I4619" s="70" t="str">
        <f>DATA[[#This Row],[Vessel_Code]]&amp;DATA[[#This Row],[Account Group]]&amp;DATA[[#This Row],[Type]]</f>
        <v/>
      </c>
      <c r="K4619" s="70">
        <f>IF(YEAR(DATA[[#This Row],[Calendar_Month]])=YEAR(CURMONTHEND),DATA[[#This Row],[Amount]],0)</f>
        <v>0</v>
      </c>
      <c r="L4619" s="70">
        <f>IF(DATA[[#This Row],[Calendar_Month]]-CURMONTH=0,DATA[[#This Row],[Amount]],0)</f>
        <v>0</v>
      </c>
    </row>
    <row r="4620" spans="4:12" x14ac:dyDescent="0.25">
      <c r="D4620" s="70" t="str">
        <f>LEFT(DATA[[#This Row],[Account_Code]],3)</f>
        <v/>
      </c>
      <c r="I4620" s="70" t="str">
        <f>DATA[[#This Row],[Vessel_Code]]&amp;DATA[[#This Row],[Account Group]]&amp;DATA[[#This Row],[Type]]</f>
        <v/>
      </c>
      <c r="K4620" s="70">
        <f>IF(YEAR(DATA[[#This Row],[Calendar_Month]])=YEAR(CURMONTHEND),DATA[[#This Row],[Amount]],0)</f>
        <v>0</v>
      </c>
      <c r="L4620" s="70">
        <f>IF(DATA[[#This Row],[Calendar_Month]]-CURMONTH=0,DATA[[#This Row],[Amount]],0)</f>
        <v>0</v>
      </c>
    </row>
    <row r="4621" spans="4:12" x14ac:dyDescent="0.25">
      <c r="D4621" s="70" t="str">
        <f>LEFT(DATA[[#This Row],[Account_Code]],3)</f>
        <v/>
      </c>
      <c r="I4621" s="70" t="str">
        <f>DATA[[#This Row],[Vessel_Code]]&amp;DATA[[#This Row],[Account Group]]&amp;DATA[[#This Row],[Type]]</f>
        <v/>
      </c>
      <c r="K4621" s="70">
        <f>IF(YEAR(DATA[[#This Row],[Calendar_Month]])=YEAR(CURMONTHEND),DATA[[#This Row],[Amount]],0)</f>
        <v>0</v>
      </c>
      <c r="L4621" s="70">
        <f>IF(DATA[[#This Row],[Calendar_Month]]-CURMONTH=0,DATA[[#This Row],[Amount]],0)</f>
        <v>0</v>
      </c>
    </row>
    <row r="4622" spans="4:12" x14ac:dyDescent="0.25">
      <c r="D4622" s="70" t="str">
        <f>LEFT(DATA[[#This Row],[Account_Code]],3)</f>
        <v/>
      </c>
      <c r="I4622" s="70" t="str">
        <f>DATA[[#This Row],[Vessel_Code]]&amp;DATA[[#This Row],[Account Group]]&amp;DATA[[#This Row],[Type]]</f>
        <v/>
      </c>
      <c r="K4622" s="70">
        <f>IF(YEAR(DATA[[#This Row],[Calendar_Month]])=YEAR(CURMONTHEND),DATA[[#This Row],[Amount]],0)</f>
        <v>0</v>
      </c>
      <c r="L4622" s="70">
        <f>IF(DATA[[#This Row],[Calendar_Month]]-CURMONTH=0,DATA[[#This Row],[Amount]],0)</f>
        <v>0</v>
      </c>
    </row>
    <row r="4623" spans="4:12" x14ac:dyDescent="0.25">
      <c r="D4623" s="70" t="str">
        <f>LEFT(DATA[[#This Row],[Account_Code]],3)</f>
        <v/>
      </c>
      <c r="I4623" s="70" t="str">
        <f>DATA[[#This Row],[Vessel_Code]]&amp;DATA[[#This Row],[Account Group]]&amp;DATA[[#This Row],[Type]]</f>
        <v/>
      </c>
      <c r="K4623" s="70">
        <f>IF(YEAR(DATA[[#This Row],[Calendar_Month]])=YEAR(CURMONTHEND),DATA[[#This Row],[Amount]],0)</f>
        <v>0</v>
      </c>
      <c r="L4623" s="70">
        <f>IF(DATA[[#This Row],[Calendar_Month]]-CURMONTH=0,DATA[[#This Row],[Amount]],0)</f>
        <v>0</v>
      </c>
    </row>
    <row r="4624" spans="4:12" x14ac:dyDescent="0.25">
      <c r="D4624" s="70" t="str">
        <f>LEFT(DATA[[#This Row],[Account_Code]],3)</f>
        <v/>
      </c>
      <c r="I4624" s="70" t="str">
        <f>DATA[[#This Row],[Vessel_Code]]&amp;DATA[[#This Row],[Account Group]]&amp;DATA[[#This Row],[Type]]</f>
        <v/>
      </c>
      <c r="K4624" s="70">
        <f>IF(YEAR(DATA[[#This Row],[Calendar_Month]])=YEAR(CURMONTHEND),DATA[[#This Row],[Amount]],0)</f>
        <v>0</v>
      </c>
      <c r="L4624" s="70">
        <f>IF(DATA[[#This Row],[Calendar_Month]]-CURMONTH=0,DATA[[#This Row],[Amount]],0)</f>
        <v>0</v>
      </c>
    </row>
    <row r="4625" spans="4:12" x14ac:dyDescent="0.25">
      <c r="D4625" s="70" t="str">
        <f>LEFT(DATA[[#This Row],[Account_Code]],3)</f>
        <v/>
      </c>
      <c r="I4625" s="70" t="str">
        <f>DATA[[#This Row],[Vessel_Code]]&amp;DATA[[#This Row],[Account Group]]&amp;DATA[[#This Row],[Type]]</f>
        <v/>
      </c>
      <c r="K4625" s="70">
        <f>IF(YEAR(DATA[[#This Row],[Calendar_Month]])=YEAR(CURMONTHEND),DATA[[#This Row],[Amount]],0)</f>
        <v>0</v>
      </c>
      <c r="L4625" s="70">
        <f>IF(DATA[[#This Row],[Calendar_Month]]-CURMONTH=0,DATA[[#This Row],[Amount]],0)</f>
        <v>0</v>
      </c>
    </row>
    <row r="4626" spans="4:12" x14ac:dyDescent="0.25">
      <c r="D4626" s="70" t="str">
        <f>LEFT(DATA[[#This Row],[Account_Code]],3)</f>
        <v/>
      </c>
      <c r="I4626" s="70" t="str">
        <f>DATA[[#This Row],[Vessel_Code]]&amp;DATA[[#This Row],[Account Group]]&amp;DATA[[#This Row],[Type]]</f>
        <v/>
      </c>
      <c r="K4626" s="70">
        <f>IF(YEAR(DATA[[#This Row],[Calendar_Month]])=YEAR(CURMONTHEND),DATA[[#This Row],[Amount]],0)</f>
        <v>0</v>
      </c>
      <c r="L4626" s="70">
        <f>IF(DATA[[#This Row],[Calendar_Month]]-CURMONTH=0,DATA[[#This Row],[Amount]],0)</f>
        <v>0</v>
      </c>
    </row>
    <row r="4627" spans="4:12" x14ac:dyDescent="0.25">
      <c r="D4627" s="70" t="str">
        <f>LEFT(DATA[[#This Row],[Account_Code]],3)</f>
        <v/>
      </c>
      <c r="I4627" s="70" t="str">
        <f>DATA[[#This Row],[Vessel_Code]]&amp;DATA[[#This Row],[Account Group]]&amp;DATA[[#This Row],[Type]]</f>
        <v/>
      </c>
      <c r="K4627" s="70">
        <f>IF(YEAR(DATA[[#This Row],[Calendar_Month]])=YEAR(CURMONTHEND),DATA[[#This Row],[Amount]],0)</f>
        <v>0</v>
      </c>
      <c r="L4627" s="70">
        <f>IF(DATA[[#This Row],[Calendar_Month]]-CURMONTH=0,DATA[[#This Row],[Amount]],0)</f>
        <v>0</v>
      </c>
    </row>
    <row r="4628" spans="4:12" x14ac:dyDescent="0.25">
      <c r="D4628" s="70" t="str">
        <f>LEFT(DATA[[#This Row],[Account_Code]],3)</f>
        <v/>
      </c>
      <c r="I4628" s="70" t="str">
        <f>DATA[[#This Row],[Vessel_Code]]&amp;DATA[[#This Row],[Account Group]]&amp;DATA[[#This Row],[Type]]</f>
        <v/>
      </c>
      <c r="K4628" s="70">
        <f>IF(YEAR(DATA[[#This Row],[Calendar_Month]])=YEAR(CURMONTHEND),DATA[[#This Row],[Amount]],0)</f>
        <v>0</v>
      </c>
      <c r="L4628" s="70">
        <f>IF(DATA[[#This Row],[Calendar_Month]]-CURMONTH=0,DATA[[#This Row],[Amount]],0)</f>
        <v>0</v>
      </c>
    </row>
    <row r="4629" spans="4:12" x14ac:dyDescent="0.25">
      <c r="D4629" s="70" t="str">
        <f>LEFT(DATA[[#This Row],[Account_Code]],3)</f>
        <v/>
      </c>
      <c r="I4629" s="70" t="str">
        <f>DATA[[#This Row],[Vessel_Code]]&amp;DATA[[#This Row],[Account Group]]&amp;DATA[[#This Row],[Type]]</f>
        <v/>
      </c>
      <c r="K4629" s="70">
        <f>IF(YEAR(DATA[[#This Row],[Calendar_Month]])=YEAR(CURMONTHEND),DATA[[#This Row],[Amount]],0)</f>
        <v>0</v>
      </c>
      <c r="L4629" s="70">
        <f>IF(DATA[[#This Row],[Calendar_Month]]-CURMONTH=0,DATA[[#This Row],[Amount]],0)</f>
        <v>0</v>
      </c>
    </row>
    <row r="4630" spans="4:12" x14ac:dyDescent="0.25">
      <c r="D4630" s="70" t="str">
        <f>LEFT(DATA[[#This Row],[Account_Code]],3)</f>
        <v/>
      </c>
      <c r="I4630" s="70" t="str">
        <f>DATA[[#This Row],[Vessel_Code]]&amp;DATA[[#This Row],[Account Group]]&amp;DATA[[#This Row],[Type]]</f>
        <v/>
      </c>
      <c r="K4630" s="70">
        <f>IF(YEAR(DATA[[#This Row],[Calendar_Month]])=YEAR(CURMONTHEND),DATA[[#This Row],[Amount]],0)</f>
        <v>0</v>
      </c>
      <c r="L4630" s="70">
        <f>IF(DATA[[#This Row],[Calendar_Month]]-CURMONTH=0,DATA[[#This Row],[Amount]],0)</f>
        <v>0</v>
      </c>
    </row>
    <row r="4631" spans="4:12" x14ac:dyDescent="0.25">
      <c r="D4631" s="70" t="str">
        <f>LEFT(DATA[[#This Row],[Account_Code]],3)</f>
        <v/>
      </c>
      <c r="I4631" s="70" t="str">
        <f>DATA[[#This Row],[Vessel_Code]]&amp;DATA[[#This Row],[Account Group]]&amp;DATA[[#This Row],[Type]]</f>
        <v/>
      </c>
      <c r="K4631" s="70">
        <f>IF(YEAR(DATA[[#This Row],[Calendar_Month]])=YEAR(CURMONTHEND),DATA[[#This Row],[Amount]],0)</f>
        <v>0</v>
      </c>
      <c r="L4631" s="70">
        <f>IF(DATA[[#This Row],[Calendar_Month]]-CURMONTH=0,DATA[[#This Row],[Amount]],0)</f>
        <v>0</v>
      </c>
    </row>
    <row r="4632" spans="4:12" x14ac:dyDescent="0.25">
      <c r="D4632" s="70" t="str">
        <f>LEFT(DATA[[#This Row],[Account_Code]],3)</f>
        <v/>
      </c>
      <c r="I4632" s="70" t="str">
        <f>DATA[[#This Row],[Vessel_Code]]&amp;DATA[[#This Row],[Account Group]]&amp;DATA[[#This Row],[Type]]</f>
        <v/>
      </c>
      <c r="K4632" s="70">
        <f>IF(YEAR(DATA[[#This Row],[Calendar_Month]])=YEAR(CURMONTHEND),DATA[[#This Row],[Amount]],0)</f>
        <v>0</v>
      </c>
      <c r="L4632" s="70">
        <f>IF(DATA[[#This Row],[Calendar_Month]]-CURMONTH=0,DATA[[#This Row],[Amount]],0)</f>
        <v>0</v>
      </c>
    </row>
    <row r="4633" spans="4:12" x14ac:dyDescent="0.25">
      <c r="D4633" s="70" t="str">
        <f>LEFT(DATA[[#This Row],[Account_Code]],3)</f>
        <v/>
      </c>
      <c r="I4633" s="70" t="str">
        <f>DATA[[#This Row],[Vessel_Code]]&amp;DATA[[#This Row],[Account Group]]&amp;DATA[[#This Row],[Type]]</f>
        <v/>
      </c>
      <c r="K4633" s="70">
        <f>IF(YEAR(DATA[[#This Row],[Calendar_Month]])=YEAR(CURMONTHEND),DATA[[#This Row],[Amount]],0)</f>
        <v>0</v>
      </c>
      <c r="L4633" s="70">
        <f>IF(DATA[[#This Row],[Calendar_Month]]-CURMONTH=0,DATA[[#This Row],[Amount]],0)</f>
        <v>0</v>
      </c>
    </row>
    <row r="4634" spans="4:12" x14ac:dyDescent="0.25">
      <c r="D4634" s="70" t="str">
        <f>LEFT(DATA[[#This Row],[Account_Code]],3)</f>
        <v/>
      </c>
      <c r="I4634" s="70" t="str">
        <f>DATA[[#This Row],[Vessel_Code]]&amp;DATA[[#This Row],[Account Group]]&amp;DATA[[#This Row],[Type]]</f>
        <v/>
      </c>
      <c r="K4634" s="70">
        <f>IF(YEAR(DATA[[#This Row],[Calendar_Month]])=YEAR(CURMONTHEND),DATA[[#This Row],[Amount]],0)</f>
        <v>0</v>
      </c>
      <c r="L4634" s="70">
        <f>IF(DATA[[#This Row],[Calendar_Month]]-CURMONTH=0,DATA[[#This Row],[Amount]],0)</f>
        <v>0</v>
      </c>
    </row>
    <row r="4635" spans="4:12" x14ac:dyDescent="0.25">
      <c r="D4635" s="70" t="str">
        <f>LEFT(DATA[[#This Row],[Account_Code]],3)</f>
        <v/>
      </c>
      <c r="I4635" s="70" t="str">
        <f>DATA[[#This Row],[Vessel_Code]]&amp;DATA[[#This Row],[Account Group]]&amp;DATA[[#This Row],[Type]]</f>
        <v/>
      </c>
      <c r="K4635" s="70">
        <f>IF(YEAR(DATA[[#This Row],[Calendar_Month]])=YEAR(CURMONTHEND),DATA[[#This Row],[Amount]],0)</f>
        <v>0</v>
      </c>
      <c r="L4635" s="70">
        <f>IF(DATA[[#This Row],[Calendar_Month]]-CURMONTH=0,DATA[[#This Row],[Amount]],0)</f>
        <v>0</v>
      </c>
    </row>
    <row r="4636" spans="4:12" x14ac:dyDescent="0.25">
      <c r="D4636" s="70" t="str">
        <f>LEFT(DATA[[#This Row],[Account_Code]],3)</f>
        <v/>
      </c>
      <c r="I4636" s="70" t="str">
        <f>DATA[[#This Row],[Vessel_Code]]&amp;DATA[[#This Row],[Account Group]]&amp;DATA[[#This Row],[Type]]</f>
        <v/>
      </c>
      <c r="K4636" s="70">
        <f>IF(YEAR(DATA[[#This Row],[Calendar_Month]])=YEAR(CURMONTHEND),DATA[[#This Row],[Amount]],0)</f>
        <v>0</v>
      </c>
      <c r="L4636" s="70">
        <f>IF(DATA[[#This Row],[Calendar_Month]]-CURMONTH=0,DATA[[#This Row],[Amount]],0)</f>
        <v>0</v>
      </c>
    </row>
    <row r="4637" spans="4:12" x14ac:dyDescent="0.25">
      <c r="D4637" s="70" t="str">
        <f>LEFT(DATA[[#This Row],[Account_Code]],3)</f>
        <v/>
      </c>
      <c r="I4637" s="70" t="str">
        <f>DATA[[#This Row],[Vessel_Code]]&amp;DATA[[#This Row],[Account Group]]&amp;DATA[[#This Row],[Type]]</f>
        <v/>
      </c>
      <c r="K4637" s="70">
        <f>IF(YEAR(DATA[[#This Row],[Calendar_Month]])=YEAR(CURMONTHEND),DATA[[#This Row],[Amount]],0)</f>
        <v>0</v>
      </c>
      <c r="L4637" s="70">
        <f>IF(DATA[[#This Row],[Calendar_Month]]-CURMONTH=0,DATA[[#This Row],[Amount]],0)</f>
        <v>0</v>
      </c>
    </row>
    <row r="4638" spans="4:12" x14ac:dyDescent="0.25">
      <c r="D4638" s="70" t="str">
        <f>LEFT(DATA[[#This Row],[Account_Code]],3)</f>
        <v/>
      </c>
      <c r="I4638" s="70" t="str">
        <f>DATA[[#This Row],[Vessel_Code]]&amp;DATA[[#This Row],[Account Group]]&amp;DATA[[#This Row],[Type]]</f>
        <v/>
      </c>
      <c r="K4638" s="70">
        <f>IF(YEAR(DATA[[#This Row],[Calendar_Month]])=YEAR(CURMONTHEND),DATA[[#This Row],[Amount]],0)</f>
        <v>0</v>
      </c>
      <c r="L4638" s="70">
        <f>IF(DATA[[#This Row],[Calendar_Month]]-CURMONTH=0,DATA[[#This Row],[Amount]],0)</f>
        <v>0</v>
      </c>
    </row>
    <row r="4639" spans="4:12" x14ac:dyDescent="0.25">
      <c r="D4639" s="70" t="str">
        <f>LEFT(DATA[[#This Row],[Account_Code]],3)</f>
        <v/>
      </c>
      <c r="I4639" s="70" t="str">
        <f>DATA[[#This Row],[Vessel_Code]]&amp;DATA[[#This Row],[Account Group]]&amp;DATA[[#This Row],[Type]]</f>
        <v/>
      </c>
      <c r="K4639" s="70">
        <f>IF(YEAR(DATA[[#This Row],[Calendar_Month]])=YEAR(CURMONTHEND),DATA[[#This Row],[Amount]],0)</f>
        <v>0</v>
      </c>
      <c r="L4639" s="70">
        <f>IF(DATA[[#This Row],[Calendar_Month]]-CURMONTH=0,DATA[[#This Row],[Amount]],0)</f>
        <v>0</v>
      </c>
    </row>
    <row r="4640" spans="4:12" x14ac:dyDescent="0.25">
      <c r="D4640" s="70" t="str">
        <f>LEFT(DATA[[#This Row],[Account_Code]],3)</f>
        <v/>
      </c>
      <c r="I4640" s="70" t="str">
        <f>DATA[[#This Row],[Vessel_Code]]&amp;DATA[[#This Row],[Account Group]]&amp;DATA[[#This Row],[Type]]</f>
        <v/>
      </c>
      <c r="K4640" s="70">
        <f>IF(YEAR(DATA[[#This Row],[Calendar_Month]])=YEAR(CURMONTHEND),DATA[[#This Row],[Amount]],0)</f>
        <v>0</v>
      </c>
      <c r="L4640" s="70">
        <f>IF(DATA[[#This Row],[Calendar_Month]]-CURMONTH=0,DATA[[#This Row],[Amount]],0)</f>
        <v>0</v>
      </c>
    </row>
    <row r="4641" spans="4:12" x14ac:dyDescent="0.25">
      <c r="D4641" s="70" t="str">
        <f>LEFT(DATA[[#This Row],[Account_Code]],3)</f>
        <v/>
      </c>
      <c r="I4641" s="70" t="str">
        <f>DATA[[#This Row],[Vessel_Code]]&amp;DATA[[#This Row],[Account Group]]&amp;DATA[[#This Row],[Type]]</f>
        <v/>
      </c>
      <c r="K4641" s="70">
        <f>IF(YEAR(DATA[[#This Row],[Calendar_Month]])=YEAR(CURMONTHEND),DATA[[#This Row],[Amount]],0)</f>
        <v>0</v>
      </c>
      <c r="L4641" s="70">
        <f>IF(DATA[[#This Row],[Calendar_Month]]-CURMONTH=0,DATA[[#This Row],[Amount]],0)</f>
        <v>0</v>
      </c>
    </row>
    <row r="4642" spans="4:12" x14ac:dyDescent="0.25">
      <c r="D4642" s="70" t="str">
        <f>LEFT(DATA[[#This Row],[Account_Code]],3)</f>
        <v/>
      </c>
      <c r="I4642" s="70" t="str">
        <f>DATA[[#This Row],[Vessel_Code]]&amp;DATA[[#This Row],[Account Group]]&amp;DATA[[#This Row],[Type]]</f>
        <v/>
      </c>
      <c r="K4642" s="70">
        <f>IF(YEAR(DATA[[#This Row],[Calendar_Month]])=YEAR(CURMONTHEND),DATA[[#This Row],[Amount]],0)</f>
        <v>0</v>
      </c>
      <c r="L4642" s="70">
        <f>IF(DATA[[#This Row],[Calendar_Month]]-CURMONTH=0,DATA[[#This Row],[Amount]],0)</f>
        <v>0</v>
      </c>
    </row>
    <row r="4643" spans="4:12" x14ac:dyDescent="0.25">
      <c r="D4643" s="70" t="str">
        <f>LEFT(DATA[[#This Row],[Account_Code]],3)</f>
        <v/>
      </c>
      <c r="I4643" s="70" t="str">
        <f>DATA[[#This Row],[Vessel_Code]]&amp;DATA[[#This Row],[Account Group]]&amp;DATA[[#This Row],[Type]]</f>
        <v/>
      </c>
      <c r="K4643" s="70">
        <f>IF(YEAR(DATA[[#This Row],[Calendar_Month]])=YEAR(CURMONTHEND),DATA[[#This Row],[Amount]],0)</f>
        <v>0</v>
      </c>
      <c r="L4643" s="70">
        <f>IF(DATA[[#This Row],[Calendar_Month]]-CURMONTH=0,DATA[[#This Row],[Amount]],0)</f>
        <v>0</v>
      </c>
    </row>
    <row r="4644" spans="4:12" x14ac:dyDescent="0.25">
      <c r="D4644" s="70" t="str">
        <f>LEFT(DATA[[#This Row],[Account_Code]],3)</f>
        <v/>
      </c>
      <c r="I4644" s="70" t="str">
        <f>DATA[[#This Row],[Vessel_Code]]&amp;DATA[[#This Row],[Account Group]]&amp;DATA[[#This Row],[Type]]</f>
        <v/>
      </c>
      <c r="K4644" s="70">
        <f>IF(YEAR(DATA[[#This Row],[Calendar_Month]])=YEAR(CURMONTHEND),DATA[[#This Row],[Amount]],0)</f>
        <v>0</v>
      </c>
      <c r="L4644" s="70">
        <f>IF(DATA[[#This Row],[Calendar_Month]]-CURMONTH=0,DATA[[#This Row],[Amount]],0)</f>
        <v>0</v>
      </c>
    </row>
    <row r="4645" spans="4:12" x14ac:dyDescent="0.25">
      <c r="D4645" s="70" t="str">
        <f>LEFT(DATA[[#This Row],[Account_Code]],3)</f>
        <v/>
      </c>
      <c r="I4645" s="70" t="str">
        <f>DATA[[#This Row],[Vessel_Code]]&amp;DATA[[#This Row],[Account Group]]&amp;DATA[[#This Row],[Type]]</f>
        <v/>
      </c>
      <c r="K4645" s="70">
        <f>IF(YEAR(DATA[[#This Row],[Calendar_Month]])=YEAR(CURMONTHEND),DATA[[#This Row],[Amount]],0)</f>
        <v>0</v>
      </c>
      <c r="L4645" s="70">
        <f>IF(DATA[[#This Row],[Calendar_Month]]-CURMONTH=0,DATA[[#This Row],[Amount]],0)</f>
        <v>0</v>
      </c>
    </row>
    <row r="4646" spans="4:12" x14ac:dyDescent="0.25">
      <c r="D4646" s="70" t="str">
        <f>LEFT(DATA[[#This Row],[Account_Code]],3)</f>
        <v/>
      </c>
      <c r="I4646" s="70" t="str">
        <f>DATA[[#This Row],[Vessel_Code]]&amp;DATA[[#This Row],[Account Group]]&amp;DATA[[#This Row],[Type]]</f>
        <v/>
      </c>
      <c r="K4646" s="70">
        <f>IF(YEAR(DATA[[#This Row],[Calendar_Month]])=YEAR(CURMONTHEND),DATA[[#This Row],[Amount]],0)</f>
        <v>0</v>
      </c>
      <c r="L4646" s="70">
        <f>IF(DATA[[#This Row],[Calendar_Month]]-CURMONTH=0,DATA[[#This Row],[Amount]],0)</f>
        <v>0</v>
      </c>
    </row>
    <row r="4647" spans="4:12" x14ac:dyDescent="0.25">
      <c r="D4647" s="70" t="str">
        <f>LEFT(DATA[[#This Row],[Account_Code]],3)</f>
        <v/>
      </c>
      <c r="I4647" s="70" t="str">
        <f>DATA[[#This Row],[Vessel_Code]]&amp;DATA[[#This Row],[Account Group]]&amp;DATA[[#This Row],[Type]]</f>
        <v/>
      </c>
      <c r="K4647" s="70">
        <f>IF(YEAR(DATA[[#This Row],[Calendar_Month]])=YEAR(CURMONTHEND),DATA[[#This Row],[Amount]],0)</f>
        <v>0</v>
      </c>
      <c r="L4647" s="70">
        <f>IF(DATA[[#This Row],[Calendar_Month]]-CURMONTH=0,DATA[[#This Row],[Amount]],0)</f>
        <v>0</v>
      </c>
    </row>
    <row r="4648" spans="4:12" x14ac:dyDescent="0.25">
      <c r="D4648" s="70" t="str">
        <f>LEFT(DATA[[#This Row],[Account_Code]],3)</f>
        <v/>
      </c>
      <c r="I4648" s="70" t="str">
        <f>DATA[[#This Row],[Vessel_Code]]&amp;DATA[[#This Row],[Account Group]]&amp;DATA[[#This Row],[Type]]</f>
        <v/>
      </c>
      <c r="K4648" s="70">
        <f>IF(YEAR(DATA[[#This Row],[Calendar_Month]])=YEAR(CURMONTHEND),DATA[[#This Row],[Amount]],0)</f>
        <v>0</v>
      </c>
      <c r="L4648" s="70">
        <f>IF(DATA[[#This Row],[Calendar_Month]]-CURMONTH=0,DATA[[#This Row],[Amount]],0)</f>
        <v>0</v>
      </c>
    </row>
    <row r="4649" spans="4:12" x14ac:dyDescent="0.25">
      <c r="D4649" s="70" t="str">
        <f>LEFT(DATA[[#This Row],[Account_Code]],3)</f>
        <v/>
      </c>
      <c r="I4649" s="70" t="str">
        <f>DATA[[#This Row],[Vessel_Code]]&amp;DATA[[#This Row],[Account Group]]&amp;DATA[[#This Row],[Type]]</f>
        <v/>
      </c>
      <c r="K4649" s="70">
        <f>IF(YEAR(DATA[[#This Row],[Calendar_Month]])=YEAR(CURMONTHEND),DATA[[#This Row],[Amount]],0)</f>
        <v>0</v>
      </c>
      <c r="L4649" s="70">
        <f>IF(DATA[[#This Row],[Calendar_Month]]-CURMONTH=0,DATA[[#This Row],[Amount]],0)</f>
        <v>0</v>
      </c>
    </row>
    <row r="4650" spans="4:12" x14ac:dyDescent="0.25">
      <c r="D4650" s="70" t="str">
        <f>LEFT(DATA[[#This Row],[Account_Code]],3)</f>
        <v/>
      </c>
      <c r="I4650" s="70" t="str">
        <f>DATA[[#This Row],[Vessel_Code]]&amp;DATA[[#This Row],[Account Group]]&amp;DATA[[#This Row],[Type]]</f>
        <v/>
      </c>
      <c r="K4650" s="70">
        <f>IF(YEAR(DATA[[#This Row],[Calendar_Month]])=YEAR(CURMONTHEND),DATA[[#This Row],[Amount]],0)</f>
        <v>0</v>
      </c>
      <c r="L4650" s="70">
        <f>IF(DATA[[#This Row],[Calendar_Month]]-CURMONTH=0,DATA[[#This Row],[Amount]],0)</f>
        <v>0</v>
      </c>
    </row>
    <row r="4651" spans="4:12" x14ac:dyDescent="0.25">
      <c r="D4651" s="70" t="str">
        <f>LEFT(DATA[[#This Row],[Account_Code]],3)</f>
        <v/>
      </c>
      <c r="I4651" s="70" t="str">
        <f>DATA[[#This Row],[Vessel_Code]]&amp;DATA[[#This Row],[Account Group]]&amp;DATA[[#This Row],[Type]]</f>
        <v/>
      </c>
      <c r="K4651" s="70">
        <f>IF(YEAR(DATA[[#This Row],[Calendar_Month]])=YEAR(CURMONTHEND),DATA[[#This Row],[Amount]],0)</f>
        <v>0</v>
      </c>
      <c r="L4651" s="70">
        <f>IF(DATA[[#This Row],[Calendar_Month]]-CURMONTH=0,DATA[[#This Row],[Amount]],0)</f>
        <v>0</v>
      </c>
    </row>
    <row r="4652" spans="4:12" x14ac:dyDescent="0.25">
      <c r="D4652" s="70" t="str">
        <f>LEFT(DATA[[#This Row],[Account_Code]],3)</f>
        <v/>
      </c>
      <c r="I4652" s="70" t="str">
        <f>DATA[[#This Row],[Vessel_Code]]&amp;DATA[[#This Row],[Account Group]]&amp;DATA[[#This Row],[Type]]</f>
        <v/>
      </c>
      <c r="K4652" s="70">
        <f>IF(YEAR(DATA[[#This Row],[Calendar_Month]])=YEAR(CURMONTHEND),DATA[[#This Row],[Amount]],0)</f>
        <v>0</v>
      </c>
      <c r="L4652" s="70">
        <f>IF(DATA[[#This Row],[Calendar_Month]]-CURMONTH=0,DATA[[#This Row],[Amount]],0)</f>
        <v>0</v>
      </c>
    </row>
    <row r="4653" spans="4:12" x14ac:dyDescent="0.25">
      <c r="D4653" s="70" t="str">
        <f>LEFT(DATA[[#This Row],[Account_Code]],3)</f>
        <v/>
      </c>
      <c r="I4653" s="70" t="str">
        <f>DATA[[#This Row],[Vessel_Code]]&amp;DATA[[#This Row],[Account Group]]&amp;DATA[[#This Row],[Type]]</f>
        <v/>
      </c>
      <c r="K4653" s="70">
        <f>IF(YEAR(DATA[[#This Row],[Calendar_Month]])=YEAR(CURMONTHEND),DATA[[#This Row],[Amount]],0)</f>
        <v>0</v>
      </c>
      <c r="L4653" s="70">
        <f>IF(DATA[[#This Row],[Calendar_Month]]-CURMONTH=0,DATA[[#This Row],[Amount]],0)</f>
        <v>0</v>
      </c>
    </row>
    <row r="4654" spans="4:12" x14ac:dyDescent="0.25">
      <c r="D4654" s="70" t="str">
        <f>LEFT(DATA[[#This Row],[Account_Code]],3)</f>
        <v/>
      </c>
      <c r="I4654" s="70" t="str">
        <f>DATA[[#This Row],[Vessel_Code]]&amp;DATA[[#This Row],[Account Group]]&amp;DATA[[#This Row],[Type]]</f>
        <v/>
      </c>
      <c r="K4654" s="70">
        <f>IF(YEAR(DATA[[#This Row],[Calendar_Month]])=YEAR(CURMONTHEND),DATA[[#This Row],[Amount]],0)</f>
        <v>0</v>
      </c>
      <c r="L4654" s="70">
        <f>IF(DATA[[#This Row],[Calendar_Month]]-CURMONTH=0,DATA[[#This Row],[Amount]],0)</f>
        <v>0</v>
      </c>
    </row>
    <row r="4655" spans="4:12" x14ac:dyDescent="0.25">
      <c r="D4655" s="70" t="str">
        <f>LEFT(DATA[[#This Row],[Account_Code]],3)</f>
        <v/>
      </c>
      <c r="I4655" s="70" t="str">
        <f>DATA[[#This Row],[Vessel_Code]]&amp;DATA[[#This Row],[Account Group]]&amp;DATA[[#This Row],[Type]]</f>
        <v/>
      </c>
      <c r="K4655" s="70">
        <f>IF(YEAR(DATA[[#This Row],[Calendar_Month]])=YEAR(CURMONTHEND),DATA[[#This Row],[Amount]],0)</f>
        <v>0</v>
      </c>
      <c r="L4655" s="70">
        <f>IF(DATA[[#This Row],[Calendar_Month]]-CURMONTH=0,DATA[[#This Row],[Amount]],0)</f>
        <v>0</v>
      </c>
    </row>
    <row r="4656" spans="4:12" x14ac:dyDescent="0.25">
      <c r="D4656" s="70" t="str">
        <f>LEFT(DATA[[#This Row],[Account_Code]],3)</f>
        <v/>
      </c>
      <c r="I4656" s="70" t="str">
        <f>DATA[[#This Row],[Vessel_Code]]&amp;DATA[[#This Row],[Account Group]]&amp;DATA[[#This Row],[Type]]</f>
        <v/>
      </c>
      <c r="K4656" s="70">
        <f>IF(YEAR(DATA[[#This Row],[Calendar_Month]])=YEAR(CURMONTHEND),DATA[[#This Row],[Amount]],0)</f>
        <v>0</v>
      </c>
      <c r="L4656" s="70">
        <f>IF(DATA[[#This Row],[Calendar_Month]]-CURMONTH=0,DATA[[#This Row],[Amount]],0)</f>
        <v>0</v>
      </c>
    </row>
    <row r="4657" spans="4:12" x14ac:dyDescent="0.25">
      <c r="D4657" s="70" t="str">
        <f>LEFT(DATA[[#This Row],[Account_Code]],3)</f>
        <v/>
      </c>
      <c r="I4657" s="70" t="str">
        <f>DATA[[#This Row],[Vessel_Code]]&amp;DATA[[#This Row],[Account Group]]&amp;DATA[[#This Row],[Type]]</f>
        <v/>
      </c>
      <c r="K4657" s="70">
        <f>IF(YEAR(DATA[[#This Row],[Calendar_Month]])=YEAR(CURMONTHEND),DATA[[#This Row],[Amount]],0)</f>
        <v>0</v>
      </c>
      <c r="L4657" s="70">
        <f>IF(DATA[[#This Row],[Calendar_Month]]-CURMONTH=0,DATA[[#This Row],[Amount]],0)</f>
        <v>0</v>
      </c>
    </row>
    <row r="4658" spans="4:12" x14ac:dyDescent="0.25">
      <c r="D4658" s="70" t="str">
        <f>LEFT(DATA[[#This Row],[Account_Code]],3)</f>
        <v/>
      </c>
      <c r="I4658" s="70" t="str">
        <f>DATA[[#This Row],[Vessel_Code]]&amp;DATA[[#This Row],[Account Group]]&amp;DATA[[#This Row],[Type]]</f>
        <v/>
      </c>
      <c r="K4658" s="70">
        <f>IF(YEAR(DATA[[#This Row],[Calendar_Month]])=YEAR(CURMONTHEND),DATA[[#This Row],[Amount]],0)</f>
        <v>0</v>
      </c>
      <c r="L4658" s="70">
        <f>IF(DATA[[#This Row],[Calendar_Month]]-CURMONTH=0,DATA[[#This Row],[Amount]],0)</f>
        <v>0</v>
      </c>
    </row>
    <row r="4659" spans="4:12" x14ac:dyDescent="0.25">
      <c r="D4659" s="70" t="str">
        <f>LEFT(DATA[[#This Row],[Account_Code]],3)</f>
        <v/>
      </c>
      <c r="I4659" s="70" t="str">
        <f>DATA[[#This Row],[Vessel_Code]]&amp;DATA[[#This Row],[Account Group]]&amp;DATA[[#This Row],[Type]]</f>
        <v/>
      </c>
      <c r="K4659" s="70">
        <f>IF(YEAR(DATA[[#This Row],[Calendar_Month]])=YEAR(CURMONTHEND),DATA[[#This Row],[Amount]],0)</f>
        <v>0</v>
      </c>
      <c r="L4659" s="70">
        <f>IF(DATA[[#This Row],[Calendar_Month]]-CURMONTH=0,DATA[[#This Row],[Amount]],0)</f>
        <v>0</v>
      </c>
    </row>
    <row r="4660" spans="4:12" x14ac:dyDescent="0.25">
      <c r="D4660" s="70" t="str">
        <f>LEFT(DATA[[#This Row],[Account_Code]],3)</f>
        <v/>
      </c>
      <c r="I4660" s="70" t="str">
        <f>DATA[[#This Row],[Vessel_Code]]&amp;DATA[[#This Row],[Account Group]]&amp;DATA[[#This Row],[Type]]</f>
        <v/>
      </c>
      <c r="K4660" s="70">
        <f>IF(YEAR(DATA[[#This Row],[Calendar_Month]])=YEAR(CURMONTHEND),DATA[[#This Row],[Amount]],0)</f>
        <v>0</v>
      </c>
      <c r="L4660" s="70">
        <f>IF(DATA[[#This Row],[Calendar_Month]]-CURMONTH=0,DATA[[#This Row],[Amount]],0)</f>
        <v>0</v>
      </c>
    </row>
    <row r="4661" spans="4:12" x14ac:dyDescent="0.25">
      <c r="D4661" s="70" t="str">
        <f>LEFT(DATA[[#This Row],[Account_Code]],3)</f>
        <v/>
      </c>
      <c r="I4661" s="70" t="str">
        <f>DATA[[#This Row],[Vessel_Code]]&amp;DATA[[#This Row],[Account Group]]&amp;DATA[[#This Row],[Type]]</f>
        <v/>
      </c>
      <c r="K4661" s="70">
        <f>IF(YEAR(DATA[[#This Row],[Calendar_Month]])=YEAR(CURMONTHEND),DATA[[#This Row],[Amount]],0)</f>
        <v>0</v>
      </c>
      <c r="L4661" s="70">
        <f>IF(DATA[[#This Row],[Calendar_Month]]-CURMONTH=0,DATA[[#This Row],[Amount]],0)</f>
        <v>0</v>
      </c>
    </row>
    <row r="4662" spans="4:12" x14ac:dyDescent="0.25">
      <c r="D4662" s="70" t="str">
        <f>LEFT(DATA[[#This Row],[Account_Code]],3)</f>
        <v/>
      </c>
      <c r="I4662" s="70" t="str">
        <f>DATA[[#This Row],[Vessel_Code]]&amp;DATA[[#This Row],[Account Group]]&amp;DATA[[#This Row],[Type]]</f>
        <v/>
      </c>
      <c r="K4662" s="70">
        <f>IF(YEAR(DATA[[#This Row],[Calendar_Month]])=YEAR(CURMONTHEND),DATA[[#This Row],[Amount]],0)</f>
        <v>0</v>
      </c>
      <c r="L4662" s="70">
        <f>IF(DATA[[#This Row],[Calendar_Month]]-CURMONTH=0,DATA[[#This Row],[Amount]],0)</f>
        <v>0</v>
      </c>
    </row>
    <row r="4663" spans="4:12" x14ac:dyDescent="0.25">
      <c r="D4663" s="70" t="str">
        <f>LEFT(DATA[[#This Row],[Account_Code]],3)</f>
        <v/>
      </c>
      <c r="I4663" s="70" t="str">
        <f>DATA[[#This Row],[Vessel_Code]]&amp;DATA[[#This Row],[Account Group]]&amp;DATA[[#This Row],[Type]]</f>
        <v/>
      </c>
      <c r="K4663" s="70">
        <f>IF(YEAR(DATA[[#This Row],[Calendar_Month]])=YEAR(CURMONTHEND),DATA[[#This Row],[Amount]],0)</f>
        <v>0</v>
      </c>
      <c r="L4663" s="70">
        <f>IF(DATA[[#This Row],[Calendar_Month]]-CURMONTH=0,DATA[[#This Row],[Amount]],0)</f>
        <v>0</v>
      </c>
    </row>
    <row r="4664" spans="4:12" x14ac:dyDescent="0.25">
      <c r="D4664" s="70" t="str">
        <f>LEFT(DATA[[#This Row],[Account_Code]],3)</f>
        <v/>
      </c>
      <c r="I4664" s="70" t="str">
        <f>DATA[[#This Row],[Vessel_Code]]&amp;DATA[[#This Row],[Account Group]]&amp;DATA[[#This Row],[Type]]</f>
        <v/>
      </c>
      <c r="K4664" s="70">
        <f>IF(YEAR(DATA[[#This Row],[Calendar_Month]])=YEAR(CURMONTHEND),DATA[[#This Row],[Amount]],0)</f>
        <v>0</v>
      </c>
      <c r="L4664" s="70">
        <f>IF(DATA[[#This Row],[Calendar_Month]]-CURMONTH=0,DATA[[#This Row],[Amount]],0)</f>
        <v>0</v>
      </c>
    </row>
    <row r="4665" spans="4:12" x14ac:dyDescent="0.25">
      <c r="D4665" s="70" t="str">
        <f>LEFT(DATA[[#This Row],[Account_Code]],3)</f>
        <v/>
      </c>
      <c r="I4665" s="70" t="str">
        <f>DATA[[#This Row],[Vessel_Code]]&amp;DATA[[#This Row],[Account Group]]&amp;DATA[[#This Row],[Type]]</f>
        <v/>
      </c>
      <c r="K4665" s="70">
        <f>IF(YEAR(DATA[[#This Row],[Calendar_Month]])=YEAR(CURMONTHEND),DATA[[#This Row],[Amount]],0)</f>
        <v>0</v>
      </c>
      <c r="L4665" s="70">
        <f>IF(DATA[[#This Row],[Calendar_Month]]-CURMONTH=0,DATA[[#This Row],[Amount]],0)</f>
        <v>0</v>
      </c>
    </row>
    <row r="4666" spans="4:12" x14ac:dyDescent="0.25">
      <c r="D4666" s="70" t="str">
        <f>LEFT(DATA[[#This Row],[Account_Code]],3)</f>
        <v/>
      </c>
      <c r="I4666" s="70" t="str">
        <f>DATA[[#This Row],[Vessel_Code]]&amp;DATA[[#This Row],[Account Group]]&amp;DATA[[#This Row],[Type]]</f>
        <v/>
      </c>
      <c r="K4666" s="70">
        <f>IF(YEAR(DATA[[#This Row],[Calendar_Month]])=YEAR(CURMONTHEND),DATA[[#This Row],[Amount]],0)</f>
        <v>0</v>
      </c>
      <c r="L4666" s="70">
        <f>IF(DATA[[#This Row],[Calendar_Month]]-CURMONTH=0,DATA[[#This Row],[Amount]],0)</f>
        <v>0</v>
      </c>
    </row>
    <row r="4667" spans="4:12" x14ac:dyDescent="0.25">
      <c r="D4667" s="70" t="str">
        <f>LEFT(DATA[[#This Row],[Account_Code]],3)</f>
        <v/>
      </c>
      <c r="I4667" s="70" t="str">
        <f>DATA[[#This Row],[Vessel_Code]]&amp;DATA[[#This Row],[Account Group]]&amp;DATA[[#This Row],[Type]]</f>
        <v/>
      </c>
      <c r="K4667" s="70">
        <f>IF(YEAR(DATA[[#This Row],[Calendar_Month]])=YEAR(CURMONTHEND),DATA[[#This Row],[Amount]],0)</f>
        <v>0</v>
      </c>
      <c r="L4667" s="70">
        <f>IF(DATA[[#This Row],[Calendar_Month]]-CURMONTH=0,DATA[[#This Row],[Amount]],0)</f>
        <v>0</v>
      </c>
    </row>
    <row r="4668" spans="4:12" x14ac:dyDescent="0.25">
      <c r="D4668" s="70" t="str">
        <f>LEFT(DATA[[#This Row],[Account_Code]],3)</f>
        <v/>
      </c>
      <c r="I4668" s="70" t="str">
        <f>DATA[[#This Row],[Vessel_Code]]&amp;DATA[[#This Row],[Account Group]]&amp;DATA[[#This Row],[Type]]</f>
        <v/>
      </c>
      <c r="K4668" s="70">
        <f>IF(YEAR(DATA[[#This Row],[Calendar_Month]])=YEAR(CURMONTHEND),DATA[[#This Row],[Amount]],0)</f>
        <v>0</v>
      </c>
      <c r="L4668" s="70">
        <f>IF(DATA[[#This Row],[Calendar_Month]]-CURMONTH=0,DATA[[#This Row],[Amount]],0)</f>
        <v>0</v>
      </c>
    </row>
    <row r="4669" spans="4:12" x14ac:dyDescent="0.25">
      <c r="D4669" s="70" t="str">
        <f>LEFT(DATA[[#This Row],[Account_Code]],3)</f>
        <v/>
      </c>
      <c r="I4669" s="70" t="str">
        <f>DATA[[#This Row],[Vessel_Code]]&amp;DATA[[#This Row],[Account Group]]&amp;DATA[[#This Row],[Type]]</f>
        <v/>
      </c>
      <c r="K4669" s="70">
        <f>IF(YEAR(DATA[[#This Row],[Calendar_Month]])=YEAR(CURMONTHEND),DATA[[#This Row],[Amount]],0)</f>
        <v>0</v>
      </c>
      <c r="L4669" s="70">
        <f>IF(DATA[[#This Row],[Calendar_Month]]-CURMONTH=0,DATA[[#This Row],[Amount]],0)</f>
        <v>0</v>
      </c>
    </row>
    <row r="4670" spans="4:12" x14ac:dyDescent="0.25">
      <c r="D4670" s="70" t="str">
        <f>LEFT(DATA[[#This Row],[Account_Code]],3)</f>
        <v/>
      </c>
      <c r="I4670" s="70" t="str">
        <f>DATA[[#This Row],[Vessel_Code]]&amp;DATA[[#This Row],[Account Group]]&amp;DATA[[#This Row],[Type]]</f>
        <v/>
      </c>
      <c r="K4670" s="70">
        <f>IF(YEAR(DATA[[#This Row],[Calendar_Month]])=YEAR(CURMONTHEND),DATA[[#This Row],[Amount]],0)</f>
        <v>0</v>
      </c>
      <c r="L4670" s="70">
        <f>IF(DATA[[#This Row],[Calendar_Month]]-CURMONTH=0,DATA[[#This Row],[Amount]],0)</f>
        <v>0</v>
      </c>
    </row>
    <row r="4671" spans="4:12" x14ac:dyDescent="0.25">
      <c r="D4671" s="70" t="str">
        <f>LEFT(DATA[[#This Row],[Account_Code]],3)</f>
        <v/>
      </c>
      <c r="I4671" s="70" t="str">
        <f>DATA[[#This Row],[Vessel_Code]]&amp;DATA[[#This Row],[Account Group]]&amp;DATA[[#This Row],[Type]]</f>
        <v/>
      </c>
      <c r="K4671" s="70">
        <f>IF(YEAR(DATA[[#This Row],[Calendar_Month]])=YEAR(CURMONTHEND),DATA[[#This Row],[Amount]],0)</f>
        <v>0</v>
      </c>
      <c r="L4671" s="70">
        <f>IF(DATA[[#This Row],[Calendar_Month]]-CURMONTH=0,DATA[[#This Row],[Amount]],0)</f>
        <v>0</v>
      </c>
    </row>
    <row r="4672" spans="4:12" x14ac:dyDescent="0.25">
      <c r="D4672" s="70" t="str">
        <f>LEFT(DATA[[#This Row],[Account_Code]],3)</f>
        <v/>
      </c>
      <c r="I4672" s="70" t="str">
        <f>DATA[[#This Row],[Vessel_Code]]&amp;DATA[[#This Row],[Account Group]]&amp;DATA[[#This Row],[Type]]</f>
        <v/>
      </c>
      <c r="K4672" s="70">
        <f>IF(YEAR(DATA[[#This Row],[Calendar_Month]])=YEAR(CURMONTHEND),DATA[[#This Row],[Amount]],0)</f>
        <v>0</v>
      </c>
      <c r="L4672" s="70">
        <f>IF(DATA[[#This Row],[Calendar_Month]]-CURMONTH=0,DATA[[#This Row],[Amount]],0)</f>
        <v>0</v>
      </c>
    </row>
    <row r="4673" spans="4:12" x14ac:dyDescent="0.25">
      <c r="D4673" s="70" t="str">
        <f>LEFT(DATA[[#This Row],[Account_Code]],3)</f>
        <v/>
      </c>
      <c r="I4673" s="70" t="str">
        <f>DATA[[#This Row],[Vessel_Code]]&amp;DATA[[#This Row],[Account Group]]&amp;DATA[[#This Row],[Type]]</f>
        <v/>
      </c>
      <c r="K4673" s="70">
        <f>IF(YEAR(DATA[[#This Row],[Calendar_Month]])=YEAR(CURMONTHEND),DATA[[#This Row],[Amount]],0)</f>
        <v>0</v>
      </c>
      <c r="L4673" s="70">
        <f>IF(DATA[[#This Row],[Calendar_Month]]-CURMONTH=0,DATA[[#This Row],[Amount]],0)</f>
        <v>0</v>
      </c>
    </row>
    <row r="4674" spans="4:12" x14ac:dyDescent="0.25">
      <c r="D4674" s="70" t="str">
        <f>LEFT(DATA[[#This Row],[Account_Code]],3)</f>
        <v/>
      </c>
      <c r="I4674" s="70" t="str">
        <f>DATA[[#This Row],[Vessel_Code]]&amp;DATA[[#This Row],[Account Group]]&amp;DATA[[#This Row],[Type]]</f>
        <v/>
      </c>
      <c r="K4674" s="70">
        <f>IF(YEAR(DATA[[#This Row],[Calendar_Month]])=YEAR(CURMONTHEND),DATA[[#This Row],[Amount]],0)</f>
        <v>0</v>
      </c>
      <c r="L4674" s="70">
        <f>IF(DATA[[#This Row],[Calendar_Month]]-CURMONTH=0,DATA[[#This Row],[Amount]],0)</f>
        <v>0</v>
      </c>
    </row>
    <row r="4675" spans="4:12" x14ac:dyDescent="0.25">
      <c r="D4675" s="70" t="str">
        <f>LEFT(DATA[[#This Row],[Account_Code]],3)</f>
        <v/>
      </c>
      <c r="I4675" s="70" t="str">
        <f>DATA[[#This Row],[Vessel_Code]]&amp;DATA[[#This Row],[Account Group]]&amp;DATA[[#This Row],[Type]]</f>
        <v/>
      </c>
      <c r="K4675" s="70">
        <f>IF(YEAR(DATA[[#This Row],[Calendar_Month]])=YEAR(CURMONTHEND),DATA[[#This Row],[Amount]],0)</f>
        <v>0</v>
      </c>
      <c r="L4675" s="70">
        <f>IF(DATA[[#This Row],[Calendar_Month]]-CURMONTH=0,DATA[[#This Row],[Amount]],0)</f>
        <v>0</v>
      </c>
    </row>
    <row r="4676" spans="4:12" x14ac:dyDescent="0.25">
      <c r="D4676" s="70" t="str">
        <f>LEFT(DATA[[#This Row],[Account_Code]],3)</f>
        <v/>
      </c>
      <c r="I4676" s="70" t="str">
        <f>DATA[[#This Row],[Vessel_Code]]&amp;DATA[[#This Row],[Account Group]]&amp;DATA[[#This Row],[Type]]</f>
        <v/>
      </c>
      <c r="K4676" s="70">
        <f>IF(YEAR(DATA[[#This Row],[Calendar_Month]])=YEAR(CURMONTHEND),DATA[[#This Row],[Amount]],0)</f>
        <v>0</v>
      </c>
      <c r="L4676" s="70">
        <f>IF(DATA[[#This Row],[Calendar_Month]]-CURMONTH=0,DATA[[#This Row],[Amount]],0)</f>
        <v>0</v>
      </c>
    </row>
    <row r="4677" spans="4:12" x14ac:dyDescent="0.25">
      <c r="D4677" s="70" t="str">
        <f>LEFT(DATA[[#This Row],[Account_Code]],3)</f>
        <v/>
      </c>
      <c r="I4677" s="70" t="str">
        <f>DATA[[#This Row],[Vessel_Code]]&amp;DATA[[#This Row],[Account Group]]&amp;DATA[[#This Row],[Type]]</f>
        <v/>
      </c>
      <c r="K4677" s="70">
        <f>IF(YEAR(DATA[[#This Row],[Calendar_Month]])=YEAR(CURMONTHEND),DATA[[#This Row],[Amount]],0)</f>
        <v>0</v>
      </c>
      <c r="L4677" s="70">
        <f>IF(DATA[[#This Row],[Calendar_Month]]-CURMONTH=0,DATA[[#This Row],[Amount]],0)</f>
        <v>0</v>
      </c>
    </row>
    <row r="4678" spans="4:12" x14ac:dyDescent="0.25">
      <c r="D4678" s="70" t="str">
        <f>LEFT(DATA[[#This Row],[Account_Code]],3)</f>
        <v/>
      </c>
      <c r="I4678" s="70" t="str">
        <f>DATA[[#This Row],[Vessel_Code]]&amp;DATA[[#This Row],[Account Group]]&amp;DATA[[#This Row],[Type]]</f>
        <v/>
      </c>
      <c r="K4678" s="70">
        <f>IF(YEAR(DATA[[#This Row],[Calendar_Month]])=YEAR(CURMONTHEND),DATA[[#This Row],[Amount]],0)</f>
        <v>0</v>
      </c>
      <c r="L4678" s="70">
        <f>IF(DATA[[#This Row],[Calendar_Month]]-CURMONTH=0,DATA[[#This Row],[Amount]],0)</f>
        <v>0</v>
      </c>
    </row>
    <row r="4679" spans="4:12" x14ac:dyDescent="0.25">
      <c r="D4679" s="70" t="str">
        <f>LEFT(DATA[[#This Row],[Account_Code]],3)</f>
        <v/>
      </c>
      <c r="I4679" s="70" t="str">
        <f>DATA[[#This Row],[Vessel_Code]]&amp;DATA[[#This Row],[Account Group]]&amp;DATA[[#This Row],[Type]]</f>
        <v/>
      </c>
      <c r="K4679" s="70">
        <f>IF(YEAR(DATA[[#This Row],[Calendar_Month]])=YEAR(CURMONTHEND),DATA[[#This Row],[Amount]],0)</f>
        <v>0</v>
      </c>
      <c r="L4679" s="70">
        <f>IF(DATA[[#This Row],[Calendar_Month]]-CURMONTH=0,DATA[[#This Row],[Amount]],0)</f>
        <v>0</v>
      </c>
    </row>
    <row r="4680" spans="4:12" x14ac:dyDescent="0.25">
      <c r="D4680" s="70" t="str">
        <f>LEFT(DATA[[#This Row],[Account_Code]],3)</f>
        <v/>
      </c>
      <c r="I4680" s="70" t="str">
        <f>DATA[[#This Row],[Vessel_Code]]&amp;DATA[[#This Row],[Account Group]]&amp;DATA[[#This Row],[Type]]</f>
        <v/>
      </c>
      <c r="K4680" s="70">
        <f>IF(YEAR(DATA[[#This Row],[Calendar_Month]])=YEAR(CURMONTHEND),DATA[[#This Row],[Amount]],0)</f>
        <v>0</v>
      </c>
      <c r="L4680" s="70">
        <f>IF(DATA[[#This Row],[Calendar_Month]]-CURMONTH=0,DATA[[#This Row],[Amount]],0)</f>
        <v>0</v>
      </c>
    </row>
    <row r="4681" spans="4:12" x14ac:dyDescent="0.25">
      <c r="D4681" s="70" t="str">
        <f>LEFT(DATA[[#This Row],[Account_Code]],3)</f>
        <v/>
      </c>
      <c r="I4681" s="70" t="str">
        <f>DATA[[#This Row],[Vessel_Code]]&amp;DATA[[#This Row],[Account Group]]&amp;DATA[[#This Row],[Type]]</f>
        <v/>
      </c>
      <c r="K4681" s="70">
        <f>IF(YEAR(DATA[[#This Row],[Calendar_Month]])=YEAR(CURMONTHEND),DATA[[#This Row],[Amount]],0)</f>
        <v>0</v>
      </c>
      <c r="L4681" s="70">
        <f>IF(DATA[[#This Row],[Calendar_Month]]-CURMONTH=0,DATA[[#This Row],[Amount]],0)</f>
        <v>0</v>
      </c>
    </row>
    <row r="4682" spans="4:12" x14ac:dyDescent="0.25">
      <c r="D4682" s="70" t="str">
        <f>LEFT(DATA[[#This Row],[Account_Code]],3)</f>
        <v/>
      </c>
      <c r="I4682" s="70" t="str">
        <f>DATA[[#This Row],[Vessel_Code]]&amp;DATA[[#This Row],[Account Group]]&amp;DATA[[#This Row],[Type]]</f>
        <v/>
      </c>
      <c r="K4682" s="70">
        <f>IF(YEAR(DATA[[#This Row],[Calendar_Month]])=YEAR(CURMONTHEND),DATA[[#This Row],[Amount]],0)</f>
        <v>0</v>
      </c>
      <c r="L4682" s="70">
        <f>IF(DATA[[#This Row],[Calendar_Month]]-CURMONTH=0,DATA[[#This Row],[Amount]],0)</f>
        <v>0</v>
      </c>
    </row>
    <row r="4683" spans="4:12" x14ac:dyDescent="0.25">
      <c r="D4683" s="70" t="str">
        <f>LEFT(DATA[[#This Row],[Account_Code]],3)</f>
        <v/>
      </c>
      <c r="I4683" s="70" t="str">
        <f>DATA[[#This Row],[Vessel_Code]]&amp;DATA[[#This Row],[Account Group]]&amp;DATA[[#This Row],[Type]]</f>
        <v/>
      </c>
      <c r="K4683" s="70">
        <f>IF(YEAR(DATA[[#This Row],[Calendar_Month]])=YEAR(CURMONTHEND),DATA[[#This Row],[Amount]],0)</f>
        <v>0</v>
      </c>
      <c r="L4683" s="70">
        <f>IF(DATA[[#This Row],[Calendar_Month]]-CURMONTH=0,DATA[[#This Row],[Amount]],0)</f>
        <v>0</v>
      </c>
    </row>
    <row r="4684" spans="4:12" x14ac:dyDescent="0.25">
      <c r="D4684" s="70" t="str">
        <f>LEFT(DATA[[#This Row],[Account_Code]],3)</f>
        <v/>
      </c>
      <c r="I4684" s="70" t="str">
        <f>DATA[[#This Row],[Vessel_Code]]&amp;DATA[[#This Row],[Account Group]]&amp;DATA[[#This Row],[Type]]</f>
        <v/>
      </c>
      <c r="K4684" s="70">
        <f>IF(YEAR(DATA[[#This Row],[Calendar_Month]])=YEAR(CURMONTHEND),DATA[[#This Row],[Amount]],0)</f>
        <v>0</v>
      </c>
      <c r="L4684" s="70">
        <f>IF(DATA[[#This Row],[Calendar_Month]]-CURMONTH=0,DATA[[#This Row],[Amount]],0)</f>
        <v>0</v>
      </c>
    </row>
    <row r="4685" spans="4:12" x14ac:dyDescent="0.25">
      <c r="D4685" s="70" t="str">
        <f>LEFT(DATA[[#This Row],[Account_Code]],3)</f>
        <v/>
      </c>
      <c r="I4685" s="70" t="str">
        <f>DATA[[#This Row],[Vessel_Code]]&amp;DATA[[#This Row],[Account Group]]&amp;DATA[[#This Row],[Type]]</f>
        <v/>
      </c>
      <c r="K4685" s="70">
        <f>IF(YEAR(DATA[[#This Row],[Calendar_Month]])=YEAR(CURMONTHEND),DATA[[#This Row],[Amount]],0)</f>
        <v>0</v>
      </c>
      <c r="L4685" s="70">
        <f>IF(DATA[[#This Row],[Calendar_Month]]-CURMONTH=0,DATA[[#This Row],[Amount]],0)</f>
        <v>0</v>
      </c>
    </row>
    <row r="4686" spans="4:12" x14ac:dyDescent="0.25">
      <c r="D4686" s="70" t="str">
        <f>LEFT(DATA[[#This Row],[Account_Code]],3)</f>
        <v/>
      </c>
      <c r="I4686" s="70" t="str">
        <f>DATA[[#This Row],[Vessel_Code]]&amp;DATA[[#This Row],[Account Group]]&amp;DATA[[#This Row],[Type]]</f>
        <v/>
      </c>
      <c r="K4686" s="70">
        <f>IF(YEAR(DATA[[#This Row],[Calendar_Month]])=YEAR(CURMONTHEND),DATA[[#This Row],[Amount]],0)</f>
        <v>0</v>
      </c>
      <c r="L4686" s="70">
        <f>IF(DATA[[#This Row],[Calendar_Month]]-CURMONTH=0,DATA[[#This Row],[Amount]],0)</f>
        <v>0</v>
      </c>
    </row>
    <row r="4687" spans="4:12" x14ac:dyDescent="0.25">
      <c r="D4687" s="70" t="str">
        <f>LEFT(DATA[[#This Row],[Account_Code]],3)</f>
        <v/>
      </c>
      <c r="I4687" s="70" t="str">
        <f>DATA[[#This Row],[Vessel_Code]]&amp;DATA[[#This Row],[Account Group]]&amp;DATA[[#This Row],[Type]]</f>
        <v/>
      </c>
      <c r="K4687" s="70">
        <f>IF(YEAR(DATA[[#This Row],[Calendar_Month]])=YEAR(CURMONTHEND),DATA[[#This Row],[Amount]],0)</f>
        <v>0</v>
      </c>
      <c r="L4687" s="70">
        <f>IF(DATA[[#This Row],[Calendar_Month]]-CURMONTH=0,DATA[[#This Row],[Amount]],0)</f>
        <v>0</v>
      </c>
    </row>
    <row r="4688" spans="4:12" x14ac:dyDescent="0.25">
      <c r="D4688" s="70" t="str">
        <f>LEFT(DATA[[#This Row],[Account_Code]],3)</f>
        <v/>
      </c>
      <c r="I4688" s="70" t="str">
        <f>DATA[[#This Row],[Vessel_Code]]&amp;DATA[[#This Row],[Account Group]]&amp;DATA[[#This Row],[Type]]</f>
        <v/>
      </c>
      <c r="K4688" s="70">
        <f>IF(YEAR(DATA[[#This Row],[Calendar_Month]])=YEAR(CURMONTHEND),DATA[[#This Row],[Amount]],0)</f>
        <v>0</v>
      </c>
      <c r="L4688" s="70">
        <f>IF(DATA[[#This Row],[Calendar_Month]]-CURMONTH=0,DATA[[#This Row],[Amount]],0)</f>
        <v>0</v>
      </c>
    </row>
    <row r="4689" spans="4:12" x14ac:dyDescent="0.25">
      <c r="D4689" s="70" t="str">
        <f>LEFT(DATA[[#This Row],[Account_Code]],3)</f>
        <v/>
      </c>
      <c r="I4689" s="70" t="str">
        <f>DATA[[#This Row],[Vessel_Code]]&amp;DATA[[#This Row],[Account Group]]&amp;DATA[[#This Row],[Type]]</f>
        <v/>
      </c>
      <c r="K4689" s="70">
        <f>IF(YEAR(DATA[[#This Row],[Calendar_Month]])=YEAR(CURMONTHEND),DATA[[#This Row],[Amount]],0)</f>
        <v>0</v>
      </c>
      <c r="L4689" s="70">
        <f>IF(DATA[[#This Row],[Calendar_Month]]-CURMONTH=0,DATA[[#This Row],[Amount]],0)</f>
        <v>0</v>
      </c>
    </row>
    <row r="4690" spans="4:12" x14ac:dyDescent="0.25">
      <c r="D4690" s="70" t="str">
        <f>LEFT(DATA[[#This Row],[Account_Code]],3)</f>
        <v/>
      </c>
      <c r="I4690" s="70" t="str">
        <f>DATA[[#This Row],[Vessel_Code]]&amp;DATA[[#This Row],[Account Group]]&amp;DATA[[#This Row],[Type]]</f>
        <v/>
      </c>
      <c r="K4690" s="70">
        <f>IF(YEAR(DATA[[#This Row],[Calendar_Month]])=YEAR(CURMONTHEND),DATA[[#This Row],[Amount]],0)</f>
        <v>0</v>
      </c>
      <c r="L4690" s="70">
        <f>IF(DATA[[#This Row],[Calendar_Month]]-CURMONTH=0,DATA[[#This Row],[Amount]],0)</f>
        <v>0</v>
      </c>
    </row>
    <row r="4691" spans="4:12" x14ac:dyDescent="0.25">
      <c r="D4691" s="70" t="str">
        <f>LEFT(DATA[[#This Row],[Account_Code]],3)</f>
        <v/>
      </c>
      <c r="I4691" s="70" t="str">
        <f>DATA[[#This Row],[Vessel_Code]]&amp;DATA[[#This Row],[Account Group]]&amp;DATA[[#This Row],[Type]]</f>
        <v/>
      </c>
      <c r="K4691" s="70">
        <f>IF(YEAR(DATA[[#This Row],[Calendar_Month]])=YEAR(CURMONTHEND),DATA[[#This Row],[Amount]],0)</f>
        <v>0</v>
      </c>
      <c r="L4691" s="70">
        <f>IF(DATA[[#This Row],[Calendar_Month]]-CURMONTH=0,DATA[[#This Row],[Amount]],0)</f>
        <v>0</v>
      </c>
    </row>
    <row r="4692" spans="4:12" x14ac:dyDescent="0.25">
      <c r="D4692" s="70" t="str">
        <f>LEFT(DATA[[#This Row],[Account_Code]],3)</f>
        <v/>
      </c>
      <c r="I4692" s="70" t="str">
        <f>DATA[[#This Row],[Vessel_Code]]&amp;DATA[[#This Row],[Account Group]]&amp;DATA[[#This Row],[Type]]</f>
        <v/>
      </c>
      <c r="K4692" s="70">
        <f>IF(YEAR(DATA[[#This Row],[Calendar_Month]])=YEAR(CURMONTHEND),DATA[[#This Row],[Amount]],0)</f>
        <v>0</v>
      </c>
      <c r="L4692" s="70">
        <f>IF(DATA[[#This Row],[Calendar_Month]]-CURMONTH=0,DATA[[#This Row],[Amount]],0)</f>
        <v>0</v>
      </c>
    </row>
    <row r="4693" spans="4:12" x14ac:dyDescent="0.25">
      <c r="D4693" s="70" t="str">
        <f>LEFT(DATA[[#This Row],[Account_Code]],3)</f>
        <v/>
      </c>
      <c r="I4693" s="70" t="str">
        <f>DATA[[#This Row],[Vessel_Code]]&amp;DATA[[#This Row],[Account Group]]&amp;DATA[[#This Row],[Type]]</f>
        <v/>
      </c>
      <c r="K4693" s="70">
        <f>IF(YEAR(DATA[[#This Row],[Calendar_Month]])=YEAR(CURMONTHEND),DATA[[#This Row],[Amount]],0)</f>
        <v>0</v>
      </c>
      <c r="L4693" s="70">
        <f>IF(DATA[[#This Row],[Calendar_Month]]-CURMONTH=0,DATA[[#This Row],[Amount]],0)</f>
        <v>0</v>
      </c>
    </row>
    <row r="4694" spans="4:12" x14ac:dyDescent="0.25">
      <c r="D4694" s="70" t="str">
        <f>LEFT(DATA[[#This Row],[Account_Code]],3)</f>
        <v/>
      </c>
      <c r="I4694" s="70" t="str">
        <f>DATA[[#This Row],[Vessel_Code]]&amp;DATA[[#This Row],[Account Group]]&amp;DATA[[#This Row],[Type]]</f>
        <v/>
      </c>
      <c r="K4694" s="70">
        <f>IF(YEAR(DATA[[#This Row],[Calendar_Month]])=YEAR(CURMONTHEND),DATA[[#This Row],[Amount]],0)</f>
        <v>0</v>
      </c>
      <c r="L4694" s="70">
        <f>IF(DATA[[#This Row],[Calendar_Month]]-CURMONTH=0,DATA[[#This Row],[Amount]],0)</f>
        <v>0</v>
      </c>
    </row>
    <row r="4695" spans="4:12" x14ac:dyDescent="0.25">
      <c r="D4695" s="70" t="str">
        <f>LEFT(DATA[[#This Row],[Account_Code]],3)</f>
        <v/>
      </c>
      <c r="I4695" s="70" t="str">
        <f>DATA[[#This Row],[Vessel_Code]]&amp;DATA[[#This Row],[Account Group]]&amp;DATA[[#This Row],[Type]]</f>
        <v/>
      </c>
      <c r="K4695" s="70">
        <f>IF(YEAR(DATA[[#This Row],[Calendar_Month]])=YEAR(CURMONTHEND),DATA[[#This Row],[Amount]],0)</f>
        <v>0</v>
      </c>
      <c r="L4695" s="70">
        <f>IF(DATA[[#This Row],[Calendar_Month]]-CURMONTH=0,DATA[[#This Row],[Amount]],0)</f>
        <v>0</v>
      </c>
    </row>
    <row r="4696" spans="4:12" x14ac:dyDescent="0.25">
      <c r="D4696" s="70" t="str">
        <f>LEFT(DATA[[#This Row],[Account_Code]],3)</f>
        <v/>
      </c>
      <c r="I4696" s="70" t="str">
        <f>DATA[[#This Row],[Vessel_Code]]&amp;DATA[[#This Row],[Account Group]]&amp;DATA[[#This Row],[Type]]</f>
        <v/>
      </c>
      <c r="K4696" s="70">
        <f>IF(YEAR(DATA[[#This Row],[Calendar_Month]])=YEAR(CURMONTHEND),DATA[[#This Row],[Amount]],0)</f>
        <v>0</v>
      </c>
      <c r="L4696" s="70">
        <f>IF(DATA[[#This Row],[Calendar_Month]]-CURMONTH=0,DATA[[#This Row],[Amount]],0)</f>
        <v>0</v>
      </c>
    </row>
    <row r="4697" spans="4:12" x14ac:dyDescent="0.25">
      <c r="D4697" s="70" t="str">
        <f>LEFT(DATA[[#This Row],[Account_Code]],3)</f>
        <v/>
      </c>
      <c r="I4697" s="70" t="str">
        <f>DATA[[#This Row],[Vessel_Code]]&amp;DATA[[#This Row],[Account Group]]&amp;DATA[[#This Row],[Type]]</f>
        <v/>
      </c>
      <c r="K4697" s="70">
        <f>IF(YEAR(DATA[[#This Row],[Calendar_Month]])=YEAR(CURMONTHEND),DATA[[#This Row],[Amount]],0)</f>
        <v>0</v>
      </c>
      <c r="L4697" s="70">
        <f>IF(DATA[[#This Row],[Calendar_Month]]-CURMONTH=0,DATA[[#This Row],[Amount]],0)</f>
        <v>0</v>
      </c>
    </row>
    <row r="4698" spans="4:12" x14ac:dyDescent="0.25">
      <c r="D4698" s="70" t="str">
        <f>LEFT(DATA[[#This Row],[Account_Code]],3)</f>
        <v/>
      </c>
      <c r="I4698" s="70" t="str">
        <f>DATA[[#This Row],[Vessel_Code]]&amp;DATA[[#This Row],[Account Group]]&amp;DATA[[#This Row],[Type]]</f>
        <v/>
      </c>
      <c r="K4698" s="70">
        <f>IF(YEAR(DATA[[#This Row],[Calendar_Month]])=YEAR(CURMONTHEND),DATA[[#This Row],[Amount]],0)</f>
        <v>0</v>
      </c>
      <c r="L4698" s="70">
        <f>IF(DATA[[#This Row],[Calendar_Month]]-CURMONTH=0,DATA[[#This Row],[Amount]],0)</f>
        <v>0</v>
      </c>
    </row>
    <row r="4699" spans="4:12" x14ac:dyDescent="0.25">
      <c r="D4699" s="70" t="str">
        <f>LEFT(DATA[[#This Row],[Account_Code]],3)</f>
        <v/>
      </c>
      <c r="I4699" s="70" t="str">
        <f>DATA[[#This Row],[Vessel_Code]]&amp;DATA[[#This Row],[Account Group]]&amp;DATA[[#This Row],[Type]]</f>
        <v/>
      </c>
      <c r="K4699" s="70">
        <f>IF(YEAR(DATA[[#This Row],[Calendar_Month]])=YEAR(CURMONTHEND),DATA[[#This Row],[Amount]],0)</f>
        <v>0</v>
      </c>
      <c r="L4699" s="70">
        <f>IF(DATA[[#This Row],[Calendar_Month]]-CURMONTH=0,DATA[[#This Row],[Amount]],0)</f>
        <v>0</v>
      </c>
    </row>
    <row r="4700" spans="4:12" x14ac:dyDescent="0.25">
      <c r="D4700" s="70" t="str">
        <f>LEFT(DATA[[#This Row],[Account_Code]],3)</f>
        <v/>
      </c>
      <c r="I4700" s="70" t="str">
        <f>DATA[[#This Row],[Vessel_Code]]&amp;DATA[[#This Row],[Account Group]]&amp;DATA[[#This Row],[Type]]</f>
        <v/>
      </c>
      <c r="K4700" s="70">
        <f>IF(YEAR(DATA[[#This Row],[Calendar_Month]])=YEAR(CURMONTHEND),DATA[[#This Row],[Amount]],0)</f>
        <v>0</v>
      </c>
      <c r="L4700" s="70">
        <f>IF(DATA[[#This Row],[Calendar_Month]]-CURMONTH=0,DATA[[#This Row],[Amount]],0)</f>
        <v>0</v>
      </c>
    </row>
    <row r="4701" spans="4:12" x14ac:dyDescent="0.25">
      <c r="D4701" s="70" t="str">
        <f>LEFT(DATA[[#This Row],[Account_Code]],3)</f>
        <v/>
      </c>
      <c r="I4701" s="70" t="str">
        <f>DATA[[#This Row],[Vessel_Code]]&amp;DATA[[#This Row],[Account Group]]&amp;DATA[[#This Row],[Type]]</f>
        <v/>
      </c>
      <c r="K4701" s="70">
        <f>IF(YEAR(DATA[[#This Row],[Calendar_Month]])=YEAR(CURMONTHEND),DATA[[#This Row],[Amount]],0)</f>
        <v>0</v>
      </c>
      <c r="L4701" s="70">
        <f>IF(DATA[[#This Row],[Calendar_Month]]-CURMONTH=0,DATA[[#This Row],[Amount]],0)</f>
        <v>0</v>
      </c>
    </row>
    <row r="4702" spans="4:12" x14ac:dyDescent="0.25">
      <c r="D4702" s="70" t="str">
        <f>LEFT(DATA[[#This Row],[Account_Code]],3)</f>
        <v/>
      </c>
      <c r="I4702" s="70" t="str">
        <f>DATA[[#This Row],[Vessel_Code]]&amp;DATA[[#This Row],[Account Group]]&amp;DATA[[#This Row],[Type]]</f>
        <v/>
      </c>
      <c r="K4702" s="70">
        <f>IF(YEAR(DATA[[#This Row],[Calendar_Month]])=YEAR(CURMONTHEND),DATA[[#This Row],[Amount]],0)</f>
        <v>0</v>
      </c>
      <c r="L4702" s="70">
        <f>IF(DATA[[#This Row],[Calendar_Month]]-CURMONTH=0,DATA[[#This Row],[Amount]],0)</f>
        <v>0</v>
      </c>
    </row>
    <row r="4703" spans="4:12" x14ac:dyDescent="0.25">
      <c r="D4703" s="70" t="str">
        <f>LEFT(DATA[[#This Row],[Account_Code]],3)</f>
        <v/>
      </c>
      <c r="I4703" s="70" t="str">
        <f>DATA[[#This Row],[Vessel_Code]]&amp;DATA[[#This Row],[Account Group]]&amp;DATA[[#This Row],[Type]]</f>
        <v/>
      </c>
      <c r="K4703" s="70">
        <f>IF(YEAR(DATA[[#This Row],[Calendar_Month]])=YEAR(CURMONTHEND),DATA[[#This Row],[Amount]],0)</f>
        <v>0</v>
      </c>
      <c r="L4703" s="70">
        <f>IF(DATA[[#This Row],[Calendar_Month]]-CURMONTH=0,DATA[[#This Row],[Amount]],0)</f>
        <v>0</v>
      </c>
    </row>
    <row r="4704" spans="4:12" x14ac:dyDescent="0.25">
      <c r="D4704" s="70" t="str">
        <f>LEFT(DATA[[#This Row],[Account_Code]],3)</f>
        <v/>
      </c>
      <c r="I4704" s="70" t="str">
        <f>DATA[[#This Row],[Vessel_Code]]&amp;DATA[[#This Row],[Account Group]]&amp;DATA[[#This Row],[Type]]</f>
        <v/>
      </c>
      <c r="K4704" s="70">
        <f>IF(YEAR(DATA[[#This Row],[Calendar_Month]])=YEAR(CURMONTHEND),DATA[[#This Row],[Amount]],0)</f>
        <v>0</v>
      </c>
      <c r="L4704" s="70">
        <f>IF(DATA[[#This Row],[Calendar_Month]]-CURMONTH=0,DATA[[#This Row],[Amount]],0)</f>
        <v>0</v>
      </c>
    </row>
    <row r="4705" spans="4:12" x14ac:dyDescent="0.25">
      <c r="D4705" s="70" t="str">
        <f>LEFT(DATA[[#This Row],[Account_Code]],3)</f>
        <v/>
      </c>
      <c r="I4705" s="70" t="str">
        <f>DATA[[#This Row],[Vessel_Code]]&amp;DATA[[#This Row],[Account Group]]&amp;DATA[[#This Row],[Type]]</f>
        <v/>
      </c>
      <c r="K4705" s="70">
        <f>IF(YEAR(DATA[[#This Row],[Calendar_Month]])=YEAR(CURMONTHEND),DATA[[#This Row],[Amount]],0)</f>
        <v>0</v>
      </c>
      <c r="L4705" s="70">
        <f>IF(DATA[[#This Row],[Calendar_Month]]-CURMONTH=0,DATA[[#This Row],[Amount]],0)</f>
        <v>0</v>
      </c>
    </row>
    <row r="4706" spans="4:12" x14ac:dyDescent="0.25">
      <c r="D4706" s="70" t="str">
        <f>LEFT(DATA[[#This Row],[Account_Code]],3)</f>
        <v/>
      </c>
      <c r="I4706" s="70" t="str">
        <f>DATA[[#This Row],[Vessel_Code]]&amp;DATA[[#This Row],[Account Group]]&amp;DATA[[#This Row],[Type]]</f>
        <v/>
      </c>
      <c r="K4706" s="70">
        <f>IF(YEAR(DATA[[#This Row],[Calendar_Month]])=YEAR(CURMONTHEND),DATA[[#This Row],[Amount]],0)</f>
        <v>0</v>
      </c>
      <c r="L4706" s="70">
        <f>IF(DATA[[#This Row],[Calendar_Month]]-CURMONTH=0,DATA[[#This Row],[Amount]],0)</f>
        <v>0</v>
      </c>
    </row>
    <row r="4707" spans="4:12" x14ac:dyDescent="0.25">
      <c r="D4707" s="70" t="str">
        <f>LEFT(DATA[[#This Row],[Account_Code]],3)</f>
        <v/>
      </c>
      <c r="I4707" s="70" t="str">
        <f>DATA[[#This Row],[Vessel_Code]]&amp;DATA[[#This Row],[Account Group]]&amp;DATA[[#This Row],[Type]]</f>
        <v/>
      </c>
      <c r="K4707" s="70">
        <f>IF(YEAR(DATA[[#This Row],[Calendar_Month]])=YEAR(CURMONTHEND),DATA[[#This Row],[Amount]],0)</f>
        <v>0</v>
      </c>
      <c r="L4707" s="70">
        <f>IF(DATA[[#This Row],[Calendar_Month]]-CURMONTH=0,DATA[[#This Row],[Amount]],0)</f>
        <v>0</v>
      </c>
    </row>
    <row r="4708" spans="4:12" x14ac:dyDescent="0.25">
      <c r="D4708" s="70" t="str">
        <f>LEFT(DATA[[#This Row],[Account_Code]],3)</f>
        <v/>
      </c>
      <c r="I4708" s="70" t="str">
        <f>DATA[[#This Row],[Vessel_Code]]&amp;DATA[[#This Row],[Account Group]]&amp;DATA[[#This Row],[Type]]</f>
        <v/>
      </c>
      <c r="K4708" s="70">
        <f>IF(YEAR(DATA[[#This Row],[Calendar_Month]])=YEAR(CURMONTHEND),DATA[[#This Row],[Amount]],0)</f>
        <v>0</v>
      </c>
      <c r="L4708" s="70">
        <f>IF(DATA[[#This Row],[Calendar_Month]]-CURMONTH=0,DATA[[#This Row],[Amount]],0)</f>
        <v>0</v>
      </c>
    </row>
    <row r="4709" spans="4:12" x14ac:dyDescent="0.25">
      <c r="D4709" s="70" t="str">
        <f>LEFT(DATA[[#This Row],[Account_Code]],3)</f>
        <v/>
      </c>
      <c r="I4709" s="70" t="str">
        <f>DATA[[#This Row],[Vessel_Code]]&amp;DATA[[#This Row],[Account Group]]&amp;DATA[[#This Row],[Type]]</f>
        <v/>
      </c>
      <c r="K4709" s="70">
        <f>IF(YEAR(DATA[[#This Row],[Calendar_Month]])=YEAR(CURMONTHEND),DATA[[#This Row],[Amount]],0)</f>
        <v>0</v>
      </c>
      <c r="L4709" s="70">
        <f>IF(DATA[[#This Row],[Calendar_Month]]-CURMONTH=0,DATA[[#This Row],[Amount]],0)</f>
        <v>0</v>
      </c>
    </row>
    <row r="4710" spans="4:12" x14ac:dyDescent="0.25">
      <c r="D4710" s="70" t="str">
        <f>LEFT(DATA[[#This Row],[Account_Code]],3)</f>
        <v/>
      </c>
      <c r="I4710" s="70" t="str">
        <f>DATA[[#This Row],[Vessel_Code]]&amp;DATA[[#This Row],[Account Group]]&amp;DATA[[#This Row],[Type]]</f>
        <v/>
      </c>
      <c r="K4710" s="70">
        <f>IF(YEAR(DATA[[#This Row],[Calendar_Month]])=YEAR(CURMONTHEND),DATA[[#This Row],[Amount]],0)</f>
        <v>0</v>
      </c>
      <c r="L4710" s="70">
        <f>IF(DATA[[#This Row],[Calendar_Month]]-CURMONTH=0,DATA[[#This Row],[Amount]],0)</f>
        <v>0</v>
      </c>
    </row>
    <row r="4711" spans="4:12" x14ac:dyDescent="0.25">
      <c r="D4711" s="70" t="str">
        <f>LEFT(DATA[[#This Row],[Account_Code]],3)</f>
        <v/>
      </c>
      <c r="I4711" s="70" t="str">
        <f>DATA[[#This Row],[Vessel_Code]]&amp;DATA[[#This Row],[Account Group]]&amp;DATA[[#This Row],[Type]]</f>
        <v/>
      </c>
      <c r="K4711" s="70">
        <f>IF(YEAR(DATA[[#This Row],[Calendar_Month]])=YEAR(CURMONTHEND),DATA[[#This Row],[Amount]],0)</f>
        <v>0</v>
      </c>
      <c r="L4711" s="70">
        <f>IF(DATA[[#This Row],[Calendar_Month]]-CURMONTH=0,DATA[[#This Row],[Amount]],0)</f>
        <v>0</v>
      </c>
    </row>
    <row r="4712" spans="4:12" x14ac:dyDescent="0.25">
      <c r="D4712" s="70" t="str">
        <f>LEFT(DATA[[#This Row],[Account_Code]],3)</f>
        <v/>
      </c>
      <c r="I4712" s="70" t="str">
        <f>DATA[[#This Row],[Vessel_Code]]&amp;DATA[[#This Row],[Account Group]]&amp;DATA[[#This Row],[Type]]</f>
        <v/>
      </c>
      <c r="K4712" s="70">
        <f>IF(YEAR(DATA[[#This Row],[Calendar_Month]])=YEAR(CURMONTHEND),DATA[[#This Row],[Amount]],0)</f>
        <v>0</v>
      </c>
      <c r="L4712" s="70">
        <f>IF(DATA[[#This Row],[Calendar_Month]]-CURMONTH=0,DATA[[#This Row],[Amount]],0)</f>
        <v>0</v>
      </c>
    </row>
    <row r="4713" spans="4:12" x14ac:dyDescent="0.25">
      <c r="D4713" s="70" t="str">
        <f>LEFT(DATA[[#This Row],[Account_Code]],3)</f>
        <v/>
      </c>
      <c r="I4713" s="70" t="str">
        <f>DATA[[#This Row],[Vessel_Code]]&amp;DATA[[#This Row],[Account Group]]&amp;DATA[[#This Row],[Type]]</f>
        <v/>
      </c>
      <c r="K4713" s="70">
        <f>IF(YEAR(DATA[[#This Row],[Calendar_Month]])=YEAR(CURMONTHEND),DATA[[#This Row],[Amount]],0)</f>
        <v>0</v>
      </c>
      <c r="L4713" s="70">
        <f>IF(DATA[[#This Row],[Calendar_Month]]-CURMONTH=0,DATA[[#This Row],[Amount]],0)</f>
        <v>0</v>
      </c>
    </row>
    <row r="4714" spans="4:12" x14ac:dyDescent="0.25">
      <c r="D4714" s="70" t="str">
        <f>LEFT(DATA[[#This Row],[Account_Code]],3)</f>
        <v/>
      </c>
      <c r="I4714" s="70" t="str">
        <f>DATA[[#This Row],[Vessel_Code]]&amp;DATA[[#This Row],[Account Group]]&amp;DATA[[#This Row],[Type]]</f>
        <v/>
      </c>
      <c r="K4714" s="70">
        <f>IF(YEAR(DATA[[#This Row],[Calendar_Month]])=YEAR(CURMONTHEND),DATA[[#This Row],[Amount]],0)</f>
        <v>0</v>
      </c>
      <c r="L4714" s="70">
        <f>IF(DATA[[#This Row],[Calendar_Month]]-CURMONTH=0,DATA[[#This Row],[Amount]],0)</f>
        <v>0</v>
      </c>
    </row>
    <row r="4715" spans="4:12" x14ac:dyDescent="0.25">
      <c r="D4715" s="70" t="str">
        <f>LEFT(DATA[[#This Row],[Account_Code]],3)</f>
        <v/>
      </c>
      <c r="I4715" s="70" t="str">
        <f>DATA[[#This Row],[Vessel_Code]]&amp;DATA[[#This Row],[Account Group]]&amp;DATA[[#This Row],[Type]]</f>
        <v/>
      </c>
      <c r="K4715" s="70">
        <f>IF(YEAR(DATA[[#This Row],[Calendar_Month]])=YEAR(CURMONTHEND),DATA[[#This Row],[Amount]],0)</f>
        <v>0</v>
      </c>
      <c r="L4715" s="70">
        <f>IF(DATA[[#This Row],[Calendar_Month]]-CURMONTH=0,DATA[[#This Row],[Amount]],0)</f>
        <v>0</v>
      </c>
    </row>
    <row r="4716" spans="4:12" x14ac:dyDescent="0.25">
      <c r="D4716" s="70" t="str">
        <f>LEFT(DATA[[#This Row],[Account_Code]],3)</f>
        <v/>
      </c>
      <c r="I4716" s="70" t="str">
        <f>DATA[[#This Row],[Vessel_Code]]&amp;DATA[[#This Row],[Account Group]]&amp;DATA[[#This Row],[Type]]</f>
        <v/>
      </c>
      <c r="K4716" s="70">
        <f>IF(YEAR(DATA[[#This Row],[Calendar_Month]])=YEAR(CURMONTHEND),DATA[[#This Row],[Amount]],0)</f>
        <v>0</v>
      </c>
      <c r="L4716" s="70">
        <f>IF(DATA[[#This Row],[Calendar_Month]]-CURMONTH=0,DATA[[#This Row],[Amount]],0)</f>
        <v>0</v>
      </c>
    </row>
    <row r="4717" spans="4:12" x14ac:dyDescent="0.25">
      <c r="D4717" s="70" t="str">
        <f>LEFT(DATA[[#This Row],[Account_Code]],3)</f>
        <v/>
      </c>
      <c r="I4717" s="70" t="str">
        <f>DATA[[#This Row],[Vessel_Code]]&amp;DATA[[#This Row],[Account Group]]&amp;DATA[[#This Row],[Type]]</f>
        <v/>
      </c>
      <c r="K4717" s="70">
        <f>IF(YEAR(DATA[[#This Row],[Calendar_Month]])=YEAR(CURMONTHEND),DATA[[#This Row],[Amount]],0)</f>
        <v>0</v>
      </c>
      <c r="L4717" s="70">
        <f>IF(DATA[[#This Row],[Calendar_Month]]-CURMONTH=0,DATA[[#This Row],[Amount]],0)</f>
        <v>0</v>
      </c>
    </row>
    <row r="4718" spans="4:12" x14ac:dyDescent="0.25">
      <c r="D4718" s="70" t="str">
        <f>LEFT(DATA[[#This Row],[Account_Code]],3)</f>
        <v/>
      </c>
      <c r="I4718" s="70" t="str">
        <f>DATA[[#This Row],[Vessel_Code]]&amp;DATA[[#This Row],[Account Group]]&amp;DATA[[#This Row],[Type]]</f>
        <v/>
      </c>
      <c r="K4718" s="70">
        <f>IF(YEAR(DATA[[#This Row],[Calendar_Month]])=YEAR(CURMONTHEND),DATA[[#This Row],[Amount]],0)</f>
        <v>0</v>
      </c>
      <c r="L4718" s="70">
        <f>IF(DATA[[#This Row],[Calendar_Month]]-CURMONTH=0,DATA[[#This Row],[Amount]],0)</f>
        <v>0</v>
      </c>
    </row>
    <row r="4719" spans="4:12" x14ac:dyDescent="0.25">
      <c r="D4719" s="70" t="str">
        <f>LEFT(DATA[[#This Row],[Account_Code]],3)</f>
        <v/>
      </c>
      <c r="I4719" s="70" t="str">
        <f>DATA[[#This Row],[Vessel_Code]]&amp;DATA[[#This Row],[Account Group]]&amp;DATA[[#This Row],[Type]]</f>
        <v/>
      </c>
      <c r="K4719" s="70">
        <f>IF(YEAR(DATA[[#This Row],[Calendar_Month]])=YEAR(CURMONTHEND),DATA[[#This Row],[Amount]],0)</f>
        <v>0</v>
      </c>
      <c r="L4719" s="70">
        <f>IF(DATA[[#This Row],[Calendar_Month]]-CURMONTH=0,DATA[[#This Row],[Amount]],0)</f>
        <v>0</v>
      </c>
    </row>
    <row r="4720" spans="4:12" x14ac:dyDescent="0.25">
      <c r="D4720" s="70" t="str">
        <f>LEFT(DATA[[#This Row],[Account_Code]],3)</f>
        <v/>
      </c>
      <c r="I4720" s="70" t="str">
        <f>DATA[[#This Row],[Vessel_Code]]&amp;DATA[[#This Row],[Account Group]]&amp;DATA[[#This Row],[Type]]</f>
        <v/>
      </c>
      <c r="K4720" s="70">
        <f>IF(YEAR(DATA[[#This Row],[Calendar_Month]])=YEAR(CURMONTHEND),DATA[[#This Row],[Amount]],0)</f>
        <v>0</v>
      </c>
      <c r="L4720" s="70">
        <f>IF(DATA[[#This Row],[Calendar_Month]]-CURMONTH=0,DATA[[#This Row],[Amount]],0)</f>
        <v>0</v>
      </c>
    </row>
    <row r="4721" spans="4:12" x14ac:dyDescent="0.25">
      <c r="D4721" s="70" t="str">
        <f>LEFT(DATA[[#This Row],[Account_Code]],3)</f>
        <v/>
      </c>
      <c r="I4721" s="70" t="str">
        <f>DATA[[#This Row],[Vessel_Code]]&amp;DATA[[#This Row],[Account Group]]&amp;DATA[[#This Row],[Type]]</f>
        <v/>
      </c>
      <c r="K4721" s="70">
        <f>IF(YEAR(DATA[[#This Row],[Calendar_Month]])=YEAR(CURMONTHEND),DATA[[#This Row],[Amount]],0)</f>
        <v>0</v>
      </c>
      <c r="L4721" s="70">
        <f>IF(DATA[[#This Row],[Calendar_Month]]-CURMONTH=0,DATA[[#This Row],[Amount]],0)</f>
        <v>0</v>
      </c>
    </row>
    <row r="4722" spans="4:12" x14ac:dyDescent="0.25">
      <c r="D4722" s="70" t="str">
        <f>LEFT(DATA[[#This Row],[Account_Code]],3)</f>
        <v/>
      </c>
      <c r="I4722" s="70" t="str">
        <f>DATA[[#This Row],[Vessel_Code]]&amp;DATA[[#This Row],[Account Group]]&amp;DATA[[#This Row],[Type]]</f>
        <v/>
      </c>
      <c r="K4722" s="70">
        <f>IF(YEAR(DATA[[#This Row],[Calendar_Month]])=YEAR(CURMONTHEND),DATA[[#This Row],[Amount]],0)</f>
        <v>0</v>
      </c>
      <c r="L4722" s="70">
        <f>IF(DATA[[#This Row],[Calendar_Month]]-CURMONTH=0,DATA[[#This Row],[Amount]],0)</f>
        <v>0</v>
      </c>
    </row>
    <row r="4723" spans="4:12" x14ac:dyDescent="0.25">
      <c r="D4723" s="70" t="str">
        <f>LEFT(DATA[[#This Row],[Account_Code]],3)</f>
        <v/>
      </c>
      <c r="I4723" s="70" t="str">
        <f>DATA[[#This Row],[Vessel_Code]]&amp;DATA[[#This Row],[Account Group]]&amp;DATA[[#This Row],[Type]]</f>
        <v/>
      </c>
      <c r="K4723" s="70">
        <f>IF(YEAR(DATA[[#This Row],[Calendar_Month]])=YEAR(CURMONTHEND),DATA[[#This Row],[Amount]],0)</f>
        <v>0</v>
      </c>
      <c r="L4723" s="70">
        <f>IF(DATA[[#This Row],[Calendar_Month]]-CURMONTH=0,DATA[[#This Row],[Amount]],0)</f>
        <v>0</v>
      </c>
    </row>
    <row r="4724" spans="4:12" x14ac:dyDescent="0.25">
      <c r="D4724" s="70" t="str">
        <f>LEFT(DATA[[#This Row],[Account_Code]],3)</f>
        <v/>
      </c>
      <c r="I4724" s="70" t="str">
        <f>DATA[[#This Row],[Vessel_Code]]&amp;DATA[[#This Row],[Account Group]]&amp;DATA[[#This Row],[Type]]</f>
        <v/>
      </c>
      <c r="K4724" s="70">
        <f>IF(YEAR(DATA[[#This Row],[Calendar_Month]])=YEAR(CURMONTHEND),DATA[[#This Row],[Amount]],0)</f>
        <v>0</v>
      </c>
      <c r="L4724" s="70">
        <f>IF(DATA[[#This Row],[Calendar_Month]]-CURMONTH=0,DATA[[#This Row],[Amount]],0)</f>
        <v>0</v>
      </c>
    </row>
    <row r="4725" spans="4:12" x14ac:dyDescent="0.25">
      <c r="D4725" s="70" t="str">
        <f>LEFT(DATA[[#This Row],[Account_Code]],3)</f>
        <v/>
      </c>
      <c r="I4725" s="70" t="str">
        <f>DATA[[#This Row],[Vessel_Code]]&amp;DATA[[#This Row],[Account Group]]&amp;DATA[[#This Row],[Type]]</f>
        <v/>
      </c>
      <c r="K4725" s="70">
        <f>IF(YEAR(DATA[[#This Row],[Calendar_Month]])=YEAR(CURMONTHEND),DATA[[#This Row],[Amount]],0)</f>
        <v>0</v>
      </c>
      <c r="L4725" s="70">
        <f>IF(DATA[[#This Row],[Calendar_Month]]-CURMONTH=0,DATA[[#This Row],[Amount]],0)</f>
        <v>0</v>
      </c>
    </row>
    <row r="4726" spans="4:12" x14ac:dyDescent="0.25">
      <c r="D4726" s="70" t="str">
        <f>LEFT(DATA[[#This Row],[Account_Code]],3)</f>
        <v/>
      </c>
      <c r="I4726" s="70" t="str">
        <f>DATA[[#This Row],[Vessel_Code]]&amp;DATA[[#This Row],[Account Group]]&amp;DATA[[#This Row],[Type]]</f>
        <v/>
      </c>
      <c r="K4726" s="70">
        <f>IF(YEAR(DATA[[#This Row],[Calendar_Month]])=YEAR(CURMONTHEND),DATA[[#This Row],[Amount]],0)</f>
        <v>0</v>
      </c>
      <c r="L4726" s="70">
        <f>IF(DATA[[#This Row],[Calendar_Month]]-CURMONTH=0,DATA[[#This Row],[Amount]],0)</f>
        <v>0</v>
      </c>
    </row>
    <row r="4727" spans="4:12" x14ac:dyDescent="0.25">
      <c r="D4727" s="70" t="str">
        <f>LEFT(DATA[[#This Row],[Account_Code]],3)</f>
        <v/>
      </c>
      <c r="I4727" s="70" t="str">
        <f>DATA[[#This Row],[Vessel_Code]]&amp;DATA[[#This Row],[Account Group]]&amp;DATA[[#This Row],[Type]]</f>
        <v/>
      </c>
      <c r="K4727" s="70">
        <f>IF(YEAR(DATA[[#This Row],[Calendar_Month]])=YEAR(CURMONTHEND),DATA[[#This Row],[Amount]],0)</f>
        <v>0</v>
      </c>
      <c r="L4727" s="70">
        <f>IF(DATA[[#This Row],[Calendar_Month]]-CURMONTH=0,DATA[[#This Row],[Amount]],0)</f>
        <v>0</v>
      </c>
    </row>
    <row r="4728" spans="4:12" x14ac:dyDescent="0.25">
      <c r="D4728" s="70" t="str">
        <f>LEFT(DATA[[#This Row],[Account_Code]],3)</f>
        <v/>
      </c>
      <c r="I4728" s="70" t="str">
        <f>DATA[[#This Row],[Vessel_Code]]&amp;DATA[[#This Row],[Account Group]]&amp;DATA[[#This Row],[Type]]</f>
        <v/>
      </c>
      <c r="K4728" s="70">
        <f>IF(YEAR(DATA[[#This Row],[Calendar_Month]])=YEAR(CURMONTHEND),DATA[[#This Row],[Amount]],0)</f>
        <v>0</v>
      </c>
      <c r="L4728" s="70">
        <f>IF(DATA[[#This Row],[Calendar_Month]]-CURMONTH=0,DATA[[#This Row],[Amount]],0)</f>
        <v>0</v>
      </c>
    </row>
    <row r="4729" spans="4:12" x14ac:dyDescent="0.25">
      <c r="D4729" s="70" t="str">
        <f>LEFT(DATA[[#This Row],[Account_Code]],3)</f>
        <v/>
      </c>
      <c r="I4729" s="70" t="str">
        <f>DATA[[#This Row],[Vessel_Code]]&amp;DATA[[#This Row],[Account Group]]&amp;DATA[[#This Row],[Type]]</f>
        <v/>
      </c>
      <c r="K4729" s="70">
        <f>IF(YEAR(DATA[[#This Row],[Calendar_Month]])=YEAR(CURMONTHEND),DATA[[#This Row],[Amount]],0)</f>
        <v>0</v>
      </c>
      <c r="L4729" s="70">
        <f>IF(DATA[[#This Row],[Calendar_Month]]-CURMONTH=0,DATA[[#This Row],[Amount]],0)</f>
        <v>0</v>
      </c>
    </row>
    <row r="4730" spans="4:12" x14ac:dyDescent="0.25">
      <c r="D4730" s="70" t="str">
        <f>LEFT(DATA[[#This Row],[Account_Code]],3)</f>
        <v/>
      </c>
      <c r="I4730" s="70" t="str">
        <f>DATA[[#This Row],[Vessel_Code]]&amp;DATA[[#This Row],[Account Group]]&amp;DATA[[#This Row],[Type]]</f>
        <v/>
      </c>
      <c r="K4730" s="70">
        <f>IF(YEAR(DATA[[#This Row],[Calendar_Month]])=YEAR(CURMONTHEND),DATA[[#This Row],[Amount]],0)</f>
        <v>0</v>
      </c>
      <c r="L4730" s="70">
        <f>IF(DATA[[#This Row],[Calendar_Month]]-CURMONTH=0,DATA[[#This Row],[Amount]],0)</f>
        <v>0</v>
      </c>
    </row>
    <row r="4731" spans="4:12" x14ac:dyDescent="0.25">
      <c r="D4731" s="70" t="str">
        <f>LEFT(DATA[[#This Row],[Account_Code]],3)</f>
        <v/>
      </c>
      <c r="I4731" s="70" t="str">
        <f>DATA[[#This Row],[Vessel_Code]]&amp;DATA[[#This Row],[Account Group]]&amp;DATA[[#This Row],[Type]]</f>
        <v/>
      </c>
      <c r="K4731" s="70">
        <f>IF(YEAR(DATA[[#This Row],[Calendar_Month]])=YEAR(CURMONTHEND),DATA[[#This Row],[Amount]],0)</f>
        <v>0</v>
      </c>
      <c r="L4731" s="70">
        <f>IF(DATA[[#This Row],[Calendar_Month]]-CURMONTH=0,DATA[[#This Row],[Amount]],0)</f>
        <v>0</v>
      </c>
    </row>
    <row r="4732" spans="4:12" x14ac:dyDescent="0.25">
      <c r="D4732" s="70" t="str">
        <f>LEFT(DATA[[#This Row],[Account_Code]],3)</f>
        <v/>
      </c>
      <c r="I4732" s="70" t="str">
        <f>DATA[[#This Row],[Vessel_Code]]&amp;DATA[[#This Row],[Account Group]]&amp;DATA[[#This Row],[Type]]</f>
        <v/>
      </c>
      <c r="K4732" s="70">
        <f>IF(YEAR(DATA[[#This Row],[Calendar_Month]])=YEAR(CURMONTHEND),DATA[[#This Row],[Amount]],0)</f>
        <v>0</v>
      </c>
      <c r="L4732" s="70">
        <f>IF(DATA[[#This Row],[Calendar_Month]]-CURMONTH=0,DATA[[#This Row],[Amount]],0)</f>
        <v>0</v>
      </c>
    </row>
    <row r="4733" spans="4:12" x14ac:dyDescent="0.25">
      <c r="D4733" s="70" t="str">
        <f>LEFT(DATA[[#This Row],[Account_Code]],3)</f>
        <v/>
      </c>
      <c r="I4733" s="70" t="str">
        <f>DATA[[#This Row],[Vessel_Code]]&amp;DATA[[#This Row],[Account Group]]&amp;DATA[[#This Row],[Type]]</f>
        <v/>
      </c>
      <c r="K4733" s="70">
        <f>IF(YEAR(DATA[[#This Row],[Calendar_Month]])=YEAR(CURMONTHEND),DATA[[#This Row],[Amount]],0)</f>
        <v>0</v>
      </c>
      <c r="L4733" s="70">
        <f>IF(DATA[[#This Row],[Calendar_Month]]-CURMONTH=0,DATA[[#This Row],[Amount]],0)</f>
        <v>0</v>
      </c>
    </row>
    <row r="4734" spans="4:12" x14ac:dyDescent="0.25">
      <c r="D4734" s="70" t="str">
        <f>LEFT(DATA[[#This Row],[Account_Code]],3)</f>
        <v/>
      </c>
      <c r="I4734" s="70" t="str">
        <f>DATA[[#This Row],[Vessel_Code]]&amp;DATA[[#This Row],[Account Group]]&amp;DATA[[#This Row],[Type]]</f>
        <v/>
      </c>
      <c r="K4734" s="70">
        <f>IF(YEAR(DATA[[#This Row],[Calendar_Month]])=YEAR(CURMONTHEND),DATA[[#This Row],[Amount]],0)</f>
        <v>0</v>
      </c>
      <c r="L4734" s="70">
        <f>IF(DATA[[#This Row],[Calendar_Month]]-CURMONTH=0,DATA[[#This Row],[Amount]],0)</f>
        <v>0</v>
      </c>
    </row>
    <row r="4735" spans="4:12" x14ac:dyDescent="0.25">
      <c r="D4735" s="70" t="str">
        <f>LEFT(DATA[[#This Row],[Account_Code]],3)</f>
        <v/>
      </c>
      <c r="I4735" s="70" t="str">
        <f>DATA[[#This Row],[Vessel_Code]]&amp;DATA[[#This Row],[Account Group]]&amp;DATA[[#This Row],[Type]]</f>
        <v/>
      </c>
      <c r="K4735" s="70">
        <f>IF(YEAR(DATA[[#This Row],[Calendar_Month]])=YEAR(CURMONTHEND),DATA[[#This Row],[Amount]],0)</f>
        <v>0</v>
      </c>
      <c r="L4735" s="70">
        <f>IF(DATA[[#This Row],[Calendar_Month]]-CURMONTH=0,DATA[[#This Row],[Amount]],0)</f>
        <v>0</v>
      </c>
    </row>
    <row r="4736" spans="4:12" x14ac:dyDescent="0.25">
      <c r="D4736" s="70" t="str">
        <f>LEFT(DATA[[#This Row],[Account_Code]],3)</f>
        <v/>
      </c>
      <c r="I4736" s="70" t="str">
        <f>DATA[[#This Row],[Vessel_Code]]&amp;DATA[[#This Row],[Account Group]]&amp;DATA[[#This Row],[Type]]</f>
        <v/>
      </c>
      <c r="K4736" s="70">
        <f>IF(YEAR(DATA[[#This Row],[Calendar_Month]])=YEAR(CURMONTHEND),DATA[[#This Row],[Amount]],0)</f>
        <v>0</v>
      </c>
      <c r="L4736" s="70">
        <f>IF(DATA[[#This Row],[Calendar_Month]]-CURMONTH=0,DATA[[#This Row],[Amount]],0)</f>
        <v>0</v>
      </c>
    </row>
    <row r="4737" spans="4:12" x14ac:dyDescent="0.25">
      <c r="D4737" s="70" t="str">
        <f>LEFT(DATA[[#This Row],[Account_Code]],3)</f>
        <v/>
      </c>
      <c r="I4737" s="70" t="str">
        <f>DATA[[#This Row],[Vessel_Code]]&amp;DATA[[#This Row],[Account Group]]&amp;DATA[[#This Row],[Type]]</f>
        <v/>
      </c>
      <c r="K4737" s="70">
        <f>IF(YEAR(DATA[[#This Row],[Calendar_Month]])=YEAR(CURMONTHEND),DATA[[#This Row],[Amount]],0)</f>
        <v>0</v>
      </c>
      <c r="L4737" s="70">
        <f>IF(DATA[[#This Row],[Calendar_Month]]-CURMONTH=0,DATA[[#This Row],[Amount]],0)</f>
        <v>0</v>
      </c>
    </row>
    <row r="4738" spans="4:12" x14ac:dyDescent="0.25">
      <c r="D4738" s="70" t="str">
        <f>LEFT(DATA[[#This Row],[Account_Code]],3)</f>
        <v/>
      </c>
      <c r="I4738" s="70" t="str">
        <f>DATA[[#This Row],[Vessel_Code]]&amp;DATA[[#This Row],[Account Group]]&amp;DATA[[#This Row],[Type]]</f>
        <v/>
      </c>
      <c r="K4738" s="70">
        <f>IF(YEAR(DATA[[#This Row],[Calendar_Month]])=YEAR(CURMONTHEND),DATA[[#This Row],[Amount]],0)</f>
        <v>0</v>
      </c>
      <c r="L4738" s="70">
        <f>IF(DATA[[#This Row],[Calendar_Month]]-CURMONTH=0,DATA[[#This Row],[Amount]],0)</f>
        <v>0</v>
      </c>
    </row>
    <row r="4739" spans="4:12" x14ac:dyDescent="0.25">
      <c r="D4739" s="70" t="str">
        <f>LEFT(DATA[[#This Row],[Account_Code]],3)</f>
        <v/>
      </c>
      <c r="I4739" s="70" t="str">
        <f>DATA[[#This Row],[Vessel_Code]]&amp;DATA[[#This Row],[Account Group]]&amp;DATA[[#This Row],[Type]]</f>
        <v/>
      </c>
      <c r="K4739" s="70">
        <f>IF(YEAR(DATA[[#This Row],[Calendar_Month]])=YEAR(CURMONTHEND),DATA[[#This Row],[Amount]],0)</f>
        <v>0</v>
      </c>
      <c r="L4739" s="70">
        <f>IF(DATA[[#This Row],[Calendar_Month]]-CURMONTH=0,DATA[[#This Row],[Amount]],0)</f>
        <v>0</v>
      </c>
    </row>
    <row r="4740" spans="4:12" x14ac:dyDescent="0.25">
      <c r="D4740" s="70" t="str">
        <f>LEFT(DATA[[#This Row],[Account_Code]],3)</f>
        <v/>
      </c>
      <c r="I4740" s="70" t="str">
        <f>DATA[[#This Row],[Vessel_Code]]&amp;DATA[[#This Row],[Account Group]]&amp;DATA[[#This Row],[Type]]</f>
        <v/>
      </c>
      <c r="K4740" s="70">
        <f>IF(YEAR(DATA[[#This Row],[Calendar_Month]])=YEAR(CURMONTHEND),DATA[[#This Row],[Amount]],0)</f>
        <v>0</v>
      </c>
      <c r="L4740" s="70">
        <f>IF(DATA[[#This Row],[Calendar_Month]]-CURMONTH=0,DATA[[#This Row],[Amount]],0)</f>
        <v>0</v>
      </c>
    </row>
    <row r="4741" spans="4:12" x14ac:dyDescent="0.25">
      <c r="D4741" s="70" t="str">
        <f>LEFT(DATA[[#This Row],[Account_Code]],3)</f>
        <v/>
      </c>
      <c r="I4741" s="70" t="str">
        <f>DATA[[#This Row],[Vessel_Code]]&amp;DATA[[#This Row],[Account Group]]&amp;DATA[[#This Row],[Type]]</f>
        <v/>
      </c>
      <c r="K4741" s="70">
        <f>IF(YEAR(DATA[[#This Row],[Calendar_Month]])=YEAR(CURMONTHEND),DATA[[#This Row],[Amount]],0)</f>
        <v>0</v>
      </c>
      <c r="L4741" s="70">
        <f>IF(DATA[[#This Row],[Calendar_Month]]-CURMONTH=0,DATA[[#This Row],[Amount]],0)</f>
        <v>0</v>
      </c>
    </row>
    <row r="4742" spans="4:12" x14ac:dyDescent="0.25">
      <c r="D4742" s="70" t="str">
        <f>LEFT(DATA[[#This Row],[Account_Code]],3)</f>
        <v/>
      </c>
      <c r="I4742" s="70" t="str">
        <f>DATA[[#This Row],[Vessel_Code]]&amp;DATA[[#This Row],[Account Group]]&amp;DATA[[#This Row],[Type]]</f>
        <v/>
      </c>
      <c r="K4742" s="70">
        <f>IF(YEAR(DATA[[#This Row],[Calendar_Month]])=YEAR(CURMONTHEND),DATA[[#This Row],[Amount]],0)</f>
        <v>0</v>
      </c>
      <c r="L4742" s="70">
        <f>IF(DATA[[#This Row],[Calendar_Month]]-CURMONTH=0,DATA[[#This Row],[Amount]],0)</f>
        <v>0</v>
      </c>
    </row>
    <row r="4743" spans="4:12" x14ac:dyDescent="0.25">
      <c r="D4743" s="70" t="str">
        <f>LEFT(DATA[[#This Row],[Account_Code]],3)</f>
        <v/>
      </c>
      <c r="I4743" s="70" t="str">
        <f>DATA[[#This Row],[Vessel_Code]]&amp;DATA[[#This Row],[Account Group]]&amp;DATA[[#This Row],[Type]]</f>
        <v/>
      </c>
      <c r="K4743" s="70">
        <f>IF(YEAR(DATA[[#This Row],[Calendar_Month]])=YEAR(CURMONTHEND),DATA[[#This Row],[Amount]],0)</f>
        <v>0</v>
      </c>
      <c r="L4743" s="70">
        <f>IF(DATA[[#This Row],[Calendar_Month]]-CURMONTH=0,DATA[[#This Row],[Amount]],0)</f>
        <v>0</v>
      </c>
    </row>
    <row r="4744" spans="4:12" x14ac:dyDescent="0.25">
      <c r="D4744" s="70" t="str">
        <f>LEFT(DATA[[#This Row],[Account_Code]],3)</f>
        <v/>
      </c>
      <c r="I4744" s="70" t="str">
        <f>DATA[[#This Row],[Vessel_Code]]&amp;DATA[[#This Row],[Account Group]]&amp;DATA[[#This Row],[Type]]</f>
        <v/>
      </c>
      <c r="K4744" s="70">
        <f>IF(YEAR(DATA[[#This Row],[Calendar_Month]])=YEAR(CURMONTHEND),DATA[[#This Row],[Amount]],0)</f>
        <v>0</v>
      </c>
      <c r="L4744" s="70">
        <f>IF(DATA[[#This Row],[Calendar_Month]]-CURMONTH=0,DATA[[#This Row],[Amount]],0)</f>
        <v>0</v>
      </c>
    </row>
    <row r="4745" spans="4:12" x14ac:dyDescent="0.25">
      <c r="D4745" s="70" t="str">
        <f>LEFT(DATA[[#This Row],[Account_Code]],3)</f>
        <v/>
      </c>
      <c r="I4745" s="70" t="str">
        <f>DATA[[#This Row],[Vessel_Code]]&amp;DATA[[#This Row],[Account Group]]&amp;DATA[[#This Row],[Type]]</f>
        <v/>
      </c>
      <c r="K4745" s="70">
        <f>IF(YEAR(DATA[[#This Row],[Calendar_Month]])=YEAR(CURMONTHEND),DATA[[#This Row],[Amount]],0)</f>
        <v>0</v>
      </c>
      <c r="L4745" s="70">
        <f>IF(DATA[[#This Row],[Calendar_Month]]-CURMONTH=0,DATA[[#This Row],[Amount]],0)</f>
        <v>0</v>
      </c>
    </row>
    <row r="4746" spans="4:12" x14ac:dyDescent="0.25">
      <c r="D4746" s="70" t="str">
        <f>LEFT(DATA[[#This Row],[Account_Code]],3)</f>
        <v/>
      </c>
      <c r="I4746" s="70" t="str">
        <f>DATA[[#This Row],[Vessel_Code]]&amp;DATA[[#This Row],[Account Group]]&amp;DATA[[#This Row],[Type]]</f>
        <v/>
      </c>
      <c r="K4746" s="70">
        <f>IF(YEAR(DATA[[#This Row],[Calendar_Month]])=YEAR(CURMONTHEND),DATA[[#This Row],[Amount]],0)</f>
        <v>0</v>
      </c>
      <c r="L4746" s="70">
        <f>IF(DATA[[#This Row],[Calendar_Month]]-CURMONTH=0,DATA[[#This Row],[Amount]],0)</f>
        <v>0</v>
      </c>
    </row>
    <row r="4747" spans="4:12" x14ac:dyDescent="0.25">
      <c r="D4747" s="70" t="str">
        <f>LEFT(DATA[[#This Row],[Account_Code]],3)</f>
        <v/>
      </c>
      <c r="I4747" s="70" t="str">
        <f>DATA[[#This Row],[Vessel_Code]]&amp;DATA[[#This Row],[Account Group]]&amp;DATA[[#This Row],[Type]]</f>
        <v/>
      </c>
      <c r="K4747" s="70">
        <f>IF(YEAR(DATA[[#This Row],[Calendar_Month]])=YEAR(CURMONTHEND),DATA[[#This Row],[Amount]],0)</f>
        <v>0</v>
      </c>
      <c r="L4747" s="70">
        <f>IF(DATA[[#This Row],[Calendar_Month]]-CURMONTH=0,DATA[[#This Row],[Amount]],0)</f>
        <v>0</v>
      </c>
    </row>
    <row r="4748" spans="4:12" x14ac:dyDescent="0.25">
      <c r="D4748" s="70" t="str">
        <f>LEFT(DATA[[#This Row],[Account_Code]],3)</f>
        <v/>
      </c>
      <c r="I4748" s="70" t="str">
        <f>DATA[[#This Row],[Vessel_Code]]&amp;DATA[[#This Row],[Account Group]]&amp;DATA[[#This Row],[Type]]</f>
        <v/>
      </c>
      <c r="K4748" s="70">
        <f>IF(YEAR(DATA[[#This Row],[Calendar_Month]])=YEAR(CURMONTHEND),DATA[[#This Row],[Amount]],0)</f>
        <v>0</v>
      </c>
      <c r="L4748" s="70">
        <f>IF(DATA[[#This Row],[Calendar_Month]]-CURMONTH=0,DATA[[#This Row],[Amount]],0)</f>
        <v>0</v>
      </c>
    </row>
    <row r="4749" spans="4:12" x14ac:dyDescent="0.25">
      <c r="D4749" s="70" t="str">
        <f>LEFT(DATA[[#This Row],[Account_Code]],3)</f>
        <v/>
      </c>
      <c r="I4749" s="70" t="str">
        <f>DATA[[#This Row],[Vessel_Code]]&amp;DATA[[#This Row],[Account Group]]&amp;DATA[[#This Row],[Type]]</f>
        <v/>
      </c>
      <c r="K4749" s="70">
        <f>IF(YEAR(DATA[[#This Row],[Calendar_Month]])=YEAR(CURMONTHEND),DATA[[#This Row],[Amount]],0)</f>
        <v>0</v>
      </c>
      <c r="L4749" s="70">
        <f>IF(DATA[[#This Row],[Calendar_Month]]-CURMONTH=0,DATA[[#This Row],[Amount]],0)</f>
        <v>0</v>
      </c>
    </row>
    <row r="4750" spans="4:12" x14ac:dyDescent="0.25">
      <c r="D4750" s="70" t="str">
        <f>LEFT(DATA[[#This Row],[Account_Code]],3)</f>
        <v/>
      </c>
      <c r="I4750" s="70" t="str">
        <f>DATA[[#This Row],[Vessel_Code]]&amp;DATA[[#This Row],[Account Group]]&amp;DATA[[#This Row],[Type]]</f>
        <v/>
      </c>
      <c r="K4750" s="70">
        <f>IF(YEAR(DATA[[#This Row],[Calendar_Month]])=YEAR(CURMONTHEND),DATA[[#This Row],[Amount]],0)</f>
        <v>0</v>
      </c>
      <c r="L4750" s="70">
        <f>IF(DATA[[#This Row],[Calendar_Month]]-CURMONTH=0,DATA[[#This Row],[Amount]],0)</f>
        <v>0</v>
      </c>
    </row>
    <row r="4751" spans="4:12" x14ac:dyDescent="0.25">
      <c r="D4751" s="70" t="str">
        <f>LEFT(DATA[[#This Row],[Account_Code]],3)</f>
        <v/>
      </c>
      <c r="I4751" s="70" t="str">
        <f>DATA[[#This Row],[Vessel_Code]]&amp;DATA[[#This Row],[Account Group]]&amp;DATA[[#This Row],[Type]]</f>
        <v/>
      </c>
      <c r="K4751" s="70">
        <f>IF(YEAR(DATA[[#This Row],[Calendar_Month]])=YEAR(CURMONTHEND),DATA[[#This Row],[Amount]],0)</f>
        <v>0</v>
      </c>
      <c r="L4751" s="70">
        <f>IF(DATA[[#This Row],[Calendar_Month]]-CURMONTH=0,DATA[[#This Row],[Amount]],0)</f>
        <v>0</v>
      </c>
    </row>
    <row r="4752" spans="4:12" x14ac:dyDescent="0.25">
      <c r="D4752" s="70" t="str">
        <f>LEFT(DATA[[#This Row],[Account_Code]],3)</f>
        <v/>
      </c>
      <c r="I4752" s="70" t="str">
        <f>DATA[[#This Row],[Vessel_Code]]&amp;DATA[[#This Row],[Account Group]]&amp;DATA[[#This Row],[Type]]</f>
        <v/>
      </c>
      <c r="K4752" s="70">
        <f>IF(YEAR(DATA[[#This Row],[Calendar_Month]])=YEAR(CURMONTHEND),DATA[[#This Row],[Amount]],0)</f>
        <v>0</v>
      </c>
      <c r="L4752" s="70">
        <f>IF(DATA[[#This Row],[Calendar_Month]]-CURMONTH=0,DATA[[#This Row],[Amount]],0)</f>
        <v>0</v>
      </c>
    </row>
    <row r="4753" spans="4:12" x14ac:dyDescent="0.25">
      <c r="D4753" s="70" t="str">
        <f>LEFT(DATA[[#This Row],[Account_Code]],3)</f>
        <v/>
      </c>
      <c r="I4753" s="70" t="str">
        <f>DATA[[#This Row],[Vessel_Code]]&amp;DATA[[#This Row],[Account Group]]&amp;DATA[[#This Row],[Type]]</f>
        <v/>
      </c>
      <c r="K4753" s="70">
        <f>IF(YEAR(DATA[[#This Row],[Calendar_Month]])=YEAR(CURMONTHEND),DATA[[#This Row],[Amount]],0)</f>
        <v>0</v>
      </c>
      <c r="L4753" s="70">
        <f>IF(DATA[[#This Row],[Calendar_Month]]-CURMONTH=0,DATA[[#This Row],[Amount]],0)</f>
        <v>0</v>
      </c>
    </row>
    <row r="4754" spans="4:12" x14ac:dyDescent="0.25">
      <c r="D4754" s="70" t="str">
        <f>LEFT(DATA[[#This Row],[Account_Code]],3)</f>
        <v/>
      </c>
      <c r="I4754" s="70" t="str">
        <f>DATA[[#This Row],[Vessel_Code]]&amp;DATA[[#This Row],[Account Group]]&amp;DATA[[#This Row],[Type]]</f>
        <v/>
      </c>
      <c r="K4754" s="70">
        <f>IF(YEAR(DATA[[#This Row],[Calendar_Month]])=YEAR(CURMONTHEND),DATA[[#This Row],[Amount]],0)</f>
        <v>0</v>
      </c>
      <c r="L4754" s="70">
        <f>IF(DATA[[#This Row],[Calendar_Month]]-CURMONTH=0,DATA[[#This Row],[Amount]],0)</f>
        <v>0</v>
      </c>
    </row>
    <row r="4755" spans="4:12" x14ac:dyDescent="0.25">
      <c r="D4755" s="70" t="str">
        <f>LEFT(DATA[[#This Row],[Account_Code]],3)</f>
        <v/>
      </c>
      <c r="I4755" s="70" t="str">
        <f>DATA[[#This Row],[Vessel_Code]]&amp;DATA[[#This Row],[Account Group]]&amp;DATA[[#This Row],[Type]]</f>
        <v/>
      </c>
      <c r="K4755" s="70">
        <f>IF(YEAR(DATA[[#This Row],[Calendar_Month]])=YEAR(CURMONTHEND),DATA[[#This Row],[Amount]],0)</f>
        <v>0</v>
      </c>
      <c r="L4755" s="70">
        <f>IF(DATA[[#This Row],[Calendar_Month]]-CURMONTH=0,DATA[[#This Row],[Amount]],0)</f>
        <v>0</v>
      </c>
    </row>
    <row r="4756" spans="4:12" x14ac:dyDescent="0.25">
      <c r="D4756" s="70" t="str">
        <f>LEFT(DATA[[#This Row],[Account_Code]],3)</f>
        <v/>
      </c>
      <c r="I4756" s="70" t="str">
        <f>DATA[[#This Row],[Vessel_Code]]&amp;DATA[[#This Row],[Account Group]]&amp;DATA[[#This Row],[Type]]</f>
        <v/>
      </c>
      <c r="K4756" s="70">
        <f>IF(YEAR(DATA[[#This Row],[Calendar_Month]])=YEAR(CURMONTHEND),DATA[[#This Row],[Amount]],0)</f>
        <v>0</v>
      </c>
      <c r="L4756" s="70">
        <f>IF(DATA[[#This Row],[Calendar_Month]]-CURMONTH=0,DATA[[#This Row],[Amount]],0)</f>
        <v>0</v>
      </c>
    </row>
    <row r="4757" spans="4:12" x14ac:dyDescent="0.25">
      <c r="D4757" s="70" t="str">
        <f>LEFT(DATA[[#This Row],[Account_Code]],3)</f>
        <v/>
      </c>
      <c r="I4757" s="70" t="str">
        <f>DATA[[#This Row],[Vessel_Code]]&amp;DATA[[#This Row],[Account Group]]&amp;DATA[[#This Row],[Type]]</f>
        <v/>
      </c>
      <c r="K4757" s="70">
        <f>IF(YEAR(DATA[[#This Row],[Calendar_Month]])=YEAR(CURMONTHEND),DATA[[#This Row],[Amount]],0)</f>
        <v>0</v>
      </c>
      <c r="L4757" s="70">
        <f>IF(DATA[[#This Row],[Calendar_Month]]-CURMONTH=0,DATA[[#This Row],[Amount]],0)</f>
        <v>0</v>
      </c>
    </row>
    <row r="4758" spans="4:12" x14ac:dyDescent="0.25">
      <c r="D4758" s="70" t="str">
        <f>LEFT(DATA[[#This Row],[Account_Code]],3)</f>
        <v/>
      </c>
      <c r="I4758" s="70" t="str">
        <f>DATA[[#This Row],[Vessel_Code]]&amp;DATA[[#This Row],[Account Group]]&amp;DATA[[#This Row],[Type]]</f>
        <v/>
      </c>
      <c r="K4758" s="70">
        <f>IF(YEAR(DATA[[#This Row],[Calendar_Month]])=YEAR(CURMONTHEND),DATA[[#This Row],[Amount]],0)</f>
        <v>0</v>
      </c>
      <c r="L4758" s="70">
        <f>IF(DATA[[#This Row],[Calendar_Month]]-CURMONTH=0,DATA[[#This Row],[Amount]],0)</f>
        <v>0</v>
      </c>
    </row>
    <row r="4759" spans="4:12" x14ac:dyDescent="0.25">
      <c r="D4759" s="70" t="str">
        <f>LEFT(DATA[[#This Row],[Account_Code]],3)</f>
        <v/>
      </c>
      <c r="I4759" s="70" t="str">
        <f>DATA[[#This Row],[Vessel_Code]]&amp;DATA[[#This Row],[Account Group]]&amp;DATA[[#This Row],[Type]]</f>
        <v/>
      </c>
      <c r="K4759" s="70">
        <f>IF(YEAR(DATA[[#This Row],[Calendar_Month]])=YEAR(CURMONTHEND),DATA[[#This Row],[Amount]],0)</f>
        <v>0</v>
      </c>
      <c r="L4759" s="70">
        <f>IF(DATA[[#This Row],[Calendar_Month]]-CURMONTH=0,DATA[[#This Row],[Amount]],0)</f>
        <v>0</v>
      </c>
    </row>
    <row r="4760" spans="4:12" x14ac:dyDescent="0.25">
      <c r="D4760" s="70" t="str">
        <f>LEFT(DATA[[#This Row],[Account_Code]],3)</f>
        <v/>
      </c>
      <c r="I4760" s="70" t="str">
        <f>DATA[[#This Row],[Vessel_Code]]&amp;DATA[[#This Row],[Account Group]]&amp;DATA[[#This Row],[Type]]</f>
        <v/>
      </c>
      <c r="K4760" s="70">
        <f>IF(YEAR(DATA[[#This Row],[Calendar_Month]])=YEAR(CURMONTHEND),DATA[[#This Row],[Amount]],0)</f>
        <v>0</v>
      </c>
      <c r="L4760" s="70">
        <f>IF(DATA[[#This Row],[Calendar_Month]]-CURMONTH=0,DATA[[#This Row],[Amount]],0)</f>
        <v>0</v>
      </c>
    </row>
    <row r="4761" spans="4:12" x14ac:dyDescent="0.25">
      <c r="D4761" s="70" t="str">
        <f>LEFT(DATA[[#This Row],[Account_Code]],3)</f>
        <v/>
      </c>
      <c r="I4761" s="70" t="str">
        <f>DATA[[#This Row],[Vessel_Code]]&amp;DATA[[#This Row],[Account Group]]&amp;DATA[[#This Row],[Type]]</f>
        <v/>
      </c>
      <c r="K4761" s="70">
        <f>IF(YEAR(DATA[[#This Row],[Calendar_Month]])=YEAR(CURMONTHEND),DATA[[#This Row],[Amount]],0)</f>
        <v>0</v>
      </c>
      <c r="L4761" s="70">
        <f>IF(DATA[[#This Row],[Calendar_Month]]-CURMONTH=0,DATA[[#This Row],[Amount]],0)</f>
        <v>0</v>
      </c>
    </row>
    <row r="4762" spans="4:12" x14ac:dyDescent="0.25">
      <c r="D4762" s="70" t="str">
        <f>LEFT(DATA[[#This Row],[Account_Code]],3)</f>
        <v/>
      </c>
      <c r="I4762" s="70" t="str">
        <f>DATA[[#This Row],[Vessel_Code]]&amp;DATA[[#This Row],[Account Group]]&amp;DATA[[#This Row],[Type]]</f>
        <v/>
      </c>
      <c r="K4762" s="70">
        <f>IF(YEAR(DATA[[#This Row],[Calendar_Month]])=YEAR(CURMONTHEND),DATA[[#This Row],[Amount]],0)</f>
        <v>0</v>
      </c>
      <c r="L4762" s="70">
        <f>IF(DATA[[#This Row],[Calendar_Month]]-CURMONTH=0,DATA[[#This Row],[Amount]],0)</f>
        <v>0</v>
      </c>
    </row>
    <row r="4763" spans="4:12" x14ac:dyDescent="0.25">
      <c r="D4763" s="70" t="str">
        <f>LEFT(DATA[[#This Row],[Account_Code]],3)</f>
        <v/>
      </c>
      <c r="I4763" s="70" t="str">
        <f>DATA[[#This Row],[Vessel_Code]]&amp;DATA[[#This Row],[Account Group]]&amp;DATA[[#This Row],[Type]]</f>
        <v/>
      </c>
      <c r="K4763" s="70">
        <f>IF(YEAR(DATA[[#This Row],[Calendar_Month]])=YEAR(CURMONTHEND),DATA[[#This Row],[Amount]],0)</f>
        <v>0</v>
      </c>
      <c r="L4763" s="70">
        <f>IF(DATA[[#This Row],[Calendar_Month]]-CURMONTH=0,DATA[[#This Row],[Amount]],0)</f>
        <v>0</v>
      </c>
    </row>
    <row r="4764" spans="4:12" x14ac:dyDescent="0.25">
      <c r="D4764" s="70" t="str">
        <f>LEFT(DATA[[#This Row],[Account_Code]],3)</f>
        <v/>
      </c>
      <c r="I4764" s="70" t="str">
        <f>DATA[[#This Row],[Vessel_Code]]&amp;DATA[[#This Row],[Account Group]]&amp;DATA[[#This Row],[Type]]</f>
        <v/>
      </c>
      <c r="K4764" s="70">
        <f>IF(YEAR(DATA[[#This Row],[Calendar_Month]])=YEAR(CURMONTHEND),DATA[[#This Row],[Amount]],0)</f>
        <v>0</v>
      </c>
      <c r="L4764" s="70">
        <f>IF(DATA[[#This Row],[Calendar_Month]]-CURMONTH=0,DATA[[#This Row],[Amount]],0)</f>
        <v>0</v>
      </c>
    </row>
    <row r="4765" spans="4:12" x14ac:dyDescent="0.25">
      <c r="D4765" s="70" t="str">
        <f>LEFT(DATA[[#This Row],[Account_Code]],3)</f>
        <v/>
      </c>
      <c r="I4765" s="70" t="str">
        <f>DATA[[#This Row],[Vessel_Code]]&amp;DATA[[#This Row],[Account Group]]&amp;DATA[[#This Row],[Type]]</f>
        <v/>
      </c>
      <c r="K4765" s="70">
        <f>IF(YEAR(DATA[[#This Row],[Calendar_Month]])=YEAR(CURMONTHEND),DATA[[#This Row],[Amount]],0)</f>
        <v>0</v>
      </c>
      <c r="L4765" s="70">
        <f>IF(DATA[[#This Row],[Calendar_Month]]-CURMONTH=0,DATA[[#This Row],[Amount]],0)</f>
        <v>0</v>
      </c>
    </row>
    <row r="4766" spans="4:12" x14ac:dyDescent="0.25">
      <c r="D4766" s="70" t="str">
        <f>LEFT(DATA[[#This Row],[Account_Code]],3)</f>
        <v/>
      </c>
      <c r="I4766" s="70" t="str">
        <f>DATA[[#This Row],[Vessel_Code]]&amp;DATA[[#This Row],[Account Group]]&amp;DATA[[#This Row],[Type]]</f>
        <v/>
      </c>
      <c r="K4766" s="70">
        <f>IF(YEAR(DATA[[#This Row],[Calendar_Month]])=YEAR(CURMONTHEND),DATA[[#This Row],[Amount]],0)</f>
        <v>0</v>
      </c>
      <c r="L4766" s="70">
        <f>IF(DATA[[#This Row],[Calendar_Month]]-CURMONTH=0,DATA[[#This Row],[Amount]],0)</f>
        <v>0</v>
      </c>
    </row>
    <row r="4767" spans="4:12" x14ac:dyDescent="0.25">
      <c r="D4767" s="70" t="str">
        <f>LEFT(DATA[[#This Row],[Account_Code]],3)</f>
        <v/>
      </c>
      <c r="I4767" s="70" t="str">
        <f>DATA[[#This Row],[Vessel_Code]]&amp;DATA[[#This Row],[Account Group]]&amp;DATA[[#This Row],[Type]]</f>
        <v/>
      </c>
      <c r="K4767" s="70">
        <f>IF(YEAR(DATA[[#This Row],[Calendar_Month]])=YEAR(CURMONTHEND),DATA[[#This Row],[Amount]],0)</f>
        <v>0</v>
      </c>
      <c r="L4767" s="70">
        <f>IF(DATA[[#This Row],[Calendar_Month]]-CURMONTH=0,DATA[[#This Row],[Amount]],0)</f>
        <v>0</v>
      </c>
    </row>
    <row r="4768" spans="4:12" x14ac:dyDescent="0.25">
      <c r="D4768" s="70" t="str">
        <f>LEFT(DATA[[#This Row],[Account_Code]],3)</f>
        <v/>
      </c>
      <c r="I4768" s="70" t="str">
        <f>DATA[[#This Row],[Vessel_Code]]&amp;DATA[[#This Row],[Account Group]]&amp;DATA[[#This Row],[Type]]</f>
        <v/>
      </c>
      <c r="K4768" s="70">
        <f>IF(YEAR(DATA[[#This Row],[Calendar_Month]])=YEAR(CURMONTHEND),DATA[[#This Row],[Amount]],0)</f>
        <v>0</v>
      </c>
      <c r="L4768" s="70">
        <f>IF(DATA[[#This Row],[Calendar_Month]]-CURMONTH=0,DATA[[#This Row],[Amount]],0)</f>
        <v>0</v>
      </c>
    </row>
    <row r="4769" spans="4:12" x14ac:dyDescent="0.25">
      <c r="D4769" s="70" t="str">
        <f>LEFT(DATA[[#This Row],[Account_Code]],3)</f>
        <v/>
      </c>
      <c r="I4769" s="70" t="str">
        <f>DATA[[#This Row],[Vessel_Code]]&amp;DATA[[#This Row],[Account Group]]&amp;DATA[[#This Row],[Type]]</f>
        <v/>
      </c>
      <c r="K4769" s="70">
        <f>IF(YEAR(DATA[[#This Row],[Calendar_Month]])=YEAR(CURMONTHEND),DATA[[#This Row],[Amount]],0)</f>
        <v>0</v>
      </c>
      <c r="L4769" s="70">
        <f>IF(DATA[[#This Row],[Calendar_Month]]-CURMONTH=0,DATA[[#This Row],[Amount]],0)</f>
        <v>0</v>
      </c>
    </row>
    <row r="4770" spans="4:12" x14ac:dyDescent="0.25">
      <c r="D4770" s="70" t="str">
        <f>LEFT(DATA[[#This Row],[Account_Code]],3)</f>
        <v/>
      </c>
      <c r="I4770" s="70" t="str">
        <f>DATA[[#This Row],[Vessel_Code]]&amp;DATA[[#This Row],[Account Group]]&amp;DATA[[#This Row],[Type]]</f>
        <v/>
      </c>
      <c r="K4770" s="70">
        <f>IF(YEAR(DATA[[#This Row],[Calendar_Month]])=YEAR(CURMONTHEND),DATA[[#This Row],[Amount]],0)</f>
        <v>0</v>
      </c>
      <c r="L4770" s="70">
        <f>IF(DATA[[#This Row],[Calendar_Month]]-CURMONTH=0,DATA[[#This Row],[Amount]],0)</f>
        <v>0</v>
      </c>
    </row>
    <row r="4771" spans="4:12" x14ac:dyDescent="0.25">
      <c r="D4771" s="70" t="str">
        <f>LEFT(DATA[[#This Row],[Account_Code]],3)</f>
        <v/>
      </c>
      <c r="I4771" s="70" t="str">
        <f>DATA[[#This Row],[Vessel_Code]]&amp;DATA[[#This Row],[Account Group]]&amp;DATA[[#This Row],[Type]]</f>
        <v/>
      </c>
      <c r="K4771" s="70">
        <f>IF(YEAR(DATA[[#This Row],[Calendar_Month]])=YEAR(CURMONTHEND),DATA[[#This Row],[Amount]],0)</f>
        <v>0</v>
      </c>
      <c r="L4771" s="70">
        <f>IF(DATA[[#This Row],[Calendar_Month]]-CURMONTH=0,DATA[[#This Row],[Amount]],0)</f>
        <v>0</v>
      </c>
    </row>
    <row r="4772" spans="4:12" x14ac:dyDescent="0.25">
      <c r="D4772" s="70" t="str">
        <f>LEFT(DATA[[#This Row],[Account_Code]],3)</f>
        <v/>
      </c>
      <c r="I4772" s="70" t="str">
        <f>DATA[[#This Row],[Vessel_Code]]&amp;DATA[[#This Row],[Account Group]]&amp;DATA[[#This Row],[Type]]</f>
        <v/>
      </c>
      <c r="K4772" s="70">
        <f>IF(YEAR(DATA[[#This Row],[Calendar_Month]])=YEAR(CURMONTHEND),DATA[[#This Row],[Amount]],0)</f>
        <v>0</v>
      </c>
      <c r="L4772" s="70">
        <f>IF(DATA[[#This Row],[Calendar_Month]]-CURMONTH=0,DATA[[#This Row],[Amount]],0)</f>
        <v>0</v>
      </c>
    </row>
    <row r="4773" spans="4:12" x14ac:dyDescent="0.25">
      <c r="D4773" s="70" t="str">
        <f>LEFT(DATA[[#This Row],[Account_Code]],3)</f>
        <v/>
      </c>
      <c r="I4773" s="70" t="str">
        <f>DATA[[#This Row],[Vessel_Code]]&amp;DATA[[#This Row],[Account Group]]&amp;DATA[[#This Row],[Type]]</f>
        <v/>
      </c>
      <c r="K4773" s="70">
        <f>IF(YEAR(DATA[[#This Row],[Calendar_Month]])=YEAR(CURMONTHEND),DATA[[#This Row],[Amount]],0)</f>
        <v>0</v>
      </c>
      <c r="L4773" s="70">
        <f>IF(DATA[[#This Row],[Calendar_Month]]-CURMONTH=0,DATA[[#This Row],[Amount]],0)</f>
        <v>0</v>
      </c>
    </row>
    <row r="4774" spans="4:12" x14ac:dyDescent="0.25">
      <c r="D4774" s="70" t="str">
        <f>LEFT(DATA[[#This Row],[Account_Code]],3)</f>
        <v/>
      </c>
      <c r="I4774" s="70" t="str">
        <f>DATA[[#This Row],[Vessel_Code]]&amp;DATA[[#This Row],[Account Group]]&amp;DATA[[#This Row],[Type]]</f>
        <v/>
      </c>
      <c r="K4774" s="70">
        <f>IF(YEAR(DATA[[#This Row],[Calendar_Month]])=YEAR(CURMONTHEND),DATA[[#This Row],[Amount]],0)</f>
        <v>0</v>
      </c>
      <c r="L4774" s="70">
        <f>IF(DATA[[#This Row],[Calendar_Month]]-CURMONTH=0,DATA[[#This Row],[Amount]],0)</f>
        <v>0</v>
      </c>
    </row>
    <row r="4775" spans="4:12" x14ac:dyDescent="0.25">
      <c r="D4775" s="70" t="str">
        <f>LEFT(DATA[[#This Row],[Account_Code]],3)</f>
        <v/>
      </c>
      <c r="I4775" s="70" t="str">
        <f>DATA[[#This Row],[Vessel_Code]]&amp;DATA[[#This Row],[Account Group]]&amp;DATA[[#This Row],[Type]]</f>
        <v/>
      </c>
      <c r="K4775" s="70">
        <f>IF(YEAR(DATA[[#This Row],[Calendar_Month]])=YEAR(CURMONTHEND),DATA[[#This Row],[Amount]],0)</f>
        <v>0</v>
      </c>
      <c r="L4775" s="70">
        <f>IF(DATA[[#This Row],[Calendar_Month]]-CURMONTH=0,DATA[[#This Row],[Amount]],0)</f>
        <v>0</v>
      </c>
    </row>
    <row r="4776" spans="4:12" x14ac:dyDescent="0.25">
      <c r="D4776" s="70" t="str">
        <f>LEFT(DATA[[#This Row],[Account_Code]],3)</f>
        <v/>
      </c>
      <c r="I4776" s="70" t="str">
        <f>DATA[[#This Row],[Vessel_Code]]&amp;DATA[[#This Row],[Account Group]]&amp;DATA[[#This Row],[Type]]</f>
        <v/>
      </c>
      <c r="K4776" s="70">
        <f>IF(YEAR(DATA[[#This Row],[Calendar_Month]])=YEAR(CURMONTHEND),DATA[[#This Row],[Amount]],0)</f>
        <v>0</v>
      </c>
      <c r="L4776" s="70">
        <f>IF(DATA[[#This Row],[Calendar_Month]]-CURMONTH=0,DATA[[#This Row],[Amount]],0)</f>
        <v>0</v>
      </c>
    </row>
    <row r="4777" spans="4:12" x14ac:dyDescent="0.25">
      <c r="D4777" s="70" t="str">
        <f>LEFT(DATA[[#This Row],[Account_Code]],3)</f>
        <v/>
      </c>
      <c r="I4777" s="70" t="str">
        <f>DATA[[#This Row],[Vessel_Code]]&amp;DATA[[#This Row],[Account Group]]&amp;DATA[[#This Row],[Type]]</f>
        <v/>
      </c>
      <c r="K4777" s="70">
        <f>IF(YEAR(DATA[[#This Row],[Calendar_Month]])=YEAR(CURMONTHEND),DATA[[#This Row],[Amount]],0)</f>
        <v>0</v>
      </c>
      <c r="L4777" s="70">
        <f>IF(DATA[[#This Row],[Calendar_Month]]-CURMONTH=0,DATA[[#This Row],[Amount]],0)</f>
        <v>0</v>
      </c>
    </row>
    <row r="4778" spans="4:12" x14ac:dyDescent="0.25">
      <c r="D4778" s="70" t="str">
        <f>LEFT(DATA[[#This Row],[Account_Code]],3)</f>
        <v/>
      </c>
      <c r="I4778" s="70" t="str">
        <f>DATA[[#This Row],[Vessel_Code]]&amp;DATA[[#This Row],[Account Group]]&amp;DATA[[#This Row],[Type]]</f>
        <v/>
      </c>
      <c r="K4778" s="70">
        <f>IF(YEAR(DATA[[#This Row],[Calendar_Month]])=YEAR(CURMONTHEND),DATA[[#This Row],[Amount]],0)</f>
        <v>0</v>
      </c>
      <c r="L4778" s="70">
        <f>IF(DATA[[#This Row],[Calendar_Month]]-CURMONTH=0,DATA[[#This Row],[Amount]],0)</f>
        <v>0</v>
      </c>
    </row>
    <row r="4779" spans="4:12" x14ac:dyDescent="0.25">
      <c r="D4779" s="70" t="str">
        <f>LEFT(DATA[[#This Row],[Account_Code]],3)</f>
        <v/>
      </c>
      <c r="I4779" s="70" t="str">
        <f>DATA[[#This Row],[Vessel_Code]]&amp;DATA[[#This Row],[Account Group]]&amp;DATA[[#This Row],[Type]]</f>
        <v/>
      </c>
      <c r="K4779" s="70">
        <f>IF(YEAR(DATA[[#This Row],[Calendar_Month]])=YEAR(CURMONTHEND),DATA[[#This Row],[Amount]],0)</f>
        <v>0</v>
      </c>
      <c r="L4779" s="70">
        <f>IF(DATA[[#This Row],[Calendar_Month]]-CURMONTH=0,DATA[[#This Row],[Amount]],0)</f>
        <v>0</v>
      </c>
    </row>
    <row r="4780" spans="4:12" x14ac:dyDescent="0.25">
      <c r="D4780" s="70" t="str">
        <f>LEFT(DATA[[#This Row],[Account_Code]],3)</f>
        <v/>
      </c>
      <c r="I4780" s="70" t="str">
        <f>DATA[[#This Row],[Vessel_Code]]&amp;DATA[[#This Row],[Account Group]]&amp;DATA[[#This Row],[Type]]</f>
        <v/>
      </c>
      <c r="K4780" s="70">
        <f>IF(YEAR(DATA[[#This Row],[Calendar_Month]])=YEAR(CURMONTHEND),DATA[[#This Row],[Amount]],0)</f>
        <v>0</v>
      </c>
      <c r="L4780" s="70">
        <f>IF(DATA[[#This Row],[Calendar_Month]]-CURMONTH=0,DATA[[#This Row],[Amount]],0)</f>
        <v>0</v>
      </c>
    </row>
    <row r="4781" spans="4:12" x14ac:dyDescent="0.25">
      <c r="D4781" s="70" t="str">
        <f>LEFT(DATA[[#This Row],[Account_Code]],3)</f>
        <v/>
      </c>
      <c r="I4781" s="70" t="str">
        <f>DATA[[#This Row],[Vessel_Code]]&amp;DATA[[#This Row],[Account Group]]&amp;DATA[[#This Row],[Type]]</f>
        <v/>
      </c>
      <c r="K4781" s="70">
        <f>IF(YEAR(DATA[[#This Row],[Calendar_Month]])=YEAR(CURMONTHEND),DATA[[#This Row],[Amount]],0)</f>
        <v>0</v>
      </c>
      <c r="L4781" s="70">
        <f>IF(DATA[[#This Row],[Calendar_Month]]-CURMONTH=0,DATA[[#This Row],[Amount]],0)</f>
        <v>0</v>
      </c>
    </row>
    <row r="4782" spans="4:12" x14ac:dyDescent="0.25">
      <c r="D4782" s="70" t="str">
        <f>LEFT(DATA[[#This Row],[Account_Code]],3)</f>
        <v/>
      </c>
      <c r="I4782" s="70" t="str">
        <f>DATA[[#This Row],[Vessel_Code]]&amp;DATA[[#This Row],[Account Group]]&amp;DATA[[#This Row],[Type]]</f>
        <v/>
      </c>
      <c r="K4782" s="70">
        <f>IF(YEAR(DATA[[#This Row],[Calendar_Month]])=YEAR(CURMONTHEND),DATA[[#This Row],[Amount]],0)</f>
        <v>0</v>
      </c>
      <c r="L4782" s="70">
        <f>IF(DATA[[#This Row],[Calendar_Month]]-CURMONTH=0,DATA[[#This Row],[Amount]],0)</f>
        <v>0</v>
      </c>
    </row>
    <row r="4783" spans="4:12" x14ac:dyDescent="0.25">
      <c r="D4783" s="70" t="str">
        <f>LEFT(DATA[[#This Row],[Account_Code]],3)</f>
        <v/>
      </c>
      <c r="I4783" s="70" t="str">
        <f>DATA[[#This Row],[Vessel_Code]]&amp;DATA[[#This Row],[Account Group]]&amp;DATA[[#This Row],[Type]]</f>
        <v/>
      </c>
      <c r="K4783" s="70">
        <f>IF(YEAR(DATA[[#This Row],[Calendar_Month]])=YEAR(CURMONTHEND),DATA[[#This Row],[Amount]],0)</f>
        <v>0</v>
      </c>
      <c r="L4783" s="70">
        <f>IF(DATA[[#This Row],[Calendar_Month]]-CURMONTH=0,DATA[[#This Row],[Amount]],0)</f>
        <v>0</v>
      </c>
    </row>
    <row r="4784" spans="4:12" x14ac:dyDescent="0.25">
      <c r="D4784" s="70" t="str">
        <f>LEFT(DATA[[#This Row],[Account_Code]],3)</f>
        <v/>
      </c>
      <c r="I4784" s="70" t="str">
        <f>DATA[[#This Row],[Vessel_Code]]&amp;DATA[[#This Row],[Account Group]]&amp;DATA[[#This Row],[Type]]</f>
        <v/>
      </c>
      <c r="K4784" s="70">
        <f>IF(YEAR(DATA[[#This Row],[Calendar_Month]])=YEAR(CURMONTHEND),DATA[[#This Row],[Amount]],0)</f>
        <v>0</v>
      </c>
      <c r="L4784" s="70">
        <f>IF(DATA[[#This Row],[Calendar_Month]]-CURMONTH=0,DATA[[#This Row],[Amount]],0)</f>
        <v>0</v>
      </c>
    </row>
    <row r="4785" spans="4:12" x14ac:dyDescent="0.25">
      <c r="D4785" s="70" t="str">
        <f>LEFT(DATA[[#This Row],[Account_Code]],3)</f>
        <v/>
      </c>
      <c r="I4785" s="70" t="str">
        <f>DATA[[#This Row],[Vessel_Code]]&amp;DATA[[#This Row],[Account Group]]&amp;DATA[[#This Row],[Type]]</f>
        <v/>
      </c>
      <c r="K4785" s="70">
        <f>IF(YEAR(DATA[[#This Row],[Calendar_Month]])=YEAR(CURMONTHEND),DATA[[#This Row],[Amount]],0)</f>
        <v>0</v>
      </c>
      <c r="L4785" s="70">
        <f>IF(DATA[[#This Row],[Calendar_Month]]-CURMONTH=0,DATA[[#This Row],[Amount]],0)</f>
        <v>0</v>
      </c>
    </row>
    <row r="4786" spans="4:12" x14ac:dyDescent="0.25">
      <c r="D4786" s="70" t="str">
        <f>LEFT(DATA[[#This Row],[Account_Code]],3)</f>
        <v/>
      </c>
      <c r="I4786" s="70" t="str">
        <f>DATA[[#This Row],[Vessel_Code]]&amp;DATA[[#This Row],[Account Group]]&amp;DATA[[#This Row],[Type]]</f>
        <v/>
      </c>
      <c r="K4786" s="70">
        <f>IF(YEAR(DATA[[#This Row],[Calendar_Month]])=YEAR(CURMONTHEND),DATA[[#This Row],[Amount]],0)</f>
        <v>0</v>
      </c>
      <c r="L4786" s="70">
        <f>IF(DATA[[#This Row],[Calendar_Month]]-CURMONTH=0,DATA[[#This Row],[Amount]],0)</f>
        <v>0</v>
      </c>
    </row>
    <row r="4787" spans="4:12" x14ac:dyDescent="0.25">
      <c r="D4787" s="70" t="str">
        <f>LEFT(DATA[[#This Row],[Account_Code]],3)</f>
        <v/>
      </c>
      <c r="I4787" s="70" t="str">
        <f>DATA[[#This Row],[Vessel_Code]]&amp;DATA[[#This Row],[Account Group]]&amp;DATA[[#This Row],[Type]]</f>
        <v/>
      </c>
      <c r="K4787" s="70">
        <f>IF(YEAR(DATA[[#This Row],[Calendar_Month]])=YEAR(CURMONTHEND),DATA[[#This Row],[Amount]],0)</f>
        <v>0</v>
      </c>
      <c r="L4787" s="70">
        <f>IF(DATA[[#This Row],[Calendar_Month]]-CURMONTH=0,DATA[[#This Row],[Amount]],0)</f>
        <v>0</v>
      </c>
    </row>
    <row r="4788" spans="4:12" x14ac:dyDescent="0.25">
      <c r="D4788" s="70" t="str">
        <f>LEFT(DATA[[#This Row],[Account_Code]],3)</f>
        <v/>
      </c>
      <c r="I4788" s="70" t="str">
        <f>DATA[[#This Row],[Vessel_Code]]&amp;DATA[[#This Row],[Account Group]]&amp;DATA[[#This Row],[Type]]</f>
        <v/>
      </c>
      <c r="K4788" s="70">
        <f>IF(YEAR(DATA[[#This Row],[Calendar_Month]])=YEAR(CURMONTHEND),DATA[[#This Row],[Amount]],0)</f>
        <v>0</v>
      </c>
      <c r="L4788" s="70">
        <f>IF(DATA[[#This Row],[Calendar_Month]]-CURMONTH=0,DATA[[#This Row],[Amount]],0)</f>
        <v>0</v>
      </c>
    </row>
    <row r="4789" spans="4:12" x14ac:dyDescent="0.25">
      <c r="D4789" s="70" t="str">
        <f>LEFT(DATA[[#This Row],[Account_Code]],3)</f>
        <v/>
      </c>
      <c r="I4789" s="70" t="str">
        <f>DATA[[#This Row],[Vessel_Code]]&amp;DATA[[#This Row],[Account Group]]&amp;DATA[[#This Row],[Type]]</f>
        <v/>
      </c>
      <c r="K4789" s="70">
        <f>IF(YEAR(DATA[[#This Row],[Calendar_Month]])=YEAR(CURMONTHEND),DATA[[#This Row],[Amount]],0)</f>
        <v>0</v>
      </c>
      <c r="L4789" s="70">
        <f>IF(DATA[[#This Row],[Calendar_Month]]-CURMONTH=0,DATA[[#This Row],[Amount]],0)</f>
        <v>0</v>
      </c>
    </row>
    <row r="4790" spans="4:12" x14ac:dyDescent="0.25">
      <c r="D4790" s="70" t="str">
        <f>LEFT(DATA[[#This Row],[Account_Code]],3)</f>
        <v/>
      </c>
      <c r="I4790" s="70" t="str">
        <f>DATA[[#This Row],[Vessel_Code]]&amp;DATA[[#This Row],[Account Group]]&amp;DATA[[#This Row],[Type]]</f>
        <v/>
      </c>
      <c r="K4790" s="70">
        <f>IF(YEAR(DATA[[#This Row],[Calendar_Month]])=YEAR(CURMONTHEND),DATA[[#This Row],[Amount]],0)</f>
        <v>0</v>
      </c>
      <c r="L4790" s="70">
        <f>IF(DATA[[#This Row],[Calendar_Month]]-CURMONTH=0,DATA[[#This Row],[Amount]],0)</f>
        <v>0</v>
      </c>
    </row>
    <row r="4791" spans="4:12" x14ac:dyDescent="0.25">
      <c r="D4791" s="70" t="str">
        <f>LEFT(DATA[[#This Row],[Account_Code]],3)</f>
        <v/>
      </c>
      <c r="I4791" s="70" t="str">
        <f>DATA[[#This Row],[Vessel_Code]]&amp;DATA[[#This Row],[Account Group]]&amp;DATA[[#This Row],[Type]]</f>
        <v/>
      </c>
      <c r="K4791" s="70">
        <f>IF(YEAR(DATA[[#This Row],[Calendar_Month]])=YEAR(CURMONTHEND),DATA[[#This Row],[Amount]],0)</f>
        <v>0</v>
      </c>
      <c r="L4791" s="70">
        <f>IF(DATA[[#This Row],[Calendar_Month]]-CURMONTH=0,DATA[[#This Row],[Amount]],0)</f>
        <v>0</v>
      </c>
    </row>
    <row r="4792" spans="4:12" x14ac:dyDescent="0.25">
      <c r="D4792" s="70" t="str">
        <f>LEFT(DATA[[#This Row],[Account_Code]],3)</f>
        <v/>
      </c>
      <c r="I4792" s="70" t="str">
        <f>DATA[[#This Row],[Vessel_Code]]&amp;DATA[[#This Row],[Account Group]]&amp;DATA[[#This Row],[Type]]</f>
        <v/>
      </c>
      <c r="K4792" s="70">
        <f>IF(YEAR(DATA[[#This Row],[Calendar_Month]])=YEAR(CURMONTHEND),DATA[[#This Row],[Amount]],0)</f>
        <v>0</v>
      </c>
      <c r="L4792" s="70">
        <f>IF(DATA[[#This Row],[Calendar_Month]]-CURMONTH=0,DATA[[#This Row],[Amount]],0)</f>
        <v>0</v>
      </c>
    </row>
    <row r="4793" spans="4:12" x14ac:dyDescent="0.25">
      <c r="D4793" s="70" t="str">
        <f>LEFT(DATA[[#This Row],[Account_Code]],3)</f>
        <v/>
      </c>
      <c r="I4793" s="70" t="str">
        <f>DATA[[#This Row],[Vessel_Code]]&amp;DATA[[#This Row],[Account Group]]&amp;DATA[[#This Row],[Type]]</f>
        <v/>
      </c>
      <c r="K4793" s="70">
        <f>IF(YEAR(DATA[[#This Row],[Calendar_Month]])=YEAR(CURMONTHEND),DATA[[#This Row],[Amount]],0)</f>
        <v>0</v>
      </c>
      <c r="L4793" s="70">
        <f>IF(DATA[[#This Row],[Calendar_Month]]-CURMONTH=0,DATA[[#This Row],[Amount]],0)</f>
        <v>0</v>
      </c>
    </row>
    <row r="4794" spans="4:12" x14ac:dyDescent="0.25">
      <c r="D4794" s="70" t="str">
        <f>LEFT(DATA[[#This Row],[Account_Code]],3)</f>
        <v/>
      </c>
      <c r="I4794" s="70" t="str">
        <f>DATA[[#This Row],[Vessel_Code]]&amp;DATA[[#This Row],[Account Group]]&amp;DATA[[#This Row],[Type]]</f>
        <v/>
      </c>
      <c r="K4794" s="70">
        <f>IF(YEAR(DATA[[#This Row],[Calendar_Month]])=YEAR(CURMONTHEND),DATA[[#This Row],[Amount]],0)</f>
        <v>0</v>
      </c>
      <c r="L4794" s="70">
        <f>IF(DATA[[#This Row],[Calendar_Month]]-CURMONTH=0,DATA[[#This Row],[Amount]],0)</f>
        <v>0</v>
      </c>
    </row>
    <row r="4795" spans="4:12" x14ac:dyDescent="0.25">
      <c r="D4795" s="70" t="str">
        <f>LEFT(DATA[[#This Row],[Account_Code]],3)</f>
        <v/>
      </c>
      <c r="I4795" s="70" t="str">
        <f>DATA[[#This Row],[Vessel_Code]]&amp;DATA[[#This Row],[Account Group]]&amp;DATA[[#This Row],[Type]]</f>
        <v/>
      </c>
      <c r="K4795" s="70">
        <f>IF(YEAR(DATA[[#This Row],[Calendar_Month]])=YEAR(CURMONTHEND),DATA[[#This Row],[Amount]],0)</f>
        <v>0</v>
      </c>
      <c r="L4795" s="70">
        <f>IF(DATA[[#This Row],[Calendar_Month]]-CURMONTH=0,DATA[[#This Row],[Amount]],0)</f>
        <v>0</v>
      </c>
    </row>
    <row r="4796" spans="4:12" x14ac:dyDescent="0.25">
      <c r="D4796" s="70" t="str">
        <f>LEFT(DATA[[#This Row],[Account_Code]],3)</f>
        <v/>
      </c>
      <c r="I4796" s="70" t="str">
        <f>DATA[[#This Row],[Vessel_Code]]&amp;DATA[[#This Row],[Account Group]]&amp;DATA[[#This Row],[Type]]</f>
        <v/>
      </c>
      <c r="K4796" s="70">
        <f>IF(YEAR(DATA[[#This Row],[Calendar_Month]])=YEAR(CURMONTHEND),DATA[[#This Row],[Amount]],0)</f>
        <v>0</v>
      </c>
      <c r="L4796" s="70">
        <f>IF(DATA[[#This Row],[Calendar_Month]]-CURMONTH=0,DATA[[#This Row],[Amount]],0)</f>
        <v>0</v>
      </c>
    </row>
    <row r="4797" spans="4:12" x14ac:dyDescent="0.25">
      <c r="D4797" s="70" t="str">
        <f>LEFT(DATA[[#This Row],[Account_Code]],3)</f>
        <v/>
      </c>
      <c r="I4797" s="70" t="str">
        <f>DATA[[#This Row],[Vessel_Code]]&amp;DATA[[#This Row],[Account Group]]&amp;DATA[[#This Row],[Type]]</f>
        <v/>
      </c>
      <c r="K4797" s="70">
        <f>IF(YEAR(DATA[[#This Row],[Calendar_Month]])=YEAR(CURMONTHEND),DATA[[#This Row],[Amount]],0)</f>
        <v>0</v>
      </c>
      <c r="L4797" s="70">
        <f>IF(DATA[[#This Row],[Calendar_Month]]-CURMONTH=0,DATA[[#This Row],[Amount]],0)</f>
        <v>0</v>
      </c>
    </row>
    <row r="4798" spans="4:12" x14ac:dyDescent="0.25">
      <c r="D4798" s="70" t="str">
        <f>LEFT(DATA[[#This Row],[Account_Code]],3)</f>
        <v/>
      </c>
      <c r="I4798" s="70" t="str">
        <f>DATA[[#This Row],[Vessel_Code]]&amp;DATA[[#This Row],[Account Group]]&amp;DATA[[#This Row],[Type]]</f>
        <v/>
      </c>
      <c r="K4798" s="70">
        <f>IF(YEAR(DATA[[#This Row],[Calendar_Month]])=YEAR(CURMONTHEND),DATA[[#This Row],[Amount]],0)</f>
        <v>0</v>
      </c>
      <c r="L4798" s="70">
        <f>IF(DATA[[#This Row],[Calendar_Month]]-CURMONTH=0,DATA[[#This Row],[Amount]],0)</f>
        <v>0</v>
      </c>
    </row>
    <row r="4799" spans="4:12" x14ac:dyDescent="0.25">
      <c r="D4799" s="70" t="str">
        <f>LEFT(DATA[[#This Row],[Account_Code]],3)</f>
        <v/>
      </c>
      <c r="I4799" s="70" t="str">
        <f>DATA[[#This Row],[Vessel_Code]]&amp;DATA[[#This Row],[Account Group]]&amp;DATA[[#This Row],[Type]]</f>
        <v/>
      </c>
      <c r="K4799" s="70">
        <f>IF(YEAR(DATA[[#This Row],[Calendar_Month]])=YEAR(CURMONTHEND),DATA[[#This Row],[Amount]],0)</f>
        <v>0</v>
      </c>
      <c r="L4799" s="70">
        <f>IF(DATA[[#This Row],[Calendar_Month]]-CURMONTH=0,DATA[[#This Row],[Amount]],0)</f>
        <v>0</v>
      </c>
    </row>
    <row r="4800" spans="4:12" x14ac:dyDescent="0.25">
      <c r="D4800" s="70" t="str">
        <f>LEFT(DATA[[#This Row],[Account_Code]],3)</f>
        <v/>
      </c>
      <c r="I4800" s="70" t="str">
        <f>DATA[[#This Row],[Vessel_Code]]&amp;DATA[[#This Row],[Account Group]]&amp;DATA[[#This Row],[Type]]</f>
        <v/>
      </c>
      <c r="K4800" s="70">
        <f>IF(YEAR(DATA[[#This Row],[Calendar_Month]])=YEAR(CURMONTHEND),DATA[[#This Row],[Amount]],0)</f>
        <v>0</v>
      </c>
      <c r="L4800" s="70">
        <f>IF(DATA[[#This Row],[Calendar_Month]]-CURMONTH=0,DATA[[#This Row],[Amount]],0)</f>
        <v>0</v>
      </c>
    </row>
    <row r="4801" spans="4:12" x14ac:dyDescent="0.25">
      <c r="D4801" s="70" t="str">
        <f>LEFT(DATA[[#This Row],[Account_Code]],3)</f>
        <v/>
      </c>
      <c r="I4801" s="70" t="str">
        <f>DATA[[#This Row],[Vessel_Code]]&amp;DATA[[#This Row],[Account Group]]&amp;DATA[[#This Row],[Type]]</f>
        <v/>
      </c>
      <c r="K4801" s="70">
        <f>IF(YEAR(DATA[[#This Row],[Calendar_Month]])=YEAR(CURMONTHEND),DATA[[#This Row],[Amount]],0)</f>
        <v>0</v>
      </c>
      <c r="L4801" s="70">
        <f>IF(DATA[[#This Row],[Calendar_Month]]-CURMONTH=0,DATA[[#This Row],[Amount]],0)</f>
        <v>0</v>
      </c>
    </row>
    <row r="4802" spans="4:12" x14ac:dyDescent="0.25">
      <c r="D4802" s="70" t="str">
        <f>LEFT(DATA[[#This Row],[Account_Code]],3)</f>
        <v/>
      </c>
      <c r="I4802" s="70" t="str">
        <f>DATA[[#This Row],[Vessel_Code]]&amp;DATA[[#This Row],[Account Group]]&amp;DATA[[#This Row],[Type]]</f>
        <v/>
      </c>
      <c r="K4802" s="70">
        <f>IF(YEAR(DATA[[#This Row],[Calendar_Month]])=YEAR(CURMONTHEND),DATA[[#This Row],[Amount]],0)</f>
        <v>0</v>
      </c>
      <c r="L4802" s="70">
        <f>IF(DATA[[#This Row],[Calendar_Month]]-CURMONTH=0,DATA[[#This Row],[Amount]],0)</f>
        <v>0</v>
      </c>
    </row>
    <row r="4803" spans="4:12" x14ac:dyDescent="0.25">
      <c r="D4803" s="70" t="str">
        <f>LEFT(DATA[[#This Row],[Account_Code]],3)</f>
        <v/>
      </c>
      <c r="I4803" s="70" t="str">
        <f>DATA[[#This Row],[Vessel_Code]]&amp;DATA[[#This Row],[Account Group]]&amp;DATA[[#This Row],[Type]]</f>
        <v/>
      </c>
      <c r="K4803" s="70">
        <f>IF(YEAR(DATA[[#This Row],[Calendar_Month]])=YEAR(CURMONTHEND),DATA[[#This Row],[Amount]],0)</f>
        <v>0</v>
      </c>
      <c r="L4803" s="70">
        <f>IF(DATA[[#This Row],[Calendar_Month]]-CURMONTH=0,DATA[[#This Row],[Amount]],0)</f>
        <v>0</v>
      </c>
    </row>
    <row r="4804" spans="4:12" x14ac:dyDescent="0.25">
      <c r="D4804" s="70" t="str">
        <f>LEFT(DATA[[#This Row],[Account_Code]],3)</f>
        <v/>
      </c>
      <c r="I4804" s="70" t="str">
        <f>DATA[[#This Row],[Vessel_Code]]&amp;DATA[[#This Row],[Account Group]]&amp;DATA[[#This Row],[Type]]</f>
        <v/>
      </c>
      <c r="K4804" s="70">
        <f>IF(YEAR(DATA[[#This Row],[Calendar_Month]])=YEAR(CURMONTHEND),DATA[[#This Row],[Amount]],0)</f>
        <v>0</v>
      </c>
      <c r="L4804" s="70">
        <f>IF(DATA[[#This Row],[Calendar_Month]]-CURMONTH=0,DATA[[#This Row],[Amount]],0)</f>
        <v>0</v>
      </c>
    </row>
    <row r="4805" spans="4:12" x14ac:dyDescent="0.25">
      <c r="D4805" s="70" t="str">
        <f>LEFT(DATA[[#This Row],[Account_Code]],3)</f>
        <v/>
      </c>
      <c r="I4805" s="70" t="str">
        <f>DATA[[#This Row],[Vessel_Code]]&amp;DATA[[#This Row],[Account Group]]&amp;DATA[[#This Row],[Type]]</f>
        <v/>
      </c>
      <c r="K4805" s="70">
        <f>IF(YEAR(DATA[[#This Row],[Calendar_Month]])=YEAR(CURMONTHEND),DATA[[#This Row],[Amount]],0)</f>
        <v>0</v>
      </c>
      <c r="L4805" s="70">
        <f>IF(DATA[[#This Row],[Calendar_Month]]-CURMONTH=0,DATA[[#This Row],[Amount]],0)</f>
        <v>0</v>
      </c>
    </row>
    <row r="4806" spans="4:12" x14ac:dyDescent="0.25">
      <c r="D4806" s="70" t="str">
        <f>LEFT(DATA[[#This Row],[Account_Code]],3)</f>
        <v/>
      </c>
      <c r="I4806" s="70" t="str">
        <f>DATA[[#This Row],[Vessel_Code]]&amp;DATA[[#This Row],[Account Group]]&amp;DATA[[#This Row],[Type]]</f>
        <v/>
      </c>
      <c r="K4806" s="70">
        <f>IF(YEAR(DATA[[#This Row],[Calendar_Month]])=YEAR(CURMONTHEND),DATA[[#This Row],[Amount]],0)</f>
        <v>0</v>
      </c>
      <c r="L4806" s="70">
        <f>IF(DATA[[#This Row],[Calendar_Month]]-CURMONTH=0,DATA[[#This Row],[Amount]],0)</f>
        <v>0</v>
      </c>
    </row>
    <row r="4807" spans="4:12" x14ac:dyDescent="0.25">
      <c r="D4807" s="70" t="str">
        <f>LEFT(DATA[[#This Row],[Account_Code]],3)</f>
        <v/>
      </c>
      <c r="I4807" s="70" t="str">
        <f>DATA[[#This Row],[Vessel_Code]]&amp;DATA[[#This Row],[Account Group]]&amp;DATA[[#This Row],[Type]]</f>
        <v/>
      </c>
      <c r="K4807" s="70">
        <f>IF(YEAR(DATA[[#This Row],[Calendar_Month]])=YEAR(CURMONTHEND),DATA[[#This Row],[Amount]],0)</f>
        <v>0</v>
      </c>
      <c r="L4807" s="70">
        <f>IF(DATA[[#This Row],[Calendar_Month]]-CURMONTH=0,DATA[[#This Row],[Amount]],0)</f>
        <v>0</v>
      </c>
    </row>
    <row r="4808" spans="4:12" x14ac:dyDescent="0.25">
      <c r="D4808" s="70" t="str">
        <f>LEFT(DATA[[#This Row],[Account_Code]],3)</f>
        <v/>
      </c>
      <c r="I4808" s="70" t="str">
        <f>DATA[[#This Row],[Vessel_Code]]&amp;DATA[[#This Row],[Account Group]]&amp;DATA[[#This Row],[Type]]</f>
        <v/>
      </c>
      <c r="K4808" s="70">
        <f>IF(YEAR(DATA[[#This Row],[Calendar_Month]])=YEAR(CURMONTHEND),DATA[[#This Row],[Amount]],0)</f>
        <v>0</v>
      </c>
      <c r="L4808" s="70">
        <f>IF(DATA[[#This Row],[Calendar_Month]]-CURMONTH=0,DATA[[#This Row],[Amount]],0)</f>
        <v>0</v>
      </c>
    </row>
    <row r="4809" spans="4:12" x14ac:dyDescent="0.25">
      <c r="D4809" s="70" t="str">
        <f>LEFT(DATA[[#This Row],[Account_Code]],3)</f>
        <v/>
      </c>
      <c r="I4809" s="70" t="str">
        <f>DATA[[#This Row],[Vessel_Code]]&amp;DATA[[#This Row],[Account Group]]&amp;DATA[[#This Row],[Type]]</f>
        <v/>
      </c>
      <c r="K4809" s="70">
        <f>IF(YEAR(DATA[[#This Row],[Calendar_Month]])=YEAR(CURMONTHEND),DATA[[#This Row],[Amount]],0)</f>
        <v>0</v>
      </c>
      <c r="L4809" s="70">
        <f>IF(DATA[[#This Row],[Calendar_Month]]-CURMONTH=0,DATA[[#This Row],[Amount]],0)</f>
        <v>0</v>
      </c>
    </row>
    <row r="4810" spans="4:12" x14ac:dyDescent="0.25">
      <c r="D4810" s="70" t="str">
        <f>LEFT(DATA[[#This Row],[Account_Code]],3)</f>
        <v/>
      </c>
      <c r="I4810" s="70" t="str">
        <f>DATA[[#This Row],[Vessel_Code]]&amp;DATA[[#This Row],[Account Group]]&amp;DATA[[#This Row],[Type]]</f>
        <v/>
      </c>
      <c r="K4810" s="70">
        <f>IF(YEAR(DATA[[#This Row],[Calendar_Month]])=YEAR(CURMONTHEND),DATA[[#This Row],[Amount]],0)</f>
        <v>0</v>
      </c>
      <c r="L4810" s="70">
        <f>IF(DATA[[#This Row],[Calendar_Month]]-CURMONTH=0,DATA[[#This Row],[Amount]],0)</f>
        <v>0</v>
      </c>
    </row>
    <row r="4811" spans="4:12" x14ac:dyDescent="0.25">
      <c r="D4811" s="70" t="str">
        <f>LEFT(DATA[[#This Row],[Account_Code]],3)</f>
        <v/>
      </c>
      <c r="I4811" s="70" t="str">
        <f>DATA[[#This Row],[Vessel_Code]]&amp;DATA[[#This Row],[Account Group]]&amp;DATA[[#This Row],[Type]]</f>
        <v/>
      </c>
      <c r="K4811" s="70">
        <f>IF(YEAR(DATA[[#This Row],[Calendar_Month]])=YEAR(CURMONTHEND),DATA[[#This Row],[Amount]],0)</f>
        <v>0</v>
      </c>
      <c r="L4811" s="70">
        <f>IF(DATA[[#This Row],[Calendar_Month]]-CURMONTH=0,DATA[[#This Row],[Amount]],0)</f>
        <v>0</v>
      </c>
    </row>
    <row r="4812" spans="4:12" x14ac:dyDescent="0.25">
      <c r="D4812" s="70" t="str">
        <f>LEFT(DATA[[#This Row],[Account_Code]],3)</f>
        <v/>
      </c>
      <c r="I4812" s="70" t="str">
        <f>DATA[[#This Row],[Vessel_Code]]&amp;DATA[[#This Row],[Account Group]]&amp;DATA[[#This Row],[Type]]</f>
        <v/>
      </c>
      <c r="K4812" s="70">
        <f>IF(YEAR(DATA[[#This Row],[Calendar_Month]])=YEAR(CURMONTHEND),DATA[[#This Row],[Amount]],0)</f>
        <v>0</v>
      </c>
      <c r="L4812" s="70">
        <f>IF(DATA[[#This Row],[Calendar_Month]]-CURMONTH=0,DATA[[#This Row],[Amount]],0)</f>
        <v>0</v>
      </c>
    </row>
    <row r="4813" spans="4:12" x14ac:dyDescent="0.25">
      <c r="D4813" s="70" t="str">
        <f>LEFT(DATA[[#This Row],[Account_Code]],3)</f>
        <v/>
      </c>
      <c r="I4813" s="70" t="str">
        <f>DATA[[#This Row],[Vessel_Code]]&amp;DATA[[#This Row],[Account Group]]&amp;DATA[[#This Row],[Type]]</f>
        <v/>
      </c>
      <c r="K4813" s="70">
        <f>IF(YEAR(DATA[[#This Row],[Calendar_Month]])=YEAR(CURMONTHEND),DATA[[#This Row],[Amount]],0)</f>
        <v>0</v>
      </c>
      <c r="L4813" s="70">
        <f>IF(DATA[[#This Row],[Calendar_Month]]-CURMONTH=0,DATA[[#This Row],[Amount]],0)</f>
        <v>0</v>
      </c>
    </row>
    <row r="4814" spans="4:12" x14ac:dyDescent="0.25">
      <c r="D4814" s="70" t="str">
        <f>LEFT(DATA[[#This Row],[Account_Code]],3)</f>
        <v/>
      </c>
      <c r="I4814" s="70" t="str">
        <f>DATA[[#This Row],[Vessel_Code]]&amp;DATA[[#This Row],[Account Group]]&amp;DATA[[#This Row],[Type]]</f>
        <v/>
      </c>
      <c r="K4814" s="70">
        <f>IF(YEAR(DATA[[#This Row],[Calendar_Month]])=YEAR(CURMONTHEND),DATA[[#This Row],[Amount]],0)</f>
        <v>0</v>
      </c>
      <c r="L4814" s="70">
        <f>IF(DATA[[#This Row],[Calendar_Month]]-CURMONTH=0,DATA[[#This Row],[Amount]],0)</f>
        <v>0</v>
      </c>
    </row>
    <row r="4815" spans="4:12" x14ac:dyDescent="0.25">
      <c r="D4815" s="70" t="str">
        <f>LEFT(DATA[[#This Row],[Account_Code]],3)</f>
        <v/>
      </c>
      <c r="I4815" s="70" t="str">
        <f>DATA[[#This Row],[Vessel_Code]]&amp;DATA[[#This Row],[Account Group]]&amp;DATA[[#This Row],[Type]]</f>
        <v/>
      </c>
      <c r="K4815" s="70">
        <f>IF(YEAR(DATA[[#This Row],[Calendar_Month]])=YEAR(CURMONTHEND),DATA[[#This Row],[Amount]],0)</f>
        <v>0</v>
      </c>
      <c r="L4815" s="70">
        <f>IF(DATA[[#This Row],[Calendar_Month]]-CURMONTH=0,DATA[[#This Row],[Amount]],0)</f>
        <v>0</v>
      </c>
    </row>
    <row r="4816" spans="4:12" x14ac:dyDescent="0.25">
      <c r="D4816" s="70" t="str">
        <f>LEFT(DATA[[#This Row],[Account_Code]],3)</f>
        <v/>
      </c>
      <c r="I4816" s="70" t="str">
        <f>DATA[[#This Row],[Vessel_Code]]&amp;DATA[[#This Row],[Account Group]]&amp;DATA[[#This Row],[Type]]</f>
        <v/>
      </c>
      <c r="K4816" s="70">
        <f>IF(YEAR(DATA[[#This Row],[Calendar_Month]])=YEAR(CURMONTHEND),DATA[[#This Row],[Amount]],0)</f>
        <v>0</v>
      </c>
      <c r="L4816" s="70">
        <f>IF(DATA[[#This Row],[Calendar_Month]]-CURMONTH=0,DATA[[#This Row],[Amount]],0)</f>
        <v>0</v>
      </c>
    </row>
    <row r="4817" spans="4:12" x14ac:dyDescent="0.25">
      <c r="D4817" s="70" t="str">
        <f>LEFT(DATA[[#This Row],[Account_Code]],3)</f>
        <v/>
      </c>
      <c r="I4817" s="70" t="str">
        <f>DATA[[#This Row],[Vessel_Code]]&amp;DATA[[#This Row],[Account Group]]&amp;DATA[[#This Row],[Type]]</f>
        <v/>
      </c>
      <c r="K4817" s="70">
        <f>IF(YEAR(DATA[[#This Row],[Calendar_Month]])=YEAR(CURMONTHEND),DATA[[#This Row],[Amount]],0)</f>
        <v>0</v>
      </c>
      <c r="L4817" s="70">
        <f>IF(DATA[[#This Row],[Calendar_Month]]-CURMONTH=0,DATA[[#This Row],[Amount]],0)</f>
        <v>0</v>
      </c>
    </row>
    <row r="4818" spans="4:12" x14ac:dyDescent="0.25">
      <c r="D4818" s="70" t="str">
        <f>LEFT(DATA[[#This Row],[Account_Code]],3)</f>
        <v/>
      </c>
      <c r="I4818" s="70" t="str">
        <f>DATA[[#This Row],[Vessel_Code]]&amp;DATA[[#This Row],[Account Group]]&amp;DATA[[#This Row],[Type]]</f>
        <v/>
      </c>
      <c r="K4818" s="70">
        <f>IF(YEAR(DATA[[#This Row],[Calendar_Month]])=YEAR(CURMONTHEND),DATA[[#This Row],[Amount]],0)</f>
        <v>0</v>
      </c>
      <c r="L4818" s="70">
        <f>IF(DATA[[#This Row],[Calendar_Month]]-CURMONTH=0,DATA[[#This Row],[Amount]],0)</f>
        <v>0</v>
      </c>
    </row>
    <row r="4819" spans="4:12" x14ac:dyDescent="0.25">
      <c r="D4819" s="70" t="str">
        <f>LEFT(DATA[[#This Row],[Account_Code]],3)</f>
        <v/>
      </c>
      <c r="I4819" s="70" t="str">
        <f>DATA[[#This Row],[Vessel_Code]]&amp;DATA[[#This Row],[Account Group]]&amp;DATA[[#This Row],[Type]]</f>
        <v/>
      </c>
      <c r="K4819" s="70">
        <f>IF(YEAR(DATA[[#This Row],[Calendar_Month]])=YEAR(CURMONTHEND),DATA[[#This Row],[Amount]],0)</f>
        <v>0</v>
      </c>
      <c r="L4819" s="70">
        <f>IF(DATA[[#This Row],[Calendar_Month]]-CURMONTH=0,DATA[[#This Row],[Amount]],0)</f>
        <v>0</v>
      </c>
    </row>
    <row r="4820" spans="4:12" x14ac:dyDescent="0.25">
      <c r="D4820" s="70" t="str">
        <f>LEFT(DATA[[#This Row],[Account_Code]],3)</f>
        <v/>
      </c>
      <c r="I4820" s="70" t="str">
        <f>DATA[[#This Row],[Vessel_Code]]&amp;DATA[[#This Row],[Account Group]]&amp;DATA[[#This Row],[Type]]</f>
        <v/>
      </c>
      <c r="K4820" s="70">
        <f>IF(YEAR(DATA[[#This Row],[Calendar_Month]])=YEAR(CURMONTHEND),DATA[[#This Row],[Amount]],0)</f>
        <v>0</v>
      </c>
      <c r="L4820" s="70">
        <f>IF(DATA[[#This Row],[Calendar_Month]]-CURMONTH=0,DATA[[#This Row],[Amount]],0)</f>
        <v>0</v>
      </c>
    </row>
    <row r="4821" spans="4:12" x14ac:dyDescent="0.25">
      <c r="D4821" s="70" t="str">
        <f>LEFT(DATA[[#This Row],[Account_Code]],3)</f>
        <v/>
      </c>
      <c r="I4821" s="70" t="str">
        <f>DATA[[#This Row],[Vessel_Code]]&amp;DATA[[#This Row],[Account Group]]&amp;DATA[[#This Row],[Type]]</f>
        <v/>
      </c>
      <c r="K4821" s="70">
        <f>IF(YEAR(DATA[[#This Row],[Calendar_Month]])=YEAR(CURMONTHEND),DATA[[#This Row],[Amount]],0)</f>
        <v>0</v>
      </c>
      <c r="L4821" s="70">
        <f>IF(DATA[[#This Row],[Calendar_Month]]-CURMONTH=0,DATA[[#This Row],[Amount]],0)</f>
        <v>0</v>
      </c>
    </row>
    <row r="4822" spans="4:12" x14ac:dyDescent="0.25">
      <c r="D4822" s="70" t="str">
        <f>LEFT(DATA[[#This Row],[Account_Code]],3)</f>
        <v/>
      </c>
      <c r="I4822" s="70" t="str">
        <f>DATA[[#This Row],[Vessel_Code]]&amp;DATA[[#This Row],[Account Group]]&amp;DATA[[#This Row],[Type]]</f>
        <v/>
      </c>
      <c r="K4822" s="70">
        <f>IF(YEAR(DATA[[#This Row],[Calendar_Month]])=YEAR(CURMONTHEND),DATA[[#This Row],[Amount]],0)</f>
        <v>0</v>
      </c>
      <c r="L4822" s="70">
        <f>IF(DATA[[#This Row],[Calendar_Month]]-CURMONTH=0,DATA[[#This Row],[Amount]],0)</f>
        <v>0</v>
      </c>
    </row>
    <row r="4823" spans="4:12" x14ac:dyDescent="0.25">
      <c r="D4823" s="70" t="str">
        <f>LEFT(DATA[[#This Row],[Account_Code]],3)</f>
        <v/>
      </c>
      <c r="I4823" s="70" t="str">
        <f>DATA[[#This Row],[Vessel_Code]]&amp;DATA[[#This Row],[Account Group]]&amp;DATA[[#This Row],[Type]]</f>
        <v/>
      </c>
      <c r="K4823" s="70">
        <f>IF(YEAR(DATA[[#This Row],[Calendar_Month]])=YEAR(CURMONTHEND),DATA[[#This Row],[Amount]],0)</f>
        <v>0</v>
      </c>
      <c r="L4823" s="70">
        <f>IF(DATA[[#This Row],[Calendar_Month]]-CURMONTH=0,DATA[[#This Row],[Amount]],0)</f>
        <v>0</v>
      </c>
    </row>
    <row r="4824" spans="4:12" x14ac:dyDescent="0.25">
      <c r="D4824" s="70" t="str">
        <f>LEFT(DATA[[#This Row],[Account_Code]],3)</f>
        <v/>
      </c>
      <c r="I4824" s="70" t="str">
        <f>DATA[[#This Row],[Vessel_Code]]&amp;DATA[[#This Row],[Account Group]]&amp;DATA[[#This Row],[Type]]</f>
        <v/>
      </c>
      <c r="K4824" s="70">
        <f>IF(YEAR(DATA[[#This Row],[Calendar_Month]])=YEAR(CURMONTHEND),DATA[[#This Row],[Amount]],0)</f>
        <v>0</v>
      </c>
      <c r="L4824" s="70">
        <f>IF(DATA[[#This Row],[Calendar_Month]]-CURMONTH=0,DATA[[#This Row],[Amount]],0)</f>
        <v>0</v>
      </c>
    </row>
    <row r="4825" spans="4:12" x14ac:dyDescent="0.25">
      <c r="D4825" s="70" t="str">
        <f>LEFT(DATA[[#This Row],[Account_Code]],3)</f>
        <v/>
      </c>
      <c r="I4825" s="70" t="str">
        <f>DATA[[#This Row],[Vessel_Code]]&amp;DATA[[#This Row],[Account Group]]&amp;DATA[[#This Row],[Type]]</f>
        <v/>
      </c>
      <c r="K4825" s="70">
        <f>IF(YEAR(DATA[[#This Row],[Calendar_Month]])=YEAR(CURMONTHEND),DATA[[#This Row],[Amount]],0)</f>
        <v>0</v>
      </c>
      <c r="L4825" s="70">
        <f>IF(DATA[[#This Row],[Calendar_Month]]-CURMONTH=0,DATA[[#This Row],[Amount]],0)</f>
        <v>0</v>
      </c>
    </row>
    <row r="4826" spans="4:12" x14ac:dyDescent="0.25">
      <c r="D4826" s="70" t="str">
        <f>LEFT(DATA[[#This Row],[Account_Code]],3)</f>
        <v/>
      </c>
      <c r="I4826" s="70" t="str">
        <f>DATA[[#This Row],[Vessel_Code]]&amp;DATA[[#This Row],[Account Group]]&amp;DATA[[#This Row],[Type]]</f>
        <v/>
      </c>
      <c r="K4826" s="70">
        <f>IF(YEAR(DATA[[#This Row],[Calendar_Month]])=YEAR(CURMONTHEND),DATA[[#This Row],[Amount]],0)</f>
        <v>0</v>
      </c>
      <c r="L4826" s="70">
        <f>IF(DATA[[#This Row],[Calendar_Month]]-CURMONTH=0,DATA[[#This Row],[Amount]],0)</f>
        <v>0</v>
      </c>
    </row>
    <row r="4827" spans="4:12" x14ac:dyDescent="0.25">
      <c r="D4827" s="70" t="str">
        <f>LEFT(DATA[[#This Row],[Account_Code]],3)</f>
        <v/>
      </c>
      <c r="I4827" s="70" t="str">
        <f>DATA[[#This Row],[Vessel_Code]]&amp;DATA[[#This Row],[Account Group]]&amp;DATA[[#This Row],[Type]]</f>
        <v/>
      </c>
      <c r="K4827" s="70">
        <f>IF(YEAR(DATA[[#This Row],[Calendar_Month]])=YEAR(CURMONTHEND),DATA[[#This Row],[Amount]],0)</f>
        <v>0</v>
      </c>
      <c r="L4827" s="70">
        <f>IF(DATA[[#This Row],[Calendar_Month]]-CURMONTH=0,DATA[[#This Row],[Amount]],0)</f>
        <v>0</v>
      </c>
    </row>
    <row r="4828" spans="4:12" x14ac:dyDescent="0.25">
      <c r="D4828" s="70" t="str">
        <f>LEFT(DATA[[#This Row],[Account_Code]],3)</f>
        <v/>
      </c>
      <c r="I4828" s="70" t="str">
        <f>DATA[[#This Row],[Vessel_Code]]&amp;DATA[[#This Row],[Account Group]]&amp;DATA[[#This Row],[Type]]</f>
        <v/>
      </c>
      <c r="K4828" s="70">
        <f>IF(YEAR(DATA[[#This Row],[Calendar_Month]])=YEAR(CURMONTHEND),DATA[[#This Row],[Amount]],0)</f>
        <v>0</v>
      </c>
      <c r="L4828" s="70">
        <f>IF(DATA[[#This Row],[Calendar_Month]]-CURMONTH=0,DATA[[#This Row],[Amount]],0)</f>
        <v>0</v>
      </c>
    </row>
    <row r="4829" spans="4:12" x14ac:dyDescent="0.25">
      <c r="D4829" s="70" t="str">
        <f>LEFT(DATA[[#This Row],[Account_Code]],3)</f>
        <v/>
      </c>
      <c r="I4829" s="70" t="str">
        <f>DATA[[#This Row],[Vessel_Code]]&amp;DATA[[#This Row],[Account Group]]&amp;DATA[[#This Row],[Type]]</f>
        <v/>
      </c>
      <c r="K4829" s="70">
        <f>IF(YEAR(DATA[[#This Row],[Calendar_Month]])=YEAR(CURMONTHEND),DATA[[#This Row],[Amount]],0)</f>
        <v>0</v>
      </c>
      <c r="L4829" s="70">
        <f>IF(DATA[[#This Row],[Calendar_Month]]-CURMONTH=0,DATA[[#This Row],[Amount]],0)</f>
        <v>0</v>
      </c>
    </row>
    <row r="4830" spans="4:12" x14ac:dyDescent="0.25">
      <c r="D4830" s="70" t="str">
        <f>LEFT(DATA[[#This Row],[Account_Code]],3)</f>
        <v/>
      </c>
      <c r="I4830" s="70" t="str">
        <f>DATA[[#This Row],[Vessel_Code]]&amp;DATA[[#This Row],[Account Group]]&amp;DATA[[#This Row],[Type]]</f>
        <v/>
      </c>
      <c r="K4830" s="70">
        <f>IF(YEAR(DATA[[#This Row],[Calendar_Month]])=YEAR(CURMONTHEND),DATA[[#This Row],[Amount]],0)</f>
        <v>0</v>
      </c>
      <c r="L4830" s="70">
        <f>IF(DATA[[#This Row],[Calendar_Month]]-CURMONTH=0,DATA[[#This Row],[Amount]],0)</f>
        <v>0</v>
      </c>
    </row>
    <row r="4831" spans="4:12" x14ac:dyDescent="0.25">
      <c r="D4831" s="70" t="str">
        <f>LEFT(DATA[[#This Row],[Account_Code]],3)</f>
        <v/>
      </c>
      <c r="I4831" s="70" t="str">
        <f>DATA[[#This Row],[Vessel_Code]]&amp;DATA[[#This Row],[Account Group]]&amp;DATA[[#This Row],[Type]]</f>
        <v/>
      </c>
      <c r="K4831" s="70">
        <f>IF(YEAR(DATA[[#This Row],[Calendar_Month]])=YEAR(CURMONTHEND),DATA[[#This Row],[Amount]],0)</f>
        <v>0</v>
      </c>
      <c r="L4831" s="70">
        <f>IF(DATA[[#This Row],[Calendar_Month]]-CURMONTH=0,DATA[[#This Row],[Amount]],0)</f>
        <v>0</v>
      </c>
    </row>
    <row r="4832" spans="4:12" x14ac:dyDescent="0.25">
      <c r="D4832" s="70" t="str">
        <f>LEFT(DATA[[#This Row],[Account_Code]],3)</f>
        <v/>
      </c>
      <c r="I4832" s="70" t="str">
        <f>DATA[[#This Row],[Vessel_Code]]&amp;DATA[[#This Row],[Account Group]]&amp;DATA[[#This Row],[Type]]</f>
        <v/>
      </c>
      <c r="K4832" s="70">
        <f>IF(YEAR(DATA[[#This Row],[Calendar_Month]])=YEAR(CURMONTHEND),DATA[[#This Row],[Amount]],0)</f>
        <v>0</v>
      </c>
      <c r="L4832" s="70">
        <f>IF(DATA[[#This Row],[Calendar_Month]]-CURMONTH=0,DATA[[#This Row],[Amount]],0)</f>
        <v>0</v>
      </c>
    </row>
    <row r="4833" spans="4:12" x14ac:dyDescent="0.25">
      <c r="D4833" s="70" t="str">
        <f>LEFT(DATA[[#This Row],[Account_Code]],3)</f>
        <v/>
      </c>
      <c r="I4833" s="70" t="str">
        <f>DATA[[#This Row],[Vessel_Code]]&amp;DATA[[#This Row],[Account Group]]&amp;DATA[[#This Row],[Type]]</f>
        <v/>
      </c>
      <c r="K4833" s="70">
        <f>IF(YEAR(DATA[[#This Row],[Calendar_Month]])=YEAR(CURMONTHEND),DATA[[#This Row],[Amount]],0)</f>
        <v>0</v>
      </c>
      <c r="L4833" s="70">
        <f>IF(DATA[[#This Row],[Calendar_Month]]-CURMONTH=0,DATA[[#This Row],[Amount]],0)</f>
        <v>0</v>
      </c>
    </row>
    <row r="4834" spans="4:12" x14ac:dyDescent="0.25">
      <c r="D4834" s="70" t="str">
        <f>LEFT(DATA[[#This Row],[Account_Code]],3)</f>
        <v/>
      </c>
      <c r="I4834" s="70" t="str">
        <f>DATA[[#This Row],[Vessel_Code]]&amp;DATA[[#This Row],[Account Group]]&amp;DATA[[#This Row],[Type]]</f>
        <v/>
      </c>
      <c r="K4834" s="70">
        <f>IF(YEAR(DATA[[#This Row],[Calendar_Month]])=YEAR(CURMONTHEND),DATA[[#This Row],[Amount]],0)</f>
        <v>0</v>
      </c>
      <c r="L4834" s="70">
        <f>IF(DATA[[#This Row],[Calendar_Month]]-CURMONTH=0,DATA[[#This Row],[Amount]],0)</f>
        <v>0</v>
      </c>
    </row>
    <row r="4835" spans="4:12" x14ac:dyDescent="0.25">
      <c r="D4835" s="70" t="str">
        <f>LEFT(DATA[[#This Row],[Account_Code]],3)</f>
        <v/>
      </c>
      <c r="I4835" s="70" t="str">
        <f>DATA[[#This Row],[Vessel_Code]]&amp;DATA[[#This Row],[Account Group]]&amp;DATA[[#This Row],[Type]]</f>
        <v/>
      </c>
      <c r="K4835" s="70">
        <f>IF(YEAR(DATA[[#This Row],[Calendar_Month]])=YEAR(CURMONTHEND),DATA[[#This Row],[Amount]],0)</f>
        <v>0</v>
      </c>
      <c r="L4835" s="70">
        <f>IF(DATA[[#This Row],[Calendar_Month]]-CURMONTH=0,DATA[[#This Row],[Amount]],0)</f>
        <v>0</v>
      </c>
    </row>
    <row r="4836" spans="4:12" x14ac:dyDescent="0.25">
      <c r="D4836" s="70" t="str">
        <f>LEFT(DATA[[#This Row],[Account_Code]],3)</f>
        <v/>
      </c>
      <c r="I4836" s="70" t="str">
        <f>DATA[[#This Row],[Vessel_Code]]&amp;DATA[[#This Row],[Account Group]]&amp;DATA[[#This Row],[Type]]</f>
        <v/>
      </c>
      <c r="K4836" s="70">
        <f>IF(YEAR(DATA[[#This Row],[Calendar_Month]])=YEAR(CURMONTHEND),DATA[[#This Row],[Amount]],0)</f>
        <v>0</v>
      </c>
      <c r="L4836" s="70">
        <f>IF(DATA[[#This Row],[Calendar_Month]]-CURMONTH=0,DATA[[#This Row],[Amount]],0)</f>
        <v>0</v>
      </c>
    </row>
    <row r="4837" spans="4:12" x14ac:dyDescent="0.25">
      <c r="D4837" s="70" t="str">
        <f>LEFT(DATA[[#This Row],[Account_Code]],3)</f>
        <v/>
      </c>
      <c r="I4837" s="70" t="str">
        <f>DATA[[#This Row],[Vessel_Code]]&amp;DATA[[#This Row],[Account Group]]&amp;DATA[[#This Row],[Type]]</f>
        <v/>
      </c>
      <c r="K4837" s="70">
        <f>IF(YEAR(DATA[[#This Row],[Calendar_Month]])=YEAR(CURMONTHEND),DATA[[#This Row],[Amount]],0)</f>
        <v>0</v>
      </c>
      <c r="L4837" s="70">
        <f>IF(DATA[[#This Row],[Calendar_Month]]-CURMONTH=0,DATA[[#This Row],[Amount]],0)</f>
        <v>0</v>
      </c>
    </row>
    <row r="4838" spans="4:12" x14ac:dyDescent="0.25">
      <c r="D4838" s="70" t="str">
        <f>LEFT(DATA[[#This Row],[Account_Code]],3)</f>
        <v/>
      </c>
      <c r="I4838" s="70" t="str">
        <f>DATA[[#This Row],[Vessel_Code]]&amp;DATA[[#This Row],[Account Group]]&amp;DATA[[#This Row],[Type]]</f>
        <v/>
      </c>
      <c r="K4838" s="70">
        <f>IF(YEAR(DATA[[#This Row],[Calendar_Month]])=YEAR(CURMONTHEND),DATA[[#This Row],[Amount]],0)</f>
        <v>0</v>
      </c>
      <c r="L4838" s="70">
        <f>IF(DATA[[#This Row],[Calendar_Month]]-CURMONTH=0,DATA[[#This Row],[Amount]],0)</f>
        <v>0</v>
      </c>
    </row>
    <row r="4839" spans="4:12" x14ac:dyDescent="0.25">
      <c r="D4839" s="70" t="str">
        <f>LEFT(DATA[[#This Row],[Account_Code]],3)</f>
        <v/>
      </c>
      <c r="I4839" s="70" t="str">
        <f>DATA[[#This Row],[Vessel_Code]]&amp;DATA[[#This Row],[Account Group]]&amp;DATA[[#This Row],[Type]]</f>
        <v/>
      </c>
      <c r="K4839" s="70">
        <f>IF(YEAR(DATA[[#This Row],[Calendar_Month]])=YEAR(CURMONTHEND),DATA[[#This Row],[Amount]],0)</f>
        <v>0</v>
      </c>
      <c r="L4839" s="70">
        <f>IF(DATA[[#This Row],[Calendar_Month]]-CURMONTH=0,DATA[[#This Row],[Amount]],0)</f>
        <v>0</v>
      </c>
    </row>
    <row r="4840" spans="4:12" x14ac:dyDescent="0.25">
      <c r="D4840" s="70" t="str">
        <f>LEFT(DATA[[#This Row],[Account_Code]],3)</f>
        <v/>
      </c>
      <c r="I4840" s="70" t="str">
        <f>DATA[[#This Row],[Vessel_Code]]&amp;DATA[[#This Row],[Account Group]]&amp;DATA[[#This Row],[Type]]</f>
        <v/>
      </c>
      <c r="K4840" s="70">
        <f>IF(YEAR(DATA[[#This Row],[Calendar_Month]])=YEAR(CURMONTHEND),DATA[[#This Row],[Amount]],0)</f>
        <v>0</v>
      </c>
      <c r="L4840" s="70">
        <f>IF(DATA[[#This Row],[Calendar_Month]]-CURMONTH=0,DATA[[#This Row],[Amount]],0)</f>
        <v>0</v>
      </c>
    </row>
    <row r="4841" spans="4:12" x14ac:dyDescent="0.25">
      <c r="D4841" s="70" t="str">
        <f>LEFT(DATA[[#This Row],[Account_Code]],3)</f>
        <v/>
      </c>
      <c r="I4841" s="70" t="str">
        <f>DATA[[#This Row],[Vessel_Code]]&amp;DATA[[#This Row],[Account Group]]&amp;DATA[[#This Row],[Type]]</f>
        <v/>
      </c>
      <c r="K4841" s="70">
        <f>IF(YEAR(DATA[[#This Row],[Calendar_Month]])=YEAR(CURMONTHEND),DATA[[#This Row],[Amount]],0)</f>
        <v>0</v>
      </c>
      <c r="L4841" s="70">
        <f>IF(DATA[[#This Row],[Calendar_Month]]-CURMONTH=0,DATA[[#This Row],[Amount]],0)</f>
        <v>0</v>
      </c>
    </row>
    <row r="4842" spans="4:12" x14ac:dyDescent="0.25">
      <c r="D4842" s="70" t="str">
        <f>LEFT(DATA[[#This Row],[Account_Code]],3)</f>
        <v/>
      </c>
      <c r="I4842" s="70" t="str">
        <f>DATA[[#This Row],[Vessel_Code]]&amp;DATA[[#This Row],[Account Group]]&amp;DATA[[#This Row],[Type]]</f>
        <v/>
      </c>
      <c r="K4842" s="70">
        <f>IF(YEAR(DATA[[#This Row],[Calendar_Month]])=YEAR(CURMONTHEND),DATA[[#This Row],[Amount]],0)</f>
        <v>0</v>
      </c>
      <c r="L4842" s="70">
        <f>IF(DATA[[#This Row],[Calendar_Month]]-CURMONTH=0,DATA[[#This Row],[Amount]],0)</f>
        <v>0</v>
      </c>
    </row>
    <row r="4843" spans="4:12" x14ac:dyDescent="0.25">
      <c r="D4843" s="70" t="str">
        <f>LEFT(DATA[[#This Row],[Account_Code]],3)</f>
        <v/>
      </c>
      <c r="I4843" s="70" t="str">
        <f>DATA[[#This Row],[Vessel_Code]]&amp;DATA[[#This Row],[Account Group]]&amp;DATA[[#This Row],[Type]]</f>
        <v/>
      </c>
      <c r="K4843" s="70">
        <f>IF(YEAR(DATA[[#This Row],[Calendar_Month]])=YEAR(CURMONTHEND),DATA[[#This Row],[Amount]],0)</f>
        <v>0</v>
      </c>
      <c r="L4843" s="70">
        <f>IF(DATA[[#This Row],[Calendar_Month]]-CURMONTH=0,DATA[[#This Row],[Amount]],0)</f>
        <v>0</v>
      </c>
    </row>
    <row r="4844" spans="4:12" x14ac:dyDescent="0.25">
      <c r="D4844" s="70" t="str">
        <f>LEFT(DATA[[#This Row],[Account_Code]],3)</f>
        <v/>
      </c>
      <c r="I4844" s="70" t="str">
        <f>DATA[[#This Row],[Vessel_Code]]&amp;DATA[[#This Row],[Account Group]]&amp;DATA[[#This Row],[Type]]</f>
        <v/>
      </c>
      <c r="K4844" s="70">
        <f>IF(YEAR(DATA[[#This Row],[Calendar_Month]])=YEAR(CURMONTHEND),DATA[[#This Row],[Amount]],0)</f>
        <v>0</v>
      </c>
      <c r="L4844" s="70">
        <f>IF(DATA[[#This Row],[Calendar_Month]]-CURMONTH=0,DATA[[#This Row],[Amount]],0)</f>
        <v>0</v>
      </c>
    </row>
    <row r="4845" spans="4:12" x14ac:dyDescent="0.25">
      <c r="D4845" s="70" t="str">
        <f>LEFT(DATA[[#This Row],[Account_Code]],3)</f>
        <v/>
      </c>
      <c r="I4845" s="70" t="str">
        <f>DATA[[#This Row],[Vessel_Code]]&amp;DATA[[#This Row],[Account Group]]&amp;DATA[[#This Row],[Type]]</f>
        <v/>
      </c>
      <c r="K4845" s="70">
        <f>IF(YEAR(DATA[[#This Row],[Calendar_Month]])=YEAR(CURMONTHEND),DATA[[#This Row],[Amount]],0)</f>
        <v>0</v>
      </c>
      <c r="L4845" s="70">
        <f>IF(DATA[[#This Row],[Calendar_Month]]-CURMONTH=0,DATA[[#This Row],[Amount]],0)</f>
        <v>0</v>
      </c>
    </row>
    <row r="4846" spans="4:12" x14ac:dyDescent="0.25">
      <c r="D4846" s="70" t="str">
        <f>LEFT(DATA[[#This Row],[Account_Code]],3)</f>
        <v/>
      </c>
      <c r="I4846" s="70" t="str">
        <f>DATA[[#This Row],[Vessel_Code]]&amp;DATA[[#This Row],[Account Group]]&amp;DATA[[#This Row],[Type]]</f>
        <v/>
      </c>
      <c r="K4846" s="70">
        <f>IF(YEAR(DATA[[#This Row],[Calendar_Month]])=YEAR(CURMONTHEND),DATA[[#This Row],[Amount]],0)</f>
        <v>0</v>
      </c>
      <c r="L4846" s="70">
        <f>IF(DATA[[#This Row],[Calendar_Month]]-CURMONTH=0,DATA[[#This Row],[Amount]],0)</f>
        <v>0</v>
      </c>
    </row>
    <row r="4847" spans="4:12" x14ac:dyDescent="0.25">
      <c r="D4847" s="70" t="str">
        <f>LEFT(DATA[[#This Row],[Account_Code]],3)</f>
        <v/>
      </c>
      <c r="I4847" s="70" t="str">
        <f>DATA[[#This Row],[Vessel_Code]]&amp;DATA[[#This Row],[Account Group]]&amp;DATA[[#This Row],[Type]]</f>
        <v/>
      </c>
      <c r="K4847" s="70">
        <f>IF(YEAR(DATA[[#This Row],[Calendar_Month]])=YEAR(CURMONTHEND),DATA[[#This Row],[Amount]],0)</f>
        <v>0</v>
      </c>
      <c r="L4847" s="70">
        <f>IF(DATA[[#This Row],[Calendar_Month]]-CURMONTH=0,DATA[[#This Row],[Amount]],0)</f>
        <v>0</v>
      </c>
    </row>
    <row r="4848" spans="4:12" x14ac:dyDescent="0.25">
      <c r="D4848" s="70" t="str">
        <f>LEFT(DATA[[#This Row],[Account_Code]],3)</f>
        <v/>
      </c>
      <c r="I4848" s="70" t="str">
        <f>DATA[[#This Row],[Vessel_Code]]&amp;DATA[[#This Row],[Account Group]]&amp;DATA[[#This Row],[Type]]</f>
        <v/>
      </c>
      <c r="K4848" s="70">
        <f>IF(YEAR(DATA[[#This Row],[Calendar_Month]])=YEAR(CURMONTHEND),DATA[[#This Row],[Amount]],0)</f>
        <v>0</v>
      </c>
      <c r="L4848" s="70">
        <f>IF(DATA[[#This Row],[Calendar_Month]]-CURMONTH=0,DATA[[#This Row],[Amount]],0)</f>
        <v>0</v>
      </c>
    </row>
    <row r="4849" spans="4:12" x14ac:dyDescent="0.25">
      <c r="D4849" s="70" t="str">
        <f>LEFT(DATA[[#This Row],[Account_Code]],3)</f>
        <v/>
      </c>
      <c r="I4849" s="70" t="str">
        <f>DATA[[#This Row],[Vessel_Code]]&amp;DATA[[#This Row],[Account Group]]&amp;DATA[[#This Row],[Type]]</f>
        <v/>
      </c>
      <c r="K4849" s="70">
        <f>IF(YEAR(DATA[[#This Row],[Calendar_Month]])=YEAR(CURMONTHEND),DATA[[#This Row],[Amount]],0)</f>
        <v>0</v>
      </c>
      <c r="L4849" s="70">
        <f>IF(DATA[[#This Row],[Calendar_Month]]-CURMONTH=0,DATA[[#This Row],[Amount]],0)</f>
        <v>0</v>
      </c>
    </row>
    <row r="4850" spans="4:12" x14ac:dyDescent="0.25">
      <c r="D4850" s="70" t="str">
        <f>LEFT(DATA[[#This Row],[Account_Code]],3)</f>
        <v/>
      </c>
      <c r="I4850" s="70" t="str">
        <f>DATA[[#This Row],[Vessel_Code]]&amp;DATA[[#This Row],[Account Group]]&amp;DATA[[#This Row],[Type]]</f>
        <v/>
      </c>
      <c r="K4850" s="70">
        <f>IF(YEAR(DATA[[#This Row],[Calendar_Month]])=YEAR(CURMONTHEND),DATA[[#This Row],[Amount]],0)</f>
        <v>0</v>
      </c>
      <c r="L4850" s="70">
        <f>IF(DATA[[#This Row],[Calendar_Month]]-CURMONTH=0,DATA[[#This Row],[Amount]],0)</f>
        <v>0</v>
      </c>
    </row>
    <row r="4851" spans="4:12" x14ac:dyDescent="0.25">
      <c r="D4851" s="70" t="str">
        <f>LEFT(DATA[[#This Row],[Account_Code]],3)</f>
        <v/>
      </c>
      <c r="I4851" s="70" t="str">
        <f>DATA[[#This Row],[Vessel_Code]]&amp;DATA[[#This Row],[Account Group]]&amp;DATA[[#This Row],[Type]]</f>
        <v/>
      </c>
      <c r="K4851" s="70">
        <f>IF(YEAR(DATA[[#This Row],[Calendar_Month]])=YEAR(CURMONTHEND),DATA[[#This Row],[Amount]],0)</f>
        <v>0</v>
      </c>
      <c r="L4851" s="70">
        <f>IF(DATA[[#This Row],[Calendar_Month]]-CURMONTH=0,DATA[[#This Row],[Amount]],0)</f>
        <v>0</v>
      </c>
    </row>
    <row r="4852" spans="4:12" x14ac:dyDescent="0.25">
      <c r="D4852" s="70" t="str">
        <f>LEFT(DATA[[#This Row],[Account_Code]],3)</f>
        <v/>
      </c>
      <c r="I4852" s="70" t="str">
        <f>DATA[[#This Row],[Vessel_Code]]&amp;DATA[[#This Row],[Account Group]]&amp;DATA[[#This Row],[Type]]</f>
        <v/>
      </c>
      <c r="K4852" s="70">
        <f>IF(YEAR(DATA[[#This Row],[Calendar_Month]])=YEAR(CURMONTHEND),DATA[[#This Row],[Amount]],0)</f>
        <v>0</v>
      </c>
      <c r="L4852" s="70">
        <f>IF(DATA[[#This Row],[Calendar_Month]]-CURMONTH=0,DATA[[#This Row],[Amount]],0)</f>
        <v>0</v>
      </c>
    </row>
    <row r="4853" spans="4:12" x14ac:dyDescent="0.25">
      <c r="D4853" s="70" t="str">
        <f>LEFT(DATA[[#This Row],[Account_Code]],3)</f>
        <v/>
      </c>
      <c r="I4853" s="70" t="str">
        <f>DATA[[#This Row],[Vessel_Code]]&amp;DATA[[#This Row],[Account Group]]&amp;DATA[[#This Row],[Type]]</f>
        <v/>
      </c>
      <c r="K4853" s="70">
        <f>IF(YEAR(DATA[[#This Row],[Calendar_Month]])=YEAR(CURMONTHEND),DATA[[#This Row],[Amount]],0)</f>
        <v>0</v>
      </c>
      <c r="L4853" s="70">
        <f>IF(DATA[[#This Row],[Calendar_Month]]-CURMONTH=0,DATA[[#This Row],[Amount]],0)</f>
        <v>0</v>
      </c>
    </row>
    <row r="4854" spans="4:12" x14ac:dyDescent="0.25">
      <c r="D4854" s="70" t="str">
        <f>LEFT(DATA[[#This Row],[Account_Code]],3)</f>
        <v/>
      </c>
      <c r="I4854" s="70" t="str">
        <f>DATA[[#This Row],[Vessel_Code]]&amp;DATA[[#This Row],[Account Group]]&amp;DATA[[#This Row],[Type]]</f>
        <v/>
      </c>
      <c r="K4854" s="70">
        <f>IF(YEAR(DATA[[#This Row],[Calendar_Month]])=YEAR(CURMONTHEND),DATA[[#This Row],[Amount]],0)</f>
        <v>0</v>
      </c>
      <c r="L4854" s="70">
        <f>IF(DATA[[#This Row],[Calendar_Month]]-CURMONTH=0,DATA[[#This Row],[Amount]],0)</f>
        <v>0</v>
      </c>
    </row>
    <row r="4855" spans="4:12" x14ac:dyDescent="0.25">
      <c r="D4855" s="70" t="str">
        <f>LEFT(DATA[[#This Row],[Account_Code]],3)</f>
        <v/>
      </c>
      <c r="I4855" s="70" t="str">
        <f>DATA[[#This Row],[Vessel_Code]]&amp;DATA[[#This Row],[Account Group]]&amp;DATA[[#This Row],[Type]]</f>
        <v/>
      </c>
      <c r="K4855" s="70">
        <f>IF(YEAR(DATA[[#This Row],[Calendar_Month]])=YEAR(CURMONTHEND),DATA[[#This Row],[Amount]],0)</f>
        <v>0</v>
      </c>
      <c r="L4855" s="70">
        <f>IF(DATA[[#This Row],[Calendar_Month]]-CURMONTH=0,DATA[[#This Row],[Amount]],0)</f>
        <v>0</v>
      </c>
    </row>
    <row r="4856" spans="4:12" x14ac:dyDescent="0.25">
      <c r="D4856" s="70" t="str">
        <f>LEFT(DATA[[#This Row],[Account_Code]],3)</f>
        <v/>
      </c>
      <c r="I4856" s="70" t="str">
        <f>DATA[[#This Row],[Vessel_Code]]&amp;DATA[[#This Row],[Account Group]]&amp;DATA[[#This Row],[Type]]</f>
        <v/>
      </c>
      <c r="K4856" s="70">
        <f>IF(YEAR(DATA[[#This Row],[Calendar_Month]])=YEAR(CURMONTHEND),DATA[[#This Row],[Amount]],0)</f>
        <v>0</v>
      </c>
      <c r="L4856" s="70">
        <f>IF(DATA[[#This Row],[Calendar_Month]]-CURMONTH=0,DATA[[#This Row],[Amount]],0)</f>
        <v>0</v>
      </c>
    </row>
    <row r="4857" spans="4:12" x14ac:dyDescent="0.25">
      <c r="D4857" s="70" t="str">
        <f>LEFT(DATA[[#This Row],[Account_Code]],3)</f>
        <v/>
      </c>
      <c r="I4857" s="70" t="str">
        <f>DATA[[#This Row],[Vessel_Code]]&amp;DATA[[#This Row],[Account Group]]&amp;DATA[[#This Row],[Type]]</f>
        <v/>
      </c>
      <c r="K4857" s="70">
        <f>IF(YEAR(DATA[[#This Row],[Calendar_Month]])=YEAR(CURMONTHEND),DATA[[#This Row],[Amount]],0)</f>
        <v>0</v>
      </c>
      <c r="L4857" s="70">
        <f>IF(DATA[[#This Row],[Calendar_Month]]-CURMONTH=0,DATA[[#This Row],[Amount]],0)</f>
        <v>0</v>
      </c>
    </row>
    <row r="4858" spans="4:12" x14ac:dyDescent="0.25">
      <c r="D4858" s="70" t="str">
        <f>LEFT(DATA[[#This Row],[Account_Code]],3)</f>
        <v/>
      </c>
      <c r="I4858" s="70" t="str">
        <f>DATA[[#This Row],[Vessel_Code]]&amp;DATA[[#This Row],[Account Group]]&amp;DATA[[#This Row],[Type]]</f>
        <v/>
      </c>
      <c r="K4858" s="70">
        <f>IF(YEAR(DATA[[#This Row],[Calendar_Month]])=YEAR(CURMONTHEND),DATA[[#This Row],[Amount]],0)</f>
        <v>0</v>
      </c>
      <c r="L4858" s="70">
        <f>IF(DATA[[#This Row],[Calendar_Month]]-CURMONTH=0,DATA[[#This Row],[Amount]],0)</f>
        <v>0</v>
      </c>
    </row>
    <row r="4859" spans="4:12" x14ac:dyDescent="0.25">
      <c r="D4859" s="70" t="str">
        <f>LEFT(DATA[[#This Row],[Account_Code]],3)</f>
        <v/>
      </c>
      <c r="I4859" s="70" t="str">
        <f>DATA[[#This Row],[Vessel_Code]]&amp;DATA[[#This Row],[Account Group]]&amp;DATA[[#This Row],[Type]]</f>
        <v/>
      </c>
      <c r="K4859" s="70">
        <f>IF(YEAR(DATA[[#This Row],[Calendar_Month]])=YEAR(CURMONTHEND),DATA[[#This Row],[Amount]],0)</f>
        <v>0</v>
      </c>
      <c r="L4859" s="70">
        <f>IF(DATA[[#This Row],[Calendar_Month]]-CURMONTH=0,DATA[[#This Row],[Amount]],0)</f>
        <v>0</v>
      </c>
    </row>
    <row r="4860" spans="4:12" x14ac:dyDescent="0.25">
      <c r="D4860" s="70" t="str">
        <f>LEFT(DATA[[#This Row],[Account_Code]],3)</f>
        <v/>
      </c>
      <c r="I4860" s="70" t="str">
        <f>DATA[[#This Row],[Vessel_Code]]&amp;DATA[[#This Row],[Account Group]]&amp;DATA[[#This Row],[Type]]</f>
        <v/>
      </c>
      <c r="K4860" s="70">
        <f>IF(YEAR(DATA[[#This Row],[Calendar_Month]])=YEAR(CURMONTHEND),DATA[[#This Row],[Amount]],0)</f>
        <v>0</v>
      </c>
      <c r="L4860" s="70">
        <f>IF(DATA[[#This Row],[Calendar_Month]]-CURMONTH=0,DATA[[#This Row],[Amount]],0)</f>
        <v>0</v>
      </c>
    </row>
    <row r="4861" spans="4:12" x14ac:dyDescent="0.25">
      <c r="D4861" s="70" t="str">
        <f>LEFT(DATA[[#This Row],[Account_Code]],3)</f>
        <v/>
      </c>
      <c r="I4861" s="70" t="str">
        <f>DATA[[#This Row],[Vessel_Code]]&amp;DATA[[#This Row],[Account Group]]&amp;DATA[[#This Row],[Type]]</f>
        <v/>
      </c>
      <c r="K4861" s="70">
        <f>IF(YEAR(DATA[[#This Row],[Calendar_Month]])=YEAR(CURMONTHEND),DATA[[#This Row],[Amount]],0)</f>
        <v>0</v>
      </c>
      <c r="L4861" s="70">
        <f>IF(DATA[[#This Row],[Calendar_Month]]-CURMONTH=0,DATA[[#This Row],[Amount]],0)</f>
        <v>0</v>
      </c>
    </row>
    <row r="4862" spans="4:12" x14ac:dyDescent="0.25">
      <c r="D4862" s="70" t="str">
        <f>LEFT(DATA[[#This Row],[Account_Code]],3)</f>
        <v/>
      </c>
      <c r="I4862" s="70" t="str">
        <f>DATA[[#This Row],[Vessel_Code]]&amp;DATA[[#This Row],[Account Group]]&amp;DATA[[#This Row],[Type]]</f>
        <v/>
      </c>
      <c r="K4862" s="70">
        <f>IF(YEAR(DATA[[#This Row],[Calendar_Month]])=YEAR(CURMONTHEND),DATA[[#This Row],[Amount]],0)</f>
        <v>0</v>
      </c>
      <c r="L4862" s="70">
        <f>IF(DATA[[#This Row],[Calendar_Month]]-CURMONTH=0,DATA[[#This Row],[Amount]],0)</f>
        <v>0</v>
      </c>
    </row>
    <row r="4863" spans="4:12" x14ac:dyDescent="0.25">
      <c r="D4863" s="70" t="str">
        <f>LEFT(DATA[[#This Row],[Account_Code]],3)</f>
        <v/>
      </c>
      <c r="I4863" s="70" t="str">
        <f>DATA[[#This Row],[Vessel_Code]]&amp;DATA[[#This Row],[Account Group]]&amp;DATA[[#This Row],[Type]]</f>
        <v/>
      </c>
      <c r="K4863" s="70">
        <f>IF(YEAR(DATA[[#This Row],[Calendar_Month]])=YEAR(CURMONTHEND),DATA[[#This Row],[Amount]],0)</f>
        <v>0</v>
      </c>
      <c r="L4863" s="70">
        <f>IF(DATA[[#This Row],[Calendar_Month]]-CURMONTH=0,DATA[[#This Row],[Amount]],0)</f>
        <v>0</v>
      </c>
    </row>
    <row r="4864" spans="4:12" x14ac:dyDescent="0.25">
      <c r="D4864" s="70" t="str">
        <f>LEFT(DATA[[#This Row],[Account_Code]],3)</f>
        <v/>
      </c>
      <c r="I4864" s="70" t="str">
        <f>DATA[[#This Row],[Vessel_Code]]&amp;DATA[[#This Row],[Account Group]]&amp;DATA[[#This Row],[Type]]</f>
        <v/>
      </c>
      <c r="K4864" s="70">
        <f>IF(YEAR(DATA[[#This Row],[Calendar_Month]])=YEAR(CURMONTHEND),DATA[[#This Row],[Amount]],0)</f>
        <v>0</v>
      </c>
      <c r="L4864" s="70">
        <f>IF(DATA[[#This Row],[Calendar_Month]]-CURMONTH=0,DATA[[#This Row],[Amount]],0)</f>
        <v>0</v>
      </c>
    </row>
    <row r="4865" spans="4:12" x14ac:dyDescent="0.25">
      <c r="D4865" s="70" t="str">
        <f>LEFT(DATA[[#This Row],[Account_Code]],3)</f>
        <v/>
      </c>
      <c r="I4865" s="70" t="str">
        <f>DATA[[#This Row],[Vessel_Code]]&amp;DATA[[#This Row],[Account Group]]&amp;DATA[[#This Row],[Type]]</f>
        <v/>
      </c>
      <c r="K4865" s="70">
        <f>IF(YEAR(DATA[[#This Row],[Calendar_Month]])=YEAR(CURMONTHEND),DATA[[#This Row],[Amount]],0)</f>
        <v>0</v>
      </c>
      <c r="L4865" s="70">
        <f>IF(DATA[[#This Row],[Calendar_Month]]-CURMONTH=0,DATA[[#This Row],[Amount]],0)</f>
        <v>0</v>
      </c>
    </row>
    <row r="4866" spans="4:12" x14ac:dyDescent="0.25">
      <c r="D4866" s="70" t="str">
        <f>LEFT(DATA[[#This Row],[Account_Code]],3)</f>
        <v/>
      </c>
      <c r="I4866" s="70" t="str">
        <f>DATA[[#This Row],[Vessel_Code]]&amp;DATA[[#This Row],[Account Group]]&amp;DATA[[#This Row],[Type]]</f>
        <v/>
      </c>
      <c r="K4866" s="70">
        <f>IF(YEAR(DATA[[#This Row],[Calendar_Month]])=YEAR(CURMONTHEND),DATA[[#This Row],[Amount]],0)</f>
        <v>0</v>
      </c>
      <c r="L4866" s="70">
        <f>IF(DATA[[#This Row],[Calendar_Month]]-CURMONTH=0,DATA[[#This Row],[Amount]],0)</f>
        <v>0</v>
      </c>
    </row>
    <row r="4867" spans="4:12" x14ac:dyDescent="0.25">
      <c r="D4867" s="70" t="str">
        <f>LEFT(DATA[[#This Row],[Account_Code]],3)</f>
        <v/>
      </c>
      <c r="I4867" s="70" t="str">
        <f>DATA[[#This Row],[Vessel_Code]]&amp;DATA[[#This Row],[Account Group]]&amp;DATA[[#This Row],[Type]]</f>
        <v/>
      </c>
      <c r="K4867" s="70">
        <f>IF(YEAR(DATA[[#This Row],[Calendar_Month]])=YEAR(CURMONTHEND),DATA[[#This Row],[Amount]],0)</f>
        <v>0</v>
      </c>
      <c r="L4867" s="70">
        <f>IF(DATA[[#This Row],[Calendar_Month]]-CURMONTH=0,DATA[[#This Row],[Amount]],0)</f>
        <v>0</v>
      </c>
    </row>
    <row r="4868" spans="4:12" x14ac:dyDescent="0.25">
      <c r="D4868" s="70" t="str">
        <f>LEFT(DATA[[#This Row],[Account_Code]],3)</f>
        <v/>
      </c>
      <c r="I4868" s="70" t="str">
        <f>DATA[[#This Row],[Vessel_Code]]&amp;DATA[[#This Row],[Account Group]]&amp;DATA[[#This Row],[Type]]</f>
        <v/>
      </c>
      <c r="K4868" s="70">
        <f>IF(YEAR(DATA[[#This Row],[Calendar_Month]])=YEAR(CURMONTHEND),DATA[[#This Row],[Amount]],0)</f>
        <v>0</v>
      </c>
      <c r="L4868" s="70">
        <f>IF(DATA[[#This Row],[Calendar_Month]]-CURMONTH=0,DATA[[#This Row],[Amount]],0)</f>
        <v>0</v>
      </c>
    </row>
    <row r="4869" spans="4:12" x14ac:dyDescent="0.25">
      <c r="D4869" s="70" t="str">
        <f>LEFT(DATA[[#This Row],[Account_Code]],3)</f>
        <v/>
      </c>
      <c r="I4869" s="70" t="str">
        <f>DATA[[#This Row],[Vessel_Code]]&amp;DATA[[#This Row],[Account Group]]&amp;DATA[[#This Row],[Type]]</f>
        <v/>
      </c>
      <c r="K4869" s="70">
        <f>IF(YEAR(DATA[[#This Row],[Calendar_Month]])=YEAR(CURMONTHEND),DATA[[#This Row],[Amount]],0)</f>
        <v>0</v>
      </c>
      <c r="L4869" s="70">
        <f>IF(DATA[[#This Row],[Calendar_Month]]-CURMONTH=0,DATA[[#This Row],[Amount]],0)</f>
        <v>0</v>
      </c>
    </row>
    <row r="4870" spans="4:12" x14ac:dyDescent="0.25">
      <c r="D4870" s="70" t="str">
        <f>LEFT(DATA[[#This Row],[Account_Code]],3)</f>
        <v/>
      </c>
      <c r="I4870" s="70" t="str">
        <f>DATA[[#This Row],[Vessel_Code]]&amp;DATA[[#This Row],[Account Group]]&amp;DATA[[#This Row],[Type]]</f>
        <v/>
      </c>
      <c r="K4870" s="70">
        <f>IF(YEAR(DATA[[#This Row],[Calendar_Month]])=YEAR(CURMONTHEND),DATA[[#This Row],[Amount]],0)</f>
        <v>0</v>
      </c>
      <c r="L4870" s="70">
        <f>IF(DATA[[#This Row],[Calendar_Month]]-CURMONTH=0,DATA[[#This Row],[Amount]],0)</f>
        <v>0</v>
      </c>
    </row>
    <row r="4871" spans="4:12" x14ac:dyDescent="0.25">
      <c r="D4871" s="70" t="str">
        <f>LEFT(DATA[[#This Row],[Account_Code]],3)</f>
        <v/>
      </c>
      <c r="I4871" s="70" t="str">
        <f>DATA[[#This Row],[Vessel_Code]]&amp;DATA[[#This Row],[Account Group]]&amp;DATA[[#This Row],[Type]]</f>
        <v/>
      </c>
      <c r="K4871" s="70">
        <f>IF(YEAR(DATA[[#This Row],[Calendar_Month]])=YEAR(CURMONTHEND),DATA[[#This Row],[Amount]],0)</f>
        <v>0</v>
      </c>
      <c r="L4871" s="70">
        <f>IF(DATA[[#This Row],[Calendar_Month]]-CURMONTH=0,DATA[[#This Row],[Amount]],0)</f>
        <v>0</v>
      </c>
    </row>
    <row r="4872" spans="4:12" x14ac:dyDescent="0.25">
      <c r="D4872" s="70" t="str">
        <f>LEFT(DATA[[#This Row],[Account_Code]],3)</f>
        <v/>
      </c>
      <c r="I4872" s="70" t="str">
        <f>DATA[[#This Row],[Vessel_Code]]&amp;DATA[[#This Row],[Account Group]]&amp;DATA[[#This Row],[Type]]</f>
        <v/>
      </c>
      <c r="K4872" s="70">
        <f>IF(YEAR(DATA[[#This Row],[Calendar_Month]])=YEAR(CURMONTHEND),DATA[[#This Row],[Amount]],0)</f>
        <v>0</v>
      </c>
      <c r="L4872" s="70">
        <f>IF(DATA[[#This Row],[Calendar_Month]]-CURMONTH=0,DATA[[#This Row],[Amount]],0)</f>
        <v>0</v>
      </c>
    </row>
    <row r="4873" spans="4:12" x14ac:dyDescent="0.25">
      <c r="D4873" s="70" t="str">
        <f>LEFT(DATA[[#This Row],[Account_Code]],3)</f>
        <v/>
      </c>
      <c r="I4873" s="70" t="str">
        <f>DATA[[#This Row],[Vessel_Code]]&amp;DATA[[#This Row],[Account Group]]&amp;DATA[[#This Row],[Type]]</f>
        <v/>
      </c>
      <c r="K4873" s="70">
        <f>IF(YEAR(DATA[[#This Row],[Calendar_Month]])=YEAR(CURMONTHEND),DATA[[#This Row],[Amount]],0)</f>
        <v>0</v>
      </c>
      <c r="L4873" s="70">
        <f>IF(DATA[[#This Row],[Calendar_Month]]-CURMONTH=0,DATA[[#This Row],[Amount]],0)</f>
        <v>0</v>
      </c>
    </row>
    <row r="4874" spans="4:12" x14ac:dyDescent="0.25">
      <c r="D4874" s="70" t="str">
        <f>LEFT(DATA[[#This Row],[Account_Code]],3)</f>
        <v/>
      </c>
      <c r="I4874" s="70" t="str">
        <f>DATA[[#This Row],[Vessel_Code]]&amp;DATA[[#This Row],[Account Group]]&amp;DATA[[#This Row],[Type]]</f>
        <v/>
      </c>
      <c r="K4874" s="70">
        <f>IF(YEAR(DATA[[#This Row],[Calendar_Month]])=YEAR(CURMONTHEND),DATA[[#This Row],[Amount]],0)</f>
        <v>0</v>
      </c>
      <c r="L4874" s="70">
        <f>IF(DATA[[#This Row],[Calendar_Month]]-CURMONTH=0,DATA[[#This Row],[Amount]],0)</f>
        <v>0</v>
      </c>
    </row>
    <row r="4875" spans="4:12" x14ac:dyDescent="0.25">
      <c r="D4875" s="70" t="str">
        <f>LEFT(DATA[[#This Row],[Account_Code]],3)</f>
        <v/>
      </c>
      <c r="I4875" s="70" t="str">
        <f>DATA[[#This Row],[Vessel_Code]]&amp;DATA[[#This Row],[Account Group]]&amp;DATA[[#This Row],[Type]]</f>
        <v/>
      </c>
      <c r="K4875" s="70">
        <f>IF(YEAR(DATA[[#This Row],[Calendar_Month]])=YEAR(CURMONTHEND),DATA[[#This Row],[Amount]],0)</f>
        <v>0</v>
      </c>
      <c r="L4875" s="70">
        <f>IF(DATA[[#This Row],[Calendar_Month]]-CURMONTH=0,DATA[[#This Row],[Amount]],0)</f>
        <v>0</v>
      </c>
    </row>
    <row r="4876" spans="4:12" x14ac:dyDescent="0.25">
      <c r="D4876" s="70" t="str">
        <f>LEFT(DATA[[#This Row],[Account_Code]],3)</f>
        <v/>
      </c>
      <c r="I4876" s="70" t="str">
        <f>DATA[[#This Row],[Vessel_Code]]&amp;DATA[[#This Row],[Account Group]]&amp;DATA[[#This Row],[Type]]</f>
        <v/>
      </c>
      <c r="K4876" s="70">
        <f>IF(YEAR(DATA[[#This Row],[Calendar_Month]])=YEAR(CURMONTHEND),DATA[[#This Row],[Amount]],0)</f>
        <v>0</v>
      </c>
      <c r="L4876" s="70">
        <f>IF(DATA[[#This Row],[Calendar_Month]]-CURMONTH=0,DATA[[#This Row],[Amount]],0)</f>
        <v>0</v>
      </c>
    </row>
    <row r="4877" spans="4:12" x14ac:dyDescent="0.25">
      <c r="D4877" s="70" t="str">
        <f>LEFT(DATA[[#This Row],[Account_Code]],3)</f>
        <v/>
      </c>
      <c r="I4877" s="70" t="str">
        <f>DATA[[#This Row],[Vessel_Code]]&amp;DATA[[#This Row],[Account Group]]&amp;DATA[[#This Row],[Type]]</f>
        <v/>
      </c>
      <c r="K4877" s="70">
        <f>IF(YEAR(DATA[[#This Row],[Calendar_Month]])=YEAR(CURMONTHEND),DATA[[#This Row],[Amount]],0)</f>
        <v>0</v>
      </c>
      <c r="L4877" s="70">
        <f>IF(DATA[[#This Row],[Calendar_Month]]-CURMONTH=0,DATA[[#This Row],[Amount]],0)</f>
        <v>0</v>
      </c>
    </row>
    <row r="4878" spans="4:12" x14ac:dyDescent="0.25">
      <c r="D4878" s="70" t="str">
        <f>LEFT(DATA[[#This Row],[Account_Code]],3)</f>
        <v/>
      </c>
      <c r="I4878" s="70" t="str">
        <f>DATA[[#This Row],[Vessel_Code]]&amp;DATA[[#This Row],[Account Group]]&amp;DATA[[#This Row],[Type]]</f>
        <v/>
      </c>
      <c r="K4878" s="70">
        <f>IF(YEAR(DATA[[#This Row],[Calendar_Month]])=YEAR(CURMONTHEND),DATA[[#This Row],[Amount]],0)</f>
        <v>0</v>
      </c>
      <c r="L4878" s="70">
        <f>IF(DATA[[#This Row],[Calendar_Month]]-CURMONTH=0,DATA[[#This Row],[Amount]],0)</f>
        <v>0</v>
      </c>
    </row>
    <row r="4879" spans="4:12" x14ac:dyDescent="0.25">
      <c r="D4879" s="70" t="str">
        <f>LEFT(DATA[[#This Row],[Account_Code]],3)</f>
        <v/>
      </c>
      <c r="I4879" s="70" t="str">
        <f>DATA[[#This Row],[Vessel_Code]]&amp;DATA[[#This Row],[Account Group]]&amp;DATA[[#This Row],[Type]]</f>
        <v/>
      </c>
      <c r="K4879" s="70">
        <f>IF(YEAR(DATA[[#This Row],[Calendar_Month]])=YEAR(CURMONTHEND),DATA[[#This Row],[Amount]],0)</f>
        <v>0</v>
      </c>
      <c r="L4879" s="70">
        <f>IF(DATA[[#This Row],[Calendar_Month]]-CURMONTH=0,DATA[[#This Row],[Amount]],0)</f>
        <v>0</v>
      </c>
    </row>
    <row r="4880" spans="4:12" x14ac:dyDescent="0.25">
      <c r="D4880" s="70" t="str">
        <f>LEFT(DATA[[#This Row],[Account_Code]],3)</f>
        <v/>
      </c>
      <c r="I4880" s="70" t="str">
        <f>DATA[[#This Row],[Vessel_Code]]&amp;DATA[[#This Row],[Account Group]]&amp;DATA[[#This Row],[Type]]</f>
        <v/>
      </c>
      <c r="K4880" s="70">
        <f>IF(YEAR(DATA[[#This Row],[Calendar_Month]])=YEAR(CURMONTHEND),DATA[[#This Row],[Amount]],0)</f>
        <v>0</v>
      </c>
      <c r="L4880" s="70">
        <f>IF(DATA[[#This Row],[Calendar_Month]]-CURMONTH=0,DATA[[#This Row],[Amount]],0)</f>
        <v>0</v>
      </c>
    </row>
    <row r="4881" spans="4:12" x14ac:dyDescent="0.25">
      <c r="D4881" s="70" t="str">
        <f>LEFT(DATA[[#This Row],[Account_Code]],3)</f>
        <v/>
      </c>
      <c r="I4881" s="70" t="str">
        <f>DATA[[#This Row],[Vessel_Code]]&amp;DATA[[#This Row],[Account Group]]&amp;DATA[[#This Row],[Type]]</f>
        <v/>
      </c>
      <c r="K4881" s="70">
        <f>IF(YEAR(DATA[[#This Row],[Calendar_Month]])=YEAR(CURMONTHEND),DATA[[#This Row],[Amount]],0)</f>
        <v>0</v>
      </c>
      <c r="L4881" s="70">
        <f>IF(DATA[[#This Row],[Calendar_Month]]-CURMONTH=0,DATA[[#This Row],[Amount]],0)</f>
        <v>0</v>
      </c>
    </row>
    <row r="4882" spans="4:12" x14ac:dyDescent="0.25">
      <c r="D4882" s="70" t="str">
        <f>LEFT(DATA[[#This Row],[Account_Code]],3)</f>
        <v/>
      </c>
      <c r="I4882" s="70" t="str">
        <f>DATA[[#This Row],[Vessel_Code]]&amp;DATA[[#This Row],[Account Group]]&amp;DATA[[#This Row],[Type]]</f>
        <v/>
      </c>
      <c r="K4882" s="70">
        <f>IF(YEAR(DATA[[#This Row],[Calendar_Month]])=YEAR(CURMONTHEND),DATA[[#This Row],[Amount]],0)</f>
        <v>0</v>
      </c>
      <c r="L4882" s="70">
        <f>IF(DATA[[#This Row],[Calendar_Month]]-CURMONTH=0,DATA[[#This Row],[Amount]],0)</f>
        <v>0</v>
      </c>
    </row>
    <row r="4883" spans="4:12" x14ac:dyDescent="0.25">
      <c r="D4883" s="70" t="str">
        <f>LEFT(DATA[[#This Row],[Account_Code]],3)</f>
        <v/>
      </c>
      <c r="I4883" s="70" t="str">
        <f>DATA[[#This Row],[Vessel_Code]]&amp;DATA[[#This Row],[Account Group]]&amp;DATA[[#This Row],[Type]]</f>
        <v/>
      </c>
      <c r="K4883" s="70">
        <f>IF(YEAR(DATA[[#This Row],[Calendar_Month]])=YEAR(CURMONTHEND),DATA[[#This Row],[Amount]],0)</f>
        <v>0</v>
      </c>
      <c r="L4883" s="70">
        <f>IF(DATA[[#This Row],[Calendar_Month]]-CURMONTH=0,DATA[[#This Row],[Amount]],0)</f>
        <v>0</v>
      </c>
    </row>
    <row r="4884" spans="4:12" x14ac:dyDescent="0.25">
      <c r="D4884" s="70" t="str">
        <f>LEFT(DATA[[#This Row],[Account_Code]],3)</f>
        <v/>
      </c>
      <c r="I4884" s="70" t="str">
        <f>DATA[[#This Row],[Vessel_Code]]&amp;DATA[[#This Row],[Account Group]]&amp;DATA[[#This Row],[Type]]</f>
        <v/>
      </c>
      <c r="K4884" s="70">
        <f>IF(YEAR(DATA[[#This Row],[Calendar_Month]])=YEAR(CURMONTHEND),DATA[[#This Row],[Amount]],0)</f>
        <v>0</v>
      </c>
      <c r="L4884" s="70">
        <f>IF(DATA[[#This Row],[Calendar_Month]]-CURMONTH=0,DATA[[#This Row],[Amount]],0)</f>
        <v>0</v>
      </c>
    </row>
    <row r="4885" spans="4:12" x14ac:dyDescent="0.25">
      <c r="D4885" s="70" t="str">
        <f>LEFT(DATA[[#This Row],[Account_Code]],3)</f>
        <v/>
      </c>
      <c r="I4885" s="70" t="str">
        <f>DATA[[#This Row],[Vessel_Code]]&amp;DATA[[#This Row],[Account Group]]&amp;DATA[[#This Row],[Type]]</f>
        <v/>
      </c>
      <c r="K4885" s="70">
        <f>IF(YEAR(DATA[[#This Row],[Calendar_Month]])=YEAR(CURMONTHEND),DATA[[#This Row],[Amount]],0)</f>
        <v>0</v>
      </c>
      <c r="L4885" s="70">
        <f>IF(DATA[[#This Row],[Calendar_Month]]-CURMONTH=0,DATA[[#This Row],[Amount]],0)</f>
        <v>0</v>
      </c>
    </row>
    <row r="4886" spans="4:12" x14ac:dyDescent="0.25">
      <c r="D4886" s="70" t="str">
        <f>LEFT(DATA[[#This Row],[Account_Code]],3)</f>
        <v/>
      </c>
      <c r="I4886" s="70" t="str">
        <f>DATA[[#This Row],[Vessel_Code]]&amp;DATA[[#This Row],[Account Group]]&amp;DATA[[#This Row],[Type]]</f>
        <v/>
      </c>
      <c r="K4886" s="70">
        <f>IF(YEAR(DATA[[#This Row],[Calendar_Month]])=YEAR(CURMONTHEND),DATA[[#This Row],[Amount]],0)</f>
        <v>0</v>
      </c>
      <c r="L4886" s="70">
        <f>IF(DATA[[#This Row],[Calendar_Month]]-CURMONTH=0,DATA[[#This Row],[Amount]],0)</f>
        <v>0</v>
      </c>
    </row>
    <row r="4887" spans="4:12" x14ac:dyDescent="0.25">
      <c r="D4887" s="70" t="str">
        <f>LEFT(DATA[[#This Row],[Account_Code]],3)</f>
        <v/>
      </c>
      <c r="I4887" s="70" t="str">
        <f>DATA[[#This Row],[Vessel_Code]]&amp;DATA[[#This Row],[Account Group]]&amp;DATA[[#This Row],[Type]]</f>
        <v/>
      </c>
      <c r="K4887" s="70">
        <f>IF(YEAR(DATA[[#This Row],[Calendar_Month]])=YEAR(CURMONTHEND),DATA[[#This Row],[Amount]],0)</f>
        <v>0</v>
      </c>
      <c r="L4887" s="70">
        <f>IF(DATA[[#This Row],[Calendar_Month]]-CURMONTH=0,DATA[[#This Row],[Amount]],0)</f>
        <v>0</v>
      </c>
    </row>
    <row r="4888" spans="4:12" x14ac:dyDescent="0.25">
      <c r="D4888" s="70" t="str">
        <f>LEFT(DATA[[#This Row],[Account_Code]],3)</f>
        <v/>
      </c>
      <c r="I4888" s="70" t="str">
        <f>DATA[[#This Row],[Vessel_Code]]&amp;DATA[[#This Row],[Account Group]]&amp;DATA[[#This Row],[Type]]</f>
        <v/>
      </c>
      <c r="K4888" s="70">
        <f>IF(YEAR(DATA[[#This Row],[Calendar_Month]])=YEAR(CURMONTHEND),DATA[[#This Row],[Amount]],0)</f>
        <v>0</v>
      </c>
      <c r="L4888" s="70">
        <f>IF(DATA[[#This Row],[Calendar_Month]]-CURMONTH=0,DATA[[#This Row],[Amount]],0)</f>
        <v>0</v>
      </c>
    </row>
    <row r="4889" spans="4:12" x14ac:dyDescent="0.25">
      <c r="D4889" s="70" t="str">
        <f>LEFT(DATA[[#This Row],[Account_Code]],3)</f>
        <v/>
      </c>
      <c r="I4889" s="70" t="str">
        <f>DATA[[#This Row],[Vessel_Code]]&amp;DATA[[#This Row],[Account Group]]&amp;DATA[[#This Row],[Type]]</f>
        <v/>
      </c>
      <c r="K4889" s="70">
        <f>IF(YEAR(DATA[[#This Row],[Calendar_Month]])=YEAR(CURMONTHEND),DATA[[#This Row],[Amount]],0)</f>
        <v>0</v>
      </c>
      <c r="L4889" s="70">
        <f>IF(DATA[[#This Row],[Calendar_Month]]-CURMONTH=0,DATA[[#This Row],[Amount]],0)</f>
        <v>0</v>
      </c>
    </row>
    <row r="4890" spans="4:12" x14ac:dyDescent="0.25">
      <c r="D4890" s="70" t="str">
        <f>LEFT(DATA[[#This Row],[Account_Code]],3)</f>
        <v/>
      </c>
      <c r="I4890" s="70" t="str">
        <f>DATA[[#This Row],[Vessel_Code]]&amp;DATA[[#This Row],[Account Group]]&amp;DATA[[#This Row],[Type]]</f>
        <v/>
      </c>
      <c r="K4890" s="70">
        <f>IF(YEAR(DATA[[#This Row],[Calendar_Month]])=YEAR(CURMONTHEND),DATA[[#This Row],[Amount]],0)</f>
        <v>0</v>
      </c>
      <c r="L4890" s="70">
        <f>IF(DATA[[#This Row],[Calendar_Month]]-CURMONTH=0,DATA[[#This Row],[Amount]],0)</f>
        <v>0</v>
      </c>
    </row>
    <row r="4891" spans="4:12" x14ac:dyDescent="0.25">
      <c r="D4891" s="70" t="str">
        <f>LEFT(DATA[[#This Row],[Account_Code]],3)</f>
        <v/>
      </c>
      <c r="I4891" s="70" t="str">
        <f>DATA[[#This Row],[Vessel_Code]]&amp;DATA[[#This Row],[Account Group]]&amp;DATA[[#This Row],[Type]]</f>
        <v/>
      </c>
      <c r="K4891" s="70">
        <f>IF(YEAR(DATA[[#This Row],[Calendar_Month]])=YEAR(CURMONTHEND),DATA[[#This Row],[Amount]],0)</f>
        <v>0</v>
      </c>
      <c r="L4891" s="70">
        <f>IF(DATA[[#This Row],[Calendar_Month]]-CURMONTH=0,DATA[[#This Row],[Amount]],0)</f>
        <v>0</v>
      </c>
    </row>
    <row r="4892" spans="4:12" x14ac:dyDescent="0.25">
      <c r="D4892" s="70" t="str">
        <f>LEFT(DATA[[#This Row],[Account_Code]],3)</f>
        <v/>
      </c>
      <c r="I4892" s="70" t="str">
        <f>DATA[[#This Row],[Vessel_Code]]&amp;DATA[[#This Row],[Account Group]]&amp;DATA[[#This Row],[Type]]</f>
        <v/>
      </c>
      <c r="K4892" s="70">
        <f>IF(YEAR(DATA[[#This Row],[Calendar_Month]])=YEAR(CURMONTHEND),DATA[[#This Row],[Amount]],0)</f>
        <v>0</v>
      </c>
      <c r="L4892" s="70">
        <f>IF(DATA[[#This Row],[Calendar_Month]]-CURMONTH=0,DATA[[#This Row],[Amount]],0)</f>
        <v>0</v>
      </c>
    </row>
    <row r="4893" spans="4:12" x14ac:dyDescent="0.25">
      <c r="D4893" s="70" t="str">
        <f>LEFT(DATA[[#This Row],[Account_Code]],3)</f>
        <v/>
      </c>
      <c r="I4893" s="70" t="str">
        <f>DATA[[#This Row],[Vessel_Code]]&amp;DATA[[#This Row],[Account Group]]&amp;DATA[[#This Row],[Type]]</f>
        <v/>
      </c>
      <c r="K4893" s="70">
        <f>IF(YEAR(DATA[[#This Row],[Calendar_Month]])=YEAR(CURMONTHEND),DATA[[#This Row],[Amount]],0)</f>
        <v>0</v>
      </c>
      <c r="L4893" s="70">
        <f>IF(DATA[[#This Row],[Calendar_Month]]-CURMONTH=0,DATA[[#This Row],[Amount]],0)</f>
        <v>0</v>
      </c>
    </row>
    <row r="4894" spans="4:12" x14ac:dyDescent="0.25">
      <c r="D4894" s="70" t="str">
        <f>LEFT(DATA[[#This Row],[Account_Code]],3)</f>
        <v/>
      </c>
      <c r="I4894" s="70" t="str">
        <f>DATA[[#This Row],[Vessel_Code]]&amp;DATA[[#This Row],[Account Group]]&amp;DATA[[#This Row],[Type]]</f>
        <v/>
      </c>
      <c r="K4894" s="70">
        <f>IF(YEAR(DATA[[#This Row],[Calendar_Month]])=YEAR(CURMONTHEND),DATA[[#This Row],[Amount]],0)</f>
        <v>0</v>
      </c>
      <c r="L4894" s="70">
        <f>IF(DATA[[#This Row],[Calendar_Month]]-CURMONTH=0,DATA[[#This Row],[Amount]],0)</f>
        <v>0</v>
      </c>
    </row>
    <row r="4895" spans="4:12" x14ac:dyDescent="0.25">
      <c r="D4895" s="70" t="str">
        <f>LEFT(DATA[[#This Row],[Account_Code]],3)</f>
        <v/>
      </c>
      <c r="I4895" s="70" t="str">
        <f>DATA[[#This Row],[Vessel_Code]]&amp;DATA[[#This Row],[Account Group]]&amp;DATA[[#This Row],[Type]]</f>
        <v/>
      </c>
      <c r="K4895" s="70">
        <f>IF(YEAR(DATA[[#This Row],[Calendar_Month]])=YEAR(CURMONTHEND),DATA[[#This Row],[Amount]],0)</f>
        <v>0</v>
      </c>
      <c r="L4895" s="70">
        <f>IF(DATA[[#This Row],[Calendar_Month]]-CURMONTH=0,DATA[[#This Row],[Amount]],0)</f>
        <v>0</v>
      </c>
    </row>
    <row r="4896" spans="4:12" x14ac:dyDescent="0.25">
      <c r="D4896" s="70" t="str">
        <f>LEFT(DATA[[#This Row],[Account_Code]],3)</f>
        <v/>
      </c>
      <c r="I4896" s="70" t="str">
        <f>DATA[[#This Row],[Vessel_Code]]&amp;DATA[[#This Row],[Account Group]]&amp;DATA[[#This Row],[Type]]</f>
        <v/>
      </c>
      <c r="K4896" s="70">
        <f>IF(YEAR(DATA[[#This Row],[Calendar_Month]])=YEAR(CURMONTHEND),DATA[[#This Row],[Amount]],0)</f>
        <v>0</v>
      </c>
      <c r="L4896" s="70">
        <f>IF(DATA[[#This Row],[Calendar_Month]]-CURMONTH=0,DATA[[#This Row],[Amount]],0)</f>
        <v>0</v>
      </c>
    </row>
    <row r="4897" spans="4:12" x14ac:dyDescent="0.25">
      <c r="D4897" s="70" t="str">
        <f>LEFT(DATA[[#This Row],[Account_Code]],3)</f>
        <v/>
      </c>
      <c r="I4897" s="70" t="str">
        <f>DATA[[#This Row],[Vessel_Code]]&amp;DATA[[#This Row],[Account Group]]&amp;DATA[[#This Row],[Type]]</f>
        <v/>
      </c>
      <c r="K4897" s="70">
        <f>IF(YEAR(DATA[[#This Row],[Calendar_Month]])=YEAR(CURMONTHEND),DATA[[#This Row],[Amount]],0)</f>
        <v>0</v>
      </c>
      <c r="L4897" s="70">
        <f>IF(DATA[[#This Row],[Calendar_Month]]-CURMONTH=0,DATA[[#This Row],[Amount]],0)</f>
        <v>0</v>
      </c>
    </row>
    <row r="4898" spans="4:12" x14ac:dyDescent="0.25">
      <c r="D4898" s="70" t="str">
        <f>LEFT(DATA[[#This Row],[Account_Code]],3)</f>
        <v/>
      </c>
      <c r="I4898" s="70" t="str">
        <f>DATA[[#This Row],[Vessel_Code]]&amp;DATA[[#This Row],[Account Group]]&amp;DATA[[#This Row],[Type]]</f>
        <v/>
      </c>
      <c r="K4898" s="70">
        <f>IF(YEAR(DATA[[#This Row],[Calendar_Month]])=YEAR(CURMONTHEND),DATA[[#This Row],[Amount]],0)</f>
        <v>0</v>
      </c>
      <c r="L4898" s="70">
        <f>IF(DATA[[#This Row],[Calendar_Month]]-CURMONTH=0,DATA[[#This Row],[Amount]],0)</f>
        <v>0</v>
      </c>
    </row>
    <row r="4899" spans="4:12" x14ac:dyDescent="0.25">
      <c r="D4899" s="70" t="str">
        <f>LEFT(DATA[[#This Row],[Account_Code]],3)</f>
        <v/>
      </c>
      <c r="I4899" s="70" t="str">
        <f>DATA[[#This Row],[Vessel_Code]]&amp;DATA[[#This Row],[Account Group]]&amp;DATA[[#This Row],[Type]]</f>
        <v/>
      </c>
      <c r="K4899" s="70">
        <f>IF(YEAR(DATA[[#This Row],[Calendar_Month]])=YEAR(CURMONTHEND),DATA[[#This Row],[Amount]],0)</f>
        <v>0</v>
      </c>
      <c r="L4899" s="70">
        <f>IF(DATA[[#This Row],[Calendar_Month]]-CURMONTH=0,DATA[[#This Row],[Amount]],0)</f>
        <v>0</v>
      </c>
    </row>
    <row r="4900" spans="4:12" x14ac:dyDescent="0.25">
      <c r="D4900" s="70" t="str">
        <f>LEFT(DATA[[#This Row],[Account_Code]],3)</f>
        <v/>
      </c>
      <c r="I4900" s="70" t="str">
        <f>DATA[[#This Row],[Vessel_Code]]&amp;DATA[[#This Row],[Account Group]]&amp;DATA[[#This Row],[Type]]</f>
        <v/>
      </c>
      <c r="K4900" s="70">
        <f>IF(YEAR(DATA[[#This Row],[Calendar_Month]])=YEAR(CURMONTHEND),DATA[[#This Row],[Amount]],0)</f>
        <v>0</v>
      </c>
      <c r="L4900" s="70">
        <f>IF(DATA[[#This Row],[Calendar_Month]]-CURMONTH=0,DATA[[#This Row],[Amount]],0)</f>
        <v>0</v>
      </c>
    </row>
    <row r="4901" spans="4:12" x14ac:dyDescent="0.25">
      <c r="D4901" s="70" t="str">
        <f>LEFT(DATA[[#This Row],[Account_Code]],3)</f>
        <v/>
      </c>
      <c r="I4901" s="70" t="str">
        <f>DATA[[#This Row],[Vessel_Code]]&amp;DATA[[#This Row],[Account Group]]&amp;DATA[[#This Row],[Type]]</f>
        <v/>
      </c>
      <c r="K4901" s="70">
        <f>IF(YEAR(DATA[[#This Row],[Calendar_Month]])=YEAR(CURMONTHEND),DATA[[#This Row],[Amount]],0)</f>
        <v>0</v>
      </c>
      <c r="L4901" s="70">
        <f>IF(DATA[[#This Row],[Calendar_Month]]-CURMONTH=0,DATA[[#This Row],[Amount]],0)</f>
        <v>0</v>
      </c>
    </row>
    <row r="4902" spans="4:12" x14ac:dyDescent="0.25">
      <c r="D4902" s="70" t="str">
        <f>LEFT(DATA[[#This Row],[Account_Code]],3)</f>
        <v/>
      </c>
      <c r="I4902" s="70" t="str">
        <f>DATA[[#This Row],[Vessel_Code]]&amp;DATA[[#This Row],[Account Group]]&amp;DATA[[#This Row],[Type]]</f>
        <v/>
      </c>
      <c r="K4902" s="70">
        <f>IF(YEAR(DATA[[#This Row],[Calendar_Month]])=YEAR(CURMONTHEND),DATA[[#This Row],[Amount]],0)</f>
        <v>0</v>
      </c>
      <c r="L4902" s="70">
        <f>IF(DATA[[#This Row],[Calendar_Month]]-CURMONTH=0,DATA[[#This Row],[Amount]],0)</f>
        <v>0</v>
      </c>
    </row>
    <row r="4903" spans="4:12" x14ac:dyDescent="0.25">
      <c r="D4903" s="70" t="str">
        <f>LEFT(DATA[[#This Row],[Account_Code]],3)</f>
        <v/>
      </c>
      <c r="I4903" s="70" t="str">
        <f>DATA[[#This Row],[Vessel_Code]]&amp;DATA[[#This Row],[Account Group]]&amp;DATA[[#This Row],[Type]]</f>
        <v/>
      </c>
      <c r="K4903" s="70">
        <f>IF(YEAR(DATA[[#This Row],[Calendar_Month]])=YEAR(CURMONTHEND),DATA[[#This Row],[Amount]],0)</f>
        <v>0</v>
      </c>
      <c r="L4903" s="70">
        <f>IF(DATA[[#This Row],[Calendar_Month]]-CURMONTH=0,DATA[[#This Row],[Amount]],0)</f>
        <v>0</v>
      </c>
    </row>
    <row r="4904" spans="4:12" x14ac:dyDescent="0.25">
      <c r="D4904" s="70" t="str">
        <f>LEFT(DATA[[#This Row],[Account_Code]],3)</f>
        <v/>
      </c>
      <c r="I4904" s="70" t="str">
        <f>DATA[[#This Row],[Vessel_Code]]&amp;DATA[[#This Row],[Account Group]]&amp;DATA[[#This Row],[Type]]</f>
        <v/>
      </c>
      <c r="K4904" s="70">
        <f>IF(YEAR(DATA[[#This Row],[Calendar_Month]])=YEAR(CURMONTHEND),DATA[[#This Row],[Amount]],0)</f>
        <v>0</v>
      </c>
      <c r="L4904" s="70">
        <f>IF(DATA[[#This Row],[Calendar_Month]]-CURMONTH=0,DATA[[#This Row],[Amount]],0)</f>
        <v>0</v>
      </c>
    </row>
    <row r="4905" spans="4:12" x14ac:dyDescent="0.25">
      <c r="D4905" s="70" t="str">
        <f>LEFT(DATA[[#This Row],[Account_Code]],3)</f>
        <v/>
      </c>
      <c r="I4905" s="70" t="str">
        <f>DATA[[#This Row],[Vessel_Code]]&amp;DATA[[#This Row],[Account Group]]&amp;DATA[[#This Row],[Type]]</f>
        <v/>
      </c>
      <c r="K4905" s="70">
        <f>IF(YEAR(DATA[[#This Row],[Calendar_Month]])=YEAR(CURMONTHEND),DATA[[#This Row],[Amount]],0)</f>
        <v>0</v>
      </c>
      <c r="L4905" s="70">
        <f>IF(DATA[[#This Row],[Calendar_Month]]-CURMONTH=0,DATA[[#This Row],[Amount]],0)</f>
        <v>0</v>
      </c>
    </row>
    <row r="4906" spans="4:12" x14ac:dyDescent="0.25">
      <c r="D4906" s="70" t="str">
        <f>LEFT(DATA[[#This Row],[Account_Code]],3)</f>
        <v/>
      </c>
      <c r="I4906" s="70" t="str">
        <f>DATA[[#This Row],[Vessel_Code]]&amp;DATA[[#This Row],[Account Group]]&amp;DATA[[#This Row],[Type]]</f>
        <v/>
      </c>
      <c r="K4906" s="70">
        <f>IF(YEAR(DATA[[#This Row],[Calendar_Month]])=YEAR(CURMONTHEND),DATA[[#This Row],[Amount]],0)</f>
        <v>0</v>
      </c>
      <c r="L4906" s="70">
        <f>IF(DATA[[#This Row],[Calendar_Month]]-CURMONTH=0,DATA[[#This Row],[Amount]],0)</f>
        <v>0</v>
      </c>
    </row>
    <row r="4907" spans="4:12" x14ac:dyDescent="0.25">
      <c r="D4907" s="70" t="str">
        <f>LEFT(DATA[[#This Row],[Account_Code]],3)</f>
        <v/>
      </c>
      <c r="I4907" s="70" t="str">
        <f>DATA[[#This Row],[Vessel_Code]]&amp;DATA[[#This Row],[Account Group]]&amp;DATA[[#This Row],[Type]]</f>
        <v/>
      </c>
      <c r="K4907" s="70">
        <f>IF(YEAR(DATA[[#This Row],[Calendar_Month]])=YEAR(CURMONTHEND),DATA[[#This Row],[Amount]],0)</f>
        <v>0</v>
      </c>
      <c r="L4907" s="70">
        <f>IF(DATA[[#This Row],[Calendar_Month]]-CURMONTH=0,DATA[[#This Row],[Amount]],0)</f>
        <v>0</v>
      </c>
    </row>
    <row r="4908" spans="4:12" x14ac:dyDescent="0.25">
      <c r="D4908" s="70" t="str">
        <f>LEFT(DATA[[#This Row],[Account_Code]],3)</f>
        <v/>
      </c>
      <c r="I4908" s="70" t="str">
        <f>DATA[[#This Row],[Vessel_Code]]&amp;DATA[[#This Row],[Account Group]]&amp;DATA[[#This Row],[Type]]</f>
        <v/>
      </c>
      <c r="K4908" s="70">
        <f>IF(YEAR(DATA[[#This Row],[Calendar_Month]])=YEAR(CURMONTHEND),DATA[[#This Row],[Amount]],0)</f>
        <v>0</v>
      </c>
      <c r="L4908" s="70">
        <f>IF(DATA[[#This Row],[Calendar_Month]]-CURMONTH=0,DATA[[#This Row],[Amount]],0)</f>
        <v>0</v>
      </c>
    </row>
    <row r="4909" spans="4:12" x14ac:dyDescent="0.25">
      <c r="D4909" s="70" t="str">
        <f>LEFT(DATA[[#This Row],[Account_Code]],3)</f>
        <v/>
      </c>
      <c r="I4909" s="70" t="str">
        <f>DATA[[#This Row],[Vessel_Code]]&amp;DATA[[#This Row],[Account Group]]&amp;DATA[[#This Row],[Type]]</f>
        <v/>
      </c>
      <c r="K4909" s="70">
        <f>IF(YEAR(DATA[[#This Row],[Calendar_Month]])=YEAR(CURMONTHEND),DATA[[#This Row],[Amount]],0)</f>
        <v>0</v>
      </c>
      <c r="L4909" s="70">
        <f>IF(DATA[[#This Row],[Calendar_Month]]-CURMONTH=0,DATA[[#This Row],[Amount]],0)</f>
        <v>0</v>
      </c>
    </row>
    <row r="4910" spans="4:12" x14ac:dyDescent="0.25">
      <c r="D4910" s="70" t="str">
        <f>LEFT(DATA[[#This Row],[Account_Code]],3)</f>
        <v/>
      </c>
      <c r="I4910" s="70" t="str">
        <f>DATA[[#This Row],[Vessel_Code]]&amp;DATA[[#This Row],[Account Group]]&amp;DATA[[#This Row],[Type]]</f>
        <v/>
      </c>
      <c r="K4910" s="70">
        <f>IF(YEAR(DATA[[#This Row],[Calendar_Month]])=YEAR(CURMONTHEND),DATA[[#This Row],[Amount]],0)</f>
        <v>0</v>
      </c>
      <c r="L4910" s="70">
        <f>IF(DATA[[#This Row],[Calendar_Month]]-CURMONTH=0,DATA[[#This Row],[Amount]],0)</f>
        <v>0</v>
      </c>
    </row>
    <row r="4911" spans="4:12" x14ac:dyDescent="0.25">
      <c r="D4911" s="70" t="str">
        <f>LEFT(DATA[[#This Row],[Account_Code]],3)</f>
        <v/>
      </c>
      <c r="I4911" s="70" t="str">
        <f>DATA[[#This Row],[Vessel_Code]]&amp;DATA[[#This Row],[Account Group]]&amp;DATA[[#This Row],[Type]]</f>
        <v/>
      </c>
      <c r="K4911" s="70">
        <f>IF(YEAR(DATA[[#This Row],[Calendar_Month]])=YEAR(CURMONTHEND),DATA[[#This Row],[Amount]],0)</f>
        <v>0</v>
      </c>
      <c r="L4911" s="70">
        <f>IF(DATA[[#This Row],[Calendar_Month]]-CURMONTH=0,DATA[[#This Row],[Amount]],0)</f>
        <v>0</v>
      </c>
    </row>
    <row r="4912" spans="4:12" x14ac:dyDescent="0.25">
      <c r="D4912" s="70" t="str">
        <f>LEFT(DATA[[#This Row],[Account_Code]],3)</f>
        <v/>
      </c>
      <c r="I4912" s="70" t="str">
        <f>DATA[[#This Row],[Vessel_Code]]&amp;DATA[[#This Row],[Account Group]]&amp;DATA[[#This Row],[Type]]</f>
        <v/>
      </c>
      <c r="K4912" s="70">
        <f>IF(YEAR(DATA[[#This Row],[Calendar_Month]])=YEAR(CURMONTHEND),DATA[[#This Row],[Amount]],0)</f>
        <v>0</v>
      </c>
      <c r="L4912" s="70">
        <f>IF(DATA[[#This Row],[Calendar_Month]]-CURMONTH=0,DATA[[#This Row],[Amount]],0)</f>
        <v>0</v>
      </c>
    </row>
    <row r="4913" spans="4:12" x14ac:dyDescent="0.25">
      <c r="D4913" s="70" t="str">
        <f>LEFT(DATA[[#This Row],[Account_Code]],3)</f>
        <v/>
      </c>
      <c r="I4913" s="70" t="str">
        <f>DATA[[#This Row],[Vessel_Code]]&amp;DATA[[#This Row],[Account Group]]&amp;DATA[[#This Row],[Type]]</f>
        <v/>
      </c>
      <c r="K4913" s="70">
        <f>IF(YEAR(DATA[[#This Row],[Calendar_Month]])=YEAR(CURMONTHEND),DATA[[#This Row],[Amount]],0)</f>
        <v>0</v>
      </c>
      <c r="L4913" s="70">
        <f>IF(DATA[[#This Row],[Calendar_Month]]-CURMONTH=0,DATA[[#This Row],[Amount]],0)</f>
        <v>0</v>
      </c>
    </row>
    <row r="4914" spans="4:12" x14ac:dyDescent="0.25">
      <c r="D4914" s="70" t="str">
        <f>LEFT(DATA[[#This Row],[Account_Code]],3)</f>
        <v/>
      </c>
      <c r="I4914" s="70" t="str">
        <f>DATA[[#This Row],[Vessel_Code]]&amp;DATA[[#This Row],[Account Group]]&amp;DATA[[#This Row],[Type]]</f>
        <v/>
      </c>
      <c r="K4914" s="70">
        <f>IF(YEAR(DATA[[#This Row],[Calendar_Month]])=YEAR(CURMONTHEND),DATA[[#This Row],[Amount]],0)</f>
        <v>0</v>
      </c>
      <c r="L4914" s="70">
        <f>IF(DATA[[#This Row],[Calendar_Month]]-CURMONTH=0,DATA[[#This Row],[Amount]],0)</f>
        <v>0</v>
      </c>
    </row>
    <row r="4915" spans="4:12" x14ac:dyDescent="0.25">
      <c r="D4915" s="70" t="str">
        <f>LEFT(DATA[[#This Row],[Account_Code]],3)</f>
        <v/>
      </c>
      <c r="I4915" s="70" t="str">
        <f>DATA[[#This Row],[Vessel_Code]]&amp;DATA[[#This Row],[Account Group]]&amp;DATA[[#This Row],[Type]]</f>
        <v/>
      </c>
      <c r="K4915" s="70">
        <f>IF(YEAR(DATA[[#This Row],[Calendar_Month]])=YEAR(CURMONTHEND),DATA[[#This Row],[Amount]],0)</f>
        <v>0</v>
      </c>
      <c r="L4915" s="70">
        <f>IF(DATA[[#This Row],[Calendar_Month]]-CURMONTH=0,DATA[[#This Row],[Amount]],0)</f>
        <v>0</v>
      </c>
    </row>
    <row r="4916" spans="4:12" x14ac:dyDescent="0.25">
      <c r="D4916" s="70" t="str">
        <f>LEFT(DATA[[#This Row],[Account_Code]],3)</f>
        <v/>
      </c>
      <c r="I4916" s="70" t="str">
        <f>DATA[[#This Row],[Vessel_Code]]&amp;DATA[[#This Row],[Account Group]]&amp;DATA[[#This Row],[Type]]</f>
        <v/>
      </c>
      <c r="K4916" s="70">
        <f>IF(YEAR(DATA[[#This Row],[Calendar_Month]])=YEAR(CURMONTHEND),DATA[[#This Row],[Amount]],0)</f>
        <v>0</v>
      </c>
      <c r="L4916" s="70">
        <f>IF(DATA[[#This Row],[Calendar_Month]]-CURMONTH=0,DATA[[#This Row],[Amount]],0)</f>
        <v>0</v>
      </c>
    </row>
    <row r="4917" spans="4:12" x14ac:dyDescent="0.25">
      <c r="D4917" s="70" t="str">
        <f>LEFT(DATA[[#This Row],[Account_Code]],3)</f>
        <v/>
      </c>
      <c r="I4917" s="70" t="str">
        <f>DATA[[#This Row],[Vessel_Code]]&amp;DATA[[#This Row],[Account Group]]&amp;DATA[[#This Row],[Type]]</f>
        <v/>
      </c>
      <c r="K4917" s="70">
        <f>IF(YEAR(DATA[[#This Row],[Calendar_Month]])=YEAR(CURMONTHEND),DATA[[#This Row],[Amount]],0)</f>
        <v>0</v>
      </c>
      <c r="L4917" s="70">
        <f>IF(DATA[[#This Row],[Calendar_Month]]-CURMONTH=0,DATA[[#This Row],[Amount]],0)</f>
        <v>0</v>
      </c>
    </row>
    <row r="4918" spans="4:12" x14ac:dyDescent="0.25">
      <c r="D4918" s="70" t="str">
        <f>LEFT(DATA[[#This Row],[Account_Code]],3)</f>
        <v/>
      </c>
      <c r="I4918" s="70" t="str">
        <f>DATA[[#This Row],[Vessel_Code]]&amp;DATA[[#This Row],[Account Group]]&amp;DATA[[#This Row],[Type]]</f>
        <v/>
      </c>
      <c r="K4918" s="70">
        <f>IF(YEAR(DATA[[#This Row],[Calendar_Month]])=YEAR(CURMONTHEND),DATA[[#This Row],[Amount]],0)</f>
        <v>0</v>
      </c>
      <c r="L4918" s="70">
        <f>IF(DATA[[#This Row],[Calendar_Month]]-CURMONTH=0,DATA[[#This Row],[Amount]],0)</f>
        <v>0</v>
      </c>
    </row>
    <row r="4919" spans="4:12" x14ac:dyDescent="0.25">
      <c r="D4919" s="70" t="str">
        <f>LEFT(DATA[[#This Row],[Account_Code]],3)</f>
        <v/>
      </c>
      <c r="I4919" s="70" t="str">
        <f>DATA[[#This Row],[Vessel_Code]]&amp;DATA[[#This Row],[Account Group]]&amp;DATA[[#This Row],[Type]]</f>
        <v/>
      </c>
      <c r="K4919" s="70">
        <f>IF(YEAR(DATA[[#This Row],[Calendar_Month]])=YEAR(CURMONTHEND),DATA[[#This Row],[Amount]],0)</f>
        <v>0</v>
      </c>
      <c r="L4919" s="70">
        <f>IF(DATA[[#This Row],[Calendar_Month]]-CURMONTH=0,DATA[[#This Row],[Amount]],0)</f>
        <v>0</v>
      </c>
    </row>
    <row r="4920" spans="4:12" x14ac:dyDescent="0.25">
      <c r="D4920" s="70" t="str">
        <f>LEFT(DATA[[#This Row],[Account_Code]],3)</f>
        <v/>
      </c>
      <c r="I4920" s="70" t="str">
        <f>DATA[[#This Row],[Vessel_Code]]&amp;DATA[[#This Row],[Account Group]]&amp;DATA[[#This Row],[Type]]</f>
        <v/>
      </c>
      <c r="K4920" s="70">
        <f>IF(YEAR(DATA[[#This Row],[Calendar_Month]])=YEAR(CURMONTHEND),DATA[[#This Row],[Amount]],0)</f>
        <v>0</v>
      </c>
      <c r="L4920" s="70">
        <f>IF(DATA[[#This Row],[Calendar_Month]]-CURMONTH=0,DATA[[#This Row],[Amount]],0)</f>
        <v>0</v>
      </c>
    </row>
    <row r="4921" spans="4:12" x14ac:dyDescent="0.25">
      <c r="D4921" s="70" t="str">
        <f>LEFT(DATA[[#This Row],[Account_Code]],3)</f>
        <v/>
      </c>
      <c r="I4921" s="70" t="str">
        <f>DATA[[#This Row],[Vessel_Code]]&amp;DATA[[#This Row],[Account Group]]&amp;DATA[[#This Row],[Type]]</f>
        <v/>
      </c>
      <c r="K4921" s="70">
        <f>IF(YEAR(DATA[[#This Row],[Calendar_Month]])=YEAR(CURMONTHEND),DATA[[#This Row],[Amount]],0)</f>
        <v>0</v>
      </c>
      <c r="L4921" s="70">
        <f>IF(DATA[[#This Row],[Calendar_Month]]-CURMONTH=0,DATA[[#This Row],[Amount]],0)</f>
        <v>0</v>
      </c>
    </row>
    <row r="4922" spans="4:12" x14ac:dyDescent="0.25">
      <c r="D4922" s="70" t="str">
        <f>LEFT(DATA[[#This Row],[Account_Code]],3)</f>
        <v/>
      </c>
      <c r="I4922" s="70" t="str">
        <f>DATA[[#This Row],[Vessel_Code]]&amp;DATA[[#This Row],[Account Group]]&amp;DATA[[#This Row],[Type]]</f>
        <v/>
      </c>
      <c r="K4922" s="70">
        <f>IF(YEAR(DATA[[#This Row],[Calendar_Month]])=YEAR(CURMONTHEND),DATA[[#This Row],[Amount]],0)</f>
        <v>0</v>
      </c>
      <c r="L4922" s="70">
        <f>IF(DATA[[#This Row],[Calendar_Month]]-CURMONTH=0,DATA[[#This Row],[Amount]],0)</f>
        <v>0</v>
      </c>
    </row>
    <row r="4923" spans="4:12" x14ac:dyDescent="0.25">
      <c r="D4923" s="70" t="str">
        <f>LEFT(DATA[[#This Row],[Account_Code]],3)</f>
        <v/>
      </c>
      <c r="I4923" s="70" t="str">
        <f>DATA[[#This Row],[Vessel_Code]]&amp;DATA[[#This Row],[Account Group]]&amp;DATA[[#This Row],[Type]]</f>
        <v/>
      </c>
      <c r="K4923" s="70">
        <f>IF(YEAR(DATA[[#This Row],[Calendar_Month]])=YEAR(CURMONTHEND),DATA[[#This Row],[Amount]],0)</f>
        <v>0</v>
      </c>
      <c r="L4923" s="70">
        <f>IF(DATA[[#This Row],[Calendar_Month]]-CURMONTH=0,DATA[[#This Row],[Amount]],0)</f>
        <v>0</v>
      </c>
    </row>
    <row r="4924" spans="4:12" x14ac:dyDescent="0.25">
      <c r="D4924" s="70" t="str">
        <f>LEFT(DATA[[#This Row],[Account_Code]],3)</f>
        <v/>
      </c>
      <c r="I4924" s="70" t="str">
        <f>DATA[[#This Row],[Vessel_Code]]&amp;DATA[[#This Row],[Account Group]]&amp;DATA[[#This Row],[Type]]</f>
        <v/>
      </c>
      <c r="K4924" s="70">
        <f>IF(YEAR(DATA[[#This Row],[Calendar_Month]])=YEAR(CURMONTHEND),DATA[[#This Row],[Amount]],0)</f>
        <v>0</v>
      </c>
      <c r="L4924" s="70">
        <f>IF(DATA[[#This Row],[Calendar_Month]]-CURMONTH=0,DATA[[#This Row],[Amount]],0)</f>
        <v>0</v>
      </c>
    </row>
    <row r="4925" spans="4:12" x14ac:dyDescent="0.25">
      <c r="D4925" s="70" t="str">
        <f>LEFT(DATA[[#This Row],[Account_Code]],3)</f>
        <v/>
      </c>
      <c r="I4925" s="70" t="str">
        <f>DATA[[#This Row],[Vessel_Code]]&amp;DATA[[#This Row],[Account Group]]&amp;DATA[[#This Row],[Type]]</f>
        <v/>
      </c>
      <c r="K4925" s="70">
        <f>IF(YEAR(DATA[[#This Row],[Calendar_Month]])=YEAR(CURMONTHEND),DATA[[#This Row],[Amount]],0)</f>
        <v>0</v>
      </c>
      <c r="L4925" s="70">
        <f>IF(DATA[[#This Row],[Calendar_Month]]-CURMONTH=0,DATA[[#This Row],[Amount]],0)</f>
        <v>0</v>
      </c>
    </row>
    <row r="4926" spans="4:12" x14ac:dyDescent="0.25">
      <c r="D4926" s="70" t="str">
        <f>LEFT(DATA[[#This Row],[Account_Code]],3)</f>
        <v/>
      </c>
      <c r="I4926" s="70" t="str">
        <f>DATA[[#This Row],[Vessel_Code]]&amp;DATA[[#This Row],[Account Group]]&amp;DATA[[#This Row],[Type]]</f>
        <v/>
      </c>
      <c r="K4926" s="70">
        <f>IF(YEAR(DATA[[#This Row],[Calendar_Month]])=YEAR(CURMONTHEND),DATA[[#This Row],[Amount]],0)</f>
        <v>0</v>
      </c>
      <c r="L4926" s="70">
        <f>IF(DATA[[#This Row],[Calendar_Month]]-CURMONTH=0,DATA[[#This Row],[Amount]],0)</f>
        <v>0</v>
      </c>
    </row>
    <row r="4927" spans="4:12" x14ac:dyDescent="0.25">
      <c r="D4927" s="70" t="str">
        <f>LEFT(DATA[[#This Row],[Account_Code]],3)</f>
        <v/>
      </c>
      <c r="I4927" s="70" t="str">
        <f>DATA[[#This Row],[Vessel_Code]]&amp;DATA[[#This Row],[Account Group]]&amp;DATA[[#This Row],[Type]]</f>
        <v/>
      </c>
      <c r="K4927" s="70">
        <f>IF(YEAR(DATA[[#This Row],[Calendar_Month]])=YEAR(CURMONTHEND),DATA[[#This Row],[Amount]],0)</f>
        <v>0</v>
      </c>
      <c r="L4927" s="70">
        <f>IF(DATA[[#This Row],[Calendar_Month]]-CURMONTH=0,DATA[[#This Row],[Amount]],0)</f>
        <v>0</v>
      </c>
    </row>
    <row r="4928" spans="4:12" x14ac:dyDescent="0.25">
      <c r="D4928" s="70" t="str">
        <f>LEFT(DATA[[#This Row],[Account_Code]],3)</f>
        <v/>
      </c>
      <c r="I4928" s="70" t="str">
        <f>DATA[[#This Row],[Vessel_Code]]&amp;DATA[[#This Row],[Account Group]]&amp;DATA[[#This Row],[Type]]</f>
        <v/>
      </c>
      <c r="K4928" s="70">
        <f>IF(YEAR(DATA[[#This Row],[Calendar_Month]])=YEAR(CURMONTHEND),DATA[[#This Row],[Amount]],0)</f>
        <v>0</v>
      </c>
      <c r="L4928" s="70">
        <f>IF(DATA[[#This Row],[Calendar_Month]]-CURMONTH=0,DATA[[#This Row],[Amount]],0)</f>
        <v>0</v>
      </c>
    </row>
    <row r="4929" spans="4:12" x14ac:dyDescent="0.25">
      <c r="D4929" s="70" t="str">
        <f>LEFT(DATA[[#This Row],[Account_Code]],3)</f>
        <v/>
      </c>
      <c r="I4929" s="70" t="str">
        <f>DATA[[#This Row],[Vessel_Code]]&amp;DATA[[#This Row],[Account Group]]&amp;DATA[[#This Row],[Type]]</f>
        <v/>
      </c>
      <c r="K4929" s="70">
        <f>IF(YEAR(DATA[[#This Row],[Calendar_Month]])=YEAR(CURMONTHEND),DATA[[#This Row],[Amount]],0)</f>
        <v>0</v>
      </c>
      <c r="L4929" s="70">
        <f>IF(DATA[[#This Row],[Calendar_Month]]-CURMONTH=0,DATA[[#This Row],[Amount]],0)</f>
        <v>0</v>
      </c>
    </row>
    <row r="4930" spans="4:12" x14ac:dyDescent="0.25">
      <c r="D4930" s="70" t="str">
        <f>LEFT(DATA[[#This Row],[Account_Code]],3)</f>
        <v/>
      </c>
      <c r="I4930" s="70" t="str">
        <f>DATA[[#This Row],[Vessel_Code]]&amp;DATA[[#This Row],[Account Group]]&amp;DATA[[#This Row],[Type]]</f>
        <v/>
      </c>
      <c r="K4930" s="70">
        <f>IF(YEAR(DATA[[#This Row],[Calendar_Month]])=YEAR(CURMONTHEND),DATA[[#This Row],[Amount]],0)</f>
        <v>0</v>
      </c>
      <c r="L4930" s="70">
        <f>IF(DATA[[#This Row],[Calendar_Month]]-CURMONTH=0,DATA[[#This Row],[Amount]],0)</f>
        <v>0</v>
      </c>
    </row>
    <row r="4931" spans="4:12" x14ac:dyDescent="0.25">
      <c r="D4931" s="70" t="str">
        <f>LEFT(DATA[[#This Row],[Account_Code]],3)</f>
        <v/>
      </c>
      <c r="I4931" s="70" t="str">
        <f>DATA[[#This Row],[Vessel_Code]]&amp;DATA[[#This Row],[Account Group]]&amp;DATA[[#This Row],[Type]]</f>
        <v/>
      </c>
      <c r="K4931" s="70">
        <f>IF(YEAR(DATA[[#This Row],[Calendar_Month]])=YEAR(CURMONTHEND),DATA[[#This Row],[Amount]],0)</f>
        <v>0</v>
      </c>
      <c r="L4931" s="70">
        <f>IF(DATA[[#This Row],[Calendar_Month]]-CURMONTH=0,DATA[[#This Row],[Amount]],0)</f>
        <v>0</v>
      </c>
    </row>
    <row r="4932" spans="4:12" x14ac:dyDescent="0.25">
      <c r="D4932" s="70" t="str">
        <f>LEFT(DATA[[#This Row],[Account_Code]],3)</f>
        <v/>
      </c>
      <c r="I4932" s="70" t="str">
        <f>DATA[[#This Row],[Vessel_Code]]&amp;DATA[[#This Row],[Account Group]]&amp;DATA[[#This Row],[Type]]</f>
        <v/>
      </c>
      <c r="K4932" s="70">
        <f>IF(YEAR(DATA[[#This Row],[Calendar_Month]])=YEAR(CURMONTHEND),DATA[[#This Row],[Amount]],0)</f>
        <v>0</v>
      </c>
      <c r="L4932" s="70">
        <f>IF(DATA[[#This Row],[Calendar_Month]]-CURMONTH=0,DATA[[#This Row],[Amount]],0)</f>
        <v>0</v>
      </c>
    </row>
    <row r="4933" spans="4:12" x14ac:dyDescent="0.25">
      <c r="D4933" s="70" t="str">
        <f>LEFT(DATA[[#This Row],[Account_Code]],3)</f>
        <v/>
      </c>
      <c r="I4933" s="70" t="str">
        <f>DATA[[#This Row],[Vessel_Code]]&amp;DATA[[#This Row],[Account Group]]&amp;DATA[[#This Row],[Type]]</f>
        <v/>
      </c>
      <c r="K4933" s="70">
        <f>IF(YEAR(DATA[[#This Row],[Calendar_Month]])=YEAR(CURMONTHEND),DATA[[#This Row],[Amount]],0)</f>
        <v>0</v>
      </c>
      <c r="L4933" s="70">
        <f>IF(DATA[[#This Row],[Calendar_Month]]-CURMONTH=0,DATA[[#This Row],[Amount]],0)</f>
        <v>0</v>
      </c>
    </row>
    <row r="4934" spans="4:12" x14ac:dyDescent="0.25">
      <c r="D4934" s="70" t="str">
        <f>LEFT(DATA[[#This Row],[Account_Code]],3)</f>
        <v/>
      </c>
      <c r="I4934" s="70" t="str">
        <f>DATA[[#This Row],[Vessel_Code]]&amp;DATA[[#This Row],[Account Group]]&amp;DATA[[#This Row],[Type]]</f>
        <v/>
      </c>
      <c r="K4934" s="70">
        <f>IF(YEAR(DATA[[#This Row],[Calendar_Month]])=YEAR(CURMONTHEND),DATA[[#This Row],[Amount]],0)</f>
        <v>0</v>
      </c>
      <c r="L4934" s="70">
        <f>IF(DATA[[#This Row],[Calendar_Month]]-CURMONTH=0,DATA[[#This Row],[Amount]],0)</f>
        <v>0</v>
      </c>
    </row>
    <row r="4935" spans="4:12" x14ac:dyDescent="0.25">
      <c r="D4935" s="70" t="str">
        <f>LEFT(DATA[[#This Row],[Account_Code]],3)</f>
        <v/>
      </c>
      <c r="I4935" s="70" t="str">
        <f>DATA[[#This Row],[Vessel_Code]]&amp;DATA[[#This Row],[Account Group]]&amp;DATA[[#This Row],[Type]]</f>
        <v/>
      </c>
      <c r="K4935" s="70">
        <f>IF(YEAR(DATA[[#This Row],[Calendar_Month]])=YEAR(CURMONTHEND),DATA[[#This Row],[Amount]],0)</f>
        <v>0</v>
      </c>
      <c r="L4935" s="70">
        <f>IF(DATA[[#This Row],[Calendar_Month]]-CURMONTH=0,DATA[[#This Row],[Amount]],0)</f>
        <v>0</v>
      </c>
    </row>
    <row r="4936" spans="4:12" x14ac:dyDescent="0.25">
      <c r="D4936" s="70" t="str">
        <f>LEFT(DATA[[#This Row],[Account_Code]],3)</f>
        <v/>
      </c>
      <c r="I4936" s="70" t="str">
        <f>DATA[[#This Row],[Vessel_Code]]&amp;DATA[[#This Row],[Account Group]]&amp;DATA[[#This Row],[Type]]</f>
        <v/>
      </c>
      <c r="K4936" s="70">
        <f>IF(YEAR(DATA[[#This Row],[Calendar_Month]])=YEAR(CURMONTHEND),DATA[[#This Row],[Amount]],0)</f>
        <v>0</v>
      </c>
      <c r="L4936" s="70">
        <f>IF(DATA[[#This Row],[Calendar_Month]]-CURMONTH=0,DATA[[#This Row],[Amount]],0)</f>
        <v>0</v>
      </c>
    </row>
    <row r="4937" spans="4:12" x14ac:dyDescent="0.25">
      <c r="D4937" s="70" t="str">
        <f>LEFT(DATA[[#This Row],[Account_Code]],3)</f>
        <v/>
      </c>
      <c r="I4937" s="70" t="str">
        <f>DATA[[#This Row],[Vessel_Code]]&amp;DATA[[#This Row],[Account Group]]&amp;DATA[[#This Row],[Type]]</f>
        <v/>
      </c>
      <c r="K4937" s="70">
        <f>IF(YEAR(DATA[[#This Row],[Calendar_Month]])=YEAR(CURMONTHEND),DATA[[#This Row],[Amount]],0)</f>
        <v>0</v>
      </c>
      <c r="L4937" s="70">
        <f>IF(DATA[[#This Row],[Calendar_Month]]-CURMONTH=0,DATA[[#This Row],[Amount]],0)</f>
        <v>0</v>
      </c>
    </row>
    <row r="4938" spans="4:12" x14ac:dyDescent="0.25">
      <c r="D4938" s="70" t="str">
        <f>LEFT(DATA[[#This Row],[Account_Code]],3)</f>
        <v/>
      </c>
      <c r="I4938" s="70" t="str">
        <f>DATA[[#This Row],[Vessel_Code]]&amp;DATA[[#This Row],[Account Group]]&amp;DATA[[#This Row],[Type]]</f>
        <v/>
      </c>
      <c r="K4938" s="70">
        <f>IF(YEAR(DATA[[#This Row],[Calendar_Month]])=YEAR(CURMONTHEND),DATA[[#This Row],[Amount]],0)</f>
        <v>0</v>
      </c>
      <c r="L4938" s="70">
        <f>IF(DATA[[#This Row],[Calendar_Month]]-CURMONTH=0,DATA[[#This Row],[Amount]],0)</f>
        <v>0</v>
      </c>
    </row>
    <row r="4939" spans="4:12" x14ac:dyDescent="0.25">
      <c r="D4939" s="70" t="str">
        <f>LEFT(DATA[[#This Row],[Account_Code]],3)</f>
        <v/>
      </c>
      <c r="I4939" s="70" t="str">
        <f>DATA[[#This Row],[Vessel_Code]]&amp;DATA[[#This Row],[Account Group]]&amp;DATA[[#This Row],[Type]]</f>
        <v/>
      </c>
      <c r="K4939" s="70">
        <f>IF(YEAR(DATA[[#This Row],[Calendar_Month]])=YEAR(CURMONTHEND),DATA[[#This Row],[Amount]],0)</f>
        <v>0</v>
      </c>
      <c r="L4939" s="70">
        <f>IF(DATA[[#This Row],[Calendar_Month]]-CURMONTH=0,DATA[[#This Row],[Amount]],0)</f>
        <v>0</v>
      </c>
    </row>
    <row r="4940" spans="4:12" x14ac:dyDescent="0.25">
      <c r="D4940" s="70" t="str">
        <f>LEFT(DATA[[#This Row],[Account_Code]],3)</f>
        <v/>
      </c>
      <c r="I4940" s="70" t="str">
        <f>DATA[[#This Row],[Vessel_Code]]&amp;DATA[[#This Row],[Account Group]]&amp;DATA[[#This Row],[Type]]</f>
        <v/>
      </c>
      <c r="K4940" s="70">
        <f>IF(YEAR(DATA[[#This Row],[Calendar_Month]])=YEAR(CURMONTHEND),DATA[[#This Row],[Amount]],0)</f>
        <v>0</v>
      </c>
      <c r="L4940" s="70">
        <f>IF(DATA[[#This Row],[Calendar_Month]]-CURMONTH=0,DATA[[#This Row],[Amount]],0)</f>
        <v>0</v>
      </c>
    </row>
    <row r="4941" spans="4:12" x14ac:dyDescent="0.25">
      <c r="D4941" s="70" t="str">
        <f>LEFT(DATA[[#This Row],[Account_Code]],3)</f>
        <v/>
      </c>
      <c r="I4941" s="70" t="str">
        <f>DATA[[#This Row],[Vessel_Code]]&amp;DATA[[#This Row],[Account Group]]&amp;DATA[[#This Row],[Type]]</f>
        <v/>
      </c>
      <c r="K4941" s="70">
        <f>IF(YEAR(DATA[[#This Row],[Calendar_Month]])=YEAR(CURMONTHEND),DATA[[#This Row],[Amount]],0)</f>
        <v>0</v>
      </c>
      <c r="L4941" s="70">
        <f>IF(DATA[[#This Row],[Calendar_Month]]-CURMONTH=0,DATA[[#This Row],[Amount]],0)</f>
        <v>0</v>
      </c>
    </row>
    <row r="4942" spans="4:12" x14ac:dyDescent="0.25">
      <c r="D4942" s="70" t="str">
        <f>LEFT(DATA[[#This Row],[Account_Code]],3)</f>
        <v/>
      </c>
      <c r="I4942" s="70" t="str">
        <f>DATA[[#This Row],[Vessel_Code]]&amp;DATA[[#This Row],[Account Group]]&amp;DATA[[#This Row],[Type]]</f>
        <v/>
      </c>
      <c r="K4942" s="70">
        <f>IF(YEAR(DATA[[#This Row],[Calendar_Month]])=YEAR(CURMONTHEND),DATA[[#This Row],[Amount]],0)</f>
        <v>0</v>
      </c>
      <c r="L4942" s="70">
        <f>IF(DATA[[#This Row],[Calendar_Month]]-CURMONTH=0,DATA[[#This Row],[Amount]],0)</f>
        <v>0</v>
      </c>
    </row>
    <row r="4943" spans="4:12" x14ac:dyDescent="0.25">
      <c r="D4943" s="70" t="str">
        <f>LEFT(DATA[[#This Row],[Account_Code]],3)</f>
        <v/>
      </c>
      <c r="I4943" s="70" t="str">
        <f>DATA[[#This Row],[Vessel_Code]]&amp;DATA[[#This Row],[Account Group]]&amp;DATA[[#This Row],[Type]]</f>
        <v/>
      </c>
      <c r="K4943" s="70">
        <f>IF(YEAR(DATA[[#This Row],[Calendar_Month]])=YEAR(CURMONTHEND),DATA[[#This Row],[Amount]],0)</f>
        <v>0</v>
      </c>
      <c r="L4943" s="70">
        <f>IF(DATA[[#This Row],[Calendar_Month]]-CURMONTH=0,DATA[[#This Row],[Amount]],0)</f>
        <v>0</v>
      </c>
    </row>
    <row r="4944" spans="4:12" x14ac:dyDescent="0.25">
      <c r="D4944" s="70" t="str">
        <f>LEFT(DATA[[#This Row],[Account_Code]],3)</f>
        <v/>
      </c>
      <c r="I4944" s="70" t="str">
        <f>DATA[[#This Row],[Vessel_Code]]&amp;DATA[[#This Row],[Account Group]]&amp;DATA[[#This Row],[Type]]</f>
        <v/>
      </c>
      <c r="K4944" s="70">
        <f>IF(YEAR(DATA[[#This Row],[Calendar_Month]])=YEAR(CURMONTHEND),DATA[[#This Row],[Amount]],0)</f>
        <v>0</v>
      </c>
      <c r="L4944" s="70">
        <f>IF(DATA[[#This Row],[Calendar_Month]]-CURMONTH=0,DATA[[#This Row],[Amount]],0)</f>
        <v>0</v>
      </c>
    </row>
    <row r="4945" spans="4:12" x14ac:dyDescent="0.25">
      <c r="D4945" s="70" t="str">
        <f>LEFT(DATA[[#This Row],[Account_Code]],3)</f>
        <v/>
      </c>
      <c r="I4945" s="70" t="str">
        <f>DATA[[#This Row],[Vessel_Code]]&amp;DATA[[#This Row],[Account Group]]&amp;DATA[[#This Row],[Type]]</f>
        <v/>
      </c>
      <c r="K4945" s="70">
        <f>IF(YEAR(DATA[[#This Row],[Calendar_Month]])=YEAR(CURMONTHEND),DATA[[#This Row],[Amount]],0)</f>
        <v>0</v>
      </c>
      <c r="L4945" s="70">
        <f>IF(DATA[[#This Row],[Calendar_Month]]-CURMONTH=0,DATA[[#This Row],[Amount]],0)</f>
        <v>0</v>
      </c>
    </row>
    <row r="4946" spans="4:12" x14ac:dyDescent="0.25">
      <c r="D4946" s="70" t="str">
        <f>LEFT(DATA[[#This Row],[Account_Code]],3)</f>
        <v/>
      </c>
      <c r="I4946" s="70" t="str">
        <f>DATA[[#This Row],[Vessel_Code]]&amp;DATA[[#This Row],[Account Group]]&amp;DATA[[#This Row],[Type]]</f>
        <v/>
      </c>
      <c r="K4946" s="70">
        <f>IF(YEAR(DATA[[#This Row],[Calendar_Month]])=YEAR(CURMONTHEND),DATA[[#This Row],[Amount]],0)</f>
        <v>0</v>
      </c>
      <c r="L4946" s="70">
        <f>IF(DATA[[#This Row],[Calendar_Month]]-CURMONTH=0,DATA[[#This Row],[Amount]],0)</f>
        <v>0</v>
      </c>
    </row>
    <row r="4947" spans="4:12" x14ac:dyDescent="0.25">
      <c r="D4947" s="70" t="str">
        <f>LEFT(DATA[[#This Row],[Account_Code]],3)</f>
        <v/>
      </c>
      <c r="I4947" s="70" t="str">
        <f>DATA[[#This Row],[Vessel_Code]]&amp;DATA[[#This Row],[Account Group]]&amp;DATA[[#This Row],[Type]]</f>
        <v/>
      </c>
      <c r="K4947" s="70">
        <f>IF(YEAR(DATA[[#This Row],[Calendar_Month]])=YEAR(CURMONTHEND),DATA[[#This Row],[Amount]],0)</f>
        <v>0</v>
      </c>
      <c r="L4947" s="70">
        <f>IF(DATA[[#This Row],[Calendar_Month]]-CURMONTH=0,DATA[[#This Row],[Amount]],0)</f>
        <v>0</v>
      </c>
    </row>
    <row r="4948" spans="4:12" x14ac:dyDescent="0.25">
      <c r="D4948" s="70" t="str">
        <f>LEFT(DATA[[#This Row],[Account_Code]],3)</f>
        <v/>
      </c>
      <c r="I4948" s="70" t="str">
        <f>DATA[[#This Row],[Vessel_Code]]&amp;DATA[[#This Row],[Account Group]]&amp;DATA[[#This Row],[Type]]</f>
        <v/>
      </c>
      <c r="K4948" s="70">
        <f>IF(YEAR(DATA[[#This Row],[Calendar_Month]])=YEAR(CURMONTHEND),DATA[[#This Row],[Amount]],0)</f>
        <v>0</v>
      </c>
      <c r="L4948" s="70">
        <f>IF(DATA[[#This Row],[Calendar_Month]]-CURMONTH=0,DATA[[#This Row],[Amount]],0)</f>
        <v>0</v>
      </c>
    </row>
    <row r="4949" spans="4:12" x14ac:dyDescent="0.25">
      <c r="D4949" s="70" t="str">
        <f>LEFT(DATA[[#This Row],[Account_Code]],3)</f>
        <v/>
      </c>
      <c r="I4949" s="70" t="str">
        <f>DATA[[#This Row],[Vessel_Code]]&amp;DATA[[#This Row],[Account Group]]&amp;DATA[[#This Row],[Type]]</f>
        <v/>
      </c>
      <c r="K4949" s="70">
        <f>IF(YEAR(DATA[[#This Row],[Calendar_Month]])=YEAR(CURMONTHEND),DATA[[#This Row],[Amount]],0)</f>
        <v>0</v>
      </c>
      <c r="L4949" s="70">
        <f>IF(DATA[[#This Row],[Calendar_Month]]-CURMONTH=0,DATA[[#This Row],[Amount]],0)</f>
        <v>0</v>
      </c>
    </row>
    <row r="4950" spans="4:12" x14ac:dyDescent="0.25">
      <c r="D4950" s="70" t="str">
        <f>LEFT(DATA[[#This Row],[Account_Code]],3)</f>
        <v/>
      </c>
      <c r="I4950" s="70" t="str">
        <f>DATA[[#This Row],[Vessel_Code]]&amp;DATA[[#This Row],[Account Group]]&amp;DATA[[#This Row],[Type]]</f>
        <v/>
      </c>
      <c r="K4950" s="70">
        <f>IF(YEAR(DATA[[#This Row],[Calendar_Month]])=YEAR(CURMONTHEND),DATA[[#This Row],[Amount]],0)</f>
        <v>0</v>
      </c>
      <c r="L4950" s="70">
        <f>IF(DATA[[#This Row],[Calendar_Month]]-CURMONTH=0,DATA[[#This Row],[Amount]],0)</f>
        <v>0</v>
      </c>
    </row>
    <row r="4951" spans="4:12" x14ac:dyDescent="0.25">
      <c r="D4951" s="70" t="str">
        <f>LEFT(DATA[[#This Row],[Account_Code]],3)</f>
        <v/>
      </c>
      <c r="I4951" s="70" t="str">
        <f>DATA[[#This Row],[Vessel_Code]]&amp;DATA[[#This Row],[Account Group]]&amp;DATA[[#This Row],[Type]]</f>
        <v/>
      </c>
      <c r="K4951" s="70">
        <f>IF(YEAR(DATA[[#This Row],[Calendar_Month]])=YEAR(CURMONTHEND),DATA[[#This Row],[Amount]],0)</f>
        <v>0</v>
      </c>
      <c r="L4951" s="70">
        <f>IF(DATA[[#This Row],[Calendar_Month]]-CURMONTH=0,DATA[[#This Row],[Amount]],0)</f>
        <v>0</v>
      </c>
    </row>
    <row r="4952" spans="4:12" x14ac:dyDescent="0.25">
      <c r="D4952" s="70" t="str">
        <f>LEFT(DATA[[#This Row],[Account_Code]],3)</f>
        <v/>
      </c>
      <c r="I4952" s="70" t="str">
        <f>DATA[[#This Row],[Vessel_Code]]&amp;DATA[[#This Row],[Account Group]]&amp;DATA[[#This Row],[Type]]</f>
        <v/>
      </c>
      <c r="K4952" s="70">
        <f>IF(YEAR(DATA[[#This Row],[Calendar_Month]])=YEAR(CURMONTHEND),DATA[[#This Row],[Amount]],0)</f>
        <v>0</v>
      </c>
      <c r="L4952" s="70">
        <f>IF(DATA[[#This Row],[Calendar_Month]]-CURMONTH=0,DATA[[#This Row],[Amount]],0)</f>
        <v>0</v>
      </c>
    </row>
    <row r="4953" spans="4:12" x14ac:dyDescent="0.25">
      <c r="D4953" s="70" t="str">
        <f>LEFT(DATA[[#This Row],[Account_Code]],3)</f>
        <v/>
      </c>
      <c r="I4953" s="70" t="str">
        <f>DATA[[#This Row],[Vessel_Code]]&amp;DATA[[#This Row],[Account Group]]&amp;DATA[[#This Row],[Type]]</f>
        <v/>
      </c>
      <c r="K4953" s="70">
        <f>IF(YEAR(DATA[[#This Row],[Calendar_Month]])=YEAR(CURMONTHEND),DATA[[#This Row],[Amount]],0)</f>
        <v>0</v>
      </c>
      <c r="L4953" s="70">
        <f>IF(DATA[[#This Row],[Calendar_Month]]-CURMONTH=0,DATA[[#This Row],[Amount]],0)</f>
        <v>0</v>
      </c>
    </row>
    <row r="4954" spans="4:12" x14ac:dyDescent="0.25">
      <c r="D4954" s="70" t="str">
        <f>LEFT(DATA[[#This Row],[Account_Code]],3)</f>
        <v/>
      </c>
      <c r="I4954" s="70" t="str">
        <f>DATA[[#This Row],[Vessel_Code]]&amp;DATA[[#This Row],[Account Group]]&amp;DATA[[#This Row],[Type]]</f>
        <v/>
      </c>
      <c r="K4954" s="70">
        <f>IF(YEAR(DATA[[#This Row],[Calendar_Month]])=YEAR(CURMONTHEND),DATA[[#This Row],[Amount]],0)</f>
        <v>0</v>
      </c>
      <c r="L4954" s="70">
        <f>IF(DATA[[#This Row],[Calendar_Month]]-CURMONTH=0,DATA[[#This Row],[Amount]],0)</f>
        <v>0</v>
      </c>
    </row>
    <row r="4955" spans="4:12" x14ac:dyDescent="0.25">
      <c r="D4955" s="70" t="str">
        <f>LEFT(DATA[[#This Row],[Account_Code]],3)</f>
        <v/>
      </c>
      <c r="I4955" s="70" t="str">
        <f>DATA[[#This Row],[Vessel_Code]]&amp;DATA[[#This Row],[Account Group]]&amp;DATA[[#This Row],[Type]]</f>
        <v/>
      </c>
      <c r="K4955" s="70">
        <f>IF(YEAR(DATA[[#This Row],[Calendar_Month]])=YEAR(CURMONTHEND),DATA[[#This Row],[Amount]],0)</f>
        <v>0</v>
      </c>
      <c r="L4955" s="70">
        <f>IF(DATA[[#This Row],[Calendar_Month]]-CURMONTH=0,DATA[[#This Row],[Amount]],0)</f>
        <v>0</v>
      </c>
    </row>
    <row r="4956" spans="4:12" x14ac:dyDescent="0.25">
      <c r="D4956" s="70" t="str">
        <f>LEFT(DATA[[#This Row],[Account_Code]],3)</f>
        <v/>
      </c>
      <c r="I4956" s="70" t="str">
        <f>DATA[[#This Row],[Vessel_Code]]&amp;DATA[[#This Row],[Account Group]]&amp;DATA[[#This Row],[Type]]</f>
        <v/>
      </c>
      <c r="K4956" s="70">
        <f>IF(YEAR(DATA[[#This Row],[Calendar_Month]])=YEAR(CURMONTHEND),DATA[[#This Row],[Amount]],0)</f>
        <v>0</v>
      </c>
      <c r="L4956" s="70">
        <f>IF(DATA[[#This Row],[Calendar_Month]]-CURMONTH=0,DATA[[#This Row],[Amount]],0)</f>
        <v>0</v>
      </c>
    </row>
    <row r="4957" spans="4:12" x14ac:dyDescent="0.25">
      <c r="D4957" s="70" t="str">
        <f>LEFT(DATA[[#This Row],[Account_Code]],3)</f>
        <v/>
      </c>
      <c r="I4957" s="70" t="str">
        <f>DATA[[#This Row],[Vessel_Code]]&amp;DATA[[#This Row],[Account Group]]&amp;DATA[[#This Row],[Type]]</f>
        <v/>
      </c>
      <c r="K4957" s="70">
        <f>IF(YEAR(DATA[[#This Row],[Calendar_Month]])=YEAR(CURMONTHEND),DATA[[#This Row],[Amount]],0)</f>
        <v>0</v>
      </c>
      <c r="L4957" s="70">
        <f>IF(DATA[[#This Row],[Calendar_Month]]-CURMONTH=0,DATA[[#This Row],[Amount]],0)</f>
        <v>0</v>
      </c>
    </row>
    <row r="4958" spans="4:12" x14ac:dyDescent="0.25">
      <c r="D4958" s="70" t="str">
        <f>LEFT(DATA[[#This Row],[Account_Code]],3)</f>
        <v/>
      </c>
      <c r="I4958" s="70" t="str">
        <f>DATA[[#This Row],[Vessel_Code]]&amp;DATA[[#This Row],[Account Group]]&amp;DATA[[#This Row],[Type]]</f>
        <v/>
      </c>
      <c r="K4958" s="70">
        <f>IF(YEAR(DATA[[#This Row],[Calendar_Month]])=YEAR(CURMONTHEND),DATA[[#This Row],[Amount]],0)</f>
        <v>0</v>
      </c>
      <c r="L4958" s="70">
        <f>IF(DATA[[#This Row],[Calendar_Month]]-CURMONTH=0,DATA[[#This Row],[Amount]],0)</f>
        <v>0</v>
      </c>
    </row>
    <row r="4959" spans="4:12" x14ac:dyDescent="0.25">
      <c r="D4959" s="70" t="str">
        <f>LEFT(DATA[[#This Row],[Account_Code]],3)</f>
        <v/>
      </c>
      <c r="I4959" s="70" t="str">
        <f>DATA[[#This Row],[Vessel_Code]]&amp;DATA[[#This Row],[Account Group]]&amp;DATA[[#This Row],[Type]]</f>
        <v/>
      </c>
      <c r="K4959" s="70">
        <f>IF(YEAR(DATA[[#This Row],[Calendar_Month]])=YEAR(CURMONTHEND),DATA[[#This Row],[Amount]],0)</f>
        <v>0</v>
      </c>
      <c r="L4959" s="70">
        <f>IF(DATA[[#This Row],[Calendar_Month]]-CURMONTH=0,DATA[[#This Row],[Amount]],0)</f>
        <v>0</v>
      </c>
    </row>
    <row r="4960" spans="4:12" x14ac:dyDescent="0.25">
      <c r="D4960" s="70" t="str">
        <f>LEFT(DATA[[#This Row],[Account_Code]],3)</f>
        <v/>
      </c>
      <c r="I4960" s="70" t="str">
        <f>DATA[[#This Row],[Vessel_Code]]&amp;DATA[[#This Row],[Account Group]]&amp;DATA[[#This Row],[Type]]</f>
        <v/>
      </c>
      <c r="K4960" s="70">
        <f>IF(YEAR(DATA[[#This Row],[Calendar_Month]])=YEAR(CURMONTHEND),DATA[[#This Row],[Amount]],0)</f>
        <v>0</v>
      </c>
      <c r="L4960" s="70">
        <f>IF(DATA[[#This Row],[Calendar_Month]]-CURMONTH=0,DATA[[#This Row],[Amount]],0)</f>
        <v>0</v>
      </c>
    </row>
    <row r="4961" spans="4:12" x14ac:dyDescent="0.25">
      <c r="D4961" s="70" t="str">
        <f>LEFT(DATA[[#This Row],[Account_Code]],3)</f>
        <v/>
      </c>
      <c r="I4961" s="70" t="str">
        <f>DATA[[#This Row],[Vessel_Code]]&amp;DATA[[#This Row],[Account Group]]&amp;DATA[[#This Row],[Type]]</f>
        <v/>
      </c>
      <c r="K4961" s="70">
        <f>IF(YEAR(DATA[[#This Row],[Calendar_Month]])=YEAR(CURMONTHEND),DATA[[#This Row],[Amount]],0)</f>
        <v>0</v>
      </c>
      <c r="L4961" s="70">
        <f>IF(DATA[[#This Row],[Calendar_Month]]-CURMONTH=0,DATA[[#This Row],[Amount]],0)</f>
        <v>0</v>
      </c>
    </row>
    <row r="4962" spans="4:12" x14ac:dyDescent="0.25">
      <c r="D4962" s="70" t="str">
        <f>LEFT(DATA[[#This Row],[Account_Code]],3)</f>
        <v/>
      </c>
      <c r="I4962" s="70" t="str">
        <f>DATA[[#This Row],[Vessel_Code]]&amp;DATA[[#This Row],[Account Group]]&amp;DATA[[#This Row],[Type]]</f>
        <v/>
      </c>
      <c r="K4962" s="70">
        <f>IF(YEAR(DATA[[#This Row],[Calendar_Month]])=YEAR(CURMONTHEND),DATA[[#This Row],[Amount]],0)</f>
        <v>0</v>
      </c>
      <c r="L4962" s="70">
        <f>IF(DATA[[#This Row],[Calendar_Month]]-CURMONTH=0,DATA[[#This Row],[Amount]],0)</f>
        <v>0</v>
      </c>
    </row>
    <row r="4963" spans="4:12" x14ac:dyDescent="0.25">
      <c r="D4963" s="70" t="str">
        <f>LEFT(DATA[[#This Row],[Account_Code]],3)</f>
        <v/>
      </c>
      <c r="I4963" s="70" t="str">
        <f>DATA[[#This Row],[Vessel_Code]]&amp;DATA[[#This Row],[Account Group]]&amp;DATA[[#This Row],[Type]]</f>
        <v/>
      </c>
      <c r="K4963" s="70">
        <f>IF(YEAR(DATA[[#This Row],[Calendar_Month]])=YEAR(CURMONTHEND),DATA[[#This Row],[Amount]],0)</f>
        <v>0</v>
      </c>
      <c r="L4963" s="70">
        <f>IF(DATA[[#This Row],[Calendar_Month]]-CURMONTH=0,DATA[[#This Row],[Amount]],0)</f>
        <v>0</v>
      </c>
    </row>
    <row r="4964" spans="4:12" x14ac:dyDescent="0.25">
      <c r="D4964" s="70" t="str">
        <f>LEFT(DATA[[#This Row],[Account_Code]],3)</f>
        <v/>
      </c>
      <c r="I4964" s="70" t="str">
        <f>DATA[[#This Row],[Vessel_Code]]&amp;DATA[[#This Row],[Account Group]]&amp;DATA[[#This Row],[Type]]</f>
        <v/>
      </c>
      <c r="K4964" s="70">
        <f>IF(YEAR(DATA[[#This Row],[Calendar_Month]])=YEAR(CURMONTHEND),DATA[[#This Row],[Amount]],0)</f>
        <v>0</v>
      </c>
      <c r="L4964" s="70">
        <f>IF(DATA[[#This Row],[Calendar_Month]]-CURMONTH=0,DATA[[#This Row],[Amount]],0)</f>
        <v>0</v>
      </c>
    </row>
    <row r="4965" spans="4:12" x14ac:dyDescent="0.25">
      <c r="D4965" s="70" t="str">
        <f>LEFT(DATA[[#This Row],[Account_Code]],3)</f>
        <v/>
      </c>
      <c r="I4965" s="70" t="str">
        <f>DATA[[#This Row],[Vessel_Code]]&amp;DATA[[#This Row],[Account Group]]&amp;DATA[[#This Row],[Type]]</f>
        <v/>
      </c>
      <c r="K4965" s="70">
        <f>IF(YEAR(DATA[[#This Row],[Calendar_Month]])=YEAR(CURMONTHEND),DATA[[#This Row],[Amount]],0)</f>
        <v>0</v>
      </c>
      <c r="L4965" s="70">
        <f>IF(DATA[[#This Row],[Calendar_Month]]-CURMONTH=0,DATA[[#This Row],[Amount]],0)</f>
        <v>0</v>
      </c>
    </row>
    <row r="4966" spans="4:12" x14ac:dyDescent="0.25">
      <c r="D4966" s="70" t="str">
        <f>LEFT(DATA[[#This Row],[Account_Code]],3)</f>
        <v/>
      </c>
      <c r="I4966" s="70" t="str">
        <f>DATA[[#This Row],[Vessel_Code]]&amp;DATA[[#This Row],[Account Group]]&amp;DATA[[#This Row],[Type]]</f>
        <v/>
      </c>
      <c r="K4966" s="70">
        <f>IF(YEAR(DATA[[#This Row],[Calendar_Month]])=YEAR(CURMONTHEND),DATA[[#This Row],[Amount]],0)</f>
        <v>0</v>
      </c>
      <c r="L4966" s="70">
        <f>IF(DATA[[#This Row],[Calendar_Month]]-CURMONTH=0,DATA[[#This Row],[Amount]],0)</f>
        <v>0</v>
      </c>
    </row>
    <row r="4967" spans="4:12" x14ac:dyDescent="0.25">
      <c r="D4967" s="70" t="str">
        <f>LEFT(DATA[[#This Row],[Account_Code]],3)</f>
        <v/>
      </c>
      <c r="I4967" s="70" t="str">
        <f>DATA[[#This Row],[Vessel_Code]]&amp;DATA[[#This Row],[Account Group]]&amp;DATA[[#This Row],[Type]]</f>
        <v/>
      </c>
      <c r="K4967" s="70">
        <f>IF(YEAR(DATA[[#This Row],[Calendar_Month]])=YEAR(CURMONTHEND),DATA[[#This Row],[Amount]],0)</f>
        <v>0</v>
      </c>
      <c r="L4967" s="70">
        <f>IF(DATA[[#This Row],[Calendar_Month]]-CURMONTH=0,DATA[[#This Row],[Amount]],0)</f>
        <v>0</v>
      </c>
    </row>
    <row r="4968" spans="4:12" x14ac:dyDescent="0.25">
      <c r="D4968" s="70" t="str">
        <f>LEFT(DATA[[#This Row],[Account_Code]],3)</f>
        <v/>
      </c>
      <c r="I4968" s="70" t="str">
        <f>DATA[[#This Row],[Vessel_Code]]&amp;DATA[[#This Row],[Account Group]]&amp;DATA[[#This Row],[Type]]</f>
        <v/>
      </c>
      <c r="K4968" s="70">
        <f>IF(YEAR(DATA[[#This Row],[Calendar_Month]])=YEAR(CURMONTHEND),DATA[[#This Row],[Amount]],0)</f>
        <v>0</v>
      </c>
      <c r="L4968" s="70">
        <f>IF(DATA[[#This Row],[Calendar_Month]]-CURMONTH=0,DATA[[#This Row],[Amount]],0)</f>
        <v>0</v>
      </c>
    </row>
    <row r="4969" spans="4:12" x14ac:dyDescent="0.25">
      <c r="D4969" s="70" t="str">
        <f>LEFT(DATA[[#This Row],[Account_Code]],3)</f>
        <v/>
      </c>
      <c r="I4969" s="70" t="str">
        <f>DATA[[#This Row],[Vessel_Code]]&amp;DATA[[#This Row],[Account Group]]&amp;DATA[[#This Row],[Type]]</f>
        <v/>
      </c>
      <c r="K4969" s="70">
        <f>IF(YEAR(DATA[[#This Row],[Calendar_Month]])=YEAR(CURMONTHEND),DATA[[#This Row],[Amount]],0)</f>
        <v>0</v>
      </c>
      <c r="L4969" s="70">
        <f>IF(DATA[[#This Row],[Calendar_Month]]-CURMONTH=0,DATA[[#This Row],[Amount]],0)</f>
        <v>0</v>
      </c>
    </row>
    <row r="4970" spans="4:12" x14ac:dyDescent="0.25">
      <c r="D4970" s="70" t="str">
        <f>LEFT(DATA[[#This Row],[Account_Code]],3)</f>
        <v/>
      </c>
      <c r="I4970" s="70" t="str">
        <f>DATA[[#This Row],[Vessel_Code]]&amp;DATA[[#This Row],[Account Group]]&amp;DATA[[#This Row],[Type]]</f>
        <v/>
      </c>
      <c r="K4970" s="70">
        <f>IF(YEAR(DATA[[#This Row],[Calendar_Month]])=YEAR(CURMONTHEND),DATA[[#This Row],[Amount]],0)</f>
        <v>0</v>
      </c>
      <c r="L4970" s="70">
        <f>IF(DATA[[#This Row],[Calendar_Month]]-CURMONTH=0,DATA[[#This Row],[Amount]],0)</f>
        <v>0</v>
      </c>
    </row>
    <row r="4971" spans="4:12" x14ac:dyDescent="0.25">
      <c r="D4971" s="70" t="str">
        <f>LEFT(DATA[[#This Row],[Account_Code]],3)</f>
        <v/>
      </c>
      <c r="I4971" s="70" t="str">
        <f>DATA[[#This Row],[Vessel_Code]]&amp;DATA[[#This Row],[Account Group]]&amp;DATA[[#This Row],[Type]]</f>
        <v/>
      </c>
      <c r="K4971" s="70">
        <f>IF(YEAR(DATA[[#This Row],[Calendar_Month]])=YEAR(CURMONTHEND),DATA[[#This Row],[Amount]],0)</f>
        <v>0</v>
      </c>
      <c r="L4971" s="70">
        <f>IF(DATA[[#This Row],[Calendar_Month]]-CURMONTH=0,DATA[[#This Row],[Amount]],0)</f>
        <v>0</v>
      </c>
    </row>
    <row r="4972" spans="4:12" x14ac:dyDescent="0.25">
      <c r="D4972" s="70" t="str">
        <f>LEFT(DATA[[#This Row],[Account_Code]],3)</f>
        <v/>
      </c>
      <c r="I4972" s="70" t="str">
        <f>DATA[[#This Row],[Vessel_Code]]&amp;DATA[[#This Row],[Account Group]]&amp;DATA[[#This Row],[Type]]</f>
        <v/>
      </c>
      <c r="K4972" s="70">
        <f>IF(YEAR(DATA[[#This Row],[Calendar_Month]])=YEAR(CURMONTHEND),DATA[[#This Row],[Amount]],0)</f>
        <v>0</v>
      </c>
      <c r="L4972" s="70">
        <f>IF(DATA[[#This Row],[Calendar_Month]]-CURMONTH=0,DATA[[#This Row],[Amount]],0)</f>
        <v>0</v>
      </c>
    </row>
    <row r="4973" spans="4:12" x14ac:dyDescent="0.25">
      <c r="D4973" s="70" t="str">
        <f>LEFT(DATA[[#This Row],[Account_Code]],3)</f>
        <v/>
      </c>
      <c r="I4973" s="70" t="str">
        <f>DATA[[#This Row],[Vessel_Code]]&amp;DATA[[#This Row],[Account Group]]&amp;DATA[[#This Row],[Type]]</f>
        <v/>
      </c>
      <c r="K4973" s="70">
        <f>IF(YEAR(DATA[[#This Row],[Calendar_Month]])=YEAR(CURMONTHEND),DATA[[#This Row],[Amount]],0)</f>
        <v>0</v>
      </c>
      <c r="L4973" s="70">
        <f>IF(DATA[[#This Row],[Calendar_Month]]-CURMONTH=0,DATA[[#This Row],[Amount]],0)</f>
        <v>0</v>
      </c>
    </row>
    <row r="4974" spans="4:12" x14ac:dyDescent="0.25">
      <c r="D4974" s="70" t="str">
        <f>LEFT(DATA[[#This Row],[Account_Code]],3)</f>
        <v/>
      </c>
      <c r="I4974" s="70" t="str">
        <f>DATA[[#This Row],[Vessel_Code]]&amp;DATA[[#This Row],[Account Group]]&amp;DATA[[#This Row],[Type]]</f>
        <v/>
      </c>
      <c r="K4974" s="70">
        <f>IF(YEAR(DATA[[#This Row],[Calendar_Month]])=YEAR(CURMONTHEND),DATA[[#This Row],[Amount]],0)</f>
        <v>0</v>
      </c>
      <c r="L4974" s="70">
        <f>IF(DATA[[#This Row],[Calendar_Month]]-CURMONTH=0,DATA[[#This Row],[Amount]],0)</f>
        <v>0</v>
      </c>
    </row>
    <row r="4975" spans="4:12" x14ac:dyDescent="0.25">
      <c r="D4975" s="70" t="str">
        <f>LEFT(DATA[[#This Row],[Account_Code]],3)</f>
        <v/>
      </c>
      <c r="I4975" s="70" t="str">
        <f>DATA[[#This Row],[Vessel_Code]]&amp;DATA[[#This Row],[Account Group]]&amp;DATA[[#This Row],[Type]]</f>
        <v/>
      </c>
      <c r="K4975" s="70">
        <f>IF(YEAR(DATA[[#This Row],[Calendar_Month]])=YEAR(CURMONTHEND),DATA[[#This Row],[Amount]],0)</f>
        <v>0</v>
      </c>
      <c r="L4975" s="70">
        <f>IF(DATA[[#This Row],[Calendar_Month]]-CURMONTH=0,DATA[[#This Row],[Amount]],0)</f>
        <v>0</v>
      </c>
    </row>
    <row r="4976" spans="4:12" x14ac:dyDescent="0.25">
      <c r="D4976" s="70" t="str">
        <f>LEFT(DATA[[#This Row],[Account_Code]],3)</f>
        <v/>
      </c>
      <c r="I4976" s="70" t="str">
        <f>DATA[[#This Row],[Vessel_Code]]&amp;DATA[[#This Row],[Account Group]]&amp;DATA[[#This Row],[Type]]</f>
        <v/>
      </c>
      <c r="K4976" s="70">
        <f>IF(YEAR(DATA[[#This Row],[Calendar_Month]])=YEAR(CURMONTHEND),DATA[[#This Row],[Amount]],0)</f>
        <v>0</v>
      </c>
      <c r="L4976" s="70">
        <f>IF(DATA[[#This Row],[Calendar_Month]]-CURMONTH=0,DATA[[#This Row],[Amount]],0)</f>
        <v>0</v>
      </c>
    </row>
    <row r="4977" spans="4:12" x14ac:dyDescent="0.25">
      <c r="D4977" s="70" t="str">
        <f>LEFT(DATA[[#This Row],[Account_Code]],3)</f>
        <v/>
      </c>
      <c r="I4977" s="70" t="str">
        <f>DATA[[#This Row],[Vessel_Code]]&amp;DATA[[#This Row],[Account Group]]&amp;DATA[[#This Row],[Type]]</f>
        <v/>
      </c>
      <c r="K4977" s="70">
        <f>IF(YEAR(DATA[[#This Row],[Calendar_Month]])=YEAR(CURMONTHEND),DATA[[#This Row],[Amount]],0)</f>
        <v>0</v>
      </c>
      <c r="L4977" s="70">
        <f>IF(DATA[[#This Row],[Calendar_Month]]-CURMONTH=0,DATA[[#This Row],[Amount]],0)</f>
        <v>0</v>
      </c>
    </row>
    <row r="4978" spans="4:12" x14ac:dyDescent="0.25">
      <c r="D4978" s="70" t="str">
        <f>LEFT(DATA[[#This Row],[Account_Code]],3)</f>
        <v/>
      </c>
      <c r="I4978" s="70" t="str">
        <f>DATA[[#This Row],[Vessel_Code]]&amp;DATA[[#This Row],[Account Group]]&amp;DATA[[#This Row],[Type]]</f>
        <v/>
      </c>
      <c r="K4978" s="70">
        <f>IF(YEAR(DATA[[#This Row],[Calendar_Month]])=YEAR(CURMONTHEND),DATA[[#This Row],[Amount]],0)</f>
        <v>0</v>
      </c>
      <c r="L4978" s="70">
        <f>IF(DATA[[#This Row],[Calendar_Month]]-CURMONTH=0,DATA[[#This Row],[Amount]],0)</f>
        <v>0</v>
      </c>
    </row>
    <row r="4979" spans="4:12" x14ac:dyDescent="0.25">
      <c r="D4979" s="70" t="str">
        <f>LEFT(DATA[[#This Row],[Account_Code]],3)</f>
        <v/>
      </c>
      <c r="I4979" s="70" t="str">
        <f>DATA[[#This Row],[Vessel_Code]]&amp;DATA[[#This Row],[Account Group]]&amp;DATA[[#This Row],[Type]]</f>
        <v/>
      </c>
      <c r="K4979" s="70">
        <f>IF(YEAR(DATA[[#This Row],[Calendar_Month]])=YEAR(CURMONTHEND),DATA[[#This Row],[Amount]],0)</f>
        <v>0</v>
      </c>
      <c r="L4979" s="70">
        <f>IF(DATA[[#This Row],[Calendar_Month]]-CURMONTH=0,DATA[[#This Row],[Amount]],0)</f>
        <v>0</v>
      </c>
    </row>
    <row r="4980" spans="4:12" x14ac:dyDescent="0.25">
      <c r="D4980" s="70" t="str">
        <f>LEFT(DATA[[#This Row],[Account_Code]],3)</f>
        <v/>
      </c>
      <c r="I4980" s="70" t="str">
        <f>DATA[[#This Row],[Vessel_Code]]&amp;DATA[[#This Row],[Account Group]]&amp;DATA[[#This Row],[Type]]</f>
        <v/>
      </c>
      <c r="K4980" s="70">
        <f>IF(YEAR(DATA[[#This Row],[Calendar_Month]])=YEAR(CURMONTHEND),DATA[[#This Row],[Amount]],0)</f>
        <v>0</v>
      </c>
      <c r="L4980" s="70">
        <f>IF(DATA[[#This Row],[Calendar_Month]]-CURMONTH=0,DATA[[#This Row],[Amount]],0)</f>
        <v>0</v>
      </c>
    </row>
    <row r="4981" spans="4:12" x14ac:dyDescent="0.25">
      <c r="D4981" s="70" t="str">
        <f>LEFT(DATA[[#This Row],[Account_Code]],3)</f>
        <v/>
      </c>
      <c r="I4981" s="70" t="str">
        <f>DATA[[#This Row],[Vessel_Code]]&amp;DATA[[#This Row],[Account Group]]&amp;DATA[[#This Row],[Type]]</f>
        <v/>
      </c>
      <c r="K4981" s="70">
        <f>IF(YEAR(DATA[[#This Row],[Calendar_Month]])=YEAR(CURMONTHEND),DATA[[#This Row],[Amount]],0)</f>
        <v>0</v>
      </c>
      <c r="L4981" s="70">
        <f>IF(DATA[[#This Row],[Calendar_Month]]-CURMONTH=0,DATA[[#This Row],[Amount]],0)</f>
        <v>0</v>
      </c>
    </row>
    <row r="4982" spans="4:12" x14ac:dyDescent="0.25">
      <c r="D4982" s="70" t="str">
        <f>LEFT(DATA[[#This Row],[Account_Code]],3)</f>
        <v/>
      </c>
      <c r="I4982" s="70" t="str">
        <f>DATA[[#This Row],[Vessel_Code]]&amp;DATA[[#This Row],[Account Group]]&amp;DATA[[#This Row],[Type]]</f>
        <v/>
      </c>
      <c r="K4982" s="70">
        <f>IF(YEAR(DATA[[#This Row],[Calendar_Month]])=YEAR(CURMONTHEND),DATA[[#This Row],[Amount]],0)</f>
        <v>0</v>
      </c>
      <c r="L4982" s="70">
        <f>IF(DATA[[#This Row],[Calendar_Month]]-CURMONTH=0,DATA[[#This Row],[Amount]],0)</f>
        <v>0</v>
      </c>
    </row>
    <row r="4983" spans="4:12" x14ac:dyDescent="0.25">
      <c r="D4983" s="70" t="str">
        <f>LEFT(DATA[[#This Row],[Account_Code]],3)</f>
        <v/>
      </c>
      <c r="I4983" s="70" t="str">
        <f>DATA[[#This Row],[Vessel_Code]]&amp;DATA[[#This Row],[Account Group]]&amp;DATA[[#This Row],[Type]]</f>
        <v/>
      </c>
      <c r="K4983" s="70">
        <f>IF(YEAR(DATA[[#This Row],[Calendar_Month]])=YEAR(CURMONTHEND),DATA[[#This Row],[Amount]],0)</f>
        <v>0</v>
      </c>
      <c r="L4983" s="70">
        <f>IF(DATA[[#This Row],[Calendar_Month]]-CURMONTH=0,DATA[[#This Row],[Amount]],0)</f>
        <v>0</v>
      </c>
    </row>
    <row r="4984" spans="4:12" x14ac:dyDescent="0.25">
      <c r="D4984" s="70" t="str">
        <f>LEFT(DATA[[#This Row],[Account_Code]],3)</f>
        <v/>
      </c>
      <c r="I4984" s="70" t="str">
        <f>DATA[[#This Row],[Vessel_Code]]&amp;DATA[[#This Row],[Account Group]]&amp;DATA[[#This Row],[Type]]</f>
        <v/>
      </c>
      <c r="K4984" s="70">
        <f>IF(YEAR(DATA[[#This Row],[Calendar_Month]])=YEAR(CURMONTHEND),DATA[[#This Row],[Amount]],0)</f>
        <v>0</v>
      </c>
      <c r="L4984" s="70">
        <f>IF(DATA[[#This Row],[Calendar_Month]]-CURMONTH=0,DATA[[#This Row],[Amount]],0)</f>
        <v>0</v>
      </c>
    </row>
    <row r="4985" spans="4:12" x14ac:dyDescent="0.25">
      <c r="D4985" s="70" t="str">
        <f>LEFT(DATA[[#This Row],[Account_Code]],3)</f>
        <v/>
      </c>
      <c r="I4985" s="70" t="str">
        <f>DATA[[#This Row],[Vessel_Code]]&amp;DATA[[#This Row],[Account Group]]&amp;DATA[[#This Row],[Type]]</f>
        <v/>
      </c>
      <c r="K4985" s="70">
        <f>IF(YEAR(DATA[[#This Row],[Calendar_Month]])=YEAR(CURMONTHEND),DATA[[#This Row],[Amount]],0)</f>
        <v>0</v>
      </c>
      <c r="L4985" s="70">
        <f>IF(DATA[[#This Row],[Calendar_Month]]-CURMONTH=0,DATA[[#This Row],[Amount]],0)</f>
        <v>0</v>
      </c>
    </row>
    <row r="4986" spans="4:12" x14ac:dyDescent="0.25">
      <c r="D4986" s="70" t="str">
        <f>LEFT(DATA[[#This Row],[Account_Code]],3)</f>
        <v/>
      </c>
      <c r="I4986" s="70" t="str">
        <f>DATA[[#This Row],[Vessel_Code]]&amp;DATA[[#This Row],[Account Group]]&amp;DATA[[#This Row],[Type]]</f>
        <v/>
      </c>
      <c r="K4986" s="70">
        <f>IF(YEAR(DATA[[#This Row],[Calendar_Month]])=YEAR(CURMONTHEND),DATA[[#This Row],[Amount]],0)</f>
        <v>0</v>
      </c>
      <c r="L4986" s="70">
        <f>IF(DATA[[#This Row],[Calendar_Month]]-CURMONTH=0,DATA[[#This Row],[Amount]],0)</f>
        <v>0</v>
      </c>
    </row>
    <row r="4987" spans="4:12" x14ac:dyDescent="0.25">
      <c r="D4987" s="70" t="str">
        <f>LEFT(DATA[[#This Row],[Account_Code]],3)</f>
        <v/>
      </c>
      <c r="I4987" s="70" t="str">
        <f>DATA[[#This Row],[Vessel_Code]]&amp;DATA[[#This Row],[Account Group]]&amp;DATA[[#This Row],[Type]]</f>
        <v/>
      </c>
      <c r="K4987" s="70">
        <f>IF(YEAR(DATA[[#This Row],[Calendar_Month]])=YEAR(CURMONTHEND),DATA[[#This Row],[Amount]],0)</f>
        <v>0</v>
      </c>
      <c r="L4987" s="70">
        <f>IF(DATA[[#This Row],[Calendar_Month]]-CURMONTH=0,DATA[[#This Row],[Amount]],0)</f>
        <v>0</v>
      </c>
    </row>
    <row r="4988" spans="4:12" x14ac:dyDescent="0.25">
      <c r="D4988" s="70" t="str">
        <f>LEFT(DATA[[#This Row],[Account_Code]],3)</f>
        <v/>
      </c>
      <c r="I4988" s="70" t="str">
        <f>DATA[[#This Row],[Vessel_Code]]&amp;DATA[[#This Row],[Account Group]]&amp;DATA[[#This Row],[Type]]</f>
        <v/>
      </c>
      <c r="K4988" s="70">
        <f>IF(YEAR(DATA[[#This Row],[Calendar_Month]])=YEAR(CURMONTHEND),DATA[[#This Row],[Amount]],0)</f>
        <v>0</v>
      </c>
      <c r="L4988" s="70">
        <f>IF(DATA[[#This Row],[Calendar_Month]]-CURMONTH=0,DATA[[#This Row],[Amount]],0)</f>
        <v>0</v>
      </c>
    </row>
    <row r="4989" spans="4:12" x14ac:dyDescent="0.25">
      <c r="D4989" s="70" t="str">
        <f>LEFT(DATA[[#This Row],[Account_Code]],3)</f>
        <v/>
      </c>
      <c r="I4989" s="70" t="str">
        <f>DATA[[#This Row],[Vessel_Code]]&amp;DATA[[#This Row],[Account Group]]&amp;DATA[[#This Row],[Type]]</f>
        <v/>
      </c>
      <c r="K4989" s="70">
        <f>IF(YEAR(DATA[[#This Row],[Calendar_Month]])=YEAR(CURMONTHEND),DATA[[#This Row],[Amount]],0)</f>
        <v>0</v>
      </c>
      <c r="L4989" s="70">
        <f>IF(DATA[[#This Row],[Calendar_Month]]-CURMONTH=0,DATA[[#This Row],[Amount]],0)</f>
        <v>0</v>
      </c>
    </row>
    <row r="4990" spans="4:12" x14ac:dyDescent="0.25">
      <c r="D4990" s="70" t="str">
        <f>LEFT(DATA[[#This Row],[Account_Code]],3)</f>
        <v/>
      </c>
      <c r="I4990" s="70" t="str">
        <f>DATA[[#This Row],[Vessel_Code]]&amp;DATA[[#This Row],[Account Group]]&amp;DATA[[#This Row],[Type]]</f>
        <v/>
      </c>
      <c r="K4990" s="70">
        <f>IF(YEAR(DATA[[#This Row],[Calendar_Month]])=YEAR(CURMONTHEND),DATA[[#This Row],[Amount]],0)</f>
        <v>0</v>
      </c>
      <c r="L4990" s="70">
        <f>IF(DATA[[#This Row],[Calendar_Month]]-CURMONTH=0,DATA[[#This Row],[Amount]],0)</f>
        <v>0</v>
      </c>
    </row>
    <row r="4991" spans="4:12" x14ac:dyDescent="0.25">
      <c r="D4991" s="70" t="str">
        <f>LEFT(DATA[[#This Row],[Account_Code]],3)</f>
        <v/>
      </c>
      <c r="I4991" s="70" t="str">
        <f>DATA[[#This Row],[Vessel_Code]]&amp;DATA[[#This Row],[Account Group]]&amp;DATA[[#This Row],[Type]]</f>
        <v/>
      </c>
      <c r="K4991" s="70">
        <f>IF(YEAR(DATA[[#This Row],[Calendar_Month]])=YEAR(CURMONTHEND),DATA[[#This Row],[Amount]],0)</f>
        <v>0</v>
      </c>
      <c r="L4991" s="70">
        <f>IF(DATA[[#This Row],[Calendar_Month]]-CURMONTH=0,DATA[[#This Row],[Amount]],0)</f>
        <v>0</v>
      </c>
    </row>
    <row r="4992" spans="4:12" x14ac:dyDescent="0.25">
      <c r="D4992" s="70" t="str">
        <f>LEFT(DATA[[#This Row],[Account_Code]],3)</f>
        <v/>
      </c>
      <c r="I4992" s="70" t="str">
        <f>DATA[[#This Row],[Vessel_Code]]&amp;DATA[[#This Row],[Account Group]]&amp;DATA[[#This Row],[Type]]</f>
        <v/>
      </c>
      <c r="K4992" s="70">
        <f>IF(YEAR(DATA[[#This Row],[Calendar_Month]])=YEAR(CURMONTHEND),DATA[[#This Row],[Amount]],0)</f>
        <v>0</v>
      </c>
      <c r="L4992" s="70">
        <f>IF(DATA[[#This Row],[Calendar_Month]]-CURMONTH=0,DATA[[#This Row],[Amount]],0)</f>
        <v>0</v>
      </c>
    </row>
    <row r="4993" spans="4:12" x14ac:dyDescent="0.25">
      <c r="D4993" s="70" t="str">
        <f>LEFT(DATA[[#This Row],[Account_Code]],3)</f>
        <v/>
      </c>
      <c r="I4993" s="70" t="str">
        <f>DATA[[#This Row],[Vessel_Code]]&amp;DATA[[#This Row],[Account Group]]&amp;DATA[[#This Row],[Type]]</f>
        <v/>
      </c>
      <c r="K4993" s="70">
        <f>IF(YEAR(DATA[[#This Row],[Calendar_Month]])=YEAR(CURMONTHEND),DATA[[#This Row],[Amount]],0)</f>
        <v>0</v>
      </c>
      <c r="L4993" s="70">
        <f>IF(DATA[[#This Row],[Calendar_Month]]-CURMONTH=0,DATA[[#This Row],[Amount]],0)</f>
        <v>0</v>
      </c>
    </row>
    <row r="4994" spans="4:12" x14ac:dyDescent="0.25">
      <c r="D4994" s="70" t="str">
        <f>LEFT(DATA[[#This Row],[Account_Code]],3)</f>
        <v/>
      </c>
      <c r="I4994" s="70" t="str">
        <f>DATA[[#This Row],[Vessel_Code]]&amp;DATA[[#This Row],[Account Group]]&amp;DATA[[#This Row],[Type]]</f>
        <v/>
      </c>
      <c r="K4994" s="70">
        <f>IF(YEAR(DATA[[#This Row],[Calendar_Month]])=YEAR(CURMONTHEND),DATA[[#This Row],[Amount]],0)</f>
        <v>0</v>
      </c>
      <c r="L4994" s="70">
        <f>IF(DATA[[#This Row],[Calendar_Month]]-CURMONTH=0,DATA[[#This Row],[Amount]],0)</f>
        <v>0</v>
      </c>
    </row>
    <row r="4995" spans="4:12" x14ac:dyDescent="0.25">
      <c r="D4995" s="70" t="str">
        <f>LEFT(DATA[[#This Row],[Account_Code]],3)</f>
        <v/>
      </c>
      <c r="I4995" s="70" t="str">
        <f>DATA[[#This Row],[Vessel_Code]]&amp;DATA[[#This Row],[Account Group]]&amp;DATA[[#This Row],[Type]]</f>
        <v/>
      </c>
      <c r="K4995" s="70">
        <f>IF(YEAR(DATA[[#This Row],[Calendar_Month]])=YEAR(CURMONTHEND),DATA[[#This Row],[Amount]],0)</f>
        <v>0</v>
      </c>
      <c r="L4995" s="70">
        <f>IF(DATA[[#This Row],[Calendar_Month]]-CURMONTH=0,DATA[[#This Row],[Amount]],0)</f>
        <v>0</v>
      </c>
    </row>
    <row r="4996" spans="4:12" x14ac:dyDescent="0.25">
      <c r="D4996" s="70" t="str">
        <f>LEFT(DATA[[#This Row],[Account_Code]],3)</f>
        <v/>
      </c>
      <c r="I4996" s="70" t="str">
        <f>DATA[[#This Row],[Vessel_Code]]&amp;DATA[[#This Row],[Account Group]]&amp;DATA[[#This Row],[Type]]</f>
        <v/>
      </c>
      <c r="K4996" s="70">
        <f>IF(YEAR(DATA[[#This Row],[Calendar_Month]])=YEAR(CURMONTHEND),DATA[[#This Row],[Amount]],0)</f>
        <v>0</v>
      </c>
      <c r="L4996" s="70">
        <f>IF(DATA[[#This Row],[Calendar_Month]]-CURMONTH=0,DATA[[#This Row],[Amount]],0)</f>
        <v>0</v>
      </c>
    </row>
    <row r="4997" spans="4:12" x14ac:dyDescent="0.25">
      <c r="D4997" s="70" t="str">
        <f>LEFT(DATA[[#This Row],[Account_Code]],3)</f>
        <v/>
      </c>
      <c r="I4997" s="70" t="str">
        <f>DATA[[#This Row],[Vessel_Code]]&amp;DATA[[#This Row],[Account Group]]&amp;DATA[[#This Row],[Type]]</f>
        <v/>
      </c>
      <c r="K4997" s="70">
        <f>IF(YEAR(DATA[[#This Row],[Calendar_Month]])=YEAR(CURMONTHEND),DATA[[#This Row],[Amount]],0)</f>
        <v>0</v>
      </c>
      <c r="L4997" s="70">
        <f>IF(DATA[[#This Row],[Calendar_Month]]-CURMONTH=0,DATA[[#This Row],[Amount]],0)</f>
        <v>0</v>
      </c>
    </row>
    <row r="4998" spans="4:12" x14ac:dyDescent="0.25">
      <c r="D4998" s="70" t="str">
        <f>LEFT(DATA[[#This Row],[Account_Code]],3)</f>
        <v/>
      </c>
      <c r="I4998" s="70" t="str">
        <f>DATA[[#This Row],[Vessel_Code]]&amp;DATA[[#This Row],[Account Group]]&amp;DATA[[#This Row],[Type]]</f>
        <v/>
      </c>
      <c r="K4998" s="70">
        <f>IF(YEAR(DATA[[#This Row],[Calendar_Month]])=YEAR(CURMONTHEND),DATA[[#This Row],[Amount]],0)</f>
        <v>0</v>
      </c>
      <c r="L4998" s="70">
        <f>IF(DATA[[#This Row],[Calendar_Month]]-CURMONTH=0,DATA[[#This Row],[Amount]],0)</f>
        <v>0</v>
      </c>
    </row>
    <row r="4999" spans="4:12" x14ac:dyDescent="0.25">
      <c r="D4999" s="70" t="str">
        <f>LEFT(DATA[[#This Row],[Account_Code]],3)</f>
        <v/>
      </c>
      <c r="I4999" s="70" t="str">
        <f>DATA[[#This Row],[Vessel_Code]]&amp;DATA[[#This Row],[Account Group]]&amp;DATA[[#This Row],[Type]]</f>
        <v/>
      </c>
      <c r="K4999" s="70">
        <f>IF(YEAR(DATA[[#This Row],[Calendar_Month]])=YEAR(CURMONTHEND),DATA[[#This Row],[Amount]],0)</f>
        <v>0</v>
      </c>
      <c r="L4999" s="70">
        <f>IF(DATA[[#This Row],[Calendar_Month]]-CURMONTH=0,DATA[[#This Row],[Amount]],0)</f>
        <v>0</v>
      </c>
    </row>
    <row r="5000" spans="4:12" x14ac:dyDescent="0.25">
      <c r="D5000" s="70" t="str">
        <f>LEFT(DATA[[#This Row],[Account_Code]],3)</f>
        <v/>
      </c>
      <c r="I5000" s="70" t="str">
        <f>DATA[[#This Row],[Vessel_Code]]&amp;DATA[[#This Row],[Account Group]]&amp;DATA[[#This Row],[Type]]</f>
        <v/>
      </c>
      <c r="K5000" s="70">
        <f>IF(YEAR(DATA[[#This Row],[Calendar_Month]])=YEAR(CURMONTHEND),DATA[[#This Row],[Amount]],0)</f>
        <v>0</v>
      </c>
      <c r="L5000" s="70">
        <f>IF(DATA[[#This Row],[Calendar_Month]]-CURMONTH=0,DATA[[#This Row],[Amount]],0)</f>
        <v>0</v>
      </c>
    </row>
    <row r="5001" spans="4:12" x14ac:dyDescent="0.25">
      <c r="D5001" s="70" t="str">
        <f>LEFT(DATA[[#This Row],[Account_Code]],3)</f>
        <v/>
      </c>
      <c r="I5001" s="70" t="str">
        <f>DATA[[#This Row],[Vessel_Code]]&amp;DATA[[#This Row],[Account Group]]&amp;DATA[[#This Row],[Type]]</f>
        <v/>
      </c>
      <c r="K5001" s="70">
        <f>IF(YEAR(DATA[[#This Row],[Calendar_Month]])=YEAR(CURMONTHEND),DATA[[#This Row],[Amount]],0)</f>
        <v>0</v>
      </c>
      <c r="L5001" s="70">
        <f>IF(DATA[[#This Row],[Calendar_Month]]-CURMONTH=0,DATA[[#This Row],[Amount]],0)</f>
        <v>0</v>
      </c>
    </row>
    <row r="5002" spans="4:12" x14ac:dyDescent="0.25">
      <c r="D5002" s="70" t="str">
        <f>LEFT(DATA[[#This Row],[Account_Code]],3)</f>
        <v/>
      </c>
      <c r="I5002" s="70" t="str">
        <f>DATA[[#This Row],[Vessel_Code]]&amp;DATA[[#This Row],[Account Group]]&amp;DATA[[#This Row],[Type]]</f>
        <v/>
      </c>
      <c r="K5002" s="70">
        <f>IF(YEAR(DATA[[#This Row],[Calendar_Month]])=YEAR(CURMONTHEND),DATA[[#This Row],[Amount]],0)</f>
        <v>0</v>
      </c>
      <c r="L5002" s="70">
        <f>IF(DATA[[#This Row],[Calendar_Month]]-CURMONTH=0,DATA[[#This Row],[Amount]],0)</f>
        <v>0</v>
      </c>
    </row>
    <row r="5003" spans="4:12" x14ac:dyDescent="0.25">
      <c r="D5003" s="70" t="str">
        <f>LEFT(DATA[[#This Row],[Account_Code]],3)</f>
        <v/>
      </c>
      <c r="I5003" s="70" t="str">
        <f>DATA[[#This Row],[Vessel_Code]]&amp;DATA[[#This Row],[Account Group]]&amp;DATA[[#This Row],[Type]]</f>
        <v/>
      </c>
      <c r="K5003" s="70">
        <f>IF(YEAR(DATA[[#This Row],[Calendar_Month]])=YEAR(CURMONTHEND),DATA[[#This Row],[Amount]],0)</f>
        <v>0</v>
      </c>
      <c r="L5003" s="70">
        <f>IF(DATA[[#This Row],[Calendar_Month]]-CURMONTH=0,DATA[[#This Row],[Amount]],0)</f>
        <v>0</v>
      </c>
    </row>
    <row r="5004" spans="4:12" x14ac:dyDescent="0.25">
      <c r="D5004" s="70" t="str">
        <f>LEFT(DATA[[#This Row],[Account_Code]],3)</f>
        <v/>
      </c>
      <c r="I5004" s="70" t="str">
        <f>DATA[[#This Row],[Vessel_Code]]&amp;DATA[[#This Row],[Account Group]]&amp;DATA[[#This Row],[Type]]</f>
        <v/>
      </c>
      <c r="K5004" s="70">
        <f>IF(YEAR(DATA[[#This Row],[Calendar_Month]])=YEAR(CURMONTHEND),DATA[[#This Row],[Amount]],0)</f>
        <v>0</v>
      </c>
      <c r="L5004" s="70">
        <f>IF(DATA[[#This Row],[Calendar_Month]]-CURMONTH=0,DATA[[#This Row],[Amount]],0)</f>
        <v>0</v>
      </c>
    </row>
    <row r="5005" spans="4:12" x14ac:dyDescent="0.25">
      <c r="D5005" s="70" t="str">
        <f>LEFT(DATA[[#This Row],[Account_Code]],3)</f>
        <v/>
      </c>
      <c r="I5005" s="70" t="str">
        <f>DATA[[#This Row],[Vessel_Code]]&amp;DATA[[#This Row],[Account Group]]&amp;DATA[[#This Row],[Type]]</f>
        <v/>
      </c>
      <c r="K5005" s="70">
        <f>IF(YEAR(DATA[[#This Row],[Calendar_Month]])=YEAR(CURMONTHEND),DATA[[#This Row],[Amount]],0)</f>
        <v>0</v>
      </c>
      <c r="L5005" s="70">
        <f>IF(DATA[[#This Row],[Calendar_Month]]-CURMONTH=0,DATA[[#This Row],[Amount]],0)</f>
        <v>0</v>
      </c>
    </row>
    <row r="5006" spans="4:12" x14ac:dyDescent="0.25">
      <c r="D5006" s="70" t="str">
        <f>LEFT(DATA[[#This Row],[Account_Code]],3)</f>
        <v/>
      </c>
      <c r="I5006" s="70" t="str">
        <f>DATA[[#This Row],[Vessel_Code]]&amp;DATA[[#This Row],[Account Group]]&amp;DATA[[#This Row],[Type]]</f>
        <v/>
      </c>
      <c r="K5006" s="70">
        <f>IF(YEAR(DATA[[#This Row],[Calendar_Month]])=YEAR(CURMONTHEND),DATA[[#This Row],[Amount]],0)</f>
        <v>0</v>
      </c>
      <c r="L5006" s="70">
        <f>IF(DATA[[#This Row],[Calendar_Month]]-CURMONTH=0,DATA[[#This Row],[Amount]],0)</f>
        <v>0</v>
      </c>
    </row>
    <row r="5007" spans="4:12" x14ac:dyDescent="0.25">
      <c r="D5007" s="70" t="str">
        <f>LEFT(DATA[[#This Row],[Account_Code]],3)</f>
        <v/>
      </c>
      <c r="I5007" s="70" t="str">
        <f>DATA[[#This Row],[Vessel_Code]]&amp;DATA[[#This Row],[Account Group]]&amp;DATA[[#This Row],[Type]]</f>
        <v/>
      </c>
      <c r="K5007" s="70">
        <f>IF(YEAR(DATA[[#This Row],[Calendar_Month]])=YEAR(CURMONTHEND),DATA[[#This Row],[Amount]],0)</f>
        <v>0</v>
      </c>
      <c r="L5007" s="70">
        <f>IF(DATA[[#This Row],[Calendar_Month]]-CURMONTH=0,DATA[[#This Row],[Amount]],0)</f>
        <v>0</v>
      </c>
    </row>
    <row r="5008" spans="4:12" x14ac:dyDescent="0.25">
      <c r="D5008" s="70" t="str">
        <f>LEFT(DATA[[#This Row],[Account_Code]],3)</f>
        <v/>
      </c>
      <c r="I5008" s="70" t="str">
        <f>DATA[[#This Row],[Vessel_Code]]&amp;DATA[[#This Row],[Account Group]]&amp;DATA[[#This Row],[Type]]</f>
        <v/>
      </c>
      <c r="K5008" s="70">
        <f>IF(YEAR(DATA[[#This Row],[Calendar_Month]])=YEAR(CURMONTHEND),DATA[[#This Row],[Amount]],0)</f>
        <v>0</v>
      </c>
      <c r="L5008" s="70">
        <f>IF(DATA[[#This Row],[Calendar_Month]]-CURMONTH=0,DATA[[#This Row],[Amount]],0)</f>
        <v>0</v>
      </c>
    </row>
    <row r="5009" spans="4:12" x14ac:dyDescent="0.25">
      <c r="D5009" s="70" t="str">
        <f>LEFT(DATA[[#This Row],[Account_Code]],3)</f>
        <v/>
      </c>
      <c r="I5009" s="70" t="str">
        <f>DATA[[#This Row],[Vessel_Code]]&amp;DATA[[#This Row],[Account Group]]&amp;DATA[[#This Row],[Type]]</f>
        <v/>
      </c>
      <c r="K5009" s="70">
        <f>IF(YEAR(DATA[[#This Row],[Calendar_Month]])=YEAR(CURMONTHEND),DATA[[#This Row],[Amount]],0)</f>
        <v>0</v>
      </c>
      <c r="L5009" s="70">
        <f>IF(DATA[[#This Row],[Calendar_Month]]-CURMONTH=0,DATA[[#This Row],[Amount]],0)</f>
        <v>0</v>
      </c>
    </row>
    <row r="5010" spans="4:12" x14ac:dyDescent="0.25">
      <c r="D5010" s="70" t="str">
        <f>LEFT(DATA[[#This Row],[Account_Code]],3)</f>
        <v/>
      </c>
      <c r="I5010" s="70" t="str">
        <f>DATA[[#This Row],[Vessel_Code]]&amp;DATA[[#This Row],[Account Group]]&amp;DATA[[#This Row],[Type]]</f>
        <v/>
      </c>
      <c r="K5010" s="70">
        <f>IF(YEAR(DATA[[#This Row],[Calendar_Month]])=YEAR(CURMONTHEND),DATA[[#This Row],[Amount]],0)</f>
        <v>0</v>
      </c>
      <c r="L5010" s="70">
        <f>IF(DATA[[#This Row],[Calendar_Month]]-CURMONTH=0,DATA[[#This Row],[Amount]],0)</f>
        <v>0</v>
      </c>
    </row>
    <row r="5011" spans="4:12" x14ac:dyDescent="0.25">
      <c r="D5011" s="70" t="str">
        <f>LEFT(DATA[[#This Row],[Account_Code]],3)</f>
        <v/>
      </c>
      <c r="I5011" s="70" t="str">
        <f>DATA[[#This Row],[Vessel_Code]]&amp;DATA[[#This Row],[Account Group]]&amp;DATA[[#This Row],[Type]]</f>
        <v/>
      </c>
      <c r="K5011" s="70">
        <f>IF(YEAR(DATA[[#This Row],[Calendar_Month]])=YEAR(CURMONTHEND),DATA[[#This Row],[Amount]],0)</f>
        <v>0</v>
      </c>
      <c r="L5011" s="70">
        <f>IF(DATA[[#This Row],[Calendar_Month]]-CURMONTH=0,DATA[[#This Row],[Amount]],0)</f>
        <v>0</v>
      </c>
    </row>
    <row r="5012" spans="4:12" x14ac:dyDescent="0.25">
      <c r="D5012" s="70" t="str">
        <f>LEFT(DATA[[#This Row],[Account_Code]],3)</f>
        <v/>
      </c>
      <c r="I5012" s="70" t="str">
        <f>DATA[[#This Row],[Vessel_Code]]&amp;DATA[[#This Row],[Account Group]]&amp;DATA[[#This Row],[Type]]</f>
        <v/>
      </c>
      <c r="K5012" s="70">
        <f>IF(YEAR(DATA[[#This Row],[Calendar_Month]])=YEAR(CURMONTHEND),DATA[[#This Row],[Amount]],0)</f>
        <v>0</v>
      </c>
      <c r="L5012" s="70">
        <f>IF(DATA[[#This Row],[Calendar_Month]]-CURMONTH=0,DATA[[#This Row],[Amount]],0)</f>
        <v>0</v>
      </c>
    </row>
    <row r="5013" spans="4:12" x14ac:dyDescent="0.25">
      <c r="D5013" s="70" t="str">
        <f>LEFT(DATA[[#This Row],[Account_Code]],3)</f>
        <v/>
      </c>
      <c r="I5013" s="70" t="str">
        <f>DATA[[#This Row],[Vessel_Code]]&amp;DATA[[#This Row],[Account Group]]&amp;DATA[[#This Row],[Type]]</f>
        <v/>
      </c>
      <c r="K5013" s="70">
        <f>IF(YEAR(DATA[[#This Row],[Calendar_Month]])=YEAR(CURMONTHEND),DATA[[#This Row],[Amount]],0)</f>
        <v>0</v>
      </c>
      <c r="L5013" s="70">
        <f>IF(DATA[[#This Row],[Calendar_Month]]-CURMONTH=0,DATA[[#This Row],[Amount]],0)</f>
        <v>0</v>
      </c>
    </row>
    <row r="5014" spans="4:12" x14ac:dyDescent="0.25">
      <c r="D5014" s="70" t="str">
        <f>LEFT(DATA[[#This Row],[Account_Code]],3)</f>
        <v/>
      </c>
      <c r="I5014" s="70" t="str">
        <f>DATA[[#This Row],[Vessel_Code]]&amp;DATA[[#This Row],[Account Group]]&amp;DATA[[#This Row],[Type]]</f>
        <v/>
      </c>
      <c r="K5014" s="70">
        <f>IF(YEAR(DATA[[#This Row],[Calendar_Month]])=YEAR(CURMONTHEND),DATA[[#This Row],[Amount]],0)</f>
        <v>0</v>
      </c>
      <c r="L5014" s="70">
        <f>IF(DATA[[#This Row],[Calendar_Month]]-CURMONTH=0,DATA[[#This Row],[Amount]],0)</f>
        <v>0</v>
      </c>
    </row>
    <row r="5015" spans="4:12" x14ac:dyDescent="0.25">
      <c r="D5015" s="70" t="str">
        <f>LEFT(DATA[[#This Row],[Account_Code]],3)</f>
        <v/>
      </c>
      <c r="I5015" s="70" t="str">
        <f>DATA[[#This Row],[Vessel_Code]]&amp;DATA[[#This Row],[Account Group]]&amp;DATA[[#This Row],[Type]]</f>
        <v/>
      </c>
      <c r="K5015" s="70">
        <f>IF(YEAR(DATA[[#This Row],[Calendar_Month]])=YEAR(CURMONTHEND),DATA[[#This Row],[Amount]],0)</f>
        <v>0</v>
      </c>
      <c r="L5015" s="70">
        <f>IF(DATA[[#This Row],[Calendar_Month]]-CURMONTH=0,DATA[[#This Row],[Amount]],0)</f>
        <v>0</v>
      </c>
    </row>
    <row r="5016" spans="4:12" x14ac:dyDescent="0.25">
      <c r="D5016" s="70" t="str">
        <f>LEFT(DATA[[#This Row],[Account_Code]],3)</f>
        <v/>
      </c>
      <c r="I5016" s="70" t="str">
        <f>DATA[[#This Row],[Vessel_Code]]&amp;DATA[[#This Row],[Account Group]]&amp;DATA[[#This Row],[Type]]</f>
        <v/>
      </c>
      <c r="K5016" s="70">
        <f>IF(YEAR(DATA[[#This Row],[Calendar_Month]])=YEAR(CURMONTHEND),DATA[[#This Row],[Amount]],0)</f>
        <v>0</v>
      </c>
      <c r="L5016" s="70">
        <f>IF(DATA[[#This Row],[Calendar_Month]]-CURMONTH=0,DATA[[#This Row],[Amount]],0)</f>
        <v>0</v>
      </c>
    </row>
    <row r="5017" spans="4:12" x14ac:dyDescent="0.25">
      <c r="D5017" s="70" t="str">
        <f>LEFT(DATA[[#This Row],[Account_Code]],3)</f>
        <v/>
      </c>
      <c r="I5017" s="70" t="str">
        <f>DATA[[#This Row],[Vessel_Code]]&amp;DATA[[#This Row],[Account Group]]&amp;DATA[[#This Row],[Type]]</f>
        <v/>
      </c>
      <c r="K5017" s="70">
        <f>IF(YEAR(DATA[[#This Row],[Calendar_Month]])=YEAR(CURMONTHEND),DATA[[#This Row],[Amount]],0)</f>
        <v>0</v>
      </c>
      <c r="L5017" s="70">
        <f>IF(DATA[[#This Row],[Calendar_Month]]-CURMONTH=0,DATA[[#This Row],[Amount]],0)</f>
        <v>0</v>
      </c>
    </row>
    <row r="5018" spans="4:12" x14ac:dyDescent="0.25">
      <c r="D5018" s="70" t="str">
        <f>LEFT(DATA[[#This Row],[Account_Code]],3)</f>
        <v/>
      </c>
      <c r="I5018" s="70" t="str">
        <f>DATA[[#This Row],[Vessel_Code]]&amp;DATA[[#This Row],[Account Group]]&amp;DATA[[#This Row],[Type]]</f>
        <v/>
      </c>
      <c r="K5018" s="70">
        <f>IF(YEAR(DATA[[#This Row],[Calendar_Month]])=YEAR(CURMONTHEND),DATA[[#This Row],[Amount]],0)</f>
        <v>0</v>
      </c>
      <c r="L5018" s="70">
        <f>IF(DATA[[#This Row],[Calendar_Month]]-CURMONTH=0,DATA[[#This Row],[Amount]],0)</f>
        <v>0</v>
      </c>
    </row>
    <row r="5019" spans="4:12" x14ac:dyDescent="0.25">
      <c r="D5019" s="70" t="str">
        <f>LEFT(DATA[[#This Row],[Account_Code]],3)</f>
        <v/>
      </c>
      <c r="I5019" s="70" t="str">
        <f>DATA[[#This Row],[Vessel_Code]]&amp;DATA[[#This Row],[Account Group]]&amp;DATA[[#This Row],[Type]]</f>
        <v/>
      </c>
      <c r="K5019" s="70">
        <f>IF(YEAR(DATA[[#This Row],[Calendar_Month]])=YEAR(CURMONTHEND),DATA[[#This Row],[Amount]],0)</f>
        <v>0</v>
      </c>
      <c r="L5019" s="70">
        <f>IF(DATA[[#This Row],[Calendar_Month]]-CURMONTH=0,DATA[[#This Row],[Amount]],0)</f>
        <v>0</v>
      </c>
    </row>
    <row r="5020" spans="4:12" x14ac:dyDescent="0.25">
      <c r="D5020" s="70" t="str">
        <f>LEFT(DATA[[#This Row],[Account_Code]],3)</f>
        <v/>
      </c>
      <c r="I5020" s="70" t="str">
        <f>DATA[[#This Row],[Vessel_Code]]&amp;DATA[[#This Row],[Account Group]]&amp;DATA[[#This Row],[Type]]</f>
        <v/>
      </c>
      <c r="K5020" s="70">
        <f>IF(YEAR(DATA[[#This Row],[Calendar_Month]])=YEAR(CURMONTHEND),DATA[[#This Row],[Amount]],0)</f>
        <v>0</v>
      </c>
      <c r="L5020" s="70">
        <f>IF(DATA[[#This Row],[Calendar_Month]]-CURMONTH=0,DATA[[#This Row],[Amount]],0)</f>
        <v>0</v>
      </c>
    </row>
    <row r="5021" spans="4:12" x14ac:dyDescent="0.25">
      <c r="D5021" s="70" t="str">
        <f>LEFT(DATA[[#This Row],[Account_Code]],3)</f>
        <v/>
      </c>
      <c r="I5021" s="70" t="str">
        <f>DATA[[#This Row],[Vessel_Code]]&amp;DATA[[#This Row],[Account Group]]&amp;DATA[[#This Row],[Type]]</f>
        <v/>
      </c>
      <c r="K5021" s="70">
        <f>IF(YEAR(DATA[[#This Row],[Calendar_Month]])=YEAR(CURMONTHEND),DATA[[#This Row],[Amount]],0)</f>
        <v>0</v>
      </c>
      <c r="L5021" s="70">
        <f>IF(DATA[[#This Row],[Calendar_Month]]-CURMONTH=0,DATA[[#This Row],[Amount]],0)</f>
        <v>0</v>
      </c>
    </row>
    <row r="5022" spans="4:12" x14ac:dyDescent="0.25">
      <c r="D5022" s="70" t="str">
        <f>LEFT(DATA[[#This Row],[Account_Code]],3)</f>
        <v/>
      </c>
      <c r="I5022" s="70" t="str">
        <f>DATA[[#This Row],[Vessel_Code]]&amp;DATA[[#This Row],[Account Group]]&amp;DATA[[#This Row],[Type]]</f>
        <v/>
      </c>
      <c r="K5022" s="70">
        <f>IF(YEAR(DATA[[#This Row],[Calendar_Month]])=YEAR(CURMONTHEND),DATA[[#This Row],[Amount]],0)</f>
        <v>0</v>
      </c>
      <c r="L5022" s="70">
        <f>IF(DATA[[#This Row],[Calendar_Month]]-CURMONTH=0,DATA[[#This Row],[Amount]],0)</f>
        <v>0</v>
      </c>
    </row>
    <row r="5023" spans="4:12" x14ac:dyDescent="0.25">
      <c r="D5023" s="70" t="str">
        <f>LEFT(DATA[[#This Row],[Account_Code]],3)</f>
        <v/>
      </c>
      <c r="I5023" s="70" t="str">
        <f>DATA[[#This Row],[Vessel_Code]]&amp;DATA[[#This Row],[Account Group]]&amp;DATA[[#This Row],[Type]]</f>
        <v/>
      </c>
      <c r="K5023" s="70">
        <f>IF(YEAR(DATA[[#This Row],[Calendar_Month]])=YEAR(CURMONTHEND),DATA[[#This Row],[Amount]],0)</f>
        <v>0</v>
      </c>
      <c r="L5023" s="70">
        <f>IF(DATA[[#This Row],[Calendar_Month]]-CURMONTH=0,DATA[[#This Row],[Amount]],0)</f>
        <v>0</v>
      </c>
    </row>
    <row r="5024" spans="4:12" x14ac:dyDescent="0.25">
      <c r="D5024" s="70" t="str">
        <f>LEFT(DATA[[#This Row],[Account_Code]],3)</f>
        <v/>
      </c>
      <c r="I5024" s="70" t="str">
        <f>DATA[[#This Row],[Vessel_Code]]&amp;DATA[[#This Row],[Account Group]]&amp;DATA[[#This Row],[Type]]</f>
        <v/>
      </c>
      <c r="K5024" s="70">
        <f>IF(YEAR(DATA[[#This Row],[Calendar_Month]])=YEAR(CURMONTHEND),DATA[[#This Row],[Amount]],0)</f>
        <v>0</v>
      </c>
      <c r="L5024" s="70">
        <f>IF(DATA[[#This Row],[Calendar_Month]]-CURMONTH=0,DATA[[#This Row],[Amount]],0)</f>
        <v>0</v>
      </c>
    </row>
    <row r="5025" spans="4:12" x14ac:dyDescent="0.25">
      <c r="D5025" s="80" t="str">
        <f>LEFT(DATA[[#This Row],[Account_Code]],3)</f>
        <v/>
      </c>
      <c r="I5025" s="80" t="str">
        <f>DATA[[#This Row],[Vessel_Code]]&amp;DATA[[#This Row],[Account Group]]&amp;DATA[[#This Row],[Type]]</f>
        <v/>
      </c>
      <c r="K5025" s="80">
        <f>IF(YEAR(DATA[[#This Row],[Calendar_Month]])=YEAR(CURMONTHEND),DATA[[#This Row],[Amount]],0)</f>
        <v>0</v>
      </c>
      <c r="L5025" s="80">
        <f>IF(DATA[[#This Row],[Calendar_Month]]-CURMONTH=0,DATA[[#This Row],[Amount]],0)</f>
        <v>0</v>
      </c>
    </row>
    <row r="5026" spans="4:12" x14ac:dyDescent="0.25">
      <c r="D5026" s="80" t="str">
        <f>LEFT(DATA[[#This Row],[Account_Code]],3)</f>
        <v/>
      </c>
      <c r="I5026" s="80" t="str">
        <f>DATA[[#This Row],[Vessel_Code]]&amp;DATA[[#This Row],[Account Group]]&amp;DATA[[#This Row],[Type]]</f>
        <v/>
      </c>
      <c r="K5026" s="80">
        <f>IF(YEAR(DATA[[#This Row],[Calendar_Month]])=YEAR(CURMONTHEND),DATA[[#This Row],[Amount]],0)</f>
        <v>0</v>
      </c>
      <c r="L5026" s="80">
        <f>IF(DATA[[#This Row],[Calendar_Month]]-CURMONTH=0,DATA[[#This Row],[Amount]],0)</f>
        <v>0</v>
      </c>
    </row>
    <row r="5027" spans="4:12" x14ac:dyDescent="0.25">
      <c r="D5027" s="80" t="str">
        <f>LEFT(DATA[[#This Row],[Account_Code]],3)</f>
        <v/>
      </c>
      <c r="I5027" s="80" t="str">
        <f>DATA[[#This Row],[Vessel_Code]]&amp;DATA[[#This Row],[Account Group]]&amp;DATA[[#This Row],[Type]]</f>
        <v/>
      </c>
      <c r="K5027" s="80">
        <f>IF(YEAR(DATA[[#This Row],[Calendar_Month]])=YEAR(CURMONTHEND),DATA[[#This Row],[Amount]],0)</f>
        <v>0</v>
      </c>
      <c r="L5027" s="80">
        <f>IF(DATA[[#This Row],[Calendar_Month]]-CURMONTH=0,DATA[[#This Row],[Amount]],0)</f>
        <v>0</v>
      </c>
    </row>
    <row r="5028" spans="4:12" x14ac:dyDescent="0.25">
      <c r="D5028" s="80" t="str">
        <f>LEFT(DATA[[#This Row],[Account_Code]],3)</f>
        <v/>
      </c>
      <c r="I5028" s="80" t="str">
        <f>DATA[[#This Row],[Vessel_Code]]&amp;DATA[[#This Row],[Account Group]]&amp;DATA[[#This Row],[Type]]</f>
        <v/>
      </c>
      <c r="K5028" s="80">
        <f>IF(YEAR(DATA[[#This Row],[Calendar_Month]])=YEAR(CURMONTHEND),DATA[[#This Row],[Amount]],0)</f>
        <v>0</v>
      </c>
      <c r="L5028" s="80">
        <f>IF(DATA[[#This Row],[Calendar_Month]]-CURMONTH=0,DATA[[#This Row],[Amount]],0)</f>
        <v>0</v>
      </c>
    </row>
    <row r="5029" spans="4:12" x14ac:dyDescent="0.25">
      <c r="D5029" s="80" t="str">
        <f>LEFT(DATA[[#This Row],[Account_Code]],3)</f>
        <v/>
      </c>
      <c r="I5029" s="80" t="str">
        <f>DATA[[#This Row],[Vessel_Code]]&amp;DATA[[#This Row],[Account Group]]&amp;DATA[[#This Row],[Type]]</f>
        <v/>
      </c>
      <c r="K5029" s="80">
        <f>IF(YEAR(DATA[[#This Row],[Calendar_Month]])=YEAR(CURMONTHEND),DATA[[#This Row],[Amount]],0)</f>
        <v>0</v>
      </c>
      <c r="L5029" s="80">
        <f>IF(DATA[[#This Row],[Calendar_Month]]-CURMONTH=0,DATA[[#This Row],[Amount]],0)</f>
        <v>0</v>
      </c>
    </row>
    <row r="5030" spans="4:12" x14ac:dyDescent="0.25">
      <c r="D5030" s="80" t="str">
        <f>LEFT(DATA[[#This Row],[Account_Code]],3)</f>
        <v/>
      </c>
      <c r="I5030" s="80" t="str">
        <f>DATA[[#This Row],[Vessel_Code]]&amp;DATA[[#This Row],[Account Group]]&amp;DATA[[#This Row],[Type]]</f>
        <v/>
      </c>
      <c r="K5030" s="80">
        <f>IF(YEAR(DATA[[#This Row],[Calendar_Month]])=YEAR(CURMONTHEND),DATA[[#This Row],[Amount]],0)</f>
        <v>0</v>
      </c>
      <c r="L5030" s="80">
        <f>IF(DATA[[#This Row],[Calendar_Month]]-CURMONTH=0,DATA[[#This Row],[Amount]],0)</f>
        <v>0</v>
      </c>
    </row>
    <row r="5031" spans="4:12" x14ac:dyDescent="0.25">
      <c r="D5031" s="80" t="str">
        <f>LEFT(DATA[[#This Row],[Account_Code]],3)</f>
        <v/>
      </c>
      <c r="I5031" s="80" t="str">
        <f>DATA[[#This Row],[Vessel_Code]]&amp;DATA[[#This Row],[Account Group]]&amp;DATA[[#This Row],[Type]]</f>
        <v/>
      </c>
      <c r="K5031" s="80">
        <f>IF(YEAR(DATA[[#This Row],[Calendar_Month]])=YEAR(CURMONTHEND),DATA[[#This Row],[Amount]],0)</f>
        <v>0</v>
      </c>
      <c r="L5031" s="80">
        <f>IF(DATA[[#This Row],[Calendar_Month]]-CURMONTH=0,DATA[[#This Row],[Amount]],0)</f>
        <v>0</v>
      </c>
    </row>
    <row r="5032" spans="4:12" x14ac:dyDescent="0.25">
      <c r="D5032" s="80" t="str">
        <f>LEFT(DATA[[#This Row],[Account_Code]],3)</f>
        <v/>
      </c>
      <c r="I5032" s="80" t="str">
        <f>DATA[[#This Row],[Vessel_Code]]&amp;DATA[[#This Row],[Account Group]]&amp;DATA[[#This Row],[Type]]</f>
        <v/>
      </c>
      <c r="K5032" s="80">
        <f>IF(YEAR(DATA[[#This Row],[Calendar_Month]])=YEAR(CURMONTHEND),DATA[[#This Row],[Amount]],0)</f>
        <v>0</v>
      </c>
      <c r="L5032" s="80">
        <f>IF(DATA[[#This Row],[Calendar_Month]]-CURMONTH=0,DATA[[#This Row],[Amount]],0)</f>
        <v>0</v>
      </c>
    </row>
    <row r="5033" spans="4:12" x14ac:dyDescent="0.25">
      <c r="D5033" s="80" t="str">
        <f>LEFT(DATA[[#This Row],[Account_Code]],3)</f>
        <v/>
      </c>
      <c r="I5033" s="80" t="str">
        <f>DATA[[#This Row],[Vessel_Code]]&amp;DATA[[#This Row],[Account Group]]&amp;DATA[[#This Row],[Type]]</f>
        <v/>
      </c>
      <c r="K5033" s="80">
        <f>IF(YEAR(DATA[[#This Row],[Calendar_Month]])=YEAR(CURMONTHEND),DATA[[#This Row],[Amount]],0)</f>
        <v>0</v>
      </c>
      <c r="L5033" s="80">
        <f>IF(DATA[[#This Row],[Calendar_Month]]-CURMONTH=0,DATA[[#This Row],[Amount]],0)</f>
        <v>0</v>
      </c>
    </row>
    <row r="5034" spans="4:12" x14ac:dyDescent="0.25">
      <c r="D5034" s="80" t="str">
        <f>LEFT(DATA[[#This Row],[Account_Code]],3)</f>
        <v/>
      </c>
      <c r="I5034" s="80" t="str">
        <f>DATA[[#This Row],[Vessel_Code]]&amp;DATA[[#This Row],[Account Group]]&amp;DATA[[#This Row],[Type]]</f>
        <v/>
      </c>
      <c r="K5034" s="80">
        <f>IF(YEAR(DATA[[#This Row],[Calendar_Month]])=YEAR(CURMONTHEND),DATA[[#This Row],[Amount]],0)</f>
        <v>0</v>
      </c>
      <c r="L5034" s="80">
        <f>IF(DATA[[#This Row],[Calendar_Month]]-CURMONTH=0,DATA[[#This Row],[Amount]],0)</f>
        <v>0</v>
      </c>
    </row>
    <row r="5035" spans="4:12" x14ac:dyDescent="0.25">
      <c r="D5035" s="80" t="str">
        <f>LEFT(DATA[[#This Row],[Account_Code]],3)</f>
        <v/>
      </c>
      <c r="I5035" s="80" t="str">
        <f>DATA[[#This Row],[Vessel_Code]]&amp;DATA[[#This Row],[Account Group]]&amp;DATA[[#This Row],[Type]]</f>
        <v/>
      </c>
      <c r="K5035" s="80">
        <f>IF(YEAR(DATA[[#This Row],[Calendar_Month]])=YEAR(CURMONTHEND),DATA[[#This Row],[Amount]],0)</f>
        <v>0</v>
      </c>
      <c r="L5035" s="80">
        <f>IF(DATA[[#This Row],[Calendar_Month]]-CURMONTH=0,DATA[[#This Row],[Amount]],0)</f>
        <v>0</v>
      </c>
    </row>
    <row r="5036" spans="4:12" x14ac:dyDescent="0.25">
      <c r="D5036" s="80" t="str">
        <f>LEFT(DATA[[#This Row],[Account_Code]],3)</f>
        <v/>
      </c>
      <c r="I5036" s="80" t="str">
        <f>DATA[[#This Row],[Vessel_Code]]&amp;DATA[[#This Row],[Account Group]]&amp;DATA[[#This Row],[Type]]</f>
        <v/>
      </c>
      <c r="K5036" s="80">
        <f>IF(YEAR(DATA[[#This Row],[Calendar_Month]])=YEAR(CURMONTHEND),DATA[[#This Row],[Amount]],0)</f>
        <v>0</v>
      </c>
      <c r="L5036" s="80">
        <f>IF(DATA[[#This Row],[Calendar_Month]]-CURMONTH=0,DATA[[#This Row],[Amount]],0)</f>
        <v>0</v>
      </c>
    </row>
    <row r="5037" spans="4:12" x14ac:dyDescent="0.25">
      <c r="D5037" s="80" t="str">
        <f>LEFT(DATA[[#This Row],[Account_Code]],3)</f>
        <v/>
      </c>
      <c r="I5037" s="80" t="str">
        <f>DATA[[#This Row],[Vessel_Code]]&amp;DATA[[#This Row],[Account Group]]&amp;DATA[[#This Row],[Type]]</f>
        <v/>
      </c>
      <c r="K5037" s="80">
        <f>IF(YEAR(DATA[[#This Row],[Calendar_Month]])=YEAR(CURMONTHEND),DATA[[#This Row],[Amount]],0)</f>
        <v>0</v>
      </c>
      <c r="L5037" s="80">
        <f>IF(DATA[[#This Row],[Calendar_Month]]-CURMONTH=0,DATA[[#This Row],[Amount]],0)</f>
        <v>0</v>
      </c>
    </row>
    <row r="5038" spans="4:12" x14ac:dyDescent="0.25">
      <c r="D5038" s="80" t="str">
        <f>LEFT(DATA[[#This Row],[Account_Code]],3)</f>
        <v/>
      </c>
      <c r="I5038" s="80" t="str">
        <f>DATA[[#This Row],[Vessel_Code]]&amp;DATA[[#This Row],[Account Group]]&amp;DATA[[#This Row],[Type]]</f>
        <v/>
      </c>
      <c r="K5038" s="80">
        <f>IF(YEAR(DATA[[#This Row],[Calendar_Month]])=YEAR(CURMONTHEND),DATA[[#This Row],[Amount]],0)</f>
        <v>0</v>
      </c>
      <c r="L5038" s="80">
        <f>IF(DATA[[#This Row],[Calendar_Month]]-CURMONTH=0,DATA[[#This Row],[Amount]],0)</f>
        <v>0</v>
      </c>
    </row>
    <row r="5039" spans="4:12" x14ac:dyDescent="0.25">
      <c r="D5039" s="80" t="str">
        <f>LEFT(DATA[[#This Row],[Account_Code]],3)</f>
        <v/>
      </c>
      <c r="I5039" s="80" t="str">
        <f>DATA[[#This Row],[Vessel_Code]]&amp;DATA[[#This Row],[Account Group]]&amp;DATA[[#This Row],[Type]]</f>
        <v/>
      </c>
      <c r="K5039" s="80">
        <f>IF(YEAR(DATA[[#This Row],[Calendar_Month]])=YEAR(CURMONTHEND),DATA[[#This Row],[Amount]],0)</f>
        <v>0</v>
      </c>
      <c r="L5039" s="80">
        <f>IF(DATA[[#This Row],[Calendar_Month]]-CURMONTH=0,DATA[[#This Row],[Amount]],0)</f>
        <v>0</v>
      </c>
    </row>
    <row r="5040" spans="4:12" x14ac:dyDescent="0.25">
      <c r="D5040" s="80" t="str">
        <f>LEFT(DATA[[#This Row],[Account_Code]],3)</f>
        <v/>
      </c>
      <c r="I5040" s="80" t="str">
        <f>DATA[[#This Row],[Vessel_Code]]&amp;DATA[[#This Row],[Account Group]]&amp;DATA[[#This Row],[Type]]</f>
        <v/>
      </c>
      <c r="K5040" s="80">
        <f>IF(YEAR(DATA[[#This Row],[Calendar_Month]])=YEAR(CURMONTHEND),DATA[[#This Row],[Amount]],0)</f>
        <v>0</v>
      </c>
      <c r="L5040" s="80">
        <f>IF(DATA[[#This Row],[Calendar_Month]]-CURMONTH=0,DATA[[#This Row],[Amount]],0)</f>
        <v>0</v>
      </c>
    </row>
    <row r="5041" spans="4:12" x14ac:dyDescent="0.25">
      <c r="D5041" s="80" t="str">
        <f>LEFT(DATA[[#This Row],[Account_Code]],3)</f>
        <v/>
      </c>
      <c r="I5041" s="80" t="str">
        <f>DATA[[#This Row],[Vessel_Code]]&amp;DATA[[#This Row],[Account Group]]&amp;DATA[[#This Row],[Type]]</f>
        <v/>
      </c>
      <c r="K5041" s="80">
        <f>IF(YEAR(DATA[[#This Row],[Calendar_Month]])=YEAR(CURMONTHEND),DATA[[#This Row],[Amount]],0)</f>
        <v>0</v>
      </c>
      <c r="L5041" s="80">
        <f>IF(DATA[[#This Row],[Calendar_Month]]-CURMONTH=0,DATA[[#This Row],[Amount]],0)</f>
        <v>0</v>
      </c>
    </row>
    <row r="5042" spans="4:12" x14ac:dyDescent="0.25">
      <c r="D5042" s="80" t="str">
        <f>LEFT(DATA[[#This Row],[Account_Code]],3)</f>
        <v/>
      </c>
      <c r="I5042" s="80" t="str">
        <f>DATA[[#This Row],[Vessel_Code]]&amp;DATA[[#This Row],[Account Group]]&amp;DATA[[#This Row],[Type]]</f>
        <v/>
      </c>
      <c r="K5042" s="80">
        <f>IF(YEAR(DATA[[#This Row],[Calendar_Month]])=YEAR(CURMONTHEND),DATA[[#This Row],[Amount]],0)</f>
        <v>0</v>
      </c>
      <c r="L5042" s="80">
        <f>IF(DATA[[#This Row],[Calendar_Month]]-CURMONTH=0,DATA[[#This Row],[Amount]],0)</f>
        <v>0</v>
      </c>
    </row>
    <row r="5043" spans="4:12" x14ac:dyDescent="0.25">
      <c r="D5043" s="80" t="str">
        <f>LEFT(DATA[[#This Row],[Account_Code]],3)</f>
        <v/>
      </c>
      <c r="I5043" s="80" t="str">
        <f>DATA[[#This Row],[Vessel_Code]]&amp;DATA[[#This Row],[Account Group]]&amp;DATA[[#This Row],[Type]]</f>
        <v/>
      </c>
      <c r="K5043" s="80">
        <f>IF(YEAR(DATA[[#This Row],[Calendar_Month]])=YEAR(CURMONTHEND),DATA[[#This Row],[Amount]],0)</f>
        <v>0</v>
      </c>
      <c r="L5043" s="80">
        <f>IF(DATA[[#This Row],[Calendar_Month]]-CURMONTH=0,DATA[[#This Row],[Amount]],0)</f>
        <v>0</v>
      </c>
    </row>
    <row r="5044" spans="4:12" x14ac:dyDescent="0.25">
      <c r="D5044" s="80" t="str">
        <f>LEFT(DATA[[#This Row],[Account_Code]],3)</f>
        <v/>
      </c>
      <c r="I5044" s="80" t="str">
        <f>DATA[[#This Row],[Vessel_Code]]&amp;DATA[[#This Row],[Account Group]]&amp;DATA[[#This Row],[Type]]</f>
        <v/>
      </c>
      <c r="K5044" s="80">
        <f>IF(YEAR(DATA[[#This Row],[Calendar_Month]])=YEAR(CURMONTHEND),DATA[[#This Row],[Amount]],0)</f>
        <v>0</v>
      </c>
      <c r="L5044" s="80">
        <f>IF(DATA[[#This Row],[Calendar_Month]]-CURMONTH=0,DATA[[#This Row],[Amount]],0)</f>
        <v>0</v>
      </c>
    </row>
    <row r="5045" spans="4:12" x14ac:dyDescent="0.25">
      <c r="D5045" s="80" t="str">
        <f>LEFT(DATA[[#This Row],[Account_Code]],3)</f>
        <v/>
      </c>
      <c r="I5045" s="80" t="str">
        <f>DATA[[#This Row],[Vessel_Code]]&amp;DATA[[#This Row],[Account Group]]&amp;DATA[[#This Row],[Type]]</f>
        <v/>
      </c>
      <c r="K5045" s="80">
        <f>IF(YEAR(DATA[[#This Row],[Calendar_Month]])=YEAR(CURMONTHEND),DATA[[#This Row],[Amount]],0)</f>
        <v>0</v>
      </c>
      <c r="L5045" s="80">
        <f>IF(DATA[[#This Row],[Calendar_Month]]-CURMONTH=0,DATA[[#This Row],[Amount]],0)</f>
        <v>0</v>
      </c>
    </row>
    <row r="5046" spans="4:12" x14ac:dyDescent="0.25">
      <c r="D5046" s="80" t="str">
        <f>LEFT(DATA[[#This Row],[Account_Code]],3)</f>
        <v/>
      </c>
      <c r="I5046" s="80" t="str">
        <f>DATA[[#This Row],[Vessel_Code]]&amp;DATA[[#This Row],[Account Group]]&amp;DATA[[#This Row],[Type]]</f>
        <v/>
      </c>
      <c r="K5046" s="80">
        <f>IF(YEAR(DATA[[#This Row],[Calendar_Month]])=YEAR(CURMONTHEND),DATA[[#This Row],[Amount]],0)</f>
        <v>0</v>
      </c>
      <c r="L5046" s="80">
        <f>IF(DATA[[#This Row],[Calendar_Month]]-CURMONTH=0,DATA[[#This Row],[Amount]],0)</f>
        <v>0</v>
      </c>
    </row>
    <row r="5047" spans="4:12" x14ac:dyDescent="0.25">
      <c r="D5047" s="80" t="str">
        <f>LEFT(DATA[[#This Row],[Account_Code]],3)</f>
        <v/>
      </c>
      <c r="I5047" s="80" t="str">
        <f>DATA[[#This Row],[Vessel_Code]]&amp;DATA[[#This Row],[Account Group]]&amp;DATA[[#This Row],[Type]]</f>
        <v/>
      </c>
      <c r="K5047" s="80">
        <f>IF(YEAR(DATA[[#This Row],[Calendar_Month]])=YEAR(CURMONTHEND),DATA[[#This Row],[Amount]],0)</f>
        <v>0</v>
      </c>
      <c r="L5047" s="80">
        <f>IF(DATA[[#This Row],[Calendar_Month]]-CURMONTH=0,DATA[[#This Row],[Amount]],0)</f>
        <v>0</v>
      </c>
    </row>
    <row r="5048" spans="4:12" x14ac:dyDescent="0.25">
      <c r="D5048" s="80" t="str">
        <f>LEFT(DATA[[#This Row],[Account_Code]],3)</f>
        <v/>
      </c>
      <c r="I5048" s="80" t="str">
        <f>DATA[[#This Row],[Vessel_Code]]&amp;DATA[[#This Row],[Account Group]]&amp;DATA[[#This Row],[Type]]</f>
        <v/>
      </c>
      <c r="K5048" s="80">
        <f>IF(YEAR(DATA[[#This Row],[Calendar_Month]])=YEAR(CURMONTHEND),DATA[[#This Row],[Amount]],0)</f>
        <v>0</v>
      </c>
      <c r="L5048" s="80">
        <f>IF(DATA[[#This Row],[Calendar_Month]]-CURMONTH=0,DATA[[#This Row],[Amount]],0)</f>
        <v>0</v>
      </c>
    </row>
    <row r="5049" spans="4:12" x14ac:dyDescent="0.25">
      <c r="D5049" s="80" t="str">
        <f>LEFT(DATA[[#This Row],[Account_Code]],3)</f>
        <v/>
      </c>
      <c r="I5049" s="80" t="str">
        <f>DATA[[#This Row],[Vessel_Code]]&amp;DATA[[#This Row],[Account Group]]&amp;DATA[[#This Row],[Type]]</f>
        <v/>
      </c>
      <c r="K5049" s="80">
        <f>IF(YEAR(DATA[[#This Row],[Calendar_Month]])=YEAR(CURMONTHEND),DATA[[#This Row],[Amount]],0)</f>
        <v>0</v>
      </c>
      <c r="L5049" s="80">
        <f>IF(DATA[[#This Row],[Calendar_Month]]-CURMONTH=0,DATA[[#This Row],[Amount]],0)</f>
        <v>0</v>
      </c>
    </row>
    <row r="5050" spans="4:12" x14ac:dyDescent="0.25">
      <c r="D5050" s="80" t="str">
        <f>LEFT(DATA[[#This Row],[Account_Code]],3)</f>
        <v/>
      </c>
      <c r="I5050" s="80" t="str">
        <f>DATA[[#This Row],[Vessel_Code]]&amp;DATA[[#This Row],[Account Group]]&amp;DATA[[#This Row],[Type]]</f>
        <v/>
      </c>
      <c r="K5050" s="80">
        <f>IF(YEAR(DATA[[#This Row],[Calendar_Month]])=YEAR(CURMONTHEND),DATA[[#This Row],[Amount]],0)</f>
        <v>0</v>
      </c>
      <c r="L5050" s="80">
        <f>IF(DATA[[#This Row],[Calendar_Month]]-CURMONTH=0,DATA[[#This Row],[Amount]],0)</f>
        <v>0</v>
      </c>
    </row>
    <row r="5051" spans="4:12" x14ac:dyDescent="0.25">
      <c r="D5051" s="80" t="str">
        <f>LEFT(DATA[[#This Row],[Account_Code]],3)</f>
        <v/>
      </c>
      <c r="I5051" s="80" t="str">
        <f>DATA[[#This Row],[Vessel_Code]]&amp;DATA[[#This Row],[Account Group]]&amp;DATA[[#This Row],[Type]]</f>
        <v/>
      </c>
      <c r="K5051" s="80">
        <f>IF(YEAR(DATA[[#This Row],[Calendar_Month]])=YEAR(CURMONTHEND),DATA[[#This Row],[Amount]],0)</f>
        <v>0</v>
      </c>
      <c r="L5051" s="80">
        <f>IF(DATA[[#This Row],[Calendar_Month]]-CURMONTH=0,DATA[[#This Row],[Amount]],0)</f>
        <v>0</v>
      </c>
    </row>
    <row r="5052" spans="4:12" x14ac:dyDescent="0.25">
      <c r="D5052" s="80" t="str">
        <f>LEFT(DATA[[#This Row],[Account_Code]],3)</f>
        <v/>
      </c>
      <c r="I5052" s="80" t="str">
        <f>DATA[[#This Row],[Vessel_Code]]&amp;DATA[[#This Row],[Account Group]]&amp;DATA[[#This Row],[Type]]</f>
        <v/>
      </c>
      <c r="K5052" s="80">
        <f>IF(YEAR(DATA[[#This Row],[Calendar_Month]])=YEAR(CURMONTHEND),DATA[[#This Row],[Amount]],0)</f>
        <v>0</v>
      </c>
      <c r="L5052" s="80">
        <f>IF(DATA[[#This Row],[Calendar_Month]]-CURMONTH=0,DATA[[#This Row],[Amount]],0)</f>
        <v>0</v>
      </c>
    </row>
    <row r="5053" spans="4:12" x14ac:dyDescent="0.25">
      <c r="D5053" s="80" t="str">
        <f>LEFT(DATA[[#This Row],[Account_Code]],3)</f>
        <v/>
      </c>
      <c r="I5053" s="80" t="str">
        <f>DATA[[#This Row],[Vessel_Code]]&amp;DATA[[#This Row],[Account Group]]&amp;DATA[[#This Row],[Type]]</f>
        <v/>
      </c>
      <c r="K5053" s="80">
        <f>IF(YEAR(DATA[[#This Row],[Calendar_Month]])=YEAR(CURMONTHEND),DATA[[#This Row],[Amount]],0)</f>
        <v>0</v>
      </c>
      <c r="L5053" s="80">
        <f>IF(DATA[[#This Row],[Calendar_Month]]-CURMONTH=0,DATA[[#This Row],[Amount]],0)</f>
        <v>0</v>
      </c>
    </row>
    <row r="5054" spans="4:12" x14ac:dyDescent="0.25">
      <c r="D5054" s="80" t="str">
        <f>LEFT(DATA[[#This Row],[Account_Code]],3)</f>
        <v/>
      </c>
      <c r="I5054" s="80" t="str">
        <f>DATA[[#This Row],[Vessel_Code]]&amp;DATA[[#This Row],[Account Group]]&amp;DATA[[#This Row],[Type]]</f>
        <v/>
      </c>
      <c r="K5054" s="80">
        <f>IF(YEAR(DATA[[#This Row],[Calendar_Month]])=YEAR(CURMONTHEND),DATA[[#This Row],[Amount]],0)</f>
        <v>0</v>
      </c>
      <c r="L5054" s="80">
        <f>IF(DATA[[#This Row],[Calendar_Month]]-CURMONTH=0,DATA[[#This Row],[Amount]],0)</f>
        <v>0</v>
      </c>
    </row>
    <row r="5055" spans="4:12" x14ac:dyDescent="0.25">
      <c r="D5055" s="80" t="str">
        <f>LEFT(DATA[[#This Row],[Account_Code]],3)</f>
        <v/>
      </c>
      <c r="I5055" s="80" t="str">
        <f>DATA[[#This Row],[Vessel_Code]]&amp;DATA[[#This Row],[Account Group]]&amp;DATA[[#This Row],[Type]]</f>
        <v/>
      </c>
      <c r="K5055" s="80">
        <f>IF(YEAR(DATA[[#This Row],[Calendar_Month]])=YEAR(CURMONTHEND),DATA[[#This Row],[Amount]],0)</f>
        <v>0</v>
      </c>
      <c r="L5055" s="80">
        <f>IF(DATA[[#This Row],[Calendar_Month]]-CURMONTH=0,DATA[[#This Row],[Amount]],0)</f>
        <v>0</v>
      </c>
    </row>
    <row r="5056" spans="4:12" x14ac:dyDescent="0.25">
      <c r="D5056" s="80" t="str">
        <f>LEFT(DATA[[#This Row],[Account_Code]],3)</f>
        <v/>
      </c>
      <c r="I5056" s="80" t="str">
        <f>DATA[[#This Row],[Vessel_Code]]&amp;DATA[[#This Row],[Account Group]]&amp;DATA[[#This Row],[Type]]</f>
        <v/>
      </c>
      <c r="K5056" s="80">
        <f>IF(YEAR(DATA[[#This Row],[Calendar_Month]])=YEAR(CURMONTHEND),DATA[[#This Row],[Amount]],0)</f>
        <v>0</v>
      </c>
      <c r="L5056" s="80">
        <f>IF(DATA[[#This Row],[Calendar_Month]]-CURMONTH=0,DATA[[#This Row],[Amount]],0)</f>
        <v>0</v>
      </c>
    </row>
    <row r="5057" spans="4:12" x14ac:dyDescent="0.25">
      <c r="D5057" s="80" t="str">
        <f>LEFT(DATA[[#This Row],[Account_Code]],3)</f>
        <v/>
      </c>
      <c r="I5057" s="80" t="str">
        <f>DATA[[#This Row],[Vessel_Code]]&amp;DATA[[#This Row],[Account Group]]&amp;DATA[[#This Row],[Type]]</f>
        <v/>
      </c>
      <c r="K5057" s="80">
        <f>IF(YEAR(DATA[[#This Row],[Calendar_Month]])=YEAR(CURMONTHEND),DATA[[#This Row],[Amount]],0)</f>
        <v>0</v>
      </c>
      <c r="L5057" s="80">
        <f>IF(DATA[[#This Row],[Calendar_Month]]-CURMONTH=0,DATA[[#This Row],[Amount]],0)</f>
        <v>0</v>
      </c>
    </row>
    <row r="5058" spans="4:12" x14ac:dyDescent="0.25">
      <c r="D5058" s="80" t="str">
        <f>LEFT(DATA[[#This Row],[Account_Code]],3)</f>
        <v/>
      </c>
      <c r="I5058" s="80" t="str">
        <f>DATA[[#This Row],[Vessel_Code]]&amp;DATA[[#This Row],[Account Group]]&amp;DATA[[#This Row],[Type]]</f>
        <v/>
      </c>
      <c r="K5058" s="80">
        <f>IF(YEAR(DATA[[#This Row],[Calendar_Month]])=YEAR(CURMONTHEND),DATA[[#This Row],[Amount]],0)</f>
        <v>0</v>
      </c>
      <c r="L5058" s="80">
        <f>IF(DATA[[#This Row],[Calendar_Month]]-CURMONTH=0,DATA[[#This Row],[Amount]],0)</f>
        <v>0</v>
      </c>
    </row>
    <row r="5059" spans="4:12" x14ac:dyDescent="0.25">
      <c r="D5059" s="80" t="str">
        <f>LEFT(DATA[[#This Row],[Account_Code]],3)</f>
        <v/>
      </c>
      <c r="I5059" s="80" t="str">
        <f>DATA[[#This Row],[Vessel_Code]]&amp;DATA[[#This Row],[Account Group]]&amp;DATA[[#This Row],[Type]]</f>
        <v/>
      </c>
      <c r="K5059" s="80">
        <f>IF(YEAR(DATA[[#This Row],[Calendar_Month]])=YEAR(CURMONTHEND),DATA[[#This Row],[Amount]],0)</f>
        <v>0</v>
      </c>
      <c r="L5059" s="80">
        <f>IF(DATA[[#This Row],[Calendar_Month]]-CURMONTH=0,DATA[[#This Row],[Amount]],0)</f>
        <v>0</v>
      </c>
    </row>
    <row r="5060" spans="4:12" x14ac:dyDescent="0.25">
      <c r="D5060" s="80" t="str">
        <f>LEFT(DATA[[#This Row],[Account_Code]],3)</f>
        <v/>
      </c>
      <c r="I5060" s="80" t="str">
        <f>DATA[[#This Row],[Vessel_Code]]&amp;DATA[[#This Row],[Account Group]]&amp;DATA[[#This Row],[Type]]</f>
        <v/>
      </c>
      <c r="K5060" s="80">
        <f>IF(YEAR(DATA[[#This Row],[Calendar_Month]])=YEAR(CURMONTHEND),DATA[[#This Row],[Amount]],0)</f>
        <v>0</v>
      </c>
      <c r="L5060" s="80">
        <f>IF(DATA[[#This Row],[Calendar_Month]]-CURMONTH=0,DATA[[#This Row],[Amount]],0)</f>
        <v>0</v>
      </c>
    </row>
    <row r="5061" spans="4:12" x14ac:dyDescent="0.25">
      <c r="D5061" s="80" t="str">
        <f>LEFT(DATA[[#This Row],[Account_Code]],3)</f>
        <v/>
      </c>
      <c r="I5061" s="80" t="str">
        <f>DATA[[#This Row],[Vessel_Code]]&amp;DATA[[#This Row],[Account Group]]&amp;DATA[[#This Row],[Type]]</f>
        <v/>
      </c>
      <c r="K5061" s="80">
        <f>IF(YEAR(DATA[[#This Row],[Calendar_Month]])=YEAR(CURMONTHEND),DATA[[#This Row],[Amount]],0)</f>
        <v>0</v>
      </c>
      <c r="L5061" s="80">
        <f>IF(DATA[[#This Row],[Calendar_Month]]-CURMONTH=0,DATA[[#This Row],[Amount]],0)</f>
        <v>0</v>
      </c>
    </row>
    <row r="5062" spans="4:12" x14ac:dyDescent="0.25">
      <c r="D5062" s="80" t="str">
        <f>LEFT(DATA[[#This Row],[Account_Code]],3)</f>
        <v/>
      </c>
      <c r="I5062" s="80" t="str">
        <f>DATA[[#This Row],[Vessel_Code]]&amp;DATA[[#This Row],[Account Group]]&amp;DATA[[#This Row],[Type]]</f>
        <v/>
      </c>
      <c r="K5062" s="80">
        <f>IF(YEAR(DATA[[#This Row],[Calendar_Month]])=YEAR(CURMONTHEND),DATA[[#This Row],[Amount]],0)</f>
        <v>0</v>
      </c>
      <c r="L5062" s="80">
        <f>IF(DATA[[#This Row],[Calendar_Month]]-CURMONTH=0,DATA[[#This Row],[Amount]],0)</f>
        <v>0</v>
      </c>
    </row>
    <row r="5063" spans="4:12" x14ac:dyDescent="0.25">
      <c r="D5063" s="80" t="str">
        <f>LEFT(DATA[[#This Row],[Account_Code]],3)</f>
        <v/>
      </c>
      <c r="I5063" s="80" t="str">
        <f>DATA[[#This Row],[Vessel_Code]]&amp;DATA[[#This Row],[Account Group]]&amp;DATA[[#This Row],[Type]]</f>
        <v/>
      </c>
      <c r="K5063" s="80">
        <f>IF(YEAR(DATA[[#This Row],[Calendar_Month]])=YEAR(CURMONTHEND),DATA[[#This Row],[Amount]],0)</f>
        <v>0</v>
      </c>
      <c r="L5063" s="80">
        <f>IF(DATA[[#This Row],[Calendar_Month]]-CURMONTH=0,DATA[[#This Row],[Amount]],0)</f>
        <v>0</v>
      </c>
    </row>
    <row r="5064" spans="4:12" x14ac:dyDescent="0.25">
      <c r="D5064" s="80" t="str">
        <f>LEFT(DATA[[#This Row],[Account_Code]],3)</f>
        <v/>
      </c>
      <c r="I5064" s="80" t="str">
        <f>DATA[[#This Row],[Vessel_Code]]&amp;DATA[[#This Row],[Account Group]]&amp;DATA[[#This Row],[Type]]</f>
        <v/>
      </c>
      <c r="K5064" s="80">
        <f>IF(YEAR(DATA[[#This Row],[Calendar_Month]])=YEAR(CURMONTHEND),DATA[[#This Row],[Amount]],0)</f>
        <v>0</v>
      </c>
      <c r="L5064" s="80">
        <f>IF(DATA[[#This Row],[Calendar_Month]]-CURMONTH=0,DATA[[#This Row],[Amount]],0)</f>
        <v>0</v>
      </c>
    </row>
    <row r="5065" spans="4:12" x14ac:dyDescent="0.25">
      <c r="D5065" s="80" t="str">
        <f>LEFT(DATA[[#This Row],[Account_Code]],3)</f>
        <v/>
      </c>
      <c r="I5065" s="80" t="str">
        <f>DATA[[#This Row],[Vessel_Code]]&amp;DATA[[#This Row],[Account Group]]&amp;DATA[[#This Row],[Type]]</f>
        <v/>
      </c>
      <c r="K5065" s="80">
        <f>IF(YEAR(DATA[[#This Row],[Calendar_Month]])=YEAR(CURMONTHEND),DATA[[#This Row],[Amount]],0)</f>
        <v>0</v>
      </c>
      <c r="L5065" s="80">
        <f>IF(DATA[[#This Row],[Calendar_Month]]-CURMONTH=0,DATA[[#This Row],[Amount]],0)</f>
        <v>0</v>
      </c>
    </row>
    <row r="5066" spans="4:12" x14ac:dyDescent="0.25">
      <c r="D5066" s="80" t="str">
        <f>LEFT(DATA[[#This Row],[Account_Code]],3)</f>
        <v/>
      </c>
      <c r="I5066" s="80" t="str">
        <f>DATA[[#This Row],[Vessel_Code]]&amp;DATA[[#This Row],[Account Group]]&amp;DATA[[#This Row],[Type]]</f>
        <v/>
      </c>
      <c r="K5066" s="80">
        <f>IF(YEAR(DATA[[#This Row],[Calendar_Month]])=YEAR(CURMONTHEND),DATA[[#This Row],[Amount]],0)</f>
        <v>0</v>
      </c>
      <c r="L5066" s="80">
        <f>IF(DATA[[#This Row],[Calendar_Month]]-CURMONTH=0,DATA[[#This Row],[Amount]],0)</f>
        <v>0</v>
      </c>
    </row>
    <row r="5067" spans="4:12" x14ac:dyDescent="0.25">
      <c r="D5067" s="80" t="str">
        <f>LEFT(DATA[[#This Row],[Account_Code]],3)</f>
        <v/>
      </c>
      <c r="I5067" s="80" t="str">
        <f>DATA[[#This Row],[Vessel_Code]]&amp;DATA[[#This Row],[Account Group]]&amp;DATA[[#This Row],[Type]]</f>
        <v/>
      </c>
      <c r="K5067" s="80">
        <f>IF(YEAR(DATA[[#This Row],[Calendar_Month]])=YEAR(CURMONTHEND),DATA[[#This Row],[Amount]],0)</f>
        <v>0</v>
      </c>
      <c r="L5067" s="80">
        <f>IF(DATA[[#This Row],[Calendar_Month]]-CURMONTH=0,DATA[[#This Row],[Amount]],0)</f>
        <v>0</v>
      </c>
    </row>
    <row r="5068" spans="4:12" x14ac:dyDescent="0.25">
      <c r="D5068" s="80" t="str">
        <f>LEFT(DATA[[#This Row],[Account_Code]],3)</f>
        <v/>
      </c>
      <c r="I5068" s="80" t="str">
        <f>DATA[[#This Row],[Vessel_Code]]&amp;DATA[[#This Row],[Account Group]]&amp;DATA[[#This Row],[Type]]</f>
        <v/>
      </c>
      <c r="K5068" s="80">
        <f>IF(YEAR(DATA[[#This Row],[Calendar_Month]])=YEAR(CURMONTHEND),DATA[[#This Row],[Amount]],0)</f>
        <v>0</v>
      </c>
      <c r="L5068" s="80">
        <f>IF(DATA[[#This Row],[Calendar_Month]]-CURMONTH=0,DATA[[#This Row],[Amount]],0)</f>
        <v>0</v>
      </c>
    </row>
    <row r="5069" spans="4:12" x14ac:dyDescent="0.25">
      <c r="D5069" s="80" t="str">
        <f>LEFT(DATA[[#This Row],[Account_Code]],3)</f>
        <v/>
      </c>
      <c r="I5069" s="80" t="str">
        <f>DATA[[#This Row],[Vessel_Code]]&amp;DATA[[#This Row],[Account Group]]&amp;DATA[[#This Row],[Type]]</f>
        <v/>
      </c>
      <c r="K5069" s="80">
        <f>IF(YEAR(DATA[[#This Row],[Calendar_Month]])=YEAR(CURMONTHEND),DATA[[#This Row],[Amount]],0)</f>
        <v>0</v>
      </c>
      <c r="L5069" s="80">
        <f>IF(DATA[[#This Row],[Calendar_Month]]-CURMONTH=0,DATA[[#This Row],[Amount]],0)</f>
        <v>0</v>
      </c>
    </row>
    <row r="5070" spans="4:12" x14ac:dyDescent="0.25">
      <c r="D5070" s="80" t="str">
        <f>LEFT(DATA[[#This Row],[Account_Code]],3)</f>
        <v/>
      </c>
      <c r="I5070" s="80" t="str">
        <f>DATA[[#This Row],[Vessel_Code]]&amp;DATA[[#This Row],[Account Group]]&amp;DATA[[#This Row],[Type]]</f>
        <v/>
      </c>
      <c r="K5070" s="80">
        <f>IF(YEAR(DATA[[#This Row],[Calendar_Month]])=YEAR(CURMONTHEND),DATA[[#This Row],[Amount]],0)</f>
        <v>0</v>
      </c>
      <c r="L5070" s="80">
        <f>IF(DATA[[#This Row],[Calendar_Month]]-CURMONTH=0,DATA[[#This Row],[Amount]],0)</f>
        <v>0</v>
      </c>
    </row>
    <row r="5071" spans="4:12" x14ac:dyDescent="0.25">
      <c r="D5071" s="80" t="str">
        <f>LEFT(DATA[[#This Row],[Account_Code]],3)</f>
        <v/>
      </c>
      <c r="I5071" s="80" t="str">
        <f>DATA[[#This Row],[Vessel_Code]]&amp;DATA[[#This Row],[Account Group]]&amp;DATA[[#This Row],[Type]]</f>
        <v/>
      </c>
      <c r="K5071" s="80">
        <f>IF(YEAR(DATA[[#This Row],[Calendar_Month]])=YEAR(CURMONTHEND),DATA[[#This Row],[Amount]],0)</f>
        <v>0</v>
      </c>
      <c r="L5071" s="80">
        <f>IF(DATA[[#This Row],[Calendar_Month]]-CURMONTH=0,DATA[[#This Row],[Amount]],0)</f>
        <v>0</v>
      </c>
    </row>
    <row r="5072" spans="4:12" x14ac:dyDescent="0.25">
      <c r="D5072" s="80" t="str">
        <f>LEFT(DATA[[#This Row],[Account_Code]],3)</f>
        <v/>
      </c>
      <c r="I5072" s="80" t="str">
        <f>DATA[[#This Row],[Vessel_Code]]&amp;DATA[[#This Row],[Account Group]]&amp;DATA[[#This Row],[Type]]</f>
        <v/>
      </c>
      <c r="K5072" s="80">
        <f>IF(YEAR(DATA[[#This Row],[Calendar_Month]])=YEAR(CURMONTHEND),DATA[[#This Row],[Amount]],0)</f>
        <v>0</v>
      </c>
      <c r="L5072" s="80">
        <f>IF(DATA[[#This Row],[Calendar_Month]]-CURMONTH=0,DATA[[#This Row],[Amount]],0)</f>
        <v>0</v>
      </c>
    </row>
    <row r="5073" spans="4:12" x14ac:dyDescent="0.25">
      <c r="D5073" s="80" t="str">
        <f>LEFT(DATA[[#This Row],[Account_Code]],3)</f>
        <v/>
      </c>
      <c r="I5073" s="80" t="str">
        <f>DATA[[#This Row],[Vessel_Code]]&amp;DATA[[#This Row],[Account Group]]&amp;DATA[[#This Row],[Type]]</f>
        <v/>
      </c>
      <c r="K5073" s="80">
        <f>IF(YEAR(DATA[[#This Row],[Calendar_Month]])=YEAR(CURMONTHEND),DATA[[#This Row],[Amount]],0)</f>
        <v>0</v>
      </c>
      <c r="L5073" s="80">
        <f>IF(DATA[[#This Row],[Calendar_Month]]-CURMONTH=0,DATA[[#This Row],[Amount]],0)</f>
        <v>0</v>
      </c>
    </row>
    <row r="5074" spans="4:12" x14ac:dyDescent="0.25">
      <c r="D5074" s="80" t="str">
        <f>LEFT(DATA[[#This Row],[Account_Code]],3)</f>
        <v/>
      </c>
      <c r="I5074" s="80" t="str">
        <f>DATA[[#This Row],[Vessel_Code]]&amp;DATA[[#This Row],[Account Group]]&amp;DATA[[#This Row],[Type]]</f>
        <v/>
      </c>
      <c r="K5074" s="80">
        <f>IF(YEAR(DATA[[#This Row],[Calendar_Month]])=YEAR(CURMONTHEND),DATA[[#This Row],[Amount]],0)</f>
        <v>0</v>
      </c>
      <c r="L5074" s="80">
        <f>IF(DATA[[#This Row],[Calendar_Month]]-CURMONTH=0,DATA[[#This Row],[Amount]],0)</f>
        <v>0</v>
      </c>
    </row>
    <row r="5075" spans="4:12" x14ac:dyDescent="0.25">
      <c r="D5075" s="80" t="str">
        <f>LEFT(DATA[[#This Row],[Account_Code]],3)</f>
        <v/>
      </c>
      <c r="I5075" s="80" t="str">
        <f>DATA[[#This Row],[Vessel_Code]]&amp;DATA[[#This Row],[Account Group]]&amp;DATA[[#This Row],[Type]]</f>
        <v/>
      </c>
      <c r="K5075" s="80">
        <f>IF(YEAR(DATA[[#This Row],[Calendar_Month]])=YEAR(CURMONTHEND),DATA[[#This Row],[Amount]],0)</f>
        <v>0</v>
      </c>
      <c r="L5075" s="80">
        <f>IF(DATA[[#This Row],[Calendar_Month]]-CURMONTH=0,DATA[[#This Row],[Amount]],0)</f>
        <v>0</v>
      </c>
    </row>
    <row r="5076" spans="4:12" x14ac:dyDescent="0.25">
      <c r="D5076" s="80" t="str">
        <f>LEFT(DATA[[#This Row],[Account_Code]],3)</f>
        <v/>
      </c>
      <c r="I5076" s="80" t="str">
        <f>DATA[[#This Row],[Vessel_Code]]&amp;DATA[[#This Row],[Account Group]]&amp;DATA[[#This Row],[Type]]</f>
        <v/>
      </c>
      <c r="K5076" s="80">
        <f>IF(YEAR(DATA[[#This Row],[Calendar_Month]])=YEAR(CURMONTHEND),DATA[[#This Row],[Amount]],0)</f>
        <v>0</v>
      </c>
      <c r="L5076" s="80">
        <f>IF(DATA[[#This Row],[Calendar_Month]]-CURMONTH=0,DATA[[#This Row],[Amount]],0)</f>
        <v>0</v>
      </c>
    </row>
    <row r="5077" spans="4:12" x14ac:dyDescent="0.25">
      <c r="D5077" s="80" t="str">
        <f>LEFT(DATA[[#This Row],[Account_Code]],3)</f>
        <v/>
      </c>
      <c r="I5077" s="80" t="str">
        <f>DATA[[#This Row],[Vessel_Code]]&amp;DATA[[#This Row],[Account Group]]&amp;DATA[[#This Row],[Type]]</f>
        <v/>
      </c>
      <c r="K5077" s="80">
        <f>IF(YEAR(DATA[[#This Row],[Calendar_Month]])=YEAR(CURMONTHEND),DATA[[#This Row],[Amount]],0)</f>
        <v>0</v>
      </c>
      <c r="L5077" s="80">
        <f>IF(DATA[[#This Row],[Calendar_Month]]-CURMONTH=0,DATA[[#This Row],[Amount]],0)</f>
        <v>0</v>
      </c>
    </row>
    <row r="5078" spans="4:12" x14ac:dyDescent="0.25">
      <c r="D5078" s="80" t="str">
        <f>LEFT(DATA[[#This Row],[Account_Code]],3)</f>
        <v/>
      </c>
      <c r="I5078" s="80" t="str">
        <f>DATA[[#This Row],[Vessel_Code]]&amp;DATA[[#This Row],[Account Group]]&amp;DATA[[#This Row],[Type]]</f>
        <v/>
      </c>
      <c r="K5078" s="80">
        <f>IF(YEAR(DATA[[#This Row],[Calendar_Month]])=YEAR(CURMONTHEND),DATA[[#This Row],[Amount]],0)</f>
        <v>0</v>
      </c>
      <c r="L5078" s="80">
        <f>IF(DATA[[#This Row],[Calendar_Month]]-CURMONTH=0,DATA[[#This Row],[Amount]],0)</f>
        <v>0</v>
      </c>
    </row>
    <row r="5079" spans="4:12" x14ac:dyDescent="0.25">
      <c r="D5079" s="80" t="str">
        <f>LEFT(DATA[[#This Row],[Account_Code]],3)</f>
        <v/>
      </c>
      <c r="I5079" s="80" t="str">
        <f>DATA[[#This Row],[Vessel_Code]]&amp;DATA[[#This Row],[Account Group]]&amp;DATA[[#This Row],[Type]]</f>
        <v/>
      </c>
      <c r="K5079" s="80">
        <f>IF(YEAR(DATA[[#This Row],[Calendar_Month]])=YEAR(CURMONTHEND),DATA[[#This Row],[Amount]],0)</f>
        <v>0</v>
      </c>
      <c r="L5079" s="80">
        <f>IF(DATA[[#This Row],[Calendar_Month]]-CURMONTH=0,DATA[[#This Row],[Amount]],0)</f>
        <v>0</v>
      </c>
    </row>
    <row r="5080" spans="4:12" x14ac:dyDescent="0.25">
      <c r="D5080" s="80" t="str">
        <f>LEFT(DATA[[#This Row],[Account_Code]],3)</f>
        <v/>
      </c>
      <c r="I5080" s="80" t="str">
        <f>DATA[[#This Row],[Vessel_Code]]&amp;DATA[[#This Row],[Account Group]]&amp;DATA[[#This Row],[Type]]</f>
        <v/>
      </c>
      <c r="K5080" s="80">
        <f>IF(YEAR(DATA[[#This Row],[Calendar_Month]])=YEAR(CURMONTHEND),DATA[[#This Row],[Amount]],0)</f>
        <v>0</v>
      </c>
      <c r="L5080" s="80">
        <f>IF(DATA[[#This Row],[Calendar_Month]]-CURMONTH=0,DATA[[#This Row],[Amount]],0)</f>
        <v>0</v>
      </c>
    </row>
    <row r="5081" spans="4:12" x14ac:dyDescent="0.25">
      <c r="D5081" s="80" t="str">
        <f>LEFT(DATA[[#This Row],[Account_Code]],3)</f>
        <v/>
      </c>
      <c r="I5081" s="80" t="str">
        <f>DATA[[#This Row],[Vessel_Code]]&amp;DATA[[#This Row],[Account Group]]&amp;DATA[[#This Row],[Type]]</f>
        <v/>
      </c>
      <c r="K5081" s="80">
        <f>IF(YEAR(DATA[[#This Row],[Calendar_Month]])=YEAR(CURMONTHEND),DATA[[#This Row],[Amount]],0)</f>
        <v>0</v>
      </c>
      <c r="L5081" s="80">
        <f>IF(DATA[[#This Row],[Calendar_Month]]-CURMONTH=0,DATA[[#This Row],[Amount]],0)</f>
        <v>0</v>
      </c>
    </row>
    <row r="5082" spans="4:12" x14ac:dyDescent="0.25">
      <c r="D5082" s="80" t="str">
        <f>LEFT(DATA[[#This Row],[Account_Code]],3)</f>
        <v/>
      </c>
      <c r="I5082" s="80" t="str">
        <f>DATA[[#This Row],[Vessel_Code]]&amp;DATA[[#This Row],[Account Group]]&amp;DATA[[#This Row],[Type]]</f>
        <v/>
      </c>
      <c r="K5082" s="80">
        <f>IF(YEAR(DATA[[#This Row],[Calendar_Month]])=YEAR(CURMONTHEND),DATA[[#This Row],[Amount]],0)</f>
        <v>0</v>
      </c>
      <c r="L5082" s="80">
        <f>IF(DATA[[#This Row],[Calendar_Month]]-CURMONTH=0,DATA[[#This Row],[Amount]],0)</f>
        <v>0</v>
      </c>
    </row>
    <row r="5083" spans="4:12" x14ac:dyDescent="0.25">
      <c r="D5083" s="80" t="str">
        <f>LEFT(DATA[[#This Row],[Account_Code]],3)</f>
        <v/>
      </c>
      <c r="I5083" s="80" t="str">
        <f>DATA[[#This Row],[Vessel_Code]]&amp;DATA[[#This Row],[Account Group]]&amp;DATA[[#This Row],[Type]]</f>
        <v/>
      </c>
      <c r="K5083" s="80">
        <f>IF(YEAR(DATA[[#This Row],[Calendar_Month]])=YEAR(CURMONTHEND),DATA[[#This Row],[Amount]],0)</f>
        <v>0</v>
      </c>
      <c r="L5083" s="80">
        <f>IF(DATA[[#This Row],[Calendar_Month]]-CURMONTH=0,DATA[[#This Row],[Amount]],0)</f>
        <v>0</v>
      </c>
    </row>
    <row r="5084" spans="4:12" x14ac:dyDescent="0.25">
      <c r="D5084" s="80" t="str">
        <f>LEFT(DATA[[#This Row],[Account_Code]],3)</f>
        <v/>
      </c>
      <c r="I5084" s="80" t="str">
        <f>DATA[[#This Row],[Vessel_Code]]&amp;DATA[[#This Row],[Account Group]]&amp;DATA[[#This Row],[Type]]</f>
        <v/>
      </c>
      <c r="K5084" s="80">
        <f>IF(YEAR(DATA[[#This Row],[Calendar_Month]])=YEAR(CURMONTHEND),DATA[[#This Row],[Amount]],0)</f>
        <v>0</v>
      </c>
      <c r="L5084" s="80">
        <f>IF(DATA[[#This Row],[Calendar_Month]]-CURMONTH=0,DATA[[#This Row],[Amount]],0)</f>
        <v>0</v>
      </c>
    </row>
    <row r="5085" spans="4:12" x14ac:dyDescent="0.25">
      <c r="D5085" s="80" t="str">
        <f>LEFT(DATA[[#This Row],[Account_Code]],3)</f>
        <v/>
      </c>
      <c r="I5085" s="80" t="str">
        <f>DATA[[#This Row],[Vessel_Code]]&amp;DATA[[#This Row],[Account Group]]&amp;DATA[[#This Row],[Type]]</f>
        <v/>
      </c>
      <c r="K5085" s="80">
        <f>IF(YEAR(DATA[[#This Row],[Calendar_Month]])=YEAR(CURMONTHEND),DATA[[#This Row],[Amount]],0)</f>
        <v>0</v>
      </c>
      <c r="L5085" s="80">
        <f>IF(DATA[[#This Row],[Calendar_Month]]-CURMONTH=0,DATA[[#This Row],[Amount]],0)</f>
        <v>0</v>
      </c>
    </row>
    <row r="5086" spans="4:12" x14ac:dyDescent="0.25">
      <c r="D5086" s="80" t="str">
        <f>LEFT(DATA[[#This Row],[Account_Code]],3)</f>
        <v/>
      </c>
      <c r="I5086" s="80" t="str">
        <f>DATA[[#This Row],[Vessel_Code]]&amp;DATA[[#This Row],[Account Group]]&amp;DATA[[#This Row],[Type]]</f>
        <v/>
      </c>
      <c r="K5086" s="80">
        <f>IF(YEAR(DATA[[#This Row],[Calendar_Month]])=YEAR(CURMONTHEND),DATA[[#This Row],[Amount]],0)</f>
        <v>0</v>
      </c>
      <c r="L5086" s="80">
        <f>IF(DATA[[#This Row],[Calendar_Month]]-CURMONTH=0,DATA[[#This Row],[Amount]],0)</f>
        <v>0</v>
      </c>
    </row>
    <row r="5087" spans="4:12" x14ac:dyDescent="0.25">
      <c r="D5087" s="80" t="str">
        <f>LEFT(DATA[[#This Row],[Account_Code]],3)</f>
        <v/>
      </c>
      <c r="I5087" s="80" t="str">
        <f>DATA[[#This Row],[Vessel_Code]]&amp;DATA[[#This Row],[Account Group]]&amp;DATA[[#This Row],[Type]]</f>
        <v/>
      </c>
      <c r="K5087" s="80">
        <f>IF(YEAR(DATA[[#This Row],[Calendar_Month]])=YEAR(CURMONTHEND),DATA[[#This Row],[Amount]],0)</f>
        <v>0</v>
      </c>
      <c r="L5087" s="80">
        <f>IF(DATA[[#This Row],[Calendar_Month]]-CURMONTH=0,DATA[[#This Row],[Amount]],0)</f>
        <v>0</v>
      </c>
    </row>
    <row r="5088" spans="4:12" x14ac:dyDescent="0.25">
      <c r="D5088" s="80" t="str">
        <f>LEFT(DATA[[#This Row],[Account_Code]],3)</f>
        <v/>
      </c>
      <c r="I5088" s="80" t="str">
        <f>DATA[[#This Row],[Vessel_Code]]&amp;DATA[[#This Row],[Account Group]]&amp;DATA[[#This Row],[Type]]</f>
        <v/>
      </c>
      <c r="K5088" s="80">
        <f>IF(YEAR(DATA[[#This Row],[Calendar_Month]])=YEAR(CURMONTHEND),DATA[[#This Row],[Amount]],0)</f>
        <v>0</v>
      </c>
      <c r="L5088" s="80">
        <f>IF(DATA[[#This Row],[Calendar_Month]]-CURMONTH=0,DATA[[#This Row],[Amount]],0)</f>
        <v>0</v>
      </c>
    </row>
    <row r="5089" spans="4:12" x14ac:dyDescent="0.25">
      <c r="D5089" s="80" t="str">
        <f>LEFT(DATA[[#This Row],[Account_Code]],3)</f>
        <v/>
      </c>
      <c r="I5089" s="80" t="str">
        <f>DATA[[#This Row],[Vessel_Code]]&amp;DATA[[#This Row],[Account Group]]&amp;DATA[[#This Row],[Type]]</f>
        <v/>
      </c>
      <c r="K5089" s="80">
        <f>IF(YEAR(DATA[[#This Row],[Calendar_Month]])=YEAR(CURMONTHEND),DATA[[#This Row],[Amount]],0)</f>
        <v>0</v>
      </c>
      <c r="L5089" s="80">
        <f>IF(DATA[[#This Row],[Calendar_Month]]-CURMONTH=0,DATA[[#This Row],[Amount]],0)</f>
        <v>0</v>
      </c>
    </row>
    <row r="5090" spans="4:12" x14ac:dyDescent="0.25">
      <c r="D5090" s="80" t="str">
        <f>LEFT(DATA[[#This Row],[Account_Code]],3)</f>
        <v/>
      </c>
      <c r="I5090" s="80" t="str">
        <f>DATA[[#This Row],[Vessel_Code]]&amp;DATA[[#This Row],[Account Group]]&amp;DATA[[#This Row],[Type]]</f>
        <v/>
      </c>
      <c r="K5090" s="80">
        <f>IF(YEAR(DATA[[#This Row],[Calendar_Month]])=YEAR(CURMONTHEND),DATA[[#This Row],[Amount]],0)</f>
        <v>0</v>
      </c>
      <c r="L5090" s="80">
        <f>IF(DATA[[#This Row],[Calendar_Month]]-CURMONTH=0,DATA[[#This Row],[Amount]],0)</f>
        <v>0</v>
      </c>
    </row>
    <row r="5091" spans="4:12" x14ac:dyDescent="0.25">
      <c r="D5091" s="80" t="str">
        <f>LEFT(DATA[[#This Row],[Account_Code]],3)</f>
        <v/>
      </c>
      <c r="I5091" s="80" t="str">
        <f>DATA[[#This Row],[Vessel_Code]]&amp;DATA[[#This Row],[Account Group]]&amp;DATA[[#This Row],[Type]]</f>
        <v/>
      </c>
      <c r="K5091" s="80">
        <f>IF(YEAR(DATA[[#This Row],[Calendar_Month]])=YEAR(CURMONTHEND),DATA[[#This Row],[Amount]],0)</f>
        <v>0</v>
      </c>
      <c r="L5091" s="80">
        <f>IF(DATA[[#This Row],[Calendar_Month]]-CURMONTH=0,DATA[[#This Row],[Amount]],0)</f>
        <v>0</v>
      </c>
    </row>
    <row r="5092" spans="4:12" x14ac:dyDescent="0.25">
      <c r="D5092" s="80" t="str">
        <f>LEFT(DATA[[#This Row],[Account_Code]],3)</f>
        <v/>
      </c>
      <c r="I5092" s="80" t="str">
        <f>DATA[[#This Row],[Vessel_Code]]&amp;DATA[[#This Row],[Account Group]]&amp;DATA[[#This Row],[Type]]</f>
        <v/>
      </c>
      <c r="K5092" s="80">
        <f>IF(YEAR(DATA[[#This Row],[Calendar_Month]])=YEAR(CURMONTHEND),DATA[[#This Row],[Amount]],0)</f>
        <v>0</v>
      </c>
      <c r="L5092" s="80">
        <f>IF(DATA[[#This Row],[Calendar_Month]]-CURMONTH=0,DATA[[#This Row],[Amount]],0)</f>
        <v>0</v>
      </c>
    </row>
    <row r="5093" spans="4:12" x14ac:dyDescent="0.25">
      <c r="D5093" s="80" t="str">
        <f>LEFT(DATA[[#This Row],[Account_Code]],3)</f>
        <v/>
      </c>
      <c r="I5093" s="80" t="str">
        <f>DATA[[#This Row],[Vessel_Code]]&amp;DATA[[#This Row],[Account Group]]&amp;DATA[[#This Row],[Type]]</f>
        <v/>
      </c>
      <c r="K5093" s="80">
        <f>IF(YEAR(DATA[[#This Row],[Calendar_Month]])=YEAR(CURMONTHEND),DATA[[#This Row],[Amount]],0)</f>
        <v>0</v>
      </c>
      <c r="L5093" s="80">
        <f>IF(DATA[[#This Row],[Calendar_Month]]-CURMONTH=0,DATA[[#This Row],[Amount]],0)</f>
        <v>0</v>
      </c>
    </row>
    <row r="5094" spans="4:12" x14ac:dyDescent="0.25">
      <c r="D5094" s="80" t="str">
        <f>LEFT(DATA[[#This Row],[Account_Code]],3)</f>
        <v/>
      </c>
      <c r="I5094" s="80" t="str">
        <f>DATA[[#This Row],[Vessel_Code]]&amp;DATA[[#This Row],[Account Group]]&amp;DATA[[#This Row],[Type]]</f>
        <v/>
      </c>
      <c r="K5094" s="80">
        <f>IF(YEAR(DATA[[#This Row],[Calendar_Month]])=YEAR(CURMONTHEND),DATA[[#This Row],[Amount]],0)</f>
        <v>0</v>
      </c>
      <c r="L5094" s="80">
        <f>IF(DATA[[#This Row],[Calendar_Month]]-CURMONTH=0,DATA[[#This Row],[Amount]],0)</f>
        <v>0</v>
      </c>
    </row>
    <row r="5095" spans="4:12" x14ac:dyDescent="0.25">
      <c r="D5095" s="80" t="str">
        <f>LEFT(DATA[[#This Row],[Account_Code]],3)</f>
        <v/>
      </c>
      <c r="I5095" s="80" t="str">
        <f>DATA[[#This Row],[Vessel_Code]]&amp;DATA[[#This Row],[Account Group]]&amp;DATA[[#This Row],[Type]]</f>
        <v/>
      </c>
      <c r="K5095" s="80">
        <f>IF(YEAR(DATA[[#This Row],[Calendar_Month]])=YEAR(CURMONTHEND),DATA[[#This Row],[Amount]],0)</f>
        <v>0</v>
      </c>
      <c r="L5095" s="80">
        <f>IF(DATA[[#This Row],[Calendar_Month]]-CURMONTH=0,DATA[[#This Row],[Amount]],0)</f>
        <v>0</v>
      </c>
    </row>
    <row r="5096" spans="4:12" x14ac:dyDescent="0.25">
      <c r="D5096" s="80" t="str">
        <f>LEFT(DATA[[#This Row],[Account_Code]],3)</f>
        <v/>
      </c>
      <c r="I5096" s="80" t="str">
        <f>DATA[[#This Row],[Vessel_Code]]&amp;DATA[[#This Row],[Account Group]]&amp;DATA[[#This Row],[Type]]</f>
        <v/>
      </c>
      <c r="K5096" s="80">
        <f>IF(YEAR(DATA[[#This Row],[Calendar_Month]])=YEAR(CURMONTHEND),DATA[[#This Row],[Amount]],0)</f>
        <v>0</v>
      </c>
      <c r="L5096" s="80">
        <f>IF(DATA[[#This Row],[Calendar_Month]]-CURMONTH=0,DATA[[#This Row],[Amount]],0)</f>
        <v>0</v>
      </c>
    </row>
    <row r="5097" spans="4:12" x14ac:dyDescent="0.25">
      <c r="D5097" s="80" t="str">
        <f>LEFT(DATA[[#This Row],[Account_Code]],3)</f>
        <v/>
      </c>
      <c r="I5097" s="80" t="str">
        <f>DATA[[#This Row],[Vessel_Code]]&amp;DATA[[#This Row],[Account Group]]&amp;DATA[[#This Row],[Type]]</f>
        <v/>
      </c>
      <c r="K5097" s="80">
        <f>IF(YEAR(DATA[[#This Row],[Calendar_Month]])=YEAR(CURMONTHEND),DATA[[#This Row],[Amount]],0)</f>
        <v>0</v>
      </c>
      <c r="L5097" s="80">
        <f>IF(DATA[[#This Row],[Calendar_Month]]-CURMONTH=0,DATA[[#This Row],[Amount]],0)</f>
        <v>0</v>
      </c>
    </row>
    <row r="5098" spans="4:12" x14ac:dyDescent="0.25">
      <c r="D5098" s="80" t="str">
        <f>LEFT(DATA[[#This Row],[Account_Code]],3)</f>
        <v/>
      </c>
      <c r="I5098" s="80" t="str">
        <f>DATA[[#This Row],[Vessel_Code]]&amp;DATA[[#This Row],[Account Group]]&amp;DATA[[#This Row],[Type]]</f>
        <v/>
      </c>
      <c r="K5098" s="80">
        <f>IF(YEAR(DATA[[#This Row],[Calendar_Month]])=YEAR(CURMONTHEND),DATA[[#This Row],[Amount]],0)</f>
        <v>0</v>
      </c>
      <c r="L5098" s="80">
        <f>IF(DATA[[#This Row],[Calendar_Month]]-CURMONTH=0,DATA[[#This Row],[Amount]],0)</f>
        <v>0</v>
      </c>
    </row>
    <row r="5099" spans="4:12" x14ac:dyDescent="0.25">
      <c r="D5099" s="80" t="str">
        <f>LEFT(DATA[[#This Row],[Account_Code]],3)</f>
        <v/>
      </c>
      <c r="I5099" s="80" t="str">
        <f>DATA[[#This Row],[Vessel_Code]]&amp;DATA[[#This Row],[Account Group]]&amp;DATA[[#This Row],[Type]]</f>
        <v/>
      </c>
      <c r="K5099" s="80">
        <f>IF(YEAR(DATA[[#This Row],[Calendar_Month]])=YEAR(CURMONTHEND),DATA[[#This Row],[Amount]],0)</f>
        <v>0</v>
      </c>
      <c r="L5099" s="80">
        <f>IF(DATA[[#This Row],[Calendar_Month]]-CURMONTH=0,DATA[[#This Row],[Amount]],0)</f>
        <v>0</v>
      </c>
    </row>
    <row r="5100" spans="4:12" x14ac:dyDescent="0.25">
      <c r="D5100" s="80" t="str">
        <f>LEFT(DATA[[#This Row],[Account_Code]],3)</f>
        <v/>
      </c>
      <c r="I5100" s="80" t="str">
        <f>DATA[[#This Row],[Vessel_Code]]&amp;DATA[[#This Row],[Account Group]]&amp;DATA[[#This Row],[Type]]</f>
        <v/>
      </c>
      <c r="K5100" s="80">
        <f>IF(YEAR(DATA[[#This Row],[Calendar_Month]])=YEAR(CURMONTHEND),DATA[[#This Row],[Amount]],0)</f>
        <v>0</v>
      </c>
      <c r="L5100" s="80">
        <f>IF(DATA[[#This Row],[Calendar_Month]]-CURMONTH=0,DATA[[#This Row],[Amount]],0)</f>
        <v>0</v>
      </c>
    </row>
    <row r="5101" spans="4:12" x14ac:dyDescent="0.25">
      <c r="D5101" s="80" t="str">
        <f>LEFT(DATA[[#This Row],[Account_Code]],3)</f>
        <v/>
      </c>
      <c r="I5101" s="80" t="str">
        <f>DATA[[#This Row],[Vessel_Code]]&amp;DATA[[#This Row],[Account Group]]&amp;DATA[[#This Row],[Type]]</f>
        <v/>
      </c>
      <c r="K5101" s="80">
        <f>IF(YEAR(DATA[[#This Row],[Calendar_Month]])=YEAR(CURMONTHEND),DATA[[#This Row],[Amount]],0)</f>
        <v>0</v>
      </c>
      <c r="L5101" s="80">
        <f>IF(DATA[[#This Row],[Calendar_Month]]-CURMONTH=0,DATA[[#This Row],[Amount]],0)</f>
        <v>0</v>
      </c>
    </row>
    <row r="5102" spans="4:12" x14ac:dyDescent="0.25">
      <c r="D5102" s="80" t="str">
        <f>LEFT(DATA[[#This Row],[Account_Code]],3)</f>
        <v/>
      </c>
      <c r="I5102" s="80" t="str">
        <f>DATA[[#This Row],[Vessel_Code]]&amp;DATA[[#This Row],[Account Group]]&amp;DATA[[#This Row],[Type]]</f>
        <v/>
      </c>
      <c r="K5102" s="80">
        <f>IF(YEAR(DATA[[#This Row],[Calendar_Month]])=YEAR(CURMONTHEND),DATA[[#This Row],[Amount]],0)</f>
        <v>0</v>
      </c>
      <c r="L5102" s="80">
        <f>IF(DATA[[#This Row],[Calendar_Month]]-CURMONTH=0,DATA[[#This Row],[Amount]],0)</f>
        <v>0</v>
      </c>
    </row>
    <row r="5103" spans="4:12" x14ac:dyDescent="0.25">
      <c r="D5103" s="80" t="str">
        <f>LEFT(DATA[[#This Row],[Account_Code]],3)</f>
        <v/>
      </c>
      <c r="I5103" s="80" t="str">
        <f>DATA[[#This Row],[Vessel_Code]]&amp;DATA[[#This Row],[Account Group]]&amp;DATA[[#This Row],[Type]]</f>
        <v/>
      </c>
      <c r="K5103" s="80">
        <f>IF(YEAR(DATA[[#This Row],[Calendar_Month]])=YEAR(CURMONTHEND),DATA[[#This Row],[Amount]],0)</f>
        <v>0</v>
      </c>
      <c r="L5103" s="80">
        <f>IF(DATA[[#This Row],[Calendar_Month]]-CURMONTH=0,DATA[[#This Row],[Amount]],0)</f>
        <v>0</v>
      </c>
    </row>
    <row r="5104" spans="4:12" x14ac:dyDescent="0.25">
      <c r="D5104" s="80" t="str">
        <f>LEFT(DATA[[#This Row],[Account_Code]],3)</f>
        <v/>
      </c>
      <c r="I5104" s="80" t="str">
        <f>DATA[[#This Row],[Vessel_Code]]&amp;DATA[[#This Row],[Account Group]]&amp;DATA[[#This Row],[Type]]</f>
        <v/>
      </c>
      <c r="K5104" s="80">
        <f>IF(YEAR(DATA[[#This Row],[Calendar_Month]])=YEAR(CURMONTHEND),DATA[[#This Row],[Amount]],0)</f>
        <v>0</v>
      </c>
      <c r="L5104" s="80">
        <f>IF(DATA[[#This Row],[Calendar_Month]]-CURMONTH=0,DATA[[#This Row],[Amount]],0)</f>
        <v>0</v>
      </c>
    </row>
    <row r="5105" spans="4:12" x14ac:dyDescent="0.25">
      <c r="D5105" s="80" t="str">
        <f>LEFT(DATA[[#This Row],[Account_Code]],3)</f>
        <v/>
      </c>
      <c r="I5105" s="80" t="str">
        <f>DATA[[#This Row],[Vessel_Code]]&amp;DATA[[#This Row],[Account Group]]&amp;DATA[[#This Row],[Type]]</f>
        <v/>
      </c>
      <c r="K5105" s="80">
        <f>IF(YEAR(DATA[[#This Row],[Calendar_Month]])=YEAR(CURMONTHEND),DATA[[#This Row],[Amount]],0)</f>
        <v>0</v>
      </c>
      <c r="L5105" s="80">
        <f>IF(DATA[[#This Row],[Calendar_Month]]-CURMONTH=0,DATA[[#This Row],[Amount]],0)</f>
        <v>0</v>
      </c>
    </row>
    <row r="5106" spans="4:12" x14ac:dyDescent="0.25">
      <c r="D5106" s="80" t="str">
        <f>LEFT(DATA[[#This Row],[Account_Code]],3)</f>
        <v/>
      </c>
      <c r="I5106" s="80" t="str">
        <f>DATA[[#This Row],[Vessel_Code]]&amp;DATA[[#This Row],[Account Group]]&amp;DATA[[#This Row],[Type]]</f>
        <v/>
      </c>
      <c r="K5106" s="80">
        <f>IF(YEAR(DATA[[#This Row],[Calendar_Month]])=YEAR(CURMONTHEND),DATA[[#This Row],[Amount]],0)</f>
        <v>0</v>
      </c>
      <c r="L5106" s="80">
        <f>IF(DATA[[#This Row],[Calendar_Month]]-CURMONTH=0,DATA[[#This Row],[Amount]],0)</f>
        <v>0</v>
      </c>
    </row>
    <row r="5107" spans="4:12" x14ac:dyDescent="0.25">
      <c r="D5107" s="80" t="str">
        <f>LEFT(DATA[[#This Row],[Account_Code]],3)</f>
        <v/>
      </c>
      <c r="I5107" s="80" t="str">
        <f>DATA[[#This Row],[Vessel_Code]]&amp;DATA[[#This Row],[Account Group]]&amp;DATA[[#This Row],[Type]]</f>
        <v/>
      </c>
      <c r="K5107" s="80">
        <f>IF(YEAR(DATA[[#This Row],[Calendar_Month]])=YEAR(CURMONTHEND),DATA[[#This Row],[Amount]],0)</f>
        <v>0</v>
      </c>
      <c r="L5107" s="80">
        <f>IF(DATA[[#This Row],[Calendar_Month]]-CURMONTH=0,DATA[[#This Row],[Amount]],0)</f>
        <v>0</v>
      </c>
    </row>
    <row r="5108" spans="4:12" x14ac:dyDescent="0.25">
      <c r="D5108" s="80" t="str">
        <f>LEFT(DATA[[#This Row],[Account_Code]],3)</f>
        <v/>
      </c>
      <c r="I5108" s="80" t="str">
        <f>DATA[[#This Row],[Vessel_Code]]&amp;DATA[[#This Row],[Account Group]]&amp;DATA[[#This Row],[Type]]</f>
        <v/>
      </c>
      <c r="K5108" s="80">
        <f>IF(YEAR(DATA[[#This Row],[Calendar_Month]])=YEAR(CURMONTHEND),DATA[[#This Row],[Amount]],0)</f>
        <v>0</v>
      </c>
      <c r="L5108" s="80">
        <f>IF(DATA[[#This Row],[Calendar_Month]]-CURMONTH=0,DATA[[#This Row],[Amount]],0)</f>
        <v>0</v>
      </c>
    </row>
    <row r="5109" spans="4:12" x14ac:dyDescent="0.25">
      <c r="D5109" s="80" t="str">
        <f>LEFT(DATA[[#This Row],[Account_Code]],3)</f>
        <v/>
      </c>
      <c r="I5109" s="80" t="str">
        <f>DATA[[#This Row],[Vessel_Code]]&amp;DATA[[#This Row],[Account Group]]&amp;DATA[[#This Row],[Type]]</f>
        <v/>
      </c>
      <c r="K5109" s="80">
        <f>IF(YEAR(DATA[[#This Row],[Calendar_Month]])=YEAR(CURMONTHEND),DATA[[#This Row],[Amount]],0)</f>
        <v>0</v>
      </c>
      <c r="L5109" s="80">
        <f>IF(DATA[[#This Row],[Calendar_Month]]-CURMONTH=0,DATA[[#This Row],[Amount]],0)</f>
        <v>0</v>
      </c>
    </row>
    <row r="5110" spans="4:12" x14ac:dyDescent="0.25">
      <c r="D5110" s="80" t="str">
        <f>LEFT(DATA[[#This Row],[Account_Code]],3)</f>
        <v/>
      </c>
      <c r="I5110" s="80" t="str">
        <f>DATA[[#This Row],[Vessel_Code]]&amp;DATA[[#This Row],[Account Group]]&amp;DATA[[#This Row],[Type]]</f>
        <v/>
      </c>
      <c r="K5110" s="80">
        <f>IF(YEAR(DATA[[#This Row],[Calendar_Month]])=YEAR(CURMONTHEND),DATA[[#This Row],[Amount]],0)</f>
        <v>0</v>
      </c>
      <c r="L5110" s="80">
        <f>IF(DATA[[#This Row],[Calendar_Month]]-CURMONTH=0,DATA[[#This Row],[Amount]],0)</f>
        <v>0</v>
      </c>
    </row>
    <row r="5111" spans="4:12" x14ac:dyDescent="0.25">
      <c r="D5111" s="80" t="str">
        <f>LEFT(DATA[[#This Row],[Account_Code]],3)</f>
        <v/>
      </c>
      <c r="I5111" s="80" t="str">
        <f>DATA[[#This Row],[Vessel_Code]]&amp;DATA[[#This Row],[Account Group]]&amp;DATA[[#This Row],[Type]]</f>
        <v/>
      </c>
      <c r="K5111" s="80">
        <f>IF(YEAR(DATA[[#This Row],[Calendar_Month]])=YEAR(CURMONTHEND),DATA[[#This Row],[Amount]],0)</f>
        <v>0</v>
      </c>
      <c r="L5111" s="80">
        <f>IF(DATA[[#This Row],[Calendar_Month]]-CURMONTH=0,DATA[[#This Row],[Amount]],0)</f>
        <v>0</v>
      </c>
    </row>
    <row r="5112" spans="4:12" x14ac:dyDescent="0.25">
      <c r="D5112" s="80" t="str">
        <f>LEFT(DATA[[#This Row],[Account_Code]],3)</f>
        <v/>
      </c>
      <c r="I5112" s="80" t="str">
        <f>DATA[[#This Row],[Vessel_Code]]&amp;DATA[[#This Row],[Account Group]]&amp;DATA[[#This Row],[Type]]</f>
        <v/>
      </c>
      <c r="K5112" s="80">
        <f>IF(YEAR(DATA[[#This Row],[Calendar_Month]])=YEAR(CURMONTHEND),DATA[[#This Row],[Amount]],0)</f>
        <v>0</v>
      </c>
      <c r="L5112" s="80">
        <f>IF(DATA[[#This Row],[Calendar_Month]]-CURMONTH=0,DATA[[#This Row],[Amount]],0)</f>
        <v>0</v>
      </c>
    </row>
    <row r="5113" spans="4:12" x14ac:dyDescent="0.25">
      <c r="D5113" s="80" t="str">
        <f>LEFT(DATA[[#This Row],[Account_Code]],3)</f>
        <v/>
      </c>
      <c r="I5113" s="80" t="str">
        <f>DATA[[#This Row],[Vessel_Code]]&amp;DATA[[#This Row],[Account Group]]&amp;DATA[[#This Row],[Type]]</f>
        <v/>
      </c>
      <c r="K5113" s="80">
        <f>IF(YEAR(DATA[[#This Row],[Calendar_Month]])=YEAR(CURMONTHEND),DATA[[#This Row],[Amount]],0)</f>
        <v>0</v>
      </c>
      <c r="L5113" s="80">
        <f>IF(DATA[[#This Row],[Calendar_Month]]-CURMONTH=0,DATA[[#This Row],[Amount]],0)</f>
        <v>0</v>
      </c>
    </row>
    <row r="5114" spans="4:12" x14ac:dyDescent="0.25">
      <c r="D5114" s="80" t="str">
        <f>LEFT(DATA[[#This Row],[Account_Code]],3)</f>
        <v/>
      </c>
      <c r="I5114" s="80" t="str">
        <f>DATA[[#This Row],[Vessel_Code]]&amp;DATA[[#This Row],[Account Group]]&amp;DATA[[#This Row],[Type]]</f>
        <v/>
      </c>
      <c r="K5114" s="80">
        <f>IF(YEAR(DATA[[#This Row],[Calendar_Month]])=YEAR(CURMONTHEND),DATA[[#This Row],[Amount]],0)</f>
        <v>0</v>
      </c>
      <c r="L5114" s="80">
        <f>IF(DATA[[#This Row],[Calendar_Month]]-CURMONTH=0,DATA[[#This Row],[Amount]],0)</f>
        <v>0</v>
      </c>
    </row>
    <row r="5115" spans="4:12" x14ac:dyDescent="0.25">
      <c r="D5115" s="80" t="str">
        <f>LEFT(DATA[[#This Row],[Account_Code]],3)</f>
        <v/>
      </c>
      <c r="I5115" s="80" t="str">
        <f>DATA[[#This Row],[Vessel_Code]]&amp;DATA[[#This Row],[Account Group]]&amp;DATA[[#This Row],[Type]]</f>
        <v/>
      </c>
      <c r="K5115" s="80">
        <f>IF(YEAR(DATA[[#This Row],[Calendar_Month]])=YEAR(CURMONTHEND),DATA[[#This Row],[Amount]],0)</f>
        <v>0</v>
      </c>
      <c r="L5115" s="80">
        <f>IF(DATA[[#This Row],[Calendar_Month]]-CURMONTH=0,DATA[[#This Row],[Amount]],0)</f>
        <v>0</v>
      </c>
    </row>
    <row r="5116" spans="4:12" x14ac:dyDescent="0.25">
      <c r="D5116" s="80" t="str">
        <f>LEFT(DATA[[#This Row],[Account_Code]],3)</f>
        <v/>
      </c>
      <c r="I5116" s="80" t="str">
        <f>DATA[[#This Row],[Vessel_Code]]&amp;DATA[[#This Row],[Account Group]]&amp;DATA[[#This Row],[Type]]</f>
        <v/>
      </c>
      <c r="K5116" s="80">
        <f>IF(YEAR(DATA[[#This Row],[Calendar_Month]])=YEAR(CURMONTHEND),DATA[[#This Row],[Amount]],0)</f>
        <v>0</v>
      </c>
      <c r="L5116" s="80">
        <f>IF(DATA[[#This Row],[Calendar_Month]]-CURMONTH=0,DATA[[#This Row],[Amount]],0)</f>
        <v>0</v>
      </c>
    </row>
    <row r="5117" spans="4:12" x14ac:dyDescent="0.25">
      <c r="D5117" s="80" t="str">
        <f>LEFT(DATA[[#This Row],[Account_Code]],3)</f>
        <v/>
      </c>
      <c r="I5117" s="80" t="str">
        <f>DATA[[#This Row],[Vessel_Code]]&amp;DATA[[#This Row],[Account Group]]&amp;DATA[[#This Row],[Type]]</f>
        <v/>
      </c>
      <c r="K5117" s="80">
        <f>IF(YEAR(DATA[[#This Row],[Calendar_Month]])=YEAR(CURMONTHEND),DATA[[#This Row],[Amount]],0)</f>
        <v>0</v>
      </c>
      <c r="L5117" s="80">
        <f>IF(DATA[[#This Row],[Calendar_Month]]-CURMONTH=0,DATA[[#This Row],[Amount]],0)</f>
        <v>0</v>
      </c>
    </row>
    <row r="5118" spans="4:12" x14ac:dyDescent="0.25">
      <c r="D5118" s="80" t="str">
        <f>LEFT(DATA[[#This Row],[Account_Code]],3)</f>
        <v/>
      </c>
      <c r="I5118" s="80" t="str">
        <f>DATA[[#This Row],[Vessel_Code]]&amp;DATA[[#This Row],[Account Group]]&amp;DATA[[#This Row],[Type]]</f>
        <v/>
      </c>
      <c r="K5118" s="80">
        <f>IF(YEAR(DATA[[#This Row],[Calendar_Month]])=YEAR(CURMONTHEND),DATA[[#This Row],[Amount]],0)</f>
        <v>0</v>
      </c>
      <c r="L5118" s="80">
        <f>IF(DATA[[#This Row],[Calendar_Month]]-CURMONTH=0,DATA[[#This Row],[Amount]],0)</f>
        <v>0</v>
      </c>
    </row>
    <row r="5119" spans="4:12" x14ac:dyDescent="0.25">
      <c r="D5119" s="80" t="str">
        <f>LEFT(DATA[[#This Row],[Account_Code]],3)</f>
        <v/>
      </c>
      <c r="I5119" s="80" t="str">
        <f>DATA[[#This Row],[Vessel_Code]]&amp;DATA[[#This Row],[Account Group]]&amp;DATA[[#This Row],[Type]]</f>
        <v/>
      </c>
      <c r="K5119" s="80">
        <f>IF(YEAR(DATA[[#This Row],[Calendar_Month]])=YEAR(CURMONTHEND),DATA[[#This Row],[Amount]],0)</f>
        <v>0</v>
      </c>
      <c r="L5119" s="80">
        <f>IF(DATA[[#This Row],[Calendar_Month]]-CURMONTH=0,DATA[[#This Row],[Amount]],0)</f>
        <v>0</v>
      </c>
    </row>
    <row r="5120" spans="4:12" x14ac:dyDescent="0.25">
      <c r="D5120" s="80" t="str">
        <f>LEFT(DATA[[#This Row],[Account_Code]],3)</f>
        <v/>
      </c>
      <c r="I5120" s="80" t="str">
        <f>DATA[[#This Row],[Vessel_Code]]&amp;DATA[[#This Row],[Account Group]]&amp;DATA[[#This Row],[Type]]</f>
        <v/>
      </c>
      <c r="K5120" s="80">
        <f>IF(YEAR(DATA[[#This Row],[Calendar_Month]])=YEAR(CURMONTHEND),DATA[[#This Row],[Amount]],0)</f>
        <v>0</v>
      </c>
      <c r="L5120" s="80">
        <f>IF(DATA[[#This Row],[Calendar_Month]]-CURMONTH=0,DATA[[#This Row],[Amount]],0)</f>
        <v>0</v>
      </c>
    </row>
    <row r="5121" spans="4:12" x14ac:dyDescent="0.25">
      <c r="D5121" s="80" t="str">
        <f>LEFT(DATA[[#This Row],[Account_Code]],3)</f>
        <v/>
      </c>
      <c r="I5121" s="80" t="str">
        <f>DATA[[#This Row],[Vessel_Code]]&amp;DATA[[#This Row],[Account Group]]&amp;DATA[[#This Row],[Type]]</f>
        <v/>
      </c>
      <c r="K5121" s="80">
        <f>IF(YEAR(DATA[[#This Row],[Calendar_Month]])=YEAR(CURMONTHEND),DATA[[#This Row],[Amount]],0)</f>
        <v>0</v>
      </c>
      <c r="L5121" s="80">
        <f>IF(DATA[[#This Row],[Calendar_Month]]-CURMONTH=0,DATA[[#This Row],[Amount]],0)</f>
        <v>0</v>
      </c>
    </row>
    <row r="5122" spans="4:12" x14ac:dyDescent="0.25">
      <c r="D5122" s="80" t="str">
        <f>LEFT(DATA[[#This Row],[Account_Code]],3)</f>
        <v/>
      </c>
      <c r="I5122" s="80" t="str">
        <f>DATA[[#This Row],[Vessel_Code]]&amp;DATA[[#This Row],[Account Group]]&amp;DATA[[#This Row],[Type]]</f>
        <v/>
      </c>
      <c r="K5122" s="80">
        <f>IF(YEAR(DATA[[#This Row],[Calendar_Month]])=YEAR(CURMONTHEND),DATA[[#This Row],[Amount]],0)</f>
        <v>0</v>
      </c>
      <c r="L5122" s="80">
        <f>IF(DATA[[#This Row],[Calendar_Month]]-CURMONTH=0,DATA[[#This Row],[Amount]],0)</f>
        <v>0</v>
      </c>
    </row>
    <row r="5123" spans="4:12" x14ac:dyDescent="0.25">
      <c r="D5123" s="80" t="str">
        <f>LEFT(DATA[[#This Row],[Account_Code]],3)</f>
        <v/>
      </c>
      <c r="I5123" s="80" t="str">
        <f>DATA[[#This Row],[Vessel_Code]]&amp;DATA[[#This Row],[Account Group]]&amp;DATA[[#This Row],[Type]]</f>
        <v/>
      </c>
      <c r="K5123" s="80">
        <f>IF(YEAR(DATA[[#This Row],[Calendar_Month]])=YEAR(CURMONTHEND),DATA[[#This Row],[Amount]],0)</f>
        <v>0</v>
      </c>
      <c r="L5123" s="80">
        <f>IF(DATA[[#This Row],[Calendar_Month]]-CURMONTH=0,DATA[[#This Row],[Amount]],0)</f>
        <v>0</v>
      </c>
    </row>
    <row r="5124" spans="4:12" x14ac:dyDescent="0.25">
      <c r="D5124" s="80" t="str">
        <f>LEFT(DATA[[#This Row],[Account_Code]],3)</f>
        <v/>
      </c>
      <c r="I5124" s="80" t="str">
        <f>DATA[[#This Row],[Vessel_Code]]&amp;DATA[[#This Row],[Account Group]]&amp;DATA[[#This Row],[Type]]</f>
        <v/>
      </c>
      <c r="K5124" s="80">
        <f>IF(YEAR(DATA[[#This Row],[Calendar_Month]])=YEAR(CURMONTHEND),DATA[[#This Row],[Amount]],0)</f>
        <v>0</v>
      </c>
      <c r="L5124" s="80">
        <f>IF(DATA[[#This Row],[Calendar_Month]]-CURMONTH=0,DATA[[#This Row],[Amount]],0)</f>
        <v>0</v>
      </c>
    </row>
    <row r="5125" spans="4:12" x14ac:dyDescent="0.25">
      <c r="D5125" s="80" t="str">
        <f>LEFT(DATA[[#This Row],[Account_Code]],3)</f>
        <v/>
      </c>
      <c r="I5125" s="80" t="str">
        <f>DATA[[#This Row],[Vessel_Code]]&amp;DATA[[#This Row],[Account Group]]&amp;DATA[[#This Row],[Type]]</f>
        <v/>
      </c>
      <c r="K5125" s="80">
        <f>IF(YEAR(DATA[[#This Row],[Calendar_Month]])=YEAR(CURMONTHEND),DATA[[#This Row],[Amount]],0)</f>
        <v>0</v>
      </c>
      <c r="L5125" s="80">
        <f>IF(DATA[[#This Row],[Calendar_Month]]-CURMONTH=0,DATA[[#This Row],[Amount]],0)</f>
        <v>0</v>
      </c>
    </row>
    <row r="5126" spans="4:12" x14ac:dyDescent="0.25">
      <c r="D5126" s="80" t="str">
        <f>LEFT(DATA[[#This Row],[Account_Code]],3)</f>
        <v/>
      </c>
      <c r="I5126" s="80" t="str">
        <f>DATA[[#This Row],[Vessel_Code]]&amp;DATA[[#This Row],[Account Group]]&amp;DATA[[#This Row],[Type]]</f>
        <v/>
      </c>
      <c r="K5126" s="80">
        <f>IF(YEAR(DATA[[#This Row],[Calendar_Month]])=YEAR(CURMONTHEND),DATA[[#This Row],[Amount]],0)</f>
        <v>0</v>
      </c>
      <c r="L5126" s="80">
        <f>IF(DATA[[#This Row],[Calendar_Month]]-CURMONTH=0,DATA[[#This Row],[Amount]],0)</f>
        <v>0</v>
      </c>
    </row>
    <row r="5127" spans="4:12" x14ac:dyDescent="0.25">
      <c r="D5127" s="80" t="str">
        <f>LEFT(DATA[[#This Row],[Account_Code]],3)</f>
        <v/>
      </c>
      <c r="I5127" s="80" t="str">
        <f>DATA[[#This Row],[Vessel_Code]]&amp;DATA[[#This Row],[Account Group]]&amp;DATA[[#This Row],[Type]]</f>
        <v/>
      </c>
      <c r="K5127" s="80">
        <f>IF(YEAR(DATA[[#This Row],[Calendar_Month]])=YEAR(CURMONTHEND),DATA[[#This Row],[Amount]],0)</f>
        <v>0</v>
      </c>
      <c r="L5127" s="80">
        <f>IF(DATA[[#This Row],[Calendar_Month]]-CURMONTH=0,DATA[[#This Row],[Amount]],0)</f>
        <v>0</v>
      </c>
    </row>
    <row r="5128" spans="4:12" x14ac:dyDescent="0.25">
      <c r="D5128" s="80" t="str">
        <f>LEFT(DATA[[#This Row],[Account_Code]],3)</f>
        <v/>
      </c>
      <c r="I5128" s="80" t="str">
        <f>DATA[[#This Row],[Vessel_Code]]&amp;DATA[[#This Row],[Account Group]]&amp;DATA[[#This Row],[Type]]</f>
        <v/>
      </c>
      <c r="K5128" s="80">
        <f>IF(YEAR(DATA[[#This Row],[Calendar_Month]])=YEAR(CURMONTHEND),DATA[[#This Row],[Amount]],0)</f>
        <v>0</v>
      </c>
      <c r="L5128" s="80">
        <f>IF(DATA[[#This Row],[Calendar_Month]]-CURMONTH=0,DATA[[#This Row],[Amount]],0)</f>
        <v>0</v>
      </c>
    </row>
    <row r="5129" spans="4:12" x14ac:dyDescent="0.25">
      <c r="D5129" s="80" t="str">
        <f>LEFT(DATA[[#This Row],[Account_Code]],3)</f>
        <v/>
      </c>
      <c r="I5129" s="80" t="str">
        <f>DATA[[#This Row],[Vessel_Code]]&amp;DATA[[#This Row],[Account Group]]&amp;DATA[[#This Row],[Type]]</f>
        <v/>
      </c>
      <c r="K5129" s="80">
        <f>IF(YEAR(DATA[[#This Row],[Calendar_Month]])=YEAR(CURMONTHEND),DATA[[#This Row],[Amount]],0)</f>
        <v>0</v>
      </c>
      <c r="L5129" s="80">
        <f>IF(DATA[[#This Row],[Calendar_Month]]-CURMONTH=0,DATA[[#This Row],[Amount]],0)</f>
        <v>0</v>
      </c>
    </row>
    <row r="5130" spans="4:12" x14ac:dyDescent="0.25">
      <c r="D5130" s="80" t="str">
        <f>LEFT(DATA[[#This Row],[Account_Code]],3)</f>
        <v/>
      </c>
      <c r="I5130" s="80" t="str">
        <f>DATA[[#This Row],[Vessel_Code]]&amp;DATA[[#This Row],[Account Group]]&amp;DATA[[#This Row],[Type]]</f>
        <v/>
      </c>
      <c r="K5130" s="80">
        <f>IF(YEAR(DATA[[#This Row],[Calendar_Month]])=YEAR(CURMONTHEND),DATA[[#This Row],[Amount]],0)</f>
        <v>0</v>
      </c>
      <c r="L5130" s="80">
        <f>IF(DATA[[#This Row],[Calendar_Month]]-CURMONTH=0,DATA[[#This Row],[Amount]],0)</f>
        <v>0</v>
      </c>
    </row>
    <row r="5131" spans="4:12" x14ac:dyDescent="0.25">
      <c r="D5131" s="80" t="str">
        <f>LEFT(DATA[[#This Row],[Account_Code]],3)</f>
        <v/>
      </c>
      <c r="I5131" s="80" t="str">
        <f>DATA[[#This Row],[Vessel_Code]]&amp;DATA[[#This Row],[Account Group]]&amp;DATA[[#This Row],[Type]]</f>
        <v/>
      </c>
      <c r="K5131" s="80">
        <f>IF(YEAR(DATA[[#This Row],[Calendar_Month]])=YEAR(CURMONTHEND),DATA[[#This Row],[Amount]],0)</f>
        <v>0</v>
      </c>
      <c r="L5131" s="80">
        <f>IF(DATA[[#This Row],[Calendar_Month]]-CURMONTH=0,DATA[[#This Row],[Amount]],0)</f>
        <v>0</v>
      </c>
    </row>
    <row r="5132" spans="4:12" x14ac:dyDescent="0.25">
      <c r="D5132" s="80" t="str">
        <f>LEFT(DATA[[#This Row],[Account_Code]],3)</f>
        <v/>
      </c>
      <c r="I5132" s="80" t="str">
        <f>DATA[[#This Row],[Vessel_Code]]&amp;DATA[[#This Row],[Account Group]]&amp;DATA[[#This Row],[Type]]</f>
        <v/>
      </c>
      <c r="K5132" s="80">
        <f>IF(YEAR(DATA[[#This Row],[Calendar_Month]])=YEAR(CURMONTHEND),DATA[[#This Row],[Amount]],0)</f>
        <v>0</v>
      </c>
      <c r="L5132" s="80">
        <f>IF(DATA[[#This Row],[Calendar_Month]]-CURMONTH=0,DATA[[#This Row],[Amount]],0)</f>
        <v>0</v>
      </c>
    </row>
    <row r="5133" spans="4:12" x14ac:dyDescent="0.25">
      <c r="D5133" s="80" t="str">
        <f>LEFT(DATA[[#This Row],[Account_Code]],3)</f>
        <v/>
      </c>
      <c r="I5133" s="80" t="str">
        <f>DATA[[#This Row],[Vessel_Code]]&amp;DATA[[#This Row],[Account Group]]&amp;DATA[[#This Row],[Type]]</f>
        <v/>
      </c>
      <c r="K5133" s="80">
        <f>IF(YEAR(DATA[[#This Row],[Calendar_Month]])=YEAR(CURMONTHEND),DATA[[#This Row],[Amount]],0)</f>
        <v>0</v>
      </c>
      <c r="L5133" s="80">
        <f>IF(DATA[[#This Row],[Calendar_Month]]-CURMONTH=0,DATA[[#This Row],[Amount]],0)</f>
        <v>0</v>
      </c>
    </row>
    <row r="5134" spans="4:12" x14ac:dyDescent="0.25">
      <c r="D5134" s="80" t="str">
        <f>LEFT(DATA[[#This Row],[Account_Code]],3)</f>
        <v/>
      </c>
      <c r="I5134" s="80" t="str">
        <f>DATA[[#This Row],[Vessel_Code]]&amp;DATA[[#This Row],[Account Group]]&amp;DATA[[#This Row],[Type]]</f>
        <v/>
      </c>
      <c r="K5134" s="80">
        <f>IF(YEAR(DATA[[#This Row],[Calendar_Month]])=YEAR(CURMONTHEND),DATA[[#This Row],[Amount]],0)</f>
        <v>0</v>
      </c>
      <c r="L5134" s="80">
        <f>IF(DATA[[#This Row],[Calendar_Month]]-CURMONTH=0,DATA[[#This Row],[Amount]],0)</f>
        <v>0</v>
      </c>
    </row>
    <row r="5135" spans="4:12" x14ac:dyDescent="0.25">
      <c r="D5135" s="80" t="str">
        <f>LEFT(DATA[[#This Row],[Account_Code]],3)</f>
        <v/>
      </c>
      <c r="I5135" s="80" t="str">
        <f>DATA[[#This Row],[Vessel_Code]]&amp;DATA[[#This Row],[Account Group]]&amp;DATA[[#This Row],[Type]]</f>
        <v/>
      </c>
      <c r="K5135" s="80">
        <f>IF(YEAR(DATA[[#This Row],[Calendar_Month]])=YEAR(CURMONTHEND),DATA[[#This Row],[Amount]],0)</f>
        <v>0</v>
      </c>
      <c r="L5135" s="80">
        <f>IF(DATA[[#This Row],[Calendar_Month]]-CURMONTH=0,DATA[[#This Row],[Amount]],0)</f>
        <v>0</v>
      </c>
    </row>
    <row r="5136" spans="4:12" x14ac:dyDescent="0.25">
      <c r="D5136" s="80" t="str">
        <f>LEFT(DATA[[#This Row],[Account_Code]],3)</f>
        <v/>
      </c>
      <c r="I5136" s="80" t="str">
        <f>DATA[[#This Row],[Vessel_Code]]&amp;DATA[[#This Row],[Account Group]]&amp;DATA[[#This Row],[Type]]</f>
        <v/>
      </c>
      <c r="K5136" s="80">
        <f>IF(YEAR(DATA[[#This Row],[Calendar_Month]])=YEAR(CURMONTHEND),DATA[[#This Row],[Amount]],0)</f>
        <v>0</v>
      </c>
      <c r="L5136" s="80">
        <f>IF(DATA[[#This Row],[Calendar_Month]]-CURMONTH=0,DATA[[#This Row],[Amount]],0)</f>
        <v>0</v>
      </c>
    </row>
    <row r="5137" spans="4:12" x14ac:dyDescent="0.25">
      <c r="D5137" s="80" t="str">
        <f>LEFT(DATA[[#This Row],[Account_Code]],3)</f>
        <v/>
      </c>
      <c r="I5137" s="80" t="str">
        <f>DATA[[#This Row],[Vessel_Code]]&amp;DATA[[#This Row],[Account Group]]&amp;DATA[[#This Row],[Type]]</f>
        <v/>
      </c>
      <c r="K5137" s="80">
        <f>IF(YEAR(DATA[[#This Row],[Calendar_Month]])=YEAR(CURMONTHEND),DATA[[#This Row],[Amount]],0)</f>
        <v>0</v>
      </c>
      <c r="L5137" s="80">
        <f>IF(DATA[[#This Row],[Calendar_Month]]-CURMONTH=0,DATA[[#This Row],[Amount]],0)</f>
        <v>0</v>
      </c>
    </row>
    <row r="5138" spans="4:12" x14ac:dyDescent="0.25">
      <c r="D5138" s="80" t="str">
        <f>LEFT(DATA[[#This Row],[Account_Code]],3)</f>
        <v/>
      </c>
      <c r="I5138" s="80" t="str">
        <f>DATA[[#This Row],[Vessel_Code]]&amp;DATA[[#This Row],[Account Group]]&amp;DATA[[#This Row],[Type]]</f>
        <v/>
      </c>
      <c r="K5138" s="80">
        <f>IF(YEAR(DATA[[#This Row],[Calendar_Month]])=YEAR(CURMONTHEND),DATA[[#This Row],[Amount]],0)</f>
        <v>0</v>
      </c>
      <c r="L5138" s="80">
        <f>IF(DATA[[#This Row],[Calendar_Month]]-CURMONTH=0,DATA[[#This Row],[Amount]],0)</f>
        <v>0</v>
      </c>
    </row>
    <row r="5139" spans="4:12" x14ac:dyDescent="0.25">
      <c r="D5139" s="80" t="str">
        <f>LEFT(DATA[[#This Row],[Account_Code]],3)</f>
        <v/>
      </c>
      <c r="I5139" s="80" t="str">
        <f>DATA[[#This Row],[Vessel_Code]]&amp;DATA[[#This Row],[Account Group]]&amp;DATA[[#This Row],[Type]]</f>
        <v/>
      </c>
      <c r="K5139" s="80">
        <f>IF(YEAR(DATA[[#This Row],[Calendar_Month]])=YEAR(CURMONTHEND),DATA[[#This Row],[Amount]],0)</f>
        <v>0</v>
      </c>
      <c r="L5139" s="80">
        <f>IF(DATA[[#This Row],[Calendar_Month]]-CURMONTH=0,DATA[[#This Row],[Amount]],0)</f>
        <v>0</v>
      </c>
    </row>
    <row r="5140" spans="4:12" x14ac:dyDescent="0.25">
      <c r="D5140" s="80" t="str">
        <f>LEFT(DATA[[#This Row],[Account_Code]],3)</f>
        <v/>
      </c>
      <c r="I5140" s="80" t="str">
        <f>DATA[[#This Row],[Vessel_Code]]&amp;DATA[[#This Row],[Account Group]]&amp;DATA[[#This Row],[Type]]</f>
        <v/>
      </c>
      <c r="K5140" s="80">
        <f>IF(YEAR(DATA[[#This Row],[Calendar_Month]])=YEAR(CURMONTHEND),DATA[[#This Row],[Amount]],0)</f>
        <v>0</v>
      </c>
      <c r="L5140" s="80">
        <f>IF(DATA[[#This Row],[Calendar_Month]]-CURMONTH=0,DATA[[#This Row],[Amount]],0)</f>
        <v>0</v>
      </c>
    </row>
    <row r="5141" spans="4:12" x14ac:dyDescent="0.25">
      <c r="D5141" s="80" t="str">
        <f>LEFT(DATA[[#This Row],[Account_Code]],3)</f>
        <v/>
      </c>
      <c r="I5141" s="80" t="str">
        <f>DATA[[#This Row],[Vessel_Code]]&amp;DATA[[#This Row],[Account Group]]&amp;DATA[[#This Row],[Type]]</f>
        <v/>
      </c>
      <c r="K5141" s="80">
        <f>IF(YEAR(DATA[[#This Row],[Calendar_Month]])=YEAR(CURMONTHEND),DATA[[#This Row],[Amount]],0)</f>
        <v>0</v>
      </c>
      <c r="L5141" s="80">
        <f>IF(DATA[[#This Row],[Calendar_Month]]-CURMONTH=0,DATA[[#This Row],[Amount]],0)</f>
        <v>0</v>
      </c>
    </row>
    <row r="5142" spans="4:12" x14ac:dyDescent="0.25">
      <c r="D5142" s="80" t="str">
        <f>LEFT(DATA[[#This Row],[Account_Code]],3)</f>
        <v/>
      </c>
      <c r="I5142" s="80" t="str">
        <f>DATA[[#This Row],[Vessel_Code]]&amp;DATA[[#This Row],[Account Group]]&amp;DATA[[#This Row],[Type]]</f>
        <v/>
      </c>
      <c r="K5142" s="80">
        <f>IF(YEAR(DATA[[#This Row],[Calendar_Month]])=YEAR(CURMONTHEND),DATA[[#This Row],[Amount]],0)</f>
        <v>0</v>
      </c>
      <c r="L5142" s="80">
        <f>IF(DATA[[#This Row],[Calendar_Month]]-CURMONTH=0,DATA[[#This Row],[Amount]],0)</f>
        <v>0</v>
      </c>
    </row>
    <row r="5143" spans="4:12" x14ac:dyDescent="0.25">
      <c r="D5143" s="80" t="str">
        <f>LEFT(DATA[[#This Row],[Account_Code]],3)</f>
        <v/>
      </c>
      <c r="I5143" s="80" t="str">
        <f>DATA[[#This Row],[Vessel_Code]]&amp;DATA[[#This Row],[Account Group]]&amp;DATA[[#This Row],[Type]]</f>
        <v/>
      </c>
      <c r="K5143" s="80">
        <f>IF(YEAR(DATA[[#This Row],[Calendar_Month]])=YEAR(CURMONTHEND),DATA[[#This Row],[Amount]],0)</f>
        <v>0</v>
      </c>
      <c r="L5143" s="80">
        <f>IF(DATA[[#This Row],[Calendar_Month]]-CURMONTH=0,DATA[[#This Row],[Amount]],0)</f>
        <v>0</v>
      </c>
    </row>
    <row r="5144" spans="4:12" x14ac:dyDescent="0.25">
      <c r="D5144" s="80" t="str">
        <f>LEFT(DATA[[#This Row],[Account_Code]],3)</f>
        <v/>
      </c>
      <c r="I5144" s="80" t="str">
        <f>DATA[[#This Row],[Vessel_Code]]&amp;DATA[[#This Row],[Account Group]]&amp;DATA[[#This Row],[Type]]</f>
        <v/>
      </c>
      <c r="K5144" s="80">
        <f>IF(YEAR(DATA[[#This Row],[Calendar_Month]])=YEAR(CURMONTHEND),DATA[[#This Row],[Amount]],0)</f>
        <v>0</v>
      </c>
      <c r="L5144" s="80">
        <f>IF(DATA[[#This Row],[Calendar_Month]]-CURMONTH=0,DATA[[#This Row],[Amount]],0)</f>
        <v>0</v>
      </c>
    </row>
    <row r="5145" spans="4:12" x14ac:dyDescent="0.25">
      <c r="D5145" s="80" t="str">
        <f>LEFT(DATA[[#This Row],[Account_Code]],3)</f>
        <v/>
      </c>
      <c r="I5145" s="80" t="str">
        <f>DATA[[#This Row],[Vessel_Code]]&amp;DATA[[#This Row],[Account Group]]&amp;DATA[[#This Row],[Type]]</f>
        <v/>
      </c>
      <c r="K5145" s="80">
        <f>IF(YEAR(DATA[[#This Row],[Calendar_Month]])=YEAR(CURMONTHEND),DATA[[#This Row],[Amount]],0)</f>
        <v>0</v>
      </c>
      <c r="L5145" s="80">
        <f>IF(DATA[[#This Row],[Calendar_Month]]-CURMONTH=0,DATA[[#This Row],[Amount]],0)</f>
        <v>0</v>
      </c>
    </row>
    <row r="5146" spans="4:12" x14ac:dyDescent="0.25">
      <c r="D5146" s="80" t="str">
        <f>LEFT(DATA[[#This Row],[Account_Code]],3)</f>
        <v/>
      </c>
      <c r="I5146" s="80" t="str">
        <f>DATA[[#This Row],[Vessel_Code]]&amp;DATA[[#This Row],[Account Group]]&amp;DATA[[#This Row],[Type]]</f>
        <v/>
      </c>
      <c r="K5146" s="80">
        <f>IF(YEAR(DATA[[#This Row],[Calendar_Month]])=YEAR(CURMONTHEND),DATA[[#This Row],[Amount]],0)</f>
        <v>0</v>
      </c>
      <c r="L5146" s="80">
        <f>IF(DATA[[#This Row],[Calendar_Month]]-CURMONTH=0,DATA[[#This Row],[Amount]],0)</f>
        <v>0</v>
      </c>
    </row>
    <row r="5147" spans="4:12" x14ac:dyDescent="0.25">
      <c r="D5147" s="80" t="str">
        <f>LEFT(DATA[[#This Row],[Account_Code]],3)</f>
        <v/>
      </c>
      <c r="I5147" s="80" t="str">
        <f>DATA[[#This Row],[Vessel_Code]]&amp;DATA[[#This Row],[Account Group]]&amp;DATA[[#This Row],[Type]]</f>
        <v/>
      </c>
      <c r="K5147" s="80">
        <f>IF(YEAR(DATA[[#This Row],[Calendar_Month]])=YEAR(CURMONTHEND),DATA[[#This Row],[Amount]],0)</f>
        <v>0</v>
      </c>
      <c r="L5147" s="80">
        <f>IF(DATA[[#This Row],[Calendar_Month]]-CURMONTH=0,DATA[[#This Row],[Amount]],0)</f>
        <v>0</v>
      </c>
    </row>
    <row r="5148" spans="4:12" x14ac:dyDescent="0.25">
      <c r="D5148" s="80" t="str">
        <f>LEFT(DATA[[#This Row],[Account_Code]],3)</f>
        <v/>
      </c>
      <c r="I5148" s="80" t="str">
        <f>DATA[[#This Row],[Vessel_Code]]&amp;DATA[[#This Row],[Account Group]]&amp;DATA[[#This Row],[Type]]</f>
        <v/>
      </c>
      <c r="K5148" s="80">
        <f>IF(YEAR(DATA[[#This Row],[Calendar_Month]])=YEAR(CURMONTHEND),DATA[[#This Row],[Amount]],0)</f>
        <v>0</v>
      </c>
      <c r="L5148" s="80">
        <f>IF(DATA[[#This Row],[Calendar_Month]]-CURMONTH=0,DATA[[#This Row],[Amount]],0)</f>
        <v>0</v>
      </c>
    </row>
    <row r="5149" spans="4:12" x14ac:dyDescent="0.25">
      <c r="D5149" s="80" t="str">
        <f>LEFT(DATA[[#This Row],[Account_Code]],3)</f>
        <v/>
      </c>
      <c r="I5149" s="80" t="str">
        <f>DATA[[#This Row],[Vessel_Code]]&amp;DATA[[#This Row],[Account Group]]&amp;DATA[[#This Row],[Type]]</f>
        <v/>
      </c>
      <c r="K5149" s="80">
        <f>IF(YEAR(DATA[[#This Row],[Calendar_Month]])=YEAR(CURMONTHEND),DATA[[#This Row],[Amount]],0)</f>
        <v>0</v>
      </c>
      <c r="L5149" s="80">
        <f>IF(DATA[[#This Row],[Calendar_Month]]-CURMONTH=0,DATA[[#This Row],[Amount]],0)</f>
        <v>0</v>
      </c>
    </row>
    <row r="5150" spans="4:12" x14ac:dyDescent="0.25">
      <c r="D5150" s="80" t="str">
        <f>LEFT(DATA[[#This Row],[Account_Code]],3)</f>
        <v/>
      </c>
      <c r="I5150" s="80" t="str">
        <f>DATA[[#This Row],[Vessel_Code]]&amp;DATA[[#This Row],[Account Group]]&amp;DATA[[#This Row],[Type]]</f>
        <v/>
      </c>
      <c r="K5150" s="80">
        <f>IF(YEAR(DATA[[#This Row],[Calendar_Month]])=YEAR(CURMONTHEND),DATA[[#This Row],[Amount]],0)</f>
        <v>0</v>
      </c>
      <c r="L5150" s="80">
        <f>IF(DATA[[#This Row],[Calendar_Month]]-CURMONTH=0,DATA[[#This Row],[Amount]],0)</f>
        <v>0</v>
      </c>
    </row>
    <row r="5151" spans="4:12" x14ac:dyDescent="0.25">
      <c r="D5151" s="80" t="str">
        <f>LEFT(DATA[[#This Row],[Account_Code]],3)</f>
        <v/>
      </c>
      <c r="I5151" s="80" t="str">
        <f>DATA[[#This Row],[Vessel_Code]]&amp;DATA[[#This Row],[Account Group]]&amp;DATA[[#This Row],[Type]]</f>
        <v/>
      </c>
      <c r="K5151" s="80">
        <f>IF(YEAR(DATA[[#This Row],[Calendar_Month]])=YEAR(CURMONTHEND),DATA[[#This Row],[Amount]],0)</f>
        <v>0</v>
      </c>
      <c r="L5151" s="80">
        <f>IF(DATA[[#This Row],[Calendar_Month]]-CURMONTH=0,DATA[[#This Row],[Amount]],0)</f>
        <v>0</v>
      </c>
    </row>
    <row r="5152" spans="4:12" x14ac:dyDescent="0.25">
      <c r="D5152" s="80" t="str">
        <f>LEFT(DATA[[#This Row],[Account_Code]],3)</f>
        <v/>
      </c>
      <c r="I5152" s="80" t="str">
        <f>DATA[[#This Row],[Vessel_Code]]&amp;DATA[[#This Row],[Account Group]]&amp;DATA[[#This Row],[Type]]</f>
        <v/>
      </c>
      <c r="K5152" s="80">
        <f>IF(YEAR(DATA[[#This Row],[Calendar_Month]])=YEAR(CURMONTHEND),DATA[[#This Row],[Amount]],0)</f>
        <v>0</v>
      </c>
      <c r="L5152" s="80">
        <f>IF(DATA[[#This Row],[Calendar_Month]]-CURMONTH=0,DATA[[#This Row],[Amount]],0)</f>
        <v>0</v>
      </c>
    </row>
    <row r="5153" spans="4:12" x14ac:dyDescent="0.25">
      <c r="D5153" s="80" t="str">
        <f>LEFT(DATA[[#This Row],[Account_Code]],3)</f>
        <v/>
      </c>
      <c r="I5153" s="80" t="str">
        <f>DATA[[#This Row],[Vessel_Code]]&amp;DATA[[#This Row],[Account Group]]&amp;DATA[[#This Row],[Type]]</f>
        <v/>
      </c>
      <c r="K5153" s="80">
        <f>IF(YEAR(DATA[[#This Row],[Calendar_Month]])=YEAR(CURMONTHEND),DATA[[#This Row],[Amount]],0)</f>
        <v>0</v>
      </c>
      <c r="L5153" s="80">
        <f>IF(DATA[[#This Row],[Calendar_Month]]-CURMONTH=0,DATA[[#This Row],[Amount]],0)</f>
        <v>0</v>
      </c>
    </row>
    <row r="5154" spans="4:12" x14ac:dyDescent="0.25">
      <c r="D5154" s="80" t="str">
        <f>LEFT(DATA[[#This Row],[Account_Code]],3)</f>
        <v/>
      </c>
      <c r="I5154" s="80" t="str">
        <f>DATA[[#This Row],[Vessel_Code]]&amp;DATA[[#This Row],[Account Group]]&amp;DATA[[#This Row],[Type]]</f>
        <v/>
      </c>
      <c r="K5154" s="80">
        <f>IF(YEAR(DATA[[#This Row],[Calendar_Month]])=YEAR(CURMONTHEND),DATA[[#This Row],[Amount]],0)</f>
        <v>0</v>
      </c>
      <c r="L5154" s="80">
        <f>IF(DATA[[#This Row],[Calendar_Month]]-CURMONTH=0,DATA[[#This Row],[Amount]],0)</f>
        <v>0</v>
      </c>
    </row>
    <row r="5155" spans="4:12" x14ac:dyDescent="0.25">
      <c r="D5155" s="80" t="str">
        <f>LEFT(DATA[[#This Row],[Account_Code]],3)</f>
        <v/>
      </c>
      <c r="I5155" s="80" t="str">
        <f>DATA[[#This Row],[Vessel_Code]]&amp;DATA[[#This Row],[Account Group]]&amp;DATA[[#This Row],[Type]]</f>
        <v/>
      </c>
      <c r="K5155" s="80">
        <f>IF(YEAR(DATA[[#This Row],[Calendar_Month]])=YEAR(CURMONTHEND),DATA[[#This Row],[Amount]],0)</f>
        <v>0</v>
      </c>
      <c r="L5155" s="80">
        <f>IF(DATA[[#This Row],[Calendar_Month]]-CURMONTH=0,DATA[[#This Row],[Amount]],0)</f>
        <v>0</v>
      </c>
    </row>
    <row r="5156" spans="4:12" x14ac:dyDescent="0.25">
      <c r="D5156" s="80" t="str">
        <f>LEFT(DATA[[#This Row],[Account_Code]],3)</f>
        <v/>
      </c>
      <c r="I5156" s="80" t="str">
        <f>DATA[[#This Row],[Vessel_Code]]&amp;DATA[[#This Row],[Account Group]]&amp;DATA[[#This Row],[Type]]</f>
        <v/>
      </c>
      <c r="K5156" s="80">
        <f>IF(YEAR(DATA[[#This Row],[Calendar_Month]])=YEAR(CURMONTHEND),DATA[[#This Row],[Amount]],0)</f>
        <v>0</v>
      </c>
      <c r="L5156" s="80">
        <f>IF(DATA[[#This Row],[Calendar_Month]]-CURMONTH=0,DATA[[#This Row],[Amount]],0)</f>
        <v>0</v>
      </c>
    </row>
    <row r="5157" spans="4:12" x14ac:dyDescent="0.25">
      <c r="D5157" s="80" t="str">
        <f>LEFT(DATA[[#This Row],[Account_Code]],3)</f>
        <v/>
      </c>
      <c r="I5157" s="80" t="str">
        <f>DATA[[#This Row],[Vessel_Code]]&amp;DATA[[#This Row],[Account Group]]&amp;DATA[[#This Row],[Type]]</f>
        <v/>
      </c>
      <c r="K5157" s="80">
        <f>IF(YEAR(DATA[[#This Row],[Calendar_Month]])=YEAR(CURMONTHEND),DATA[[#This Row],[Amount]],0)</f>
        <v>0</v>
      </c>
      <c r="L5157" s="80">
        <f>IF(DATA[[#This Row],[Calendar_Month]]-CURMONTH=0,DATA[[#This Row],[Amount]],0)</f>
        <v>0</v>
      </c>
    </row>
    <row r="5158" spans="4:12" x14ac:dyDescent="0.25">
      <c r="D5158" s="80" t="str">
        <f>LEFT(DATA[[#This Row],[Account_Code]],3)</f>
        <v/>
      </c>
      <c r="I5158" s="80" t="str">
        <f>DATA[[#This Row],[Vessel_Code]]&amp;DATA[[#This Row],[Account Group]]&amp;DATA[[#This Row],[Type]]</f>
        <v/>
      </c>
      <c r="K5158" s="80">
        <f>IF(YEAR(DATA[[#This Row],[Calendar_Month]])=YEAR(CURMONTHEND),DATA[[#This Row],[Amount]],0)</f>
        <v>0</v>
      </c>
      <c r="L5158" s="80">
        <f>IF(DATA[[#This Row],[Calendar_Month]]-CURMONTH=0,DATA[[#This Row],[Amount]],0)</f>
        <v>0</v>
      </c>
    </row>
    <row r="5159" spans="4:12" x14ac:dyDescent="0.25">
      <c r="D5159" s="80" t="str">
        <f>LEFT(DATA[[#This Row],[Account_Code]],3)</f>
        <v/>
      </c>
      <c r="I5159" s="80" t="str">
        <f>DATA[[#This Row],[Vessel_Code]]&amp;DATA[[#This Row],[Account Group]]&amp;DATA[[#This Row],[Type]]</f>
        <v/>
      </c>
      <c r="K5159" s="80">
        <f>IF(YEAR(DATA[[#This Row],[Calendar_Month]])=YEAR(CURMONTHEND),DATA[[#This Row],[Amount]],0)</f>
        <v>0</v>
      </c>
      <c r="L5159" s="80">
        <f>IF(DATA[[#This Row],[Calendar_Month]]-CURMONTH=0,DATA[[#This Row],[Amount]],0)</f>
        <v>0</v>
      </c>
    </row>
    <row r="5160" spans="4:12" x14ac:dyDescent="0.25">
      <c r="D5160" s="80" t="str">
        <f>LEFT(DATA[[#This Row],[Account_Code]],3)</f>
        <v/>
      </c>
      <c r="I5160" s="80" t="str">
        <f>DATA[[#This Row],[Vessel_Code]]&amp;DATA[[#This Row],[Account Group]]&amp;DATA[[#This Row],[Type]]</f>
        <v/>
      </c>
      <c r="K5160" s="80">
        <f>IF(YEAR(DATA[[#This Row],[Calendar_Month]])=YEAR(CURMONTHEND),DATA[[#This Row],[Amount]],0)</f>
        <v>0</v>
      </c>
      <c r="L5160" s="80">
        <f>IF(DATA[[#This Row],[Calendar_Month]]-CURMONTH=0,DATA[[#This Row],[Amount]],0)</f>
        <v>0</v>
      </c>
    </row>
    <row r="5161" spans="4:12" x14ac:dyDescent="0.25">
      <c r="D5161" s="80" t="str">
        <f>LEFT(DATA[[#This Row],[Account_Code]],3)</f>
        <v/>
      </c>
      <c r="I5161" s="80" t="str">
        <f>DATA[[#This Row],[Vessel_Code]]&amp;DATA[[#This Row],[Account Group]]&amp;DATA[[#This Row],[Type]]</f>
        <v/>
      </c>
      <c r="K5161" s="80">
        <f>IF(YEAR(DATA[[#This Row],[Calendar_Month]])=YEAR(CURMONTHEND),DATA[[#This Row],[Amount]],0)</f>
        <v>0</v>
      </c>
      <c r="L5161" s="80">
        <f>IF(DATA[[#This Row],[Calendar_Month]]-CURMONTH=0,DATA[[#This Row],[Amount]],0)</f>
        <v>0</v>
      </c>
    </row>
    <row r="5162" spans="4:12" x14ac:dyDescent="0.25">
      <c r="D5162" s="80" t="str">
        <f>LEFT(DATA[[#This Row],[Account_Code]],3)</f>
        <v/>
      </c>
      <c r="I5162" s="80" t="str">
        <f>DATA[[#This Row],[Vessel_Code]]&amp;DATA[[#This Row],[Account Group]]&amp;DATA[[#This Row],[Type]]</f>
        <v/>
      </c>
      <c r="K5162" s="80">
        <f>IF(YEAR(DATA[[#This Row],[Calendar_Month]])=YEAR(CURMONTHEND),DATA[[#This Row],[Amount]],0)</f>
        <v>0</v>
      </c>
      <c r="L5162" s="80">
        <f>IF(DATA[[#This Row],[Calendar_Month]]-CURMONTH=0,DATA[[#This Row],[Amount]],0)</f>
        <v>0</v>
      </c>
    </row>
    <row r="5163" spans="4:12" x14ac:dyDescent="0.25">
      <c r="D5163" s="80" t="str">
        <f>LEFT(DATA[[#This Row],[Account_Code]],3)</f>
        <v/>
      </c>
      <c r="I5163" s="80" t="str">
        <f>DATA[[#This Row],[Vessel_Code]]&amp;DATA[[#This Row],[Account Group]]&amp;DATA[[#This Row],[Type]]</f>
        <v/>
      </c>
      <c r="K5163" s="80">
        <f>IF(YEAR(DATA[[#This Row],[Calendar_Month]])=YEAR(CURMONTHEND),DATA[[#This Row],[Amount]],0)</f>
        <v>0</v>
      </c>
      <c r="L5163" s="80">
        <f>IF(DATA[[#This Row],[Calendar_Month]]-CURMONTH=0,DATA[[#This Row],[Amount]],0)</f>
        <v>0</v>
      </c>
    </row>
    <row r="5164" spans="4:12" x14ac:dyDescent="0.25">
      <c r="D5164" s="80" t="str">
        <f>LEFT(DATA[[#This Row],[Account_Code]],3)</f>
        <v/>
      </c>
      <c r="I5164" s="80" t="str">
        <f>DATA[[#This Row],[Vessel_Code]]&amp;DATA[[#This Row],[Account Group]]&amp;DATA[[#This Row],[Type]]</f>
        <v/>
      </c>
      <c r="K5164" s="80">
        <f>IF(YEAR(DATA[[#This Row],[Calendar_Month]])=YEAR(CURMONTHEND),DATA[[#This Row],[Amount]],0)</f>
        <v>0</v>
      </c>
      <c r="L5164" s="80">
        <f>IF(DATA[[#This Row],[Calendar_Month]]-CURMONTH=0,DATA[[#This Row],[Amount]],0)</f>
        <v>0</v>
      </c>
    </row>
    <row r="5165" spans="4:12" x14ac:dyDescent="0.25">
      <c r="D5165" s="80" t="str">
        <f>LEFT(DATA[[#This Row],[Account_Code]],3)</f>
        <v/>
      </c>
      <c r="I5165" s="80" t="str">
        <f>DATA[[#This Row],[Vessel_Code]]&amp;DATA[[#This Row],[Account Group]]&amp;DATA[[#This Row],[Type]]</f>
        <v/>
      </c>
      <c r="K5165" s="80">
        <f>IF(YEAR(DATA[[#This Row],[Calendar_Month]])=YEAR(CURMONTHEND),DATA[[#This Row],[Amount]],0)</f>
        <v>0</v>
      </c>
      <c r="L5165" s="80">
        <f>IF(DATA[[#This Row],[Calendar_Month]]-CURMONTH=0,DATA[[#This Row],[Amount]],0)</f>
        <v>0</v>
      </c>
    </row>
    <row r="5166" spans="4:12" x14ac:dyDescent="0.25">
      <c r="D5166" s="80" t="str">
        <f>LEFT(DATA[[#This Row],[Account_Code]],3)</f>
        <v/>
      </c>
      <c r="I5166" s="80" t="str">
        <f>DATA[[#This Row],[Vessel_Code]]&amp;DATA[[#This Row],[Account Group]]&amp;DATA[[#This Row],[Type]]</f>
        <v/>
      </c>
      <c r="K5166" s="80">
        <f>IF(YEAR(DATA[[#This Row],[Calendar_Month]])=YEAR(CURMONTHEND),DATA[[#This Row],[Amount]],0)</f>
        <v>0</v>
      </c>
      <c r="L5166" s="80">
        <f>IF(DATA[[#This Row],[Calendar_Month]]-CURMONTH=0,DATA[[#This Row],[Amount]],0)</f>
        <v>0</v>
      </c>
    </row>
    <row r="5167" spans="4:12" x14ac:dyDescent="0.25">
      <c r="D5167" s="80" t="str">
        <f>LEFT(DATA[[#This Row],[Account_Code]],3)</f>
        <v/>
      </c>
      <c r="I5167" s="80" t="str">
        <f>DATA[[#This Row],[Vessel_Code]]&amp;DATA[[#This Row],[Account Group]]&amp;DATA[[#This Row],[Type]]</f>
        <v/>
      </c>
      <c r="K5167" s="80">
        <f>IF(YEAR(DATA[[#This Row],[Calendar_Month]])=YEAR(CURMONTHEND),DATA[[#This Row],[Amount]],0)</f>
        <v>0</v>
      </c>
      <c r="L5167" s="80">
        <f>IF(DATA[[#This Row],[Calendar_Month]]-CURMONTH=0,DATA[[#This Row],[Amount]],0)</f>
        <v>0</v>
      </c>
    </row>
    <row r="5168" spans="4:12" x14ac:dyDescent="0.25">
      <c r="D5168" s="80" t="str">
        <f>LEFT(DATA[[#This Row],[Account_Code]],3)</f>
        <v/>
      </c>
      <c r="I5168" s="80" t="str">
        <f>DATA[[#This Row],[Vessel_Code]]&amp;DATA[[#This Row],[Account Group]]&amp;DATA[[#This Row],[Type]]</f>
        <v/>
      </c>
      <c r="K5168" s="80">
        <f>IF(YEAR(DATA[[#This Row],[Calendar_Month]])=YEAR(CURMONTHEND),DATA[[#This Row],[Amount]],0)</f>
        <v>0</v>
      </c>
      <c r="L5168" s="80">
        <f>IF(DATA[[#This Row],[Calendar_Month]]-CURMONTH=0,DATA[[#This Row],[Amount]],0)</f>
        <v>0</v>
      </c>
    </row>
    <row r="5169" spans="4:12" x14ac:dyDescent="0.25">
      <c r="D5169" s="80" t="str">
        <f>LEFT(DATA[[#This Row],[Account_Code]],3)</f>
        <v/>
      </c>
      <c r="I5169" s="80" t="str">
        <f>DATA[[#This Row],[Vessel_Code]]&amp;DATA[[#This Row],[Account Group]]&amp;DATA[[#This Row],[Type]]</f>
        <v/>
      </c>
      <c r="K5169" s="80">
        <f>IF(YEAR(DATA[[#This Row],[Calendar_Month]])=YEAR(CURMONTHEND),DATA[[#This Row],[Amount]],0)</f>
        <v>0</v>
      </c>
      <c r="L5169" s="80">
        <f>IF(DATA[[#This Row],[Calendar_Month]]-CURMONTH=0,DATA[[#This Row],[Amount]],0)</f>
        <v>0</v>
      </c>
    </row>
    <row r="5170" spans="4:12" x14ac:dyDescent="0.25">
      <c r="D5170" s="80" t="str">
        <f>LEFT(DATA[[#This Row],[Account_Code]],3)</f>
        <v/>
      </c>
      <c r="I5170" s="80" t="str">
        <f>DATA[[#This Row],[Vessel_Code]]&amp;DATA[[#This Row],[Account Group]]&amp;DATA[[#This Row],[Type]]</f>
        <v/>
      </c>
      <c r="K5170" s="80">
        <f>IF(YEAR(DATA[[#This Row],[Calendar_Month]])=YEAR(CURMONTHEND),DATA[[#This Row],[Amount]],0)</f>
        <v>0</v>
      </c>
      <c r="L5170" s="80">
        <f>IF(DATA[[#This Row],[Calendar_Month]]-CURMONTH=0,DATA[[#This Row],[Amount]],0)</f>
        <v>0</v>
      </c>
    </row>
    <row r="5171" spans="4:12" x14ac:dyDescent="0.25">
      <c r="D5171" s="80" t="str">
        <f>LEFT(DATA[[#This Row],[Account_Code]],3)</f>
        <v/>
      </c>
      <c r="I5171" s="80" t="str">
        <f>DATA[[#This Row],[Vessel_Code]]&amp;DATA[[#This Row],[Account Group]]&amp;DATA[[#This Row],[Type]]</f>
        <v/>
      </c>
      <c r="K5171" s="80">
        <f>IF(YEAR(DATA[[#This Row],[Calendar_Month]])=YEAR(CURMONTHEND),DATA[[#This Row],[Amount]],0)</f>
        <v>0</v>
      </c>
      <c r="L5171" s="80">
        <f>IF(DATA[[#This Row],[Calendar_Month]]-CURMONTH=0,DATA[[#This Row],[Amount]],0)</f>
        <v>0</v>
      </c>
    </row>
    <row r="5172" spans="4:12" x14ac:dyDescent="0.25">
      <c r="D5172" s="80" t="str">
        <f>LEFT(DATA[[#This Row],[Account_Code]],3)</f>
        <v/>
      </c>
      <c r="I5172" s="80" t="str">
        <f>DATA[[#This Row],[Vessel_Code]]&amp;DATA[[#This Row],[Account Group]]&amp;DATA[[#This Row],[Type]]</f>
        <v/>
      </c>
      <c r="K5172" s="80">
        <f>IF(YEAR(DATA[[#This Row],[Calendar_Month]])=YEAR(CURMONTHEND),DATA[[#This Row],[Amount]],0)</f>
        <v>0</v>
      </c>
      <c r="L5172" s="80">
        <f>IF(DATA[[#This Row],[Calendar_Month]]-CURMONTH=0,DATA[[#This Row],[Amount]],0)</f>
        <v>0</v>
      </c>
    </row>
    <row r="5173" spans="4:12" x14ac:dyDescent="0.25">
      <c r="D5173" s="80" t="str">
        <f>LEFT(DATA[[#This Row],[Account_Code]],3)</f>
        <v/>
      </c>
      <c r="I5173" s="80" t="str">
        <f>DATA[[#This Row],[Vessel_Code]]&amp;DATA[[#This Row],[Account Group]]&amp;DATA[[#This Row],[Type]]</f>
        <v/>
      </c>
      <c r="K5173" s="80">
        <f>IF(YEAR(DATA[[#This Row],[Calendar_Month]])=YEAR(CURMONTHEND),DATA[[#This Row],[Amount]],0)</f>
        <v>0</v>
      </c>
      <c r="L5173" s="80">
        <f>IF(DATA[[#This Row],[Calendar_Month]]-CURMONTH=0,DATA[[#This Row],[Amount]],0)</f>
        <v>0</v>
      </c>
    </row>
    <row r="5174" spans="4:12" x14ac:dyDescent="0.25">
      <c r="D5174" s="80" t="str">
        <f>LEFT(DATA[[#This Row],[Account_Code]],3)</f>
        <v/>
      </c>
      <c r="I5174" s="80" t="str">
        <f>DATA[[#This Row],[Vessel_Code]]&amp;DATA[[#This Row],[Account Group]]&amp;DATA[[#This Row],[Type]]</f>
        <v/>
      </c>
      <c r="K5174" s="80">
        <f>IF(YEAR(DATA[[#This Row],[Calendar_Month]])=YEAR(CURMONTHEND),DATA[[#This Row],[Amount]],0)</f>
        <v>0</v>
      </c>
      <c r="L5174" s="80">
        <f>IF(DATA[[#This Row],[Calendar_Month]]-CURMONTH=0,DATA[[#This Row],[Amount]],0)</f>
        <v>0</v>
      </c>
    </row>
    <row r="5175" spans="4:12" x14ac:dyDescent="0.25">
      <c r="D5175" s="80" t="str">
        <f>LEFT(DATA[[#This Row],[Account_Code]],3)</f>
        <v/>
      </c>
      <c r="I5175" s="80" t="str">
        <f>DATA[[#This Row],[Vessel_Code]]&amp;DATA[[#This Row],[Account Group]]&amp;DATA[[#This Row],[Type]]</f>
        <v/>
      </c>
      <c r="K5175" s="80">
        <f>IF(YEAR(DATA[[#This Row],[Calendar_Month]])=YEAR(CURMONTHEND),DATA[[#This Row],[Amount]],0)</f>
        <v>0</v>
      </c>
      <c r="L5175" s="80">
        <f>IF(DATA[[#This Row],[Calendar_Month]]-CURMONTH=0,DATA[[#This Row],[Amount]],0)</f>
        <v>0</v>
      </c>
    </row>
    <row r="5176" spans="4:12" x14ac:dyDescent="0.25">
      <c r="D5176" s="80" t="str">
        <f>LEFT(DATA[[#This Row],[Account_Code]],3)</f>
        <v/>
      </c>
      <c r="I5176" s="80" t="str">
        <f>DATA[[#This Row],[Vessel_Code]]&amp;DATA[[#This Row],[Account Group]]&amp;DATA[[#This Row],[Type]]</f>
        <v/>
      </c>
      <c r="K5176" s="80">
        <f>IF(YEAR(DATA[[#This Row],[Calendar_Month]])=YEAR(CURMONTHEND),DATA[[#This Row],[Amount]],0)</f>
        <v>0</v>
      </c>
      <c r="L5176" s="80">
        <f>IF(DATA[[#This Row],[Calendar_Month]]-CURMONTH=0,DATA[[#This Row],[Amount]],0)</f>
        <v>0</v>
      </c>
    </row>
    <row r="5177" spans="4:12" x14ac:dyDescent="0.25">
      <c r="D5177" s="80" t="str">
        <f>LEFT(DATA[[#This Row],[Account_Code]],3)</f>
        <v/>
      </c>
      <c r="I5177" s="80" t="str">
        <f>DATA[[#This Row],[Vessel_Code]]&amp;DATA[[#This Row],[Account Group]]&amp;DATA[[#This Row],[Type]]</f>
        <v/>
      </c>
      <c r="K5177" s="80">
        <f>IF(YEAR(DATA[[#This Row],[Calendar_Month]])=YEAR(CURMONTHEND),DATA[[#This Row],[Amount]],0)</f>
        <v>0</v>
      </c>
      <c r="L5177" s="80">
        <f>IF(DATA[[#This Row],[Calendar_Month]]-CURMONTH=0,DATA[[#This Row],[Amount]],0)</f>
        <v>0</v>
      </c>
    </row>
    <row r="5178" spans="4:12" x14ac:dyDescent="0.25">
      <c r="D5178" s="80" t="str">
        <f>LEFT(DATA[[#This Row],[Account_Code]],3)</f>
        <v/>
      </c>
      <c r="I5178" s="80" t="str">
        <f>DATA[[#This Row],[Vessel_Code]]&amp;DATA[[#This Row],[Account Group]]&amp;DATA[[#This Row],[Type]]</f>
        <v/>
      </c>
      <c r="K5178" s="80">
        <f>IF(YEAR(DATA[[#This Row],[Calendar_Month]])=YEAR(CURMONTHEND),DATA[[#This Row],[Amount]],0)</f>
        <v>0</v>
      </c>
      <c r="L5178" s="80">
        <f>IF(DATA[[#This Row],[Calendar_Month]]-CURMONTH=0,DATA[[#This Row],[Amount]],0)</f>
        <v>0</v>
      </c>
    </row>
    <row r="5179" spans="4:12" x14ac:dyDescent="0.25">
      <c r="D5179" s="80" t="str">
        <f>LEFT(DATA[[#This Row],[Account_Code]],3)</f>
        <v/>
      </c>
      <c r="I5179" s="80" t="str">
        <f>DATA[[#This Row],[Vessel_Code]]&amp;DATA[[#This Row],[Account Group]]&amp;DATA[[#This Row],[Type]]</f>
        <v/>
      </c>
      <c r="K5179" s="80">
        <f>IF(YEAR(DATA[[#This Row],[Calendar_Month]])=YEAR(CURMONTHEND),DATA[[#This Row],[Amount]],0)</f>
        <v>0</v>
      </c>
      <c r="L5179" s="80">
        <f>IF(DATA[[#This Row],[Calendar_Month]]-CURMONTH=0,DATA[[#This Row],[Amount]],0)</f>
        <v>0</v>
      </c>
    </row>
    <row r="5180" spans="4:12" x14ac:dyDescent="0.25">
      <c r="D5180" s="80" t="str">
        <f>LEFT(DATA[[#This Row],[Account_Code]],3)</f>
        <v/>
      </c>
      <c r="I5180" s="80" t="str">
        <f>DATA[[#This Row],[Vessel_Code]]&amp;DATA[[#This Row],[Account Group]]&amp;DATA[[#This Row],[Type]]</f>
        <v/>
      </c>
      <c r="K5180" s="80">
        <f>IF(YEAR(DATA[[#This Row],[Calendar_Month]])=YEAR(CURMONTHEND),DATA[[#This Row],[Amount]],0)</f>
        <v>0</v>
      </c>
      <c r="L5180" s="80">
        <f>IF(DATA[[#This Row],[Calendar_Month]]-CURMONTH=0,DATA[[#This Row],[Amount]],0)</f>
        <v>0</v>
      </c>
    </row>
    <row r="5181" spans="4:12" x14ac:dyDescent="0.25">
      <c r="D5181" s="80" t="str">
        <f>LEFT(DATA[[#This Row],[Account_Code]],3)</f>
        <v/>
      </c>
      <c r="I5181" s="80" t="str">
        <f>DATA[[#This Row],[Vessel_Code]]&amp;DATA[[#This Row],[Account Group]]&amp;DATA[[#This Row],[Type]]</f>
        <v/>
      </c>
      <c r="K5181" s="80">
        <f>IF(YEAR(DATA[[#This Row],[Calendar_Month]])=YEAR(CURMONTHEND),DATA[[#This Row],[Amount]],0)</f>
        <v>0</v>
      </c>
      <c r="L5181" s="80">
        <f>IF(DATA[[#This Row],[Calendar_Month]]-CURMONTH=0,DATA[[#This Row],[Amount]],0)</f>
        <v>0</v>
      </c>
    </row>
    <row r="5182" spans="4:12" x14ac:dyDescent="0.25">
      <c r="D5182" s="80" t="str">
        <f>LEFT(DATA[[#This Row],[Account_Code]],3)</f>
        <v/>
      </c>
      <c r="I5182" s="80" t="str">
        <f>DATA[[#This Row],[Vessel_Code]]&amp;DATA[[#This Row],[Account Group]]&amp;DATA[[#This Row],[Type]]</f>
        <v/>
      </c>
      <c r="K5182" s="80">
        <f>IF(YEAR(DATA[[#This Row],[Calendar_Month]])=YEAR(CURMONTHEND),DATA[[#This Row],[Amount]],0)</f>
        <v>0</v>
      </c>
      <c r="L5182" s="80">
        <f>IF(DATA[[#This Row],[Calendar_Month]]-CURMONTH=0,DATA[[#This Row],[Amount]],0)</f>
        <v>0</v>
      </c>
    </row>
    <row r="5183" spans="4:12" x14ac:dyDescent="0.25">
      <c r="D5183" s="80" t="str">
        <f>LEFT(DATA[[#This Row],[Account_Code]],3)</f>
        <v/>
      </c>
      <c r="I5183" s="80" t="str">
        <f>DATA[[#This Row],[Vessel_Code]]&amp;DATA[[#This Row],[Account Group]]&amp;DATA[[#This Row],[Type]]</f>
        <v/>
      </c>
      <c r="K5183" s="80">
        <f>IF(YEAR(DATA[[#This Row],[Calendar_Month]])=YEAR(CURMONTHEND),DATA[[#This Row],[Amount]],0)</f>
        <v>0</v>
      </c>
      <c r="L5183" s="80">
        <f>IF(DATA[[#This Row],[Calendar_Month]]-CURMONTH=0,DATA[[#This Row],[Amount]],0)</f>
        <v>0</v>
      </c>
    </row>
    <row r="5184" spans="4:12" x14ac:dyDescent="0.25">
      <c r="D5184" s="80" t="str">
        <f>LEFT(DATA[[#This Row],[Account_Code]],3)</f>
        <v/>
      </c>
      <c r="I5184" s="80" t="str">
        <f>DATA[[#This Row],[Vessel_Code]]&amp;DATA[[#This Row],[Account Group]]&amp;DATA[[#This Row],[Type]]</f>
        <v/>
      </c>
      <c r="K5184" s="80">
        <f>IF(YEAR(DATA[[#This Row],[Calendar_Month]])=YEAR(CURMONTHEND),DATA[[#This Row],[Amount]],0)</f>
        <v>0</v>
      </c>
      <c r="L5184" s="80">
        <f>IF(DATA[[#This Row],[Calendar_Month]]-CURMONTH=0,DATA[[#This Row],[Amount]],0)</f>
        <v>0</v>
      </c>
    </row>
    <row r="5185" spans="4:12" x14ac:dyDescent="0.25">
      <c r="D5185" s="80" t="str">
        <f>LEFT(DATA[[#This Row],[Account_Code]],3)</f>
        <v/>
      </c>
      <c r="I5185" s="80" t="str">
        <f>DATA[[#This Row],[Vessel_Code]]&amp;DATA[[#This Row],[Account Group]]&amp;DATA[[#This Row],[Type]]</f>
        <v/>
      </c>
      <c r="K5185" s="80">
        <f>IF(YEAR(DATA[[#This Row],[Calendar_Month]])=YEAR(CURMONTHEND),DATA[[#This Row],[Amount]],0)</f>
        <v>0</v>
      </c>
      <c r="L5185" s="80">
        <f>IF(DATA[[#This Row],[Calendar_Month]]-CURMONTH=0,DATA[[#This Row],[Amount]],0)</f>
        <v>0</v>
      </c>
    </row>
    <row r="5186" spans="4:12" x14ac:dyDescent="0.25">
      <c r="D5186" s="80" t="str">
        <f>LEFT(DATA[[#This Row],[Account_Code]],3)</f>
        <v/>
      </c>
      <c r="I5186" s="80" t="str">
        <f>DATA[[#This Row],[Vessel_Code]]&amp;DATA[[#This Row],[Account Group]]&amp;DATA[[#This Row],[Type]]</f>
        <v/>
      </c>
      <c r="K5186" s="80">
        <f>IF(YEAR(DATA[[#This Row],[Calendar_Month]])=YEAR(CURMONTHEND),DATA[[#This Row],[Amount]],0)</f>
        <v>0</v>
      </c>
      <c r="L5186" s="80">
        <f>IF(DATA[[#This Row],[Calendar_Month]]-CURMONTH=0,DATA[[#This Row],[Amount]],0)</f>
        <v>0</v>
      </c>
    </row>
    <row r="5187" spans="4:12" x14ac:dyDescent="0.25">
      <c r="D5187" s="80" t="str">
        <f>LEFT(DATA[[#This Row],[Account_Code]],3)</f>
        <v/>
      </c>
      <c r="I5187" s="80" t="str">
        <f>DATA[[#This Row],[Vessel_Code]]&amp;DATA[[#This Row],[Account Group]]&amp;DATA[[#This Row],[Type]]</f>
        <v/>
      </c>
      <c r="K5187" s="80">
        <f>IF(YEAR(DATA[[#This Row],[Calendar_Month]])=YEAR(CURMONTHEND),DATA[[#This Row],[Amount]],0)</f>
        <v>0</v>
      </c>
      <c r="L5187" s="80">
        <f>IF(DATA[[#This Row],[Calendar_Month]]-CURMONTH=0,DATA[[#This Row],[Amount]],0)</f>
        <v>0</v>
      </c>
    </row>
    <row r="5188" spans="4:12" x14ac:dyDescent="0.25">
      <c r="D5188" s="80" t="str">
        <f>LEFT(DATA[[#This Row],[Account_Code]],3)</f>
        <v/>
      </c>
      <c r="I5188" s="80" t="str">
        <f>DATA[[#This Row],[Vessel_Code]]&amp;DATA[[#This Row],[Account Group]]&amp;DATA[[#This Row],[Type]]</f>
        <v/>
      </c>
      <c r="K5188" s="80">
        <f>IF(YEAR(DATA[[#This Row],[Calendar_Month]])=YEAR(CURMONTHEND),DATA[[#This Row],[Amount]],0)</f>
        <v>0</v>
      </c>
      <c r="L5188" s="80">
        <f>IF(DATA[[#This Row],[Calendar_Month]]-CURMONTH=0,DATA[[#This Row],[Amount]],0)</f>
        <v>0</v>
      </c>
    </row>
    <row r="5189" spans="4:12" x14ac:dyDescent="0.25">
      <c r="D5189" s="80" t="str">
        <f>LEFT(DATA[[#This Row],[Account_Code]],3)</f>
        <v/>
      </c>
      <c r="I5189" s="80" t="str">
        <f>DATA[[#This Row],[Vessel_Code]]&amp;DATA[[#This Row],[Account Group]]&amp;DATA[[#This Row],[Type]]</f>
        <v/>
      </c>
      <c r="K5189" s="80">
        <f>IF(YEAR(DATA[[#This Row],[Calendar_Month]])=YEAR(CURMONTHEND),DATA[[#This Row],[Amount]],0)</f>
        <v>0</v>
      </c>
      <c r="L5189" s="80">
        <f>IF(DATA[[#This Row],[Calendar_Month]]-CURMONTH=0,DATA[[#This Row],[Amount]],0)</f>
        <v>0</v>
      </c>
    </row>
    <row r="5190" spans="4:12" x14ac:dyDescent="0.25">
      <c r="D5190" s="80" t="str">
        <f>LEFT(DATA[[#This Row],[Account_Code]],3)</f>
        <v/>
      </c>
      <c r="I5190" s="80" t="str">
        <f>DATA[[#This Row],[Vessel_Code]]&amp;DATA[[#This Row],[Account Group]]&amp;DATA[[#This Row],[Type]]</f>
        <v/>
      </c>
      <c r="K5190" s="80">
        <f>IF(YEAR(DATA[[#This Row],[Calendar_Month]])=YEAR(CURMONTHEND),DATA[[#This Row],[Amount]],0)</f>
        <v>0</v>
      </c>
      <c r="L5190" s="80">
        <f>IF(DATA[[#This Row],[Calendar_Month]]-CURMONTH=0,DATA[[#This Row],[Amount]],0)</f>
        <v>0</v>
      </c>
    </row>
    <row r="5191" spans="4:12" x14ac:dyDescent="0.25">
      <c r="D5191" s="80" t="str">
        <f>LEFT(DATA[[#This Row],[Account_Code]],3)</f>
        <v/>
      </c>
      <c r="I5191" s="80" t="str">
        <f>DATA[[#This Row],[Vessel_Code]]&amp;DATA[[#This Row],[Account Group]]&amp;DATA[[#This Row],[Type]]</f>
        <v/>
      </c>
      <c r="K5191" s="80">
        <f>IF(YEAR(DATA[[#This Row],[Calendar_Month]])=YEAR(CURMONTHEND),DATA[[#This Row],[Amount]],0)</f>
        <v>0</v>
      </c>
      <c r="L5191" s="80">
        <f>IF(DATA[[#This Row],[Calendar_Month]]-CURMONTH=0,DATA[[#This Row],[Amount]],0)</f>
        <v>0</v>
      </c>
    </row>
    <row r="5192" spans="4:12" x14ac:dyDescent="0.25">
      <c r="D5192" s="80" t="str">
        <f>LEFT(DATA[[#This Row],[Account_Code]],3)</f>
        <v/>
      </c>
      <c r="I5192" s="80" t="str">
        <f>DATA[[#This Row],[Vessel_Code]]&amp;DATA[[#This Row],[Account Group]]&amp;DATA[[#This Row],[Type]]</f>
        <v/>
      </c>
      <c r="K5192" s="80">
        <f>IF(YEAR(DATA[[#This Row],[Calendar_Month]])=YEAR(CURMONTHEND),DATA[[#This Row],[Amount]],0)</f>
        <v>0</v>
      </c>
      <c r="L5192" s="80">
        <f>IF(DATA[[#This Row],[Calendar_Month]]-CURMONTH=0,DATA[[#This Row],[Amount]],0)</f>
        <v>0</v>
      </c>
    </row>
    <row r="5193" spans="4:12" x14ac:dyDescent="0.25">
      <c r="D5193" s="80" t="str">
        <f>LEFT(DATA[[#This Row],[Account_Code]],3)</f>
        <v/>
      </c>
      <c r="I5193" s="80" t="str">
        <f>DATA[[#This Row],[Vessel_Code]]&amp;DATA[[#This Row],[Account Group]]&amp;DATA[[#This Row],[Type]]</f>
        <v/>
      </c>
      <c r="K5193" s="80">
        <f>IF(YEAR(DATA[[#This Row],[Calendar_Month]])=YEAR(CURMONTHEND),DATA[[#This Row],[Amount]],0)</f>
        <v>0</v>
      </c>
      <c r="L5193" s="80">
        <f>IF(DATA[[#This Row],[Calendar_Month]]-CURMONTH=0,DATA[[#This Row],[Amount]],0)</f>
        <v>0</v>
      </c>
    </row>
    <row r="5194" spans="4:12" x14ac:dyDescent="0.25">
      <c r="D5194" s="80" t="str">
        <f>LEFT(DATA[[#This Row],[Account_Code]],3)</f>
        <v/>
      </c>
      <c r="I5194" s="80" t="str">
        <f>DATA[[#This Row],[Vessel_Code]]&amp;DATA[[#This Row],[Account Group]]&amp;DATA[[#This Row],[Type]]</f>
        <v/>
      </c>
      <c r="K5194" s="80">
        <f>IF(YEAR(DATA[[#This Row],[Calendar_Month]])=YEAR(CURMONTHEND),DATA[[#This Row],[Amount]],0)</f>
        <v>0</v>
      </c>
      <c r="L5194" s="80">
        <f>IF(DATA[[#This Row],[Calendar_Month]]-CURMONTH=0,DATA[[#This Row],[Amount]],0)</f>
        <v>0</v>
      </c>
    </row>
    <row r="5195" spans="4:12" x14ac:dyDescent="0.25">
      <c r="D5195" s="80" t="str">
        <f>LEFT(DATA[[#This Row],[Account_Code]],3)</f>
        <v/>
      </c>
      <c r="I5195" s="80" t="str">
        <f>DATA[[#This Row],[Vessel_Code]]&amp;DATA[[#This Row],[Account Group]]&amp;DATA[[#This Row],[Type]]</f>
        <v/>
      </c>
      <c r="K5195" s="80">
        <f>IF(YEAR(DATA[[#This Row],[Calendar_Month]])=YEAR(CURMONTHEND),DATA[[#This Row],[Amount]],0)</f>
        <v>0</v>
      </c>
      <c r="L5195" s="80">
        <f>IF(DATA[[#This Row],[Calendar_Month]]-CURMONTH=0,DATA[[#This Row],[Amount]],0)</f>
        <v>0</v>
      </c>
    </row>
    <row r="5196" spans="4:12" x14ac:dyDescent="0.25">
      <c r="D5196" s="80" t="str">
        <f>LEFT(DATA[[#This Row],[Account_Code]],3)</f>
        <v/>
      </c>
      <c r="I5196" s="80" t="str">
        <f>DATA[[#This Row],[Vessel_Code]]&amp;DATA[[#This Row],[Account Group]]&amp;DATA[[#This Row],[Type]]</f>
        <v/>
      </c>
      <c r="K5196" s="80">
        <f>IF(YEAR(DATA[[#This Row],[Calendar_Month]])=YEAR(CURMONTHEND),DATA[[#This Row],[Amount]],0)</f>
        <v>0</v>
      </c>
      <c r="L5196" s="80">
        <f>IF(DATA[[#This Row],[Calendar_Month]]-CURMONTH=0,DATA[[#This Row],[Amount]],0)</f>
        <v>0</v>
      </c>
    </row>
    <row r="5197" spans="4:12" x14ac:dyDescent="0.25">
      <c r="D5197" s="80" t="str">
        <f>LEFT(DATA[[#This Row],[Account_Code]],3)</f>
        <v/>
      </c>
      <c r="I5197" s="80" t="str">
        <f>DATA[[#This Row],[Vessel_Code]]&amp;DATA[[#This Row],[Account Group]]&amp;DATA[[#This Row],[Type]]</f>
        <v/>
      </c>
      <c r="K5197" s="80">
        <f>IF(YEAR(DATA[[#This Row],[Calendar_Month]])=YEAR(CURMONTHEND),DATA[[#This Row],[Amount]],0)</f>
        <v>0</v>
      </c>
      <c r="L5197" s="80">
        <f>IF(DATA[[#This Row],[Calendar_Month]]-CURMONTH=0,DATA[[#This Row],[Amount]],0)</f>
        <v>0</v>
      </c>
    </row>
    <row r="5198" spans="4:12" x14ac:dyDescent="0.25">
      <c r="D5198" s="80" t="str">
        <f>LEFT(DATA[[#This Row],[Account_Code]],3)</f>
        <v/>
      </c>
      <c r="I5198" s="80" t="str">
        <f>DATA[[#This Row],[Vessel_Code]]&amp;DATA[[#This Row],[Account Group]]&amp;DATA[[#This Row],[Type]]</f>
        <v/>
      </c>
      <c r="K5198" s="80">
        <f>IF(YEAR(DATA[[#This Row],[Calendar_Month]])=YEAR(CURMONTHEND),DATA[[#This Row],[Amount]],0)</f>
        <v>0</v>
      </c>
      <c r="L5198" s="80">
        <f>IF(DATA[[#This Row],[Calendar_Month]]-CURMONTH=0,DATA[[#This Row],[Amount]],0)</f>
        <v>0</v>
      </c>
    </row>
    <row r="5199" spans="4:12" x14ac:dyDescent="0.25">
      <c r="D5199" s="80" t="str">
        <f>LEFT(DATA[[#This Row],[Account_Code]],3)</f>
        <v/>
      </c>
      <c r="I5199" s="80" t="str">
        <f>DATA[[#This Row],[Vessel_Code]]&amp;DATA[[#This Row],[Account Group]]&amp;DATA[[#This Row],[Type]]</f>
        <v/>
      </c>
      <c r="K5199" s="80">
        <f>IF(YEAR(DATA[[#This Row],[Calendar_Month]])=YEAR(CURMONTHEND),DATA[[#This Row],[Amount]],0)</f>
        <v>0</v>
      </c>
      <c r="L5199" s="80">
        <f>IF(DATA[[#This Row],[Calendar_Month]]-CURMONTH=0,DATA[[#This Row],[Amount]],0)</f>
        <v>0</v>
      </c>
    </row>
    <row r="5200" spans="4:12" x14ac:dyDescent="0.25">
      <c r="D5200" s="80" t="str">
        <f>LEFT(DATA[[#This Row],[Account_Code]],3)</f>
        <v/>
      </c>
      <c r="I5200" s="80" t="str">
        <f>DATA[[#This Row],[Vessel_Code]]&amp;DATA[[#This Row],[Account Group]]&amp;DATA[[#This Row],[Type]]</f>
        <v/>
      </c>
      <c r="K5200" s="80">
        <f>IF(YEAR(DATA[[#This Row],[Calendar_Month]])=YEAR(CURMONTHEND),DATA[[#This Row],[Amount]],0)</f>
        <v>0</v>
      </c>
      <c r="L5200" s="80">
        <f>IF(DATA[[#This Row],[Calendar_Month]]-CURMONTH=0,DATA[[#This Row],[Amount]],0)</f>
        <v>0</v>
      </c>
    </row>
    <row r="5201" spans="4:12" x14ac:dyDescent="0.25">
      <c r="D5201" s="80" t="str">
        <f>LEFT(DATA[[#This Row],[Account_Code]],3)</f>
        <v/>
      </c>
      <c r="I5201" s="80" t="str">
        <f>DATA[[#This Row],[Vessel_Code]]&amp;DATA[[#This Row],[Account Group]]&amp;DATA[[#This Row],[Type]]</f>
        <v/>
      </c>
      <c r="K5201" s="80">
        <f>IF(YEAR(DATA[[#This Row],[Calendar_Month]])=YEAR(CURMONTHEND),DATA[[#This Row],[Amount]],0)</f>
        <v>0</v>
      </c>
      <c r="L5201" s="80">
        <f>IF(DATA[[#This Row],[Calendar_Month]]-CURMONTH=0,DATA[[#This Row],[Amount]],0)</f>
        <v>0</v>
      </c>
    </row>
    <row r="5202" spans="4:12" x14ac:dyDescent="0.25">
      <c r="D5202" s="80" t="str">
        <f>LEFT(DATA[[#This Row],[Account_Code]],3)</f>
        <v/>
      </c>
      <c r="I5202" s="80" t="str">
        <f>DATA[[#This Row],[Vessel_Code]]&amp;DATA[[#This Row],[Account Group]]&amp;DATA[[#This Row],[Type]]</f>
        <v/>
      </c>
      <c r="K5202" s="80">
        <f>IF(YEAR(DATA[[#This Row],[Calendar_Month]])=YEAR(CURMONTHEND),DATA[[#This Row],[Amount]],0)</f>
        <v>0</v>
      </c>
      <c r="L5202" s="80">
        <f>IF(DATA[[#This Row],[Calendar_Month]]-CURMONTH=0,DATA[[#This Row],[Amount]],0)</f>
        <v>0</v>
      </c>
    </row>
    <row r="5203" spans="4:12" x14ac:dyDescent="0.25">
      <c r="D5203" s="80" t="str">
        <f>LEFT(DATA[[#This Row],[Account_Code]],3)</f>
        <v/>
      </c>
      <c r="I5203" s="80" t="str">
        <f>DATA[[#This Row],[Vessel_Code]]&amp;DATA[[#This Row],[Account Group]]&amp;DATA[[#This Row],[Type]]</f>
        <v/>
      </c>
      <c r="K5203" s="80">
        <f>IF(YEAR(DATA[[#This Row],[Calendar_Month]])=YEAR(CURMONTHEND),DATA[[#This Row],[Amount]],0)</f>
        <v>0</v>
      </c>
      <c r="L5203" s="80">
        <f>IF(DATA[[#This Row],[Calendar_Month]]-CURMONTH=0,DATA[[#This Row],[Amount]],0)</f>
        <v>0</v>
      </c>
    </row>
    <row r="5204" spans="4:12" x14ac:dyDescent="0.25">
      <c r="D5204" s="80" t="str">
        <f>LEFT(DATA[[#This Row],[Account_Code]],3)</f>
        <v/>
      </c>
      <c r="I5204" s="80" t="str">
        <f>DATA[[#This Row],[Vessel_Code]]&amp;DATA[[#This Row],[Account Group]]&amp;DATA[[#This Row],[Type]]</f>
        <v/>
      </c>
      <c r="K5204" s="80">
        <f>IF(YEAR(DATA[[#This Row],[Calendar_Month]])=YEAR(CURMONTHEND),DATA[[#This Row],[Amount]],0)</f>
        <v>0</v>
      </c>
      <c r="L5204" s="80">
        <f>IF(DATA[[#This Row],[Calendar_Month]]-CURMONTH=0,DATA[[#This Row],[Amount]],0)</f>
        <v>0</v>
      </c>
    </row>
    <row r="5205" spans="4:12" x14ac:dyDescent="0.25">
      <c r="D5205" s="80" t="str">
        <f>LEFT(DATA[[#This Row],[Account_Code]],3)</f>
        <v/>
      </c>
      <c r="I5205" s="80" t="str">
        <f>DATA[[#This Row],[Vessel_Code]]&amp;DATA[[#This Row],[Account Group]]&amp;DATA[[#This Row],[Type]]</f>
        <v/>
      </c>
      <c r="K5205" s="80">
        <f>IF(YEAR(DATA[[#This Row],[Calendar_Month]])=YEAR(CURMONTHEND),DATA[[#This Row],[Amount]],0)</f>
        <v>0</v>
      </c>
      <c r="L5205" s="80">
        <f>IF(DATA[[#This Row],[Calendar_Month]]-CURMONTH=0,DATA[[#This Row],[Amount]],0)</f>
        <v>0</v>
      </c>
    </row>
    <row r="5206" spans="4:12" x14ac:dyDescent="0.25">
      <c r="D5206" s="80" t="str">
        <f>LEFT(DATA[[#This Row],[Account_Code]],3)</f>
        <v/>
      </c>
      <c r="I5206" s="80" t="str">
        <f>DATA[[#This Row],[Vessel_Code]]&amp;DATA[[#This Row],[Account Group]]&amp;DATA[[#This Row],[Type]]</f>
        <v/>
      </c>
      <c r="K5206" s="80">
        <f>IF(YEAR(DATA[[#This Row],[Calendar_Month]])=YEAR(CURMONTHEND),DATA[[#This Row],[Amount]],0)</f>
        <v>0</v>
      </c>
      <c r="L5206" s="80">
        <f>IF(DATA[[#This Row],[Calendar_Month]]-CURMONTH=0,DATA[[#This Row],[Amount]],0)</f>
        <v>0</v>
      </c>
    </row>
    <row r="5207" spans="4:12" x14ac:dyDescent="0.25">
      <c r="D5207" s="80" t="str">
        <f>LEFT(DATA[[#This Row],[Account_Code]],3)</f>
        <v/>
      </c>
      <c r="I5207" s="80" t="str">
        <f>DATA[[#This Row],[Vessel_Code]]&amp;DATA[[#This Row],[Account Group]]&amp;DATA[[#This Row],[Type]]</f>
        <v/>
      </c>
      <c r="K5207" s="80">
        <f>IF(YEAR(DATA[[#This Row],[Calendar_Month]])=YEAR(CURMONTHEND),DATA[[#This Row],[Amount]],0)</f>
        <v>0</v>
      </c>
      <c r="L5207" s="80">
        <f>IF(DATA[[#This Row],[Calendar_Month]]-CURMONTH=0,DATA[[#This Row],[Amount]],0)</f>
        <v>0</v>
      </c>
    </row>
    <row r="5208" spans="4:12" x14ac:dyDescent="0.25">
      <c r="D5208" s="80" t="str">
        <f>LEFT(DATA[[#This Row],[Account_Code]],3)</f>
        <v/>
      </c>
      <c r="I5208" s="80" t="str">
        <f>DATA[[#This Row],[Vessel_Code]]&amp;DATA[[#This Row],[Account Group]]&amp;DATA[[#This Row],[Type]]</f>
        <v/>
      </c>
      <c r="K5208" s="80">
        <f>IF(YEAR(DATA[[#This Row],[Calendar_Month]])=YEAR(CURMONTHEND),DATA[[#This Row],[Amount]],0)</f>
        <v>0</v>
      </c>
      <c r="L5208" s="80">
        <f>IF(DATA[[#This Row],[Calendar_Month]]-CURMONTH=0,DATA[[#This Row],[Amount]],0)</f>
        <v>0</v>
      </c>
    </row>
    <row r="5209" spans="4:12" x14ac:dyDescent="0.25">
      <c r="D5209" s="80" t="str">
        <f>LEFT(DATA[[#This Row],[Account_Code]],3)</f>
        <v/>
      </c>
      <c r="I5209" s="80" t="str">
        <f>DATA[[#This Row],[Vessel_Code]]&amp;DATA[[#This Row],[Account Group]]&amp;DATA[[#This Row],[Type]]</f>
        <v/>
      </c>
      <c r="K5209" s="80">
        <f>IF(YEAR(DATA[[#This Row],[Calendar_Month]])=YEAR(CURMONTHEND),DATA[[#This Row],[Amount]],0)</f>
        <v>0</v>
      </c>
      <c r="L5209" s="80">
        <f>IF(DATA[[#This Row],[Calendar_Month]]-CURMONTH=0,DATA[[#This Row],[Amount]],0)</f>
        <v>0</v>
      </c>
    </row>
    <row r="5210" spans="4:12" x14ac:dyDescent="0.25">
      <c r="D5210" s="80" t="str">
        <f>LEFT(DATA[[#This Row],[Account_Code]],3)</f>
        <v/>
      </c>
      <c r="I5210" s="80" t="str">
        <f>DATA[[#This Row],[Vessel_Code]]&amp;DATA[[#This Row],[Account Group]]&amp;DATA[[#This Row],[Type]]</f>
        <v/>
      </c>
      <c r="K5210" s="80">
        <f>IF(YEAR(DATA[[#This Row],[Calendar_Month]])=YEAR(CURMONTHEND),DATA[[#This Row],[Amount]],0)</f>
        <v>0</v>
      </c>
      <c r="L5210" s="80">
        <f>IF(DATA[[#This Row],[Calendar_Month]]-CURMONTH=0,DATA[[#This Row],[Amount]],0)</f>
        <v>0</v>
      </c>
    </row>
    <row r="5211" spans="4:12" x14ac:dyDescent="0.25">
      <c r="D5211" s="80" t="str">
        <f>LEFT(DATA[[#This Row],[Account_Code]],3)</f>
        <v/>
      </c>
      <c r="I5211" s="80" t="str">
        <f>DATA[[#This Row],[Vessel_Code]]&amp;DATA[[#This Row],[Account Group]]&amp;DATA[[#This Row],[Type]]</f>
        <v/>
      </c>
      <c r="K5211" s="80">
        <f>IF(YEAR(DATA[[#This Row],[Calendar_Month]])=YEAR(CURMONTHEND),DATA[[#This Row],[Amount]],0)</f>
        <v>0</v>
      </c>
      <c r="L5211" s="80">
        <f>IF(DATA[[#This Row],[Calendar_Month]]-CURMONTH=0,DATA[[#This Row],[Amount]],0)</f>
        <v>0</v>
      </c>
    </row>
    <row r="5212" spans="4:12" x14ac:dyDescent="0.25">
      <c r="D5212" s="80" t="str">
        <f>LEFT(DATA[[#This Row],[Account_Code]],3)</f>
        <v/>
      </c>
      <c r="I5212" s="80" t="str">
        <f>DATA[[#This Row],[Vessel_Code]]&amp;DATA[[#This Row],[Account Group]]&amp;DATA[[#This Row],[Type]]</f>
        <v/>
      </c>
      <c r="K5212" s="80">
        <f>IF(YEAR(DATA[[#This Row],[Calendar_Month]])=YEAR(CURMONTHEND),DATA[[#This Row],[Amount]],0)</f>
        <v>0</v>
      </c>
      <c r="L5212" s="80">
        <f>IF(DATA[[#This Row],[Calendar_Month]]-CURMONTH=0,DATA[[#This Row],[Amount]],0)</f>
        <v>0</v>
      </c>
    </row>
    <row r="5213" spans="4:12" x14ac:dyDescent="0.25">
      <c r="D5213" s="80" t="str">
        <f>LEFT(DATA[[#This Row],[Account_Code]],3)</f>
        <v/>
      </c>
      <c r="I5213" s="80" t="str">
        <f>DATA[[#This Row],[Vessel_Code]]&amp;DATA[[#This Row],[Account Group]]&amp;DATA[[#This Row],[Type]]</f>
        <v/>
      </c>
      <c r="K5213" s="80">
        <f>IF(YEAR(DATA[[#This Row],[Calendar_Month]])=YEAR(CURMONTHEND),DATA[[#This Row],[Amount]],0)</f>
        <v>0</v>
      </c>
      <c r="L5213" s="80">
        <f>IF(DATA[[#This Row],[Calendar_Month]]-CURMONTH=0,DATA[[#This Row],[Amount]],0)</f>
        <v>0</v>
      </c>
    </row>
    <row r="5214" spans="4:12" x14ac:dyDescent="0.25">
      <c r="D5214" s="80" t="str">
        <f>LEFT(DATA[[#This Row],[Account_Code]],3)</f>
        <v/>
      </c>
      <c r="I5214" s="80" t="str">
        <f>DATA[[#This Row],[Vessel_Code]]&amp;DATA[[#This Row],[Account Group]]&amp;DATA[[#This Row],[Type]]</f>
        <v/>
      </c>
      <c r="K5214" s="80">
        <f>IF(YEAR(DATA[[#This Row],[Calendar_Month]])=YEAR(CURMONTHEND),DATA[[#This Row],[Amount]],0)</f>
        <v>0</v>
      </c>
      <c r="L5214" s="80">
        <f>IF(DATA[[#This Row],[Calendar_Month]]-CURMONTH=0,DATA[[#This Row],[Amount]],0)</f>
        <v>0</v>
      </c>
    </row>
    <row r="5215" spans="4:12" x14ac:dyDescent="0.25">
      <c r="D5215" s="80" t="str">
        <f>LEFT(DATA[[#This Row],[Account_Code]],3)</f>
        <v/>
      </c>
      <c r="I5215" s="80" t="str">
        <f>DATA[[#This Row],[Vessel_Code]]&amp;DATA[[#This Row],[Account Group]]&amp;DATA[[#This Row],[Type]]</f>
        <v/>
      </c>
      <c r="K5215" s="80">
        <f>IF(YEAR(DATA[[#This Row],[Calendar_Month]])=YEAR(CURMONTHEND),DATA[[#This Row],[Amount]],0)</f>
        <v>0</v>
      </c>
      <c r="L5215" s="80">
        <f>IF(DATA[[#This Row],[Calendar_Month]]-CURMONTH=0,DATA[[#This Row],[Amount]],0)</f>
        <v>0</v>
      </c>
    </row>
    <row r="5216" spans="4:12" x14ac:dyDescent="0.25">
      <c r="D5216" s="80" t="str">
        <f>LEFT(DATA[[#This Row],[Account_Code]],3)</f>
        <v/>
      </c>
      <c r="I5216" s="80" t="str">
        <f>DATA[[#This Row],[Vessel_Code]]&amp;DATA[[#This Row],[Account Group]]&amp;DATA[[#This Row],[Type]]</f>
        <v/>
      </c>
      <c r="K5216" s="80">
        <f>IF(YEAR(DATA[[#This Row],[Calendar_Month]])=YEAR(CURMONTHEND),DATA[[#This Row],[Amount]],0)</f>
        <v>0</v>
      </c>
      <c r="L5216" s="80">
        <f>IF(DATA[[#This Row],[Calendar_Month]]-CURMONTH=0,DATA[[#This Row],[Amount]],0)</f>
        <v>0</v>
      </c>
    </row>
    <row r="5217" spans="4:12" x14ac:dyDescent="0.25">
      <c r="D5217" s="80" t="str">
        <f>LEFT(DATA[[#This Row],[Account_Code]],3)</f>
        <v/>
      </c>
      <c r="I5217" s="80" t="str">
        <f>DATA[[#This Row],[Vessel_Code]]&amp;DATA[[#This Row],[Account Group]]&amp;DATA[[#This Row],[Type]]</f>
        <v/>
      </c>
      <c r="K5217" s="80">
        <f>IF(YEAR(DATA[[#This Row],[Calendar_Month]])=YEAR(CURMONTHEND),DATA[[#This Row],[Amount]],0)</f>
        <v>0</v>
      </c>
      <c r="L5217" s="80">
        <f>IF(DATA[[#This Row],[Calendar_Month]]-CURMONTH=0,DATA[[#This Row],[Amount]],0)</f>
        <v>0</v>
      </c>
    </row>
    <row r="5218" spans="4:12" x14ac:dyDescent="0.25">
      <c r="D5218" s="80" t="str">
        <f>LEFT(DATA[[#This Row],[Account_Code]],3)</f>
        <v/>
      </c>
      <c r="I5218" s="80" t="str">
        <f>DATA[[#This Row],[Vessel_Code]]&amp;DATA[[#This Row],[Account Group]]&amp;DATA[[#This Row],[Type]]</f>
        <v/>
      </c>
      <c r="K5218" s="80">
        <f>IF(YEAR(DATA[[#This Row],[Calendar_Month]])=YEAR(CURMONTHEND),DATA[[#This Row],[Amount]],0)</f>
        <v>0</v>
      </c>
      <c r="L5218" s="80">
        <f>IF(DATA[[#This Row],[Calendar_Month]]-CURMONTH=0,DATA[[#This Row],[Amount]],0)</f>
        <v>0</v>
      </c>
    </row>
    <row r="5219" spans="4:12" x14ac:dyDescent="0.25">
      <c r="D5219" s="80" t="str">
        <f>LEFT(DATA[[#This Row],[Account_Code]],3)</f>
        <v/>
      </c>
      <c r="I5219" s="80" t="str">
        <f>DATA[[#This Row],[Vessel_Code]]&amp;DATA[[#This Row],[Account Group]]&amp;DATA[[#This Row],[Type]]</f>
        <v/>
      </c>
      <c r="K5219" s="80">
        <f>IF(YEAR(DATA[[#This Row],[Calendar_Month]])=YEAR(CURMONTHEND),DATA[[#This Row],[Amount]],0)</f>
        <v>0</v>
      </c>
      <c r="L5219" s="80">
        <f>IF(DATA[[#This Row],[Calendar_Month]]-CURMONTH=0,DATA[[#This Row],[Amount]],0)</f>
        <v>0</v>
      </c>
    </row>
    <row r="5220" spans="4:12" x14ac:dyDescent="0.25">
      <c r="D5220" s="80" t="str">
        <f>LEFT(DATA[[#This Row],[Account_Code]],3)</f>
        <v/>
      </c>
      <c r="I5220" s="80" t="str">
        <f>DATA[[#This Row],[Vessel_Code]]&amp;DATA[[#This Row],[Account Group]]&amp;DATA[[#This Row],[Type]]</f>
        <v/>
      </c>
      <c r="K5220" s="80">
        <f>IF(YEAR(DATA[[#This Row],[Calendar_Month]])=YEAR(CURMONTHEND),DATA[[#This Row],[Amount]],0)</f>
        <v>0</v>
      </c>
      <c r="L5220" s="80">
        <f>IF(DATA[[#This Row],[Calendar_Month]]-CURMONTH=0,DATA[[#This Row],[Amount]],0)</f>
        <v>0</v>
      </c>
    </row>
    <row r="5221" spans="4:12" x14ac:dyDescent="0.25">
      <c r="D5221" s="80" t="str">
        <f>LEFT(DATA[[#This Row],[Account_Code]],3)</f>
        <v/>
      </c>
      <c r="I5221" s="80" t="str">
        <f>DATA[[#This Row],[Vessel_Code]]&amp;DATA[[#This Row],[Account Group]]&amp;DATA[[#This Row],[Type]]</f>
        <v/>
      </c>
      <c r="K5221" s="80">
        <f>IF(YEAR(DATA[[#This Row],[Calendar_Month]])=YEAR(CURMONTHEND),DATA[[#This Row],[Amount]],0)</f>
        <v>0</v>
      </c>
      <c r="L5221" s="80">
        <f>IF(DATA[[#This Row],[Calendar_Month]]-CURMONTH=0,DATA[[#This Row],[Amount]],0)</f>
        <v>0</v>
      </c>
    </row>
    <row r="5222" spans="4:12" x14ac:dyDescent="0.25">
      <c r="D5222" s="80" t="str">
        <f>LEFT(DATA[[#This Row],[Account_Code]],3)</f>
        <v/>
      </c>
      <c r="I5222" s="80" t="str">
        <f>DATA[[#This Row],[Vessel_Code]]&amp;DATA[[#This Row],[Account Group]]&amp;DATA[[#This Row],[Type]]</f>
        <v/>
      </c>
      <c r="K5222" s="80">
        <f>IF(YEAR(DATA[[#This Row],[Calendar_Month]])=YEAR(CURMONTHEND),DATA[[#This Row],[Amount]],0)</f>
        <v>0</v>
      </c>
      <c r="L5222" s="80">
        <f>IF(DATA[[#This Row],[Calendar_Month]]-CURMONTH=0,DATA[[#This Row],[Amount]],0)</f>
        <v>0</v>
      </c>
    </row>
    <row r="5223" spans="4:12" x14ac:dyDescent="0.25">
      <c r="D5223" s="80" t="str">
        <f>LEFT(DATA[[#This Row],[Account_Code]],3)</f>
        <v/>
      </c>
      <c r="I5223" s="80" t="str">
        <f>DATA[[#This Row],[Vessel_Code]]&amp;DATA[[#This Row],[Account Group]]&amp;DATA[[#This Row],[Type]]</f>
        <v/>
      </c>
      <c r="K5223" s="80">
        <f>IF(YEAR(DATA[[#This Row],[Calendar_Month]])=YEAR(CURMONTHEND),DATA[[#This Row],[Amount]],0)</f>
        <v>0</v>
      </c>
      <c r="L5223" s="80">
        <f>IF(DATA[[#This Row],[Calendar_Month]]-CURMONTH=0,DATA[[#This Row],[Amount]],0)</f>
        <v>0</v>
      </c>
    </row>
    <row r="5224" spans="4:12" x14ac:dyDescent="0.25">
      <c r="D5224" s="80" t="str">
        <f>LEFT(DATA[[#This Row],[Account_Code]],3)</f>
        <v/>
      </c>
      <c r="I5224" s="80" t="str">
        <f>DATA[[#This Row],[Vessel_Code]]&amp;DATA[[#This Row],[Account Group]]&amp;DATA[[#This Row],[Type]]</f>
        <v/>
      </c>
      <c r="K5224" s="80">
        <f>IF(YEAR(DATA[[#This Row],[Calendar_Month]])=YEAR(CURMONTHEND),DATA[[#This Row],[Amount]],0)</f>
        <v>0</v>
      </c>
      <c r="L5224" s="80">
        <f>IF(DATA[[#This Row],[Calendar_Month]]-CURMONTH=0,DATA[[#This Row],[Amount]],0)</f>
        <v>0</v>
      </c>
    </row>
    <row r="5225" spans="4:12" x14ac:dyDescent="0.25">
      <c r="D5225" s="80" t="str">
        <f>LEFT(DATA[[#This Row],[Account_Code]],3)</f>
        <v/>
      </c>
      <c r="I5225" s="80" t="str">
        <f>DATA[[#This Row],[Vessel_Code]]&amp;DATA[[#This Row],[Account Group]]&amp;DATA[[#This Row],[Type]]</f>
        <v/>
      </c>
      <c r="K5225" s="80">
        <f>IF(YEAR(DATA[[#This Row],[Calendar_Month]])=YEAR(CURMONTHEND),DATA[[#This Row],[Amount]],0)</f>
        <v>0</v>
      </c>
      <c r="L5225" s="80">
        <f>IF(DATA[[#This Row],[Calendar_Month]]-CURMONTH=0,DATA[[#This Row],[Amount]],0)</f>
        <v>0</v>
      </c>
    </row>
    <row r="5226" spans="4:12" x14ac:dyDescent="0.25">
      <c r="D5226" s="80" t="str">
        <f>LEFT(DATA[[#This Row],[Account_Code]],3)</f>
        <v/>
      </c>
      <c r="I5226" s="80" t="str">
        <f>DATA[[#This Row],[Vessel_Code]]&amp;DATA[[#This Row],[Account Group]]&amp;DATA[[#This Row],[Type]]</f>
        <v/>
      </c>
      <c r="K5226" s="80">
        <f>IF(YEAR(DATA[[#This Row],[Calendar_Month]])=YEAR(CURMONTHEND),DATA[[#This Row],[Amount]],0)</f>
        <v>0</v>
      </c>
      <c r="L5226" s="80">
        <f>IF(DATA[[#This Row],[Calendar_Month]]-CURMONTH=0,DATA[[#This Row],[Amount]],0)</f>
        <v>0</v>
      </c>
    </row>
    <row r="5227" spans="4:12" x14ac:dyDescent="0.25">
      <c r="D5227" s="80" t="str">
        <f>LEFT(DATA[[#This Row],[Account_Code]],3)</f>
        <v/>
      </c>
      <c r="I5227" s="80" t="str">
        <f>DATA[[#This Row],[Vessel_Code]]&amp;DATA[[#This Row],[Account Group]]&amp;DATA[[#This Row],[Type]]</f>
        <v/>
      </c>
      <c r="K5227" s="80">
        <f>IF(YEAR(DATA[[#This Row],[Calendar_Month]])=YEAR(CURMONTHEND),DATA[[#This Row],[Amount]],0)</f>
        <v>0</v>
      </c>
      <c r="L5227" s="80">
        <f>IF(DATA[[#This Row],[Calendar_Month]]-CURMONTH=0,DATA[[#This Row],[Amount]],0)</f>
        <v>0</v>
      </c>
    </row>
    <row r="5228" spans="4:12" x14ac:dyDescent="0.25">
      <c r="D5228" s="80" t="str">
        <f>LEFT(DATA[[#This Row],[Account_Code]],3)</f>
        <v/>
      </c>
      <c r="I5228" s="80" t="str">
        <f>DATA[[#This Row],[Vessel_Code]]&amp;DATA[[#This Row],[Account Group]]&amp;DATA[[#This Row],[Type]]</f>
        <v/>
      </c>
      <c r="K5228" s="80">
        <f>IF(YEAR(DATA[[#This Row],[Calendar_Month]])=YEAR(CURMONTHEND),DATA[[#This Row],[Amount]],0)</f>
        <v>0</v>
      </c>
      <c r="L5228" s="80">
        <f>IF(DATA[[#This Row],[Calendar_Month]]-CURMONTH=0,DATA[[#This Row],[Amount]],0)</f>
        <v>0</v>
      </c>
    </row>
    <row r="5229" spans="4:12" x14ac:dyDescent="0.25">
      <c r="D5229" s="80" t="str">
        <f>LEFT(DATA[[#This Row],[Account_Code]],3)</f>
        <v/>
      </c>
      <c r="I5229" s="80" t="str">
        <f>DATA[[#This Row],[Vessel_Code]]&amp;DATA[[#This Row],[Account Group]]&amp;DATA[[#This Row],[Type]]</f>
        <v/>
      </c>
      <c r="K5229" s="80">
        <f>IF(YEAR(DATA[[#This Row],[Calendar_Month]])=YEAR(CURMONTHEND),DATA[[#This Row],[Amount]],0)</f>
        <v>0</v>
      </c>
      <c r="L5229" s="80">
        <f>IF(DATA[[#This Row],[Calendar_Month]]-CURMONTH=0,DATA[[#This Row],[Amount]],0)</f>
        <v>0</v>
      </c>
    </row>
    <row r="5230" spans="4:12" x14ac:dyDescent="0.25">
      <c r="D5230" s="80" t="str">
        <f>LEFT(DATA[[#This Row],[Account_Code]],3)</f>
        <v/>
      </c>
      <c r="I5230" s="80" t="str">
        <f>DATA[[#This Row],[Vessel_Code]]&amp;DATA[[#This Row],[Account Group]]&amp;DATA[[#This Row],[Type]]</f>
        <v/>
      </c>
      <c r="K5230" s="80">
        <f>IF(YEAR(DATA[[#This Row],[Calendar_Month]])=YEAR(CURMONTHEND),DATA[[#This Row],[Amount]],0)</f>
        <v>0</v>
      </c>
      <c r="L5230" s="80">
        <f>IF(DATA[[#This Row],[Calendar_Month]]-CURMONTH=0,DATA[[#This Row],[Amount]],0)</f>
        <v>0</v>
      </c>
    </row>
    <row r="5231" spans="4:12" x14ac:dyDescent="0.25">
      <c r="D5231" s="80" t="str">
        <f>LEFT(DATA[[#This Row],[Account_Code]],3)</f>
        <v/>
      </c>
      <c r="I5231" s="80" t="str">
        <f>DATA[[#This Row],[Vessel_Code]]&amp;DATA[[#This Row],[Account Group]]&amp;DATA[[#This Row],[Type]]</f>
        <v/>
      </c>
      <c r="K5231" s="80">
        <f>IF(YEAR(DATA[[#This Row],[Calendar_Month]])=YEAR(CURMONTHEND),DATA[[#This Row],[Amount]],0)</f>
        <v>0</v>
      </c>
      <c r="L5231" s="80">
        <f>IF(DATA[[#This Row],[Calendar_Month]]-CURMONTH=0,DATA[[#This Row],[Amount]],0)</f>
        <v>0</v>
      </c>
    </row>
    <row r="5232" spans="4:12" x14ac:dyDescent="0.25">
      <c r="D5232" s="80" t="str">
        <f>LEFT(DATA[[#This Row],[Account_Code]],3)</f>
        <v/>
      </c>
      <c r="I5232" s="80" t="str">
        <f>DATA[[#This Row],[Vessel_Code]]&amp;DATA[[#This Row],[Account Group]]&amp;DATA[[#This Row],[Type]]</f>
        <v/>
      </c>
      <c r="K5232" s="80">
        <f>IF(YEAR(DATA[[#This Row],[Calendar_Month]])=YEAR(CURMONTHEND),DATA[[#This Row],[Amount]],0)</f>
        <v>0</v>
      </c>
      <c r="L5232" s="80">
        <f>IF(DATA[[#This Row],[Calendar_Month]]-CURMONTH=0,DATA[[#This Row],[Amount]],0)</f>
        <v>0</v>
      </c>
    </row>
    <row r="5233" spans="4:12" x14ac:dyDescent="0.25">
      <c r="D5233" s="80" t="str">
        <f>LEFT(DATA[[#This Row],[Account_Code]],3)</f>
        <v/>
      </c>
      <c r="I5233" s="80" t="str">
        <f>DATA[[#This Row],[Vessel_Code]]&amp;DATA[[#This Row],[Account Group]]&amp;DATA[[#This Row],[Type]]</f>
        <v/>
      </c>
      <c r="K5233" s="80">
        <f>IF(YEAR(DATA[[#This Row],[Calendar_Month]])=YEAR(CURMONTHEND),DATA[[#This Row],[Amount]],0)</f>
        <v>0</v>
      </c>
      <c r="L5233" s="80">
        <f>IF(DATA[[#This Row],[Calendar_Month]]-CURMONTH=0,DATA[[#This Row],[Amount]],0)</f>
        <v>0</v>
      </c>
    </row>
    <row r="5234" spans="4:12" x14ac:dyDescent="0.25">
      <c r="D5234" s="80" t="str">
        <f>LEFT(DATA[[#This Row],[Account_Code]],3)</f>
        <v/>
      </c>
      <c r="I5234" s="80" t="str">
        <f>DATA[[#This Row],[Vessel_Code]]&amp;DATA[[#This Row],[Account Group]]&amp;DATA[[#This Row],[Type]]</f>
        <v/>
      </c>
      <c r="K5234" s="80">
        <f>IF(YEAR(DATA[[#This Row],[Calendar_Month]])=YEAR(CURMONTHEND),DATA[[#This Row],[Amount]],0)</f>
        <v>0</v>
      </c>
      <c r="L5234" s="80">
        <f>IF(DATA[[#This Row],[Calendar_Month]]-CURMONTH=0,DATA[[#This Row],[Amount]],0)</f>
        <v>0</v>
      </c>
    </row>
    <row r="5235" spans="4:12" x14ac:dyDescent="0.25">
      <c r="D5235" s="80" t="str">
        <f>LEFT(DATA[[#This Row],[Account_Code]],3)</f>
        <v/>
      </c>
      <c r="I5235" s="80" t="str">
        <f>DATA[[#This Row],[Vessel_Code]]&amp;DATA[[#This Row],[Account Group]]&amp;DATA[[#This Row],[Type]]</f>
        <v/>
      </c>
      <c r="K5235" s="80">
        <f>IF(YEAR(DATA[[#This Row],[Calendar_Month]])=YEAR(CURMONTHEND),DATA[[#This Row],[Amount]],0)</f>
        <v>0</v>
      </c>
      <c r="L5235" s="80">
        <f>IF(DATA[[#This Row],[Calendar_Month]]-CURMONTH=0,DATA[[#This Row],[Amount]],0)</f>
        <v>0</v>
      </c>
    </row>
    <row r="5236" spans="4:12" x14ac:dyDescent="0.25">
      <c r="D5236" s="80" t="str">
        <f>LEFT(DATA[[#This Row],[Account_Code]],3)</f>
        <v/>
      </c>
      <c r="I5236" s="80" t="str">
        <f>DATA[[#This Row],[Vessel_Code]]&amp;DATA[[#This Row],[Account Group]]&amp;DATA[[#This Row],[Type]]</f>
        <v/>
      </c>
      <c r="K5236" s="80">
        <f>IF(YEAR(DATA[[#This Row],[Calendar_Month]])=YEAR(CURMONTHEND),DATA[[#This Row],[Amount]],0)</f>
        <v>0</v>
      </c>
      <c r="L5236" s="80">
        <f>IF(DATA[[#This Row],[Calendar_Month]]-CURMONTH=0,DATA[[#This Row],[Amount]],0)</f>
        <v>0</v>
      </c>
    </row>
    <row r="5237" spans="4:12" x14ac:dyDescent="0.25">
      <c r="D5237" s="80" t="str">
        <f>LEFT(DATA[[#This Row],[Account_Code]],3)</f>
        <v/>
      </c>
      <c r="I5237" s="80" t="str">
        <f>DATA[[#This Row],[Vessel_Code]]&amp;DATA[[#This Row],[Account Group]]&amp;DATA[[#This Row],[Type]]</f>
        <v/>
      </c>
      <c r="K5237" s="80">
        <f>IF(YEAR(DATA[[#This Row],[Calendar_Month]])=YEAR(CURMONTHEND),DATA[[#This Row],[Amount]],0)</f>
        <v>0</v>
      </c>
      <c r="L5237" s="80">
        <f>IF(DATA[[#This Row],[Calendar_Month]]-CURMONTH=0,DATA[[#This Row],[Amount]],0)</f>
        <v>0</v>
      </c>
    </row>
    <row r="5238" spans="4:12" x14ac:dyDescent="0.25">
      <c r="D5238" s="80" t="str">
        <f>LEFT(DATA[[#This Row],[Account_Code]],3)</f>
        <v/>
      </c>
      <c r="I5238" s="80" t="str">
        <f>DATA[[#This Row],[Vessel_Code]]&amp;DATA[[#This Row],[Account Group]]&amp;DATA[[#This Row],[Type]]</f>
        <v/>
      </c>
      <c r="K5238" s="80">
        <f>IF(YEAR(DATA[[#This Row],[Calendar_Month]])=YEAR(CURMONTHEND),DATA[[#This Row],[Amount]],0)</f>
        <v>0</v>
      </c>
      <c r="L5238" s="80">
        <f>IF(DATA[[#This Row],[Calendar_Month]]-CURMONTH=0,DATA[[#This Row],[Amount]],0)</f>
        <v>0</v>
      </c>
    </row>
    <row r="5239" spans="4:12" x14ac:dyDescent="0.25">
      <c r="D5239" s="80" t="str">
        <f>LEFT(DATA[[#This Row],[Account_Code]],3)</f>
        <v/>
      </c>
      <c r="I5239" s="80" t="str">
        <f>DATA[[#This Row],[Vessel_Code]]&amp;DATA[[#This Row],[Account Group]]&amp;DATA[[#This Row],[Type]]</f>
        <v/>
      </c>
      <c r="K5239" s="80">
        <f>IF(YEAR(DATA[[#This Row],[Calendar_Month]])=YEAR(CURMONTHEND),DATA[[#This Row],[Amount]],0)</f>
        <v>0</v>
      </c>
      <c r="L5239" s="80">
        <f>IF(DATA[[#This Row],[Calendar_Month]]-CURMONTH=0,DATA[[#This Row],[Amount]],0)</f>
        <v>0</v>
      </c>
    </row>
    <row r="5240" spans="4:12" x14ac:dyDescent="0.25">
      <c r="D5240" s="80" t="str">
        <f>LEFT(DATA[[#This Row],[Account_Code]],3)</f>
        <v/>
      </c>
      <c r="I5240" s="80" t="str">
        <f>DATA[[#This Row],[Vessel_Code]]&amp;DATA[[#This Row],[Account Group]]&amp;DATA[[#This Row],[Type]]</f>
        <v/>
      </c>
      <c r="K5240" s="80">
        <f>IF(YEAR(DATA[[#This Row],[Calendar_Month]])=YEAR(CURMONTHEND),DATA[[#This Row],[Amount]],0)</f>
        <v>0</v>
      </c>
      <c r="L5240" s="80">
        <f>IF(DATA[[#This Row],[Calendar_Month]]-CURMONTH=0,DATA[[#This Row],[Amount]],0)</f>
        <v>0</v>
      </c>
    </row>
    <row r="5241" spans="4:12" x14ac:dyDescent="0.25">
      <c r="D5241" s="80" t="str">
        <f>LEFT(DATA[[#This Row],[Account_Code]],3)</f>
        <v/>
      </c>
      <c r="I5241" s="80" t="str">
        <f>DATA[[#This Row],[Vessel_Code]]&amp;DATA[[#This Row],[Account Group]]&amp;DATA[[#This Row],[Type]]</f>
        <v/>
      </c>
      <c r="K5241" s="80">
        <f>IF(YEAR(DATA[[#This Row],[Calendar_Month]])=YEAR(CURMONTHEND),DATA[[#This Row],[Amount]],0)</f>
        <v>0</v>
      </c>
      <c r="L5241" s="80">
        <f>IF(DATA[[#This Row],[Calendar_Month]]-CURMONTH=0,DATA[[#This Row],[Amount]],0)</f>
        <v>0</v>
      </c>
    </row>
    <row r="5242" spans="4:12" x14ac:dyDescent="0.25">
      <c r="D5242" s="80" t="str">
        <f>LEFT(DATA[[#This Row],[Account_Code]],3)</f>
        <v/>
      </c>
      <c r="I5242" s="80" t="str">
        <f>DATA[[#This Row],[Vessel_Code]]&amp;DATA[[#This Row],[Account Group]]&amp;DATA[[#This Row],[Type]]</f>
        <v/>
      </c>
      <c r="K5242" s="80">
        <f>IF(YEAR(DATA[[#This Row],[Calendar_Month]])=YEAR(CURMONTHEND),DATA[[#This Row],[Amount]],0)</f>
        <v>0</v>
      </c>
      <c r="L5242" s="80">
        <f>IF(DATA[[#This Row],[Calendar_Month]]-CURMONTH=0,DATA[[#This Row],[Amount]],0)</f>
        <v>0</v>
      </c>
    </row>
    <row r="5243" spans="4:12" x14ac:dyDescent="0.25">
      <c r="D5243" s="80" t="str">
        <f>LEFT(DATA[[#This Row],[Account_Code]],3)</f>
        <v/>
      </c>
      <c r="I5243" s="80" t="str">
        <f>DATA[[#This Row],[Vessel_Code]]&amp;DATA[[#This Row],[Account Group]]&amp;DATA[[#This Row],[Type]]</f>
        <v/>
      </c>
      <c r="K5243" s="80">
        <f>IF(YEAR(DATA[[#This Row],[Calendar_Month]])=YEAR(CURMONTHEND),DATA[[#This Row],[Amount]],0)</f>
        <v>0</v>
      </c>
      <c r="L5243" s="80">
        <f>IF(DATA[[#This Row],[Calendar_Month]]-CURMONTH=0,DATA[[#This Row],[Amount]],0)</f>
        <v>0</v>
      </c>
    </row>
    <row r="5244" spans="4:12" x14ac:dyDescent="0.25">
      <c r="D5244" s="80" t="str">
        <f>LEFT(DATA[[#This Row],[Account_Code]],3)</f>
        <v/>
      </c>
      <c r="I5244" s="80" t="str">
        <f>DATA[[#This Row],[Vessel_Code]]&amp;DATA[[#This Row],[Account Group]]&amp;DATA[[#This Row],[Type]]</f>
        <v/>
      </c>
      <c r="K5244" s="80">
        <f>IF(YEAR(DATA[[#This Row],[Calendar_Month]])=YEAR(CURMONTHEND),DATA[[#This Row],[Amount]],0)</f>
        <v>0</v>
      </c>
      <c r="L5244" s="80">
        <f>IF(DATA[[#This Row],[Calendar_Month]]-CURMONTH=0,DATA[[#This Row],[Amount]],0)</f>
        <v>0</v>
      </c>
    </row>
    <row r="5245" spans="4:12" x14ac:dyDescent="0.25">
      <c r="D5245" s="80" t="str">
        <f>LEFT(DATA[[#This Row],[Account_Code]],3)</f>
        <v/>
      </c>
      <c r="I5245" s="80" t="str">
        <f>DATA[[#This Row],[Vessel_Code]]&amp;DATA[[#This Row],[Account Group]]&amp;DATA[[#This Row],[Type]]</f>
        <v/>
      </c>
      <c r="K5245" s="80">
        <f>IF(YEAR(DATA[[#This Row],[Calendar_Month]])=YEAR(CURMONTHEND),DATA[[#This Row],[Amount]],0)</f>
        <v>0</v>
      </c>
      <c r="L5245" s="80">
        <f>IF(DATA[[#This Row],[Calendar_Month]]-CURMONTH=0,DATA[[#This Row],[Amount]],0)</f>
        <v>0</v>
      </c>
    </row>
    <row r="5246" spans="4:12" x14ac:dyDescent="0.25">
      <c r="D5246" s="80" t="str">
        <f>LEFT(DATA[[#This Row],[Account_Code]],3)</f>
        <v/>
      </c>
      <c r="I5246" s="80" t="str">
        <f>DATA[[#This Row],[Vessel_Code]]&amp;DATA[[#This Row],[Account Group]]&amp;DATA[[#This Row],[Type]]</f>
        <v/>
      </c>
      <c r="K5246" s="80">
        <f>IF(YEAR(DATA[[#This Row],[Calendar_Month]])=YEAR(CURMONTHEND),DATA[[#This Row],[Amount]],0)</f>
        <v>0</v>
      </c>
      <c r="L5246" s="80">
        <f>IF(DATA[[#This Row],[Calendar_Month]]-CURMONTH=0,DATA[[#This Row],[Amount]],0)</f>
        <v>0</v>
      </c>
    </row>
    <row r="5247" spans="4:12" x14ac:dyDescent="0.25">
      <c r="D5247" s="80" t="str">
        <f>LEFT(DATA[[#This Row],[Account_Code]],3)</f>
        <v/>
      </c>
      <c r="I5247" s="80" t="str">
        <f>DATA[[#This Row],[Vessel_Code]]&amp;DATA[[#This Row],[Account Group]]&amp;DATA[[#This Row],[Type]]</f>
        <v/>
      </c>
      <c r="K5247" s="80">
        <f>IF(YEAR(DATA[[#This Row],[Calendar_Month]])=YEAR(CURMONTHEND),DATA[[#This Row],[Amount]],0)</f>
        <v>0</v>
      </c>
      <c r="L5247" s="80">
        <f>IF(DATA[[#This Row],[Calendar_Month]]-CURMONTH=0,DATA[[#This Row],[Amount]],0)</f>
        <v>0</v>
      </c>
    </row>
    <row r="5248" spans="4:12" x14ac:dyDescent="0.25">
      <c r="D5248" s="80" t="str">
        <f>LEFT(DATA[[#This Row],[Account_Code]],3)</f>
        <v/>
      </c>
      <c r="I5248" s="80" t="str">
        <f>DATA[[#This Row],[Vessel_Code]]&amp;DATA[[#This Row],[Account Group]]&amp;DATA[[#This Row],[Type]]</f>
        <v/>
      </c>
      <c r="K5248" s="80">
        <f>IF(YEAR(DATA[[#This Row],[Calendar_Month]])=YEAR(CURMONTHEND),DATA[[#This Row],[Amount]],0)</f>
        <v>0</v>
      </c>
      <c r="L5248" s="80">
        <f>IF(DATA[[#This Row],[Calendar_Month]]-CURMONTH=0,DATA[[#This Row],[Amount]],0)</f>
        <v>0</v>
      </c>
    </row>
    <row r="5249" spans="4:12" x14ac:dyDescent="0.25">
      <c r="D5249" s="80" t="str">
        <f>LEFT(DATA[[#This Row],[Account_Code]],3)</f>
        <v/>
      </c>
      <c r="I5249" s="80" t="str">
        <f>DATA[[#This Row],[Vessel_Code]]&amp;DATA[[#This Row],[Account Group]]&amp;DATA[[#This Row],[Type]]</f>
        <v/>
      </c>
      <c r="K5249" s="80">
        <f>IF(YEAR(DATA[[#This Row],[Calendar_Month]])=YEAR(CURMONTHEND),DATA[[#This Row],[Amount]],0)</f>
        <v>0</v>
      </c>
      <c r="L5249" s="80">
        <f>IF(DATA[[#This Row],[Calendar_Month]]-CURMONTH=0,DATA[[#This Row],[Amount]],0)</f>
        <v>0</v>
      </c>
    </row>
    <row r="5250" spans="4:12" x14ac:dyDescent="0.25">
      <c r="D5250" s="80" t="str">
        <f>LEFT(DATA[[#This Row],[Account_Code]],3)</f>
        <v/>
      </c>
      <c r="I5250" s="80" t="str">
        <f>DATA[[#This Row],[Vessel_Code]]&amp;DATA[[#This Row],[Account Group]]&amp;DATA[[#This Row],[Type]]</f>
        <v/>
      </c>
      <c r="K5250" s="80">
        <f>IF(YEAR(DATA[[#This Row],[Calendar_Month]])=YEAR(CURMONTHEND),DATA[[#This Row],[Amount]],0)</f>
        <v>0</v>
      </c>
      <c r="L5250" s="80">
        <f>IF(DATA[[#This Row],[Calendar_Month]]-CURMONTH=0,DATA[[#This Row],[Amount]],0)</f>
        <v>0</v>
      </c>
    </row>
    <row r="5251" spans="4:12" x14ac:dyDescent="0.25">
      <c r="D5251" s="80" t="str">
        <f>LEFT(DATA[[#This Row],[Account_Code]],3)</f>
        <v/>
      </c>
      <c r="I5251" s="80" t="str">
        <f>DATA[[#This Row],[Vessel_Code]]&amp;DATA[[#This Row],[Account Group]]&amp;DATA[[#This Row],[Type]]</f>
        <v/>
      </c>
      <c r="K5251" s="80">
        <f>IF(YEAR(DATA[[#This Row],[Calendar_Month]])=YEAR(CURMONTHEND),DATA[[#This Row],[Amount]],0)</f>
        <v>0</v>
      </c>
      <c r="L5251" s="80">
        <f>IF(DATA[[#This Row],[Calendar_Month]]-CURMONTH=0,DATA[[#This Row],[Amount]],0)</f>
        <v>0</v>
      </c>
    </row>
    <row r="5252" spans="4:12" x14ac:dyDescent="0.25">
      <c r="D5252" s="80" t="str">
        <f>LEFT(DATA[[#This Row],[Account_Code]],3)</f>
        <v/>
      </c>
      <c r="I5252" s="80" t="str">
        <f>DATA[[#This Row],[Vessel_Code]]&amp;DATA[[#This Row],[Account Group]]&amp;DATA[[#This Row],[Type]]</f>
        <v/>
      </c>
      <c r="K5252" s="80">
        <f>IF(YEAR(DATA[[#This Row],[Calendar_Month]])=YEAR(CURMONTHEND),DATA[[#This Row],[Amount]],0)</f>
        <v>0</v>
      </c>
      <c r="L5252" s="80">
        <f>IF(DATA[[#This Row],[Calendar_Month]]-CURMONTH=0,DATA[[#This Row],[Amount]],0)</f>
        <v>0</v>
      </c>
    </row>
    <row r="5253" spans="4:12" x14ac:dyDescent="0.25">
      <c r="D5253" s="80" t="str">
        <f>LEFT(DATA[[#This Row],[Account_Code]],3)</f>
        <v/>
      </c>
      <c r="I5253" s="80" t="str">
        <f>DATA[[#This Row],[Vessel_Code]]&amp;DATA[[#This Row],[Account Group]]&amp;DATA[[#This Row],[Type]]</f>
        <v/>
      </c>
      <c r="K5253" s="80">
        <f>IF(YEAR(DATA[[#This Row],[Calendar_Month]])=YEAR(CURMONTHEND),DATA[[#This Row],[Amount]],0)</f>
        <v>0</v>
      </c>
      <c r="L5253" s="80">
        <f>IF(DATA[[#This Row],[Calendar_Month]]-CURMONTH=0,DATA[[#This Row],[Amount]],0)</f>
        <v>0</v>
      </c>
    </row>
    <row r="5254" spans="4:12" x14ac:dyDescent="0.25">
      <c r="D5254" s="80" t="str">
        <f>LEFT(DATA[[#This Row],[Account_Code]],3)</f>
        <v/>
      </c>
      <c r="I5254" s="80" t="str">
        <f>DATA[[#This Row],[Vessel_Code]]&amp;DATA[[#This Row],[Account Group]]&amp;DATA[[#This Row],[Type]]</f>
        <v/>
      </c>
      <c r="K5254" s="80">
        <f>IF(YEAR(DATA[[#This Row],[Calendar_Month]])=YEAR(CURMONTHEND),DATA[[#This Row],[Amount]],0)</f>
        <v>0</v>
      </c>
      <c r="L5254" s="80">
        <f>IF(DATA[[#This Row],[Calendar_Month]]-CURMONTH=0,DATA[[#This Row],[Amount]],0)</f>
        <v>0</v>
      </c>
    </row>
    <row r="5255" spans="4:12" x14ac:dyDescent="0.25">
      <c r="D5255" s="80" t="str">
        <f>LEFT(DATA[[#This Row],[Account_Code]],3)</f>
        <v/>
      </c>
      <c r="I5255" s="80" t="str">
        <f>DATA[[#This Row],[Vessel_Code]]&amp;DATA[[#This Row],[Account Group]]&amp;DATA[[#This Row],[Type]]</f>
        <v/>
      </c>
      <c r="K5255" s="80">
        <f>IF(YEAR(DATA[[#This Row],[Calendar_Month]])=YEAR(CURMONTHEND),DATA[[#This Row],[Amount]],0)</f>
        <v>0</v>
      </c>
      <c r="L5255" s="80">
        <f>IF(DATA[[#This Row],[Calendar_Month]]-CURMONTH=0,DATA[[#This Row],[Amount]],0)</f>
        <v>0</v>
      </c>
    </row>
    <row r="5256" spans="4:12" x14ac:dyDescent="0.25">
      <c r="D5256" s="80" t="str">
        <f>LEFT(DATA[[#This Row],[Account_Code]],3)</f>
        <v/>
      </c>
      <c r="I5256" s="80" t="str">
        <f>DATA[[#This Row],[Vessel_Code]]&amp;DATA[[#This Row],[Account Group]]&amp;DATA[[#This Row],[Type]]</f>
        <v/>
      </c>
      <c r="K5256" s="80">
        <f>IF(YEAR(DATA[[#This Row],[Calendar_Month]])=YEAR(CURMONTHEND),DATA[[#This Row],[Amount]],0)</f>
        <v>0</v>
      </c>
      <c r="L5256" s="80">
        <f>IF(DATA[[#This Row],[Calendar_Month]]-CURMONTH=0,DATA[[#This Row],[Amount]],0)</f>
        <v>0</v>
      </c>
    </row>
    <row r="5257" spans="4:12" x14ac:dyDescent="0.25">
      <c r="D5257" s="80" t="str">
        <f>LEFT(DATA[[#This Row],[Account_Code]],3)</f>
        <v/>
      </c>
      <c r="I5257" s="80" t="str">
        <f>DATA[[#This Row],[Vessel_Code]]&amp;DATA[[#This Row],[Account Group]]&amp;DATA[[#This Row],[Type]]</f>
        <v/>
      </c>
      <c r="K5257" s="80">
        <f>IF(YEAR(DATA[[#This Row],[Calendar_Month]])=YEAR(CURMONTHEND),DATA[[#This Row],[Amount]],0)</f>
        <v>0</v>
      </c>
      <c r="L5257" s="80">
        <f>IF(DATA[[#This Row],[Calendar_Month]]-CURMONTH=0,DATA[[#This Row],[Amount]],0)</f>
        <v>0</v>
      </c>
    </row>
    <row r="5258" spans="4:12" x14ac:dyDescent="0.25">
      <c r="D5258" s="80" t="str">
        <f>LEFT(DATA[[#This Row],[Account_Code]],3)</f>
        <v/>
      </c>
      <c r="I5258" s="80" t="str">
        <f>DATA[[#This Row],[Vessel_Code]]&amp;DATA[[#This Row],[Account Group]]&amp;DATA[[#This Row],[Type]]</f>
        <v/>
      </c>
      <c r="K5258" s="80">
        <f>IF(YEAR(DATA[[#This Row],[Calendar_Month]])=YEAR(CURMONTHEND),DATA[[#This Row],[Amount]],0)</f>
        <v>0</v>
      </c>
      <c r="L5258" s="80">
        <f>IF(DATA[[#This Row],[Calendar_Month]]-CURMONTH=0,DATA[[#This Row],[Amount]],0)</f>
        <v>0</v>
      </c>
    </row>
    <row r="5259" spans="4:12" x14ac:dyDescent="0.25">
      <c r="D5259" s="80" t="str">
        <f>LEFT(DATA[[#This Row],[Account_Code]],3)</f>
        <v/>
      </c>
      <c r="I5259" s="80" t="str">
        <f>DATA[[#This Row],[Vessel_Code]]&amp;DATA[[#This Row],[Account Group]]&amp;DATA[[#This Row],[Type]]</f>
        <v/>
      </c>
      <c r="K5259" s="80">
        <f>IF(YEAR(DATA[[#This Row],[Calendar_Month]])=YEAR(CURMONTHEND),DATA[[#This Row],[Amount]],0)</f>
        <v>0</v>
      </c>
      <c r="L5259" s="80">
        <f>IF(DATA[[#This Row],[Calendar_Month]]-CURMONTH=0,DATA[[#This Row],[Amount]],0)</f>
        <v>0</v>
      </c>
    </row>
    <row r="5260" spans="4:12" x14ac:dyDescent="0.25">
      <c r="D5260" s="80" t="str">
        <f>LEFT(DATA[[#This Row],[Account_Code]],3)</f>
        <v/>
      </c>
      <c r="I5260" s="80" t="str">
        <f>DATA[[#This Row],[Vessel_Code]]&amp;DATA[[#This Row],[Account Group]]&amp;DATA[[#This Row],[Type]]</f>
        <v/>
      </c>
      <c r="K5260" s="80">
        <f>IF(YEAR(DATA[[#This Row],[Calendar_Month]])=YEAR(CURMONTHEND),DATA[[#This Row],[Amount]],0)</f>
        <v>0</v>
      </c>
      <c r="L5260" s="80">
        <f>IF(DATA[[#This Row],[Calendar_Month]]-CURMONTH=0,DATA[[#This Row],[Amount]],0)</f>
        <v>0</v>
      </c>
    </row>
    <row r="5261" spans="4:12" x14ac:dyDescent="0.25">
      <c r="D5261" s="80" t="str">
        <f>LEFT(DATA[[#This Row],[Account_Code]],3)</f>
        <v/>
      </c>
      <c r="I5261" s="80" t="str">
        <f>DATA[[#This Row],[Vessel_Code]]&amp;DATA[[#This Row],[Account Group]]&amp;DATA[[#This Row],[Type]]</f>
        <v/>
      </c>
      <c r="K5261" s="80">
        <f>IF(YEAR(DATA[[#This Row],[Calendar_Month]])=YEAR(CURMONTHEND),DATA[[#This Row],[Amount]],0)</f>
        <v>0</v>
      </c>
      <c r="L5261" s="80">
        <f>IF(DATA[[#This Row],[Calendar_Month]]-CURMONTH=0,DATA[[#This Row],[Amount]],0)</f>
        <v>0</v>
      </c>
    </row>
    <row r="5262" spans="4:12" x14ac:dyDescent="0.25">
      <c r="D5262" s="80" t="str">
        <f>LEFT(DATA[[#This Row],[Account_Code]],3)</f>
        <v/>
      </c>
      <c r="I5262" s="80" t="str">
        <f>DATA[[#This Row],[Vessel_Code]]&amp;DATA[[#This Row],[Account Group]]&amp;DATA[[#This Row],[Type]]</f>
        <v/>
      </c>
      <c r="K5262" s="80">
        <f>IF(YEAR(DATA[[#This Row],[Calendar_Month]])=YEAR(CURMONTHEND),DATA[[#This Row],[Amount]],0)</f>
        <v>0</v>
      </c>
      <c r="L5262" s="80">
        <f>IF(DATA[[#This Row],[Calendar_Month]]-CURMONTH=0,DATA[[#This Row],[Amount]],0)</f>
        <v>0</v>
      </c>
    </row>
    <row r="5263" spans="4:12" x14ac:dyDescent="0.25">
      <c r="D5263" s="80" t="str">
        <f>LEFT(DATA[[#This Row],[Account_Code]],3)</f>
        <v/>
      </c>
      <c r="I5263" s="80" t="str">
        <f>DATA[[#This Row],[Vessel_Code]]&amp;DATA[[#This Row],[Account Group]]&amp;DATA[[#This Row],[Type]]</f>
        <v/>
      </c>
      <c r="K5263" s="80">
        <f>IF(YEAR(DATA[[#This Row],[Calendar_Month]])=YEAR(CURMONTHEND),DATA[[#This Row],[Amount]],0)</f>
        <v>0</v>
      </c>
      <c r="L5263" s="80">
        <f>IF(DATA[[#This Row],[Calendar_Month]]-CURMONTH=0,DATA[[#This Row],[Amount]],0)</f>
        <v>0</v>
      </c>
    </row>
    <row r="5264" spans="4:12" x14ac:dyDescent="0.25">
      <c r="D5264" s="80" t="str">
        <f>LEFT(DATA[[#This Row],[Account_Code]],3)</f>
        <v/>
      </c>
      <c r="I5264" s="80" t="str">
        <f>DATA[[#This Row],[Vessel_Code]]&amp;DATA[[#This Row],[Account Group]]&amp;DATA[[#This Row],[Type]]</f>
        <v/>
      </c>
      <c r="K5264" s="80">
        <f>IF(YEAR(DATA[[#This Row],[Calendar_Month]])=YEAR(CURMONTHEND),DATA[[#This Row],[Amount]],0)</f>
        <v>0</v>
      </c>
      <c r="L5264" s="80">
        <f>IF(DATA[[#This Row],[Calendar_Month]]-CURMONTH=0,DATA[[#This Row],[Amount]],0)</f>
        <v>0</v>
      </c>
    </row>
    <row r="5265" spans="4:12" x14ac:dyDescent="0.25">
      <c r="D5265" s="80" t="str">
        <f>LEFT(DATA[[#This Row],[Account_Code]],3)</f>
        <v/>
      </c>
      <c r="I5265" s="80" t="str">
        <f>DATA[[#This Row],[Vessel_Code]]&amp;DATA[[#This Row],[Account Group]]&amp;DATA[[#This Row],[Type]]</f>
        <v/>
      </c>
      <c r="K5265" s="80">
        <f>IF(YEAR(DATA[[#This Row],[Calendar_Month]])=YEAR(CURMONTHEND),DATA[[#This Row],[Amount]],0)</f>
        <v>0</v>
      </c>
      <c r="L5265" s="80">
        <f>IF(DATA[[#This Row],[Calendar_Month]]-CURMONTH=0,DATA[[#This Row],[Amount]],0)</f>
        <v>0</v>
      </c>
    </row>
    <row r="5266" spans="4:12" x14ac:dyDescent="0.25">
      <c r="D5266" s="80" t="str">
        <f>LEFT(DATA[[#This Row],[Account_Code]],3)</f>
        <v/>
      </c>
      <c r="I5266" s="80" t="str">
        <f>DATA[[#This Row],[Vessel_Code]]&amp;DATA[[#This Row],[Account Group]]&amp;DATA[[#This Row],[Type]]</f>
        <v/>
      </c>
      <c r="K5266" s="80">
        <f>IF(YEAR(DATA[[#This Row],[Calendar_Month]])=YEAR(CURMONTHEND),DATA[[#This Row],[Amount]],0)</f>
        <v>0</v>
      </c>
      <c r="L5266" s="80">
        <f>IF(DATA[[#This Row],[Calendar_Month]]-CURMONTH=0,DATA[[#This Row],[Amount]],0)</f>
        <v>0</v>
      </c>
    </row>
    <row r="5267" spans="4:12" x14ac:dyDescent="0.25">
      <c r="D5267" s="80" t="str">
        <f>LEFT(DATA[[#This Row],[Account_Code]],3)</f>
        <v/>
      </c>
      <c r="I5267" s="80" t="str">
        <f>DATA[[#This Row],[Vessel_Code]]&amp;DATA[[#This Row],[Account Group]]&amp;DATA[[#This Row],[Type]]</f>
        <v/>
      </c>
      <c r="K5267" s="80">
        <f>IF(YEAR(DATA[[#This Row],[Calendar_Month]])=YEAR(CURMONTHEND),DATA[[#This Row],[Amount]],0)</f>
        <v>0</v>
      </c>
      <c r="L5267" s="80">
        <f>IF(DATA[[#This Row],[Calendar_Month]]-CURMONTH=0,DATA[[#This Row],[Amount]],0)</f>
        <v>0</v>
      </c>
    </row>
    <row r="5268" spans="4:12" x14ac:dyDescent="0.25">
      <c r="D5268" s="80" t="str">
        <f>LEFT(DATA[[#This Row],[Account_Code]],3)</f>
        <v/>
      </c>
      <c r="I5268" s="80" t="str">
        <f>DATA[[#This Row],[Vessel_Code]]&amp;DATA[[#This Row],[Account Group]]&amp;DATA[[#This Row],[Type]]</f>
        <v/>
      </c>
      <c r="K5268" s="80">
        <f>IF(YEAR(DATA[[#This Row],[Calendar_Month]])=YEAR(CURMONTHEND),DATA[[#This Row],[Amount]],0)</f>
        <v>0</v>
      </c>
      <c r="L5268" s="80">
        <f>IF(DATA[[#This Row],[Calendar_Month]]-CURMONTH=0,DATA[[#This Row],[Amount]],0)</f>
        <v>0</v>
      </c>
    </row>
    <row r="5269" spans="4:12" x14ac:dyDescent="0.25">
      <c r="D5269" s="80" t="str">
        <f>LEFT(DATA[[#This Row],[Account_Code]],3)</f>
        <v/>
      </c>
      <c r="I5269" s="80" t="str">
        <f>DATA[[#This Row],[Vessel_Code]]&amp;DATA[[#This Row],[Account Group]]&amp;DATA[[#This Row],[Type]]</f>
        <v/>
      </c>
      <c r="K5269" s="80">
        <f>IF(YEAR(DATA[[#This Row],[Calendar_Month]])=YEAR(CURMONTHEND),DATA[[#This Row],[Amount]],0)</f>
        <v>0</v>
      </c>
      <c r="L5269" s="80">
        <f>IF(DATA[[#This Row],[Calendar_Month]]-CURMONTH=0,DATA[[#This Row],[Amount]],0)</f>
        <v>0</v>
      </c>
    </row>
    <row r="5270" spans="4:12" x14ac:dyDescent="0.25">
      <c r="D5270" s="80" t="str">
        <f>LEFT(DATA[[#This Row],[Account_Code]],3)</f>
        <v/>
      </c>
      <c r="I5270" s="80" t="str">
        <f>DATA[[#This Row],[Vessel_Code]]&amp;DATA[[#This Row],[Account Group]]&amp;DATA[[#This Row],[Type]]</f>
        <v/>
      </c>
      <c r="K5270" s="80">
        <f>IF(YEAR(DATA[[#This Row],[Calendar_Month]])=YEAR(CURMONTHEND),DATA[[#This Row],[Amount]],0)</f>
        <v>0</v>
      </c>
      <c r="L5270" s="80">
        <f>IF(DATA[[#This Row],[Calendar_Month]]-CURMONTH=0,DATA[[#This Row],[Amount]],0)</f>
        <v>0</v>
      </c>
    </row>
    <row r="5271" spans="4:12" x14ac:dyDescent="0.25">
      <c r="D5271" s="80" t="str">
        <f>LEFT(DATA[[#This Row],[Account_Code]],3)</f>
        <v/>
      </c>
      <c r="I5271" s="80" t="str">
        <f>DATA[[#This Row],[Vessel_Code]]&amp;DATA[[#This Row],[Account Group]]&amp;DATA[[#This Row],[Type]]</f>
        <v/>
      </c>
      <c r="K5271" s="80">
        <f>IF(YEAR(DATA[[#This Row],[Calendar_Month]])=YEAR(CURMONTHEND),DATA[[#This Row],[Amount]],0)</f>
        <v>0</v>
      </c>
      <c r="L5271" s="80">
        <f>IF(DATA[[#This Row],[Calendar_Month]]-CURMONTH=0,DATA[[#This Row],[Amount]],0)</f>
        <v>0</v>
      </c>
    </row>
    <row r="5272" spans="4:12" x14ac:dyDescent="0.25">
      <c r="D5272" s="80" t="str">
        <f>LEFT(DATA[[#This Row],[Account_Code]],3)</f>
        <v/>
      </c>
      <c r="I5272" s="80" t="str">
        <f>DATA[[#This Row],[Vessel_Code]]&amp;DATA[[#This Row],[Account Group]]&amp;DATA[[#This Row],[Type]]</f>
        <v/>
      </c>
      <c r="K5272" s="80">
        <f>IF(YEAR(DATA[[#This Row],[Calendar_Month]])=YEAR(CURMONTHEND),DATA[[#This Row],[Amount]],0)</f>
        <v>0</v>
      </c>
      <c r="L5272" s="80">
        <f>IF(DATA[[#This Row],[Calendar_Month]]-CURMONTH=0,DATA[[#This Row],[Amount]],0)</f>
        <v>0</v>
      </c>
    </row>
    <row r="5273" spans="4:12" x14ac:dyDescent="0.25">
      <c r="D5273" s="80" t="str">
        <f>LEFT(DATA[[#This Row],[Account_Code]],3)</f>
        <v/>
      </c>
      <c r="I5273" s="80" t="str">
        <f>DATA[[#This Row],[Vessel_Code]]&amp;DATA[[#This Row],[Account Group]]&amp;DATA[[#This Row],[Type]]</f>
        <v/>
      </c>
      <c r="K5273" s="80">
        <f>IF(YEAR(DATA[[#This Row],[Calendar_Month]])=YEAR(CURMONTHEND),DATA[[#This Row],[Amount]],0)</f>
        <v>0</v>
      </c>
      <c r="L5273" s="80">
        <f>IF(DATA[[#This Row],[Calendar_Month]]-CURMONTH=0,DATA[[#This Row],[Amount]],0)</f>
        <v>0</v>
      </c>
    </row>
    <row r="5274" spans="4:12" x14ac:dyDescent="0.25">
      <c r="D5274" s="80" t="str">
        <f>LEFT(DATA[[#This Row],[Account_Code]],3)</f>
        <v/>
      </c>
      <c r="I5274" s="80" t="str">
        <f>DATA[[#This Row],[Vessel_Code]]&amp;DATA[[#This Row],[Account Group]]&amp;DATA[[#This Row],[Type]]</f>
        <v/>
      </c>
      <c r="K5274" s="80">
        <f>IF(YEAR(DATA[[#This Row],[Calendar_Month]])=YEAR(CURMONTHEND),DATA[[#This Row],[Amount]],0)</f>
        <v>0</v>
      </c>
      <c r="L5274" s="80">
        <f>IF(DATA[[#This Row],[Calendar_Month]]-CURMONTH=0,DATA[[#This Row],[Amount]],0)</f>
        <v>0</v>
      </c>
    </row>
    <row r="5275" spans="4:12" x14ac:dyDescent="0.25">
      <c r="D5275" s="80" t="str">
        <f>LEFT(DATA[[#This Row],[Account_Code]],3)</f>
        <v/>
      </c>
      <c r="I5275" s="80" t="str">
        <f>DATA[[#This Row],[Vessel_Code]]&amp;DATA[[#This Row],[Account Group]]&amp;DATA[[#This Row],[Type]]</f>
        <v/>
      </c>
      <c r="K5275" s="80">
        <f>IF(YEAR(DATA[[#This Row],[Calendar_Month]])=YEAR(CURMONTHEND),DATA[[#This Row],[Amount]],0)</f>
        <v>0</v>
      </c>
      <c r="L5275" s="80">
        <f>IF(DATA[[#This Row],[Calendar_Month]]-CURMONTH=0,DATA[[#This Row],[Amount]],0)</f>
        <v>0</v>
      </c>
    </row>
    <row r="5276" spans="4:12" x14ac:dyDescent="0.25">
      <c r="D5276" s="80" t="str">
        <f>LEFT(DATA[[#This Row],[Account_Code]],3)</f>
        <v/>
      </c>
      <c r="I5276" s="80" t="str">
        <f>DATA[[#This Row],[Vessel_Code]]&amp;DATA[[#This Row],[Account Group]]&amp;DATA[[#This Row],[Type]]</f>
        <v/>
      </c>
      <c r="K5276" s="80">
        <f>IF(YEAR(DATA[[#This Row],[Calendar_Month]])=YEAR(CURMONTHEND),DATA[[#This Row],[Amount]],0)</f>
        <v>0</v>
      </c>
      <c r="L5276" s="80">
        <f>IF(DATA[[#This Row],[Calendar_Month]]-CURMONTH=0,DATA[[#This Row],[Amount]],0)</f>
        <v>0</v>
      </c>
    </row>
    <row r="5277" spans="4:12" x14ac:dyDescent="0.25">
      <c r="D5277" s="80" t="str">
        <f>LEFT(DATA[[#This Row],[Account_Code]],3)</f>
        <v/>
      </c>
      <c r="I5277" s="80" t="str">
        <f>DATA[[#This Row],[Vessel_Code]]&amp;DATA[[#This Row],[Account Group]]&amp;DATA[[#This Row],[Type]]</f>
        <v/>
      </c>
      <c r="K5277" s="80">
        <f>IF(YEAR(DATA[[#This Row],[Calendar_Month]])=YEAR(CURMONTHEND),DATA[[#This Row],[Amount]],0)</f>
        <v>0</v>
      </c>
      <c r="L5277" s="80">
        <f>IF(DATA[[#This Row],[Calendar_Month]]-CURMONTH=0,DATA[[#This Row],[Amount]],0)</f>
        <v>0</v>
      </c>
    </row>
    <row r="5278" spans="4:12" x14ac:dyDescent="0.25">
      <c r="D5278" s="80" t="str">
        <f>LEFT(DATA[[#This Row],[Account_Code]],3)</f>
        <v/>
      </c>
      <c r="I5278" s="80" t="str">
        <f>DATA[[#This Row],[Vessel_Code]]&amp;DATA[[#This Row],[Account Group]]&amp;DATA[[#This Row],[Type]]</f>
        <v/>
      </c>
      <c r="K5278" s="80">
        <f>IF(YEAR(DATA[[#This Row],[Calendar_Month]])=YEAR(CURMONTHEND),DATA[[#This Row],[Amount]],0)</f>
        <v>0</v>
      </c>
      <c r="L5278" s="80">
        <f>IF(DATA[[#This Row],[Calendar_Month]]-CURMONTH=0,DATA[[#This Row],[Amount]],0)</f>
        <v>0</v>
      </c>
    </row>
    <row r="5279" spans="4:12" x14ac:dyDescent="0.25">
      <c r="D5279" s="80" t="str">
        <f>LEFT(DATA[[#This Row],[Account_Code]],3)</f>
        <v/>
      </c>
      <c r="I5279" s="80" t="str">
        <f>DATA[[#This Row],[Vessel_Code]]&amp;DATA[[#This Row],[Account Group]]&amp;DATA[[#This Row],[Type]]</f>
        <v/>
      </c>
      <c r="K5279" s="80">
        <f>IF(YEAR(DATA[[#This Row],[Calendar_Month]])=YEAR(CURMONTHEND),DATA[[#This Row],[Amount]],0)</f>
        <v>0</v>
      </c>
      <c r="L5279" s="80">
        <f>IF(DATA[[#This Row],[Calendar_Month]]-CURMONTH=0,DATA[[#This Row],[Amount]],0)</f>
        <v>0</v>
      </c>
    </row>
    <row r="5280" spans="4:12" x14ac:dyDescent="0.25">
      <c r="D5280" s="80" t="str">
        <f>LEFT(DATA[[#This Row],[Account_Code]],3)</f>
        <v/>
      </c>
      <c r="I5280" s="80" t="str">
        <f>DATA[[#This Row],[Vessel_Code]]&amp;DATA[[#This Row],[Account Group]]&amp;DATA[[#This Row],[Type]]</f>
        <v/>
      </c>
      <c r="K5280" s="80">
        <f>IF(YEAR(DATA[[#This Row],[Calendar_Month]])=YEAR(CURMONTHEND),DATA[[#This Row],[Amount]],0)</f>
        <v>0</v>
      </c>
      <c r="L5280" s="80">
        <f>IF(DATA[[#This Row],[Calendar_Month]]-CURMONTH=0,DATA[[#This Row],[Amount]],0)</f>
        <v>0</v>
      </c>
    </row>
    <row r="5281" spans="4:12" x14ac:dyDescent="0.25">
      <c r="D5281" s="80" t="str">
        <f>LEFT(DATA[[#This Row],[Account_Code]],3)</f>
        <v/>
      </c>
      <c r="I5281" s="80" t="str">
        <f>DATA[[#This Row],[Vessel_Code]]&amp;DATA[[#This Row],[Account Group]]&amp;DATA[[#This Row],[Type]]</f>
        <v/>
      </c>
      <c r="K5281" s="80">
        <f>IF(YEAR(DATA[[#This Row],[Calendar_Month]])=YEAR(CURMONTHEND),DATA[[#This Row],[Amount]],0)</f>
        <v>0</v>
      </c>
      <c r="L5281" s="80">
        <f>IF(DATA[[#This Row],[Calendar_Month]]-CURMONTH=0,DATA[[#This Row],[Amount]],0)</f>
        <v>0</v>
      </c>
    </row>
    <row r="5282" spans="4:12" x14ac:dyDescent="0.25">
      <c r="D5282" s="80" t="str">
        <f>LEFT(DATA[[#This Row],[Account_Code]],3)</f>
        <v/>
      </c>
      <c r="I5282" s="80" t="str">
        <f>DATA[[#This Row],[Vessel_Code]]&amp;DATA[[#This Row],[Account Group]]&amp;DATA[[#This Row],[Type]]</f>
        <v/>
      </c>
      <c r="K5282" s="80">
        <f>IF(YEAR(DATA[[#This Row],[Calendar_Month]])=YEAR(CURMONTHEND),DATA[[#This Row],[Amount]],0)</f>
        <v>0</v>
      </c>
      <c r="L5282" s="80">
        <f>IF(DATA[[#This Row],[Calendar_Month]]-CURMONTH=0,DATA[[#This Row],[Amount]],0)</f>
        <v>0</v>
      </c>
    </row>
    <row r="5283" spans="4:12" x14ac:dyDescent="0.25">
      <c r="D5283" s="80" t="str">
        <f>LEFT(DATA[[#This Row],[Account_Code]],3)</f>
        <v/>
      </c>
      <c r="I5283" s="80" t="str">
        <f>DATA[[#This Row],[Vessel_Code]]&amp;DATA[[#This Row],[Account Group]]&amp;DATA[[#This Row],[Type]]</f>
        <v/>
      </c>
      <c r="K5283" s="80">
        <f>IF(YEAR(DATA[[#This Row],[Calendar_Month]])=YEAR(CURMONTHEND),DATA[[#This Row],[Amount]],0)</f>
        <v>0</v>
      </c>
      <c r="L5283" s="80">
        <f>IF(DATA[[#This Row],[Calendar_Month]]-CURMONTH=0,DATA[[#This Row],[Amount]],0)</f>
        <v>0</v>
      </c>
    </row>
    <row r="5284" spans="4:12" x14ac:dyDescent="0.25">
      <c r="D5284" s="80" t="str">
        <f>LEFT(DATA[[#This Row],[Account_Code]],3)</f>
        <v/>
      </c>
      <c r="I5284" s="80" t="str">
        <f>DATA[[#This Row],[Vessel_Code]]&amp;DATA[[#This Row],[Account Group]]&amp;DATA[[#This Row],[Type]]</f>
        <v/>
      </c>
      <c r="K5284" s="80">
        <f>IF(YEAR(DATA[[#This Row],[Calendar_Month]])=YEAR(CURMONTHEND),DATA[[#This Row],[Amount]],0)</f>
        <v>0</v>
      </c>
      <c r="L5284" s="80">
        <f>IF(DATA[[#This Row],[Calendar_Month]]-CURMONTH=0,DATA[[#This Row],[Amount]],0)</f>
        <v>0</v>
      </c>
    </row>
    <row r="5285" spans="4:12" x14ac:dyDescent="0.25">
      <c r="D5285" s="80" t="str">
        <f>LEFT(DATA[[#This Row],[Account_Code]],3)</f>
        <v/>
      </c>
      <c r="I5285" s="80" t="str">
        <f>DATA[[#This Row],[Vessel_Code]]&amp;DATA[[#This Row],[Account Group]]&amp;DATA[[#This Row],[Type]]</f>
        <v/>
      </c>
      <c r="K5285" s="80">
        <f>IF(YEAR(DATA[[#This Row],[Calendar_Month]])=YEAR(CURMONTHEND),DATA[[#This Row],[Amount]],0)</f>
        <v>0</v>
      </c>
      <c r="L5285" s="80">
        <f>IF(DATA[[#This Row],[Calendar_Month]]-CURMONTH=0,DATA[[#This Row],[Amount]],0)</f>
        <v>0</v>
      </c>
    </row>
    <row r="5286" spans="4:12" x14ac:dyDescent="0.25">
      <c r="D5286" s="80" t="str">
        <f>LEFT(DATA[[#This Row],[Account_Code]],3)</f>
        <v/>
      </c>
      <c r="I5286" s="80" t="str">
        <f>DATA[[#This Row],[Vessel_Code]]&amp;DATA[[#This Row],[Account Group]]&amp;DATA[[#This Row],[Type]]</f>
        <v/>
      </c>
      <c r="K5286" s="80">
        <f>IF(YEAR(DATA[[#This Row],[Calendar_Month]])=YEAR(CURMONTHEND),DATA[[#This Row],[Amount]],0)</f>
        <v>0</v>
      </c>
      <c r="L5286" s="80">
        <f>IF(DATA[[#This Row],[Calendar_Month]]-CURMONTH=0,DATA[[#This Row],[Amount]],0)</f>
        <v>0</v>
      </c>
    </row>
    <row r="5287" spans="4:12" x14ac:dyDescent="0.25">
      <c r="D5287" s="80" t="str">
        <f>LEFT(DATA[[#This Row],[Account_Code]],3)</f>
        <v/>
      </c>
      <c r="I5287" s="80" t="str">
        <f>DATA[[#This Row],[Vessel_Code]]&amp;DATA[[#This Row],[Account Group]]&amp;DATA[[#This Row],[Type]]</f>
        <v/>
      </c>
      <c r="K5287" s="80">
        <f>IF(YEAR(DATA[[#This Row],[Calendar_Month]])=YEAR(CURMONTHEND),DATA[[#This Row],[Amount]],0)</f>
        <v>0</v>
      </c>
      <c r="L5287" s="80">
        <f>IF(DATA[[#This Row],[Calendar_Month]]-CURMONTH=0,DATA[[#This Row],[Amount]],0)</f>
        <v>0</v>
      </c>
    </row>
    <row r="5288" spans="4:12" x14ac:dyDescent="0.25">
      <c r="D5288" s="80" t="str">
        <f>LEFT(DATA[[#This Row],[Account_Code]],3)</f>
        <v/>
      </c>
      <c r="I5288" s="80" t="str">
        <f>DATA[[#This Row],[Vessel_Code]]&amp;DATA[[#This Row],[Account Group]]&amp;DATA[[#This Row],[Type]]</f>
        <v/>
      </c>
      <c r="K5288" s="80">
        <f>IF(YEAR(DATA[[#This Row],[Calendar_Month]])=YEAR(CURMONTHEND),DATA[[#This Row],[Amount]],0)</f>
        <v>0</v>
      </c>
      <c r="L5288" s="80">
        <f>IF(DATA[[#This Row],[Calendar_Month]]-CURMONTH=0,DATA[[#This Row],[Amount]],0)</f>
        <v>0</v>
      </c>
    </row>
    <row r="5289" spans="4:12" x14ac:dyDescent="0.25">
      <c r="D5289" s="80" t="str">
        <f>LEFT(DATA[[#This Row],[Account_Code]],3)</f>
        <v/>
      </c>
      <c r="I5289" s="80" t="str">
        <f>DATA[[#This Row],[Vessel_Code]]&amp;DATA[[#This Row],[Account Group]]&amp;DATA[[#This Row],[Type]]</f>
        <v/>
      </c>
      <c r="K5289" s="80">
        <f>IF(YEAR(DATA[[#This Row],[Calendar_Month]])=YEAR(CURMONTHEND),DATA[[#This Row],[Amount]],0)</f>
        <v>0</v>
      </c>
      <c r="L5289" s="80">
        <f>IF(DATA[[#This Row],[Calendar_Month]]-CURMONTH=0,DATA[[#This Row],[Amount]],0)</f>
        <v>0</v>
      </c>
    </row>
    <row r="5290" spans="4:12" x14ac:dyDescent="0.25">
      <c r="D5290" s="80" t="str">
        <f>LEFT(DATA[[#This Row],[Account_Code]],3)</f>
        <v/>
      </c>
      <c r="I5290" s="80" t="str">
        <f>DATA[[#This Row],[Vessel_Code]]&amp;DATA[[#This Row],[Account Group]]&amp;DATA[[#This Row],[Type]]</f>
        <v/>
      </c>
      <c r="K5290" s="80">
        <f>IF(YEAR(DATA[[#This Row],[Calendar_Month]])=YEAR(CURMONTHEND),DATA[[#This Row],[Amount]],0)</f>
        <v>0</v>
      </c>
      <c r="L5290" s="80">
        <f>IF(DATA[[#This Row],[Calendar_Month]]-CURMONTH=0,DATA[[#This Row],[Amount]],0)</f>
        <v>0</v>
      </c>
    </row>
    <row r="5291" spans="4:12" x14ac:dyDescent="0.25">
      <c r="D5291" s="80" t="str">
        <f>LEFT(DATA[[#This Row],[Account_Code]],3)</f>
        <v/>
      </c>
      <c r="I5291" s="80" t="str">
        <f>DATA[[#This Row],[Vessel_Code]]&amp;DATA[[#This Row],[Account Group]]&amp;DATA[[#This Row],[Type]]</f>
        <v/>
      </c>
      <c r="K5291" s="80">
        <f>IF(YEAR(DATA[[#This Row],[Calendar_Month]])=YEAR(CURMONTHEND),DATA[[#This Row],[Amount]],0)</f>
        <v>0</v>
      </c>
      <c r="L5291" s="80">
        <f>IF(DATA[[#This Row],[Calendar_Month]]-CURMONTH=0,DATA[[#This Row],[Amount]],0)</f>
        <v>0</v>
      </c>
    </row>
    <row r="5292" spans="4:12" x14ac:dyDescent="0.25">
      <c r="D5292" s="80" t="str">
        <f>LEFT(DATA[[#This Row],[Account_Code]],3)</f>
        <v/>
      </c>
      <c r="I5292" s="80" t="str">
        <f>DATA[[#This Row],[Vessel_Code]]&amp;DATA[[#This Row],[Account Group]]&amp;DATA[[#This Row],[Type]]</f>
        <v/>
      </c>
      <c r="K5292" s="80">
        <f>IF(YEAR(DATA[[#This Row],[Calendar_Month]])=YEAR(CURMONTHEND),DATA[[#This Row],[Amount]],0)</f>
        <v>0</v>
      </c>
      <c r="L5292" s="80">
        <f>IF(DATA[[#This Row],[Calendar_Month]]-CURMONTH=0,DATA[[#This Row],[Amount]],0)</f>
        <v>0</v>
      </c>
    </row>
    <row r="5293" spans="4:12" x14ac:dyDescent="0.25">
      <c r="D5293" s="80" t="str">
        <f>LEFT(DATA[[#This Row],[Account_Code]],3)</f>
        <v/>
      </c>
      <c r="I5293" s="80" t="str">
        <f>DATA[[#This Row],[Vessel_Code]]&amp;DATA[[#This Row],[Account Group]]&amp;DATA[[#This Row],[Type]]</f>
        <v/>
      </c>
      <c r="K5293" s="80">
        <f>IF(YEAR(DATA[[#This Row],[Calendar_Month]])=YEAR(CURMONTHEND),DATA[[#This Row],[Amount]],0)</f>
        <v>0</v>
      </c>
      <c r="L5293" s="80">
        <f>IF(DATA[[#This Row],[Calendar_Month]]-CURMONTH=0,DATA[[#This Row],[Amount]],0)</f>
        <v>0</v>
      </c>
    </row>
    <row r="5294" spans="4:12" x14ac:dyDescent="0.25">
      <c r="D5294" s="80" t="str">
        <f>LEFT(DATA[[#This Row],[Account_Code]],3)</f>
        <v/>
      </c>
      <c r="I5294" s="80" t="str">
        <f>DATA[[#This Row],[Vessel_Code]]&amp;DATA[[#This Row],[Account Group]]&amp;DATA[[#This Row],[Type]]</f>
        <v/>
      </c>
      <c r="K5294" s="80">
        <f>IF(YEAR(DATA[[#This Row],[Calendar_Month]])=YEAR(CURMONTHEND),DATA[[#This Row],[Amount]],0)</f>
        <v>0</v>
      </c>
      <c r="L5294" s="80">
        <f>IF(DATA[[#This Row],[Calendar_Month]]-CURMONTH=0,DATA[[#This Row],[Amount]],0)</f>
        <v>0</v>
      </c>
    </row>
    <row r="5295" spans="4:12" x14ac:dyDescent="0.25">
      <c r="D5295" s="80" t="str">
        <f>LEFT(DATA[[#This Row],[Account_Code]],3)</f>
        <v/>
      </c>
      <c r="I5295" s="80" t="str">
        <f>DATA[[#This Row],[Vessel_Code]]&amp;DATA[[#This Row],[Account Group]]&amp;DATA[[#This Row],[Type]]</f>
        <v/>
      </c>
      <c r="K5295" s="80">
        <f>IF(YEAR(DATA[[#This Row],[Calendar_Month]])=YEAR(CURMONTHEND),DATA[[#This Row],[Amount]],0)</f>
        <v>0</v>
      </c>
      <c r="L5295" s="80">
        <f>IF(DATA[[#This Row],[Calendar_Month]]-CURMONTH=0,DATA[[#This Row],[Amount]],0)</f>
        <v>0</v>
      </c>
    </row>
    <row r="5296" spans="4:12" x14ac:dyDescent="0.25">
      <c r="D5296" s="80" t="str">
        <f>LEFT(DATA[[#This Row],[Account_Code]],3)</f>
        <v/>
      </c>
      <c r="I5296" s="80" t="str">
        <f>DATA[[#This Row],[Vessel_Code]]&amp;DATA[[#This Row],[Account Group]]&amp;DATA[[#This Row],[Type]]</f>
        <v/>
      </c>
      <c r="K5296" s="80">
        <f>IF(YEAR(DATA[[#This Row],[Calendar_Month]])=YEAR(CURMONTHEND),DATA[[#This Row],[Amount]],0)</f>
        <v>0</v>
      </c>
      <c r="L5296" s="80">
        <f>IF(DATA[[#This Row],[Calendar_Month]]-CURMONTH=0,DATA[[#This Row],[Amount]],0)</f>
        <v>0</v>
      </c>
    </row>
    <row r="5297" spans="4:12" x14ac:dyDescent="0.25">
      <c r="D5297" s="80" t="str">
        <f>LEFT(DATA[[#This Row],[Account_Code]],3)</f>
        <v/>
      </c>
      <c r="I5297" s="80" t="str">
        <f>DATA[[#This Row],[Vessel_Code]]&amp;DATA[[#This Row],[Account Group]]&amp;DATA[[#This Row],[Type]]</f>
        <v/>
      </c>
      <c r="K5297" s="80">
        <f>IF(YEAR(DATA[[#This Row],[Calendar_Month]])=YEAR(CURMONTHEND),DATA[[#This Row],[Amount]],0)</f>
        <v>0</v>
      </c>
      <c r="L5297" s="80">
        <f>IF(DATA[[#This Row],[Calendar_Month]]-CURMONTH=0,DATA[[#This Row],[Amount]],0)</f>
        <v>0</v>
      </c>
    </row>
    <row r="5298" spans="4:12" x14ac:dyDescent="0.25">
      <c r="D5298" s="80" t="str">
        <f>LEFT(DATA[[#This Row],[Account_Code]],3)</f>
        <v/>
      </c>
      <c r="I5298" s="80" t="str">
        <f>DATA[[#This Row],[Vessel_Code]]&amp;DATA[[#This Row],[Account Group]]&amp;DATA[[#This Row],[Type]]</f>
        <v/>
      </c>
      <c r="K5298" s="80">
        <f>IF(YEAR(DATA[[#This Row],[Calendar_Month]])=YEAR(CURMONTHEND),DATA[[#This Row],[Amount]],0)</f>
        <v>0</v>
      </c>
      <c r="L5298" s="80">
        <f>IF(DATA[[#This Row],[Calendar_Month]]-CURMONTH=0,DATA[[#This Row],[Amount]],0)</f>
        <v>0</v>
      </c>
    </row>
    <row r="5299" spans="4:12" x14ac:dyDescent="0.25">
      <c r="D5299" s="80" t="str">
        <f>LEFT(DATA[[#This Row],[Account_Code]],3)</f>
        <v/>
      </c>
      <c r="I5299" s="80" t="str">
        <f>DATA[[#This Row],[Vessel_Code]]&amp;DATA[[#This Row],[Account Group]]&amp;DATA[[#This Row],[Type]]</f>
        <v/>
      </c>
      <c r="K5299" s="80">
        <f>IF(YEAR(DATA[[#This Row],[Calendar_Month]])=YEAR(CURMONTHEND),DATA[[#This Row],[Amount]],0)</f>
        <v>0</v>
      </c>
      <c r="L5299" s="80">
        <f>IF(DATA[[#This Row],[Calendar_Month]]-CURMONTH=0,DATA[[#This Row],[Amount]],0)</f>
        <v>0</v>
      </c>
    </row>
    <row r="5300" spans="4:12" x14ac:dyDescent="0.25">
      <c r="D5300" s="80" t="str">
        <f>LEFT(DATA[[#This Row],[Account_Code]],3)</f>
        <v/>
      </c>
      <c r="I5300" s="80" t="str">
        <f>DATA[[#This Row],[Vessel_Code]]&amp;DATA[[#This Row],[Account Group]]&amp;DATA[[#This Row],[Type]]</f>
        <v/>
      </c>
      <c r="K5300" s="80">
        <f>IF(YEAR(DATA[[#This Row],[Calendar_Month]])=YEAR(CURMONTHEND),DATA[[#This Row],[Amount]],0)</f>
        <v>0</v>
      </c>
      <c r="L5300" s="80">
        <f>IF(DATA[[#This Row],[Calendar_Month]]-CURMONTH=0,DATA[[#This Row],[Amount]],0)</f>
        <v>0</v>
      </c>
    </row>
    <row r="5301" spans="4:12" x14ac:dyDescent="0.25">
      <c r="D5301" s="80" t="str">
        <f>LEFT(DATA[[#This Row],[Account_Code]],3)</f>
        <v/>
      </c>
      <c r="I5301" s="80" t="str">
        <f>DATA[[#This Row],[Vessel_Code]]&amp;DATA[[#This Row],[Account Group]]&amp;DATA[[#This Row],[Type]]</f>
        <v/>
      </c>
      <c r="K5301" s="80">
        <f>IF(YEAR(DATA[[#This Row],[Calendar_Month]])=YEAR(CURMONTHEND),DATA[[#This Row],[Amount]],0)</f>
        <v>0</v>
      </c>
      <c r="L5301" s="80">
        <f>IF(DATA[[#This Row],[Calendar_Month]]-CURMONTH=0,DATA[[#This Row],[Amount]],0)</f>
        <v>0</v>
      </c>
    </row>
    <row r="5302" spans="4:12" x14ac:dyDescent="0.25">
      <c r="D5302" s="80" t="str">
        <f>LEFT(DATA[[#This Row],[Account_Code]],3)</f>
        <v/>
      </c>
      <c r="I5302" s="80" t="str">
        <f>DATA[[#This Row],[Vessel_Code]]&amp;DATA[[#This Row],[Account Group]]&amp;DATA[[#This Row],[Type]]</f>
        <v/>
      </c>
      <c r="K5302" s="80">
        <f>IF(YEAR(DATA[[#This Row],[Calendar_Month]])=YEAR(CURMONTHEND),DATA[[#This Row],[Amount]],0)</f>
        <v>0</v>
      </c>
      <c r="L5302" s="80">
        <f>IF(DATA[[#This Row],[Calendar_Month]]-CURMONTH=0,DATA[[#This Row],[Amount]],0)</f>
        <v>0</v>
      </c>
    </row>
    <row r="5303" spans="4:12" x14ac:dyDescent="0.25">
      <c r="D5303" s="80" t="str">
        <f>LEFT(DATA[[#This Row],[Account_Code]],3)</f>
        <v/>
      </c>
      <c r="I5303" s="80" t="str">
        <f>DATA[[#This Row],[Vessel_Code]]&amp;DATA[[#This Row],[Account Group]]&amp;DATA[[#This Row],[Type]]</f>
        <v/>
      </c>
      <c r="K5303" s="80">
        <f>IF(YEAR(DATA[[#This Row],[Calendar_Month]])=YEAR(CURMONTHEND),DATA[[#This Row],[Amount]],0)</f>
        <v>0</v>
      </c>
      <c r="L5303" s="80">
        <f>IF(DATA[[#This Row],[Calendar_Month]]-CURMONTH=0,DATA[[#This Row],[Amount]],0)</f>
        <v>0</v>
      </c>
    </row>
    <row r="5304" spans="4:12" x14ac:dyDescent="0.25">
      <c r="D5304" s="80" t="str">
        <f>LEFT(DATA[[#This Row],[Account_Code]],3)</f>
        <v/>
      </c>
      <c r="I5304" s="80" t="str">
        <f>DATA[[#This Row],[Vessel_Code]]&amp;DATA[[#This Row],[Account Group]]&amp;DATA[[#This Row],[Type]]</f>
        <v/>
      </c>
      <c r="K5304" s="80">
        <f>IF(YEAR(DATA[[#This Row],[Calendar_Month]])=YEAR(CURMONTHEND),DATA[[#This Row],[Amount]],0)</f>
        <v>0</v>
      </c>
      <c r="L5304" s="80">
        <f>IF(DATA[[#This Row],[Calendar_Month]]-CURMONTH=0,DATA[[#This Row],[Amount]],0)</f>
        <v>0</v>
      </c>
    </row>
    <row r="5305" spans="4:12" x14ac:dyDescent="0.25">
      <c r="D5305" s="80" t="str">
        <f>LEFT(DATA[[#This Row],[Account_Code]],3)</f>
        <v/>
      </c>
      <c r="I5305" s="80" t="str">
        <f>DATA[[#This Row],[Vessel_Code]]&amp;DATA[[#This Row],[Account Group]]&amp;DATA[[#This Row],[Type]]</f>
        <v/>
      </c>
      <c r="K5305" s="80">
        <f>IF(YEAR(DATA[[#This Row],[Calendar_Month]])=YEAR(CURMONTHEND),DATA[[#This Row],[Amount]],0)</f>
        <v>0</v>
      </c>
      <c r="L5305" s="80">
        <f>IF(DATA[[#This Row],[Calendar_Month]]-CURMONTH=0,DATA[[#This Row],[Amount]],0)</f>
        <v>0</v>
      </c>
    </row>
    <row r="5306" spans="4:12" x14ac:dyDescent="0.25">
      <c r="D5306" s="80" t="str">
        <f>LEFT(DATA[[#This Row],[Account_Code]],3)</f>
        <v/>
      </c>
      <c r="I5306" s="80" t="str">
        <f>DATA[[#This Row],[Vessel_Code]]&amp;DATA[[#This Row],[Account Group]]&amp;DATA[[#This Row],[Type]]</f>
        <v/>
      </c>
      <c r="K5306" s="80">
        <f>IF(YEAR(DATA[[#This Row],[Calendar_Month]])=YEAR(CURMONTHEND),DATA[[#This Row],[Amount]],0)</f>
        <v>0</v>
      </c>
      <c r="L5306" s="80">
        <f>IF(DATA[[#This Row],[Calendar_Month]]-CURMONTH=0,DATA[[#This Row],[Amount]],0)</f>
        <v>0</v>
      </c>
    </row>
    <row r="5307" spans="4:12" x14ac:dyDescent="0.25">
      <c r="D5307" s="80" t="str">
        <f>LEFT(DATA[[#This Row],[Account_Code]],3)</f>
        <v/>
      </c>
      <c r="I5307" s="80" t="str">
        <f>DATA[[#This Row],[Vessel_Code]]&amp;DATA[[#This Row],[Account Group]]&amp;DATA[[#This Row],[Type]]</f>
        <v/>
      </c>
      <c r="K5307" s="80">
        <f>IF(YEAR(DATA[[#This Row],[Calendar_Month]])=YEAR(CURMONTHEND),DATA[[#This Row],[Amount]],0)</f>
        <v>0</v>
      </c>
      <c r="L5307" s="80">
        <f>IF(DATA[[#This Row],[Calendar_Month]]-CURMONTH=0,DATA[[#This Row],[Amount]],0)</f>
        <v>0</v>
      </c>
    </row>
    <row r="5308" spans="4:12" x14ac:dyDescent="0.25">
      <c r="D5308" s="80" t="str">
        <f>LEFT(DATA[[#This Row],[Account_Code]],3)</f>
        <v/>
      </c>
      <c r="I5308" s="80" t="str">
        <f>DATA[[#This Row],[Vessel_Code]]&amp;DATA[[#This Row],[Account Group]]&amp;DATA[[#This Row],[Type]]</f>
        <v/>
      </c>
      <c r="K5308" s="80">
        <f>IF(YEAR(DATA[[#This Row],[Calendar_Month]])=YEAR(CURMONTHEND),DATA[[#This Row],[Amount]],0)</f>
        <v>0</v>
      </c>
      <c r="L5308" s="80">
        <f>IF(DATA[[#This Row],[Calendar_Month]]-CURMONTH=0,DATA[[#This Row],[Amount]],0)</f>
        <v>0</v>
      </c>
    </row>
    <row r="5309" spans="4:12" x14ac:dyDescent="0.25">
      <c r="D5309" s="80" t="str">
        <f>LEFT(DATA[[#This Row],[Account_Code]],3)</f>
        <v/>
      </c>
      <c r="I5309" s="80" t="str">
        <f>DATA[[#This Row],[Vessel_Code]]&amp;DATA[[#This Row],[Account Group]]&amp;DATA[[#This Row],[Type]]</f>
        <v/>
      </c>
      <c r="K5309" s="80">
        <f>IF(YEAR(DATA[[#This Row],[Calendar_Month]])=YEAR(CURMONTHEND),DATA[[#This Row],[Amount]],0)</f>
        <v>0</v>
      </c>
      <c r="L5309" s="80">
        <f>IF(DATA[[#This Row],[Calendar_Month]]-CURMONTH=0,DATA[[#This Row],[Amount]],0)</f>
        <v>0</v>
      </c>
    </row>
    <row r="5310" spans="4:12" x14ac:dyDescent="0.25">
      <c r="D5310" s="80" t="str">
        <f>LEFT(DATA[[#This Row],[Account_Code]],3)</f>
        <v/>
      </c>
      <c r="I5310" s="80" t="str">
        <f>DATA[[#This Row],[Vessel_Code]]&amp;DATA[[#This Row],[Account Group]]&amp;DATA[[#This Row],[Type]]</f>
        <v/>
      </c>
      <c r="K5310" s="80">
        <f>IF(YEAR(DATA[[#This Row],[Calendar_Month]])=YEAR(CURMONTHEND),DATA[[#This Row],[Amount]],0)</f>
        <v>0</v>
      </c>
      <c r="L5310" s="80">
        <f>IF(DATA[[#This Row],[Calendar_Month]]-CURMONTH=0,DATA[[#This Row],[Amount]],0)</f>
        <v>0</v>
      </c>
    </row>
    <row r="5311" spans="4:12" x14ac:dyDescent="0.25">
      <c r="D5311" s="80" t="str">
        <f>LEFT(DATA[[#This Row],[Account_Code]],3)</f>
        <v/>
      </c>
      <c r="I5311" s="80" t="str">
        <f>DATA[[#This Row],[Vessel_Code]]&amp;DATA[[#This Row],[Account Group]]&amp;DATA[[#This Row],[Type]]</f>
        <v/>
      </c>
      <c r="K5311" s="80">
        <f>IF(YEAR(DATA[[#This Row],[Calendar_Month]])=YEAR(CURMONTHEND),DATA[[#This Row],[Amount]],0)</f>
        <v>0</v>
      </c>
      <c r="L5311" s="80">
        <f>IF(DATA[[#This Row],[Calendar_Month]]-CURMONTH=0,DATA[[#This Row],[Amount]],0)</f>
        <v>0</v>
      </c>
    </row>
    <row r="5312" spans="4:12" x14ac:dyDescent="0.25">
      <c r="D5312" s="80" t="str">
        <f>LEFT(DATA[[#This Row],[Account_Code]],3)</f>
        <v/>
      </c>
      <c r="I5312" s="80" t="str">
        <f>DATA[[#This Row],[Vessel_Code]]&amp;DATA[[#This Row],[Account Group]]&amp;DATA[[#This Row],[Type]]</f>
        <v/>
      </c>
      <c r="K5312" s="80">
        <f>IF(YEAR(DATA[[#This Row],[Calendar_Month]])=YEAR(CURMONTHEND),DATA[[#This Row],[Amount]],0)</f>
        <v>0</v>
      </c>
      <c r="L5312" s="80">
        <f>IF(DATA[[#This Row],[Calendar_Month]]-CURMONTH=0,DATA[[#This Row],[Amount]],0)</f>
        <v>0</v>
      </c>
    </row>
    <row r="5313" spans="4:12" x14ac:dyDescent="0.25">
      <c r="D5313" s="80" t="str">
        <f>LEFT(DATA[[#This Row],[Account_Code]],3)</f>
        <v/>
      </c>
      <c r="I5313" s="80" t="str">
        <f>DATA[[#This Row],[Vessel_Code]]&amp;DATA[[#This Row],[Account Group]]&amp;DATA[[#This Row],[Type]]</f>
        <v/>
      </c>
      <c r="K5313" s="80">
        <f>IF(YEAR(DATA[[#This Row],[Calendar_Month]])=YEAR(CURMONTHEND),DATA[[#This Row],[Amount]],0)</f>
        <v>0</v>
      </c>
      <c r="L5313" s="80">
        <f>IF(DATA[[#This Row],[Calendar_Month]]-CURMONTH=0,DATA[[#This Row],[Amount]],0)</f>
        <v>0</v>
      </c>
    </row>
    <row r="5314" spans="4:12" x14ac:dyDescent="0.25">
      <c r="D5314" s="80" t="str">
        <f>LEFT(DATA[[#This Row],[Account_Code]],3)</f>
        <v/>
      </c>
      <c r="I5314" s="80" t="str">
        <f>DATA[[#This Row],[Vessel_Code]]&amp;DATA[[#This Row],[Account Group]]&amp;DATA[[#This Row],[Type]]</f>
        <v/>
      </c>
      <c r="K5314" s="80">
        <f>IF(YEAR(DATA[[#This Row],[Calendar_Month]])=YEAR(CURMONTHEND),DATA[[#This Row],[Amount]],0)</f>
        <v>0</v>
      </c>
      <c r="L5314" s="80">
        <f>IF(DATA[[#This Row],[Calendar_Month]]-CURMONTH=0,DATA[[#This Row],[Amount]],0)</f>
        <v>0</v>
      </c>
    </row>
    <row r="5315" spans="4:12" x14ac:dyDescent="0.25">
      <c r="D5315" s="80" t="str">
        <f>LEFT(DATA[[#This Row],[Account_Code]],3)</f>
        <v/>
      </c>
      <c r="I5315" s="80" t="str">
        <f>DATA[[#This Row],[Vessel_Code]]&amp;DATA[[#This Row],[Account Group]]&amp;DATA[[#This Row],[Type]]</f>
        <v/>
      </c>
      <c r="K5315" s="80">
        <f>IF(YEAR(DATA[[#This Row],[Calendar_Month]])=YEAR(CURMONTHEND),DATA[[#This Row],[Amount]],0)</f>
        <v>0</v>
      </c>
      <c r="L5315" s="80">
        <f>IF(DATA[[#This Row],[Calendar_Month]]-CURMONTH=0,DATA[[#This Row],[Amount]],0)</f>
        <v>0</v>
      </c>
    </row>
    <row r="5316" spans="4:12" x14ac:dyDescent="0.25">
      <c r="D5316" s="80" t="str">
        <f>LEFT(DATA[[#This Row],[Account_Code]],3)</f>
        <v/>
      </c>
      <c r="I5316" s="80" t="str">
        <f>DATA[[#This Row],[Vessel_Code]]&amp;DATA[[#This Row],[Account Group]]&amp;DATA[[#This Row],[Type]]</f>
        <v/>
      </c>
      <c r="K5316" s="80">
        <f>IF(YEAR(DATA[[#This Row],[Calendar_Month]])=YEAR(CURMONTHEND),DATA[[#This Row],[Amount]],0)</f>
        <v>0</v>
      </c>
      <c r="L5316" s="80">
        <f>IF(DATA[[#This Row],[Calendar_Month]]-CURMONTH=0,DATA[[#This Row],[Amount]],0)</f>
        <v>0</v>
      </c>
    </row>
    <row r="5317" spans="4:12" x14ac:dyDescent="0.25">
      <c r="D5317" s="80" t="str">
        <f>LEFT(DATA[[#This Row],[Account_Code]],3)</f>
        <v/>
      </c>
      <c r="I5317" s="80" t="str">
        <f>DATA[[#This Row],[Vessel_Code]]&amp;DATA[[#This Row],[Account Group]]&amp;DATA[[#This Row],[Type]]</f>
        <v/>
      </c>
      <c r="K5317" s="80">
        <f>IF(YEAR(DATA[[#This Row],[Calendar_Month]])=YEAR(CURMONTHEND),DATA[[#This Row],[Amount]],0)</f>
        <v>0</v>
      </c>
      <c r="L5317" s="80">
        <f>IF(DATA[[#This Row],[Calendar_Month]]-CURMONTH=0,DATA[[#This Row],[Amount]],0)</f>
        <v>0</v>
      </c>
    </row>
    <row r="5318" spans="4:12" x14ac:dyDescent="0.25">
      <c r="D5318" s="80" t="str">
        <f>LEFT(DATA[[#This Row],[Account_Code]],3)</f>
        <v/>
      </c>
      <c r="I5318" s="80" t="str">
        <f>DATA[[#This Row],[Vessel_Code]]&amp;DATA[[#This Row],[Account Group]]&amp;DATA[[#This Row],[Type]]</f>
        <v/>
      </c>
      <c r="K5318" s="80">
        <f>IF(YEAR(DATA[[#This Row],[Calendar_Month]])=YEAR(CURMONTHEND),DATA[[#This Row],[Amount]],0)</f>
        <v>0</v>
      </c>
      <c r="L5318" s="80">
        <f>IF(DATA[[#This Row],[Calendar_Month]]-CURMONTH=0,DATA[[#This Row],[Amount]],0)</f>
        <v>0</v>
      </c>
    </row>
    <row r="5319" spans="4:12" x14ac:dyDescent="0.25">
      <c r="D5319" s="80" t="str">
        <f>LEFT(DATA[[#This Row],[Account_Code]],3)</f>
        <v/>
      </c>
      <c r="I5319" s="80" t="str">
        <f>DATA[[#This Row],[Vessel_Code]]&amp;DATA[[#This Row],[Account Group]]&amp;DATA[[#This Row],[Type]]</f>
        <v/>
      </c>
      <c r="K5319" s="80">
        <f>IF(YEAR(DATA[[#This Row],[Calendar_Month]])=YEAR(CURMONTHEND),DATA[[#This Row],[Amount]],0)</f>
        <v>0</v>
      </c>
      <c r="L5319" s="80">
        <f>IF(DATA[[#This Row],[Calendar_Month]]-CURMONTH=0,DATA[[#This Row],[Amount]],0)</f>
        <v>0</v>
      </c>
    </row>
    <row r="5320" spans="4:12" x14ac:dyDescent="0.25">
      <c r="D5320" s="80" t="str">
        <f>LEFT(DATA[[#This Row],[Account_Code]],3)</f>
        <v/>
      </c>
      <c r="I5320" s="80" t="str">
        <f>DATA[[#This Row],[Vessel_Code]]&amp;DATA[[#This Row],[Account Group]]&amp;DATA[[#This Row],[Type]]</f>
        <v/>
      </c>
      <c r="K5320" s="80">
        <f>IF(YEAR(DATA[[#This Row],[Calendar_Month]])=YEAR(CURMONTHEND),DATA[[#This Row],[Amount]],0)</f>
        <v>0</v>
      </c>
      <c r="L5320" s="80">
        <f>IF(DATA[[#This Row],[Calendar_Month]]-CURMONTH=0,DATA[[#This Row],[Amount]],0)</f>
        <v>0</v>
      </c>
    </row>
    <row r="5321" spans="4:12" x14ac:dyDescent="0.25">
      <c r="D5321" s="80" t="str">
        <f>LEFT(DATA[[#This Row],[Account_Code]],3)</f>
        <v/>
      </c>
      <c r="I5321" s="80" t="str">
        <f>DATA[[#This Row],[Vessel_Code]]&amp;DATA[[#This Row],[Account Group]]&amp;DATA[[#This Row],[Type]]</f>
        <v/>
      </c>
      <c r="K5321" s="80">
        <f>IF(YEAR(DATA[[#This Row],[Calendar_Month]])=YEAR(CURMONTHEND),DATA[[#This Row],[Amount]],0)</f>
        <v>0</v>
      </c>
      <c r="L5321" s="80">
        <f>IF(DATA[[#This Row],[Calendar_Month]]-CURMONTH=0,DATA[[#This Row],[Amount]],0)</f>
        <v>0</v>
      </c>
    </row>
    <row r="5322" spans="4:12" x14ac:dyDescent="0.25">
      <c r="D5322" s="80" t="str">
        <f>LEFT(DATA[[#This Row],[Account_Code]],3)</f>
        <v/>
      </c>
      <c r="I5322" s="80" t="str">
        <f>DATA[[#This Row],[Vessel_Code]]&amp;DATA[[#This Row],[Account Group]]&amp;DATA[[#This Row],[Type]]</f>
        <v/>
      </c>
      <c r="K5322" s="80">
        <f>IF(YEAR(DATA[[#This Row],[Calendar_Month]])=YEAR(CURMONTHEND),DATA[[#This Row],[Amount]],0)</f>
        <v>0</v>
      </c>
      <c r="L5322" s="80">
        <f>IF(DATA[[#This Row],[Calendar_Month]]-CURMONTH=0,DATA[[#This Row],[Amount]],0)</f>
        <v>0</v>
      </c>
    </row>
    <row r="5323" spans="4:12" x14ac:dyDescent="0.25">
      <c r="D5323" s="80" t="str">
        <f>LEFT(DATA[[#This Row],[Account_Code]],3)</f>
        <v/>
      </c>
      <c r="I5323" s="80" t="str">
        <f>DATA[[#This Row],[Vessel_Code]]&amp;DATA[[#This Row],[Account Group]]&amp;DATA[[#This Row],[Type]]</f>
        <v/>
      </c>
      <c r="K5323" s="80">
        <f>IF(YEAR(DATA[[#This Row],[Calendar_Month]])=YEAR(CURMONTHEND),DATA[[#This Row],[Amount]],0)</f>
        <v>0</v>
      </c>
      <c r="L5323" s="80">
        <f>IF(DATA[[#This Row],[Calendar_Month]]-CURMONTH=0,DATA[[#This Row],[Amount]],0)</f>
        <v>0</v>
      </c>
    </row>
    <row r="5324" spans="4:12" x14ac:dyDescent="0.25">
      <c r="D5324" s="80" t="str">
        <f>LEFT(DATA[[#This Row],[Account_Code]],3)</f>
        <v/>
      </c>
      <c r="I5324" s="80" t="str">
        <f>DATA[[#This Row],[Vessel_Code]]&amp;DATA[[#This Row],[Account Group]]&amp;DATA[[#This Row],[Type]]</f>
        <v/>
      </c>
      <c r="K5324" s="80">
        <f>IF(YEAR(DATA[[#This Row],[Calendar_Month]])=YEAR(CURMONTHEND),DATA[[#This Row],[Amount]],0)</f>
        <v>0</v>
      </c>
      <c r="L5324" s="80">
        <f>IF(DATA[[#This Row],[Calendar_Month]]-CURMONTH=0,DATA[[#This Row],[Amount]],0)</f>
        <v>0</v>
      </c>
    </row>
    <row r="5325" spans="4:12" x14ac:dyDescent="0.25">
      <c r="D5325" s="80" t="str">
        <f>LEFT(DATA[[#This Row],[Account_Code]],3)</f>
        <v/>
      </c>
      <c r="I5325" s="80" t="str">
        <f>DATA[[#This Row],[Vessel_Code]]&amp;DATA[[#This Row],[Account Group]]&amp;DATA[[#This Row],[Type]]</f>
        <v/>
      </c>
      <c r="K5325" s="80">
        <f>IF(YEAR(DATA[[#This Row],[Calendar_Month]])=YEAR(CURMONTHEND),DATA[[#This Row],[Amount]],0)</f>
        <v>0</v>
      </c>
      <c r="L5325" s="80">
        <f>IF(DATA[[#This Row],[Calendar_Month]]-CURMONTH=0,DATA[[#This Row],[Amount]],0)</f>
        <v>0</v>
      </c>
    </row>
    <row r="5326" spans="4:12" x14ac:dyDescent="0.25">
      <c r="D5326" s="80" t="str">
        <f>LEFT(DATA[[#This Row],[Account_Code]],3)</f>
        <v/>
      </c>
      <c r="I5326" s="80" t="str">
        <f>DATA[[#This Row],[Vessel_Code]]&amp;DATA[[#This Row],[Account Group]]&amp;DATA[[#This Row],[Type]]</f>
        <v/>
      </c>
      <c r="K5326" s="80">
        <f>IF(YEAR(DATA[[#This Row],[Calendar_Month]])=YEAR(CURMONTHEND),DATA[[#This Row],[Amount]],0)</f>
        <v>0</v>
      </c>
      <c r="L5326" s="80">
        <f>IF(DATA[[#This Row],[Calendar_Month]]-CURMONTH=0,DATA[[#This Row],[Amount]],0)</f>
        <v>0</v>
      </c>
    </row>
    <row r="5327" spans="4:12" x14ac:dyDescent="0.25">
      <c r="D5327" s="80" t="str">
        <f>LEFT(DATA[[#This Row],[Account_Code]],3)</f>
        <v/>
      </c>
      <c r="I5327" s="80" t="str">
        <f>DATA[[#This Row],[Vessel_Code]]&amp;DATA[[#This Row],[Account Group]]&amp;DATA[[#This Row],[Type]]</f>
        <v/>
      </c>
      <c r="K5327" s="80">
        <f>IF(YEAR(DATA[[#This Row],[Calendar_Month]])=YEAR(CURMONTHEND),DATA[[#This Row],[Amount]],0)</f>
        <v>0</v>
      </c>
      <c r="L5327" s="80">
        <f>IF(DATA[[#This Row],[Calendar_Month]]-CURMONTH=0,DATA[[#This Row],[Amount]],0)</f>
        <v>0</v>
      </c>
    </row>
    <row r="5328" spans="4:12" x14ac:dyDescent="0.25">
      <c r="D5328" s="80" t="str">
        <f>LEFT(DATA[[#This Row],[Account_Code]],3)</f>
        <v/>
      </c>
      <c r="I5328" s="80" t="str">
        <f>DATA[[#This Row],[Vessel_Code]]&amp;DATA[[#This Row],[Account Group]]&amp;DATA[[#This Row],[Type]]</f>
        <v/>
      </c>
      <c r="K5328" s="80">
        <f>IF(YEAR(DATA[[#This Row],[Calendar_Month]])=YEAR(CURMONTHEND),DATA[[#This Row],[Amount]],0)</f>
        <v>0</v>
      </c>
      <c r="L5328" s="80">
        <f>IF(DATA[[#This Row],[Calendar_Month]]-CURMONTH=0,DATA[[#This Row],[Amount]],0)</f>
        <v>0</v>
      </c>
    </row>
    <row r="5329" spans="4:12" x14ac:dyDescent="0.25">
      <c r="D5329" s="80" t="str">
        <f>LEFT(DATA[[#This Row],[Account_Code]],3)</f>
        <v/>
      </c>
      <c r="I5329" s="80" t="str">
        <f>DATA[[#This Row],[Vessel_Code]]&amp;DATA[[#This Row],[Account Group]]&amp;DATA[[#This Row],[Type]]</f>
        <v/>
      </c>
      <c r="K5329" s="80">
        <f>IF(YEAR(DATA[[#This Row],[Calendar_Month]])=YEAR(CURMONTHEND),DATA[[#This Row],[Amount]],0)</f>
        <v>0</v>
      </c>
      <c r="L5329" s="80">
        <f>IF(DATA[[#This Row],[Calendar_Month]]-CURMONTH=0,DATA[[#This Row],[Amount]],0)</f>
        <v>0</v>
      </c>
    </row>
    <row r="5330" spans="4:12" x14ac:dyDescent="0.25">
      <c r="D5330" s="80" t="str">
        <f>LEFT(DATA[[#This Row],[Account_Code]],3)</f>
        <v/>
      </c>
      <c r="I5330" s="80" t="str">
        <f>DATA[[#This Row],[Vessel_Code]]&amp;DATA[[#This Row],[Account Group]]&amp;DATA[[#This Row],[Type]]</f>
        <v/>
      </c>
      <c r="K5330" s="80">
        <f>IF(YEAR(DATA[[#This Row],[Calendar_Month]])=YEAR(CURMONTHEND),DATA[[#This Row],[Amount]],0)</f>
        <v>0</v>
      </c>
      <c r="L5330" s="80">
        <f>IF(DATA[[#This Row],[Calendar_Month]]-CURMONTH=0,DATA[[#This Row],[Amount]],0)</f>
        <v>0</v>
      </c>
    </row>
    <row r="5331" spans="4:12" x14ac:dyDescent="0.25">
      <c r="D5331" s="80" t="str">
        <f>LEFT(DATA[[#This Row],[Account_Code]],3)</f>
        <v/>
      </c>
      <c r="I5331" s="80" t="str">
        <f>DATA[[#This Row],[Vessel_Code]]&amp;DATA[[#This Row],[Account Group]]&amp;DATA[[#This Row],[Type]]</f>
        <v/>
      </c>
      <c r="K5331" s="80">
        <f>IF(YEAR(DATA[[#This Row],[Calendar_Month]])=YEAR(CURMONTHEND),DATA[[#This Row],[Amount]],0)</f>
        <v>0</v>
      </c>
      <c r="L5331" s="80">
        <f>IF(DATA[[#This Row],[Calendar_Month]]-CURMONTH=0,DATA[[#This Row],[Amount]],0)</f>
        <v>0</v>
      </c>
    </row>
    <row r="5332" spans="4:12" x14ac:dyDescent="0.25">
      <c r="D5332" s="80" t="str">
        <f>LEFT(DATA[[#This Row],[Account_Code]],3)</f>
        <v/>
      </c>
      <c r="I5332" s="80" t="str">
        <f>DATA[[#This Row],[Vessel_Code]]&amp;DATA[[#This Row],[Account Group]]&amp;DATA[[#This Row],[Type]]</f>
        <v/>
      </c>
      <c r="K5332" s="80">
        <f>IF(YEAR(DATA[[#This Row],[Calendar_Month]])=YEAR(CURMONTHEND),DATA[[#This Row],[Amount]],0)</f>
        <v>0</v>
      </c>
      <c r="L5332" s="80">
        <f>IF(DATA[[#This Row],[Calendar_Month]]-CURMONTH=0,DATA[[#This Row],[Amount]],0)</f>
        <v>0</v>
      </c>
    </row>
    <row r="5333" spans="4:12" x14ac:dyDescent="0.25">
      <c r="D5333" s="80" t="str">
        <f>LEFT(DATA[[#This Row],[Account_Code]],3)</f>
        <v/>
      </c>
      <c r="I5333" s="80" t="str">
        <f>DATA[[#This Row],[Vessel_Code]]&amp;DATA[[#This Row],[Account Group]]&amp;DATA[[#This Row],[Type]]</f>
        <v/>
      </c>
      <c r="K5333" s="80">
        <f>IF(YEAR(DATA[[#This Row],[Calendar_Month]])=YEAR(CURMONTHEND),DATA[[#This Row],[Amount]],0)</f>
        <v>0</v>
      </c>
      <c r="L5333" s="80">
        <f>IF(DATA[[#This Row],[Calendar_Month]]-CURMONTH=0,DATA[[#This Row],[Amount]],0)</f>
        <v>0</v>
      </c>
    </row>
    <row r="5334" spans="4:12" x14ac:dyDescent="0.25">
      <c r="D5334" s="80" t="str">
        <f>LEFT(DATA[[#This Row],[Account_Code]],3)</f>
        <v/>
      </c>
      <c r="I5334" s="80" t="str">
        <f>DATA[[#This Row],[Vessel_Code]]&amp;DATA[[#This Row],[Account Group]]&amp;DATA[[#This Row],[Type]]</f>
        <v/>
      </c>
      <c r="K5334" s="80">
        <f>IF(YEAR(DATA[[#This Row],[Calendar_Month]])=YEAR(CURMONTHEND),DATA[[#This Row],[Amount]],0)</f>
        <v>0</v>
      </c>
      <c r="L5334" s="80">
        <f>IF(DATA[[#This Row],[Calendar_Month]]-CURMONTH=0,DATA[[#This Row],[Amount]],0)</f>
        <v>0</v>
      </c>
    </row>
    <row r="5335" spans="4:12" x14ac:dyDescent="0.25">
      <c r="D5335" s="80" t="str">
        <f>LEFT(DATA[[#This Row],[Account_Code]],3)</f>
        <v/>
      </c>
      <c r="I5335" s="80" t="str">
        <f>DATA[[#This Row],[Vessel_Code]]&amp;DATA[[#This Row],[Account Group]]&amp;DATA[[#This Row],[Type]]</f>
        <v/>
      </c>
      <c r="K5335" s="80">
        <f>IF(YEAR(DATA[[#This Row],[Calendar_Month]])=YEAR(CURMONTHEND),DATA[[#This Row],[Amount]],0)</f>
        <v>0</v>
      </c>
      <c r="L5335" s="80">
        <f>IF(DATA[[#This Row],[Calendar_Month]]-CURMONTH=0,DATA[[#This Row],[Amount]],0)</f>
        <v>0</v>
      </c>
    </row>
    <row r="5336" spans="4:12" x14ac:dyDescent="0.25">
      <c r="D5336" s="80" t="str">
        <f>LEFT(DATA[[#This Row],[Account_Code]],3)</f>
        <v/>
      </c>
      <c r="I5336" s="80" t="str">
        <f>DATA[[#This Row],[Vessel_Code]]&amp;DATA[[#This Row],[Account Group]]&amp;DATA[[#This Row],[Type]]</f>
        <v/>
      </c>
      <c r="K5336" s="80">
        <f>IF(YEAR(DATA[[#This Row],[Calendar_Month]])=YEAR(CURMONTHEND),DATA[[#This Row],[Amount]],0)</f>
        <v>0</v>
      </c>
      <c r="L5336" s="80">
        <f>IF(DATA[[#This Row],[Calendar_Month]]-CURMONTH=0,DATA[[#This Row],[Amount]],0)</f>
        <v>0</v>
      </c>
    </row>
    <row r="5337" spans="4:12" x14ac:dyDescent="0.25">
      <c r="D5337" s="80" t="str">
        <f>LEFT(DATA[[#This Row],[Account_Code]],3)</f>
        <v/>
      </c>
      <c r="I5337" s="80" t="str">
        <f>DATA[[#This Row],[Vessel_Code]]&amp;DATA[[#This Row],[Account Group]]&amp;DATA[[#This Row],[Type]]</f>
        <v/>
      </c>
      <c r="K5337" s="80">
        <f>IF(YEAR(DATA[[#This Row],[Calendar_Month]])=YEAR(CURMONTHEND),DATA[[#This Row],[Amount]],0)</f>
        <v>0</v>
      </c>
      <c r="L5337" s="80">
        <f>IF(DATA[[#This Row],[Calendar_Month]]-CURMONTH=0,DATA[[#This Row],[Amount]],0)</f>
        <v>0</v>
      </c>
    </row>
    <row r="5338" spans="4:12" x14ac:dyDescent="0.25">
      <c r="D5338" s="80" t="str">
        <f>LEFT(DATA[[#This Row],[Account_Code]],3)</f>
        <v/>
      </c>
      <c r="I5338" s="80" t="str">
        <f>DATA[[#This Row],[Vessel_Code]]&amp;DATA[[#This Row],[Account Group]]&amp;DATA[[#This Row],[Type]]</f>
        <v/>
      </c>
      <c r="K5338" s="80">
        <f>IF(YEAR(DATA[[#This Row],[Calendar_Month]])=YEAR(CURMONTHEND),DATA[[#This Row],[Amount]],0)</f>
        <v>0</v>
      </c>
      <c r="L5338" s="80">
        <f>IF(DATA[[#This Row],[Calendar_Month]]-CURMONTH=0,DATA[[#This Row],[Amount]],0)</f>
        <v>0</v>
      </c>
    </row>
    <row r="5339" spans="4:12" x14ac:dyDescent="0.25">
      <c r="D5339" s="80" t="str">
        <f>LEFT(DATA[[#This Row],[Account_Code]],3)</f>
        <v/>
      </c>
      <c r="I5339" s="80" t="str">
        <f>DATA[[#This Row],[Vessel_Code]]&amp;DATA[[#This Row],[Account Group]]&amp;DATA[[#This Row],[Type]]</f>
        <v/>
      </c>
      <c r="K5339" s="80">
        <f>IF(YEAR(DATA[[#This Row],[Calendar_Month]])=YEAR(CURMONTHEND),DATA[[#This Row],[Amount]],0)</f>
        <v>0</v>
      </c>
      <c r="L5339" s="80">
        <f>IF(DATA[[#This Row],[Calendar_Month]]-CURMONTH=0,DATA[[#This Row],[Amount]],0)</f>
        <v>0</v>
      </c>
    </row>
    <row r="5340" spans="4:12" x14ac:dyDescent="0.25">
      <c r="D5340" s="80" t="str">
        <f>LEFT(DATA[[#This Row],[Account_Code]],3)</f>
        <v/>
      </c>
      <c r="I5340" s="80" t="str">
        <f>DATA[[#This Row],[Vessel_Code]]&amp;DATA[[#This Row],[Account Group]]&amp;DATA[[#This Row],[Type]]</f>
        <v/>
      </c>
      <c r="K5340" s="80">
        <f>IF(YEAR(DATA[[#This Row],[Calendar_Month]])=YEAR(CURMONTHEND),DATA[[#This Row],[Amount]],0)</f>
        <v>0</v>
      </c>
      <c r="L5340" s="80">
        <f>IF(DATA[[#This Row],[Calendar_Month]]-CURMONTH=0,DATA[[#This Row],[Amount]],0)</f>
        <v>0</v>
      </c>
    </row>
    <row r="5341" spans="4:12" x14ac:dyDescent="0.25">
      <c r="D5341" s="80" t="str">
        <f>LEFT(DATA[[#This Row],[Account_Code]],3)</f>
        <v/>
      </c>
      <c r="I5341" s="80" t="str">
        <f>DATA[[#This Row],[Vessel_Code]]&amp;DATA[[#This Row],[Account Group]]&amp;DATA[[#This Row],[Type]]</f>
        <v/>
      </c>
      <c r="K5341" s="80">
        <f>IF(YEAR(DATA[[#This Row],[Calendar_Month]])=YEAR(CURMONTHEND),DATA[[#This Row],[Amount]],0)</f>
        <v>0</v>
      </c>
      <c r="L5341" s="80">
        <f>IF(DATA[[#This Row],[Calendar_Month]]-CURMONTH=0,DATA[[#This Row],[Amount]],0)</f>
        <v>0</v>
      </c>
    </row>
    <row r="5342" spans="4:12" x14ac:dyDescent="0.25">
      <c r="D5342" s="80" t="str">
        <f>LEFT(DATA[[#This Row],[Account_Code]],3)</f>
        <v/>
      </c>
      <c r="I5342" s="80" t="str">
        <f>DATA[[#This Row],[Vessel_Code]]&amp;DATA[[#This Row],[Account Group]]&amp;DATA[[#This Row],[Type]]</f>
        <v/>
      </c>
      <c r="K5342" s="80">
        <f>IF(YEAR(DATA[[#This Row],[Calendar_Month]])=YEAR(CURMONTHEND),DATA[[#This Row],[Amount]],0)</f>
        <v>0</v>
      </c>
      <c r="L5342" s="80">
        <f>IF(DATA[[#This Row],[Calendar_Month]]-CURMONTH=0,DATA[[#This Row],[Amount]],0)</f>
        <v>0</v>
      </c>
    </row>
    <row r="5343" spans="4:12" x14ac:dyDescent="0.25">
      <c r="D5343" s="80" t="str">
        <f>LEFT(DATA[[#This Row],[Account_Code]],3)</f>
        <v/>
      </c>
      <c r="I5343" s="80" t="str">
        <f>DATA[[#This Row],[Vessel_Code]]&amp;DATA[[#This Row],[Account Group]]&amp;DATA[[#This Row],[Type]]</f>
        <v/>
      </c>
      <c r="K5343" s="80">
        <f>IF(YEAR(DATA[[#This Row],[Calendar_Month]])=YEAR(CURMONTHEND),DATA[[#This Row],[Amount]],0)</f>
        <v>0</v>
      </c>
      <c r="L5343" s="80">
        <f>IF(DATA[[#This Row],[Calendar_Month]]-CURMONTH=0,DATA[[#This Row],[Amount]],0)</f>
        <v>0</v>
      </c>
    </row>
    <row r="5344" spans="4:12" x14ac:dyDescent="0.25">
      <c r="D5344" s="80" t="str">
        <f>LEFT(DATA[[#This Row],[Account_Code]],3)</f>
        <v/>
      </c>
      <c r="I5344" s="80" t="str">
        <f>DATA[[#This Row],[Vessel_Code]]&amp;DATA[[#This Row],[Account Group]]&amp;DATA[[#This Row],[Type]]</f>
        <v/>
      </c>
      <c r="K5344" s="80">
        <f>IF(YEAR(DATA[[#This Row],[Calendar_Month]])=YEAR(CURMONTHEND),DATA[[#This Row],[Amount]],0)</f>
        <v>0</v>
      </c>
      <c r="L5344" s="80">
        <f>IF(DATA[[#This Row],[Calendar_Month]]-CURMONTH=0,DATA[[#This Row],[Amount]],0)</f>
        <v>0</v>
      </c>
    </row>
    <row r="5345" spans="4:12" x14ac:dyDescent="0.25">
      <c r="D5345" s="80" t="str">
        <f>LEFT(DATA[[#This Row],[Account_Code]],3)</f>
        <v/>
      </c>
      <c r="I5345" s="80" t="str">
        <f>DATA[[#This Row],[Vessel_Code]]&amp;DATA[[#This Row],[Account Group]]&amp;DATA[[#This Row],[Type]]</f>
        <v/>
      </c>
      <c r="K5345" s="80">
        <f>IF(YEAR(DATA[[#This Row],[Calendar_Month]])=YEAR(CURMONTHEND),DATA[[#This Row],[Amount]],0)</f>
        <v>0</v>
      </c>
      <c r="L5345" s="80">
        <f>IF(DATA[[#This Row],[Calendar_Month]]-CURMONTH=0,DATA[[#This Row],[Amount]],0)</f>
        <v>0</v>
      </c>
    </row>
    <row r="5346" spans="4:12" x14ac:dyDescent="0.25">
      <c r="D5346" s="80" t="str">
        <f>LEFT(DATA[[#This Row],[Account_Code]],3)</f>
        <v/>
      </c>
      <c r="I5346" s="80" t="str">
        <f>DATA[[#This Row],[Vessel_Code]]&amp;DATA[[#This Row],[Account Group]]&amp;DATA[[#This Row],[Type]]</f>
        <v/>
      </c>
      <c r="K5346" s="80">
        <f>IF(YEAR(DATA[[#This Row],[Calendar_Month]])=YEAR(CURMONTHEND),DATA[[#This Row],[Amount]],0)</f>
        <v>0</v>
      </c>
      <c r="L5346" s="80">
        <f>IF(DATA[[#This Row],[Calendar_Month]]-CURMONTH=0,DATA[[#This Row],[Amount]],0)</f>
        <v>0</v>
      </c>
    </row>
    <row r="5347" spans="4:12" x14ac:dyDescent="0.25">
      <c r="D5347" s="80" t="str">
        <f>LEFT(DATA[[#This Row],[Account_Code]],3)</f>
        <v/>
      </c>
      <c r="I5347" s="80" t="str">
        <f>DATA[[#This Row],[Vessel_Code]]&amp;DATA[[#This Row],[Account Group]]&amp;DATA[[#This Row],[Type]]</f>
        <v/>
      </c>
      <c r="K5347" s="80">
        <f>IF(YEAR(DATA[[#This Row],[Calendar_Month]])=YEAR(CURMONTHEND),DATA[[#This Row],[Amount]],0)</f>
        <v>0</v>
      </c>
      <c r="L5347" s="80">
        <f>IF(DATA[[#This Row],[Calendar_Month]]-CURMONTH=0,DATA[[#This Row],[Amount]],0)</f>
        <v>0</v>
      </c>
    </row>
    <row r="5348" spans="4:12" x14ac:dyDescent="0.25">
      <c r="D5348" s="80" t="str">
        <f>LEFT(DATA[[#This Row],[Account_Code]],3)</f>
        <v/>
      </c>
      <c r="I5348" s="80" t="str">
        <f>DATA[[#This Row],[Vessel_Code]]&amp;DATA[[#This Row],[Account Group]]&amp;DATA[[#This Row],[Type]]</f>
        <v/>
      </c>
      <c r="K5348" s="80">
        <f>IF(YEAR(DATA[[#This Row],[Calendar_Month]])=YEAR(CURMONTHEND),DATA[[#This Row],[Amount]],0)</f>
        <v>0</v>
      </c>
      <c r="L5348" s="80">
        <f>IF(DATA[[#This Row],[Calendar_Month]]-CURMONTH=0,DATA[[#This Row],[Amount]],0)</f>
        <v>0</v>
      </c>
    </row>
    <row r="5349" spans="4:12" x14ac:dyDescent="0.25">
      <c r="D5349" s="80" t="str">
        <f>LEFT(DATA[[#This Row],[Account_Code]],3)</f>
        <v/>
      </c>
      <c r="I5349" s="80" t="str">
        <f>DATA[[#This Row],[Vessel_Code]]&amp;DATA[[#This Row],[Account Group]]&amp;DATA[[#This Row],[Type]]</f>
        <v/>
      </c>
      <c r="K5349" s="80">
        <f>IF(YEAR(DATA[[#This Row],[Calendar_Month]])=YEAR(CURMONTHEND),DATA[[#This Row],[Amount]],0)</f>
        <v>0</v>
      </c>
      <c r="L5349" s="80">
        <f>IF(DATA[[#This Row],[Calendar_Month]]-CURMONTH=0,DATA[[#This Row],[Amount]],0)</f>
        <v>0</v>
      </c>
    </row>
    <row r="5350" spans="4:12" x14ac:dyDescent="0.25">
      <c r="D5350" s="80" t="str">
        <f>LEFT(DATA[[#This Row],[Account_Code]],3)</f>
        <v/>
      </c>
      <c r="I5350" s="80" t="str">
        <f>DATA[[#This Row],[Vessel_Code]]&amp;DATA[[#This Row],[Account Group]]&amp;DATA[[#This Row],[Type]]</f>
        <v/>
      </c>
      <c r="K5350" s="80">
        <f>IF(YEAR(DATA[[#This Row],[Calendar_Month]])=YEAR(CURMONTHEND),DATA[[#This Row],[Amount]],0)</f>
        <v>0</v>
      </c>
      <c r="L5350" s="80">
        <f>IF(DATA[[#This Row],[Calendar_Month]]-CURMONTH=0,DATA[[#This Row],[Amount]],0)</f>
        <v>0</v>
      </c>
    </row>
    <row r="5351" spans="4:12" x14ac:dyDescent="0.25">
      <c r="D5351" s="80" t="str">
        <f>LEFT(DATA[[#This Row],[Account_Code]],3)</f>
        <v/>
      </c>
      <c r="I5351" s="80" t="str">
        <f>DATA[[#This Row],[Vessel_Code]]&amp;DATA[[#This Row],[Account Group]]&amp;DATA[[#This Row],[Type]]</f>
        <v/>
      </c>
      <c r="K5351" s="80">
        <f>IF(YEAR(DATA[[#This Row],[Calendar_Month]])=YEAR(CURMONTHEND),DATA[[#This Row],[Amount]],0)</f>
        <v>0</v>
      </c>
      <c r="L5351" s="80">
        <f>IF(DATA[[#This Row],[Calendar_Month]]-CURMONTH=0,DATA[[#This Row],[Amount]],0)</f>
        <v>0</v>
      </c>
    </row>
    <row r="5352" spans="4:12" x14ac:dyDescent="0.25">
      <c r="D5352" s="80" t="str">
        <f>LEFT(DATA[[#This Row],[Account_Code]],3)</f>
        <v/>
      </c>
      <c r="I5352" s="80" t="str">
        <f>DATA[[#This Row],[Vessel_Code]]&amp;DATA[[#This Row],[Account Group]]&amp;DATA[[#This Row],[Type]]</f>
        <v/>
      </c>
      <c r="K5352" s="80">
        <f>IF(YEAR(DATA[[#This Row],[Calendar_Month]])=YEAR(CURMONTHEND),DATA[[#This Row],[Amount]],0)</f>
        <v>0</v>
      </c>
      <c r="L5352" s="80">
        <f>IF(DATA[[#This Row],[Calendar_Month]]-CURMONTH=0,DATA[[#This Row],[Amount]],0)</f>
        <v>0</v>
      </c>
    </row>
    <row r="5353" spans="4:12" x14ac:dyDescent="0.25">
      <c r="D5353" s="80" t="str">
        <f>LEFT(DATA[[#This Row],[Account_Code]],3)</f>
        <v/>
      </c>
      <c r="I5353" s="80" t="str">
        <f>DATA[[#This Row],[Vessel_Code]]&amp;DATA[[#This Row],[Account Group]]&amp;DATA[[#This Row],[Type]]</f>
        <v/>
      </c>
      <c r="K5353" s="80">
        <f>IF(YEAR(DATA[[#This Row],[Calendar_Month]])=YEAR(CURMONTHEND),DATA[[#This Row],[Amount]],0)</f>
        <v>0</v>
      </c>
      <c r="L5353" s="80">
        <f>IF(DATA[[#This Row],[Calendar_Month]]-CURMONTH=0,DATA[[#This Row],[Amount]],0)</f>
        <v>0</v>
      </c>
    </row>
    <row r="5354" spans="4:12" x14ac:dyDescent="0.25">
      <c r="D5354" s="80" t="str">
        <f>LEFT(DATA[[#This Row],[Account_Code]],3)</f>
        <v/>
      </c>
      <c r="I5354" s="80" t="str">
        <f>DATA[[#This Row],[Vessel_Code]]&amp;DATA[[#This Row],[Account Group]]&amp;DATA[[#This Row],[Type]]</f>
        <v/>
      </c>
      <c r="K5354" s="80">
        <f>IF(YEAR(DATA[[#This Row],[Calendar_Month]])=YEAR(CURMONTHEND),DATA[[#This Row],[Amount]],0)</f>
        <v>0</v>
      </c>
      <c r="L5354" s="80">
        <f>IF(DATA[[#This Row],[Calendar_Month]]-CURMONTH=0,DATA[[#This Row],[Amount]],0)</f>
        <v>0</v>
      </c>
    </row>
    <row r="5355" spans="4:12" x14ac:dyDescent="0.25">
      <c r="D5355" s="80" t="str">
        <f>LEFT(DATA[[#This Row],[Account_Code]],3)</f>
        <v/>
      </c>
      <c r="I5355" s="80" t="str">
        <f>DATA[[#This Row],[Vessel_Code]]&amp;DATA[[#This Row],[Account Group]]&amp;DATA[[#This Row],[Type]]</f>
        <v/>
      </c>
      <c r="K5355" s="80">
        <f>IF(YEAR(DATA[[#This Row],[Calendar_Month]])=YEAR(CURMONTHEND),DATA[[#This Row],[Amount]],0)</f>
        <v>0</v>
      </c>
      <c r="L5355" s="80">
        <f>IF(DATA[[#This Row],[Calendar_Month]]-CURMONTH=0,DATA[[#This Row],[Amount]],0)</f>
        <v>0</v>
      </c>
    </row>
    <row r="5356" spans="4:12" x14ac:dyDescent="0.25">
      <c r="D5356" s="80" t="str">
        <f>LEFT(DATA[[#This Row],[Account_Code]],3)</f>
        <v/>
      </c>
      <c r="I5356" s="80" t="str">
        <f>DATA[[#This Row],[Vessel_Code]]&amp;DATA[[#This Row],[Account Group]]&amp;DATA[[#This Row],[Type]]</f>
        <v/>
      </c>
      <c r="K5356" s="80">
        <f>IF(YEAR(DATA[[#This Row],[Calendar_Month]])=YEAR(CURMONTHEND),DATA[[#This Row],[Amount]],0)</f>
        <v>0</v>
      </c>
      <c r="L5356" s="80">
        <f>IF(DATA[[#This Row],[Calendar_Month]]-CURMONTH=0,DATA[[#This Row],[Amount]],0)</f>
        <v>0</v>
      </c>
    </row>
    <row r="5357" spans="4:12" x14ac:dyDescent="0.25">
      <c r="D5357" s="80" t="str">
        <f>LEFT(DATA[[#This Row],[Account_Code]],3)</f>
        <v/>
      </c>
      <c r="I5357" s="80" t="str">
        <f>DATA[[#This Row],[Vessel_Code]]&amp;DATA[[#This Row],[Account Group]]&amp;DATA[[#This Row],[Type]]</f>
        <v/>
      </c>
      <c r="K5357" s="80">
        <f>IF(YEAR(DATA[[#This Row],[Calendar_Month]])=YEAR(CURMONTHEND),DATA[[#This Row],[Amount]],0)</f>
        <v>0</v>
      </c>
      <c r="L5357" s="80">
        <f>IF(DATA[[#This Row],[Calendar_Month]]-CURMONTH=0,DATA[[#This Row],[Amount]],0)</f>
        <v>0</v>
      </c>
    </row>
    <row r="5358" spans="4:12" x14ac:dyDescent="0.25">
      <c r="D5358" s="80" t="str">
        <f>LEFT(DATA[[#This Row],[Account_Code]],3)</f>
        <v/>
      </c>
      <c r="I5358" s="80" t="str">
        <f>DATA[[#This Row],[Vessel_Code]]&amp;DATA[[#This Row],[Account Group]]&amp;DATA[[#This Row],[Type]]</f>
        <v/>
      </c>
      <c r="K5358" s="80">
        <f>IF(YEAR(DATA[[#This Row],[Calendar_Month]])=YEAR(CURMONTHEND),DATA[[#This Row],[Amount]],0)</f>
        <v>0</v>
      </c>
      <c r="L5358" s="80">
        <f>IF(DATA[[#This Row],[Calendar_Month]]-CURMONTH=0,DATA[[#This Row],[Amount]],0)</f>
        <v>0</v>
      </c>
    </row>
    <row r="5359" spans="4:12" x14ac:dyDescent="0.25">
      <c r="D5359" s="80" t="str">
        <f>LEFT(DATA[[#This Row],[Account_Code]],3)</f>
        <v/>
      </c>
      <c r="I5359" s="80" t="str">
        <f>DATA[[#This Row],[Vessel_Code]]&amp;DATA[[#This Row],[Account Group]]&amp;DATA[[#This Row],[Type]]</f>
        <v/>
      </c>
      <c r="K5359" s="80">
        <f>IF(YEAR(DATA[[#This Row],[Calendar_Month]])=YEAR(CURMONTHEND),DATA[[#This Row],[Amount]],0)</f>
        <v>0</v>
      </c>
      <c r="L5359" s="80">
        <f>IF(DATA[[#This Row],[Calendar_Month]]-CURMONTH=0,DATA[[#This Row],[Amount]],0)</f>
        <v>0</v>
      </c>
    </row>
    <row r="5360" spans="4:12" x14ac:dyDescent="0.25">
      <c r="D5360" s="80" t="str">
        <f>LEFT(DATA[[#This Row],[Account_Code]],3)</f>
        <v/>
      </c>
      <c r="I5360" s="80" t="str">
        <f>DATA[[#This Row],[Vessel_Code]]&amp;DATA[[#This Row],[Account Group]]&amp;DATA[[#This Row],[Type]]</f>
        <v/>
      </c>
      <c r="K5360" s="80">
        <f>IF(YEAR(DATA[[#This Row],[Calendar_Month]])=YEAR(CURMONTHEND),DATA[[#This Row],[Amount]],0)</f>
        <v>0</v>
      </c>
      <c r="L5360" s="80">
        <f>IF(DATA[[#This Row],[Calendar_Month]]-CURMONTH=0,DATA[[#This Row],[Amount]],0)</f>
        <v>0</v>
      </c>
    </row>
    <row r="5361" spans="4:12" x14ac:dyDescent="0.25">
      <c r="D5361" s="80" t="str">
        <f>LEFT(DATA[[#This Row],[Account_Code]],3)</f>
        <v/>
      </c>
      <c r="I5361" s="80" t="str">
        <f>DATA[[#This Row],[Vessel_Code]]&amp;DATA[[#This Row],[Account Group]]&amp;DATA[[#This Row],[Type]]</f>
        <v/>
      </c>
      <c r="K5361" s="80">
        <f>IF(YEAR(DATA[[#This Row],[Calendar_Month]])=YEAR(CURMONTHEND),DATA[[#This Row],[Amount]],0)</f>
        <v>0</v>
      </c>
      <c r="L5361" s="80">
        <f>IF(DATA[[#This Row],[Calendar_Month]]-CURMONTH=0,DATA[[#This Row],[Amount]],0)</f>
        <v>0</v>
      </c>
    </row>
    <row r="5362" spans="4:12" x14ac:dyDescent="0.25">
      <c r="D5362" s="80" t="str">
        <f>LEFT(DATA[[#This Row],[Account_Code]],3)</f>
        <v/>
      </c>
      <c r="I5362" s="80" t="str">
        <f>DATA[[#This Row],[Vessel_Code]]&amp;DATA[[#This Row],[Account Group]]&amp;DATA[[#This Row],[Type]]</f>
        <v/>
      </c>
      <c r="K5362" s="80">
        <f>IF(YEAR(DATA[[#This Row],[Calendar_Month]])=YEAR(CURMONTHEND),DATA[[#This Row],[Amount]],0)</f>
        <v>0</v>
      </c>
      <c r="L5362" s="80">
        <f>IF(DATA[[#This Row],[Calendar_Month]]-CURMONTH=0,DATA[[#This Row],[Amount]],0)</f>
        <v>0</v>
      </c>
    </row>
    <row r="5363" spans="4:12" x14ac:dyDescent="0.25">
      <c r="D5363" s="80" t="str">
        <f>LEFT(DATA[[#This Row],[Account_Code]],3)</f>
        <v/>
      </c>
      <c r="I5363" s="80" t="str">
        <f>DATA[[#This Row],[Vessel_Code]]&amp;DATA[[#This Row],[Account Group]]&amp;DATA[[#This Row],[Type]]</f>
        <v/>
      </c>
      <c r="K5363" s="80">
        <f>IF(YEAR(DATA[[#This Row],[Calendar_Month]])=YEAR(CURMONTHEND),DATA[[#This Row],[Amount]],0)</f>
        <v>0</v>
      </c>
      <c r="L5363" s="80">
        <f>IF(DATA[[#This Row],[Calendar_Month]]-CURMONTH=0,DATA[[#This Row],[Amount]],0)</f>
        <v>0</v>
      </c>
    </row>
    <row r="5364" spans="4:12" x14ac:dyDescent="0.25">
      <c r="D5364" s="80" t="str">
        <f>LEFT(DATA[[#This Row],[Account_Code]],3)</f>
        <v/>
      </c>
      <c r="I5364" s="80" t="str">
        <f>DATA[[#This Row],[Vessel_Code]]&amp;DATA[[#This Row],[Account Group]]&amp;DATA[[#This Row],[Type]]</f>
        <v/>
      </c>
      <c r="K5364" s="80">
        <f>IF(YEAR(DATA[[#This Row],[Calendar_Month]])=YEAR(CURMONTHEND),DATA[[#This Row],[Amount]],0)</f>
        <v>0</v>
      </c>
      <c r="L5364" s="80">
        <f>IF(DATA[[#This Row],[Calendar_Month]]-CURMONTH=0,DATA[[#This Row],[Amount]],0)</f>
        <v>0</v>
      </c>
    </row>
    <row r="5365" spans="4:12" x14ac:dyDescent="0.25">
      <c r="D5365" s="80" t="str">
        <f>LEFT(DATA[[#This Row],[Account_Code]],3)</f>
        <v/>
      </c>
      <c r="I5365" s="80" t="str">
        <f>DATA[[#This Row],[Vessel_Code]]&amp;DATA[[#This Row],[Account Group]]&amp;DATA[[#This Row],[Type]]</f>
        <v/>
      </c>
      <c r="K5365" s="80">
        <f>IF(YEAR(DATA[[#This Row],[Calendar_Month]])=YEAR(CURMONTHEND),DATA[[#This Row],[Amount]],0)</f>
        <v>0</v>
      </c>
      <c r="L5365" s="80">
        <f>IF(DATA[[#This Row],[Calendar_Month]]-CURMONTH=0,DATA[[#This Row],[Amount]],0)</f>
        <v>0</v>
      </c>
    </row>
    <row r="5366" spans="4:12" x14ac:dyDescent="0.25">
      <c r="D5366" s="80" t="str">
        <f>LEFT(DATA[[#This Row],[Account_Code]],3)</f>
        <v/>
      </c>
      <c r="I5366" s="80" t="str">
        <f>DATA[[#This Row],[Vessel_Code]]&amp;DATA[[#This Row],[Account Group]]&amp;DATA[[#This Row],[Type]]</f>
        <v/>
      </c>
      <c r="K5366" s="80">
        <f>IF(YEAR(DATA[[#This Row],[Calendar_Month]])=YEAR(CURMONTHEND),DATA[[#This Row],[Amount]],0)</f>
        <v>0</v>
      </c>
      <c r="L5366" s="80">
        <f>IF(DATA[[#This Row],[Calendar_Month]]-CURMONTH=0,DATA[[#This Row],[Amount]],0)</f>
        <v>0</v>
      </c>
    </row>
    <row r="5367" spans="4:12" x14ac:dyDescent="0.25">
      <c r="D5367" s="80" t="str">
        <f>LEFT(DATA[[#This Row],[Account_Code]],3)</f>
        <v/>
      </c>
      <c r="I5367" s="80" t="str">
        <f>DATA[[#This Row],[Vessel_Code]]&amp;DATA[[#This Row],[Account Group]]&amp;DATA[[#This Row],[Type]]</f>
        <v/>
      </c>
      <c r="K5367" s="80">
        <f>IF(YEAR(DATA[[#This Row],[Calendar_Month]])=YEAR(CURMONTHEND),DATA[[#This Row],[Amount]],0)</f>
        <v>0</v>
      </c>
      <c r="L5367" s="80">
        <f>IF(DATA[[#This Row],[Calendar_Month]]-CURMONTH=0,DATA[[#This Row],[Amount]],0)</f>
        <v>0</v>
      </c>
    </row>
    <row r="5368" spans="4:12" x14ac:dyDescent="0.25">
      <c r="D5368" s="80" t="str">
        <f>LEFT(DATA[[#This Row],[Account_Code]],3)</f>
        <v/>
      </c>
      <c r="I5368" s="80" t="str">
        <f>DATA[[#This Row],[Vessel_Code]]&amp;DATA[[#This Row],[Account Group]]&amp;DATA[[#This Row],[Type]]</f>
        <v/>
      </c>
      <c r="K5368" s="80">
        <f>IF(YEAR(DATA[[#This Row],[Calendar_Month]])=YEAR(CURMONTHEND),DATA[[#This Row],[Amount]],0)</f>
        <v>0</v>
      </c>
      <c r="L5368" s="80">
        <f>IF(DATA[[#This Row],[Calendar_Month]]-CURMONTH=0,DATA[[#This Row],[Amount]],0)</f>
        <v>0</v>
      </c>
    </row>
    <row r="5369" spans="4:12" x14ac:dyDescent="0.25">
      <c r="D5369" s="80" t="str">
        <f>LEFT(DATA[[#This Row],[Account_Code]],3)</f>
        <v/>
      </c>
      <c r="I5369" s="80" t="str">
        <f>DATA[[#This Row],[Vessel_Code]]&amp;DATA[[#This Row],[Account Group]]&amp;DATA[[#This Row],[Type]]</f>
        <v/>
      </c>
      <c r="K5369" s="80">
        <f>IF(YEAR(DATA[[#This Row],[Calendar_Month]])=YEAR(CURMONTHEND),DATA[[#This Row],[Amount]],0)</f>
        <v>0</v>
      </c>
      <c r="L5369" s="80">
        <f>IF(DATA[[#This Row],[Calendar_Month]]-CURMONTH=0,DATA[[#This Row],[Amount]],0)</f>
        <v>0</v>
      </c>
    </row>
    <row r="5370" spans="4:12" x14ac:dyDescent="0.25">
      <c r="D5370" s="80" t="str">
        <f>LEFT(DATA[[#This Row],[Account_Code]],3)</f>
        <v/>
      </c>
      <c r="I5370" s="80" t="str">
        <f>DATA[[#This Row],[Vessel_Code]]&amp;DATA[[#This Row],[Account Group]]&amp;DATA[[#This Row],[Type]]</f>
        <v/>
      </c>
      <c r="K5370" s="80">
        <f>IF(YEAR(DATA[[#This Row],[Calendar_Month]])=YEAR(CURMONTHEND),DATA[[#This Row],[Amount]],0)</f>
        <v>0</v>
      </c>
      <c r="L5370" s="80">
        <f>IF(DATA[[#This Row],[Calendar_Month]]-CURMONTH=0,DATA[[#This Row],[Amount]],0)</f>
        <v>0</v>
      </c>
    </row>
    <row r="5371" spans="4:12" x14ac:dyDescent="0.25">
      <c r="D5371" s="80" t="str">
        <f>LEFT(DATA[[#This Row],[Account_Code]],3)</f>
        <v/>
      </c>
      <c r="I5371" s="80" t="str">
        <f>DATA[[#This Row],[Vessel_Code]]&amp;DATA[[#This Row],[Account Group]]&amp;DATA[[#This Row],[Type]]</f>
        <v/>
      </c>
      <c r="K5371" s="80">
        <f>IF(YEAR(DATA[[#This Row],[Calendar_Month]])=YEAR(CURMONTHEND),DATA[[#This Row],[Amount]],0)</f>
        <v>0</v>
      </c>
      <c r="L5371" s="80">
        <f>IF(DATA[[#This Row],[Calendar_Month]]-CURMONTH=0,DATA[[#This Row],[Amount]],0)</f>
        <v>0</v>
      </c>
    </row>
    <row r="5372" spans="4:12" x14ac:dyDescent="0.25">
      <c r="D5372" s="80" t="str">
        <f>LEFT(DATA[[#This Row],[Account_Code]],3)</f>
        <v/>
      </c>
      <c r="I5372" s="80" t="str">
        <f>DATA[[#This Row],[Vessel_Code]]&amp;DATA[[#This Row],[Account Group]]&amp;DATA[[#This Row],[Type]]</f>
        <v/>
      </c>
      <c r="K5372" s="80">
        <f>IF(YEAR(DATA[[#This Row],[Calendar_Month]])=YEAR(CURMONTHEND),DATA[[#This Row],[Amount]],0)</f>
        <v>0</v>
      </c>
      <c r="L5372" s="80">
        <f>IF(DATA[[#This Row],[Calendar_Month]]-CURMONTH=0,DATA[[#This Row],[Amount]],0)</f>
        <v>0</v>
      </c>
    </row>
    <row r="5373" spans="4:12" x14ac:dyDescent="0.25">
      <c r="D5373" s="80" t="str">
        <f>LEFT(DATA[[#This Row],[Account_Code]],3)</f>
        <v/>
      </c>
      <c r="I5373" s="80" t="str">
        <f>DATA[[#This Row],[Vessel_Code]]&amp;DATA[[#This Row],[Account Group]]&amp;DATA[[#This Row],[Type]]</f>
        <v/>
      </c>
      <c r="K5373" s="80">
        <f>IF(YEAR(DATA[[#This Row],[Calendar_Month]])=YEAR(CURMONTHEND),DATA[[#This Row],[Amount]],0)</f>
        <v>0</v>
      </c>
      <c r="L5373" s="80">
        <f>IF(DATA[[#This Row],[Calendar_Month]]-CURMONTH=0,DATA[[#This Row],[Amount]],0)</f>
        <v>0</v>
      </c>
    </row>
    <row r="5374" spans="4:12" x14ac:dyDescent="0.25">
      <c r="D5374" s="80" t="str">
        <f>LEFT(DATA[[#This Row],[Account_Code]],3)</f>
        <v/>
      </c>
      <c r="I5374" s="80" t="str">
        <f>DATA[[#This Row],[Vessel_Code]]&amp;DATA[[#This Row],[Account Group]]&amp;DATA[[#This Row],[Type]]</f>
        <v/>
      </c>
      <c r="K5374" s="80">
        <f>IF(YEAR(DATA[[#This Row],[Calendar_Month]])=YEAR(CURMONTHEND),DATA[[#This Row],[Amount]],0)</f>
        <v>0</v>
      </c>
      <c r="L5374" s="80">
        <f>IF(DATA[[#This Row],[Calendar_Month]]-CURMONTH=0,DATA[[#This Row],[Amount]],0)</f>
        <v>0</v>
      </c>
    </row>
    <row r="5375" spans="4:12" x14ac:dyDescent="0.25">
      <c r="D5375" s="80" t="str">
        <f>LEFT(DATA[[#This Row],[Account_Code]],3)</f>
        <v/>
      </c>
      <c r="I5375" s="80" t="str">
        <f>DATA[[#This Row],[Vessel_Code]]&amp;DATA[[#This Row],[Account Group]]&amp;DATA[[#This Row],[Type]]</f>
        <v/>
      </c>
      <c r="K5375" s="80">
        <f>IF(YEAR(DATA[[#This Row],[Calendar_Month]])=YEAR(CURMONTHEND),DATA[[#This Row],[Amount]],0)</f>
        <v>0</v>
      </c>
      <c r="L5375" s="80">
        <f>IF(DATA[[#This Row],[Calendar_Month]]-CURMONTH=0,DATA[[#This Row],[Amount]],0)</f>
        <v>0</v>
      </c>
    </row>
    <row r="5376" spans="4:12" x14ac:dyDescent="0.25">
      <c r="D5376" s="80" t="str">
        <f>LEFT(DATA[[#This Row],[Account_Code]],3)</f>
        <v/>
      </c>
      <c r="I5376" s="80" t="str">
        <f>DATA[[#This Row],[Vessel_Code]]&amp;DATA[[#This Row],[Account Group]]&amp;DATA[[#This Row],[Type]]</f>
        <v/>
      </c>
      <c r="K5376" s="80">
        <f>IF(YEAR(DATA[[#This Row],[Calendar_Month]])=YEAR(CURMONTHEND),DATA[[#This Row],[Amount]],0)</f>
        <v>0</v>
      </c>
      <c r="L5376" s="80">
        <f>IF(DATA[[#This Row],[Calendar_Month]]-CURMONTH=0,DATA[[#This Row],[Amount]],0)</f>
        <v>0</v>
      </c>
    </row>
    <row r="5377" spans="4:12" x14ac:dyDescent="0.25">
      <c r="D5377" s="80" t="str">
        <f>LEFT(DATA[[#This Row],[Account_Code]],3)</f>
        <v/>
      </c>
      <c r="I5377" s="80" t="str">
        <f>DATA[[#This Row],[Vessel_Code]]&amp;DATA[[#This Row],[Account Group]]&amp;DATA[[#This Row],[Type]]</f>
        <v/>
      </c>
      <c r="K5377" s="80">
        <f>IF(YEAR(DATA[[#This Row],[Calendar_Month]])=YEAR(CURMONTHEND),DATA[[#This Row],[Amount]],0)</f>
        <v>0</v>
      </c>
      <c r="L5377" s="80">
        <f>IF(DATA[[#This Row],[Calendar_Month]]-CURMONTH=0,DATA[[#This Row],[Amount]],0)</f>
        <v>0</v>
      </c>
    </row>
    <row r="5378" spans="4:12" x14ac:dyDescent="0.25">
      <c r="D5378" s="80" t="str">
        <f>LEFT(DATA[[#This Row],[Account_Code]],3)</f>
        <v/>
      </c>
      <c r="I5378" s="80" t="str">
        <f>DATA[[#This Row],[Vessel_Code]]&amp;DATA[[#This Row],[Account Group]]&amp;DATA[[#This Row],[Type]]</f>
        <v/>
      </c>
      <c r="K5378" s="80">
        <f>IF(YEAR(DATA[[#This Row],[Calendar_Month]])=YEAR(CURMONTHEND),DATA[[#This Row],[Amount]],0)</f>
        <v>0</v>
      </c>
      <c r="L5378" s="80">
        <f>IF(DATA[[#This Row],[Calendar_Month]]-CURMONTH=0,DATA[[#This Row],[Amount]],0)</f>
        <v>0</v>
      </c>
    </row>
    <row r="5379" spans="4:12" x14ac:dyDescent="0.25">
      <c r="D5379" s="80" t="str">
        <f>LEFT(DATA[[#This Row],[Account_Code]],3)</f>
        <v/>
      </c>
      <c r="I5379" s="80" t="str">
        <f>DATA[[#This Row],[Vessel_Code]]&amp;DATA[[#This Row],[Account Group]]&amp;DATA[[#This Row],[Type]]</f>
        <v/>
      </c>
      <c r="K5379" s="80">
        <f>IF(YEAR(DATA[[#This Row],[Calendar_Month]])=YEAR(CURMONTHEND),DATA[[#This Row],[Amount]],0)</f>
        <v>0</v>
      </c>
      <c r="L5379" s="80">
        <f>IF(DATA[[#This Row],[Calendar_Month]]-CURMONTH=0,DATA[[#This Row],[Amount]],0)</f>
        <v>0</v>
      </c>
    </row>
    <row r="5380" spans="4:12" x14ac:dyDescent="0.25">
      <c r="D5380" s="80" t="str">
        <f>LEFT(DATA[[#This Row],[Account_Code]],3)</f>
        <v/>
      </c>
      <c r="I5380" s="80" t="str">
        <f>DATA[[#This Row],[Vessel_Code]]&amp;DATA[[#This Row],[Account Group]]&amp;DATA[[#This Row],[Type]]</f>
        <v/>
      </c>
      <c r="K5380" s="80">
        <f>IF(YEAR(DATA[[#This Row],[Calendar_Month]])=YEAR(CURMONTHEND),DATA[[#This Row],[Amount]],0)</f>
        <v>0</v>
      </c>
      <c r="L5380" s="80">
        <f>IF(DATA[[#This Row],[Calendar_Month]]-CURMONTH=0,DATA[[#This Row],[Amount]],0)</f>
        <v>0</v>
      </c>
    </row>
    <row r="5381" spans="4:12" x14ac:dyDescent="0.25">
      <c r="D5381" s="80" t="str">
        <f>LEFT(DATA[[#This Row],[Account_Code]],3)</f>
        <v/>
      </c>
      <c r="I5381" s="80" t="str">
        <f>DATA[[#This Row],[Vessel_Code]]&amp;DATA[[#This Row],[Account Group]]&amp;DATA[[#This Row],[Type]]</f>
        <v/>
      </c>
      <c r="K5381" s="80">
        <f>IF(YEAR(DATA[[#This Row],[Calendar_Month]])=YEAR(CURMONTHEND),DATA[[#This Row],[Amount]],0)</f>
        <v>0</v>
      </c>
      <c r="L5381" s="80">
        <f>IF(DATA[[#This Row],[Calendar_Month]]-CURMONTH=0,DATA[[#This Row],[Amount]],0)</f>
        <v>0</v>
      </c>
    </row>
    <row r="5382" spans="4:12" x14ac:dyDescent="0.25">
      <c r="D5382" s="80" t="str">
        <f>LEFT(DATA[[#This Row],[Account_Code]],3)</f>
        <v/>
      </c>
      <c r="I5382" s="80" t="str">
        <f>DATA[[#This Row],[Vessel_Code]]&amp;DATA[[#This Row],[Account Group]]&amp;DATA[[#This Row],[Type]]</f>
        <v/>
      </c>
      <c r="K5382" s="80">
        <f>IF(YEAR(DATA[[#This Row],[Calendar_Month]])=YEAR(CURMONTHEND),DATA[[#This Row],[Amount]],0)</f>
        <v>0</v>
      </c>
      <c r="L5382" s="80">
        <f>IF(DATA[[#This Row],[Calendar_Month]]-CURMONTH=0,DATA[[#This Row],[Amount]],0)</f>
        <v>0</v>
      </c>
    </row>
    <row r="5383" spans="4:12" x14ac:dyDescent="0.25">
      <c r="D5383" s="80" t="str">
        <f>LEFT(DATA[[#This Row],[Account_Code]],3)</f>
        <v/>
      </c>
      <c r="I5383" s="80" t="str">
        <f>DATA[[#This Row],[Vessel_Code]]&amp;DATA[[#This Row],[Account Group]]&amp;DATA[[#This Row],[Type]]</f>
        <v/>
      </c>
      <c r="K5383" s="80">
        <f>IF(YEAR(DATA[[#This Row],[Calendar_Month]])=YEAR(CURMONTHEND),DATA[[#This Row],[Amount]],0)</f>
        <v>0</v>
      </c>
      <c r="L5383" s="80">
        <f>IF(DATA[[#This Row],[Calendar_Month]]-CURMONTH=0,DATA[[#This Row],[Amount]],0)</f>
        <v>0</v>
      </c>
    </row>
    <row r="5384" spans="4:12" x14ac:dyDescent="0.25">
      <c r="D5384" s="80" t="str">
        <f>LEFT(DATA[[#This Row],[Account_Code]],3)</f>
        <v/>
      </c>
      <c r="I5384" s="80" t="str">
        <f>DATA[[#This Row],[Vessel_Code]]&amp;DATA[[#This Row],[Account Group]]&amp;DATA[[#This Row],[Type]]</f>
        <v/>
      </c>
      <c r="K5384" s="80">
        <f>IF(YEAR(DATA[[#This Row],[Calendar_Month]])=YEAR(CURMONTHEND),DATA[[#This Row],[Amount]],0)</f>
        <v>0</v>
      </c>
      <c r="L5384" s="80">
        <f>IF(DATA[[#This Row],[Calendar_Month]]-CURMONTH=0,DATA[[#This Row],[Amount]],0)</f>
        <v>0</v>
      </c>
    </row>
    <row r="5385" spans="4:12" x14ac:dyDescent="0.25">
      <c r="D5385" s="80" t="str">
        <f>LEFT(DATA[[#This Row],[Account_Code]],3)</f>
        <v/>
      </c>
      <c r="I5385" s="80" t="str">
        <f>DATA[[#This Row],[Vessel_Code]]&amp;DATA[[#This Row],[Account Group]]&amp;DATA[[#This Row],[Type]]</f>
        <v/>
      </c>
      <c r="K5385" s="80">
        <f>IF(YEAR(DATA[[#This Row],[Calendar_Month]])=YEAR(CURMONTHEND),DATA[[#This Row],[Amount]],0)</f>
        <v>0</v>
      </c>
      <c r="L5385" s="80">
        <f>IF(DATA[[#This Row],[Calendar_Month]]-CURMONTH=0,DATA[[#This Row],[Amount]],0)</f>
        <v>0</v>
      </c>
    </row>
    <row r="5386" spans="4:12" x14ac:dyDescent="0.25">
      <c r="D5386" s="80" t="str">
        <f>LEFT(DATA[[#This Row],[Account_Code]],3)</f>
        <v/>
      </c>
      <c r="I5386" s="80" t="str">
        <f>DATA[[#This Row],[Vessel_Code]]&amp;DATA[[#This Row],[Account Group]]&amp;DATA[[#This Row],[Type]]</f>
        <v/>
      </c>
      <c r="K5386" s="80">
        <f>IF(YEAR(DATA[[#This Row],[Calendar_Month]])=YEAR(CURMONTHEND),DATA[[#This Row],[Amount]],0)</f>
        <v>0</v>
      </c>
      <c r="L5386" s="80">
        <f>IF(DATA[[#This Row],[Calendar_Month]]-CURMONTH=0,DATA[[#This Row],[Amount]],0)</f>
        <v>0</v>
      </c>
    </row>
    <row r="5387" spans="4:12" x14ac:dyDescent="0.25">
      <c r="D5387" s="80" t="str">
        <f>LEFT(DATA[[#This Row],[Account_Code]],3)</f>
        <v/>
      </c>
      <c r="I5387" s="80" t="str">
        <f>DATA[[#This Row],[Vessel_Code]]&amp;DATA[[#This Row],[Account Group]]&amp;DATA[[#This Row],[Type]]</f>
        <v/>
      </c>
      <c r="K5387" s="80">
        <f>IF(YEAR(DATA[[#This Row],[Calendar_Month]])=YEAR(CURMONTHEND),DATA[[#This Row],[Amount]],0)</f>
        <v>0</v>
      </c>
      <c r="L5387" s="80">
        <f>IF(DATA[[#This Row],[Calendar_Month]]-CURMONTH=0,DATA[[#This Row],[Amount]],0)</f>
        <v>0</v>
      </c>
    </row>
    <row r="5388" spans="4:12" x14ac:dyDescent="0.25">
      <c r="D5388" s="80" t="str">
        <f>LEFT(DATA[[#This Row],[Account_Code]],3)</f>
        <v/>
      </c>
      <c r="I5388" s="80" t="str">
        <f>DATA[[#This Row],[Vessel_Code]]&amp;DATA[[#This Row],[Account Group]]&amp;DATA[[#This Row],[Type]]</f>
        <v/>
      </c>
      <c r="K5388" s="80">
        <f>IF(YEAR(DATA[[#This Row],[Calendar_Month]])=YEAR(CURMONTHEND),DATA[[#This Row],[Amount]],0)</f>
        <v>0</v>
      </c>
      <c r="L5388" s="80">
        <f>IF(DATA[[#This Row],[Calendar_Month]]-CURMONTH=0,DATA[[#This Row],[Amount]],0)</f>
        <v>0</v>
      </c>
    </row>
    <row r="5389" spans="4:12" x14ac:dyDescent="0.25">
      <c r="D5389" s="80" t="str">
        <f>LEFT(DATA[[#This Row],[Account_Code]],3)</f>
        <v/>
      </c>
      <c r="I5389" s="80" t="str">
        <f>DATA[[#This Row],[Vessel_Code]]&amp;DATA[[#This Row],[Account Group]]&amp;DATA[[#This Row],[Type]]</f>
        <v/>
      </c>
      <c r="K5389" s="80">
        <f>IF(YEAR(DATA[[#This Row],[Calendar_Month]])=YEAR(CURMONTHEND),DATA[[#This Row],[Amount]],0)</f>
        <v>0</v>
      </c>
      <c r="L5389" s="80">
        <f>IF(DATA[[#This Row],[Calendar_Month]]-CURMONTH=0,DATA[[#This Row],[Amount]],0)</f>
        <v>0</v>
      </c>
    </row>
    <row r="5390" spans="4:12" x14ac:dyDescent="0.25">
      <c r="D5390" s="80" t="str">
        <f>LEFT(DATA[[#This Row],[Account_Code]],3)</f>
        <v/>
      </c>
      <c r="I5390" s="80" t="str">
        <f>DATA[[#This Row],[Vessel_Code]]&amp;DATA[[#This Row],[Account Group]]&amp;DATA[[#This Row],[Type]]</f>
        <v/>
      </c>
      <c r="K5390" s="80">
        <f>IF(YEAR(DATA[[#This Row],[Calendar_Month]])=YEAR(CURMONTHEND),DATA[[#This Row],[Amount]],0)</f>
        <v>0</v>
      </c>
      <c r="L5390" s="80">
        <f>IF(DATA[[#This Row],[Calendar_Month]]-CURMONTH=0,DATA[[#This Row],[Amount]],0)</f>
        <v>0</v>
      </c>
    </row>
    <row r="5391" spans="4:12" x14ac:dyDescent="0.25">
      <c r="D5391" s="80" t="str">
        <f>LEFT(DATA[[#This Row],[Account_Code]],3)</f>
        <v/>
      </c>
      <c r="I5391" s="80" t="str">
        <f>DATA[[#This Row],[Vessel_Code]]&amp;DATA[[#This Row],[Account Group]]&amp;DATA[[#This Row],[Type]]</f>
        <v/>
      </c>
      <c r="K5391" s="80">
        <f>IF(YEAR(DATA[[#This Row],[Calendar_Month]])=YEAR(CURMONTHEND),DATA[[#This Row],[Amount]],0)</f>
        <v>0</v>
      </c>
      <c r="L5391" s="80">
        <f>IF(DATA[[#This Row],[Calendar_Month]]-CURMONTH=0,DATA[[#This Row],[Amount]],0)</f>
        <v>0</v>
      </c>
    </row>
    <row r="5392" spans="4:12" x14ac:dyDescent="0.25">
      <c r="D5392" s="80" t="str">
        <f>LEFT(DATA[[#This Row],[Account_Code]],3)</f>
        <v/>
      </c>
      <c r="I5392" s="80" t="str">
        <f>DATA[[#This Row],[Vessel_Code]]&amp;DATA[[#This Row],[Account Group]]&amp;DATA[[#This Row],[Type]]</f>
        <v/>
      </c>
      <c r="K5392" s="80">
        <f>IF(YEAR(DATA[[#This Row],[Calendar_Month]])=YEAR(CURMONTHEND),DATA[[#This Row],[Amount]],0)</f>
        <v>0</v>
      </c>
      <c r="L5392" s="80">
        <f>IF(DATA[[#This Row],[Calendar_Month]]-CURMONTH=0,DATA[[#This Row],[Amount]],0)</f>
        <v>0</v>
      </c>
    </row>
    <row r="5393" spans="4:12" x14ac:dyDescent="0.25">
      <c r="D5393" s="80" t="str">
        <f>LEFT(DATA[[#This Row],[Account_Code]],3)</f>
        <v/>
      </c>
      <c r="I5393" s="80" t="str">
        <f>DATA[[#This Row],[Vessel_Code]]&amp;DATA[[#This Row],[Account Group]]&amp;DATA[[#This Row],[Type]]</f>
        <v/>
      </c>
      <c r="K5393" s="80">
        <f>IF(YEAR(DATA[[#This Row],[Calendar_Month]])=YEAR(CURMONTHEND),DATA[[#This Row],[Amount]],0)</f>
        <v>0</v>
      </c>
      <c r="L5393" s="80">
        <f>IF(DATA[[#This Row],[Calendar_Month]]-CURMONTH=0,DATA[[#This Row],[Amount]],0)</f>
        <v>0</v>
      </c>
    </row>
    <row r="5394" spans="4:12" x14ac:dyDescent="0.25">
      <c r="D5394" s="80" t="str">
        <f>LEFT(DATA[[#This Row],[Account_Code]],3)</f>
        <v/>
      </c>
      <c r="I5394" s="80" t="str">
        <f>DATA[[#This Row],[Vessel_Code]]&amp;DATA[[#This Row],[Account Group]]&amp;DATA[[#This Row],[Type]]</f>
        <v/>
      </c>
      <c r="K5394" s="80">
        <f>IF(YEAR(DATA[[#This Row],[Calendar_Month]])=YEAR(CURMONTHEND),DATA[[#This Row],[Amount]],0)</f>
        <v>0</v>
      </c>
      <c r="L5394" s="80">
        <f>IF(DATA[[#This Row],[Calendar_Month]]-CURMONTH=0,DATA[[#This Row],[Amount]],0)</f>
        <v>0</v>
      </c>
    </row>
    <row r="5395" spans="4:12" x14ac:dyDescent="0.25">
      <c r="D5395" s="80" t="str">
        <f>LEFT(DATA[[#This Row],[Account_Code]],3)</f>
        <v/>
      </c>
      <c r="I5395" s="80" t="str">
        <f>DATA[[#This Row],[Vessel_Code]]&amp;DATA[[#This Row],[Account Group]]&amp;DATA[[#This Row],[Type]]</f>
        <v/>
      </c>
      <c r="K5395" s="80">
        <f>IF(YEAR(DATA[[#This Row],[Calendar_Month]])=YEAR(CURMONTHEND),DATA[[#This Row],[Amount]],0)</f>
        <v>0</v>
      </c>
      <c r="L5395" s="80">
        <f>IF(DATA[[#This Row],[Calendar_Month]]-CURMONTH=0,DATA[[#This Row],[Amount]],0)</f>
        <v>0</v>
      </c>
    </row>
    <row r="5396" spans="4:12" x14ac:dyDescent="0.25">
      <c r="D5396" s="80" t="str">
        <f>LEFT(DATA[[#This Row],[Account_Code]],3)</f>
        <v/>
      </c>
      <c r="I5396" s="80" t="str">
        <f>DATA[[#This Row],[Vessel_Code]]&amp;DATA[[#This Row],[Account Group]]&amp;DATA[[#This Row],[Type]]</f>
        <v/>
      </c>
      <c r="K5396" s="80">
        <f>IF(YEAR(DATA[[#This Row],[Calendar_Month]])=YEAR(CURMONTHEND),DATA[[#This Row],[Amount]],0)</f>
        <v>0</v>
      </c>
      <c r="L5396" s="80">
        <f>IF(DATA[[#This Row],[Calendar_Month]]-CURMONTH=0,DATA[[#This Row],[Amount]],0)</f>
        <v>0</v>
      </c>
    </row>
    <row r="5397" spans="4:12" x14ac:dyDescent="0.25">
      <c r="D5397" s="80" t="str">
        <f>LEFT(DATA[[#This Row],[Account_Code]],3)</f>
        <v/>
      </c>
      <c r="I5397" s="80" t="str">
        <f>DATA[[#This Row],[Vessel_Code]]&amp;DATA[[#This Row],[Account Group]]&amp;DATA[[#This Row],[Type]]</f>
        <v/>
      </c>
      <c r="K5397" s="80">
        <f>IF(YEAR(DATA[[#This Row],[Calendar_Month]])=YEAR(CURMONTHEND),DATA[[#This Row],[Amount]],0)</f>
        <v>0</v>
      </c>
      <c r="L5397" s="80">
        <f>IF(DATA[[#This Row],[Calendar_Month]]-CURMONTH=0,DATA[[#This Row],[Amount]],0)</f>
        <v>0</v>
      </c>
    </row>
    <row r="5398" spans="4:12" x14ac:dyDescent="0.25">
      <c r="D5398" s="80" t="str">
        <f>LEFT(DATA[[#This Row],[Account_Code]],3)</f>
        <v/>
      </c>
      <c r="I5398" s="80" t="str">
        <f>DATA[[#This Row],[Vessel_Code]]&amp;DATA[[#This Row],[Account Group]]&amp;DATA[[#This Row],[Type]]</f>
        <v/>
      </c>
      <c r="K5398" s="80">
        <f>IF(YEAR(DATA[[#This Row],[Calendar_Month]])=YEAR(CURMONTHEND),DATA[[#This Row],[Amount]],0)</f>
        <v>0</v>
      </c>
      <c r="L5398" s="80">
        <f>IF(DATA[[#This Row],[Calendar_Month]]-CURMONTH=0,DATA[[#This Row],[Amount]],0)</f>
        <v>0</v>
      </c>
    </row>
    <row r="5399" spans="4:12" x14ac:dyDescent="0.25">
      <c r="D5399" s="80" t="str">
        <f>LEFT(DATA[[#This Row],[Account_Code]],3)</f>
        <v/>
      </c>
      <c r="I5399" s="80" t="str">
        <f>DATA[[#This Row],[Vessel_Code]]&amp;DATA[[#This Row],[Account Group]]&amp;DATA[[#This Row],[Type]]</f>
        <v/>
      </c>
      <c r="K5399" s="80">
        <f>IF(YEAR(DATA[[#This Row],[Calendar_Month]])=YEAR(CURMONTHEND),DATA[[#This Row],[Amount]],0)</f>
        <v>0</v>
      </c>
      <c r="L5399" s="80">
        <f>IF(DATA[[#This Row],[Calendar_Month]]-CURMONTH=0,DATA[[#This Row],[Amount]],0)</f>
        <v>0</v>
      </c>
    </row>
    <row r="5400" spans="4:12" x14ac:dyDescent="0.25">
      <c r="D5400" s="80" t="str">
        <f>LEFT(DATA[[#This Row],[Account_Code]],3)</f>
        <v/>
      </c>
      <c r="I5400" s="80" t="str">
        <f>DATA[[#This Row],[Vessel_Code]]&amp;DATA[[#This Row],[Account Group]]&amp;DATA[[#This Row],[Type]]</f>
        <v/>
      </c>
      <c r="K5400" s="80">
        <f>IF(YEAR(DATA[[#This Row],[Calendar_Month]])=YEAR(CURMONTHEND),DATA[[#This Row],[Amount]],0)</f>
        <v>0</v>
      </c>
      <c r="L5400" s="80">
        <f>IF(DATA[[#This Row],[Calendar_Month]]-CURMONTH=0,DATA[[#This Row],[Amount]],0)</f>
        <v>0</v>
      </c>
    </row>
    <row r="5401" spans="4:12" x14ac:dyDescent="0.25">
      <c r="D5401" s="80" t="str">
        <f>LEFT(DATA[[#This Row],[Account_Code]],3)</f>
        <v/>
      </c>
      <c r="I5401" s="80" t="str">
        <f>DATA[[#This Row],[Vessel_Code]]&amp;DATA[[#This Row],[Account Group]]&amp;DATA[[#This Row],[Type]]</f>
        <v/>
      </c>
      <c r="K5401" s="80">
        <f>IF(YEAR(DATA[[#This Row],[Calendar_Month]])=YEAR(CURMONTHEND),DATA[[#This Row],[Amount]],0)</f>
        <v>0</v>
      </c>
      <c r="L5401" s="80">
        <f>IF(DATA[[#This Row],[Calendar_Month]]-CURMONTH=0,DATA[[#This Row],[Amount]],0)</f>
        <v>0</v>
      </c>
    </row>
    <row r="5402" spans="4:12" x14ac:dyDescent="0.25">
      <c r="D5402" s="80" t="str">
        <f>LEFT(DATA[[#This Row],[Account_Code]],3)</f>
        <v/>
      </c>
      <c r="I5402" s="80" t="str">
        <f>DATA[[#This Row],[Vessel_Code]]&amp;DATA[[#This Row],[Account Group]]&amp;DATA[[#This Row],[Type]]</f>
        <v/>
      </c>
      <c r="K5402" s="80">
        <f>IF(YEAR(DATA[[#This Row],[Calendar_Month]])=YEAR(CURMONTHEND),DATA[[#This Row],[Amount]],0)</f>
        <v>0</v>
      </c>
      <c r="L5402" s="80">
        <f>IF(DATA[[#This Row],[Calendar_Month]]-CURMONTH=0,DATA[[#This Row],[Amount]],0)</f>
        <v>0</v>
      </c>
    </row>
    <row r="5403" spans="4:12" x14ac:dyDescent="0.25">
      <c r="D5403" s="80" t="str">
        <f>LEFT(DATA[[#This Row],[Account_Code]],3)</f>
        <v/>
      </c>
      <c r="I5403" s="80" t="str">
        <f>DATA[[#This Row],[Vessel_Code]]&amp;DATA[[#This Row],[Account Group]]&amp;DATA[[#This Row],[Type]]</f>
        <v/>
      </c>
      <c r="K5403" s="80">
        <f>IF(YEAR(DATA[[#This Row],[Calendar_Month]])=YEAR(CURMONTHEND),DATA[[#This Row],[Amount]],0)</f>
        <v>0</v>
      </c>
      <c r="L5403" s="80">
        <f>IF(DATA[[#This Row],[Calendar_Month]]-CURMONTH=0,DATA[[#This Row],[Amount]],0)</f>
        <v>0</v>
      </c>
    </row>
    <row r="5404" spans="4:12" x14ac:dyDescent="0.25">
      <c r="D5404" s="80" t="str">
        <f>LEFT(DATA[[#This Row],[Account_Code]],3)</f>
        <v/>
      </c>
      <c r="I5404" s="80" t="str">
        <f>DATA[[#This Row],[Vessel_Code]]&amp;DATA[[#This Row],[Account Group]]&amp;DATA[[#This Row],[Type]]</f>
        <v/>
      </c>
      <c r="K5404" s="80">
        <f>IF(YEAR(DATA[[#This Row],[Calendar_Month]])=YEAR(CURMONTHEND),DATA[[#This Row],[Amount]],0)</f>
        <v>0</v>
      </c>
      <c r="L5404" s="80">
        <f>IF(DATA[[#This Row],[Calendar_Month]]-CURMONTH=0,DATA[[#This Row],[Amount]],0)</f>
        <v>0</v>
      </c>
    </row>
    <row r="5405" spans="4:12" x14ac:dyDescent="0.25">
      <c r="D5405" s="80" t="str">
        <f>LEFT(DATA[[#This Row],[Account_Code]],3)</f>
        <v/>
      </c>
      <c r="I5405" s="80" t="str">
        <f>DATA[[#This Row],[Vessel_Code]]&amp;DATA[[#This Row],[Account Group]]&amp;DATA[[#This Row],[Type]]</f>
        <v/>
      </c>
      <c r="K5405" s="80">
        <f>IF(YEAR(DATA[[#This Row],[Calendar_Month]])=YEAR(CURMONTHEND),DATA[[#This Row],[Amount]],0)</f>
        <v>0</v>
      </c>
      <c r="L5405" s="80">
        <f>IF(DATA[[#This Row],[Calendar_Month]]-CURMONTH=0,DATA[[#This Row],[Amount]],0)</f>
        <v>0</v>
      </c>
    </row>
    <row r="5406" spans="4:12" x14ac:dyDescent="0.25">
      <c r="D5406" s="80" t="str">
        <f>LEFT(DATA[[#This Row],[Account_Code]],3)</f>
        <v/>
      </c>
      <c r="I5406" s="80" t="str">
        <f>DATA[[#This Row],[Vessel_Code]]&amp;DATA[[#This Row],[Account Group]]&amp;DATA[[#This Row],[Type]]</f>
        <v/>
      </c>
      <c r="K5406" s="80">
        <f>IF(YEAR(DATA[[#This Row],[Calendar_Month]])=YEAR(CURMONTHEND),DATA[[#This Row],[Amount]],0)</f>
        <v>0</v>
      </c>
      <c r="L5406" s="80">
        <f>IF(DATA[[#This Row],[Calendar_Month]]-CURMONTH=0,DATA[[#This Row],[Amount]],0)</f>
        <v>0</v>
      </c>
    </row>
    <row r="5407" spans="4:12" x14ac:dyDescent="0.25">
      <c r="D5407" s="80" t="str">
        <f>LEFT(DATA[[#This Row],[Account_Code]],3)</f>
        <v/>
      </c>
      <c r="I5407" s="80" t="str">
        <f>DATA[[#This Row],[Vessel_Code]]&amp;DATA[[#This Row],[Account Group]]&amp;DATA[[#This Row],[Type]]</f>
        <v/>
      </c>
      <c r="K5407" s="80">
        <f>IF(YEAR(DATA[[#This Row],[Calendar_Month]])=YEAR(CURMONTHEND),DATA[[#This Row],[Amount]],0)</f>
        <v>0</v>
      </c>
      <c r="L5407" s="80">
        <f>IF(DATA[[#This Row],[Calendar_Month]]-CURMONTH=0,DATA[[#This Row],[Amount]],0)</f>
        <v>0</v>
      </c>
    </row>
    <row r="5408" spans="4:12" x14ac:dyDescent="0.25">
      <c r="D5408" s="80" t="str">
        <f>LEFT(DATA[[#This Row],[Account_Code]],3)</f>
        <v/>
      </c>
      <c r="I5408" s="80" t="str">
        <f>DATA[[#This Row],[Vessel_Code]]&amp;DATA[[#This Row],[Account Group]]&amp;DATA[[#This Row],[Type]]</f>
        <v/>
      </c>
      <c r="K5408" s="80">
        <f>IF(YEAR(DATA[[#This Row],[Calendar_Month]])=YEAR(CURMONTHEND),DATA[[#This Row],[Amount]],0)</f>
        <v>0</v>
      </c>
      <c r="L5408" s="80">
        <f>IF(DATA[[#This Row],[Calendar_Month]]-CURMONTH=0,DATA[[#This Row],[Amount]],0)</f>
        <v>0</v>
      </c>
    </row>
    <row r="5409" spans="4:12" x14ac:dyDescent="0.25">
      <c r="D5409" s="80" t="str">
        <f>LEFT(DATA[[#This Row],[Account_Code]],3)</f>
        <v/>
      </c>
      <c r="I5409" s="80" t="str">
        <f>DATA[[#This Row],[Vessel_Code]]&amp;DATA[[#This Row],[Account Group]]&amp;DATA[[#This Row],[Type]]</f>
        <v/>
      </c>
      <c r="K5409" s="80">
        <f>IF(YEAR(DATA[[#This Row],[Calendar_Month]])=YEAR(CURMONTHEND),DATA[[#This Row],[Amount]],0)</f>
        <v>0</v>
      </c>
      <c r="L5409" s="80">
        <f>IF(DATA[[#This Row],[Calendar_Month]]-CURMONTH=0,DATA[[#This Row],[Amount]],0)</f>
        <v>0</v>
      </c>
    </row>
    <row r="5410" spans="4:12" x14ac:dyDescent="0.25">
      <c r="D5410" s="80" t="str">
        <f>LEFT(DATA[[#This Row],[Account_Code]],3)</f>
        <v/>
      </c>
      <c r="I5410" s="80" t="str">
        <f>DATA[[#This Row],[Vessel_Code]]&amp;DATA[[#This Row],[Account Group]]&amp;DATA[[#This Row],[Type]]</f>
        <v/>
      </c>
      <c r="K5410" s="80">
        <f>IF(YEAR(DATA[[#This Row],[Calendar_Month]])=YEAR(CURMONTHEND),DATA[[#This Row],[Amount]],0)</f>
        <v>0</v>
      </c>
      <c r="L5410" s="80">
        <f>IF(DATA[[#This Row],[Calendar_Month]]-CURMONTH=0,DATA[[#This Row],[Amount]],0)</f>
        <v>0</v>
      </c>
    </row>
    <row r="5411" spans="4:12" x14ac:dyDescent="0.25">
      <c r="D5411" s="80" t="str">
        <f>LEFT(DATA[[#This Row],[Account_Code]],3)</f>
        <v/>
      </c>
      <c r="I5411" s="80" t="str">
        <f>DATA[[#This Row],[Vessel_Code]]&amp;DATA[[#This Row],[Account Group]]&amp;DATA[[#This Row],[Type]]</f>
        <v/>
      </c>
      <c r="K5411" s="80">
        <f>IF(YEAR(DATA[[#This Row],[Calendar_Month]])=YEAR(CURMONTHEND),DATA[[#This Row],[Amount]],0)</f>
        <v>0</v>
      </c>
      <c r="L5411" s="80">
        <f>IF(DATA[[#This Row],[Calendar_Month]]-CURMONTH=0,DATA[[#This Row],[Amount]],0)</f>
        <v>0</v>
      </c>
    </row>
    <row r="5412" spans="4:12" x14ac:dyDescent="0.25">
      <c r="D5412" s="80" t="str">
        <f>LEFT(DATA[[#This Row],[Account_Code]],3)</f>
        <v/>
      </c>
      <c r="I5412" s="80" t="str">
        <f>DATA[[#This Row],[Vessel_Code]]&amp;DATA[[#This Row],[Account Group]]&amp;DATA[[#This Row],[Type]]</f>
        <v/>
      </c>
      <c r="K5412" s="80">
        <f>IF(YEAR(DATA[[#This Row],[Calendar_Month]])=YEAR(CURMONTHEND),DATA[[#This Row],[Amount]],0)</f>
        <v>0</v>
      </c>
      <c r="L5412" s="80">
        <f>IF(DATA[[#This Row],[Calendar_Month]]-CURMONTH=0,DATA[[#This Row],[Amount]],0)</f>
        <v>0</v>
      </c>
    </row>
    <row r="5413" spans="4:12" x14ac:dyDescent="0.25">
      <c r="D5413" s="80" t="str">
        <f>LEFT(DATA[[#This Row],[Account_Code]],3)</f>
        <v/>
      </c>
      <c r="I5413" s="80" t="str">
        <f>DATA[[#This Row],[Vessel_Code]]&amp;DATA[[#This Row],[Account Group]]&amp;DATA[[#This Row],[Type]]</f>
        <v/>
      </c>
      <c r="K5413" s="80">
        <f>IF(YEAR(DATA[[#This Row],[Calendar_Month]])=YEAR(CURMONTHEND),DATA[[#This Row],[Amount]],0)</f>
        <v>0</v>
      </c>
      <c r="L5413" s="80">
        <f>IF(DATA[[#This Row],[Calendar_Month]]-CURMONTH=0,DATA[[#This Row],[Amount]],0)</f>
        <v>0</v>
      </c>
    </row>
    <row r="5414" spans="4:12" x14ac:dyDescent="0.25">
      <c r="D5414" s="80" t="str">
        <f>LEFT(DATA[[#This Row],[Account_Code]],3)</f>
        <v/>
      </c>
      <c r="I5414" s="80" t="str">
        <f>DATA[[#This Row],[Vessel_Code]]&amp;DATA[[#This Row],[Account Group]]&amp;DATA[[#This Row],[Type]]</f>
        <v/>
      </c>
      <c r="K5414" s="80">
        <f>IF(YEAR(DATA[[#This Row],[Calendar_Month]])=YEAR(CURMONTHEND),DATA[[#This Row],[Amount]],0)</f>
        <v>0</v>
      </c>
      <c r="L5414" s="80">
        <f>IF(DATA[[#This Row],[Calendar_Month]]-CURMONTH=0,DATA[[#This Row],[Amount]],0)</f>
        <v>0</v>
      </c>
    </row>
    <row r="5415" spans="4:12" x14ac:dyDescent="0.25">
      <c r="D5415" s="80" t="str">
        <f>LEFT(DATA[[#This Row],[Account_Code]],3)</f>
        <v/>
      </c>
      <c r="I5415" s="80" t="str">
        <f>DATA[[#This Row],[Vessel_Code]]&amp;DATA[[#This Row],[Account Group]]&amp;DATA[[#This Row],[Type]]</f>
        <v/>
      </c>
      <c r="K5415" s="80">
        <f>IF(YEAR(DATA[[#This Row],[Calendar_Month]])=YEAR(CURMONTHEND),DATA[[#This Row],[Amount]],0)</f>
        <v>0</v>
      </c>
      <c r="L5415" s="80">
        <f>IF(DATA[[#This Row],[Calendar_Month]]-CURMONTH=0,DATA[[#This Row],[Amount]],0)</f>
        <v>0</v>
      </c>
    </row>
    <row r="5416" spans="4:12" x14ac:dyDescent="0.25">
      <c r="D5416" s="80" t="str">
        <f>LEFT(DATA[[#This Row],[Account_Code]],3)</f>
        <v/>
      </c>
      <c r="I5416" s="80" t="str">
        <f>DATA[[#This Row],[Vessel_Code]]&amp;DATA[[#This Row],[Account Group]]&amp;DATA[[#This Row],[Type]]</f>
        <v/>
      </c>
      <c r="K5416" s="80">
        <f>IF(YEAR(DATA[[#This Row],[Calendar_Month]])=YEAR(CURMONTHEND),DATA[[#This Row],[Amount]],0)</f>
        <v>0</v>
      </c>
      <c r="L5416" s="80">
        <f>IF(DATA[[#This Row],[Calendar_Month]]-CURMONTH=0,DATA[[#This Row],[Amount]],0)</f>
        <v>0</v>
      </c>
    </row>
    <row r="5417" spans="4:12" x14ac:dyDescent="0.25">
      <c r="D5417" s="80" t="str">
        <f>LEFT(DATA[[#This Row],[Account_Code]],3)</f>
        <v/>
      </c>
      <c r="I5417" s="80" t="str">
        <f>DATA[[#This Row],[Vessel_Code]]&amp;DATA[[#This Row],[Account Group]]&amp;DATA[[#This Row],[Type]]</f>
        <v/>
      </c>
      <c r="K5417" s="80">
        <f>IF(YEAR(DATA[[#This Row],[Calendar_Month]])=YEAR(CURMONTHEND),DATA[[#This Row],[Amount]],0)</f>
        <v>0</v>
      </c>
      <c r="L5417" s="80">
        <f>IF(DATA[[#This Row],[Calendar_Month]]-CURMONTH=0,DATA[[#This Row],[Amount]],0)</f>
        <v>0</v>
      </c>
    </row>
    <row r="5418" spans="4:12" x14ac:dyDescent="0.25">
      <c r="D5418" s="80" t="str">
        <f>LEFT(DATA[[#This Row],[Account_Code]],3)</f>
        <v/>
      </c>
      <c r="I5418" s="80" t="str">
        <f>DATA[[#This Row],[Vessel_Code]]&amp;DATA[[#This Row],[Account Group]]&amp;DATA[[#This Row],[Type]]</f>
        <v/>
      </c>
      <c r="K5418" s="80">
        <f>IF(YEAR(DATA[[#This Row],[Calendar_Month]])=YEAR(CURMONTHEND),DATA[[#This Row],[Amount]],0)</f>
        <v>0</v>
      </c>
      <c r="L5418" s="80">
        <f>IF(DATA[[#This Row],[Calendar_Month]]-CURMONTH=0,DATA[[#This Row],[Amount]],0)</f>
        <v>0</v>
      </c>
    </row>
    <row r="5419" spans="4:12" x14ac:dyDescent="0.25">
      <c r="D5419" s="80" t="str">
        <f>LEFT(DATA[[#This Row],[Account_Code]],3)</f>
        <v/>
      </c>
      <c r="I5419" s="80" t="str">
        <f>DATA[[#This Row],[Vessel_Code]]&amp;DATA[[#This Row],[Account Group]]&amp;DATA[[#This Row],[Type]]</f>
        <v/>
      </c>
      <c r="K5419" s="80">
        <f>IF(YEAR(DATA[[#This Row],[Calendar_Month]])=YEAR(CURMONTHEND),DATA[[#This Row],[Amount]],0)</f>
        <v>0</v>
      </c>
      <c r="L5419" s="80">
        <f>IF(DATA[[#This Row],[Calendar_Month]]-CURMONTH=0,DATA[[#This Row],[Amount]],0)</f>
        <v>0</v>
      </c>
    </row>
    <row r="5420" spans="4:12" x14ac:dyDescent="0.25">
      <c r="D5420" s="80" t="str">
        <f>LEFT(DATA[[#This Row],[Account_Code]],3)</f>
        <v/>
      </c>
      <c r="I5420" s="80" t="str">
        <f>DATA[[#This Row],[Vessel_Code]]&amp;DATA[[#This Row],[Account Group]]&amp;DATA[[#This Row],[Type]]</f>
        <v/>
      </c>
      <c r="K5420" s="80">
        <f>IF(YEAR(DATA[[#This Row],[Calendar_Month]])=YEAR(CURMONTHEND),DATA[[#This Row],[Amount]],0)</f>
        <v>0</v>
      </c>
      <c r="L5420" s="80">
        <f>IF(DATA[[#This Row],[Calendar_Month]]-CURMONTH=0,DATA[[#This Row],[Amount]],0)</f>
        <v>0</v>
      </c>
    </row>
    <row r="5421" spans="4:12" x14ac:dyDescent="0.25">
      <c r="D5421" s="80" t="str">
        <f>LEFT(DATA[[#This Row],[Account_Code]],3)</f>
        <v/>
      </c>
      <c r="I5421" s="80" t="str">
        <f>DATA[[#This Row],[Vessel_Code]]&amp;DATA[[#This Row],[Account Group]]&amp;DATA[[#This Row],[Type]]</f>
        <v/>
      </c>
      <c r="K5421" s="80">
        <f>IF(YEAR(DATA[[#This Row],[Calendar_Month]])=YEAR(CURMONTHEND),DATA[[#This Row],[Amount]],0)</f>
        <v>0</v>
      </c>
      <c r="L5421" s="80">
        <f>IF(DATA[[#This Row],[Calendar_Month]]-CURMONTH=0,DATA[[#This Row],[Amount]],0)</f>
        <v>0</v>
      </c>
    </row>
    <row r="5422" spans="4:12" x14ac:dyDescent="0.25">
      <c r="D5422" s="80" t="str">
        <f>LEFT(DATA[[#This Row],[Account_Code]],3)</f>
        <v/>
      </c>
      <c r="I5422" s="80" t="str">
        <f>DATA[[#This Row],[Vessel_Code]]&amp;DATA[[#This Row],[Account Group]]&amp;DATA[[#This Row],[Type]]</f>
        <v/>
      </c>
      <c r="K5422" s="80">
        <f>IF(YEAR(DATA[[#This Row],[Calendar_Month]])=YEAR(CURMONTHEND),DATA[[#This Row],[Amount]],0)</f>
        <v>0</v>
      </c>
      <c r="L5422" s="80">
        <f>IF(DATA[[#This Row],[Calendar_Month]]-CURMONTH=0,DATA[[#This Row],[Amount]],0)</f>
        <v>0</v>
      </c>
    </row>
    <row r="5423" spans="4:12" x14ac:dyDescent="0.25">
      <c r="D5423" s="80" t="str">
        <f>LEFT(DATA[[#This Row],[Account_Code]],3)</f>
        <v/>
      </c>
      <c r="I5423" s="80" t="str">
        <f>DATA[[#This Row],[Vessel_Code]]&amp;DATA[[#This Row],[Account Group]]&amp;DATA[[#This Row],[Type]]</f>
        <v/>
      </c>
      <c r="K5423" s="80">
        <f>IF(YEAR(DATA[[#This Row],[Calendar_Month]])=YEAR(CURMONTHEND),DATA[[#This Row],[Amount]],0)</f>
        <v>0</v>
      </c>
      <c r="L5423" s="80">
        <f>IF(DATA[[#This Row],[Calendar_Month]]-CURMONTH=0,DATA[[#This Row],[Amount]],0)</f>
        <v>0</v>
      </c>
    </row>
    <row r="5424" spans="4:12" x14ac:dyDescent="0.25">
      <c r="D5424" s="80" t="str">
        <f>LEFT(DATA[[#This Row],[Account_Code]],3)</f>
        <v/>
      </c>
      <c r="I5424" s="80" t="str">
        <f>DATA[[#This Row],[Vessel_Code]]&amp;DATA[[#This Row],[Account Group]]&amp;DATA[[#This Row],[Type]]</f>
        <v/>
      </c>
      <c r="K5424" s="80">
        <f>IF(YEAR(DATA[[#This Row],[Calendar_Month]])=YEAR(CURMONTHEND),DATA[[#This Row],[Amount]],0)</f>
        <v>0</v>
      </c>
      <c r="L5424" s="80">
        <f>IF(DATA[[#This Row],[Calendar_Month]]-CURMONTH=0,DATA[[#This Row],[Amount]],0)</f>
        <v>0</v>
      </c>
    </row>
    <row r="5425" spans="4:12" x14ac:dyDescent="0.25">
      <c r="D5425" s="80" t="str">
        <f>LEFT(DATA[[#This Row],[Account_Code]],3)</f>
        <v/>
      </c>
      <c r="I5425" s="80" t="str">
        <f>DATA[[#This Row],[Vessel_Code]]&amp;DATA[[#This Row],[Account Group]]&amp;DATA[[#This Row],[Type]]</f>
        <v/>
      </c>
      <c r="K5425" s="80">
        <f>IF(YEAR(DATA[[#This Row],[Calendar_Month]])=YEAR(CURMONTHEND),DATA[[#This Row],[Amount]],0)</f>
        <v>0</v>
      </c>
      <c r="L5425" s="80">
        <f>IF(DATA[[#This Row],[Calendar_Month]]-CURMONTH=0,DATA[[#This Row],[Amount]],0)</f>
        <v>0</v>
      </c>
    </row>
    <row r="5426" spans="4:12" x14ac:dyDescent="0.25">
      <c r="D5426" s="80" t="str">
        <f>LEFT(DATA[[#This Row],[Account_Code]],3)</f>
        <v/>
      </c>
      <c r="I5426" s="80" t="str">
        <f>DATA[[#This Row],[Vessel_Code]]&amp;DATA[[#This Row],[Account Group]]&amp;DATA[[#This Row],[Type]]</f>
        <v/>
      </c>
      <c r="K5426" s="80">
        <f>IF(YEAR(DATA[[#This Row],[Calendar_Month]])=YEAR(CURMONTHEND),DATA[[#This Row],[Amount]],0)</f>
        <v>0</v>
      </c>
      <c r="L5426" s="80">
        <f>IF(DATA[[#This Row],[Calendar_Month]]-CURMONTH=0,DATA[[#This Row],[Amount]],0)</f>
        <v>0</v>
      </c>
    </row>
    <row r="5427" spans="4:12" x14ac:dyDescent="0.25">
      <c r="D5427" s="80" t="str">
        <f>LEFT(DATA[[#This Row],[Account_Code]],3)</f>
        <v/>
      </c>
      <c r="I5427" s="80" t="str">
        <f>DATA[[#This Row],[Vessel_Code]]&amp;DATA[[#This Row],[Account Group]]&amp;DATA[[#This Row],[Type]]</f>
        <v/>
      </c>
      <c r="K5427" s="80">
        <f>IF(YEAR(DATA[[#This Row],[Calendar_Month]])=YEAR(CURMONTHEND),DATA[[#This Row],[Amount]],0)</f>
        <v>0</v>
      </c>
      <c r="L5427" s="80">
        <f>IF(DATA[[#This Row],[Calendar_Month]]-CURMONTH=0,DATA[[#This Row],[Amount]],0)</f>
        <v>0</v>
      </c>
    </row>
    <row r="5428" spans="4:12" x14ac:dyDescent="0.25">
      <c r="D5428" s="80" t="str">
        <f>LEFT(DATA[[#This Row],[Account_Code]],3)</f>
        <v/>
      </c>
      <c r="I5428" s="80" t="str">
        <f>DATA[[#This Row],[Vessel_Code]]&amp;DATA[[#This Row],[Account Group]]&amp;DATA[[#This Row],[Type]]</f>
        <v/>
      </c>
      <c r="K5428" s="80">
        <f>IF(YEAR(DATA[[#This Row],[Calendar_Month]])=YEAR(CURMONTHEND),DATA[[#This Row],[Amount]],0)</f>
        <v>0</v>
      </c>
      <c r="L5428" s="80">
        <f>IF(DATA[[#This Row],[Calendar_Month]]-CURMONTH=0,DATA[[#This Row],[Amount]],0)</f>
        <v>0</v>
      </c>
    </row>
    <row r="5429" spans="4:12" x14ac:dyDescent="0.25">
      <c r="D5429" s="80" t="str">
        <f>LEFT(DATA[[#This Row],[Account_Code]],3)</f>
        <v/>
      </c>
      <c r="I5429" s="80" t="str">
        <f>DATA[[#This Row],[Vessel_Code]]&amp;DATA[[#This Row],[Account Group]]&amp;DATA[[#This Row],[Type]]</f>
        <v/>
      </c>
      <c r="K5429" s="80">
        <f>IF(YEAR(DATA[[#This Row],[Calendar_Month]])=YEAR(CURMONTHEND),DATA[[#This Row],[Amount]],0)</f>
        <v>0</v>
      </c>
      <c r="L5429" s="80">
        <f>IF(DATA[[#This Row],[Calendar_Month]]-CURMONTH=0,DATA[[#This Row],[Amount]],0)</f>
        <v>0</v>
      </c>
    </row>
    <row r="5430" spans="4:12" x14ac:dyDescent="0.25">
      <c r="D5430" s="80" t="str">
        <f>LEFT(DATA[[#This Row],[Account_Code]],3)</f>
        <v/>
      </c>
      <c r="I5430" s="80" t="str">
        <f>DATA[[#This Row],[Vessel_Code]]&amp;DATA[[#This Row],[Account Group]]&amp;DATA[[#This Row],[Type]]</f>
        <v/>
      </c>
      <c r="K5430" s="80">
        <f>IF(YEAR(DATA[[#This Row],[Calendar_Month]])=YEAR(CURMONTHEND),DATA[[#This Row],[Amount]],0)</f>
        <v>0</v>
      </c>
      <c r="L5430" s="80">
        <f>IF(DATA[[#This Row],[Calendar_Month]]-CURMONTH=0,DATA[[#This Row],[Amount]],0)</f>
        <v>0</v>
      </c>
    </row>
    <row r="5431" spans="4:12" x14ac:dyDescent="0.25">
      <c r="D5431" s="80" t="str">
        <f>LEFT(DATA[[#This Row],[Account_Code]],3)</f>
        <v/>
      </c>
      <c r="I5431" s="80" t="str">
        <f>DATA[[#This Row],[Vessel_Code]]&amp;DATA[[#This Row],[Account Group]]&amp;DATA[[#This Row],[Type]]</f>
        <v/>
      </c>
      <c r="K5431" s="80">
        <f>IF(YEAR(DATA[[#This Row],[Calendar_Month]])=YEAR(CURMONTHEND),DATA[[#This Row],[Amount]],0)</f>
        <v>0</v>
      </c>
      <c r="L5431" s="80">
        <f>IF(DATA[[#This Row],[Calendar_Month]]-CURMONTH=0,DATA[[#This Row],[Amount]],0)</f>
        <v>0</v>
      </c>
    </row>
    <row r="5432" spans="4:12" x14ac:dyDescent="0.25">
      <c r="D5432" s="80" t="str">
        <f>LEFT(DATA[[#This Row],[Account_Code]],3)</f>
        <v/>
      </c>
      <c r="I5432" s="80" t="str">
        <f>DATA[[#This Row],[Vessel_Code]]&amp;DATA[[#This Row],[Account Group]]&amp;DATA[[#This Row],[Type]]</f>
        <v/>
      </c>
      <c r="K5432" s="80">
        <f>IF(YEAR(DATA[[#This Row],[Calendar_Month]])=YEAR(CURMONTHEND),DATA[[#This Row],[Amount]],0)</f>
        <v>0</v>
      </c>
      <c r="L5432" s="80">
        <f>IF(DATA[[#This Row],[Calendar_Month]]-CURMONTH=0,DATA[[#This Row],[Amount]],0)</f>
        <v>0</v>
      </c>
    </row>
    <row r="5433" spans="4:12" x14ac:dyDescent="0.25">
      <c r="D5433" s="80" t="str">
        <f>LEFT(DATA[[#This Row],[Account_Code]],3)</f>
        <v/>
      </c>
      <c r="I5433" s="80" t="str">
        <f>DATA[[#This Row],[Vessel_Code]]&amp;DATA[[#This Row],[Account Group]]&amp;DATA[[#This Row],[Type]]</f>
        <v/>
      </c>
      <c r="K5433" s="80">
        <f>IF(YEAR(DATA[[#This Row],[Calendar_Month]])=YEAR(CURMONTHEND),DATA[[#This Row],[Amount]],0)</f>
        <v>0</v>
      </c>
      <c r="L5433" s="80">
        <f>IF(DATA[[#This Row],[Calendar_Month]]-CURMONTH=0,DATA[[#This Row],[Amount]],0)</f>
        <v>0</v>
      </c>
    </row>
    <row r="5434" spans="4:12" x14ac:dyDescent="0.25">
      <c r="D5434" s="80" t="str">
        <f>LEFT(DATA[[#This Row],[Account_Code]],3)</f>
        <v/>
      </c>
      <c r="I5434" s="80" t="str">
        <f>DATA[[#This Row],[Vessel_Code]]&amp;DATA[[#This Row],[Account Group]]&amp;DATA[[#This Row],[Type]]</f>
        <v/>
      </c>
      <c r="K5434" s="80">
        <f>IF(YEAR(DATA[[#This Row],[Calendar_Month]])=YEAR(CURMONTHEND),DATA[[#This Row],[Amount]],0)</f>
        <v>0</v>
      </c>
      <c r="L5434" s="80">
        <f>IF(DATA[[#This Row],[Calendar_Month]]-CURMONTH=0,DATA[[#This Row],[Amount]],0)</f>
        <v>0</v>
      </c>
    </row>
    <row r="5435" spans="4:12" x14ac:dyDescent="0.25">
      <c r="D5435" s="80" t="str">
        <f>LEFT(DATA[[#This Row],[Account_Code]],3)</f>
        <v/>
      </c>
      <c r="I5435" s="80" t="str">
        <f>DATA[[#This Row],[Vessel_Code]]&amp;DATA[[#This Row],[Account Group]]&amp;DATA[[#This Row],[Type]]</f>
        <v/>
      </c>
      <c r="K5435" s="80">
        <f>IF(YEAR(DATA[[#This Row],[Calendar_Month]])=YEAR(CURMONTHEND),DATA[[#This Row],[Amount]],0)</f>
        <v>0</v>
      </c>
      <c r="L5435" s="80">
        <f>IF(DATA[[#This Row],[Calendar_Month]]-CURMONTH=0,DATA[[#This Row],[Amount]],0)</f>
        <v>0</v>
      </c>
    </row>
    <row r="5436" spans="4:12" x14ac:dyDescent="0.25">
      <c r="D5436" s="80" t="str">
        <f>LEFT(DATA[[#This Row],[Account_Code]],3)</f>
        <v/>
      </c>
      <c r="I5436" s="80" t="str">
        <f>DATA[[#This Row],[Vessel_Code]]&amp;DATA[[#This Row],[Account Group]]&amp;DATA[[#This Row],[Type]]</f>
        <v/>
      </c>
      <c r="K5436" s="80">
        <f>IF(YEAR(DATA[[#This Row],[Calendar_Month]])=YEAR(CURMONTHEND),DATA[[#This Row],[Amount]],0)</f>
        <v>0</v>
      </c>
      <c r="L5436" s="80">
        <f>IF(DATA[[#This Row],[Calendar_Month]]-CURMONTH=0,DATA[[#This Row],[Amount]],0)</f>
        <v>0</v>
      </c>
    </row>
    <row r="5437" spans="4:12" x14ac:dyDescent="0.25">
      <c r="D5437" s="80" t="str">
        <f>LEFT(DATA[[#This Row],[Account_Code]],3)</f>
        <v/>
      </c>
      <c r="I5437" s="80" t="str">
        <f>DATA[[#This Row],[Vessel_Code]]&amp;DATA[[#This Row],[Account Group]]&amp;DATA[[#This Row],[Type]]</f>
        <v/>
      </c>
      <c r="K5437" s="80">
        <f>IF(YEAR(DATA[[#This Row],[Calendar_Month]])=YEAR(CURMONTHEND),DATA[[#This Row],[Amount]],0)</f>
        <v>0</v>
      </c>
      <c r="L5437" s="80">
        <f>IF(DATA[[#This Row],[Calendar_Month]]-CURMONTH=0,DATA[[#This Row],[Amount]],0)</f>
        <v>0</v>
      </c>
    </row>
    <row r="5438" spans="4:12" x14ac:dyDescent="0.25">
      <c r="D5438" s="80" t="str">
        <f>LEFT(DATA[[#This Row],[Account_Code]],3)</f>
        <v/>
      </c>
      <c r="I5438" s="80" t="str">
        <f>DATA[[#This Row],[Vessel_Code]]&amp;DATA[[#This Row],[Account Group]]&amp;DATA[[#This Row],[Type]]</f>
        <v/>
      </c>
      <c r="K5438" s="80">
        <f>IF(YEAR(DATA[[#This Row],[Calendar_Month]])=YEAR(CURMONTHEND),DATA[[#This Row],[Amount]],0)</f>
        <v>0</v>
      </c>
      <c r="L5438" s="80">
        <f>IF(DATA[[#This Row],[Calendar_Month]]-CURMONTH=0,DATA[[#This Row],[Amount]],0)</f>
        <v>0</v>
      </c>
    </row>
    <row r="5439" spans="4:12" x14ac:dyDescent="0.25">
      <c r="D5439" s="80" t="str">
        <f>LEFT(DATA[[#This Row],[Account_Code]],3)</f>
        <v/>
      </c>
      <c r="I5439" s="80" t="str">
        <f>DATA[[#This Row],[Vessel_Code]]&amp;DATA[[#This Row],[Account Group]]&amp;DATA[[#This Row],[Type]]</f>
        <v/>
      </c>
      <c r="K5439" s="80">
        <f>IF(YEAR(DATA[[#This Row],[Calendar_Month]])=YEAR(CURMONTHEND),DATA[[#This Row],[Amount]],0)</f>
        <v>0</v>
      </c>
      <c r="L5439" s="80">
        <f>IF(DATA[[#This Row],[Calendar_Month]]-CURMONTH=0,DATA[[#This Row],[Amount]],0)</f>
        <v>0</v>
      </c>
    </row>
    <row r="5440" spans="4:12" x14ac:dyDescent="0.25">
      <c r="D5440" s="80" t="str">
        <f>LEFT(DATA[[#This Row],[Account_Code]],3)</f>
        <v/>
      </c>
      <c r="I5440" s="80" t="str">
        <f>DATA[[#This Row],[Vessel_Code]]&amp;DATA[[#This Row],[Account Group]]&amp;DATA[[#This Row],[Type]]</f>
        <v/>
      </c>
      <c r="K5440" s="80">
        <f>IF(YEAR(DATA[[#This Row],[Calendar_Month]])=YEAR(CURMONTHEND),DATA[[#This Row],[Amount]],0)</f>
        <v>0</v>
      </c>
      <c r="L5440" s="80">
        <f>IF(DATA[[#This Row],[Calendar_Month]]-CURMONTH=0,DATA[[#This Row],[Amount]],0)</f>
        <v>0</v>
      </c>
    </row>
    <row r="5441" spans="4:12" x14ac:dyDescent="0.25">
      <c r="D5441" s="80" t="str">
        <f>LEFT(DATA[[#This Row],[Account_Code]],3)</f>
        <v/>
      </c>
      <c r="I5441" s="80" t="str">
        <f>DATA[[#This Row],[Vessel_Code]]&amp;DATA[[#This Row],[Account Group]]&amp;DATA[[#This Row],[Type]]</f>
        <v/>
      </c>
      <c r="K5441" s="80">
        <f>IF(YEAR(DATA[[#This Row],[Calendar_Month]])=YEAR(CURMONTHEND),DATA[[#This Row],[Amount]],0)</f>
        <v>0</v>
      </c>
      <c r="L5441" s="80">
        <f>IF(DATA[[#This Row],[Calendar_Month]]-CURMONTH=0,DATA[[#This Row],[Amount]],0)</f>
        <v>0</v>
      </c>
    </row>
    <row r="5442" spans="4:12" x14ac:dyDescent="0.25">
      <c r="D5442" s="80" t="str">
        <f>LEFT(DATA[[#This Row],[Account_Code]],3)</f>
        <v/>
      </c>
      <c r="I5442" s="80" t="str">
        <f>DATA[[#This Row],[Vessel_Code]]&amp;DATA[[#This Row],[Account Group]]&amp;DATA[[#This Row],[Type]]</f>
        <v/>
      </c>
      <c r="K5442" s="80">
        <f>IF(YEAR(DATA[[#This Row],[Calendar_Month]])=YEAR(CURMONTHEND),DATA[[#This Row],[Amount]],0)</f>
        <v>0</v>
      </c>
      <c r="L5442" s="80">
        <f>IF(DATA[[#This Row],[Calendar_Month]]-CURMONTH=0,DATA[[#This Row],[Amount]],0)</f>
        <v>0</v>
      </c>
    </row>
    <row r="5443" spans="4:12" x14ac:dyDescent="0.25">
      <c r="D5443" s="80" t="str">
        <f>LEFT(DATA[[#This Row],[Account_Code]],3)</f>
        <v/>
      </c>
      <c r="I5443" s="80" t="str">
        <f>DATA[[#This Row],[Vessel_Code]]&amp;DATA[[#This Row],[Account Group]]&amp;DATA[[#This Row],[Type]]</f>
        <v/>
      </c>
      <c r="K5443" s="80">
        <f>IF(YEAR(DATA[[#This Row],[Calendar_Month]])=YEAR(CURMONTHEND),DATA[[#This Row],[Amount]],0)</f>
        <v>0</v>
      </c>
      <c r="L5443" s="80">
        <f>IF(DATA[[#This Row],[Calendar_Month]]-CURMONTH=0,DATA[[#This Row],[Amount]],0)</f>
        <v>0</v>
      </c>
    </row>
    <row r="5444" spans="4:12" x14ac:dyDescent="0.25">
      <c r="D5444" s="80" t="str">
        <f>LEFT(DATA[[#This Row],[Account_Code]],3)</f>
        <v/>
      </c>
      <c r="I5444" s="80" t="str">
        <f>DATA[[#This Row],[Vessel_Code]]&amp;DATA[[#This Row],[Account Group]]&amp;DATA[[#This Row],[Type]]</f>
        <v/>
      </c>
      <c r="K5444" s="80">
        <f>IF(YEAR(DATA[[#This Row],[Calendar_Month]])=YEAR(CURMONTHEND),DATA[[#This Row],[Amount]],0)</f>
        <v>0</v>
      </c>
      <c r="L5444" s="80">
        <f>IF(DATA[[#This Row],[Calendar_Month]]-CURMONTH=0,DATA[[#This Row],[Amount]],0)</f>
        <v>0</v>
      </c>
    </row>
    <row r="5445" spans="4:12" x14ac:dyDescent="0.25">
      <c r="D5445" s="80" t="str">
        <f>LEFT(DATA[[#This Row],[Account_Code]],3)</f>
        <v/>
      </c>
      <c r="I5445" s="80" t="str">
        <f>DATA[[#This Row],[Vessel_Code]]&amp;DATA[[#This Row],[Account Group]]&amp;DATA[[#This Row],[Type]]</f>
        <v/>
      </c>
      <c r="K5445" s="80">
        <f>IF(YEAR(DATA[[#This Row],[Calendar_Month]])=YEAR(CURMONTHEND),DATA[[#This Row],[Amount]],0)</f>
        <v>0</v>
      </c>
      <c r="L5445" s="80">
        <f>IF(DATA[[#This Row],[Calendar_Month]]-CURMONTH=0,DATA[[#This Row],[Amount]],0)</f>
        <v>0</v>
      </c>
    </row>
    <row r="5446" spans="4:12" x14ac:dyDescent="0.25">
      <c r="D5446" s="80" t="str">
        <f>LEFT(DATA[[#This Row],[Account_Code]],3)</f>
        <v/>
      </c>
      <c r="I5446" s="80" t="str">
        <f>DATA[[#This Row],[Vessel_Code]]&amp;DATA[[#This Row],[Account Group]]&amp;DATA[[#This Row],[Type]]</f>
        <v/>
      </c>
      <c r="K5446" s="80">
        <f>IF(YEAR(DATA[[#This Row],[Calendar_Month]])=YEAR(CURMONTHEND),DATA[[#This Row],[Amount]],0)</f>
        <v>0</v>
      </c>
      <c r="L5446" s="80">
        <f>IF(DATA[[#This Row],[Calendar_Month]]-CURMONTH=0,DATA[[#This Row],[Amount]],0)</f>
        <v>0</v>
      </c>
    </row>
    <row r="5447" spans="4:12" x14ac:dyDescent="0.25">
      <c r="D5447" s="80" t="str">
        <f>LEFT(DATA[[#This Row],[Account_Code]],3)</f>
        <v/>
      </c>
      <c r="I5447" s="80" t="str">
        <f>DATA[[#This Row],[Vessel_Code]]&amp;DATA[[#This Row],[Account Group]]&amp;DATA[[#This Row],[Type]]</f>
        <v/>
      </c>
      <c r="K5447" s="80">
        <f>IF(YEAR(DATA[[#This Row],[Calendar_Month]])=YEAR(CURMONTHEND),DATA[[#This Row],[Amount]],0)</f>
        <v>0</v>
      </c>
      <c r="L5447" s="80">
        <f>IF(DATA[[#This Row],[Calendar_Month]]-CURMONTH=0,DATA[[#This Row],[Amount]],0)</f>
        <v>0</v>
      </c>
    </row>
    <row r="5448" spans="4:12" x14ac:dyDescent="0.25">
      <c r="D5448" s="80" t="str">
        <f>LEFT(DATA[[#This Row],[Account_Code]],3)</f>
        <v/>
      </c>
      <c r="I5448" s="80" t="str">
        <f>DATA[[#This Row],[Vessel_Code]]&amp;DATA[[#This Row],[Account Group]]&amp;DATA[[#This Row],[Type]]</f>
        <v/>
      </c>
      <c r="K5448" s="80">
        <f>IF(YEAR(DATA[[#This Row],[Calendar_Month]])=YEAR(CURMONTHEND),DATA[[#This Row],[Amount]],0)</f>
        <v>0</v>
      </c>
      <c r="L5448" s="80">
        <f>IF(DATA[[#This Row],[Calendar_Month]]-CURMONTH=0,DATA[[#This Row],[Amount]],0)</f>
        <v>0</v>
      </c>
    </row>
    <row r="5449" spans="4:12" x14ac:dyDescent="0.25">
      <c r="D5449" s="80" t="str">
        <f>LEFT(DATA[[#This Row],[Account_Code]],3)</f>
        <v/>
      </c>
      <c r="I5449" s="80" t="str">
        <f>DATA[[#This Row],[Vessel_Code]]&amp;DATA[[#This Row],[Account Group]]&amp;DATA[[#This Row],[Type]]</f>
        <v/>
      </c>
      <c r="K5449" s="80">
        <f>IF(YEAR(DATA[[#This Row],[Calendar_Month]])=YEAR(CURMONTHEND),DATA[[#This Row],[Amount]],0)</f>
        <v>0</v>
      </c>
      <c r="L5449" s="80">
        <f>IF(DATA[[#This Row],[Calendar_Month]]-CURMONTH=0,DATA[[#This Row],[Amount]],0)</f>
        <v>0</v>
      </c>
    </row>
    <row r="5450" spans="4:12" x14ac:dyDescent="0.25">
      <c r="D5450" s="80" t="str">
        <f>LEFT(DATA[[#This Row],[Account_Code]],3)</f>
        <v/>
      </c>
      <c r="I5450" s="80" t="str">
        <f>DATA[[#This Row],[Vessel_Code]]&amp;DATA[[#This Row],[Account Group]]&amp;DATA[[#This Row],[Type]]</f>
        <v/>
      </c>
      <c r="K5450" s="80">
        <f>IF(YEAR(DATA[[#This Row],[Calendar_Month]])=YEAR(CURMONTHEND),DATA[[#This Row],[Amount]],0)</f>
        <v>0</v>
      </c>
      <c r="L5450" s="80">
        <f>IF(DATA[[#This Row],[Calendar_Month]]-CURMONTH=0,DATA[[#This Row],[Amount]],0)</f>
        <v>0</v>
      </c>
    </row>
    <row r="5451" spans="4:12" x14ac:dyDescent="0.25">
      <c r="D5451" s="80" t="str">
        <f>LEFT(DATA[[#This Row],[Account_Code]],3)</f>
        <v/>
      </c>
      <c r="I5451" s="80" t="str">
        <f>DATA[[#This Row],[Vessel_Code]]&amp;DATA[[#This Row],[Account Group]]&amp;DATA[[#This Row],[Type]]</f>
        <v/>
      </c>
      <c r="K5451" s="80">
        <f>IF(YEAR(DATA[[#This Row],[Calendar_Month]])=YEAR(CURMONTHEND),DATA[[#This Row],[Amount]],0)</f>
        <v>0</v>
      </c>
      <c r="L5451" s="80">
        <f>IF(DATA[[#This Row],[Calendar_Month]]-CURMONTH=0,DATA[[#This Row],[Amount]],0)</f>
        <v>0</v>
      </c>
    </row>
    <row r="5452" spans="4:12" x14ac:dyDescent="0.25">
      <c r="D5452" s="80" t="str">
        <f>LEFT(DATA[[#This Row],[Account_Code]],3)</f>
        <v/>
      </c>
      <c r="I5452" s="80" t="str">
        <f>DATA[[#This Row],[Vessel_Code]]&amp;DATA[[#This Row],[Account Group]]&amp;DATA[[#This Row],[Type]]</f>
        <v/>
      </c>
      <c r="K5452" s="80">
        <f>IF(YEAR(DATA[[#This Row],[Calendar_Month]])=YEAR(CURMONTHEND),DATA[[#This Row],[Amount]],0)</f>
        <v>0</v>
      </c>
      <c r="L5452" s="80">
        <f>IF(DATA[[#This Row],[Calendar_Month]]-CURMONTH=0,DATA[[#This Row],[Amount]],0)</f>
        <v>0</v>
      </c>
    </row>
    <row r="5453" spans="4:12" x14ac:dyDescent="0.25">
      <c r="D5453" s="80" t="str">
        <f>LEFT(DATA[[#This Row],[Account_Code]],3)</f>
        <v/>
      </c>
      <c r="I5453" s="80" t="str">
        <f>DATA[[#This Row],[Vessel_Code]]&amp;DATA[[#This Row],[Account Group]]&amp;DATA[[#This Row],[Type]]</f>
        <v/>
      </c>
      <c r="K5453" s="80">
        <f>IF(YEAR(DATA[[#This Row],[Calendar_Month]])=YEAR(CURMONTHEND),DATA[[#This Row],[Amount]],0)</f>
        <v>0</v>
      </c>
      <c r="L5453" s="80">
        <f>IF(DATA[[#This Row],[Calendar_Month]]-CURMONTH=0,DATA[[#This Row],[Amount]],0)</f>
        <v>0</v>
      </c>
    </row>
    <row r="5454" spans="4:12" x14ac:dyDescent="0.25">
      <c r="D5454" s="80" t="str">
        <f>LEFT(DATA[[#This Row],[Account_Code]],3)</f>
        <v/>
      </c>
      <c r="I5454" s="80" t="str">
        <f>DATA[[#This Row],[Vessel_Code]]&amp;DATA[[#This Row],[Account Group]]&amp;DATA[[#This Row],[Type]]</f>
        <v/>
      </c>
      <c r="K5454" s="80">
        <f>IF(YEAR(DATA[[#This Row],[Calendar_Month]])=YEAR(CURMONTHEND),DATA[[#This Row],[Amount]],0)</f>
        <v>0</v>
      </c>
      <c r="L5454" s="80">
        <f>IF(DATA[[#This Row],[Calendar_Month]]-CURMONTH=0,DATA[[#This Row],[Amount]],0)</f>
        <v>0</v>
      </c>
    </row>
    <row r="5455" spans="4:12" x14ac:dyDescent="0.25">
      <c r="D5455" s="80" t="str">
        <f>LEFT(DATA[[#This Row],[Account_Code]],3)</f>
        <v/>
      </c>
      <c r="I5455" s="80" t="str">
        <f>DATA[[#This Row],[Vessel_Code]]&amp;DATA[[#This Row],[Account Group]]&amp;DATA[[#This Row],[Type]]</f>
        <v/>
      </c>
      <c r="K5455" s="80">
        <f>IF(YEAR(DATA[[#This Row],[Calendar_Month]])=YEAR(CURMONTHEND),DATA[[#This Row],[Amount]],0)</f>
        <v>0</v>
      </c>
      <c r="L5455" s="80">
        <f>IF(DATA[[#This Row],[Calendar_Month]]-CURMONTH=0,DATA[[#This Row],[Amount]],0)</f>
        <v>0</v>
      </c>
    </row>
    <row r="5456" spans="4:12" x14ac:dyDescent="0.25">
      <c r="D5456" s="80" t="str">
        <f>LEFT(DATA[[#This Row],[Account_Code]],3)</f>
        <v/>
      </c>
      <c r="I5456" s="80" t="str">
        <f>DATA[[#This Row],[Vessel_Code]]&amp;DATA[[#This Row],[Account Group]]&amp;DATA[[#This Row],[Type]]</f>
        <v/>
      </c>
      <c r="K5456" s="80">
        <f>IF(YEAR(DATA[[#This Row],[Calendar_Month]])=YEAR(CURMONTHEND),DATA[[#This Row],[Amount]],0)</f>
        <v>0</v>
      </c>
      <c r="L5456" s="80">
        <f>IF(DATA[[#This Row],[Calendar_Month]]-CURMONTH=0,DATA[[#This Row],[Amount]],0)</f>
        <v>0</v>
      </c>
    </row>
    <row r="5457" spans="4:12" x14ac:dyDescent="0.25">
      <c r="D5457" s="80" t="str">
        <f>LEFT(DATA[[#This Row],[Account_Code]],3)</f>
        <v/>
      </c>
      <c r="I5457" s="80" t="str">
        <f>DATA[[#This Row],[Vessel_Code]]&amp;DATA[[#This Row],[Account Group]]&amp;DATA[[#This Row],[Type]]</f>
        <v/>
      </c>
      <c r="K5457" s="80">
        <f>IF(YEAR(DATA[[#This Row],[Calendar_Month]])=YEAR(CURMONTHEND),DATA[[#This Row],[Amount]],0)</f>
        <v>0</v>
      </c>
      <c r="L5457" s="80">
        <f>IF(DATA[[#This Row],[Calendar_Month]]-CURMONTH=0,DATA[[#This Row],[Amount]],0)</f>
        <v>0</v>
      </c>
    </row>
    <row r="5458" spans="4:12" x14ac:dyDescent="0.25">
      <c r="D5458" s="80" t="str">
        <f>LEFT(DATA[[#This Row],[Account_Code]],3)</f>
        <v/>
      </c>
      <c r="I5458" s="80" t="str">
        <f>DATA[[#This Row],[Vessel_Code]]&amp;DATA[[#This Row],[Account Group]]&amp;DATA[[#This Row],[Type]]</f>
        <v/>
      </c>
      <c r="K5458" s="80">
        <f>IF(YEAR(DATA[[#This Row],[Calendar_Month]])=YEAR(CURMONTHEND),DATA[[#This Row],[Amount]],0)</f>
        <v>0</v>
      </c>
      <c r="L5458" s="80">
        <f>IF(DATA[[#This Row],[Calendar_Month]]-CURMONTH=0,DATA[[#This Row],[Amount]],0)</f>
        <v>0</v>
      </c>
    </row>
    <row r="5459" spans="4:12" x14ac:dyDescent="0.25">
      <c r="D5459" s="80" t="str">
        <f>LEFT(DATA[[#This Row],[Account_Code]],3)</f>
        <v/>
      </c>
      <c r="I5459" s="80" t="str">
        <f>DATA[[#This Row],[Vessel_Code]]&amp;DATA[[#This Row],[Account Group]]&amp;DATA[[#This Row],[Type]]</f>
        <v/>
      </c>
      <c r="K5459" s="80">
        <f>IF(YEAR(DATA[[#This Row],[Calendar_Month]])=YEAR(CURMONTHEND),DATA[[#This Row],[Amount]],0)</f>
        <v>0</v>
      </c>
      <c r="L5459" s="80">
        <f>IF(DATA[[#This Row],[Calendar_Month]]-CURMONTH=0,DATA[[#This Row],[Amount]],0)</f>
        <v>0</v>
      </c>
    </row>
    <row r="5460" spans="4:12" x14ac:dyDescent="0.25">
      <c r="D5460" s="80" t="str">
        <f>LEFT(DATA[[#This Row],[Account_Code]],3)</f>
        <v/>
      </c>
      <c r="I5460" s="80" t="str">
        <f>DATA[[#This Row],[Vessel_Code]]&amp;DATA[[#This Row],[Account Group]]&amp;DATA[[#This Row],[Type]]</f>
        <v/>
      </c>
      <c r="K5460" s="80">
        <f>IF(YEAR(DATA[[#This Row],[Calendar_Month]])=YEAR(CURMONTHEND),DATA[[#This Row],[Amount]],0)</f>
        <v>0</v>
      </c>
      <c r="L5460" s="80">
        <f>IF(DATA[[#This Row],[Calendar_Month]]-CURMONTH=0,DATA[[#This Row],[Amount]],0)</f>
        <v>0</v>
      </c>
    </row>
    <row r="5461" spans="4:12" x14ac:dyDescent="0.25">
      <c r="D5461" s="80" t="str">
        <f>LEFT(DATA[[#This Row],[Account_Code]],3)</f>
        <v/>
      </c>
      <c r="I5461" s="80" t="str">
        <f>DATA[[#This Row],[Vessel_Code]]&amp;DATA[[#This Row],[Account Group]]&amp;DATA[[#This Row],[Type]]</f>
        <v/>
      </c>
      <c r="K5461" s="80">
        <f>IF(YEAR(DATA[[#This Row],[Calendar_Month]])=YEAR(CURMONTHEND),DATA[[#This Row],[Amount]],0)</f>
        <v>0</v>
      </c>
      <c r="L5461" s="80">
        <f>IF(DATA[[#This Row],[Calendar_Month]]-CURMONTH=0,DATA[[#This Row],[Amount]],0)</f>
        <v>0</v>
      </c>
    </row>
    <row r="5462" spans="4:12" x14ac:dyDescent="0.25">
      <c r="D5462" s="80" t="str">
        <f>LEFT(DATA[[#This Row],[Account_Code]],3)</f>
        <v/>
      </c>
      <c r="I5462" s="80" t="str">
        <f>DATA[[#This Row],[Vessel_Code]]&amp;DATA[[#This Row],[Account Group]]&amp;DATA[[#This Row],[Type]]</f>
        <v/>
      </c>
      <c r="K5462" s="80">
        <f>IF(YEAR(DATA[[#This Row],[Calendar_Month]])=YEAR(CURMONTHEND),DATA[[#This Row],[Amount]],0)</f>
        <v>0</v>
      </c>
      <c r="L5462" s="80">
        <f>IF(DATA[[#This Row],[Calendar_Month]]-CURMONTH=0,DATA[[#This Row],[Amount]],0)</f>
        <v>0</v>
      </c>
    </row>
    <row r="5463" spans="4:12" x14ac:dyDescent="0.25">
      <c r="D5463" s="80" t="str">
        <f>LEFT(DATA[[#This Row],[Account_Code]],3)</f>
        <v/>
      </c>
      <c r="I5463" s="80" t="str">
        <f>DATA[[#This Row],[Vessel_Code]]&amp;DATA[[#This Row],[Account Group]]&amp;DATA[[#This Row],[Type]]</f>
        <v/>
      </c>
      <c r="K5463" s="80">
        <f>IF(YEAR(DATA[[#This Row],[Calendar_Month]])=YEAR(CURMONTHEND),DATA[[#This Row],[Amount]],0)</f>
        <v>0</v>
      </c>
      <c r="L5463" s="80">
        <f>IF(DATA[[#This Row],[Calendar_Month]]-CURMONTH=0,DATA[[#This Row],[Amount]],0)</f>
        <v>0</v>
      </c>
    </row>
    <row r="5464" spans="4:12" x14ac:dyDescent="0.25">
      <c r="D5464" s="80" t="str">
        <f>LEFT(DATA[[#This Row],[Account_Code]],3)</f>
        <v/>
      </c>
      <c r="I5464" s="80" t="str">
        <f>DATA[[#This Row],[Vessel_Code]]&amp;DATA[[#This Row],[Account Group]]&amp;DATA[[#This Row],[Type]]</f>
        <v/>
      </c>
      <c r="K5464" s="80">
        <f>IF(YEAR(DATA[[#This Row],[Calendar_Month]])=YEAR(CURMONTHEND),DATA[[#This Row],[Amount]],0)</f>
        <v>0</v>
      </c>
      <c r="L5464" s="80">
        <f>IF(DATA[[#This Row],[Calendar_Month]]-CURMONTH=0,DATA[[#This Row],[Amount]],0)</f>
        <v>0</v>
      </c>
    </row>
    <row r="5465" spans="4:12" x14ac:dyDescent="0.25">
      <c r="D5465" s="80" t="str">
        <f>LEFT(DATA[[#This Row],[Account_Code]],3)</f>
        <v/>
      </c>
      <c r="I5465" s="80" t="str">
        <f>DATA[[#This Row],[Vessel_Code]]&amp;DATA[[#This Row],[Account Group]]&amp;DATA[[#This Row],[Type]]</f>
        <v/>
      </c>
      <c r="K5465" s="80">
        <f>IF(YEAR(DATA[[#This Row],[Calendar_Month]])=YEAR(CURMONTHEND),DATA[[#This Row],[Amount]],0)</f>
        <v>0</v>
      </c>
      <c r="L5465" s="80">
        <f>IF(DATA[[#This Row],[Calendar_Month]]-CURMONTH=0,DATA[[#This Row],[Amount]],0)</f>
        <v>0</v>
      </c>
    </row>
    <row r="5466" spans="4:12" x14ac:dyDescent="0.25">
      <c r="D5466" s="80" t="str">
        <f>LEFT(DATA[[#This Row],[Account_Code]],3)</f>
        <v/>
      </c>
      <c r="I5466" s="80" t="str">
        <f>DATA[[#This Row],[Vessel_Code]]&amp;DATA[[#This Row],[Account Group]]&amp;DATA[[#This Row],[Type]]</f>
        <v/>
      </c>
      <c r="K5466" s="80">
        <f>IF(YEAR(DATA[[#This Row],[Calendar_Month]])=YEAR(CURMONTHEND),DATA[[#This Row],[Amount]],0)</f>
        <v>0</v>
      </c>
      <c r="L5466" s="80">
        <f>IF(DATA[[#This Row],[Calendar_Month]]-CURMONTH=0,DATA[[#This Row],[Amount]],0)</f>
        <v>0</v>
      </c>
    </row>
    <row r="5467" spans="4:12" x14ac:dyDescent="0.25">
      <c r="D5467" s="80" t="str">
        <f>LEFT(DATA[[#This Row],[Account_Code]],3)</f>
        <v/>
      </c>
      <c r="I5467" s="80" t="str">
        <f>DATA[[#This Row],[Vessel_Code]]&amp;DATA[[#This Row],[Account Group]]&amp;DATA[[#This Row],[Type]]</f>
        <v/>
      </c>
      <c r="K5467" s="80">
        <f>IF(YEAR(DATA[[#This Row],[Calendar_Month]])=YEAR(CURMONTHEND),DATA[[#This Row],[Amount]],0)</f>
        <v>0</v>
      </c>
      <c r="L5467" s="80">
        <f>IF(DATA[[#This Row],[Calendar_Month]]-CURMONTH=0,DATA[[#This Row],[Amount]],0)</f>
        <v>0</v>
      </c>
    </row>
    <row r="5468" spans="4:12" x14ac:dyDescent="0.25">
      <c r="D5468" s="80" t="str">
        <f>LEFT(DATA[[#This Row],[Account_Code]],3)</f>
        <v/>
      </c>
      <c r="I5468" s="80" t="str">
        <f>DATA[[#This Row],[Vessel_Code]]&amp;DATA[[#This Row],[Account Group]]&amp;DATA[[#This Row],[Type]]</f>
        <v/>
      </c>
      <c r="K5468" s="80">
        <f>IF(YEAR(DATA[[#This Row],[Calendar_Month]])=YEAR(CURMONTHEND),DATA[[#This Row],[Amount]],0)</f>
        <v>0</v>
      </c>
      <c r="L5468" s="80">
        <f>IF(DATA[[#This Row],[Calendar_Month]]-CURMONTH=0,DATA[[#This Row],[Amount]],0)</f>
        <v>0</v>
      </c>
    </row>
    <row r="5469" spans="4:12" x14ac:dyDescent="0.25">
      <c r="D5469" s="80" t="str">
        <f>LEFT(DATA[[#This Row],[Account_Code]],3)</f>
        <v/>
      </c>
      <c r="I5469" s="80" t="str">
        <f>DATA[[#This Row],[Vessel_Code]]&amp;DATA[[#This Row],[Account Group]]&amp;DATA[[#This Row],[Type]]</f>
        <v/>
      </c>
      <c r="K5469" s="80">
        <f>IF(YEAR(DATA[[#This Row],[Calendar_Month]])=YEAR(CURMONTHEND),DATA[[#This Row],[Amount]],0)</f>
        <v>0</v>
      </c>
      <c r="L5469" s="80">
        <f>IF(DATA[[#This Row],[Calendar_Month]]-CURMONTH=0,DATA[[#This Row],[Amount]],0)</f>
        <v>0</v>
      </c>
    </row>
    <row r="5470" spans="4:12" x14ac:dyDescent="0.25">
      <c r="D5470" s="80" t="str">
        <f>LEFT(DATA[[#This Row],[Account_Code]],3)</f>
        <v/>
      </c>
      <c r="I5470" s="80" t="str">
        <f>DATA[[#This Row],[Vessel_Code]]&amp;DATA[[#This Row],[Account Group]]&amp;DATA[[#This Row],[Type]]</f>
        <v/>
      </c>
      <c r="K5470" s="80">
        <f>IF(YEAR(DATA[[#This Row],[Calendar_Month]])=YEAR(CURMONTHEND),DATA[[#This Row],[Amount]],0)</f>
        <v>0</v>
      </c>
      <c r="L5470" s="80">
        <f>IF(DATA[[#This Row],[Calendar_Month]]-CURMONTH=0,DATA[[#This Row],[Amount]],0)</f>
        <v>0</v>
      </c>
    </row>
    <row r="5471" spans="4:12" x14ac:dyDescent="0.25">
      <c r="D5471" s="80" t="str">
        <f>LEFT(DATA[[#This Row],[Account_Code]],3)</f>
        <v/>
      </c>
      <c r="I5471" s="80" t="str">
        <f>DATA[[#This Row],[Vessel_Code]]&amp;DATA[[#This Row],[Account Group]]&amp;DATA[[#This Row],[Type]]</f>
        <v/>
      </c>
      <c r="K5471" s="80">
        <f>IF(YEAR(DATA[[#This Row],[Calendar_Month]])=YEAR(CURMONTHEND),DATA[[#This Row],[Amount]],0)</f>
        <v>0</v>
      </c>
      <c r="L5471" s="80">
        <f>IF(DATA[[#This Row],[Calendar_Month]]-CURMONTH=0,DATA[[#This Row],[Amount]],0)</f>
        <v>0</v>
      </c>
    </row>
    <row r="5472" spans="4:12" x14ac:dyDescent="0.25">
      <c r="D5472" s="80" t="str">
        <f>LEFT(DATA[[#This Row],[Account_Code]],3)</f>
        <v/>
      </c>
      <c r="I5472" s="80" t="str">
        <f>DATA[[#This Row],[Vessel_Code]]&amp;DATA[[#This Row],[Account Group]]&amp;DATA[[#This Row],[Type]]</f>
        <v/>
      </c>
      <c r="K5472" s="80">
        <f>IF(YEAR(DATA[[#This Row],[Calendar_Month]])=YEAR(CURMONTHEND),DATA[[#This Row],[Amount]],0)</f>
        <v>0</v>
      </c>
      <c r="L5472" s="80">
        <f>IF(DATA[[#This Row],[Calendar_Month]]-CURMONTH=0,DATA[[#This Row],[Amount]],0)</f>
        <v>0</v>
      </c>
    </row>
    <row r="5473" spans="4:12" x14ac:dyDescent="0.25">
      <c r="D5473" s="80" t="str">
        <f>LEFT(DATA[[#This Row],[Account_Code]],3)</f>
        <v/>
      </c>
      <c r="I5473" s="80" t="str">
        <f>DATA[[#This Row],[Vessel_Code]]&amp;DATA[[#This Row],[Account Group]]&amp;DATA[[#This Row],[Type]]</f>
        <v/>
      </c>
      <c r="K5473" s="80">
        <f>IF(YEAR(DATA[[#This Row],[Calendar_Month]])=YEAR(CURMONTHEND),DATA[[#This Row],[Amount]],0)</f>
        <v>0</v>
      </c>
      <c r="L5473" s="80">
        <f>IF(DATA[[#This Row],[Calendar_Month]]-CURMONTH=0,DATA[[#This Row],[Amount]],0)</f>
        <v>0</v>
      </c>
    </row>
    <row r="5474" spans="4:12" x14ac:dyDescent="0.25">
      <c r="D5474" s="80" t="str">
        <f>LEFT(DATA[[#This Row],[Account_Code]],3)</f>
        <v/>
      </c>
      <c r="I5474" s="80" t="str">
        <f>DATA[[#This Row],[Vessel_Code]]&amp;DATA[[#This Row],[Account Group]]&amp;DATA[[#This Row],[Type]]</f>
        <v/>
      </c>
      <c r="K5474" s="80">
        <f>IF(YEAR(DATA[[#This Row],[Calendar_Month]])=YEAR(CURMONTHEND),DATA[[#This Row],[Amount]],0)</f>
        <v>0</v>
      </c>
      <c r="L5474" s="80">
        <f>IF(DATA[[#This Row],[Calendar_Month]]-CURMONTH=0,DATA[[#This Row],[Amount]],0)</f>
        <v>0</v>
      </c>
    </row>
    <row r="5475" spans="4:12" x14ac:dyDescent="0.25">
      <c r="D5475" s="80" t="str">
        <f>LEFT(DATA[[#This Row],[Account_Code]],3)</f>
        <v/>
      </c>
      <c r="I5475" s="80" t="str">
        <f>DATA[[#This Row],[Vessel_Code]]&amp;DATA[[#This Row],[Account Group]]&amp;DATA[[#This Row],[Type]]</f>
        <v/>
      </c>
      <c r="K5475" s="80">
        <f>IF(YEAR(DATA[[#This Row],[Calendar_Month]])=YEAR(CURMONTHEND),DATA[[#This Row],[Amount]],0)</f>
        <v>0</v>
      </c>
      <c r="L5475" s="80">
        <f>IF(DATA[[#This Row],[Calendar_Month]]-CURMONTH=0,DATA[[#This Row],[Amount]],0)</f>
        <v>0</v>
      </c>
    </row>
    <row r="5476" spans="4:12" x14ac:dyDescent="0.25">
      <c r="D5476" s="80" t="str">
        <f>LEFT(DATA[[#This Row],[Account_Code]],3)</f>
        <v/>
      </c>
      <c r="I5476" s="80" t="str">
        <f>DATA[[#This Row],[Vessel_Code]]&amp;DATA[[#This Row],[Account Group]]&amp;DATA[[#This Row],[Type]]</f>
        <v/>
      </c>
      <c r="K5476" s="80">
        <f>IF(YEAR(DATA[[#This Row],[Calendar_Month]])=YEAR(CURMONTHEND),DATA[[#This Row],[Amount]],0)</f>
        <v>0</v>
      </c>
      <c r="L5476" s="80">
        <f>IF(DATA[[#This Row],[Calendar_Month]]-CURMONTH=0,DATA[[#This Row],[Amount]],0)</f>
        <v>0</v>
      </c>
    </row>
    <row r="5477" spans="4:12" x14ac:dyDescent="0.25">
      <c r="D5477" s="80" t="str">
        <f>LEFT(DATA[[#This Row],[Account_Code]],3)</f>
        <v/>
      </c>
      <c r="I5477" s="80" t="str">
        <f>DATA[[#This Row],[Vessel_Code]]&amp;DATA[[#This Row],[Account Group]]&amp;DATA[[#This Row],[Type]]</f>
        <v/>
      </c>
      <c r="K5477" s="80">
        <f>IF(YEAR(DATA[[#This Row],[Calendar_Month]])=YEAR(CURMONTHEND),DATA[[#This Row],[Amount]],0)</f>
        <v>0</v>
      </c>
      <c r="L5477" s="80">
        <f>IF(DATA[[#This Row],[Calendar_Month]]-CURMONTH=0,DATA[[#This Row],[Amount]],0)</f>
        <v>0</v>
      </c>
    </row>
    <row r="5478" spans="4:12" x14ac:dyDescent="0.25">
      <c r="D5478" s="80" t="str">
        <f>LEFT(DATA[[#This Row],[Account_Code]],3)</f>
        <v/>
      </c>
      <c r="I5478" s="80" t="str">
        <f>DATA[[#This Row],[Vessel_Code]]&amp;DATA[[#This Row],[Account Group]]&amp;DATA[[#This Row],[Type]]</f>
        <v/>
      </c>
      <c r="K5478" s="80">
        <f>IF(YEAR(DATA[[#This Row],[Calendar_Month]])=YEAR(CURMONTHEND),DATA[[#This Row],[Amount]],0)</f>
        <v>0</v>
      </c>
      <c r="L5478" s="80">
        <f>IF(DATA[[#This Row],[Calendar_Month]]-CURMONTH=0,DATA[[#This Row],[Amount]],0)</f>
        <v>0</v>
      </c>
    </row>
    <row r="5479" spans="4:12" x14ac:dyDescent="0.25">
      <c r="D5479" s="80" t="str">
        <f>LEFT(DATA[[#This Row],[Account_Code]],3)</f>
        <v/>
      </c>
      <c r="I5479" s="80" t="str">
        <f>DATA[[#This Row],[Vessel_Code]]&amp;DATA[[#This Row],[Account Group]]&amp;DATA[[#This Row],[Type]]</f>
        <v/>
      </c>
      <c r="K5479" s="80">
        <f>IF(YEAR(DATA[[#This Row],[Calendar_Month]])=YEAR(CURMONTHEND),DATA[[#This Row],[Amount]],0)</f>
        <v>0</v>
      </c>
      <c r="L5479" s="80">
        <f>IF(DATA[[#This Row],[Calendar_Month]]-CURMONTH=0,DATA[[#This Row],[Amount]],0)</f>
        <v>0</v>
      </c>
    </row>
    <row r="5480" spans="4:12" x14ac:dyDescent="0.25">
      <c r="D5480" s="80" t="str">
        <f>LEFT(DATA[[#This Row],[Account_Code]],3)</f>
        <v/>
      </c>
      <c r="I5480" s="80" t="str">
        <f>DATA[[#This Row],[Vessel_Code]]&amp;DATA[[#This Row],[Account Group]]&amp;DATA[[#This Row],[Type]]</f>
        <v/>
      </c>
      <c r="K5480" s="80">
        <f>IF(YEAR(DATA[[#This Row],[Calendar_Month]])=YEAR(CURMONTHEND),DATA[[#This Row],[Amount]],0)</f>
        <v>0</v>
      </c>
      <c r="L5480" s="80">
        <f>IF(DATA[[#This Row],[Calendar_Month]]-CURMONTH=0,DATA[[#This Row],[Amount]],0)</f>
        <v>0</v>
      </c>
    </row>
    <row r="5481" spans="4:12" x14ac:dyDescent="0.25">
      <c r="D5481" s="80" t="str">
        <f>LEFT(DATA[[#This Row],[Account_Code]],3)</f>
        <v/>
      </c>
      <c r="I5481" s="80" t="str">
        <f>DATA[[#This Row],[Vessel_Code]]&amp;DATA[[#This Row],[Account Group]]&amp;DATA[[#This Row],[Type]]</f>
        <v/>
      </c>
      <c r="K5481" s="80">
        <f>IF(YEAR(DATA[[#This Row],[Calendar_Month]])=YEAR(CURMONTHEND),DATA[[#This Row],[Amount]],0)</f>
        <v>0</v>
      </c>
      <c r="L5481" s="80">
        <f>IF(DATA[[#This Row],[Calendar_Month]]-CURMONTH=0,DATA[[#This Row],[Amount]],0)</f>
        <v>0</v>
      </c>
    </row>
    <row r="5482" spans="4:12" x14ac:dyDescent="0.25">
      <c r="D5482" s="80" t="str">
        <f>LEFT(DATA[[#This Row],[Account_Code]],3)</f>
        <v/>
      </c>
      <c r="I5482" s="80" t="str">
        <f>DATA[[#This Row],[Vessel_Code]]&amp;DATA[[#This Row],[Account Group]]&amp;DATA[[#This Row],[Type]]</f>
        <v/>
      </c>
      <c r="K5482" s="80">
        <f>IF(YEAR(DATA[[#This Row],[Calendar_Month]])=YEAR(CURMONTHEND),DATA[[#This Row],[Amount]],0)</f>
        <v>0</v>
      </c>
      <c r="L5482" s="80">
        <f>IF(DATA[[#This Row],[Calendar_Month]]-CURMONTH=0,DATA[[#This Row],[Amount]],0)</f>
        <v>0</v>
      </c>
    </row>
    <row r="5483" spans="4:12" x14ac:dyDescent="0.25">
      <c r="D5483" s="80" t="str">
        <f>LEFT(DATA[[#This Row],[Account_Code]],3)</f>
        <v/>
      </c>
      <c r="I5483" s="80" t="str">
        <f>DATA[[#This Row],[Vessel_Code]]&amp;DATA[[#This Row],[Account Group]]&amp;DATA[[#This Row],[Type]]</f>
        <v/>
      </c>
      <c r="K5483" s="80">
        <f>IF(YEAR(DATA[[#This Row],[Calendar_Month]])=YEAR(CURMONTHEND),DATA[[#This Row],[Amount]],0)</f>
        <v>0</v>
      </c>
      <c r="L5483" s="80">
        <f>IF(DATA[[#This Row],[Calendar_Month]]-CURMONTH=0,DATA[[#This Row],[Amount]],0)</f>
        <v>0</v>
      </c>
    </row>
    <row r="5484" spans="4:12" x14ac:dyDescent="0.25">
      <c r="D5484" s="80" t="str">
        <f>LEFT(DATA[[#This Row],[Account_Code]],3)</f>
        <v/>
      </c>
      <c r="I5484" s="80" t="str">
        <f>DATA[[#This Row],[Vessel_Code]]&amp;DATA[[#This Row],[Account Group]]&amp;DATA[[#This Row],[Type]]</f>
        <v/>
      </c>
      <c r="K5484" s="80">
        <f>IF(YEAR(DATA[[#This Row],[Calendar_Month]])=YEAR(CURMONTHEND),DATA[[#This Row],[Amount]],0)</f>
        <v>0</v>
      </c>
      <c r="L5484" s="80">
        <f>IF(DATA[[#This Row],[Calendar_Month]]-CURMONTH=0,DATA[[#This Row],[Amount]],0)</f>
        <v>0</v>
      </c>
    </row>
    <row r="5485" spans="4:12" x14ac:dyDescent="0.25">
      <c r="D5485" s="80" t="str">
        <f>LEFT(DATA[[#This Row],[Account_Code]],3)</f>
        <v/>
      </c>
      <c r="I5485" s="80" t="str">
        <f>DATA[[#This Row],[Vessel_Code]]&amp;DATA[[#This Row],[Account Group]]&amp;DATA[[#This Row],[Type]]</f>
        <v/>
      </c>
      <c r="K5485" s="80">
        <f>IF(YEAR(DATA[[#This Row],[Calendar_Month]])=YEAR(CURMONTHEND),DATA[[#This Row],[Amount]],0)</f>
        <v>0</v>
      </c>
      <c r="L5485" s="80">
        <f>IF(DATA[[#This Row],[Calendar_Month]]-CURMONTH=0,DATA[[#This Row],[Amount]],0)</f>
        <v>0</v>
      </c>
    </row>
    <row r="5486" spans="4:12" x14ac:dyDescent="0.25">
      <c r="D5486" s="80" t="str">
        <f>LEFT(DATA[[#This Row],[Account_Code]],3)</f>
        <v/>
      </c>
      <c r="I5486" s="80" t="str">
        <f>DATA[[#This Row],[Vessel_Code]]&amp;DATA[[#This Row],[Account Group]]&amp;DATA[[#This Row],[Type]]</f>
        <v/>
      </c>
      <c r="K5486" s="80">
        <f>IF(YEAR(DATA[[#This Row],[Calendar_Month]])=YEAR(CURMONTHEND),DATA[[#This Row],[Amount]],0)</f>
        <v>0</v>
      </c>
      <c r="L5486" s="80">
        <f>IF(DATA[[#This Row],[Calendar_Month]]-CURMONTH=0,DATA[[#This Row],[Amount]],0)</f>
        <v>0</v>
      </c>
    </row>
    <row r="5487" spans="4:12" x14ac:dyDescent="0.25">
      <c r="D5487" s="80" t="str">
        <f>LEFT(DATA[[#This Row],[Account_Code]],3)</f>
        <v/>
      </c>
      <c r="I5487" s="80" t="str">
        <f>DATA[[#This Row],[Vessel_Code]]&amp;DATA[[#This Row],[Account Group]]&amp;DATA[[#This Row],[Type]]</f>
        <v/>
      </c>
      <c r="K5487" s="80">
        <f>IF(YEAR(DATA[[#This Row],[Calendar_Month]])=YEAR(CURMONTHEND),DATA[[#This Row],[Amount]],0)</f>
        <v>0</v>
      </c>
      <c r="L5487" s="80">
        <f>IF(DATA[[#This Row],[Calendar_Month]]-CURMONTH=0,DATA[[#This Row],[Amount]],0)</f>
        <v>0</v>
      </c>
    </row>
    <row r="5488" spans="4:12" x14ac:dyDescent="0.25">
      <c r="D5488" s="80" t="str">
        <f>LEFT(DATA[[#This Row],[Account_Code]],3)</f>
        <v/>
      </c>
      <c r="I5488" s="80" t="str">
        <f>DATA[[#This Row],[Vessel_Code]]&amp;DATA[[#This Row],[Account Group]]&amp;DATA[[#This Row],[Type]]</f>
        <v/>
      </c>
      <c r="K5488" s="80">
        <f>IF(YEAR(DATA[[#This Row],[Calendar_Month]])=YEAR(CURMONTHEND),DATA[[#This Row],[Amount]],0)</f>
        <v>0</v>
      </c>
      <c r="L5488" s="80">
        <f>IF(DATA[[#This Row],[Calendar_Month]]-CURMONTH=0,DATA[[#This Row],[Amount]],0)</f>
        <v>0</v>
      </c>
    </row>
    <row r="5489" spans="4:12" x14ac:dyDescent="0.25">
      <c r="D5489" s="80" t="str">
        <f>LEFT(DATA[[#This Row],[Account_Code]],3)</f>
        <v/>
      </c>
      <c r="I5489" s="80" t="str">
        <f>DATA[[#This Row],[Vessel_Code]]&amp;DATA[[#This Row],[Account Group]]&amp;DATA[[#This Row],[Type]]</f>
        <v/>
      </c>
      <c r="K5489" s="80">
        <f>IF(YEAR(DATA[[#This Row],[Calendar_Month]])=YEAR(CURMONTHEND),DATA[[#This Row],[Amount]],0)</f>
        <v>0</v>
      </c>
      <c r="L5489" s="80">
        <f>IF(DATA[[#This Row],[Calendar_Month]]-CURMONTH=0,DATA[[#This Row],[Amount]],0)</f>
        <v>0</v>
      </c>
    </row>
    <row r="5490" spans="4:12" x14ac:dyDescent="0.25">
      <c r="D5490" s="80" t="str">
        <f>LEFT(DATA[[#This Row],[Account_Code]],3)</f>
        <v/>
      </c>
      <c r="I5490" s="80" t="str">
        <f>DATA[[#This Row],[Vessel_Code]]&amp;DATA[[#This Row],[Account Group]]&amp;DATA[[#This Row],[Type]]</f>
        <v/>
      </c>
      <c r="K5490" s="80">
        <f>IF(YEAR(DATA[[#This Row],[Calendar_Month]])=YEAR(CURMONTHEND),DATA[[#This Row],[Amount]],0)</f>
        <v>0</v>
      </c>
      <c r="L5490" s="80">
        <f>IF(DATA[[#This Row],[Calendar_Month]]-CURMONTH=0,DATA[[#This Row],[Amount]],0)</f>
        <v>0</v>
      </c>
    </row>
    <row r="5491" spans="4:12" x14ac:dyDescent="0.25">
      <c r="D5491" s="80" t="str">
        <f>LEFT(DATA[[#This Row],[Account_Code]],3)</f>
        <v/>
      </c>
      <c r="I5491" s="80" t="str">
        <f>DATA[[#This Row],[Vessel_Code]]&amp;DATA[[#This Row],[Account Group]]&amp;DATA[[#This Row],[Type]]</f>
        <v/>
      </c>
      <c r="K5491" s="80">
        <f>IF(YEAR(DATA[[#This Row],[Calendar_Month]])=YEAR(CURMONTHEND),DATA[[#This Row],[Amount]],0)</f>
        <v>0</v>
      </c>
      <c r="L5491" s="80">
        <f>IF(DATA[[#This Row],[Calendar_Month]]-CURMONTH=0,DATA[[#This Row],[Amount]],0)</f>
        <v>0</v>
      </c>
    </row>
    <row r="5492" spans="4:12" x14ac:dyDescent="0.25">
      <c r="D5492" s="80" t="str">
        <f>LEFT(DATA[[#This Row],[Account_Code]],3)</f>
        <v/>
      </c>
      <c r="I5492" s="80" t="str">
        <f>DATA[[#This Row],[Vessel_Code]]&amp;DATA[[#This Row],[Account Group]]&amp;DATA[[#This Row],[Type]]</f>
        <v/>
      </c>
      <c r="K5492" s="80">
        <f>IF(YEAR(DATA[[#This Row],[Calendar_Month]])=YEAR(CURMONTHEND),DATA[[#This Row],[Amount]],0)</f>
        <v>0</v>
      </c>
      <c r="L5492" s="80">
        <f>IF(DATA[[#This Row],[Calendar_Month]]-CURMONTH=0,DATA[[#This Row],[Amount]],0)</f>
        <v>0</v>
      </c>
    </row>
    <row r="5493" spans="4:12" x14ac:dyDescent="0.25">
      <c r="D5493" s="80" t="str">
        <f>LEFT(DATA[[#This Row],[Account_Code]],3)</f>
        <v/>
      </c>
      <c r="I5493" s="80" t="str">
        <f>DATA[[#This Row],[Vessel_Code]]&amp;DATA[[#This Row],[Account Group]]&amp;DATA[[#This Row],[Type]]</f>
        <v/>
      </c>
      <c r="K5493" s="80">
        <f>IF(YEAR(DATA[[#This Row],[Calendar_Month]])=YEAR(CURMONTHEND),DATA[[#This Row],[Amount]],0)</f>
        <v>0</v>
      </c>
      <c r="L5493" s="80">
        <f>IF(DATA[[#This Row],[Calendar_Month]]-CURMONTH=0,DATA[[#This Row],[Amount]],0)</f>
        <v>0</v>
      </c>
    </row>
    <row r="5494" spans="4:12" x14ac:dyDescent="0.25">
      <c r="D5494" s="80" t="str">
        <f>LEFT(DATA[[#This Row],[Account_Code]],3)</f>
        <v/>
      </c>
      <c r="I5494" s="80" t="str">
        <f>DATA[[#This Row],[Vessel_Code]]&amp;DATA[[#This Row],[Account Group]]&amp;DATA[[#This Row],[Type]]</f>
        <v/>
      </c>
      <c r="K5494" s="80">
        <f>IF(YEAR(DATA[[#This Row],[Calendar_Month]])=YEAR(CURMONTHEND),DATA[[#This Row],[Amount]],0)</f>
        <v>0</v>
      </c>
      <c r="L5494" s="80">
        <f>IF(DATA[[#This Row],[Calendar_Month]]-CURMONTH=0,DATA[[#This Row],[Amount]],0)</f>
        <v>0</v>
      </c>
    </row>
    <row r="5495" spans="4:12" x14ac:dyDescent="0.25">
      <c r="D5495" s="80" t="str">
        <f>LEFT(DATA[[#This Row],[Account_Code]],3)</f>
        <v/>
      </c>
      <c r="I5495" s="80" t="str">
        <f>DATA[[#This Row],[Vessel_Code]]&amp;DATA[[#This Row],[Account Group]]&amp;DATA[[#This Row],[Type]]</f>
        <v/>
      </c>
      <c r="K5495" s="80">
        <f>IF(YEAR(DATA[[#This Row],[Calendar_Month]])=YEAR(CURMONTHEND),DATA[[#This Row],[Amount]],0)</f>
        <v>0</v>
      </c>
      <c r="L5495" s="80">
        <f>IF(DATA[[#This Row],[Calendar_Month]]-CURMONTH=0,DATA[[#This Row],[Amount]],0)</f>
        <v>0</v>
      </c>
    </row>
    <row r="5496" spans="4:12" x14ac:dyDescent="0.25">
      <c r="D5496" s="80" t="str">
        <f>LEFT(DATA[[#This Row],[Account_Code]],3)</f>
        <v/>
      </c>
      <c r="I5496" s="80" t="str">
        <f>DATA[[#This Row],[Vessel_Code]]&amp;DATA[[#This Row],[Account Group]]&amp;DATA[[#This Row],[Type]]</f>
        <v/>
      </c>
      <c r="K5496" s="80">
        <f>IF(YEAR(DATA[[#This Row],[Calendar_Month]])=YEAR(CURMONTHEND),DATA[[#This Row],[Amount]],0)</f>
        <v>0</v>
      </c>
      <c r="L5496" s="80">
        <f>IF(DATA[[#This Row],[Calendar_Month]]-CURMONTH=0,DATA[[#This Row],[Amount]],0)</f>
        <v>0</v>
      </c>
    </row>
    <row r="5497" spans="4:12" x14ac:dyDescent="0.25">
      <c r="D5497" s="80" t="str">
        <f>LEFT(DATA[[#This Row],[Account_Code]],3)</f>
        <v/>
      </c>
      <c r="I5497" s="80" t="str">
        <f>DATA[[#This Row],[Vessel_Code]]&amp;DATA[[#This Row],[Account Group]]&amp;DATA[[#This Row],[Type]]</f>
        <v/>
      </c>
      <c r="K5497" s="80">
        <f>IF(YEAR(DATA[[#This Row],[Calendar_Month]])=YEAR(CURMONTHEND),DATA[[#This Row],[Amount]],0)</f>
        <v>0</v>
      </c>
      <c r="L5497" s="80">
        <f>IF(DATA[[#This Row],[Calendar_Month]]-CURMONTH=0,DATA[[#This Row],[Amount]],0)</f>
        <v>0</v>
      </c>
    </row>
    <row r="5498" spans="4:12" x14ac:dyDescent="0.25">
      <c r="D5498" s="80" t="str">
        <f>LEFT(DATA[[#This Row],[Account_Code]],3)</f>
        <v/>
      </c>
      <c r="I5498" s="80" t="str">
        <f>DATA[[#This Row],[Vessel_Code]]&amp;DATA[[#This Row],[Account Group]]&amp;DATA[[#This Row],[Type]]</f>
        <v/>
      </c>
      <c r="K5498" s="80">
        <f>IF(YEAR(DATA[[#This Row],[Calendar_Month]])=YEAR(CURMONTHEND),DATA[[#This Row],[Amount]],0)</f>
        <v>0</v>
      </c>
      <c r="L5498" s="80">
        <f>IF(DATA[[#This Row],[Calendar_Month]]-CURMONTH=0,DATA[[#This Row],[Amount]],0)</f>
        <v>0</v>
      </c>
    </row>
    <row r="5499" spans="4:12" x14ac:dyDescent="0.25">
      <c r="D5499" s="80" t="str">
        <f>LEFT(DATA[[#This Row],[Account_Code]],3)</f>
        <v/>
      </c>
      <c r="I5499" s="80" t="str">
        <f>DATA[[#This Row],[Vessel_Code]]&amp;DATA[[#This Row],[Account Group]]&amp;DATA[[#This Row],[Type]]</f>
        <v/>
      </c>
      <c r="K5499" s="80">
        <f>IF(YEAR(DATA[[#This Row],[Calendar_Month]])=YEAR(CURMONTHEND),DATA[[#This Row],[Amount]],0)</f>
        <v>0</v>
      </c>
      <c r="L5499" s="80">
        <f>IF(DATA[[#This Row],[Calendar_Month]]-CURMONTH=0,DATA[[#This Row],[Amount]],0)</f>
        <v>0</v>
      </c>
    </row>
    <row r="5500" spans="4:12" x14ac:dyDescent="0.25">
      <c r="D5500" s="80" t="str">
        <f>LEFT(DATA[[#This Row],[Account_Code]],3)</f>
        <v/>
      </c>
      <c r="I5500" s="80" t="str">
        <f>DATA[[#This Row],[Vessel_Code]]&amp;DATA[[#This Row],[Account Group]]&amp;DATA[[#This Row],[Type]]</f>
        <v/>
      </c>
      <c r="K5500" s="80">
        <f>IF(YEAR(DATA[[#This Row],[Calendar_Month]])=YEAR(CURMONTHEND),DATA[[#This Row],[Amount]],0)</f>
        <v>0</v>
      </c>
      <c r="L5500" s="80">
        <f>IF(DATA[[#This Row],[Calendar_Month]]-CURMONTH=0,DATA[[#This Row],[Amount]],0)</f>
        <v>0</v>
      </c>
    </row>
    <row r="5501" spans="4:12" x14ac:dyDescent="0.25">
      <c r="D5501" s="80" t="str">
        <f>LEFT(DATA[[#This Row],[Account_Code]],3)</f>
        <v/>
      </c>
      <c r="I5501" s="80" t="str">
        <f>DATA[[#This Row],[Vessel_Code]]&amp;DATA[[#This Row],[Account Group]]&amp;DATA[[#This Row],[Type]]</f>
        <v/>
      </c>
      <c r="K5501" s="80">
        <f>IF(YEAR(DATA[[#This Row],[Calendar_Month]])=YEAR(CURMONTHEND),DATA[[#This Row],[Amount]],0)</f>
        <v>0</v>
      </c>
      <c r="L5501" s="80">
        <f>IF(DATA[[#This Row],[Calendar_Month]]-CURMONTH=0,DATA[[#This Row],[Amount]],0)</f>
        <v>0</v>
      </c>
    </row>
    <row r="5502" spans="4:12" x14ac:dyDescent="0.25">
      <c r="D5502" s="80" t="str">
        <f>LEFT(DATA[[#This Row],[Account_Code]],3)</f>
        <v/>
      </c>
      <c r="I5502" s="80" t="str">
        <f>DATA[[#This Row],[Vessel_Code]]&amp;DATA[[#This Row],[Account Group]]&amp;DATA[[#This Row],[Type]]</f>
        <v/>
      </c>
      <c r="K5502" s="80">
        <f>IF(YEAR(DATA[[#This Row],[Calendar_Month]])=YEAR(CURMONTHEND),DATA[[#This Row],[Amount]],0)</f>
        <v>0</v>
      </c>
      <c r="L5502" s="80">
        <f>IF(DATA[[#This Row],[Calendar_Month]]-CURMONTH=0,DATA[[#This Row],[Amount]],0)</f>
        <v>0</v>
      </c>
    </row>
    <row r="5503" spans="4:12" x14ac:dyDescent="0.25">
      <c r="D5503" s="80" t="str">
        <f>LEFT(DATA[[#This Row],[Account_Code]],3)</f>
        <v/>
      </c>
      <c r="I5503" s="80" t="str">
        <f>DATA[[#This Row],[Vessel_Code]]&amp;DATA[[#This Row],[Account Group]]&amp;DATA[[#This Row],[Type]]</f>
        <v/>
      </c>
      <c r="K5503" s="80">
        <f>IF(YEAR(DATA[[#This Row],[Calendar_Month]])=YEAR(CURMONTHEND),DATA[[#This Row],[Amount]],0)</f>
        <v>0</v>
      </c>
      <c r="L5503" s="80">
        <f>IF(DATA[[#This Row],[Calendar_Month]]-CURMONTH=0,DATA[[#This Row],[Amount]],0)</f>
        <v>0</v>
      </c>
    </row>
    <row r="5504" spans="4:12" x14ac:dyDescent="0.25">
      <c r="D5504" s="80" t="str">
        <f>LEFT(DATA[[#This Row],[Account_Code]],3)</f>
        <v/>
      </c>
      <c r="I5504" s="80" t="str">
        <f>DATA[[#This Row],[Vessel_Code]]&amp;DATA[[#This Row],[Account Group]]&amp;DATA[[#This Row],[Type]]</f>
        <v/>
      </c>
      <c r="K5504" s="80">
        <f>IF(YEAR(DATA[[#This Row],[Calendar_Month]])=YEAR(CURMONTHEND),DATA[[#This Row],[Amount]],0)</f>
        <v>0</v>
      </c>
      <c r="L5504" s="80">
        <f>IF(DATA[[#This Row],[Calendar_Month]]-CURMONTH=0,DATA[[#This Row],[Amount]],0)</f>
        <v>0</v>
      </c>
    </row>
    <row r="5505" spans="4:12" x14ac:dyDescent="0.25">
      <c r="D5505" s="80" t="str">
        <f>LEFT(DATA[[#This Row],[Account_Code]],3)</f>
        <v/>
      </c>
      <c r="I5505" s="80" t="str">
        <f>DATA[[#This Row],[Vessel_Code]]&amp;DATA[[#This Row],[Account Group]]&amp;DATA[[#This Row],[Type]]</f>
        <v/>
      </c>
      <c r="K5505" s="80">
        <f>IF(YEAR(DATA[[#This Row],[Calendar_Month]])=YEAR(CURMONTHEND),DATA[[#This Row],[Amount]],0)</f>
        <v>0</v>
      </c>
      <c r="L5505" s="80">
        <f>IF(DATA[[#This Row],[Calendar_Month]]-CURMONTH=0,DATA[[#This Row],[Amount]],0)</f>
        <v>0</v>
      </c>
    </row>
    <row r="5506" spans="4:12" x14ac:dyDescent="0.25">
      <c r="D5506" s="80" t="str">
        <f>LEFT(DATA[[#This Row],[Account_Code]],3)</f>
        <v/>
      </c>
      <c r="I5506" s="80" t="str">
        <f>DATA[[#This Row],[Vessel_Code]]&amp;DATA[[#This Row],[Account Group]]&amp;DATA[[#This Row],[Type]]</f>
        <v/>
      </c>
      <c r="K5506" s="80">
        <f>IF(YEAR(DATA[[#This Row],[Calendar_Month]])=YEAR(CURMONTHEND),DATA[[#This Row],[Amount]],0)</f>
        <v>0</v>
      </c>
      <c r="L5506" s="80">
        <f>IF(DATA[[#This Row],[Calendar_Month]]-CURMONTH=0,DATA[[#This Row],[Amount]],0)</f>
        <v>0</v>
      </c>
    </row>
    <row r="5507" spans="4:12" x14ac:dyDescent="0.25">
      <c r="D5507" s="80" t="str">
        <f>LEFT(DATA[[#This Row],[Account_Code]],3)</f>
        <v/>
      </c>
      <c r="I5507" s="80" t="str">
        <f>DATA[[#This Row],[Vessel_Code]]&amp;DATA[[#This Row],[Account Group]]&amp;DATA[[#This Row],[Type]]</f>
        <v/>
      </c>
      <c r="K5507" s="80">
        <f>IF(YEAR(DATA[[#This Row],[Calendar_Month]])=YEAR(CURMONTHEND),DATA[[#This Row],[Amount]],0)</f>
        <v>0</v>
      </c>
      <c r="L5507" s="80">
        <f>IF(DATA[[#This Row],[Calendar_Month]]-CURMONTH=0,DATA[[#This Row],[Amount]],0)</f>
        <v>0</v>
      </c>
    </row>
    <row r="5508" spans="4:12" x14ac:dyDescent="0.25">
      <c r="D5508" s="80" t="str">
        <f>LEFT(DATA[[#This Row],[Account_Code]],3)</f>
        <v/>
      </c>
      <c r="I5508" s="80" t="str">
        <f>DATA[[#This Row],[Vessel_Code]]&amp;DATA[[#This Row],[Account Group]]&amp;DATA[[#This Row],[Type]]</f>
        <v/>
      </c>
      <c r="K5508" s="80">
        <f>IF(YEAR(DATA[[#This Row],[Calendar_Month]])=YEAR(CURMONTHEND),DATA[[#This Row],[Amount]],0)</f>
        <v>0</v>
      </c>
      <c r="L5508" s="80">
        <f>IF(DATA[[#This Row],[Calendar_Month]]-CURMONTH=0,DATA[[#This Row],[Amount]],0)</f>
        <v>0</v>
      </c>
    </row>
    <row r="5509" spans="4:12" x14ac:dyDescent="0.25">
      <c r="D5509" s="80" t="str">
        <f>LEFT(DATA[[#This Row],[Account_Code]],3)</f>
        <v/>
      </c>
      <c r="I5509" s="80" t="str">
        <f>DATA[[#This Row],[Vessel_Code]]&amp;DATA[[#This Row],[Account Group]]&amp;DATA[[#This Row],[Type]]</f>
        <v/>
      </c>
      <c r="K5509" s="80">
        <f>IF(YEAR(DATA[[#This Row],[Calendar_Month]])=YEAR(CURMONTHEND),DATA[[#This Row],[Amount]],0)</f>
        <v>0</v>
      </c>
      <c r="L5509" s="80">
        <f>IF(DATA[[#This Row],[Calendar_Month]]-CURMONTH=0,DATA[[#This Row],[Amount]],0)</f>
        <v>0</v>
      </c>
    </row>
    <row r="5510" spans="4:12" x14ac:dyDescent="0.25">
      <c r="D5510" s="80" t="str">
        <f>LEFT(DATA[[#This Row],[Account_Code]],3)</f>
        <v/>
      </c>
      <c r="I5510" s="80" t="str">
        <f>DATA[[#This Row],[Vessel_Code]]&amp;DATA[[#This Row],[Account Group]]&amp;DATA[[#This Row],[Type]]</f>
        <v/>
      </c>
      <c r="K5510" s="80">
        <f>IF(YEAR(DATA[[#This Row],[Calendar_Month]])=YEAR(CURMONTHEND),DATA[[#This Row],[Amount]],0)</f>
        <v>0</v>
      </c>
      <c r="L5510" s="80">
        <f>IF(DATA[[#This Row],[Calendar_Month]]-CURMONTH=0,DATA[[#This Row],[Amount]],0)</f>
        <v>0</v>
      </c>
    </row>
    <row r="5511" spans="4:12" x14ac:dyDescent="0.25">
      <c r="D5511" s="80" t="str">
        <f>LEFT(DATA[[#This Row],[Account_Code]],3)</f>
        <v/>
      </c>
      <c r="I5511" s="80" t="str">
        <f>DATA[[#This Row],[Vessel_Code]]&amp;DATA[[#This Row],[Account Group]]&amp;DATA[[#This Row],[Type]]</f>
        <v/>
      </c>
      <c r="K5511" s="80">
        <f>IF(YEAR(DATA[[#This Row],[Calendar_Month]])=YEAR(CURMONTHEND),DATA[[#This Row],[Amount]],0)</f>
        <v>0</v>
      </c>
      <c r="L5511" s="80">
        <f>IF(DATA[[#This Row],[Calendar_Month]]-CURMONTH=0,DATA[[#This Row],[Amount]],0)</f>
        <v>0</v>
      </c>
    </row>
    <row r="5512" spans="4:12" x14ac:dyDescent="0.25">
      <c r="D5512" s="80" t="str">
        <f>LEFT(DATA[[#This Row],[Account_Code]],3)</f>
        <v/>
      </c>
      <c r="I5512" s="80" t="str">
        <f>DATA[[#This Row],[Vessel_Code]]&amp;DATA[[#This Row],[Account Group]]&amp;DATA[[#This Row],[Type]]</f>
        <v/>
      </c>
      <c r="K5512" s="80">
        <f>IF(YEAR(DATA[[#This Row],[Calendar_Month]])=YEAR(CURMONTHEND),DATA[[#This Row],[Amount]],0)</f>
        <v>0</v>
      </c>
      <c r="L5512" s="80">
        <f>IF(DATA[[#This Row],[Calendar_Month]]-CURMONTH=0,DATA[[#This Row],[Amount]],0)</f>
        <v>0</v>
      </c>
    </row>
    <row r="5513" spans="4:12" x14ac:dyDescent="0.25">
      <c r="D5513" s="80" t="str">
        <f>LEFT(DATA[[#This Row],[Account_Code]],3)</f>
        <v/>
      </c>
      <c r="I5513" s="80" t="str">
        <f>DATA[[#This Row],[Vessel_Code]]&amp;DATA[[#This Row],[Account Group]]&amp;DATA[[#This Row],[Type]]</f>
        <v/>
      </c>
      <c r="K5513" s="80">
        <f>IF(YEAR(DATA[[#This Row],[Calendar_Month]])=YEAR(CURMONTHEND),DATA[[#This Row],[Amount]],0)</f>
        <v>0</v>
      </c>
      <c r="L5513" s="80">
        <f>IF(DATA[[#This Row],[Calendar_Month]]-CURMONTH=0,DATA[[#This Row],[Amount]],0)</f>
        <v>0</v>
      </c>
    </row>
    <row r="5514" spans="4:12" x14ac:dyDescent="0.25">
      <c r="D5514" s="80" t="str">
        <f>LEFT(DATA[[#This Row],[Account_Code]],3)</f>
        <v/>
      </c>
      <c r="I5514" s="80" t="str">
        <f>DATA[[#This Row],[Vessel_Code]]&amp;DATA[[#This Row],[Account Group]]&amp;DATA[[#This Row],[Type]]</f>
        <v/>
      </c>
      <c r="K5514" s="80">
        <f>IF(YEAR(DATA[[#This Row],[Calendar_Month]])=YEAR(CURMONTHEND),DATA[[#This Row],[Amount]],0)</f>
        <v>0</v>
      </c>
      <c r="L5514" s="80">
        <f>IF(DATA[[#This Row],[Calendar_Month]]-CURMONTH=0,DATA[[#This Row],[Amount]],0)</f>
        <v>0</v>
      </c>
    </row>
    <row r="5515" spans="4:12" x14ac:dyDescent="0.25">
      <c r="D5515" s="80" t="str">
        <f>LEFT(DATA[[#This Row],[Account_Code]],3)</f>
        <v/>
      </c>
      <c r="I5515" s="80" t="str">
        <f>DATA[[#This Row],[Vessel_Code]]&amp;DATA[[#This Row],[Account Group]]&amp;DATA[[#This Row],[Type]]</f>
        <v/>
      </c>
      <c r="K5515" s="80">
        <f>IF(YEAR(DATA[[#This Row],[Calendar_Month]])=YEAR(CURMONTHEND),DATA[[#This Row],[Amount]],0)</f>
        <v>0</v>
      </c>
      <c r="L5515" s="80">
        <f>IF(DATA[[#This Row],[Calendar_Month]]-CURMONTH=0,DATA[[#This Row],[Amount]],0)</f>
        <v>0</v>
      </c>
    </row>
    <row r="5516" spans="4:12" x14ac:dyDescent="0.25">
      <c r="D5516" s="80" t="str">
        <f>LEFT(DATA[[#This Row],[Account_Code]],3)</f>
        <v/>
      </c>
      <c r="I5516" s="80" t="str">
        <f>DATA[[#This Row],[Vessel_Code]]&amp;DATA[[#This Row],[Account Group]]&amp;DATA[[#This Row],[Type]]</f>
        <v/>
      </c>
      <c r="K5516" s="80">
        <f>IF(YEAR(DATA[[#This Row],[Calendar_Month]])=YEAR(CURMONTHEND),DATA[[#This Row],[Amount]],0)</f>
        <v>0</v>
      </c>
      <c r="L5516" s="80">
        <f>IF(DATA[[#This Row],[Calendar_Month]]-CURMONTH=0,DATA[[#This Row],[Amount]],0)</f>
        <v>0</v>
      </c>
    </row>
    <row r="5517" spans="4:12" x14ac:dyDescent="0.25">
      <c r="D5517" s="80" t="str">
        <f>LEFT(DATA[[#This Row],[Account_Code]],3)</f>
        <v/>
      </c>
      <c r="I5517" s="80" t="str">
        <f>DATA[[#This Row],[Vessel_Code]]&amp;DATA[[#This Row],[Account Group]]&amp;DATA[[#This Row],[Type]]</f>
        <v/>
      </c>
      <c r="K5517" s="80">
        <f>IF(YEAR(DATA[[#This Row],[Calendar_Month]])=YEAR(CURMONTHEND),DATA[[#This Row],[Amount]],0)</f>
        <v>0</v>
      </c>
      <c r="L5517" s="80">
        <f>IF(DATA[[#This Row],[Calendar_Month]]-CURMONTH=0,DATA[[#This Row],[Amount]],0)</f>
        <v>0</v>
      </c>
    </row>
    <row r="5518" spans="4:12" x14ac:dyDescent="0.25">
      <c r="D5518" s="80" t="str">
        <f>LEFT(DATA[[#This Row],[Account_Code]],3)</f>
        <v/>
      </c>
      <c r="I5518" s="80" t="str">
        <f>DATA[[#This Row],[Vessel_Code]]&amp;DATA[[#This Row],[Account Group]]&amp;DATA[[#This Row],[Type]]</f>
        <v/>
      </c>
      <c r="K5518" s="80">
        <f>IF(YEAR(DATA[[#This Row],[Calendar_Month]])=YEAR(CURMONTHEND),DATA[[#This Row],[Amount]],0)</f>
        <v>0</v>
      </c>
      <c r="L5518" s="80">
        <f>IF(DATA[[#This Row],[Calendar_Month]]-CURMONTH=0,DATA[[#This Row],[Amount]],0)</f>
        <v>0</v>
      </c>
    </row>
    <row r="5519" spans="4:12" x14ac:dyDescent="0.25">
      <c r="D5519" s="80" t="str">
        <f>LEFT(DATA[[#This Row],[Account_Code]],3)</f>
        <v/>
      </c>
      <c r="I5519" s="80" t="str">
        <f>DATA[[#This Row],[Vessel_Code]]&amp;DATA[[#This Row],[Account Group]]&amp;DATA[[#This Row],[Type]]</f>
        <v/>
      </c>
      <c r="K5519" s="80">
        <f>IF(YEAR(DATA[[#This Row],[Calendar_Month]])=YEAR(CURMONTHEND),DATA[[#This Row],[Amount]],0)</f>
        <v>0</v>
      </c>
      <c r="L5519" s="80">
        <f>IF(DATA[[#This Row],[Calendar_Month]]-CURMONTH=0,DATA[[#This Row],[Amount]],0)</f>
        <v>0</v>
      </c>
    </row>
    <row r="5520" spans="4:12" x14ac:dyDescent="0.25">
      <c r="D5520" s="80" t="str">
        <f>LEFT(DATA[[#This Row],[Account_Code]],3)</f>
        <v/>
      </c>
      <c r="I5520" s="80" t="str">
        <f>DATA[[#This Row],[Vessel_Code]]&amp;DATA[[#This Row],[Account Group]]&amp;DATA[[#This Row],[Type]]</f>
        <v/>
      </c>
      <c r="K5520" s="80">
        <f>IF(YEAR(DATA[[#This Row],[Calendar_Month]])=YEAR(CURMONTHEND),DATA[[#This Row],[Amount]],0)</f>
        <v>0</v>
      </c>
      <c r="L5520" s="80">
        <f>IF(DATA[[#This Row],[Calendar_Month]]-CURMONTH=0,DATA[[#This Row],[Amount]],0)</f>
        <v>0</v>
      </c>
    </row>
    <row r="5521" spans="4:12" x14ac:dyDescent="0.25">
      <c r="D5521" s="80" t="str">
        <f>LEFT(DATA[[#This Row],[Account_Code]],3)</f>
        <v/>
      </c>
      <c r="I5521" s="80" t="str">
        <f>DATA[[#This Row],[Vessel_Code]]&amp;DATA[[#This Row],[Account Group]]&amp;DATA[[#This Row],[Type]]</f>
        <v/>
      </c>
      <c r="K5521" s="80">
        <f>IF(YEAR(DATA[[#This Row],[Calendar_Month]])=YEAR(CURMONTHEND),DATA[[#This Row],[Amount]],0)</f>
        <v>0</v>
      </c>
      <c r="L5521" s="80">
        <f>IF(DATA[[#This Row],[Calendar_Month]]-CURMONTH=0,DATA[[#This Row],[Amount]],0)</f>
        <v>0</v>
      </c>
    </row>
    <row r="5522" spans="4:12" x14ac:dyDescent="0.25">
      <c r="D5522" s="80" t="str">
        <f>LEFT(DATA[[#This Row],[Account_Code]],3)</f>
        <v/>
      </c>
      <c r="I5522" s="80" t="str">
        <f>DATA[[#This Row],[Vessel_Code]]&amp;DATA[[#This Row],[Account Group]]&amp;DATA[[#This Row],[Type]]</f>
        <v/>
      </c>
      <c r="K5522" s="80">
        <f>IF(YEAR(DATA[[#This Row],[Calendar_Month]])=YEAR(CURMONTHEND),DATA[[#This Row],[Amount]],0)</f>
        <v>0</v>
      </c>
      <c r="L5522" s="80">
        <f>IF(DATA[[#This Row],[Calendar_Month]]-CURMONTH=0,DATA[[#This Row],[Amount]],0)</f>
        <v>0</v>
      </c>
    </row>
    <row r="5523" spans="4:12" x14ac:dyDescent="0.25">
      <c r="D5523" s="80" t="str">
        <f>LEFT(DATA[[#This Row],[Account_Code]],3)</f>
        <v/>
      </c>
      <c r="I5523" s="80" t="str">
        <f>DATA[[#This Row],[Vessel_Code]]&amp;DATA[[#This Row],[Account Group]]&amp;DATA[[#This Row],[Type]]</f>
        <v/>
      </c>
      <c r="K5523" s="80">
        <f>IF(YEAR(DATA[[#This Row],[Calendar_Month]])=YEAR(CURMONTHEND),DATA[[#This Row],[Amount]],0)</f>
        <v>0</v>
      </c>
      <c r="L5523" s="80">
        <f>IF(DATA[[#This Row],[Calendar_Month]]-CURMONTH=0,DATA[[#This Row],[Amount]],0)</f>
        <v>0</v>
      </c>
    </row>
    <row r="5524" spans="4:12" x14ac:dyDescent="0.25">
      <c r="D5524" s="80" t="str">
        <f>LEFT(DATA[[#This Row],[Account_Code]],3)</f>
        <v/>
      </c>
      <c r="I5524" s="80" t="str">
        <f>DATA[[#This Row],[Vessel_Code]]&amp;DATA[[#This Row],[Account Group]]&amp;DATA[[#This Row],[Type]]</f>
        <v/>
      </c>
      <c r="K5524" s="80">
        <f>IF(YEAR(DATA[[#This Row],[Calendar_Month]])=YEAR(CURMONTHEND),DATA[[#This Row],[Amount]],0)</f>
        <v>0</v>
      </c>
      <c r="L5524" s="80">
        <f>IF(DATA[[#This Row],[Calendar_Month]]-CURMONTH=0,DATA[[#This Row],[Amount]],0)</f>
        <v>0</v>
      </c>
    </row>
    <row r="5525" spans="4:12" x14ac:dyDescent="0.25">
      <c r="D5525" s="80" t="str">
        <f>LEFT(DATA[[#This Row],[Account_Code]],3)</f>
        <v/>
      </c>
      <c r="I5525" s="80" t="str">
        <f>DATA[[#This Row],[Vessel_Code]]&amp;DATA[[#This Row],[Account Group]]&amp;DATA[[#This Row],[Type]]</f>
        <v/>
      </c>
      <c r="K5525" s="80">
        <f>IF(YEAR(DATA[[#This Row],[Calendar_Month]])=YEAR(CURMONTHEND),DATA[[#This Row],[Amount]],0)</f>
        <v>0</v>
      </c>
      <c r="L5525" s="80">
        <f>IF(DATA[[#This Row],[Calendar_Month]]-CURMONTH=0,DATA[[#This Row],[Amount]],0)</f>
        <v>0</v>
      </c>
    </row>
    <row r="5526" spans="4:12" x14ac:dyDescent="0.25">
      <c r="D5526" s="80" t="str">
        <f>LEFT(DATA[[#This Row],[Account_Code]],3)</f>
        <v/>
      </c>
      <c r="I5526" s="80" t="str">
        <f>DATA[[#This Row],[Vessel_Code]]&amp;DATA[[#This Row],[Account Group]]&amp;DATA[[#This Row],[Type]]</f>
        <v/>
      </c>
      <c r="K5526" s="80">
        <f>IF(YEAR(DATA[[#This Row],[Calendar_Month]])=YEAR(CURMONTHEND),DATA[[#This Row],[Amount]],0)</f>
        <v>0</v>
      </c>
      <c r="L5526" s="80">
        <f>IF(DATA[[#This Row],[Calendar_Month]]-CURMONTH=0,DATA[[#This Row],[Amount]],0)</f>
        <v>0</v>
      </c>
    </row>
    <row r="5527" spans="4:12" x14ac:dyDescent="0.25">
      <c r="D5527" s="80" t="str">
        <f>LEFT(DATA[[#This Row],[Account_Code]],3)</f>
        <v/>
      </c>
      <c r="I5527" s="80" t="str">
        <f>DATA[[#This Row],[Vessel_Code]]&amp;DATA[[#This Row],[Account Group]]&amp;DATA[[#This Row],[Type]]</f>
        <v/>
      </c>
      <c r="K5527" s="80">
        <f>IF(YEAR(DATA[[#This Row],[Calendar_Month]])=YEAR(CURMONTHEND),DATA[[#This Row],[Amount]],0)</f>
        <v>0</v>
      </c>
      <c r="L5527" s="80">
        <f>IF(DATA[[#This Row],[Calendar_Month]]-CURMONTH=0,DATA[[#This Row],[Amount]],0)</f>
        <v>0</v>
      </c>
    </row>
    <row r="5528" spans="4:12" x14ac:dyDescent="0.25">
      <c r="D5528" s="80" t="str">
        <f>LEFT(DATA[[#This Row],[Account_Code]],3)</f>
        <v/>
      </c>
      <c r="I5528" s="80" t="str">
        <f>DATA[[#This Row],[Vessel_Code]]&amp;DATA[[#This Row],[Account Group]]&amp;DATA[[#This Row],[Type]]</f>
        <v/>
      </c>
      <c r="K5528" s="80">
        <f>IF(YEAR(DATA[[#This Row],[Calendar_Month]])=YEAR(CURMONTHEND),DATA[[#This Row],[Amount]],0)</f>
        <v>0</v>
      </c>
      <c r="L5528" s="80">
        <f>IF(DATA[[#This Row],[Calendar_Month]]-CURMONTH=0,DATA[[#This Row],[Amount]],0)</f>
        <v>0</v>
      </c>
    </row>
    <row r="5529" spans="4:12" x14ac:dyDescent="0.25">
      <c r="D5529" s="80" t="str">
        <f>LEFT(DATA[[#This Row],[Account_Code]],3)</f>
        <v/>
      </c>
      <c r="I5529" s="80" t="str">
        <f>DATA[[#This Row],[Vessel_Code]]&amp;DATA[[#This Row],[Account Group]]&amp;DATA[[#This Row],[Type]]</f>
        <v/>
      </c>
      <c r="K5529" s="80">
        <f>IF(YEAR(DATA[[#This Row],[Calendar_Month]])=YEAR(CURMONTHEND),DATA[[#This Row],[Amount]],0)</f>
        <v>0</v>
      </c>
      <c r="L5529" s="80">
        <f>IF(DATA[[#This Row],[Calendar_Month]]-CURMONTH=0,DATA[[#This Row],[Amount]],0)</f>
        <v>0</v>
      </c>
    </row>
    <row r="5530" spans="4:12" x14ac:dyDescent="0.25">
      <c r="D5530" s="80" t="str">
        <f>LEFT(DATA[[#This Row],[Account_Code]],3)</f>
        <v/>
      </c>
      <c r="I5530" s="80" t="str">
        <f>DATA[[#This Row],[Vessel_Code]]&amp;DATA[[#This Row],[Account Group]]&amp;DATA[[#This Row],[Type]]</f>
        <v/>
      </c>
      <c r="K5530" s="80">
        <f>IF(YEAR(DATA[[#This Row],[Calendar_Month]])=YEAR(CURMONTHEND),DATA[[#This Row],[Amount]],0)</f>
        <v>0</v>
      </c>
      <c r="L5530" s="80">
        <f>IF(DATA[[#This Row],[Calendar_Month]]-CURMONTH=0,DATA[[#This Row],[Amount]],0)</f>
        <v>0</v>
      </c>
    </row>
    <row r="5531" spans="4:12" x14ac:dyDescent="0.25">
      <c r="D5531" s="80" t="str">
        <f>LEFT(DATA[[#This Row],[Account_Code]],3)</f>
        <v/>
      </c>
      <c r="I5531" s="80" t="str">
        <f>DATA[[#This Row],[Vessel_Code]]&amp;DATA[[#This Row],[Account Group]]&amp;DATA[[#This Row],[Type]]</f>
        <v/>
      </c>
      <c r="K5531" s="80">
        <f>IF(YEAR(DATA[[#This Row],[Calendar_Month]])=YEAR(CURMONTHEND),DATA[[#This Row],[Amount]],0)</f>
        <v>0</v>
      </c>
      <c r="L5531" s="80">
        <f>IF(DATA[[#This Row],[Calendar_Month]]-CURMONTH=0,DATA[[#This Row],[Amount]],0)</f>
        <v>0</v>
      </c>
    </row>
    <row r="5532" spans="4:12" x14ac:dyDescent="0.25">
      <c r="D5532" s="80" t="str">
        <f>LEFT(DATA[[#This Row],[Account_Code]],3)</f>
        <v/>
      </c>
      <c r="I5532" s="80" t="str">
        <f>DATA[[#This Row],[Vessel_Code]]&amp;DATA[[#This Row],[Account Group]]&amp;DATA[[#This Row],[Type]]</f>
        <v/>
      </c>
      <c r="K5532" s="80">
        <f>IF(YEAR(DATA[[#This Row],[Calendar_Month]])=YEAR(CURMONTHEND),DATA[[#This Row],[Amount]],0)</f>
        <v>0</v>
      </c>
      <c r="L5532" s="80">
        <f>IF(DATA[[#This Row],[Calendar_Month]]-CURMONTH=0,DATA[[#This Row],[Amount]],0)</f>
        <v>0</v>
      </c>
    </row>
    <row r="5533" spans="4:12" x14ac:dyDescent="0.25">
      <c r="D5533" s="80" t="str">
        <f>LEFT(DATA[[#This Row],[Account_Code]],3)</f>
        <v/>
      </c>
      <c r="I5533" s="80" t="str">
        <f>DATA[[#This Row],[Vessel_Code]]&amp;DATA[[#This Row],[Account Group]]&amp;DATA[[#This Row],[Type]]</f>
        <v/>
      </c>
      <c r="K5533" s="80">
        <f>IF(YEAR(DATA[[#This Row],[Calendar_Month]])=YEAR(CURMONTHEND),DATA[[#This Row],[Amount]],0)</f>
        <v>0</v>
      </c>
      <c r="L5533" s="80">
        <f>IF(DATA[[#This Row],[Calendar_Month]]-CURMONTH=0,DATA[[#This Row],[Amount]],0)</f>
        <v>0</v>
      </c>
    </row>
    <row r="5534" spans="4:12" x14ac:dyDescent="0.25">
      <c r="D5534" s="80" t="str">
        <f>LEFT(DATA[[#This Row],[Account_Code]],3)</f>
        <v/>
      </c>
      <c r="I5534" s="80" t="str">
        <f>DATA[[#This Row],[Vessel_Code]]&amp;DATA[[#This Row],[Account Group]]&amp;DATA[[#This Row],[Type]]</f>
        <v/>
      </c>
      <c r="K5534" s="80">
        <f>IF(YEAR(DATA[[#This Row],[Calendar_Month]])=YEAR(CURMONTHEND),DATA[[#This Row],[Amount]],0)</f>
        <v>0</v>
      </c>
      <c r="L5534" s="80">
        <f>IF(DATA[[#This Row],[Calendar_Month]]-CURMONTH=0,DATA[[#This Row],[Amount]],0)</f>
        <v>0</v>
      </c>
    </row>
    <row r="5535" spans="4:12" x14ac:dyDescent="0.25">
      <c r="D5535" s="80" t="str">
        <f>LEFT(DATA[[#This Row],[Account_Code]],3)</f>
        <v/>
      </c>
      <c r="I5535" s="80" t="str">
        <f>DATA[[#This Row],[Vessel_Code]]&amp;DATA[[#This Row],[Account Group]]&amp;DATA[[#This Row],[Type]]</f>
        <v/>
      </c>
      <c r="K5535" s="80">
        <f>IF(YEAR(DATA[[#This Row],[Calendar_Month]])=YEAR(CURMONTHEND),DATA[[#This Row],[Amount]],0)</f>
        <v>0</v>
      </c>
      <c r="L5535" s="80">
        <f>IF(DATA[[#This Row],[Calendar_Month]]-CURMONTH=0,DATA[[#This Row],[Amount]],0)</f>
        <v>0</v>
      </c>
    </row>
    <row r="5536" spans="4:12" x14ac:dyDescent="0.25">
      <c r="D5536" s="80" t="str">
        <f>LEFT(DATA[[#This Row],[Account_Code]],3)</f>
        <v/>
      </c>
      <c r="I5536" s="80" t="str">
        <f>DATA[[#This Row],[Vessel_Code]]&amp;DATA[[#This Row],[Account Group]]&amp;DATA[[#This Row],[Type]]</f>
        <v/>
      </c>
      <c r="K5536" s="80">
        <f>IF(YEAR(DATA[[#This Row],[Calendar_Month]])=YEAR(CURMONTHEND),DATA[[#This Row],[Amount]],0)</f>
        <v>0</v>
      </c>
      <c r="L5536" s="80">
        <f>IF(DATA[[#This Row],[Calendar_Month]]-CURMONTH=0,DATA[[#This Row],[Amount]],0)</f>
        <v>0</v>
      </c>
    </row>
    <row r="5537" spans="4:12" x14ac:dyDescent="0.25">
      <c r="D5537" s="80" t="str">
        <f>LEFT(DATA[[#This Row],[Account_Code]],3)</f>
        <v/>
      </c>
      <c r="I5537" s="80" t="str">
        <f>DATA[[#This Row],[Vessel_Code]]&amp;DATA[[#This Row],[Account Group]]&amp;DATA[[#This Row],[Type]]</f>
        <v/>
      </c>
      <c r="K5537" s="80">
        <f>IF(YEAR(DATA[[#This Row],[Calendar_Month]])=YEAR(CURMONTHEND),DATA[[#This Row],[Amount]],0)</f>
        <v>0</v>
      </c>
      <c r="L5537" s="80">
        <f>IF(DATA[[#This Row],[Calendar_Month]]-CURMONTH=0,DATA[[#This Row],[Amount]],0)</f>
        <v>0</v>
      </c>
    </row>
    <row r="5538" spans="4:12" x14ac:dyDescent="0.25">
      <c r="D5538" s="80" t="str">
        <f>LEFT(DATA[[#This Row],[Account_Code]],3)</f>
        <v/>
      </c>
      <c r="I5538" s="80" t="str">
        <f>DATA[[#This Row],[Vessel_Code]]&amp;DATA[[#This Row],[Account Group]]&amp;DATA[[#This Row],[Type]]</f>
        <v/>
      </c>
      <c r="K5538" s="80">
        <f>IF(YEAR(DATA[[#This Row],[Calendar_Month]])=YEAR(CURMONTHEND),DATA[[#This Row],[Amount]],0)</f>
        <v>0</v>
      </c>
      <c r="L5538" s="80">
        <f>IF(DATA[[#This Row],[Calendar_Month]]-CURMONTH=0,DATA[[#This Row],[Amount]],0)</f>
        <v>0</v>
      </c>
    </row>
    <row r="5539" spans="4:12" x14ac:dyDescent="0.25">
      <c r="D5539" s="80" t="str">
        <f>LEFT(DATA[[#This Row],[Account_Code]],3)</f>
        <v/>
      </c>
      <c r="I5539" s="80" t="str">
        <f>DATA[[#This Row],[Vessel_Code]]&amp;DATA[[#This Row],[Account Group]]&amp;DATA[[#This Row],[Type]]</f>
        <v/>
      </c>
      <c r="K5539" s="80">
        <f>IF(YEAR(DATA[[#This Row],[Calendar_Month]])=YEAR(CURMONTHEND),DATA[[#This Row],[Amount]],0)</f>
        <v>0</v>
      </c>
      <c r="L5539" s="80">
        <f>IF(DATA[[#This Row],[Calendar_Month]]-CURMONTH=0,DATA[[#This Row],[Amount]],0)</f>
        <v>0</v>
      </c>
    </row>
    <row r="5540" spans="4:12" x14ac:dyDescent="0.25">
      <c r="D5540" s="80" t="str">
        <f>LEFT(DATA[[#This Row],[Account_Code]],3)</f>
        <v/>
      </c>
      <c r="I5540" s="80" t="str">
        <f>DATA[[#This Row],[Vessel_Code]]&amp;DATA[[#This Row],[Account Group]]&amp;DATA[[#This Row],[Type]]</f>
        <v/>
      </c>
      <c r="K5540" s="80">
        <f>IF(YEAR(DATA[[#This Row],[Calendar_Month]])=YEAR(CURMONTHEND),DATA[[#This Row],[Amount]],0)</f>
        <v>0</v>
      </c>
      <c r="L5540" s="80">
        <f>IF(DATA[[#This Row],[Calendar_Month]]-CURMONTH=0,DATA[[#This Row],[Amount]],0)</f>
        <v>0</v>
      </c>
    </row>
    <row r="5541" spans="4:12" x14ac:dyDescent="0.25">
      <c r="D5541" s="80" t="str">
        <f>LEFT(DATA[[#This Row],[Account_Code]],3)</f>
        <v/>
      </c>
      <c r="I5541" s="80" t="str">
        <f>DATA[[#This Row],[Vessel_Code]]&amp;DATA[[#This Row],[Account Group]]&amp;DATA[[#This Row],[Type]]</f>
        <v/>
      </c>
      <c r="K5541" s="80">
        <f>IF(YEAR(DATA[[#This Row],[Calendar_Month]])=YEAR(CURMONTHEND),DATA[[#This Row],[Amount]],0)</f>
        <v>0</v>
      </c>
      <c r="L5541" s="80">
        <f>IF(DATA[[#This Row],[Calendar_Month]]-CURMONTH=0,DATA[[#This Row],[Amount]],0)</f>
        <v>0</v>
      </c>
    </row>
    <row r="5542" spans="4:12" x14ac:dyDescent="0.25">
      <c r="D5542" s="80" t="str">
        <f>LEFT(DATA[[#This Row],[Account_Code]],3)</f>
        <v/>
      </c>
      <c r="I5542" s="80" t="str">
        <f>DATA[[#This Row],[Vessel_Code]]&amp;DATA[[#This Row],[Account Group]]&amp;DATA[[#This Row],[Type]]</f>
        <v/>
      </c>
      <c r="K5542" s="80">
        <f>IF(YEAR(DATA[[#This Row],[Calendar_Month]])=YEAR(CURMONTHEND),DATA[[#This Row],[Amount]],0)</f>
        <v>0</v>
      </c>
      <c r="L5542" s="80">
        <f>IF(DATA[[#This Row],[Calendar_Month]]-CURMONTH=0,DATA[[#This Row],[Amount]],0)</f>
        <v>0</v>
      </c>
    </row>
    <row r="5543" spans="4:12" x14ac:dyDescent="0.25">
      <c r="D5543" s="80" t="str">
        <f>LEFT(DATA[[#This Row],[Account_Code]],3)</f>
        <v/>
      </c>
      <c r="I5543" s="80" t="str">
        <f>DATA[[#This Row],[Vessel_Code]]&amp;DATA[[#This Row],[Account Group]]&amp;DATA[[#This Row],[Type]]</f>
        <v/>
      </c>
      <c r="K5543" s="80">
        <f>IF(YEAR(DATA[[#This Row],[Calendar_Month]])=YEAR(CURMONTHEND),DATA[[#This Row],[Amount]],0)</f>
        <v>0</v>
      </c>
      <c r="L5543" s="80">
        <f>IF(DATA[[#This Row],[Calendar_Month]]-CURMONTH=0,DATA[[#This Row],[Amount]],0)</f>
        <v>0</v>
      </c>
    </row>
    <row r="5544" spans="4:12" x14ac:dyDescent="0.25">
      <c r="D5544" s="80" t="str">
        <f>LEFT(DATA[[#This Row],[Account_Code]],3)</f>
        <v/>
      </c>
      <c r="I5544" s="80" t="str">
        <f>DATA[[#This Row],[Vessel_Code]]&amp;DATA[[#This Row],[Account Group]]&amp;DATA[[#This Row],[Type]]</f>
        <v/>
      </c>
      <c r="K5544" s="80">
        <f>IF(YEAR(DATA[[#This Row],[Calendar_Month]])=YEAR(CURMONTHEND),DATA[[#This Row],[Amount]],0)</f>
        <v>0</v>
      </c>
      <c r="L5544" s="80">
        <f>IF(DATA[[#This Row],[Calendar_Month]]-CURMONTH=0,DATA[[#This Row],[Amount]],0)</f>
        <v>0</v>
      </c>
    </row>
    <row r="5545" spans="4:12" x14ac:dyDescent="0.25">
      <c r="D5545" s="80" t="str">
        <f>LEFT(DATA[[#This Row],[Account_Code]],3)</f>
        <v/>
      </c>
      <c r="I5545" s="80" t="str">
        <f>DATA[[#This Row],[Vessel_Code]]&amp;DATA[[#This Row],[Account Group]]&amp;DATA[[#This Row],[Type]]</f>
        <v/>
      </c>
      <c r="K5545" s="80">
        <f>IF(YEAR(DATA[[#This Row],[Calendar_Month]])=YEAR(CURMONTHEND),DATA[[#This Row],[Amount]],0)</f>
        <v>0</v>
      </c>
      <c r="L5545" s="80">
        <f>IF(DATA[[#This Row],[Calendar_Month]]-CURMONTH=0,DATA[[#This Row],[Amount]],0)</f>
        <v>0</v>
      </c>
    </row>
    <row r="5546" spans="4:12" x14ac:dyDescent="0.25">
      <c r="D5546" s="80" t="str">
        <f>LEFT(DATA[[#This Row],[Account_Code]],3)</f>
        <v/>
      </c>
      <c r="I5546" s="80" t="str">
        <f>DATA[[#This Row],[Vessel_Code]]&amp;DATA[[#This Row],[Account Group]]&amp;DATA[[#This Row],[Type]]</f>
        <v/>
      </c>
      <c r="K5546" s="80">
        <f>IF(YEAR(DATA[[#This Row],[Calendar_Month]])=YEAR(CURMONTHEND),DATA[[#This Row],[Amount]],0)</f>
        <v>0</v>
      </c>
      <c r="L5546" s="80">
        <f>IF(DATA[[#This Row],[Calendar_Month]]-CURMONTH=0,DATA[[#This Row],[Amount]],0)</f>
        <v>0</v>
      </c>
    </row>
    <row r="5547" spans="4:12" x14ac:dyDescent="0.25">
      <c r="D5547" s="80" t="str">
        <f>LEFT(DATA[[#This Row],[Account_Code]],3)</f>
        <v/>
      </c>
      <c r="I5547" s="80" t="str">
        <f>DATA[[#This Row],[Vessel_Code]]&amp;DATA[[#This Row],[Account Group]]&amp;DATA[[#This Row],[Type]]</f>
        <v/>
      </c>
      <c r="K5547" s="80">
        <f>IF(YEAR(DATA[[#This Row],[Calendar_Month]])=YEAR(CURMONTHEND),DATA[[#This Row],[Amount]],0)</f>
        <v>0</v>
      </c>
      <c r="L5547" s="80">
        <f>IF(DATA[[#This Row],[Calendar_Month]]-CURMONTH=0,DATA[[#This Row],[Amount]],0)</f>
        <v>0</v>
      </c>
    </row>
    <row r="5548" spans="4:12" x14ac:dyDescent="0.25">
      <c r="D5548" s="80" t="str">
        <f>LEFT(DATA[[#This Row],[Account_Code]],3)</f>
        <v/>
      </c>
      <c r="I5548" s="80" t="str">
        <f>DATA[[#This Row],[Vessel_Code]]&amp;DATA[[#This Row],[Account Group]]&amp;DATA[[#This Row],[Type]]</f>
        <v/>
      </c>
      <c r="K5548" s="80">
        <f>IF(YEAR(DATA[[#This Row],[Calendar_Month]])=YEAR(CURMONTHEND),DATA[[#This Row],[Amount]],0)</f>
        <v>0</v>
      </c>
      <c r="L5548" s="80">
        <f>IF(DATA[[#This Row],[Calendar_Month]]-CURMONTH=0,DATA[[#This Row],[Amount]],0)</f>
        <v>0</v>
      </c>
    </row>
    <row r="5549" spans="4:12" x14ac:dyDescent="0.25">
      <c r="D5549" s="80" t="str">
        <f>LEFT(DATA[[#This Row],[Account_Code]],3)</f>
        <v/>
      </c>
      <c r="I5549" s="80" t="str">
        <f>DATA[[#This Row],[Vessel_Code]]&amp;DATA[[#This Row],[Account Group]]&amp;DATA[[#This Row],[Type]]</f>
        <v/>
      </c>
      <c r="K5549" s="80">
        <f>IF(YEAR(DATA[[#This Row],[Calendar_Month]])=YEAR(CURMONTHEND),DATA[[#This Row],[Amount]],0)</f>
        <v>0</v>
      </c>
      <c r="L5549" s="80">
        <f>IF(DATA[[#This Row],[Calendar_Month]]-CURMONTH=0,DATA[[#This Row],[Amount]],0)</f>
        <v>0</v>
      </c>
    </row>
    <row r="5550" spans="4:12" x14ac:dyDescent="0.25">
      <c r="D5550" s="80" t="str">
        <f>LEFT(DATA[[#This Row],[Account_Code]],3)</f>
        <v/>
      </c>
      <c r="I5550" s="80" t="str">
        <f>DATA[[#This Row],[Vessel_Code]]&amp;DATA[[#This Row],[Account Group]]&amp;DATA[[#This Row],[Type]]</f>
        <v/>
      </c>
      <c r="K5550" s="80">
        <f>IF(YEAR(DATA[[#This Row],[Calendar_Month]])=YEAR(CURMONTHEND),DATA[[#This Row],[Amount]],0)</f>
        <v>0</v>
      </c>
      <c r="L5550" s="80">
        <f>IF(DATA[[#This Row],[Calendar_Month]]-CURMONTH=0,DATA[[#This Row],[Amount]],0)</f>
        <v>0</v>
      </c>
    </row>
    <row r="5551" spans="4:12" x14ac:dyDescent="0.25">
      <c r="D5551" s="80" t="str">
        <f>LEFT(DATA[[#This Row],[Account_Code]],3)</f>
        <v/>
      </c>
      <c r="I5551" s="80" t="str">
        <f>DATA[[#This Row],[Vessel_Code]]&amp;DATA[[#This Row],[Account Group]]&amp;DATA[[#This Row],[Type]]</f>
        <v/>
      </c>
      <c r="K5551" s="80">
        <f>IF(YEAR(DATA[[#This Row],[Calendar_Month]])=YEAR(CURMONTHEND),DATA[[#This Row],[Amount]],0)</f>
        <v>0</v>
      </c>
      <c r="L5551" s="80">
        <f>IF(DATA[[#This Row],[Calendar_Month]]-CURMONTH=0,DATA[[#This Row],[Amount]],0)</f>
        <v>0</v>
      </c>
    </row>
    <row r="5552" spans="4:12" x14ac:dyDescent="0.25">
      <c r="D5552" s="80" t="str">
        <f>LEFT(DATA[[#This Row],[Account_Code]],3)</f>
        <v/>
      </c>
      <c r="I5552" s="80" t="str">
        <f>DATA[[#This Row],[Vessel_Code]]&amp;DATA[[#This Row],[Account Group]]&amp;DATA[[#This Row],[Type]]</f>
        <v/>
      </c>
      <c r="K5552" s="80">
        <f>IF(YEAR(DATA[[#This Row],[Calendar_Month]])=YEAR(CURMONTHEND),DATA[[#This Row],[Amount]],0)</f>
        <v>0</v>
      </c>
      <c r="L5552" s="80">
        <f>IF(DATA[[#This Row],[Calendar_Month]]-CURMONTH=0,DATA[[#This Row],[Amount]],0)</f>
        <v>0</v>
      </c>
    </row>
    <row r="5553" spans="4:12" x14ac:dyDescent="0.25">
      <c r="D5553" s="80" t="str">
        <f>LEFT(DATA[[#This Row],[Account_Code]],3)</f>
        <v/>
      </c>
      <c r="I5553" s="80" t="str">
        <f>DATA[[#This Row],[Vessel_Code]]&amp;DATA[[#This Row],[Account Group]]&amp;DATA[[#This Row],[Type]]</f>
        <v/>
      </c>
      <c r="K5553" s="80">
        <f>IF(YEAR(DATA[[#This Row],[Calendar_Month]])=YEAR(CURMONTHEND),DATA[[#This Row],[Amount]],0)</f>
        <v>0</v>
      </c>
      <c r="L5553" s="80">
        <f>IF(DATA[[#This Row],[Calendar_Month]]-CURMONTH=0,DATA[[#This Row],[Amount]],0)</f>
        <v>0</v>
      </c>
    </row>
    <row r="5554" spans="4:12" x14ac:dyDescent="0.25">
      <c r="D5554" s="80" t="str">
        <f>LEFT(DATA[[#This Row],[Account_Code]],3)</f>
        <v/>
      </c>
      <c r="I5554" s="80" t="str">
        <f>DATA[[#This Row],[Vessel_Code]]&amp;DATA[[#This Row],[Account Group]]&amp;DATA[[#This Row],[Type]]</f>
        <v/>
      </c>
      <c r="K5554" s="80">
        <f>IF(YEAR(DATA[[#This Row],[Calendar_Month]])=YEAR(CURMONTHEND),DATA[[#This Row],[Amount]],0)</f>
        <v>0</v>
      </c>
      <c r="L5554" s="80">
        <f>IF(DATA[[#This Row],[Calendar_Month]]-CURMONTH=0,DATA[[#This Row],[Amount]],0)</f>
        <v>0</v>
      </c>
    </row>
    <row r="5555" spans="4:12" x14ac:dyDescent="0.25">
      <c r="D5555" s="80" t="str">
        <f>LEFT(DATA[[#This Row],[Account_Code]],3)</f>
        <v/>
      </c>
      <c r="I5555" s="80" t="str">
        <f>DATA[[#This Row],[Vessel_Code]]&amp;DATA[[#This Row],[Account Group]]&amp;DATA[[#This Row],[Type]]</f>
        <v/>
      </c>
      <c r="K5555" s="80">
        <f>IF(YEAR(DATA[[#This Row],[Calendar_Month]])=YEAR(CURMONTHEND),DATA[[#This Row],[Amount]],0)</f>
        <v>0</v>
      </c>
      <c r="L5555" s="80">
        <f>IF(DATA[[#This Row],[Calendar_Month]]-CURMONTH=0,DATA[[#This Row],[Amount]],0)</f>
        <v>0</v>
      </c>
    </row>
    <row r="5556" spans="4:12" x14ac:dyDescent="0.25">
      <c r="D5556" s="80" t="str">
        <f>LEFT(DATA[[#This Row],[Account_Code]],3)</f>
        <v/>
      </c>
      <c r="I5556" s="80" t="str">
        <f>DATA[[#This Row],[Vessel_Code]]&amp;DATA[[#This Row],[Account Group]]&amp;DATA[[#This Row],[Type]]</f>
        <v/>
      </c>
      <c r="K5556" s="80">
        <f>IF(YEAR(DATA[[#This Row],[Calendar_Month]])=YEAR(CURMONTHEND),DATA[[#This Row],[Amount]],0)</f>
        <v>0</v>
      </c>
      <c r="L5556" s="80">
        <f>IF(DATA[[#This Row],[Calendar_Month]]-CURMONTH=0,DATA[[#This Row],[Amount]],0)</f>
        <v>0</v>
      </c>
    </row>
    <row r="5557" spans="4:12" x14ac:dyDescent="0.25">
      <c r="D5557" s="80" t="str">
        <f>LEFT(DATA[[#This Row],[Account_Code]],3)</f>
        <v/>
      </c>
      <c r="I5557" s="80" t="str">
        <f>DATA[[#This Row],[Vessel_Code]]&amp;DATA[[#This Row],[Account Group]]&amp;DATA[[#This Row],[Type]]</f>
        <v/>
      </c>
      <c r="K5557" s="80">
        <f>IF(YEAR(DATA[[#This Row],[Calendar_Month]])=YEAR(CURMONTHEND),DATA[[#This Row],[Amount]],0)</f>
        <v>0</v>
      </c>
      <c r="L5557" s="80">
        <f>IF(DATA[[#This Row],[Calendar_Month]]-CURMONTH=0,DATA[[#This Row],[Amount]],0)</f>
        <v>0</v>
      </c>
    </row>
    <row r="5558" spans="4:12" x14ac:dyDescent="0.25">
      <c r="D5558" s="80" t="str">
        <f>LEFT(DATA[[#This Row],[Account_Code]],3)</f>
        <v/>
      </c>
      <c r="I5558" s="80" t="str">
        <f>DATA[[#This Row],[Vessel_Code]]&amp;DATA[[#This Row],[Account Group]]&amp;DATA[[#This Row],[Type]]</f>
        <v/>
      </c>
      <c r="K5558" s="80">
        <f>IF(YEAR(DATA[[#This Row],[Calendar_Month]])=YEAR(CURMONTHEND),DATA[[#This Row],[Amount]],0)</f>
        <v>0</v>
      </c>
      <c r="L5558" s="80">
        <f>IF(DATA[[#This Row],[Calendar_Month]]-CURMONTH=0,DATA[[#This Row],[Amount]],0)</f>
        <v>0</v>
      </c>
    </row>
    <row r="5559" spans="4:12" x14ac:dyDescent="0.25">
      <c r="D5559" s="80" t="str">
        <f>LEFT(DATA[[#This Row],[Account_Code]],3)</f>
        <v/>
      </c>
      <c r="I5559" s="80" t="str">
        <f>DATA[[#This Row],[Vessel_Code]]&amp;DATA[[#This Row],[Account Group]]&amp;DATA[[#This Row],[Type]]</f>
        <v/>
      </c>
      <c r="K5559" s="80">
        <f>IF(YEAR(DATA[[#This Row],[Calendar_Month]])=YEAR(CURMONTHEND),DATA[[#This Row],[Amount]],0)</f>
        <v>0</v>
      </c>
      <c r="L5559" s="80">
        <f>IF(DATA[[#This Row],[Calendar_Month]]-CURMONTH=0,DATA[[#This Row],[Amount]],0)</f>
        <v>0</v>
      </c>
    </row>
    <row r="5560" spans="4:12" x14ac:dyDescent="0.25">
      <c r="D5560" s="80" t="str">
        <f>LEFT(DATA[[#This Row],[Account_Code]],3)</f>
        <v/>
      </c>
      <c r="I5560" s="80" t="str">
        <f>DATA[[#This Row],[Vessel_Code]]&amp;DATA[[#This Row],[Account Group]]&amp;DATA[[#This Row],[Type]]</f>
        <v/>
      </c>
      <c r="K5560" s="80">
        <f>IF(YEAR(DATA[[#This Row],[Calendar_Month]])=YEAR(CURMONTHEND),DATA[[#This Row],[Amount]],0)</f>
        <v>0</v>
      </c>
      <c r="L5560" s="80">
        <f>IF(DATA[[#This Row],[Calendar_Month]]-CURMONTH=0,DATA[[#This Row],[Amount]],0)</f>
        <v>0</v>
      </c>
    </row>
    <row r="5561" spans="4:12" x14ac:dyDescent="0.25">
      <c r="D5561" s="80" t="str">
        <f>LEFT(DATA[[#This Row],[Account_Code]],3)</f>
        <v/>
      </c>
      <c r="I5561" s="80" t="str">
        <f>DATA[[#This Row],[Vessel_Code]]&amp;DATA[[#This Row],[Account Group]]&amp;DATA[[#This Row],[Type]]</f>
        <v/>
      </c>
      <c r="K5561" s="80">
        <f>IF(YEAR(DATA[[#This Row],[Calendar_Month]])=YEAR(CURMONTHEND),DATA[[#This Row],[Amount]],0)</f>
        <v>0</v>
      </c>
      <c r="L5561" s="80">
        <f>IF(DATA[[#This Row],[Calendar_Month]]-CURMONTH=0,DATA[[#This Row],[Amount]],0)</f>
        <v>0</v>
      </c>
    </row>
    <row r="5562" spans="4:12" x14ac:dyDescent="0.25">
      <c r="D5562" s="80" t="str">
        <f>LEFT(DATA[[#This Row],[Account_Code]],3)</f>
        <v/>
      </c>
      <c r="I5562" s="80" t="str">
        <f>DATA[[#This Row],[Vessel_Code]]&amp;DATA[[#This Row],[Account Group]]&amp;DATA[[#This Row],[Type]]</f>
        <v/>
      </c>
      <c r="K5562" s="80">
        <f>IF(YEAR(DATA[[#This Row],[Calendar_Month]])=YEAR(CURMONTHEND),DATA[[#This Row],[Amount]],0)</f>
        <v>0</v>
      </c>
      <c r="L5562" s="80">
        <f>IF(DATA[[#This Row],[Calendar_Month]]-CURMONTH=0,DATA[[#This Row],[Amount]],0)</f>
        <v>0</v>
      </c>
    </row>
    <row r="5563" spans="4:12" x14ac:dyDescent="0.25">
      <c r="D5563" s="80" t="str">
        <f>LEFT(DATA[[#This Row],[Account_Code]],3)</f>
        <v/>
      </c>
      <c r="I5563" s="80" t="str">
        <f>DATA[[#This Row],[Vessel_Code]]&amp;DATA[[#This Row],[Account Group]]&amp;DATA[[#This Row],[Type]]</f>
        <v/>
      </c>
      <c r="K5563" s="80">
        <f>IF(YEAR(DATA[[#This Row],[Calendar_Month]])=YEAR(CURMONTHEND),DATA[[#This Row],[Amount]],0)</f>
        <v>0</v>
      </c>
      <c r="L5563" s="80">
        <f>IF(DATA[[#This Row],[Calendar_Month]]-CURMONTH=0,DATA[[#This Row],[Amount]],0)</f>
        <v>0</v>
      </c>
    </row>
    <row r="5564" spans="4:12" x14ac:dyDescent="0.25">
      <c r="D5564" s="80" t="str">
        <f>LEFT(DATA[[#This Row],[Account_Code]],3)</f>
        <v/>
      </c>
      <c r="I5564" s="80" t="str">
        <f>DATA[[#This Row],[Vessel_Code]]&amp;DATA[[#This Row],[Account Group]]&amp;DATA[[#This Row],[Type]]</f>
        <v/>
      </c>
      <c r="K5564" s="80">
        <f>IF(YEAR(DATA[[#This Row],[Calendar_Month]])=YEAR(CURMONTHEND),DATA[[#This Row],[Amount]],0)</f>
        <v>0</v>
      </c>
      <c r="L5564" s="80">
        <f>IF(DATA[[#This Row],[Calendar_Month]]-CURMONTH=0,DATA[[#This Row],[Amount]],0)</f>
        <v>0</v>
      </c>
    </row>
    <row r="5565" spans="4:12" x14ac:dyDescent="0.25">
      <c r="D5565" s="80" t="str">
        <f>LEFT(DATA[[#This Row],[Account_Code]],3)</f>
        <v/>
      </c>
      <c r="I5565" s="80" t="str">
        <f>DATA[[#This Row],[Vessel_Code]]&amp;DATA[[#This Row],[Account Group]]&amp;DATA[[#This Row],[Type]]</f>
        <v/>
      </c>
      <c r="K5565" s="80">
        <f>IF(YEAR(DATA[[#This Row],[Calendar_Month]])=YEAR(CURMONTHEND),DATA[[#This Row],[Amount]],0)</f>
        <v>0</v>
      </c>
      <c r="L5565" s="80">
        <f>IF(DATA[[#This Row],[Calendar_Month]]-CURMONTH=0,DATA[[#This Row],[Amount]],0)</f>
        <v>0</v>
      </c>
    </row>
    <row r="5566" spans="4:12" x14ac:dyDescent="0.25">
      <c r="D5566" s="80" t="str">
        <f>LEFT(DATA[[#This Row],[Account_Code]],3)</f>
        <v/>
      </c>
      <c r="I5566" s="80" t="str">
        <f>DATA[[#This Row],[Vessel_Code]]&amp;DATA[[#This Row],[Account Group]]&amp;DATA[[#This Row],[Type]]</f>
        <v/>
      </c>
      <c r="K5566" s="80">
        <f>IF(YEAR(DATA[[#This Row],[Calendar_Month]])=YEAR(CURMONTHEND),DATA[[#This Row],[Amount]],0)</f>
        <v>0</v>
      </c>
      <c r="L5566" s="80">
        <f>IF(DATA[[#This Row],[Calendar_Month]]-CURMONTH=0,DATA[[#This Row],[Amount]],0)</f>
        <v>0</v>
      </c>
    </row>
    <row r="5567" spans="4:12" x14ac:dyDescent="0.25">
      <c r="D5567" s="80" t="str">
        <f>LEFT(DATA[[#This Row],[Account_Code]],3)</f>
        <v/>
      </c>
      <c r="I5567" s="80" t="str">
        <f>DATA[[#This Row],[Vessel_Code]]&amp;DATA[[#This Row],[Account Group]]&amp;DATA[[#This Row],[Type]]</f>
        <v/>
      </c>
      <c r="K5567" s="80">
        <f>IF(YEAR(DATA[[#This Row],[Calendar_Month]])=YEAR(CURMONTHEND),DATA[[#This Row],[Amount]],0)</f>
        <v>0</v>
      </c>
      <c r="L5567" s="80">
        <f>IF(DATA[[#This Row],[Calendar_Month]]-CURMONTH=0,DATA[[#This Row],[Amount]],0)</f>
        <v>0</v>
      </c>
    </row>
    <row r="5568" spans="4:12" x14ac:dyDescent="0.25">
      <c r="D5568" s="80" t="str">
        <f>LEFT(DATA[[#This Row],[Account_Code]],3)</f>
        <v/>
      </c>
      <c r="I5568" s="80" t="str">
        <f>DATA[[#This Row],[Vessel_Code]]&amp;DATA[[#This Row],[Account Group]]&amp;DATA[[#This Row],[Type]]</f>
        <v/>
      </c>
      <c r="K5568" s="80">
        <f>IF(YEAR(DATA[[#This Row],[Calendar_Month]])=YEAR(CURMONTHEND),DATA[[#This Row],[Amount]],0)</f>
        <v>0</v>
      </c>
      <c r="L5568" s="80">
        <f>IF(DATA[[#This Row],[Calendar_Month]]-CURMONTH=0,DATA[[#This Row],[Amount]],0)</f>
        <v>0</v>
      </c>
    </row>
    <row r="5569" spans="4:12" x14ac:dyDescent="0.25">
      <c r="D5569" s="80" t="str">
        <f>LEFT(DATA[[#This Row],[Account_Code]],3)</f>
        <v/>
      </c>
      <c r="I5569" s="80" t="str">
        <f>DATA[[#This Row],[Vessel_Code]]&amp;DATA[[#This Row],[Account Group]]&amp;DATA[[#This Row],[Type]]</f>
        <v/>
      </c>
      <c r="K5569" s="80">
        <f>IF(YEAR(DATA[[#This Row],[Calendar_Month]])=YEAR(CURMONTHEND),DATA[[#This Row],[Amount]],0)</f>
        <v>0</v>
      </c>
      <c r="L5569" s="80">
        <f>IF(DATA[[#This Row],[Calendar_Month]]-CURMONTH=0,DATA[[#This Row],[Amount]],0)</f>
        <v>0</v>
      </c>
    </row>
    <row r="5570" spans="4:12" x14ac:dyDescent="0.25">
      <c r="D5570" s="80" t="str">
        <f>LEFT(DATA[[#This Row],[Account_Code]],3)</f>
        <v/>
      </c>
      <c r="I5570" s="80" t="str">
        <f>DATA[[#This Row],[Vessel_Code]]&amp;DATA[[#This Row],[Account Group]]&amp;DATA[[#This Row],[Type]]</f>
        <v/>
      </c>
      <c r="K5570" s="80">
        <f>IF(YEAR(DATA[[#This Row],[Calendar_Month]])=YEAR(CURMONTHEND),DATA[[#This Row],[Amount]],0)</f>
        <v>0</v>
      </c>
      <c r="L5570" s="80">
        <f>IF(DATA[[#This Row],[Calendar_Month]]-CURMONTH=0,DATA[[#This Row],[Amount]],0)</f>
        <v>0</v>
      </c>
    </row>
    <row r="5571" spans="4:12" x14ac:dyDescent="0.25">
      <c r="D5571" s="80" t="str">
        <f>LEFT(DATA[[#This Row],[Account_Code]],3)</f>
        <v/>
      </c>
      <c r="I5571" s="80" t="str">
        <f>DATA[[#This Row],[Vessel_Code]]&amp;DATA[[#This Row],[Account Group]]&amp;DATA[[#This Row],[Type]]</f>
        <v/>
      </c>
      <c r="K5571" s="80">
        <f>IF(YEAR(DATA[[#This Row],[Calendar_Month]])=YEAR(CURMONTHEND),DATA[[#This Row],[Amount]],0)</f>
        <v>0</v>
      </c>
      <c r="L5571" s="80">
        <f>IF(DATA[[#This Row],[Calendar_Month]]-CURMONTH=0,DATA[[#This Row],[Amount]],0)</f>
        <v>0</v>
      </c>
    </row>
    <row r="5572" spans="4:12" x14ac:dyDescent="0.25">
      <c r="D5572" s="80" t="str">
        <f>LEFT(DATA[[#This Row],[Account_Code]],3)</f>
        <v/>
      </c>
      <c r="I5572" s="80" t="str">
        <f>DATA[[#This Row],[Vessel_Code]]&amp;DATA[[#This Row],[Account Group]]&amp;DATA[[#This Row],[Type]]</f>
        <v/>
      </c>
      <c r="K5572" s="80">
        <f>IF(YEAR(DATA[[#This Row],[Calendar_Month]])=YEAR(CURMONTHEND),DATA[[#This Row],[Amount]],0)</f>
        <v>0</v>
      </c>
      <c r="L5572" s="80">
        <f>IF(DATA[[#This Row],[Calendar_Month]]-CURMONTH=0,DATA[[#This Row],[Amount]],0)</f>
        <v>0</v>
      </c>
    </row>
    <row r="5573" spans="4:12" x14ac:dyDescent="0.25">
      <c r="D5573" s="80" t="str">
        <f>LEFT(DATA[[#This Row],[Account_Code]],3)</f>
        <v/>
      </c>
      <c r="I5573" s="80" t="str">
        <f>DATA[[#This Row],[Vessel_Code]]&amp;DATA[[#This Row],[Account Group]]&amp;DATA[[#This Row],[Type]]</f>
        <v/>
      </c>
      <c r="K5573" s="80">
        <f>IF(YEAR(DATA[[#This Row],[Calendar_Month]])=YEAR(CURMONTHEND),DATA[[#This Row],[Amount]],0)</f>
        <v>0</v>
      </c>
      <c r="L5573" s="80">
        <f>IF(DATA[[#This Row],[Calendar_Month]]-CURMONTH=0,DATA[[#This Row],[Amount]],0)</f>
        <v>0</v>
      </c>
    </row>
    <row r="5574" spans="4:12" x14ac:dyDescent="0.25">
      <c r="D5574" s="80" t="str">
        <f>LEFT(DATA[[#This Row],[Account_Code]],3)</f>
        <v/>
      </c>
      <c r="I5574" s="80" t="str">
        <f>DATA[[#This Row],[Vessel_Code]]&amp;DATA[[#This Row],[Account Group]]&amp;DATA[[#This Row],[Type]]</f>
        <v/>
      </c>
      <c r="K5574" s="80">
        <f>IF(YEAR(DATA[[#This Row],[Calendar_Month]])=YEAR(CURMONTHEND),DATA[[#This Row],[Amount]],0)</f>
        <v>0</v>
      </c>
      <c r="L5574" s="80">
        <f>IF(DATA[[#This Row],[Calendar_Month]]-CURMONTH=0,DATA[[#This Row],[Amount]],0)</f>
        <v>0</v>
      </c>
    </row>
    <row r="5575" spans="4:12" x14ac:dyDescent="0.25">
      <c r="D5575" s="80" t="str">
        <f>LEFT(DATA[[#This Row],[Account_Code]],3)</f>
        <v/>
      </c>
      <c r="I5575" s="80" t="str">
        <f>DATA[[#This Row],[Vessel_Code]]&amp;DATA[[#This Row],[Account Group]]&amp;DATA[[#This Row],[Type]]</f>
        <v/>
      </c>
      <c r="K5575" s="80">
        <f>IF(YEAR(DATA[[#This Row],[Calendar_Month]])=YEAR(CURMONTHEND),DATA[[#This Row],[Amount]],0)</f>
        <v>0</v>
      </c>
      <c r="L5575" s="80">
        <f>IF(DATA[[#This Row],[Calendar_Month]]-CURMONTH=0,DATA[[#This Row],[Amount]],0)</f>
        <v>0</v>
      </c>
    </row>
    <row r="5576" spans="4:12" x14ac:dyDescent="0.25">
      <c r="D5576" s="80" t="str">
        <f>LEFT(DATA[[#This Row],[Account_Code]],3)</f>
        <v/>
      </c>
      <c r="I5576" s="80" t="str">
        <f>DATA[[#This Row],[Vessel_Code]]&amp;DATA[[#This Row],[Account Group]]&amp;DATA[[#This Row],[Type]]</f>
        <v/>
      </c>
      <c r="K5576" s="80">
        <f>IF(YEAR(DATA[[#This Row],[Calendar_Month]])=YEAR(CURMONTHEND),DATA[[#This Row],[Amount]],0)</f>
        <v>0</v>
      </c>
      <c r="L5576" s="80">
        <f>IF(DATA[[#This Row],[Calendar_Month]]-CURMONTH=0,DATA[[#This Row],[Amount]],0)</f>
        <v>0</v>
      </c>
    </row>
    <row r="5577" spans="4:12" x14ac:dyDescent="0.25">
      <c r="D5577" s="80" t="str">
        <f>LEFT(DATA[[#This Row],[Account_Code]],3)</f>
        <v/>
      </c>
      <c r="I5577" s="80" t="str">
        <f>DATA[[#This Row],[Vessel_Code]]&amp;DATA[[#This Row],[Account Group]]&amp;DATA[[#This Row],[Type]]</f>
        <v/>
      </c>
      <c r="K5577" s="80">
        <f>IF(YEAR(DATA[[#This Row],[Calendar_Month]])=YEAR(CURMONTHEND),DATA[[#This Row],[Amount]],0)</f>
        <v>0</v>
      </c>
      <c r="L5577" s="80">
        <f>IF(DATA[[#This Row],[Calendar_Month]]-CURMONTH=0,DATA[[#This Row],[Amount]],0)</f>
        <v>0</v>
      </c>
    </row>
    <row r="5578" spans="4:12" x14ac:dyDescent="0.25">
      <c r="D5578" s="80" t="str">
        <f>LEFT(DATA[[#This Row],[Account_Code]],3)</f>
        <v/>
      </c>
      <c r="I5578" s="80" t="str">
        <f>DATA[[#This Row],[Vessel_Code]]&amp;DATA[[#This Row],[Account Group]]&amp;DATA[[#This Row],[Type]]</f>
        <v/>
      </c>
      <c r="K5578" s="80">
        <f>IF(YEAR(DATA[[#This Row],[Calendar_Month]])=YEAR(CURMONTHEND),DATA[[#This Row],[Amount]],0)</f>
        <v>0</v>
      </c>
      <c r="L5578" s="80">
        <f>IF(DATA[[#This Row],[Calendar_Month]]-CURMONTH=0,DATA[[#This Row],[Amount]],0)</f>
        <v>0</v>
      </c>
    </row>
    <row r="5579" spans="4:12" x14ac:dyDescent="0.25">
      <c r="D5579" s="80" t="str">
        <f>LEFT(DATA[[#This Row],[Account_Code]],3)</f>
        <v/>
      </c>
      <c r="I5579" s="80" t="str">
        <f>DATA[[#This Row],[Vessel_Code]]&amp;DATA[[#This Row],[Account Group]]&amp;DATA[[#This Row],[Type]]</f>
        <v/>
      </c>
      <c r="K5579" s="80">
        <f>IF(YEAR(DATA[[#This Row],[Calendar_Month]])=YEAR(CURMONTHEND),DATA[[#This Row],[Amount]],0)</f>
        <v>0</v>
      </c>
      <c r="L5579" s="80">
        <f>IF(DATA[[#This Row],[Calendar_Month]]-CURMONTH=0,DATA[[#This Row],[Amount]],0)</f>
        <v>0</v>
      </c>
    </row>
    <row r="5580" spans="4:12" x14ac:dyDescent="0.25">
      <c r="D5580" s="80" t="str">
        <f>LEFT(DATA[[#This Row],[Account_Code]],3)</f>
        <v/>
      </c>
      <c r="I5580" s="80" t="str">
        <f>DATA[[#This Row],[Vessel_Code]]&amp;DATA[[#This Row],[Account Group]]&amp;DATA[[#This Row],[Type]]</f>
        <v/>
      </c>
      <c r="K5580" s="80">
        <f>IF(YEAR(DATA[[#This Row],[Calendar_Month]])=YEAR(CURMONTHEND),DATA[[#This Row],[Amount]],0)</f>
        <v>0</v>
      </c>
      <c r="L5580" s="80">
        <f>IF(DATA[[#This Row],[Calendar_Month]]-CURMONTH=0,DATA[[#This Row],[Amount]],0)</f>
        <v>0</v>
      </c>
    </row>
    <row r="5581" spans="4:12" x14ac:dyDescent="0.25">
      <c r="D5581" s="80" t="str">
        <f>LEFT(DATA[[#This Row],[Account_Code]],3)</f>
        <v/>
      </c>
      <c r="I5581" s="80" t="str">
        <f>DATA[[#This Row],[Vessel_Code]]&amp;DATA[[#This Row],[Account Group]]&amp;DATA[[#This Row],[Type]]</f>
        <v/>
      </c>
      <c r="K5581" s="80">
        <f>IF(YEAR(DATA[[#This Row],[Calendar_Month]])=YEAR(CURMONTHEND),DATA[[#This Row],[Amount]],0)</f>
        <v>0</v>
      </c>
      <c r="L5581" s="80">
        <f>IF(DATA[[#This Row],[Calendar_Month]]-CURMONTH=0,DATA[[#This Row],[Amount]],0)</f>
        <v>0</v>
      </c>
    </row>
    <row r="5582" spans="4:12" x14ac:dyDescent="0.25">
      <c r="D5582" s="80" t="str">
        <f>LEFT(DATA[[#This Row],[Account_Code]],3)</f>
        <v/>
      </c>
      <c r="I5582" s="80" t="str">
        <f>DATA[[#This Row],[Vessel_Code]]&amp;DATA[[#This Row],[Account Group]]&amp;DATA[[#This Row],[Type]]</f>
        <v/>
      </c>
      <c r="K5582" s="80">
        <f>IF(YEAR(DATA[[#This Row],[Calendar_Month]])=YEAR(CURMONTHEND),DATA[[#This Row],[Amount]],0)</f>
        <v>0</v>
      </c>
      <c r="L5582" s="80">
        <f>IF(DATA[[#This Row],[Calendar_Month]]-CURMONTH=0,DATA[[#This Row],[Amount]],0)</f>
        <v>0</v>
      </c>
    </row>
    <row r="5583" spans="4:12" x14ac:dyDescent="0.25">
      <c r="D5583" s="80" t="str">
        <f>LEFT(DATA[[#This Row],[Account_Code]],3)</f>
        <v/>
      </c>
      <c r="I5583" s="80" t="str">
        <f>DATA[[#This Row],[Vessel_Code]]&amp;DATA[[#This Row],[Account Group]]&amp;DATA[[#This Row],[Type]]</f>
        <v/>
      </c>
      <c r="K5583" s="80">
        <f>IF(YEAR(DATA[[#This Row],[Calendar_Month]])=YEAR(CURMONTHEND),DATA[[#This Row],[Amount]],0)</f>
        <v>0</v>
      </c>
      <c r="L5583" s="80">
        <f>IF(DATA[[#This Row],[Calendar_Month]]-CURMONTH=0,DATA[[#This Row],[Amount]],0)</f>
        <v>0</v>
      </c>
    </row>
    <row r="5584" spans="4:12" x14ac:dyDescent="0.25">
      <c r="D5584" s="80" t="str">
        <f>LEFT(DATA[[#This Row],[Account_Code]],3)</f>
        <v/>
      </c>
      <c r="I5584" s="80" t="str">
        <f>DATA[[#This Row],[Vessel_Code]]&amp;DATA[[#This Row],[Account Group]]&amp;DATA[[#This Row],[Type]]</f>
        <v/>
      </c>
      <c r="K5584" s="80">
        <f>IF(YEAR(DATA[[#This Row],[Calendar_Month]])=YEAR(CURMONTHEND),DATA[[#This Row],[Amount]],0)</f>
        <v>0</v>
      </c>
      <c r="L5584" s="80">
        <f>IF(DATA[[#This Row],[Calendar_Month]]-CURMONTH=0,DATA[[#This Row],[Amount]],0)</f>
        <v>0</v>
      </c>
    </row>
    <row r="5585" spans="4:12" x14ac:dyDescent="0.25">
      <c r="D5585" s="80" t="str">
        <f>LEFT(DATA[[#This Row],[Account_Code]],3)</f>
        <v/>
      </c>
      <c r="I5585" s="80" t="str">
        <f>DATA[[#This Row],[Vessel_Code]]&amp;DATA[[#This Row],[Account Group]]&amp;DATA[[#This Row],[Type]]</f>
        <v/>
      </c>
      <c r="K5585" s="80">
        <f>IF(YEAR(DATA[[#This Row],[Calendar_Month]])=YEAR(CURMONTHEND),DATA[[#This Row],[Amount]],0)</f>
        <v>0</v>
      </c>
      <c r="L5585" s="80">
        <f>IF(DATA[[#This Row],[Calendar_Month]]-CURMONTH=0,DATA[[#This Row],[Amount]],0)</f>
        <v>0</v>
      </c>
    </row>
    <row r="5586" spans="4:12" x14ac:dyDescent="0.25">
      <c r="D5586" s="80" t="str">
        <f>LEFT(DATA[[#This Row],[Account_Code]],3)</f>
        <v/>
      </c>
      <c r="I5586" s="80" t="str">
        <f>DATA[[#This Row],[Vessel_Code]]&amp;DATA[[#This Row],[Account Group]]&amp;DATA[[#This Row],[Type]]</f>
        <v/>
      </c>
      <c r="K5586" s="80">
        <f>IF(YEAR(DATA[[#This Row],[Calendar_Month]])=YEAR(CURMONTHEND),DATA[[#This Row],[Amount]],0)</f>
        <v>0</v>
      </c>
      <c r="L5586" s="80">
        <f>IF(DATA[[#This Row],[Calendar_Month]]-CURMONTH=0,DATA[[#This Row],[Amount]],0)</f>
        <v>0</v>
      </c>
    </row>
    <row r="5587" spans="4:12" x14ac:dyDescent="0.25">
      <c r="D5587" s="80" t="str">
        <f>LEFT(DATA[[#This Row],[Account_Code]],3)</f>
        <v/>
      </c>
      <c r="I5587" s="80" t="str">
        <f>DATA[[#This Row],[Vessel_Code]]&amp;DATA[[#This Row],[Account Group]]&amp;DATA[[#This Row],[Type]]</f>
        <v/>
      </c>
      <c r="K5587" s="80">
        <f>IF(YEAR(DATA[[#This Row],[Calendar_Month]])=YEAR(CURMONTHEND),DATA[[#This Row],[Amount]],0)</f>
        <v>0</v>
      </c>
      <c r="L5587" s="80">
        <f>IF(DATA[[#This Row],[Calendar_Month]]-CURMONTH=0,DATA[[#This Row],[Amount]],0)</f>
        <v>0</v>
      </c>
    </row>
    <row r="5588" spans="4:12" x14ac:dyDescent="0.25">
      <c r="D5588" s="80" t="str">
        <f>LEFT(DATA[[#This Row],[Account_Code]],3)</f>
        <v/>
      </c>
      <c r="I5588" s="80" t="str">
        <f>DATA[[#This Row],[Vessel_Code]]&amp;DATA[[#This Row],[Account Group]]&amp;DATA[[#This Row],[Type]]</f>
        <v/>
      </c>
      <c r="K5588" s="80">
        <f>IF(YEAR(DATA[[#This Row],[Calendar_Month]])=YEAR(CURMONTHEND),DATA[[#This Row],[Amount]],0)</f>
        <v>0</v>
      </c>
      <c r="L5588" s="80">
        <f>IF(DATA[[#This Row],[Calendar_Month]]-CURMONTH=0,DATA[[#This Row],[Amount]],0)</f>
        <v>0</v>
      </c>
    </row>
    <row r="5589" spans="4:12" x14ac:dyDescent="0.25">
      <c r="D5589" s="80" t="str">
        <f>LEFT(DATA[[#This Row],[Account_Code]],3)</f>
        <v/>
      </c>
      <c r="I5589" s="80" t="str">
        <f>DATA[[#This Row],[Vessel_Code]]&amp;DATA[[#This Row],[Account Group]]&amp;DATA[[#This Row],[Type]]</f>
        <v/>
      </c>
      <c r="K5589" s="80">
        <f>IF(YEAR(DATA[[#This Row],[Calendar_Month]])=YEAR(CURMONTHEND),DATA[[#This Row],[Amount]],0)</f>
        <v>0</v>
      </c>
      <c r="L5589" s="80">
        <f>IF(DATA[[#This Row],[Calendar_Month]]-CURMONTH=0,DATA[[#This Row],[Amount]],0)</f>
        <v>0</v>
      </c>
    </row>
    <row r="5590" spans="4:12" x14ac:dyDescent="0.25">
      <c r="D5590" s="80" t="str">
        <f>LEFT(DATA[[#This Row],[Account_Code]],3)</f>
        <v/>
      </c>
      <c r="I5590" s="80" t="str">
        <f>DATA[[#This Row],[Vessel_Code]]&amp;DATA[[#This Row],[Account Group]]&amp;DATA[[#This Row],[Type]]</f>
        <v/>
      </c>
      <c r="K5590" s="80">
        <f>IF(YEAR(DATA[[#This Row],[Calendar_Month]])=YEAR(CURMONTHEND),DATA[[#This Row],[Amount]],0)</f>
        <v>0</v>
      </c>
      <c r="L5590" s="80">
        <f>IF(DATA[[#This Row],[Calendar_Month]]-CURMONTH=0,DATA[[#This Row],[Amount]],0)</f>
        <v>0</v>
      </c>
    </row>
    <row r="5591" spans="4:12" x14ac:dyDescent="0.25">
      <c r="D5591" s="80" t="str">
        <f>LEFT(DATA[[#This Row],[Account_Code]],3)</f>
        <v/>
      </c>
      <c r="I5591" s="80" t="str">
        <f>DATA[[#This Row],[Vessel_Code]]&amp;DATA[[#This Row],[Account Group]]&amp;DATA[[#This Row],[Type]]</f>
        <v/>
      </c>
      <c r="K5591" s="80">
        <f>IF(YEAR(DATA[[#This Row],[Calendar_Month]])=YEAR(CURMONTHEND),DATA[[#This Row],[Amount]],0)</f>
        <v>0</v>
      </c>
      <c r="L5591" s="80">
        <f>IF(DATA[[#This Row],[Calendar_Month]]-CURMONTH=0,DATA[[#This Row],[Amount]],0)</f>
        <v>0</v>
      </c>
    </row>
    <row r="5592" spans="4:12" x14ac:dyDescent="0.25">
      <c r="D5592" s="80" t="str">
        <f>LEFT(DATA[[#This Row],[Account_Code]],3)</f>
        <v/>
      </c>
      <c r="I5592" s="80" t="str">
        <f>DATA[[#This Row],[Vessel_Code]]&amp;DATA[[#This Row],[Account Group]]&amp;DATA[[#This Row],[Type]]</f>
        <v/>
      </c>
      <c r="K5592" s="80">
        <f>IF(YEAR(DATA[[#This Row],[Calendar_Month]])=YEAR(CURMONTHEND),DATA[[#This Row],[Amount]],0)</f>
        <v>0</v>
      </c>
      <c r="L5592" s="80">
        <f>IF(DATA[[#This Row],[Calendar_Month]]-CURMONTH=0,DATA[[#This Row],[Amount]],0)</f>
        <v>0</v>
      </c>
    </row>
    <row r="5593" spans="4:12" x14ac:dyDescent="0.25">
      <c r="D5593" s="80" t="str">
        <f>LEFT(DATA[[#This Row],[Account_Code]],3)</f>
        <v/>
      </c>
      <c r="I5593" s="80" t="str">
        <f>DATA[[#This Row],[Vessel_Code]]&amp;DATA[[#This Row],[Account Group]]&amp;DATA[[#This Row],[Type]]</f>
        <v/>
      </c>
      <c r="K5593" s="80">
        <f>IF(YEAR(DATA[[#This Row],[Calendar_Month]])=YEAR(CURMONTHEND),DATA[[#This Row],[Amount]],0)</f>
        <v>0</v>
      </c>
      <c r="L5593" s="80">
        <f>IF(DATA[[#This Row],[Calendar_Month]]-CURMONTH=0,DATA[[#This Row],[Amount]],0)</f>
        <v>0</v>
      </c>
    </row>
    <row r="5594" spans="4:12" x14ac:dyDescent="0.25">
      <c r="D5594" s="80" t="str">
        <f>LEFT(DATA[[#This Row],[Account_Code]],3)</f>
        <v/>
      </c>
      <c r="I5594" s="80" t="str">
        <f>DATA[[#This Row],[Vessel_Code]]&amp;DATA[[#This Row],[Account Group]]&amp;DATA[[#This Row],[Type]]</f>
        <v/>
      </c>
      <c r="K5594" s="80">
        <f>IF(YEAR(DATA[[#This Row],[Calendar_Month]])=YEAR(CURMONTHEND),DATA[[#This Row],[Amount]],0)</f>
        <v>0</v>
      </c>
      <c r="L5594" s="80">
        <f>IF(DATA[[#This Row],[Calendar_Month]]-CURMONTH=0,DATA[[#This Row],[Amount]],0)</f>
        <v>0</v>
      </c>
    </row>
    <row r="5595" spans="4:12" x14ac:dyDescent="0.25">
      <c r="D5595" s="80" t="str">
        <f>LEFT(DATA[[#This Row],[Account_Code]],3)</f>
        <v/>
      </c>
      <c r="I5595" s="80" t="str">
        <f>DATA[[#This Row],[Vessel_Code]]&amp;DATA[[#This Row],[Account Group]]&amp;DATA[[#This Row],[Type]]</f>
        <v/>
      </c>
      <c r="K5595" s="80">
        <f>IF(YEAR(DATA[[#This Row],[Calendar_Month]])=YEAR(CURMONTHEND),DATA[[#This Row],[Amount]],0)</f>
        <v>0</v>
      </c>
      <c r="L5595" s="80">
        <f>IF(DATA[[#This Row],[Calendar_Month]]-CURMONTH=0,DATA[[#This Row],[Amount]],0)</f>
        <v>0</v>
      </c>
    </row>
    <row r="5596" spans="4:12" x14ac:dyDescent="0.25">
      <c r="D5596" s="80" t="str">
        <f>LEFT(DATA[[#This Row],[Account_Code]],3)</f>
        <v/>
      </c>
      <c r="I5596" s="80" t="str">
        <f>DATA[[#This Row],[Vessel_Code]]&amp;DATA[[#This Row],[Account Group]]&amp;DATA[[#This Row],[Type]]</f>
        <v/>
      </c>
      <c r="K5596" s="80">
        <f>IF(YEAR(DATA[[#This Row],[Calendar_Month]])=YEAR(CURMONTHEND),DATA[[#This Row],[Amount]],0)</f>
        <v>0</v>
      </c>
      <c r="L5596" s="80">
        <f>IF(DATA[[#This Row],[Calendar_Month]]-CURMONTH=0,DATA[[#This Row],[Amount]],0)</f>
        <v>0</v>
      </c>
    </row>
    <row r="5597" spans="4:12" x14ac:dyDescent="0.25">
      <c r="D5597" s="80" t="str">
        <f>LEFT(DATA[[#This Row],[Account_Code]],3)</f>
        <v/>
      </c>
      <c r="I5597" s="80" t="str">
        <f>DATA[[#This Row],[Vessel_Code]]&amp;DATA[[#This Row],[Account Group]]&amp;DATA[[#This Row],[Type]]</f>
        <v/>
      </c>
      <c r="K5597" s="80">
        <f>IF(YEAR(DATA[[#This Row],[Calendar_Month]])=YEAR(CURMONTHEND),DATA[[#This Row],[Amount]],0)</f>
        <v>0</v>
      </c>
      <c r="L5597" s="80">
        <f>IF(DATA[[#This Row],[Calendar_Month]]-CURMONTH=0,DATA[[#This Row],[Amount]],0)</f>
        <v>0</v>
      </c>
    </row>
    <row r="5598" spans="4:12" x14ac:dyDescent="0.25">
      <c r="D5598" s="80" t="str">
        <f>LEFT(DATA[[#This Row],[Account_Code]],3)</f>
        <v/>
      </c>
      <c r="I5598" s="80" t="str">
        <f>DATA[[#This Row],[Vessel_Code]]&amp;DATA[[#This Row],[Account Group]]&amp;DATA[[#This Row],[Type]]</f>
        <v/>
      </c>
      <c r="K5598" s="80">
        <f>IF(YEAR(DATA[[#This Row],[Calendar_Month]])=YEAR(CURMONTHEND),DATA[[#This Row],[Amount]],0)</f>
        <v>0</v>
      </c>
      <c r="L5598" s="80">
        <f>IF(DATA[[#This Row],[Calendar_Month]]-CURMONTH=0,DATA[[#This Row],[Amount]],0)</f>
        <v>0</v>
      </c>
    </row>
    <row r="5599" spans="4:12" x14ac:dyDescent="0.25">
      <c r="D5599" s="80" t="str">
        <f>LEFT(DATA[[#This Row],[Account_Code]],3)</f>
        <v/>
      </c>
      <c r="I5599" s="80" t="str">
        <f>DATA[[#This Row],[Vessel_Code]]&amp;DATA[[#This Row],[Account Group]]&amp;DATA[[#This Row],[Type]]</f>
        <v/>
      </c>
      <c r="K5599" s="80">
        <f>IF(YEAR(DATA[[#This Row],[Calendar_Month]])=YEAR(CURMONTHEND),DATA[[#This Row],[Amount]],0)</f>
        <v>0</v>
      </c>
      <c r="L5599" s="80">
        <f>IF(DATA[[#This Row],[Calendar_Month]]-CURMONTH=0,DATA[[#This Row],[Amount]],0)</f>
        <v>0</v>
      </c>
    </row>
    <row r="5600" spans="4:12" x14ac:dyDescent="0.25">
      <c r="D5600" s="80" t="str">
        <f>LEFT(DATA[[#This Row],[Account_Code]],3)</f>
        <v/>
      </c>
      <c r="I5600" s="80" t="str">
        <f>DATA[[#This Row],[Vessel_Code]]&amp;DATA[[#This Row],[Account Group]]&amp;DATA[[#This Row],[Type]]</f>
        <v/>
      </c>
      <c r="K5600" s="80">
        <f>IF(YEAR(DATA[[#This Row],[Calendar_Month]])=YEAR(CURMONTHEND),DATA[[#This Row],[Amount]],0)</f>
        <v>0</v>
      </c>
      <c r="L5600" s="80">
        <f>IF(DATA[[#This Row],[Calendar_Month]]-CURMONTH=0,DATA[[#This Row],[Amount]],0)</f>
        <v>0</v>
      </c>
    </row>
    <row r="5601" spans="4:12" x14ac:dyDescent="0.25">
      <c r="D5601" s="80" t="str">
        <f>LEFT(DATA[[#This Row],[Account_Code]],3)</f>
        <v/>
      </c>
      <c r="I5601" s="80" t="str">
        <f>DATA[[#This Row],[Vessel_Code]]&amp;DATA[[#This Row],[Account Group]]&amp;DATA[[#This Row],[Type]]</f>
        <v/>
      </c>
      <c r="K5601" s="80">
        <f>IF(YEAR(DATA[[#This Row],[Calendar_Month]])=YEAR(CURMONTHEND),DATA[[#This Row],[Amount]],0)</f>
        <v>0</v>
      </c>
      <c r="L5601" s="80">
        <f>IF(DATA[[#This Row],[Calendar_Month]]-CURMONTH=0,DATA[[#This Row],[Amount]],0)</f>
        <v>0</v>
      </c>
    </row>
    <row r="5602" spans="4:12" x14ac:dyDescent="0.25">
      <c r="D5602" s="80" t="str">
        <f>LEFT(DATA[[#This Row],[Account_Code]],3)</f>
        <v/>
      </c>
      <c r="I5602" s="80" t="str">
        <f>DATA[[#This Row],[Vessel_Code]]&amp;DATA[[#This Row],[Account Group]]&amp;DATA[[#This Row],[Type]]</f>
        <v/>
      </c>
      <c r="K5602" s="80">
        <f>IF(YEAR(DATA[[#This Row],[Calendar_Month]])=YEAR(CURMONTHEND),DATA[[#This Row],[Amount]],0)</f>
        <v>0</v>
      </c>
      <c r="L5602" s="80">
        <f>IF(DATA[[#This Row],[Calendar_Month]]-CURMONTH=0,DATA[[#This Row],[Amount]],0)</f>
        <v>0</v>
      </c>
    </row>
    <row r="5603" spans="4:12" x14ac:dyDescent="0.25">
      <c r="D5603" s="80" t="str">
        <f>LEFT(DATA[[#This Row],[Account_Code]],3)</f>
        <v/>
      </c>
      <c r="I5603" s="80" t="str">
        <f>DATA[[#This Row],[Vessel_Code]]&amp;DATA[[#This Row],[Account Group]]&amp;DATA[[#This Row],[Type]]</f>
        <v/>
      </c>
      <c r="K5603" s="80">
        <f>IF(YEAR(DATA[[#This Row],[Calendar_Month]])=YEAR(CURMONTHEND),DATA[[#This Row],[Amount]],0)</f>
        <v>0</v>
      </c>
      <c r="L5603" s="80">
        <f>IF(DATA[[#This Row],[Calendar_Month]]-CURMONTH=0,DATA[[#This Row],[Amount]],0)</f>
        <v>0</v>
      </c>
    </row>
    <row r="5604" spans="4:12" x14ac:dyDescent="0.25">
      <c r="D5604" s="80" t="str">
        <f>LEFT(DATA[[#This Row],[Account_Code]],3)</f>
        <v/>
      </c>
      <c r="I5604" s="80" t="str">
        <f>DATA[[#This Row],[Vessel_Code]]&amp;DATA[[#This Row],[Account Group]]&amp;DATA[[#This Row],[Type]]</f>
        <v/>
      </c>
      <c r="K5604" s="80">
        <f>IF(YEAR(DATA[[#This Row],[Calendar_Month]])=YEAR(CURMONTHEND),DATA[[#This Row],[Amount]],0)</f>
        <v>0</v>
      </c>
      <c r="L5604" s="80">
        <f>IF(DATA[[#This Row],[Calendar_Month]]-CURMONTH=0,DATA[[#This Row],[Amount]],0)</f>
        <v>0</v>
      </c>
    </row>
    <row r="5605" spans="4:12" x14ac:dyDescent="0.25">
      <c r="D5605" s="80" t="str">
        <f>LEFT(DATA[[#This Row],[Account_Code]],3)</f>
        <v/>
      </c>
      <c r="I5605" s="80" t="str">
        <f>DATA[[#This Row],[Vessel_Code]]&amp;DATA[[#This Row],[Account Group]]&amp;DATA[[#This Row],[Type]]</f>
        <v/>
      </c>
      <c r="K5605" s="80">
        <f>IF(YEAR(DATA[[#This Row],[Calendar_Month]])=YEAR(CURMONTHEND),DATA[[#This Row],[Amount]],0)</f>
        <v>0</v>
      </c>
      <c r="L5605" s="80">
        <f>IF(DATA[[#This Row],[Calendar_Month]]-CURMONTH=0,DATA[[#This Row],[Amount]],0)</f>
        <v>0</v>
      </c>
    </row>
    <row r="5606" spans="4:12" x14ac:dyDescent="0.25">
      <c r="D5606" s="80" t="str">
        <f>LEFT(DATA[[#This Row],[Account_Code]],3)</f>
        <v/>
      </c>
      <c r="I5606" s="80" t="str">
        <f>DATA[[#This Row],[Vessel_Code]]&amp;DATA[[#This Row],[Account Group]]&amp;DATA[[#This Row],[Type]]</f>
        <v/>
      </c>
      <c r="K5606" s="80">
        <f>IF(YEAR(DATA[[#This Row],[Calendar_Month]])=YEAR(CURMONTHEND),DATA[[#This Row],[Amount]],0)</f>
        <v>0</v>
      </c>
      <c r="L5606" s="80">
        <f>IF(DATA[[#This Row],[Calendar_Month]]-CURMONTH=0,DATA[[#This Row],[Amount]],0)</f>
        <v>0</v>
      </c>
    </row>
    <row r="5607" spans="4:12" x14ac:dyDescent="0.25">
      <c r="D5607" s="80" t="str">
        <f>LEFT(DATA[[#This Row],[Account_Code]],3)</f>
        <v/>
      </c>
      <c r="I5607" s="80" t="str">
        <f>DATA[[#This Row],[Vessel_Code]]&amp;DATA[[#This Row],[Account Group]]&amp;DATA[[#This Row],[Type]]</f>
        <v/>
      </c>
      <c r="K5607" s="80">
        <f>IF(YEAR(DATA[[#This Row],[Calendar_Month]])=YEAR(CURMONTHEND),DATA[[#This Row],[Amount]],0)</f>
        <v>0</v>
      </c>
      <c r="L5607" s="80">
        <f>IF(DATA[[#This Row],[Calendar_Month]]-CURMONTH=0,DATA[[#This Row],[Amount]],0)</f>
        <v>0</v>
      </c>
    </row>
    <row r="5608" spans="4:12" x14ac:dyDescent="0.25">
      <c r="D5608" s="80" t="str">
        <f>LEFT(DATA[[#This Row],[Account_Code]],3)</f>
        <v/>
      </c>
      <c r="I5608" s="80" t="str">
        <f>DATA[[#This Row],[Vessel_Code]]&amp;DATA[[#This Row],[Account Group]]&amp;DATA[[#This Row],[Type]]</f>
        <v/>
      </c>
      <c r="K5608" s="80">
        <f>IF(YEAR(DATA[[#This Row],[Calendar_Month]])=YEAR(CURMONTHEND),DATA[[#This Row],[Amount]],0)</f>
        <v>0</v>
      </c>
      <c r="L5608" s="80">
        <f>IF(DATA[[#This Row],[Calendar_Month]]-CURMONTH=0,DATA[[#This Row],[Amount]],0)</f>
        <v>0</v>
      </c>
    </row>
    <row r="5609" spans="4:12" x14ac:dyDescent="0.25">
      <c r="D5609" s="80" t="str">
        <f>LEFT(DATA[[#This Row],[Account_Code]],3)</f>
        <v/>
      </c>
      <c r="I5609" s="80" t="str">
        <f>DATA[[#This Row],[Vessel_Code]]&amp;DATA[[#This Row],[Account Group]]&amp;DATA[[#This Row],[Type]]</f>
        <v/>
      </c>
      <c r="K5609" s="80">
        <f>IF(YEAR(DATA[[#This Row],[Calendar_Month]])=YEAR(CURMONTHEND),DATA[[#This Row],[Amount]],0)</f>
        <v>0</v>
      </c>
      <c r="L5609" s="80">
        <f>IF(DATA[[#This Row],[Calendar_Month]]-CURMONTH=0,DATA[[#This Row],[Amount]],0)</f>
        <v>0</v>
      </c>
    </row>
    <row r="5610" spans="4:12" x14ac:dyDescent="0.25">
      <c r="D5610" s="80" t="str">
        <f>LEFT(DATA[[#This Row],[Account_Code]],3)</f>
        <v/>
      </c>
      <c r="I5610" s="80" t="str">
        <f>DATA[[#This Row],[Vessel_Code]]&amp;DATA[[#This Row],[Account Group]]&amp;DATA[[#This Row],[Type]]</f>
        <v/>
      </c>
      <c r="K5610" s="80">
        <f>IF(YEAR(DATA[[#This Row],[Calendar_Month]])=YEAR(CURMONTHEND),DATA[[#This Row],[Amount]],0)</f>
        <v>0</v>
      </c>
      <c r="L5610" s="80">
        <f>IF(DATA[[#This Row],[Calendar_Month]]-CURMONTH=0,DATA[[#This Row],[Amount]],0)</f>
        <v>0</v>
      </c>
    </row>
    <row r="5611" spans="4:12" x14ac:dyDescent="0.25">
      <c r="D5611" s="80" t="str">
        <f>LEFT(DATA[[#This Row],[Account_Code]],3)</f>
        <v/>
      </c>
      <c r="I5611" s="80" t="str">
        <f>DATA[[#This Row],[Vessel_Code]]&amp;DATA[[#This Row],[Account Group]]&amp;DATA[[#This Row],[Type]]</f>
        <v/>
      </c>
      <c r="K5611" s="80">
        <f>IF(YEAR(DATA[[#This Row],[Calendar_Month]])=YEAR(CURMONTHEND),DATA[[#This Row],[Amount]],0)</f>
        <v>0</v>
      </c>
      <c r="L5611" s="80">
        <f>IF(DATA[[#This Row],[Calendar_Month]]-CURMONTH=0,DATA[[#This Row],[Amount]],0)</f>
        <v>0</v>
      </c>
    </row>
    <row r="5612" spans="4:12" x14ac:dyDescent="0.25">
      <c r="D5612" s="80" t="str">
        <f>LEFT(DATA[[#This Row],[Account_Code]],3)</f>
        <v/>
      </c>
      <c r="I5612" s="80" t="str">
        <f>DATA[[#This Row],[Vessel_Code]]&amp;DATA[[#This Row],[Account Group]]&amp;DATA[[#This Row],[Type]]</f>
        <v/>
      </c>
      <c r="K5612" s="80">
        <f>IF(YEAR(DATA[[#This Row],[Calendar_Month]])=YEAR(CURMONTHEND),DATA[[#This Row],[Amount]],0)</f>
        <v>0</v>
      </c>
      <c r="L5612" s="80">
        <f>IF(DATA[[#This Row],[Calendar_Month]]-CURMONTH=0,DATA[[#This Row],[Amount]],0)</f>
        <v>0</v>
      </c>
    </row>
    <row r="5613" spans="4:12" x14ac:dyDescent="0.25">
      <c r="D5613" s="80" t="str">
        <f>LEFT(DATA[[#This Row],[Account_Code]],3)</f>
        <v/>
      </c>
      <c r="I5613" s="80" t="str">
        <f>DATA[[#This Row],[Vessel_Code]]&amp;DATA[[#This Row],[Account Group]]&amp;DATA[[#This Row],[Type]]</f>
        <v/>
      </c>
      <c r="K5613" s="80">
        <f>IF(YEAR(DATA[[#This Row],[Calendar_Month]])=YEAR(CURMONTHEND),DATA[[#This Row],[Amount]],0)</f>
        <v>0</v>
      </c>
      <c r="L5613" s="80">
        <f>IF(DATA[[#This Row],[Calendar_Month]]-CURMONTH=0,DATA[[#This Row],[Amount]],0)</f>
        <v>0</v>
      </c>
    </row>
    <row r="5614" spans="4:12" x14ac:dyDescent="0.25">
      <c r="D5614" s="80" t="str">
        <f>LEFT(DATA[[#This Row],[Account_Code]],3)</f>
        <v/>
      </c>
      <c r="I5614" s="80" t="str">
        <f>DATA[[#This Row],[Vessel_Code]]&amp;DATA[[#This Row],[Account Group]]&amp;DATA[[#This Row],[Type]]</f>
        <v/>
      </c>
      <c r="K5614" s="80">
        <f>IF(YEAR(DATA[[#This Row],[Calendar_Month]])=YEAR(CURMONTHEND),DATA[[#This Row],[Amount]],0)</f>
        <v>0</v>
      </c>
      <c r="L5614" s="80">
        <f>IF(DATA[[#This Row],[Calendar_Month]]-CURMONTH=0,DATA[[#This Row],[Amount]],0)</f>
        <v>0</v>
      </c>
    </row>
    <row r="5615" spans="4:12" x14ac:dyDescent="0.25">
      <c r="D5615" s="80" t="str">
        <f>LEFT(DATA[[#This Row],[Account_Code]],3)</f>
        <v/>
      </c>
      <c r="I5615" s="80" t="str">
        <f>DATA[[#This Row],[Vessel_Code]]&amp;DATA[[#This Row],[Account Group]]&amp;DATA[[#This Row],[Type]]</f>
        <v/>
      </c>
      <c r="K5615" s="80">
        <f>IF(YEAR(DATA[[#This Row],[Calendar_Month]])=YEAR(CURMONTHEND),DATA[[#This Row],[Amount]],0)</f>
        <v>0</v>
      </c>
      <c r="L5615" s="80">
        <f>IF(DATA[[#This Row],[Calendar_Month]]-CURMONTH=0,DATA[[#This Row],[Amount]],0)</f>
        <v>0</v>
      </c>
    </row>
    <row r="5616" spans="4:12" x14ac:dyDescent="0.25">
      <c r="D5616" s="80" t="str">
        <f>LEFT(DATA[[#This Row],[Account_Code]],3)</f>
        <v/>
      </c>
      <c r="I5616" s="80" t="str">
        <f>DATA[[#This Row],[Vessel_Code]]&amp;DATA[[#This Row],[Account Group]]&amp;DATA[[#This Row],[Type]]</f>
        <v/>
      </c>
      <c r="K5616" s="80">
        <f>IF(YEAR(DATA[[#This Row],[Calendar_Month]])=YEAR(CURMONTHEND),DATA[[#This Row],[Amount]],0)</f>
        <v>0</v>
      </c>
      <c r="L5616" s="80">
        <f>IF(DATA[[#This Row],[Calendar_Month]]-CURMONTH=0,DATA[[#This Row],[Amount]],0)</f>
        <v>0</v>
      </c>
    </row>
    <row r="5617" spans="4:12" x14ac:dyDescent="0.25">
      <c r="D5617" s="80" t="str">
        <f>LEFT(DATA[[#This Row],[Account_Code]],3)</f>
        <v/>
      </c>
      <c r="I5617" s="80" t="str">
        <f>DATA[[#This Row],[Vessel_Code]]&amp;DATA[[#This Row],[Account Group]]&amp;DATA[[#This Row],[Type]]</f>
        <v/>
      </c>
      <c r="K5617" s="80">
        <f>IF(YEAR(DATA[[#This Row],[Calendar_Month]])=YEAR(CURMONTHEND),DATA[[#This Row],[Amount]],0)</f>
        <v>0</v>
      </c>
      <c r="L5617" s="80">
        <f>IF(DATA[[#This Row],[Calendar_Month]]-CURMONTH=0,DATA[[#This Row],[Amount]],0)</f>
        <v>0</v>
      </c>
    </row>
    <row r="5618" spans="4:12" x14ac:dyDescent="0.25">
      <c r="D5618" s="80" t="str">
        <f>LEFT(DATA[[#This Row],[Account_Code]],3)</f>
        <v/>
      </c>
      <c r="I5618" s="80" t="str">
        <f>DATA[[#This Row],[Vessel_Code]]&amp;DATA[[#This Row],[Account Group]]&amp;DATA[[#This Row],[Type]]</f>
        <v/>
      </c>
      <c r="K5618" s="80">
        <f>IF(YEAR(DATA[[#This Row],[Calendar_Month]])=YEAR(CURMONTHEND),DATA[[#This Row],[Amount]],0)</f>
        <v>0</v>
      </c>
      <c r="L5618" s="80">
        <f>IF(DATA[[#This Row],[Calendar_Month]]-CURMONTH=0,DATA[[#This Row],[Amount]],0)</f>
        <v>0</v>
      </c>
    </row>
    <row r="5619" spans="4:12" x14ac:dyDescent="0.25">
      <c r="D5619" s="80" t="str">
        <f>LEFT(DATA[[#This Row],[Account_Code]],3)</f>
        <v/>
      </c>
      <c r="I5619" s="80" t="str">
        <f>DATA[[#This Row],[Vessel_Code]]&amp;DATA[[#This Row],[Account Group]]&amp;DATA[[#This Row],[Type]]</f>
        <v/>
      </c>
      <c r="K5619" s="80">
        <f>IF(YEAR(DATA[[#This Row],[Calendar_Month]])=YEAR(CURMONTHEND),DATA[[#This Row],[Amount]],0)</f>
        <v>0</v>
      </c>
      <c r="L5619" s="80">
        <f>IF(DATA[[#This Row],[Calendar_Month]]-CURMONTH=0,DATA[[#This Row],[Amount]],0)</f>
        <v>0</v>
      </c>
    </row>
    <row r="5620" spans="4:12" x14ac:dyDescent="0.25">
      <c r="D5620" s="80" t="str">
        <f>LEFT(DATA[[#This Row],[Account_Code]],3)</f>
        <v/>
      </c>
      <c r="I5620" s="80" t="str">
        <f>DATA[[#This Row],[Vessel_Code]]&amp;DATA[[#This Row],[Account Group]]&amp;DATA[[#This Row],[Type]]</f>
        <v/>
      </c>
      <c r="K5620" s="80">
        <f>IF(YEAR(DATA[[#This Row],[Calendar_Month]])=YEAR(CURMONTHEND),DATA[[#This Row],[Amount]],0)</f>
        <v>0</v>
      </c>
      <c r="L5620" s="80">
        <f>IF(DATA[[#This Row],[Calendar_Month]]-CURMONTH=0,DATA[[#This Row],[Amount]],0)</f>
        <v>0</v>
      </c>
    </row>
    <row r="5621" spans="4:12" x14ac:dyDescent="0.25">
      <c r="D5621" s="80" t="str">
        <f>LEFT(DATA[[#This Row],[Account_Code]],3)</f>
        <v/>
      </c>
      <c r="I5621" s="80" t="str">
        <f>DATA[[#This Row],[Vessel_Code]]&amp;DATA[[#This Row],[Account Group]]&amp;DATA[[#This Row],[Type]]</f>
        <v/>
      </c>
      <c r="K5621" s="80">
        <f>IF(YEAR(DATA[[#This Row],[Calendar_Month]])=YEAR(CURMONTHEND),DATA[[#This Row],[Amount]],0)</f>
        <v>0</v>
      </c>
      <c r="L5621" s="80">
        <f>IF(DATA[[#This Row],[Calendar_Month]]-CURMONTH=0,DATA[[#This Row],[Amount]],0)</f>
        <v>0</v>
      </c>
    </row>
    <row r="5622" spans="4:12" x14ac:dyDescent="0.25">
      <c r="D5622" s="80" t="str">
        <f>LEFT(DATA[[#This Row],[Account_Code]],3)</f>
        <v/>
      </c>
      <c r="I5622" s="80" t="str">
        <f>DATA[[#This Row],[Vessel_Code]]&amp;DATA[[#This Row],[Account Group]]&amp;DATA[[#This Row],[Type]]</f>
        <v/>
      </c>
      <c r="K5622" s="80">
        <f>IF(YEAR(DATA[[#This Row],[Calendar_Month]])=YEAR(CURMONTHEND),DATA[[#This Row],[Amount]],0)</f>
        <v>0</v>
      </c>
      <c r="L5622" s="80">
        <f>IF(DATA[[#This Row],[Calendar_Month]]-CURMONTH=0,DATA[[#This Row],[Amount]],0)</f>
        <v>0</v>
      </c>
    </row>
    <row r="5623" spans="4:12" x14ac:dyDescent="0.25">
      <c r="D5623" s="80" t="str">
        <f>LEFT(DATA[[#This Row],[Account_Code]],3)</f>
        <v/>
      </c>
      <c r="I5623" s="80" t="str">
        <f>DATA[[#This Row],[Vessel_Code]]&amp;DATA[[#This Row],[Account Group]]&amp;DATA[[#This Row],[Type]]</f>
        <v/>
      </c>
      <c r="K5623" s="80">
        <f>IF(YEAR(DATA[[#This Row],[Calendar_Month]])=YEAR(CURMONTHEND),DATA[[#This Row],[Amount]],0)</f>
        <v>0</v>
      </c>
      <c r="L5623" s="80">
        <f>IF(DATA[[#This Row],[Calendar_Month]]-CURMONTH=0,DATA[[#This Row],[Amount]],0)</f>
        <v>0</v>
      </c>
    </row>
    <row r="5624" spans="4:12" x14ac:dyDescent="0.25">
      <c r="D5624" s="80" t="str">
        <f>LEFT(DATA[[#This Row],[Account_Code]],3)</f>
        <v/>
      </c>
      <c r="I5624" s="80" t="str">
        <f>DATA[[#This Row],[Vessel_Code]]&amp;DATA[[#This Row],[Account Group]]&amp;DATA[[#This Row],[Type]]</f>
        <v/>
      </c>
      <c r="K5624" s="80">
        <f>IF(YEAR(DATA[[#This Row],[Calendar_Month]])=YEAR(CURMONTHEND),DATA[[#This Row],[Amount]],0)</f>
        <v>0</v>
      </c>
      <c r="L5624" s="80">
        <f>IF(DATA[[#This Row],[Calendar_Month]]-CURMONTH=0,DATA[[#This Row],[Amount]],0)</f>
        <v>0</v>
      </c>
    </row>
    <row r="5625" spans="4:12" x14ac:dyDescent="0.25">
      <c r="D5625" s="80" t="str">
        <f>LEFT(DATA[[#This Row],[Account_Code]],3)</f>
        <v/>
      </c>
      <c r="I5625" s="80" t="str">
        <f>DATA[[#This Row],[Vessel_Code]]&amp;DATA[[#This Row],[Account Group]]&amp;DATA[[#This Row],[Type]]</f>
        <v/>
      </c>
      <c r="K5625" s="80">
        <f>IF(YEAR(DATA[[#This Row],[Calendar_Month]])=YEAR(CURMONTHEND),DATA[[#This Row],[Amount]],0)</f>
        <v>0</v>
      </c>
      <c r="L5625" s="80">
        <f>IF(DATA[[#This Row],[Calendar_Month]]-CURMONTH=0,DATA[[#This Row],[Amount]],0)</f>
        <v>0</v>
      </c>
    </row>
    <row r="5626" spans="4:12" x14ac:dyDescent="0.25">
      <c r="D5626" s="80" t="str">
        <f>LEFT(DATA[[#This Row],[Account_Code]],3)</f>
        <v/>
      </c>
      <c r="I5626" s="80" t="str">
        <f>DATA[[#This Row],[Vessel_Code]]&amp;DATA[[#This Row],[Account Group]]&amp;DATA[[#This Row],[Type]]</f>
        <v/>
      </c>
      <c r="K5626" s="80">
        <f>IF(YEAR(DATA[[#This Row],[Calendar_Month]])=YEAR(CURMONTHEND),DATA[[#This Row],[Amount]],0)</f>
        <v>0</v>
      </c>
      <c r="L5626" s="80">
        <f>IF(DATA[[#This Row],[Calendar_Month]]-CURMONTH=0,DATA[[#This Row],[Amount]],0)</f>
        <v>0</v>
      </c>
    </row>
    <row r="5627" spans="4:12" x14ac:dyDescent="0.25">
      <c r="D5627" s="80" t="str">
        <f>LEFT(DATA[[#This Row],[Account_Code]],3)</f>
        <v/>
      </c>
      <c r="I5627" s="80" t="str">
        <f>DATA[[#This Row],[Vessel_Code]]&amp;DATA[[#This Row],[Account Group]]&amp;DATA[[#This Row],[Type]]</f>
        <v/>
      </c>
      <c r="K5627" s="80">
        <f>IF(YEAR(DATA[[#This Row],[Calendar_Month]])=YEAR(CURMONTHEND),DATA[[#This Row],[Amount]],0)</f>
        <v>0</v>
      </c>
      <c r="L5627" s="80">
        <f>IF(DATA[[#This Row],[Calendar_Month]]-CURMONTH=0,DATA[[#This Row],[Amount]],0)</f>
        <v>0</v>
      </c>
    </row>
    <row r="5628" spans="4:12" x14ac:dyDescent="0.25">
      <c r="D5628" s="80" t="str">
        <f>LEFT(DATA[[#This Row],[Account_Code]],3)</f>
        <v/>
      </c>
      <c r="I5628" s="80" t="str">
        <f>DATA[[#This Row],[Vessel_Code]]&amp;DATA[[#This Row],[Account Group]]&amp;DATA[[#This Row],[Type]]</f>
        <v/>
      </c>
      <c r="K5628" s="80">
        <f>IF(YEAR(DATA[[#This Row],[Calendar_Month]])=YEAR(CURMONTHEND),DATA[[#This Row],[Amount]],0)</f>
        <v>0</v>
      </c>
      <c r="L5628" s="80">
        <f>IF(DATA[[#This Row],[Calendar_Month]]-CURMONTH=0,DATA[[#This Row],[Amount]],0)</f>
        <v>0</v>
      </c>
    </row>
    <row r="5629" spans="4:12" x14ac:dyDescent="0.25">
      <c r="D5629" s="80" t="str">
        <f>LEFT(DATA[[#This Row],[Account_Code]],3)</f>
        <v/>
      </c>
      <c r="I5629" s="80" t="str">
        <f>DATA[[#This Row],[Vessel_Code]]&amp;DATA[[#This Row],[Account Group]]&amp;DATA[[#This Row],[Type]]</f>
        <v/>
      </c>
      <c r="K5629" s="80">
        <f>IF(YEAR(DATA[[#This Row],[Calendar_Month]])=YEAR(CURMONTHEND),DATA[[#This Row],[Amount]],0)</f>
        <v>0</v>
      </c>
      <c r="L5629" s="80">
        <f>IF(DATA[[#This Row],[Calendar_Month]]-CURMONTH=0,DATA[[#This Row],[Amount]],0)</f>
        <v>0</v>
      </c>
    </row>
    <row r="5630" spans="4:12" x14ac:dyDescent="0.25">
      <c r="D5630" s="80" t="str">
        <f>LEFT(DATA[[#This Row],[Account_Code]],3)</f>
        <v/>
      </c>
      <c r="I5630" s="80" t="str">
        <f>DATA[[#This Row],[Vessel_Code]]&amp;DATA[[#This Row],[Account Group]]&amp;DATA[[#This Row],[Type]]</f>
        <v/>
      </c>
      <c r="K5630" s="80">
        <f>IF(YEAR(DATA[[#This Row],[Calendar_Month]])=YEAR(CURMONTHEND),DATA[[#This Row],[Amount]],0)</f>
        <v>0</v>
      </c>
      <c r="L5630" s="80">
        <f>IF(DATA[[#This Row],[Calendar_Month]]-CURMONTH=0,DATA[[#This Row],[Amount]],0)</f>
        <v>0</v>
      </c>
    </row>
    <row r="5631" spans="4:12" x14ac:dyDescent="0.25">
      <c r="D5631" s="80" t="str">
        <f>LEFT(DATA[[#This Row],[Account_Code]],3)</f>
        <v/>
      </c>
      <c r="I5631" s="80" t="str">
        <f>DATA[[#This Row],[Vessel_Code]]&amp;DATA[[#This Row],[Account Group]]&amp;DATA[[#This Row],[Type]]</f>
        <v/>
      </c>
      <c r="K5631" s="80">
        <f>IF(YEAR(DATA[[#This Row],[Calendar_Month]])=YEAR(CURMONTHEND),DATA[[#This Row],[Amount]],0)</f>
        <v>0</v>
      </c>
      <c r="L5631" s="80">
        <f>IF(DATA[[#This Row],[Calendar_Month]]-CURMONTH=0,DATA[[#This Row],[Amount]],0)</f>
        <v>0</v>
      </c>
    </row>
    <row r="5632" spans="4:12" x14ac:dyDescent="0.25">
      <c r="D5632" s="80" t="str">
        <f>LEFT(DATA[[#This Row],[Account_Code]],3)</f>
        <v/>
      </c>
      <c r="I5632" s="80" t="str">
        <f>DATA[[#This Row],[Vessel_Code]]&amp;DATA[[#This Row],[Account Group]]&amp;DATA[[#This Row],[Type]]</f>
        <v/>
      </c>
      <c r="K5632" s="80">
        <f>IF(YEAR(DATA[[#This Row],[Calendar_Month]])=YEAR(CURMONTHEND),DATA[[#This Row],[Amount]],0)</f>
        <v>0</v>
      </c>
      <c r="L5632" s="80">
        <f>IF(DATA[[#This Row],[Calendar_Month]]-CURMONTH=0,DATA[[#This Row],[Amount]],0)</f>
        <v>0</v>
      </c>
    </row>
    <row r="5633" spans="4:12" x14ac:dyDescent="0.25">
      <c r="D5633" s="80" t="str">
        <f>LEFT(DATA[[#This Row],[Account_Code]],3)</f>
        <v/>
      </c>
      <c r="I5633" s="80" t="str">
        <f>DATA[[#This Row],[Vessel_Code]]&amp;DATA[[#This Row],[Account Group]]&amp;DATA[[#This Row],[Type]]</f>
        <v/>
      </c>
      <c r="K5633" s="80">
        <f>IF(YEAR(DATA[[#This Row],[Calendar_Month]])=YEAR(CURMONTHEND),DATA[[#This Row],[Amount]],0)</f>
        <v>0</v>
      </c>
      <c r="L5633" s="80">
        <f>IF(DATA[[#This Row],[Calendar_Month]]-CURMONTH=0,DATA[[#This Row],[Amount]],0)</f>
        <v>0</v>
      </c>
    </row>
    <row r="5634" spans="4:12" x14ac:dyDescent="0.25">
      <c r="D5634" s="80" t="str">
        <f>LEFT(DATA[[#This Row],[Account_Code]],3)</f>
        <v/>
      </c>
      <c r="I5634" s="80" t="str">
        <f>DATA[[#This Row],[Vessel_Code]]&amp;DATA[[#This Row],[Account Group]]&amp;DATA[[#This Row],[Type]]</f>
        <v/>
      </c>
      <c r="K5634" s="80">
        <f>IF(YEAR(DATA[[#This Row],[Calendar_Month]])=YEAR(CURMONTHEND),DATA[[#This Row],[Amount]],0)</f>
        <v>0</v>
      </c>
      <c r="L5634" s="80">
        <f>IF(DATA[[#This Row],[Calendar_Month]]-CURMONTH=0,DATA[[#This Row],[Amount]],0)</f>
        <v>0</v>
      </c>
    </row>
    <row r="5635" spans="4:12" x14ac:dyDescent="0.25">
      <c r="D5635" s="80" t="str">
        <f>LEFT(DATA[[#This Row],[Account_Code]],3)</f>
        <v/>
      </c>
      <c r="I5635" s="80" t="str">
        <f>DATA[[#This Row],[Vessel_Code]]&amp;DATA[[#This Row],[Account Group]]&amp;DATA[[#This Row],[Type]]</f>
        <v/>
      </c>
      <c r="K5635" s="80">
        <f>IF(YEAR(DATA[[#This Row],[Calendar_Month]])=YEAR(CURMONTHEND),DATA[[#This Row],[Amount]],0)</f>
        <v>0</v>
      </c>
      <c r="L5635" s="80">
        <f>IF(DATA[[#This Row],[Calendar_Month]]-CURMONTH=0,DATA[[#This Row],[Amount]],0)</f>
        <v>0</v>
      </c>
    </row>
    <row r="5636" spans="4:12" x14ac:dyDescent="0.25">
      <c r="D5636" s="80" t="str">
        <f>LEFT(DATA[[#This Row],[Account_Code]],3)</f>
        <v/>
      </c>
      <c r="I5636" s="80" t="str">
        <f>DATA[[#This Row],[Vessel_Code]]&amp;DATA[[#This Row],[Account Group]]&amp;DATA[[#This Row],[Type]]</f>
        <v/>
      </c>
      <c r="K5636" s="80">
        <f>IF(YEAR(DATA[[#This Row],[Calendar_Month]])=YEAR(CURMONTHEND),DATA[[#This Row],[Amount]],0)</f>
        <v>0</v>
      </c>
      <c r="L5636" s="80">
        <f>IF(DATA[[#This Row],[Calendar_Month]]-CURMONTH=0,DATA[[#This Row],[Amount]],0)</f>
        <v>0</v>
      </c>
    </row>
    <row r="5637" spans="4:12" x14ac:dyDescent="0.25">
      <c r="D5637" s="80" t="str">
        <f>LEFT(DATA[[#This Row],[Account_Code]],3)</f>
        <v/>
      </c>
      <c r="I5637" s="80" t="str">
        <f>DATA[[#This Row],[Vessel_Code]]&amp;DATA[[#This Row],[Account Group]]&amp;DATA[[#This Row],[Type]]</f>
        <v/>
      </c>
      <c r="K5637" s="80">
        <f>IF(YEAR(DATA[[#This Row],[Calendar_Month]])=YEAR(CURMONTHEND),DATA[[#This Row],[Amount]],0)</f>
        <v>0</v>
      </c>
      <c r="L5637" s="80">
        <f>IF(DATA[[#This Row],[Calendar_Month]]-CURMONTH=0,DATA[[#This Row],[Amount]],0)</f>
        <v>0</v>
      </c>
    </row>
    <row r="5638" spans="4:12" x14ac:dyDescent="0.25">
      <c r="D5638" s="80" t="str">
        <f>LEFT(DATA[[#This Row],[Account_Code]],3)</f>
        <v/>
      </c>
      <c r="I5638" s="80" t="str">
        <f>DATA[[#This Row],[Vessel_Code]]&amp;DATA[[#This Row],[Account Group]]&amp;DATA[[#This Row],[Type]]</f>
        <v/>
      </c>
      <c r="K5638" s="80">
        <f>IF(YEAR(DATA[[#This Row],[Calendar_Month]])=YEAR(CURMONTHEND),DATA[[#This Row],[Amount]],0)</f>
        <v>0</v>
      </c>
      <c r="L5638" s="80">
        <f>IF(DATA[[#This Row],[Calendar_Month]]-CURMONTH=0,DATA[[#This Row],[Amount]],0)</f>
        <v>0</v>
      </c>
    </row>
    <row r="5639" spans="4:12" x14ac:dyDescent="0.25">
      <c r="D5639" s="80" t="str">
        <f>LEFT(DATA[[#This Row],[Account_Code]],3)</f>
        <v/>
      </c>
      <c r="I5639" s="80" t="str">
        <f>DATA[[#This Row],[Vessel_Code]]&amp;DATA[[#This Row],[Account Group]]&amp;DATA[[#This Row],[Type]]</f>
        <v/>
      </c>
      <c r="K5639" s="80">
        <f>IF(YEAR(DATA[[#This Row],[Calendar_Month]])=YEAR(CURMONTHEND),DATA[[#This Row],[Amount]],0)</f>
        <v>0</v>
      </c>
      <c r="L5639" s="80">
        <f>IF(DATA[[#This Row],[Calendar_Month]]-CURMONTH=0,DATA[[#This Row],[Amount]],0)</f>
        <v>0</v>
      </c>
    </row>
    <row r="5640" spans="4:12" x14ac:dyDescent="0.25">
      <c r="D5640" s="80" t="str">
        <f>LEFT(DATA[[#This Row],[Account_Code]],3)</f>
        <v/>
      </c>
      <c r="I5640" s="80" t="str">
        <f>DATA[[#This Row],[Vessel_Code]]&amp;DATA[[#This Row],[Account Group]]&amp;DATA[[#This Row],[Type]]</f>
        <v/>
      </c>
      <c r="K5640" s="80">
        <f>IF(YEAR(DATA[[#This Row],[Calendar_Month]])=YEAR(CURMONTHEND),DATA[[#This Row],[Amount]],0)</f>
        <v>0</v>
      </c>
      <c r="L5640" s="80">
        <f>IF(DATA[[#This Row],[Calendar_Month]]-CURMONTH=0,DATA[[#This Row],[Amount]],0)</f>
        <v>0</v>
      </c>
    </row>
    <row r="5641" spans="4:12" x14ac:dyDescent="0.25">
      <c r="D5641" s="80" t="str">
        <f>LEFT(DATA[[#This Row],[Account_Code]],3)</f>
        <v/>
      </c>
      <c r="I5641" s="80" t="str">
        <f>DATA[[#This Row],[Vessel_Code]]&amp;DATA[[#This Row],[Account Group]]&amp;DATA[[#This Row],[Type]]</f>
        <v/>
      </c>
      <c r="K5641" s="80">
        <f>IF(YEAR(DATA[[#This Row],[Calendar_Month]])=YEAR(CURMONTHEND),DATA[[#This Row],[Amount]],0)</f>
        <v>0</v>
      </c>
      <c r="L5641" s="80">
        <f>IF(DATA[[#This Row],[Calendar_Month]]-CURMONTH=0,DATA[[#This Row],[Amount]],0)</f>
        <v>0</v>
      </c>
    </row>
    <row r="5642" spans="4:12" x14ac:dyDescent="0.25">
      <c r="D5642" s="80" t="str">
        <f>LEFT(DATA[[#This Row],[Account_Code]],3)</f>
        <v/>
      </c>
      <c r="I5642" s="80" t="str">
        <f>DATA[[#This Row],[Vessel_Code]]&amp;DATA[[#This Row],[Account Group]]&amp;DATA[[#This Row],[Type]]</f>
        <v/>
      </c>
      <c r="K5642" s="80">
        <f>IF(YEAR(DATA[[#This Row],[Calendar_Month]])=YEAR(CURMONTHEND),DATA[[#This Row],[Amount]],0)</f>
        <v>0</v>
      </c>
      <c r="L5642" s="80">
        <f>IF(DATA[[#This Row],[Calendar_Month]]-CURMONTH=0,DATA[[#This Row],[Amount]],0)</f>
        <v>0</v>
      </c>
    </row>
    <row r="5643" spans="4:12" x14ac:dyDescent="0.25">
      <c r="D5643" s="80" t="str">
        <f>LEFT(DATA[[#This Row],[Account_Code]],3)</f>
        <v/>
      </c>
      <c r="I5643" s="80" t="str">
        <f>DATA[[#This Row],[Vessel_Code]]&amp;DATA[[#This Row],[Account Group]]&amp;DATA[[#This Row],[Type]]</f>
        <v/>
      </c>
      <c r="K5643" s="80">
        <f>IF(YEAR(DATA[[#This Row],[Calendar_Month]])=YEAR(CURMONTHEND),DATA[[#This Row],[Amount]],0)</f>
        <v>0</v>
      </c>
      <c r="L5643" s="80">
        <f>IF(DATA[[#This Row],[Calendar_Month]]-CURMONTH=0,DATA[[#This Row],[Amount]],0)</f>
        <v>0</v>
      </c>
    </row>
    <row r="5644" spans="4:12" x14ac:dyDescent="0.25">
      <c r="D5644" s="80" t="str">
        <f>LEFT(DATA[[#This Row],[Account_Code]],3)</f>
        <v/>
      </c>
      <c r="I5644" s="80" t="str">
        <f>DATA[[#This Row],[Vessel_Code]]&amp;DATA[[#This Row],[Account Group]]&amp;DATA[[#This Row],[Type]]</f>
        <v/>
      </c>
      <c r="K5644" s="80">
        <f>IF(YEAR(DATA[[#This Row],[Calendar_Month]])=YEAR(CURMONTHEND),DATA[[#This Row],[Amount]],0)</f>
        <v>0</v>
      </c>
      <c r="L5644" s="80">
        <f>IF(DATA[[#This Row],[Calendar_Month]]-CURMONTH=0,DATA[[#This Row],[Amount]],0)</f>
        <v>0</v>
      </c>
    </row>
    <row r="5645" spans="4:12" x14ac:dyDescent="0.25">
      <c r="D5645" s="80" t="str">
        <f>LEFT(DATA[[#This Row],[Account_Code]],3)</f>
        <v/>
      </c>
      <c r="I5645" s="80" t="str">
        <f>DATA[[#This Row],[Vessel_Code]]&amp;DATA[[#This Row],[Account Group]]&amp;DATA[[#This Row],[Type]]</f>
        <v/>
      </c>
      <c r="K5645" s="80">
        <f>IF(YEAR(DATA[[#This Row],[Calendar_Month]])=YEAR(CURMONTHEND),DATA[[#This Row],[Amount]],0)</f>
        <v>0</v>
      </c>
      <c r="L5645" s="80">
        <f>IF(DATA[[#This Row],[Calendar_Month]]-CURMONTH=0,DATA[[#This Row],[Amount]],0)</f>
        <v>0</v>
      </c>
    </row>
    <row r="5646" spans="4:12" x14ac:dyDescent="0.25">
      <c r="D5646" s="80" t="str">
        <f>LEFT(DATA[[#This Row],[Account_Code]],3)</f>
        <v/>
      </c>
      <c r="I5646" s="80" t="str">
        <f>DATA[[#This Row],[Vessel_Code]]&amp;DATA[[#This Row],[Account Group]]&amp;DATA[[#This Row],[Type]]</f>
        <v/>
      </c>
      <c r="K5646" s="80">
        <f>IF(YEAR(DATA[[#This Row],[Calendar_Month]])=YEAR(CURMONTHEND),DATA[[#This Row],[Amount]],0)</f>
        <v>0</v>
      </c>
      <c r="L5646" s="80">
        <f>IF(DATA[[#This Row],[Calendar_Month]]-CURMONTH=0,DATA[[#This Row],[Amount]],0)</f>
        <v>0</v>
      </c>
    </row>
    <row r="5647" spans="4:12" x14ac:dyDescent="0.25">
      <c r="D5647" s="80" t="str">
        <f>LEFT(DATA[[#This Row],[Account_Code]],3)</f>
        <v/>
      </c>
      <c r="I5647" s="80" t="str">
        <f>DATA[[#This Row],[Vessel_Code]]&amp;DATA[[#This Row],[Account Group]]&amp;DATA[[#This Row],[Type]]</f>
        <v/>
      </c>
      <c r="K5647" s="80">
        <f>IF(YEAR(DATA[[#This Row],[Calendar_Month]])=YEAR(CURMONTHEND),DATA[[#This Row],[Amount]],0)</f>
        <v>0</v>
      </c>
      <c r="L5647" s="80">
        <f>IF(DATA[[#This Row],[Calendar_Month]]-CURMONTH=0,DATA[[#This Row],[Amount]],0)</f>
        <v>0</v>
      </c>
    </row>
    <row r="5648" spans="4:12" x14ac:dyDescent="0.25">
      <c r="D5648" s="80" t="str">
        <f>LEFT(DATA[[#This Row],[Account_Code]],3)</f>
        <v/>
      </c>
      <c r="I5648" s="80" t="str">
        <f>DATA[[#This Row],[Vessel_Code]]&amp;DATA[[#This Row],[Account Group]]&amp;DATA[[#This Row],[Type]]</f>
        <v/>
      </c>
      <c r="K5648" s="80">
        <f>IF(YEAR(DATA[[#This Row],[Calendar_Month]])=YEAR(CURMONTHEND),DATA[[#This Row],[Amount]],0)</f>
        <v>0</v>
      </c>
      <c r="L5648" s="80">
        <f>IF(DATA[[#This Row],[Calendar_Month]]-CURMONTH=0,DATA[[#This Row],[Amount]],0)</f>
        <v>0</v>
      </c>
    </row>
    <row r="5649" spans="4:12" x14ac:dyDescent="0.25">
      <c r="D5649" s="80" t="str">
        <f>LEFT(DATA[[#This Row],[Account_Code]],3)</f>
        <v/>
      </c>
      <c r="I5649" s="80" t="str">
        <f>DATA[[#This Row],[Vessel_Code]]&amp;DATA[[#This Row],[Account Group]]&amp;DATA[[#This Row],[Type]]</f>
        <v/>
      </c>
      <c r="K5649" s="80">
        <f>IF(YEAR(DATA[[#This Row],[Calendar_Month]])=YEAR(CURMONTHEND),DATA[[#This Row],[Amount]],0)</f>
        <v>0</v>
      </c>
      <c r="L5649" s="80">
        <f>IF(DATA[[#This Row],[Calendar_Month]]-CURMONTH=0,DATA[[#This Row],[Amount]],0)</f>
        <v>0</v>
      </c>
    </row>
    <row r="5650" spans="4:12" x14ac:dyDescent="0.25">
      <c r="D5650" s="80" t="str">
        <f>LEFT(DATA[[#This Row],[Account_Code]],3)</f>
        <v/>
      </c>
      <c r="I5650" s="80" t="str">
        <f>DATA[[#This Row],[Vessel_Code]]&amp;DATA[[#This Row],[Account Group]]&amp;DATA[[#This Row],[Type]]</f>
        <v/>
      </c>
      <c r="K5650" s="80">
        <f>IF(YEAR(DATA[[#This Row],[Calendar_Month]])=YEAR(CURMONTHEND),DATA[[#This Row],[Amount]],0)</f>
        <v>0</v>
      </c>
      <c r="L5650" s="80">
        <f>IF(DATA[[#This Row],[Calendar_Month]]-CURMONTH=0,DATA[[#This Row],[Amount]],0)</f>
        <v>0</v>
      </c>
    </row>
    <row r="5651" spans="4:12" x14ac:dyDescent="0.25">
      <c r="D5651" s="80" t="str">
        <f>LEFT(DATA[[#This Row],[Account_Code]],3)</f>
        <v/>
      </c>
      <c r="I5651" s="80" t="str">
        <f>DATA[[#This Row],[Vessel_Code]]&amp;DATA[[#This Row],[Account Group]]&amp;DATA[[#This Row],[Type]]</f>
        <v/>
      </c>
      <c r="K5651" s="80">
        <f>IF(YEAR(DATA[[#This Row],[Calendar_Month]])=YEAR(CURMONTHEND),DATA[[#This Row],[Amount]],0)</f>
        <v>0</v>
      </c>
      <c r="L5651" s="80">
        <f>IF(DATA[[#This Row],[Calendar_Month]]-CURMONTH=0,DATA[[#This Row],[Amount]],0)</f>
        <v>0</v>
      </c>
    </row>
    <row r="5652" spans="4:12" x14ac:dyDescent="0.25">
      <c r="D5652" s="80" t="str">
        <f>LEFT(DATA[[#This Row],[Account_Code]],3)</f>
        <v/>
      </c>
      <c r="I5652" s="80" t="str">
        <f>DATA[[#This Row],[Vessel_Code]]&amp;DATA[[#This Row],[Account Group]]&amp;DATA[[#This Row],[Type]]</f>
        <v/>
      </c>
      <c r="K5652" s="80">
        <f>IF(YEAR(DATA[[#This Row],[Calendar_Month]])=YEAR(CURMONTHEND),DATA[[#This Row],[Amount]],0)</f>
        <v>0</v>
      </c>
      <c r="L5652" s="80">
        <f>IF(DATA[[#This Row],[Calendar_Month]]-CURMONTH=0,DATA[[#This Row],[Amount]],0)</f>
        <v>0</v>
      </c>
    </row>
    <row r="5653" spans="4:12" x14ac:dyDescent="0.25">
      <c r="D5653" s="80" t="str">
        <f>LEFT(DATA[[#This Row],[Account_Code]],3)</f>
        <v/>
      </c>
      <c r="I5653" s="80" t="str">
        <f>DATA[[#This Row],[Vessel_Code]]&amp;DATA[[#This Row],[Account Group]]&amp;DATA[[#This Row],[Type]]</f>
        <v/>
      </c>
      <c r="K5653" s="80">
        <f>IF(YEAR(DATA[[#This Row],[Calendar_Month]])=YEAR(CURMONTHEND),DATA[[#This Row],[Amount]],0)</f>
        <v>0</v>
      </c>
      <c r="L5653" s="80">
        <f>IF(DATA[[#This Row],[Calendar_Month]]-CURMONTH=0,DATA[[#This Row],[Amount]],0)</f>
        <v>0</v>
      </c>
    </row>
    <row r="5654" spans="4:12" x14ac:dyDescent="0.25">
      <c r="D5654" s="80" t="str">
        <f>LEFT(DATA[[#This Row],[Account_Code]],3)</f>
        <v/>
      </c>
      <c r="I5654" s="80" t="str">
        <f>DATA[[#This Row],[Vessel_Code]]&amp;DATA[[#This Row],[Account Group]]&amp;DATA[[#This Row],[Type]]</f>
        <v/>
      </c>
      <c r="K5654" s="80">
        <f>IF(YEAR(DATA[[#This Row],[Calendar_Month]])=YEAR(CURMONTHEND),DATA[[#This Row],[Amount]],0)</f>
        <v>0</v>
      </c>
      <c r="L5654" s="80">
        <f>IF(DATA[[#This Row],[Calendar_Month]]-CURMONTH=0,DATA[[#This Row],[Amount]],0)</f>
        <v>0</v>
      </c>
    </row>
    <row r="5655" spans="4:12" x14ac:dyDescent="0.25">
      <c r="D5655" s="80" t="str">
        <f>LEFT(DATA[[#This Row],[Account_Code]],3)</f>
        <v/>
      </c>
      <c r="I5655" s="80" t="str">
        <f>DATA[[#This Row],[Vessel_Code]]&amp;DATA[[#This Row],[Account Group]]&amp;DATA[[#This Row],[Type]]</f>
        <v/>
      </c>
      <c r="K5655" s="80">
        <f>IF(YEAR(DATA[[#This Row],[Calendar_Month]])=YEAR(CURMONTHEND),DATA[[#This Row],[Amount]],0)</f>
        <v>0</v>
      </c>
      <c r="L5655" s="80">
        <f>IF(DATA[[#This Row],[Calendar_Month]]-CURMONTH=0,DATA[[#This Row],[Amount]],0)</f>
        <v>0</v>
      </c>
    </row>
    <row r="5656" spans="4:12" x14ac:dyDescent="0.25">
      <c r="D5656" s="80" t="str">
        <f>LEFT(DATA[[#This Row],[Account_Code]],3)</f>
        <v/>
      </c>
      <c r="I5656" s="80" t="str">
        <f>DATA[[#This Row],[Vessel_Code]]&amp;DATA[[#This Row],[Account Group]]&amp;DATA[[#This Row],[Type]]</f>
        <v/>
      </c>
      <c r="K5656" s="80">
        <f>IF(YEAR(DATA[[#This Row],[Calendar_Month]])=YEAR(CURMONTHEND),DATA[[#This Row],[Amount]],0)</f>
        <v>0</v>
      </c>
      <c r="L5656" s="80">
        <f>IF(DATA[[#This Row],[Calendar_Month]]-CURMONTH=0,DATA[[#This Row],[Amount]],0)</f>
        <v>0</v>
      </c>
    </row>
    <row r="5657" spans="4:12" x14ac:dyDescent="0.25">
      <c r="D5657" s="80" t="str">
        <f>LEFT(DATA[[#This Row],[Account_Code]],3)</f>
        <v/>
      </c>
      <c r="I5657" s="80" t="str">
        <f>DATA[[#This Row],[Vessel_Code]]&amp;DATA[[#This Row],[Account Group]]&amp;DATA[[#This Row],[Type]]</f>
        <v/>
      </c>
      <c r="K5657" s="80">
        <f>IF(YEAR(DATA[[#This Row],[Calendar_Month]])=YEAR(CURMONTHEND),DATA[[#This Row],[Amount]],0)</f>
        <v>0</v>
      </c>
      <c r="L5657" s="80">
        <f>IF(DATA[[#This Row],[Calendar_Month]]-CURMONTH=0,DATA[[#This Row],[Amount]],0)</f>
        <v>0</v>
      </c>
    </row>
    <row r="5658" spans="4:12" x14ac:dyDescent="0.25">
      <c r="D5658" s="80" t="str">
        <f>LEFT(DATA[[#This Row],[Account_Code]],3)</f>
        <v/>
      </c>
      <c r="I5658" s="80" t="str">
        <f>DATA[[#This Row],[Vessel_Code]]&amp;DATA[[#This Row],[Account Group]]&amp;DATA[[#This Row],[Type]]</f>
        <v/>
      </c>
      <c r="K5658" s="80">
        <f>IF(YEAR(DATA[[#This Row],[Calendar_Month]])=YEAR(CURMONTHEND),DATA[[#This Row],[Amount]],0)</f>
        <v>0</v>
      </c>
      <c r="L5658" s="80">
        <f>IF(DATA[[#This Row],[Calendar_Month]]-CURMONTH=0,DATA[[#This Row],[Amount]],0)</f>
        <v>0</v>
      </c>
    </row>
    <row r="5659" spans="4:12" x14ac:dyDescent="0.25">
      <c r="D5659" s="80" t="str">
        <f>LEFT(DATA[[#This Row],[Account_Code]],3)</f>
        <v/>
      </c>
      <c r="I5659" s="80" t="str">
        <f>DATA[[#This Row],[Vessel_Code]]&amp;DATA[[#This Row],[Account Group]]&amp;DATA[[#This Row],[Type]]</f>
        <v/>
      </c>
      <c r="K5659" s="80">
        <f>IF(YEAR(DATA[[#This Row],[Calendar_Month]])=YEAR(CURMONTHEND),DATA[[#This Row],[Amount]],0)</f>
        <v>0</v>
      </c>
      <c r="L5659" s="80">
        <f>IF(DATA[[#This Row],[Calendar_Month]]-CURMONTH=0,DATA[[#This Row],[Amount]],0)</f>
        <v>0</v>
      </c>
    </row>
    <row r="5660" spans="4:12" x14ac:dyDescent="0.25">
      <c r="D5660" s="80" t="str">
        <f>LEFT(DATA[[#This Row],[Account_Code]],3)</f>
        <v/>
      </c>
      <c r="I5660" s="80" t="str">
        <f>DATA[[#This Row],[Vessel_Code]]&amp;DATA[[#This Row],[Account Group]]&amp;DATA[[#This Row],[Type]]</f>
        <v/>
      </c>
      <c r="K5660" s="80">
        <f>IF(YEAR(DATA[[#This Row],[Calendar_Month]])=YEAR(CURMONTHEND),DATA[[#This Row],[Amount]],0)</f>
        <v>0</v>
      </c>
      <c r="L5660" s="80">
        <f>IF(DATA[[#This Row],[Calendar_Month]]-CURMONTH=0,DATA[[#This Row],[Amount]],0)</f>
        <v>0</v>
      </c>
    </row>
    <row r="5661" spans="4:12" x14ac:dyDescent="0.25">
      <c r="D5661" s="80" t="str">
        <f>LEFT(DATA[[#This Row],[Account_Code]],3)</f>
        <v/>
      </c>
      <c r="I5661" s="80" t="str">
        <f>DATA[[#This Row],[Vessel_Code]]&amp;DATA[[#This Row],[Account Group]]&amp;DATA[[#This Row],[Type]]</f>
        <v/>
      </c>
      <c r="K5661" s="80">
        <f>IF(YEAR(DATA[[#This Row],[Calendar_Month]])=YEAR(CURMONTHEND),DATA[[#This Row],[Amount]],0)</f>
        <v>0</v>
      </c>
      <c r="L5661" s="80">
        <f>IF(DATA[[#This Row],[Calendar_Month]]-CURMONTH=0,DATA[[#This Row],[Amount]],0)</f>
        <v>0</v>
      </c>
    </row>
    <row r="5662" spans="4:12" x14ac:dyDescent="0.25">
      <c r="D5662" s="80" t="str">
        <f>LEFT(DATA[[#This Row],[Account_Code]],3)</f>
        <v/>
      </c>
      <c r="I5662" s="80" t="str">
        <f>DATA[[#This Row],[Vessel_Code]]&amp;DATA[[#This Row],[Account Group]]&amp;DATA[[#This Row],[Type]]</f>
        <v/>
      </c>
      <c r="K5662" s="80">
        <f>IF(YEAR(DATA[[#This Row],[Calendar_Month]])=YEAR(CURMONTHEND),DATA[[#This Row],[Amount]],0)</f>
        <v>0</v>
      </c>
      <c r="L5662" s="80">
        <f>IF(DATA[[#This Row],[Calendar_Month]]-CURMONTH=0,DATA[[#This Row],[Amount]],0)</f>
        <v>0</v>
      </c>
    </row>
    <row r="5663" spans="4:12" x14ac:dyDescent="0.25">
      <c r="D5663" s="80" t="str">
        <f>LEFT(DATA[[#This Row],[Account_Code]],3)</f>
        <v/>
      </c>
      <c r="I5663" s="80" t="str">
        <f>DATA[[#This Row],[Vessel_Code]]&amp;DATA[[#This Row],[Account Group]]&amp;DATA[[#This Row],[Type]]</f>
        <v/>
      </c>
      <c r="K5663" s="80">
        <f>IF(YEAR(DATA[[#This Row],[Calendar_Month]])=YEAR(CURMONTHEND),DATA[[#This Row],[Amount]],0)</f>
        <v>0</v>
      </c>
      <c r="L5663" s="80">
        <f>IF(DATA[[#This Row],[Calendar_Month]]-CURMONTH=0,DATA[[#This Row],[Amount]],0)</f>
        <v>0</v>
      </c>
    </row>
    <row r="5664" spans="4:12" x14ac:dyDescent="0.25">
      <c r="D5664" s="80" t="str">
        <f>LEFT(DATA[[#This Row],[Account_Code]],3)</f>
        <v/>
      </c>
      <c r="I5664" s="80" t="str">
        <f>DATA[[#This Row],[Vessel_Code]]&amp;DATA[[#This Row],[Account Group]]&amp;DATA[[#This Row],[Type]]</f>
        <v/>
      </c>
      <c r="K5664" s="80">
        <f>IF(YEAR(DATA[[#This Row],[Calendar_Month]])=YEAR(CURMONTHEND),DATA[[#This Row],[Amount]],0)</f>
        <v>0</v>
      </c>
      <c r="L5664" s="80">
        <f>IF(DATA[[#This Row],[Calendar_Month]]-CURMONTH=0,DATA[[#This Row],[Amount]],0)</f>
        <v>0</v>
      </c>
    </row>
    <row r="5665" spans="4:12" x14ac:dyDescent="0.25">
      <c r="D5665" s="80" t="str">
        <f>LEFT(DATA[[#This Row],[Account_Code]],3)</f>
        <v/>
      </c>
      <c r="I5665" s="80" t="str">
        <f>DATA[[#This Row],[Vessel_Code]]&amp;DATA[[#This Row],[Account Group]]&amp;DATA[[#This Row],[Type]]</f>
        <v/>
      </c>
      <c r="K5665" s="80">
        <f>IF(YEAR(DATA[[#This Row],[Calendar_Month]])=YEAR(CURMONTHEND),DATA[[#This Row],[Amount]],0)</f>
        <v>0</v>
      </c>
      <c r="L5665" s="80">
        <f>IF(DATA[[#This Row],[Calendar_Month]]-CURMONTH=0,DATA[[#This Row],[Amount]],0)</f>
        <v>0</v>
      </c>
    </row>
    <row r="5666" spans="4:12" x14ac:dyDescent="0.25">
      <c r="D5666" s="80" t="str">
        <f>LEFT(DATA[[#This Row],[Account_Code]],3)</f>
        <v/>
      </c>
      <c r="I5666" s="80" t="str">
        <f>DATA[[#This Row],[Vessel_Code]]&amp;DATA[[#This Row],[Account Group]]&amp;DATA[[#This Row],[Type]]</f>
        <v/>
      </c>
      <c r="K5666" s="80">
        <f>IF(YEAR(DATA[[#This Row],[Calendar_Month]])=YEAR(CURMONTHEND),DATA[[#This Row],[Amount]],0)</f>
        <v>0</v>
      </c>
      <c r="L5666" s="80">
        <f>IF(DATA[[#This Row],[Calendar_Month]]-CURMONTH=0,DATA[[#This Row],[Amount]],0)</f>
        <v>0</v>
      </c>
    </row>
    <row r="5667" spans="4:12" x14ac:dyDescent="0.25">
      <c r="D5667" s="80" t="str">
        <f>LEFT(DATA[[#This Row],[Account_Code]],3)</f>
        <v/>
      </c>
      <c r="I5667" s="80" t="str">
        <f>DATA[[#This Row],[Vessel_Code]]&amp;DATA[[#This Row],[Account Group]]&amp;DATA[[#This Row],[Type]]</f>
        <v/>
      </c>
      <c r="K5667" s="80">
        <f>IF(YEAR(DATA[[#This Row],[Calendar_Month]])=YEAR(CURMONTHEND),DATA[[#This Row],[Amount]],0)</f>
        <v>0</v>
      </c>
      <c r="L5667" s="80">
        <f>IF(DATA[[#This Row],[Calendar_Month]]-CURMONTH=0,DATA[[#This Row],[Amount]],0)</f>
        <v>0</v>
      </c>
    </row>
    <row r="5668" spans="4:12" x14ac:dyDescent="0.25">
      <c r="D5668" s="80" t="str">
        <f>LEFT(DATA[[#This Row],[Account_Code]],3)</f>
        <v/>
      </c>
      <c r="I5668" s="80" t="str">
        <f>DATA[[#This Row],[Vessel_Code]]&amp;DATA[[#This Row],[Account Group]]&amp;DATA[[#This Row],[Type]]</f>
        <v/>
      </c>
      <c r="K5668" s="80">
        <f>IF(YEAR(DATA[[#This Row],[Calendar_Month]])=YEAR(CURMONTHEND),DATA[[#This Row],[Amount]],0)</f>
        <v>0</v>
      </c>
      <c r="L5668" s="80">
        <f>IF(DATA[[#This Row],[Calendar_Month]]-CURMONTH=0,DATA[[#This Row],[Amount]],0)</f>
        <v>0</v>
      </c>
    </row>
    <row r="5669" spans="4:12" x14ac:dyDescent="0.25">
      <c r="D5669" s="80" t="str">
        <f>LEFT(DATA[[#This Row],[Account_Code]],3)</f>
        <v/>
      </c>
      <c r="I5669" s="80" t="str">
        <f>DATA[[#This Row],[Vessel_Code]]&amp;DATA[[#This Row],[Account Group]]&amp;DATA[[#This Row],[Type]]</f>
        <v/>
      </c>
      <c r="K5669" s="80">
        <f>IF(YEAR(DATA[[#This Row],[Calendar_Month]])=YEAR(CURMONTHEND),DATA[[#This Row],[Amount]],0)</f>
        <v>0</v>
      </c>
      <c r="L5669" s="80">
        <f>IF(DATA[[#This Row],[Calendar_Month]]-CURMONTH=0,DATA[[#This Row],[Amount]],0)</f>
        <v>0</v>
      </c>
    </row>
    <row r="5670" spans="4:12" x14ac:dyDescent="0.25">
      <c r="D5670" s="80" t="str">
        <f>LEFT(DATA[[#This Row],[Account_Code]],3)</f>
        <v/>
      </c>
      <c r="I5670" s="80" t="str">
        <f>DATA[[#This Row],[Vessel_Code]]&amp;DATA[[#This Row],[Account Group]]&amp;DATA[[#This Row],[Type]]</f>
        <v/>
      </c>
      <c r="K5670" s="80">
        <f>IF(YEAR(DATA[[#This Row],[Calendar_Month]])=YEAR(CURMONTHEND),DATA[[#This Row],[Amount]],0)</f>
        <v>0</v>
      </c>
      <c r="L5670" s="80">
        <f>IF(DATA[[#This Row],[Calendar_Month]]-CURMONTH=0,DATA[[#This Row],[Amount]],0)</f>
        <v>0</v>
      </c>
    </row>
    <row r="5671" spans="4:12" x14ac:dyDescent="0.25">
      <c r="D5671" s="80" t="str">
        <f>LEFT(DATA[[#This Row],[Account_Code]],3)</f>
        <v/>
      </c>
      <c r="I5671" s="80" t="str">
        <f>DATA[[#This Row],[Vessel_Code]]&amp;DATA[[#This Row],[Account Group]]&amp;DATA[[#This Row],[Type]]</f>
        <v/>
      </c>
      <c r="K5671" s="80">
        <f>IF(YEAR(DATA[[#This Row],[Calendar_Month]])=YEAR(CURMONTHEND),DATA[[#This Row],[Amount]],0)</f>
        <v>0</v>
      </c>
      <c r="L5671" s="80">
        <f>IF(DATA[[#This Row],[Calendar_Month]]-CURMONTH=0,DATA[[#This Row],[Amount]],0)</f>
        <v>0</v>
      </c>
    </row>
    <row r="5672" spans="4:12" x14ac:dyDescent="0.25">
      <c r="D5672" s="80" t="str">
        <f>LEFT(DATA[[#This Row],[Account_Code]],3)</f>
        <v/>
      </c>
      <c r="I5672" s="80" t="str">
        <f>DATA[[#This Row],[Vessel_Code]]&amp;DATA[[#This Row],[Account Group]]&amp;DATA[[#This Row],[Type]]</f>
        <v/>
      </c>
      <c r="K5672" s="80">
        <f>IF(YEAR(DATA[[#This Row],[Calendar_Month]])=YEAR(CURMONTHEND),DATA[[#This Row],[Amount]],0)</f>
        <v>0</v>
      </c>
      <c r="L5672" s="80">
        <f>IF(DATA[[#This Row],[Calendar_Month]]-CURMONTH=0,DATA[[#This Row],[Amount]],0)</f>
        <v>0</v>
      </c>
    </row>
    <row r="5673" spans="4:12" x14ac:dyDescent="0.25">
      <c r="D5673" s="80" t="str">
        <f>LEFT(DATA[[#This Row],[Account_Code]],3)</f>
        <v/>
      </c>
      <c r="I5673" s="80" t="str">
        <f>DATA[[#This Row],[Vessel_Code]]&amp;DATA[[#This Row],[Account Group]]&amp;DATA[[#This Row],[Type]]</f>
        <v/>
      </c>
      <c r="K5673" s="80">
        <f>IF(YEAR(DATA[[#This Row],[Calendar_Month]])=YEAR(CURMONTHEND),DATA[[#This Row],[Amount]],0)</f>
        <v>0</v>
      </c>
      <c r="L5673" s="80">
        <f>IF(DATA[[#This Row],[Calendar_Month]]-CURMONTH=0,DATA[[#This Row],[Amount]],0)</f>
        <v>0</v>
      </c>
    </row>
    <row r="5674" spans="4:12" x14ac:dyDescent="0.25">
      <c r="D5674" s="80" t="str">
        <f>LEFT(DATA[[#This Row],[Account_Code]],3)</f>
        <v/>
      </c>
      <c r="I5674" s="80" t="str">
        <f>DATA[[#This Row],[Vessel_Code]]&amp;DATA[[#This Row],[Account Group]]&amp;DATA[[#This Row],[Type]]</f>
        <v/>
      </c>
      <c r="K5674" s="80">
        <f>IF(YEAR(DATA[[#This Row],[Calendar_Month]])=YEAR(CURMONTHEND),DATA[[#This Row],[Amount]],0)</f>
        <v>0</v>
      </c>
      <c r="L5674" s="80">
        <f>IF(DATA[[#This Row],[Calendar_Month]]-CURMONTH=0,DATA[[#This Row],[Amount]],0)</f>
        <v>0</v>
      </c>
    </row>
    <row r="5675" spans="4:12" x14ac:dyDescent="0.25">
      <c r="D5675" s="80" t="str">
        <f>LEFT(DATA[[#This Row],[Account_Code]],3)</f>
        <v/>
      </c>
      <c r="I5675" s="80" t="str">
        <f>DATA[[#This Row],[Vessel_Code]]&amp;DATA[[#This Row],[Account Group]]&amp;DATA[[#This Row],[Type]]</f>
        <v/>
      </c>
      <c r="K5675" s="80">
        <f>IF(YEAR(DATA[[#This Row],[Calendar_Month]])=YEAR(CURMONTHEND),DATA[[#This Row],[Amount]],0)</f>
        <v>0</v>
      </c>
      <c r="L5675" s="80">
        <f>IF(DATA[[#This Row],[Calendar_Month]]-CURMONTH=0,DATA[[#This Row],[Amount]],0)</f>
        <v>0</v>
      </c>
    </row>
    <row r="5676" spans="4:12" x14ac:dyDescent="0.25">
      <c r="D5676" s="80" t="str">
        <f>LEFT(DATA[[#This Row],[Account_Code]],3)</f>
        <v/>
      </c>
      <c r="I5676" s="80" t="str">
        <f>DATA[[#This Row],[Vessel_Code]]&amp;DATA[[#This Row],[Account Group]]&amp;DATA[[#This Row],[Type]]</f>
        <v/>
      </c>
      <c r="K5676" s="80">
        <f>IF(YEAR(DATA[[#This Row],[Calendar_Month]])=YEAR(CURMONTHEND),DATA[[#This Row],[Amount]],0)</f>
        <v>0</v>
      </c>
      <c r="L5676" s="80">
        <f>IF(DATA[[#This Row],[Calendar_Month]]-CURMONTH=0,DATA[[#This Row],[Amount]],0)</f>
        <v>0</v>
      </c>
    </row>
    <row r="5677" spans="4:12" x14ac:dyDescent="0.25">
      <c r="D5677" s="80" t="str">
        <f>LEFT(DATA[[#This Row],[Account_Code]],3)</f>
        <v/>
      </c>
      <c r="I5677" s="80" t="str">
        <f>DATA[[#This Row],[Vessel_Code]]&amp;DATA[[#This Row],[Account Group]]&amp;DATA[[#This Row],[Type]]</f>
        <v/>
      </c>
      <c r="K5677" s="80">
        <f>IF(YEAR(DATA[[#This Row],[Calendar_Month]])=YEAR(CURMONTHEND),DATA[[#This Row],[Amount]],0)</f>
        <v>0</v>
      </c>
      <c r="L5677" s="80">
        <f>IF(DATA[[#This Row],[Calendar_Month]]-CURMONTH=0,DATA[[#This Row],[Amount]],0)</f>
        <v>0</v>
      </c>
    </row>
    <row r="5678" spans="4:12" x14ac:dyDescent="0.25">
      <c r="D5678" s="80" t="str">
        <f>LEFT(DATA[[#This Row],[Account_Code]],3)</f>
        <v/>
      </c>
      <c r="I5678" s="80" t="str">
        <f>DATA[[#This Row],[Vessel_Code]]&amp;DATA[[#This Row],[Account Group]]&amp;DATA[[#This Row],[Type]]</f>
        <v/>
      </c>
      <c r="K5678" s="80">
        <f>IF(YEAR(DATA[[#This Row],[Calendar_Month]])=YEAR(CURMONTHEND),DATA[[#This Row],[Amount]],0)</f>
        <v>0</v>
      </c>
      <c r="L5678" s="80">
        <f>IF(DATA[[#This Row],[Calendar_Month]]-CURMONTH=0,DATA[[#This Row],[Amount]],0)</f>
        <v>0</v>
      </c>
    </row>
    <row r="5679" spans="4:12" x14ac:dyDescent="0.25">
      <c r="D5679" s="80" t="str">
        <f>LEFT(DATA[[#This Row],[Account_Code]],3)</f>
        <v/>
      </c>
      <c r="I5679" s="80" t="str">
        <f>DATA[[#This Row],[Vessel_Code]]&amp;DATA[[#This Row],[Account Group]]&amp;DATA[[#This Row],[Type]]</f>
        <v/>
      </c>
      <c r="K5679" s="80">
        <f>IF(YEAR(DATA[[#This Row],[Calendar_Month]])=YEAR(CURMONTHEND),DATA[[#This Row],[Amount]],0)</f>
        <v>0</v>
      </c>
      <c r="L5679" s="80">
        <f>IF(DATA[[#This Row],[Calendar_Month]]-CURMONTH=0,DATA[[#This Row],[Amount]],0)</f>
        <v>0</v>
      </c>
    </row>
    <row r="5680" spans="4:12" x14ac:dyDescent="0.25">
      <c r="D5680" s="80" t="str">
        <f>LEFT(DATA[[#This Row],[Account_Code]],3)</f>
        <v/>
      </c>
      <c r="I5680" s="80" t="str">
        <f>DATA[[#This Row],[Vessel_Code]]&amp;DATA[[#This Row],[Account Group]]&amp;DATA[[#This Row],[Type]]</f>
        <v/>
      </c>
      <c r="K5680" s="80">
        <f>IF(YEAR(DATA[[#This Row],[Calendar_Month]])=YEAR(CURMONTHEND),DATA[[#This Row],[Amount]],0)</f>
        <v>0</v>
      </c>
      <c r="L5680" s="80">
        <f>IF(DATA[[#This Row],[Calendar_Month]]-CURMONTH=0,DATA[[#This Row],[Amount]],0)</f>
        <v>0</v>
      </c>
    </row>
    <row r="5681" spans="4:12" x14ac:dyDescent="0.25">
      <c r="D5681" s="80" t="str">
        <f>LEFT(DATA[[#This Row],[Account_Code]],3)</f>
        <v/>
      </c>
      <c r="I5681" s="80" t="str">
        <f>DATA[[#This Row],[Vessel_Code]]&amp;DATA[[#This Row],[Account Group]]&amp;DATA[[#This Row],[Type]]</f>
        <v/>
      </c>
      <c r="K5681" s="80">
        <f>IF(YEAR(DATA[[#This Row],[Calendar_Month]])=YEAR(CURMONTHEND),DATA[[#This Row],[Amount]],0)</f>
        <v>0</v>
      </c>
      <c r="L5681" s="80">
        <f>IF(DATA[[#This Row],[Calendar_Month]]-CURMONTH=0,DATA[[#This Row],[Amount]],0)</f>
        <v>0</v>
      </c>
    </row>
    <row r="5682" spans="4:12" x14ac:dyDescent="0.25">
      <c r="D5682" s="80" t="str">
        <f>LEFT(DATA[[#This Row],[Account_Code]],3)</f>
        <v/>
      </c>
      <c r="I5682" s="80" t="str">
        <f>DATA[[#This Row],[Vessel_Code]]&amp;DATA[[#This Row],[Account Group]]&amp;DATA[[#This Row],[Type]]</f>
        <v/>
      </c>
      <c r="K5682" s="80">
        <f>IF(YEAR(DATA[[#This Row],[Calendar_Month]])=YEAR(CURMONTHEND),DATA[[#This Row],[Amount]],0)</f>
        <v>0</v>
      </c>
      <c r="L5682" s="80">
        <f>IF(DATA[[#This Row],[Calendar_Month]]-CURMONTH=0,DATA[[#This Row],[Amount]],0)</f>
        <v>0</v>
      </c>
    </row>
    <row r="5683" spans="4:12" x14ac:dyDescent="0.25">
      <c r="D5683" s="80" t="str">
        <f>LEFT(DATA[[#This Row],[Account_Code]],3)</f>
        <v/>
      </c>
      <c r="I5683" s="80" t="str">
        <f>DATA[[#This Row],[Vessel_Code]]&amp;DATA[[#This Row],[Account Group]]&amp;DATA[[#This Row],[Type]]</f>
        <v/>
      </c>
      <c r="K5683" s="80">
        <f>IF(YEAR(DATA[[#This Row],[Calendar_Month]])=YEAR(CURMONTHEND),DATA[[#This Row],[Amount]],0)</f>
        <v>0</v>
      </c>
      <c r="L5683" s="80">
        <f>IF(DATA[[#This Row],[Calendar_Month]]-CURMONTH=0,DATA[[#This Row],[Amount]],0)</f>
        <v>0</v>
      </c>
    </row>
    <row r="5684" spans="4:12" x14ac:dyDescent="0.25">
      <c r="D5684" s="80" t="str">
        <f>LEFT(DATA[[#This Row],[Account_Code]],3)</f>
        <v/>
      </c>
      <c r="I5684" s="80" t="str">
        <f>DATA[[#This Row],[Vessel_Code]]&amp;DATA[[#This Row],[Account Group]]&amp;DATA[[#This Row],[Type]]</f>
        <v/>
      </c>
      <c r="K5684" s="80">
        <f>IF(YEAR(DATA[[#This Row],[Calendar_Month]])=YEAR(CURMONTHEND),DATA[[#This Row],[Amount]],0)</f>
        <v>0</v>
      </c>
      <c r="L5684" s="80">
        <f>IF(DATA[[#This Row],[Calendar_Month]]-CURMONTH=0,DATA[[#This Row],[Amount]],0)</f>
        <v>0</v>
      </c>
    </row>
    <row r="5685" spans="4:12" x14ac:dyDescent="0.25">
      <c r="D5685" s="80" t="str">
        <f>LEFT(DATA[[#This Row],[Account_Code]],3)</f>
        <v/>
      </c>
      <c r="I5685" s="80" t="str">
        <f>DATA[[#This Row],[Vessel_Code]]&amp;DATA[[#This Row],[Account Group]]&amp;DATA[[#This Row],[Type]]</f>
        <v/>
      </c>
      <c r="K5685" s="80">
        <f>IF(YEAR(DATA[[#This Row],[Calendar_Month]])=YEAR(CURMONTHEND),DATA[[#This Row],[Amount]],0)</f>
        <v>0</v>
      </c>
      <c r="L5685" s="80">
        <f>IF(DATA[[#This Row],[Calendar_Month]]-CURMONTH=0,DATA[[#This Row],[Amount]],0)</f>
        <v>0</v>
      </c>
    </row>
    <row r="5686" spans="4:12" x14ac:dyDescent="0.25">
      <c r="D5686" s="80" t="str">
        <f>LEFT(DATA[[#This Row],[Account_Code]],3)</f>
        <v/>
      </c>
      <c r="I5686" s="80" t="str">
        <f>DATA[[#This Row],[Vessel_Code]]&amp;DATA[[#This Row],[Account Group]]&amp;DATA[[#This Row],[Type]]</f>
        <v/>
      </c>
      <c r="K5686" s="80">
        <f>IF(YEAR(DATA[[#This Row],[Calendar_Month]])=YEAR(CURMONTHEND),DATA[[#This Row],[Amount]],0)</f>
        <v>0</v>
      </c>
      <c r="L5686" s="80">
        <f>IF(DATA[[#This Row],[Calendar_Month]]-CURMONTH=0,DATA[[#This Row],[Amount]],0)</f>
        <v>0</v>
      </c>
    </row>
    <row r="5687" spans="4:12" x14ac:dyDescent="0.25">
      <c r="D5687" s="80" t="str">
        <f>LEFT(DATA[[#This Row],[Account_Code]],3)</f>
        <v/>
      </c>
      <c r="I5687" s="80" t="str">
        <f>DATA[[#This Row],[Vessel_Code]]&amp;DATA[[#This Row],[Account Group]]&amp;DATA[[#This Row],[Type]]</f>
        <v/>
      </c>
      <c r="K5687" s="80">
        <f>IF(YEAR(DATA[[#This Row],[Calendar_Month]])=YEAR(CURMONTHEND),DATA[[#This Row],[Amount]],0)</f>
        <v>0</v>
      </c>
      <c r="L5687" s="80">
        <f>IF(DATA[[#This Row],[Calendar_Month]]-CURMONTH=0,DATA[[#This Row],[Amount]],0)</f>
        <v>0</v>
      </c>
    </row>
    <row r="5688" spans="4:12" x14ac:dyDescent="0.25">
      <c r="D5688" s="80" t="str">
        <f>LEFT(DATA[[#This Row],[Account_Code]],3)</f>
        <v/>
      </c>
      <c r="I5688" s="80" t="str">
        <f>DATA[[#This Row],[Vessel_Code]]&amp;DATA[[#This Row],[Account Group]]&amp;DATA[[#This Row],[Type]]</f>
        <v/>
      </c>
      <c r="K5688" s="80">
        <f>IF(YEAR(DATA[[#This Row],[Calendar_Month]])=YEAR(CURMONTHEND),DATA[[#This Row],[Amount]],0)</f>
        <v>0</v>
      </c>
      <c r="L5688" s="80">
        <f>IF(DATA[[#This Row],[Calendar_Month]]-CURMONTH=0,DATA[[#This Row],[Amount]],0)</f>
        <v>0</v>
      </c>
    </row>
    <row r="5689" spans="4:12" x14ac:dyDescent="0.25">
      <c r="D5689" s="80" t="str">
        <f>LEFT(DATA[[#This Row],[Account_Code]],3)</f>
        <v/>
      </c>
      <c r="I5689" s="80" t="str">
        <f>DATA[[#This Row],[Vessel_Code]]&amp;DATA[[#This Row],[Account Group]]&amp;DATA[[#This Row],[Type]]</f>
        <v/>
      </c>
      <c r="K5689" s="80">
        <f>IF(YEAR(DATA[[#This Row],[Calendar_Month]])=YEAR(CURMONTHEND),DATA[[#This Row],[Amount]],0)</f>
        <v>0</v>
      </c>
      <c r="L5689" s="80">
        <f>IF(DATA[[#This Row],[Calendar_Month]]-CURMONTH=0,DATA[[#This Row],[Amount]],0)</f>
        <v>0</v>
      </c>
    </row>
    <row r="5690" spans="4:12" x14ac:dyDescent="0.25">
      <c r="D5690" s="80" t="str">
        <f>LEFT(DATA[[#This Row],[Account_Code]],3)</f>
        <v/>
      </c>
      <c r="I5690" s="80" t="str">
        <f>DATA[[#This Row],[Vessel_Code]]&amp;DATA[[#This Row],[Account Group]]&amp;DATA[[#This Row],[Type]]</f>
        <v/>
      </c>
      <c r="K5690" s="80">
        <f>IF(YEAR(DATA[[#This Row],[Calendar_Month]])=YEAR(CURMONTHEND),DATA[[#This Row],[Amount]],0)</f>
        <v>0</v>
      </c>
      <c r="L5690" s="80">
        <f>IF(DATA[[#This Row],[Calendar_Month]]-CURMONTH=0,DATA[[#This Row],[Amount]],0)</f>
        <v>0</v>
      </c>
    </row>
    <row r="5691" spans="4:12" x14ac:dyDescent="0.25">
      <c r="D5691" s="80" t="str">
        <f>LEFT(DATA[[#This Row],[Account_Code]],3)</f>
        <v/>
      </c>
      <c r="I5691" s="80" t="str">
        <f>DATA[[#This Row],[Vessel_Code]]&amp;DATA[[#This Row],[Account Group]]&amp;DATA[[#This Row],[Type]]</f>
        <v/>
      </c>
      <c r="K5691" s="80">
        <f>IF(YEAR(DATA[[#This Row],[Calendar_Month]])=YEAR(CURMONTHEND),DATA[[#This Row],[Amount]],0)</f>
        <v>0</v>
      </c>
      <c r="L5691" s="80">
        <f>IF(DATA[[#This Row],[Calendar_Month]]-CURMONTH=0,DATA[[#This Row],[Amount]],0)</f>
        <v>0</v>
      </c>
    </row>
    <row r="5692" spans="4:12" x14ac:dyDescent="0.25">
      <c r="D5692" s="80" t="str">
        <f>LEFT(DATA[[#This Row],[Account_Code]],3)</f>
        <v/>
      </c>
      <c r="I5692" s="80" t="str">
        <f>DATA[[#This Row],[Vessel_Code]]&amp;DATA[[#This Row],[Account Group]]&amp;DATA[[#This Row],[Type]]</f>
        <v/>
      </c>
      <c r="K5692" s="80">
        <f>IF(YEAR(DATA[[#This Row],[Calendar_Month]])=YEAR(CURMONTHEND),DATA[[#This Row],[Amount]],0)</f>
        <v>0</v>
      </c>
      <c r="L5692" s="80">
        <f>IF(DATA[[#This Row],[Calendar_Month]]-CURMONTH=0,DATA[[#This Row],[Amount]],0)</f>
        <v>0</v>
      </c>
    </row>
    <row r="5693" spans="4:12" x14ac:dyDescent="0.25">
      <c r="D5693" s="80" t="str">
        <f>LEFT(DATA[[#This Row],[Account_Code]],3)</f>
        <v/>
      </c>
      <c r="I5693" s="80" t="str">
        <f>DATA[[#This Row],[Vessel_Code]]&amp;DATA[[#This Row],[Account Group]]&amp;DATA[[#This Row],[Type]]</f>
        <v/>
      </c>
      <c r="K5693" s="80">
        <f>IF(YEAR(DATA[[#This Row],[Calendar_Month]])=YEAR(CURMONTHEND),DATA[[#This Row],[Amount]],0)</f>
        <v>0</v>
      </c>
      <c r="L5693" s="80">
        <f>IF(DATA[[#This Row],[Calendar_Month]]-CURMONTH=0,DATA[[#This Row],[Amount]],0)</f>
        <v>0</v>
      </c>
    </row>
    <row r="5694" spans="4:12" x14ac:dyDescent="0.25">
      <c r="D5694" s="80" t="str">
        <f>LEFT(DATA[[#This Row],[Account_Code]],3)</f>
        <v/>
      </c>
      <c r="I5694" s="80" t="str">
        <f>DATA[[#This Row],[Vessel_Code]]&amp;DATA[[#This Row],[Account Group]]&amp;DATA[[#This Row],[Type]]</f>
        <v/>
      </c>
      <c r="K5694" s="80">
        <f>IF(YEAR(DATA[[#This Row],[Calendar_Month]])=YEAR(CURMONTHEND),DATA[[#This Row],[Amount]],0)</f>
        <v>0</v>
      </c>
      <c r="L5694" s="80">
        <f>IF(DATA[[#This Row],[Calendar_Month]]-CURMONTH=0,DATA[[#This Row],[Amount]],0)</f>
        <v>0</v>
      </c>
    </row>
    <row r="5695" spans="4:12" x14ac:dyDescent="0.25">
      <c r="D5695" s="80" t="str">
        <f>LEFT(DATA[[#This Row],[Account_Code]],3)</f>
        <v/>
      </c>
      <c r="I5695" s="80" t="str">
        <f>DATA[[#This Row],[Vessel_Code]]&amp;DATA[[#This Row],[Account Group]]&amp;DATA[[#This Row],[Type]]</f>
        <v/>
      </c>
      <c r="K5695" s="80">
        <f>IF(YEAR(DATA[[#This Row],[Calendar_Month]])=YEAR(CURMONTHEND),DATA[[#This Row],[Amount]],0)</f>
        <v>0</v>
      </c>
      <c r="L5695" s="80">
        <f>IF(DATA[[#This Row],[Calendar_Month]]-CURMONTH=0,DATA[[#This Row],[Amount]],0)</f>
        <v>0</v>
      </c>
    </row>
    <row r="5696" spans="4:12" x14ac:dyDescent="0.25">
      <c r="D5696" s="80" t="str">
        <f>LEFT(DATA[[#This Row],[Account_Code]],3)</f>
        <v/>
      </c>
      <c r="I5696" s="80" t="str">
        <f>DATA[[#This Row],[Vessel_Code]]&amp;DATA[[#This Row],[Account Group]]&amp;DATA[[#This Row],[Type]]</f>
        <v/>
      </c>
      <c r="K5696" s="80">
        <f>IF(YEAR(DATA[[#This Row],[Calendar_Month]])=YEAR(CURMONTHEND),DATA[[#This Row],[Amount]],0)</f>
        <v>0</v>
      </c>
      <c r="L5696" s="80">
        <f>IF(DATA[[#This Row],[Calendar_Month]]-CURMONTH=0,DATA[[#This Row],[Amount]],0)</f>
        <v>0</v>
      </c>
    </row>
    <row r="5697" spans="4:12" x14ac:dyDescent="0.25">
      <c r="D5697" s="80" t="str">
        <f>LEFT(DATA[[#This Row],[Account_Code]],3)</f>
        <v/>
      </c>
      <c r="I5697" s="80" t="str">
        <f>DATA[[#This Row],[Vessel_Code]]&amp;DATA[[#This Row],[Account Group]]&amp;DATA[[#This Row],[Type]]</f>
        <v/>
      </c>
      <c r="K5697" s="80">
        <f>IF(YEAR(DATA[[#This Row],[Calendar_Month]])=YEAR(CURMONTHEND),DATA[[#This Row],[Amount]],0)</f>
        <v>0</v>
      </c>
      <c r="L5697" s="80">
        <f>IF(DATA[[#This Row],[Calendar_Month]]-CURMONTH=0,DATA[[#This Row],[Amount]],0)</f>
        <v>0</v>
      </c>
    </row>
    <row r="5698" spans="4:12" x14ac:dyDescent="0.25">
      <c r="D5698" s="80" t="str">
        <f>LEFT(DATA[[#This Row],[Account_Code]],3)</f>
        <v/>
      </c>
      <c r="I5698" s="80" t="str">
        <f>DATA[[#This Row],[Vessel_Code]]&amp;DATA[[#This Row],[Account Group]]&amp;DATA[[#This Row],[Type]]</f>
        <v/>
      </c>
      <c r="K5698" s="80">
        <f>IF(YEAR(DATA[[#This Row],[Calendar_Month]])=YEAR(CURMONTHEND),DATA[[#This Row],[Amount]],0)</f>
        <v>0</v>
      </c>
      <c r="L5698" s="80">
        <f>IF(DATA[[#This Row],[Calendar_Month]]-CURMONTH=0,DATA[[#This Row],[Amount]],0)</f>
        <v>0</v>
      </c>
    </row>
    <row r="5699" spans="4:12" x14ac:dyDescent="0.25">
      <c r="D5699" s="80" t="str">
        <f>LEFT(DATA[[#This Row],[Account_Code]],3)</f>
        <v/>
      </c>
      <c r="I5699" s="80" t="str">
        <f>DATA[[#This Row],[Vessel_Code]]&amp;DATA[[#This Row],[Account Group]]&amp;DATA[[#This Row],[Type]]</f>
        <v/>
      </c>
      <c r="K5699" s="80">
        <f>IF(YEAR(DATA[[#This Row],[Calendar_Month]])=YEAR(CURMONTHEND),DATA[[#This Row],[Amount]],0)</f>
        <v>0</v>
      </c>
      <c r="L5699" s="80">
        <f>IF(DATA[[#This Row],[Calendar_Month]]-CURMONTH=0,DATA[[#This Row],[Amount]],0)</f>
        <v>0</v>
      </c>
    </row>
    <row r="5700" spans="4:12" x14ac:dyDescent="0.25">
      <c r="D5700" s="80" t="str">
        <f>LEFT(DATA[[#This Row],[Account_Code]],3)</f>
        <v/>
      </c>
      <c r="I5700" s="80" t="str">
        <f>DATA[[#This Row],[Vessel_Code]]&amp;DATA[[#This Row],[Account Group]]&amp;DATA[[#This Row],[Type]]</f>
        <v/>
      </c>
      <c r="K5700" s="80">
        <f>IF(YEAR(DATA[[#This Row],[Calendar_Month]])=YEAR(CURMONTHEND),DATA[[#This Row],[Amount]],0)</f>
        <v>0</v>
      </c>
      <c r="L5700" s="80">
        <f>IF(DATA[[#This Row],[Calendar_Month]]-CURMONTH=0,DATA[[#This Row],[Amount]],0)</f>
        <v>0</v>
      </c>
    </row>
    <row r="5701" spans="4:12" x14ac:dyDescent="0.25">
      <c r="D5701" s="80" t="str">
        <f>LEFT(DATA[[#This Row],[Account_Code]],3)</f>
        <v/>
      </c>
      <c r="I5701" s="80" t="str">
        <f>DATA[[#This Row],[Vessel_Code]]&amp;DATA[[#This Row],[Account Group]]&amp;DATA[[#This Row],[Type]]</f>
        <v/>
      </c>
      <c r="K5701" s="80">
        <f>IF(YEAR(DATA[[#This Row],[Calendar_Month]])=YEAR(CURMONTHEND),DATA[[#This Row],[Amount]],0)</f>
        <v>0</v>
      </c>
      <c r="L5701" s="80">
        <f>IF(DATA[[#This Row],[Calendar_Month]]-CURMONTH=0,DATA[[#This Row],[Amount]],0)</f>
        <v>0</v>
      </c>
    </row>
    <row r="5702" spans="4:12" x14ac:dyDescent="0.25">
      <c r="D5702" s="80" t="str">
        <f>LEFT(DATA[[#This Row],[Account_Code]],3)</f>
        <v/>
      </c>
      <c r="I5702" s="80" t="str">
        <f>DATA[[#This Row],[Vessel_Code]]&amp;DATA[[#This Row],[Account Group]]&amp;DATA[[#This Row],[Type]]</f>
        <v/>
      </c>
      <c r="K5702" s="80">
        <f>IF(YEAR(DATA[[#This Row],[Calendar_Month]])=YEAR(CURMONTHEND),DATA[[#This Row],[Amount]],0)</f>
        <v>0</v>
      </c>
      <c r="L5702" s="80">
        <f>IF(DATA[[#This Row],[Calendar_Month]]-CURMONTH=0,DATA[[#This Row],[Amount]],0)</f>
        <v>0</v>
      </c>
    </row>
    <row r="5703" spans="4:12" x14ac:dyDescent="0.25">
      <c r="D5703" s="80" t="str">
        <f>LEFT(DATA[[#This Row],[Account_Code]],3)</f>
        <v/>
      </c>
      <c r="I5703" s="80" t="str">
        <f>DATA[[#This Row],[Vessel_Code]]&amp;DATA[[#This Row],[Account Group]]&amp;DATA[[#This Row],[Type]]</f>
        <v/>
      </c>
      <c r="K5703" s="80">
        <f>IF(YEAR(DATA[[#This Row],[Calendar_Month]])=YEAR(CURMONTHEND),DATA[[#This Row],[Amount]],0)</f>
        <v>0</v>
      </c>
      <c r="L5703" s="80">
        <f>IF(DATA[[#This Row],[Calendar_Month]]-CURMONTH=0,DATA[[#This Row],[Amount]],0)</f>
        <v>0</v>
      </c>
    </row>
    <row r="5704" spans="4:12" x14ac:dyDescent="0.25">
      <c r="D5704" s="80" t="str">
        <f>LEFT(DATA[[#This Row],[Account_Code]],3)</f>
        <v/>
      </c>
      <c r="I5704" s="80" t="str">
        <f>DATA[[#This Row],[Vessel_Code]]&amp;DATA[[#This Row],[Account Group]]&amp;DATA[[#This Row],[Type]]</f>
        <v/>
      </c>
      <c r="K5704" s="80">
        <f>IF(YEAR(DATA[[#This Row],[Calendar_Month]])=YEAR(CURMONTHEND),DATA[[#This Row],[Amount]],0)</f>
        <v>0</v>
      </c>
      <c r="L5704" s="80">
        <f>IF(DATA[[#This Row],[Calendar_Month]]-CURMONTH=0,DATA[[#This Row],[Amount]],0)</f>
        <v>0</v>
      </c>
    </row>
    <row r="5705" spans="4:12" x14ac:dyDescent="0.25">
      <c r="D5705" s="80" t="str">
        <f>LEFT(DATA[[#This Row],[Account_Code]],3)</f>
        <v/>
      </c>
      <c r="I5705" s="80" t="str">
        <f>DATA[[#This Row],[Vessel_Code]]&amp;DATA[[#This Row],[Account Group]]&amp;DATA[[#This Row],[Type]]</f>
        <v/>
      </c>
      <c r="K5705" s="80">
        <f>IF(YEAR(DATA[[#This Row],[Calendar_Month]])=YEAR(CURMONTHEND),DATA[[#This Row],[Amount]],0)</f>
        <v>0</v>
      </c>
      <c r="L5705" s="80">
        <f>IF(DATA[[#This Row],[Calendar_Month]]-CURMONTH=0,DATA[[#This Row],[Amount]],0)</f>
        <v>0</v>
      </c>
    </row>
    <row r="5706" spans="4:12" x14ac:dyDescent="0.25">
      <c r="D5706" s="80" t="str">
        <f>LEFT(DATA[[#This Row],[Account_Code]],3)</f>
        <v/>
      </c>
      <c r="I5706" s="80" t="str">
        <f>DATA[[#This Row],[Vessel_Code]]&amp;DATA[[#This Row],[Account Group]]&amp;DATA[[#This Row],[Type]]</f>
        <v/>
      </c>
      <c r="K5706" s="80">
        <f>IF(YEAR(DATA[[#This Row],[Calendar_Month]])=YEAR(CURMONTHEND),DATA[[#This Row],[Amount]],0)</f>
        <v>0</v>
      </c>
      <c r="L5706" s="80">
        <f>IF(DATA[[#This Row],[Calendar_Month]]-CURMONTH=0,DATA[[#This Row],[Amount]],0)</f>
        <v>0</v>
      </c>
    </row>
    <row r="5707" spans="4:12" x14ac:dyDescent="0.25">
      <c r="D5707" s="80" t="str">
        <f>LEFT(DATA[[#This Row],[Account_Code]],3)</f>
        <v/>
      </c>
      <c r="I5707" s="80" t="str">
        <f>DATA[[#This Row],[Vessel_Code]]&amp;DATA[[#This Row],[Account Group]]&amp;DATA[[#This Row],[Type]]</f>
        <v/>
      </c>
      <c r="K5707" s="80">
        <f>IF(YEAR(DATA[[#This Row],[Calendar_Month]])=YEAR(CURMONTHEND),DATA[[#This Row],[Amount]],0)</f>
        <v>0</v>
      </c>
      <c r="L5707" s="80">
        <f>IF(DATA[[#This Row],[Calendar_Month]]-CURMONTH=0,DATA[[#This Row],[Amount]],0)</f>
        <v>0</v>
      </c>
    </row>
    <row r="5708" spans="4:12" x14ac:dyDescent="0.25">
      <c r="D5708" s="80" t="str">
        <f>LEFT(DATA[[#This Row],[Account_Code]],3)</f>
        <v/>
      </c>
      <c r="I5708" s="80" t="str">
        <f>DATA[[#This Row],[Vessel_Code]]&amp;DATA[[#This Row],[Account Group]]&amp;DATA[[#This Row],[Type]]</f>
        <v/>
      </c>
      <c r="K5708" s="80">
        <f>IF(YEAR(DATA[[#This Row],[Calendar_Month]])=YEAR(CURMONTHEND),DATA[[#This Row],[Amount]],0)</f>
        <v>0</v>
      </c>
      <c r="L5708" s="80">
        <f>IF(DATA[[#This Row],[Calendar_Month]]-CURMONTH=0,DATA[[#This Row],[Amount]],0)</f>
        <v>0</v>
      </c>
    </row>
    <row r="5709" spans="4:12" x14ac:dyDescent="0.25">
      <c r="D5709" s="80" t="str">
        <f>LEFT(DATA[[#This Row],[Account_Code]],3)</f>
        <v/>
      </c>
      <c r="I5709" s="80" t="str">
        <f>DATA[[#This Row],[Vessel_Code]]&amp;DATA[[#This Row],[Account Group]]&amp;DATA[[#This Row],[Type]]</f>
        <v/>
      </c>
      <c r="K5709" s="80">
        <f>IF(YEAR(DATA[[#This Row],[Calendar_Month]])=YEAR(CURMONTHEND),DATA[[#This Row],[Amount]],0)</f>
        <v>0</v>
      </c>
      <c r="L5709" s="80">
        <f>IF(DATA[[#This Row],[Calendar_Month]]-CURMONTH=0,DATA[[#This Row],[Amount]],0)</f>
        <v>0</v>
      </c>
    </row>
    <row r="5710" spans="4:12" x14ac:dyDescent="0.25">
      <c r="D5710" s="80" t="str">
        <f>LEFT(DATA[[#This Row],[Account_Code]],3)</f>
        <v/>
      </c>
      <c r="I5710" s="80" t="str">
        <f>DATA[[#This Row],[Vessel_Code]]&amp;DATA[[#This Row],[Account Group]]&amp;DATA[[#This Row],[Type]]</f>
        <v/>
      </c>
      <c r="K5710" s="80">
        <f>IF(YEAR(DATA[[#This Row],[Calendar_Month]])=YEAR(CURMONTHEND),DATA[[#This Row],[Amount]],0)</f>
        <v>0</v>
      </c>
      <c r="L5710" s="80">
        <f>IF(DATA[[#This Row],[Calendar_Month]]-CURMONTH=0,DATA[[#This Row],[Amount]],0)</f>
        <v>0</v>
      </c>
    </row>
    <row r="5711" spans="4:12" x14ac:dyDescent="0.25">
      <c r="D5711" s="80" t="str">
        <f>LEFT(DATA[[#This Row],[Account_Code]],3)</f>
        <v/>
      </c>
      <c r="I5711" s="80" t="str">
        <f>DATA[[#This Row],[Vessel_Code]]&amp;DATA[[#This Row],[Account Group]]&amp;DATA[[#This Row],[Type]]</f>
        <v/>
      </c>
      <c r="K5711" s="80">
        <f>IF(YEAR(DATA[[#This Row],[Calendar_Month]])=YEAR(CURMONTHEND),DATA[[#This Row],[Amount]],0)</f>
        <v>0</v>
      </c>
      <c r="L5711" s="80">
        <f>IF(DATA[[#This Row],[Calendar_Month]]-CURMONTH=0,DATA[[#This Row],[Amount]],0)</f>
        <v>0</v>
      </c>
    </row>
    <row r="5712" spans="4:12" x14ac:dyDescent="0.25">
      <c r="D5712" s="80" t="str">
        <f>LEFT(DATA[[#This Row],[Account_Code]],3)</f>
        <v/>
      </c>
      <c r="I5712" s="80" t="str">
        <f>DATA[[#This Row],[Vessel_Code]]&amp;DATA[[#This Row],[Account Group]]&amp;DATA[[#This Row],[Type]]</f>
        <v/>
      </c>
      <c r="K5712" s="80">
        <f>IF(YEAR(DATA[[#This Row],[Calendar_Month]])=YEAR(CURMONTHEND),DATA[[#This Row],[Amount]],0)</f>
        <v>0</v>
      </c>
      <c r="L5712" s="80">
        <f>IF(DATA[[#This Row],[Calendar_Month]]-CURMONTH=0,DATA[[#This Row],[Amount]],0)</f>
        <v>0</v>
      </c>
    </row>
    <row r="5713" spans="4:12" x14ac:dyDescent="0.25">
      <c r="D5713" s="80" t="str">
        <f>LEFT(DATA[[#This Row],[Account_Code]],3)</f>
        <v/>
      </c>
      <c r="I5713" s="80" t="str">
        <f>DATA[[#This Row],[Vessel_Code]]&amp;DATA[[#This Row],[Account Group]]&amp;DATA[[#This Row],[Type]]</f>
        <v/>
      </c>
      <c r="K5713" s="80">
        <f>IF(YEAR(DATA[[#This Row],[Calendar_Month]])=YEAR(CURMONTHEND),DATA[[#This Row],[Amount]],0)</f>
        <v>0</v>
      </c>
      <c r="L5713" s="80">
        <f>IF(DATA[[#This Row],[Calendar_Month]]-CURMONTH=0,DATA[[#This Row],[Amount]],0)</f>
        <v>0</v>
      </c>
    </row>
    <row r="5714" spans="4:12" x14ac:dyDescent="0.25">
      <c r="D5714" s="80" t="str">
        <f>LEFT(DATA[[#This Row],[Account_Code]],3)</f>
        <v/>
      </c>
      <c r="I5714" s="80" t="str">
        <f>DATA[[#This Row],[Vessel_Code]]&amp;DATA[[#This Row],[Account Group]]&amp;DATA[[#This Row],[Type]]</f>
        <v/>
      </c>
      <c r="K5714" s="80">
        <f>IF(YEAR(DATA[[#This Row],[Calendar_Month]])=YEAR(CURMONTHEND),DATA[[#This Row],[Amount]],0)</f>
        <v>0</v>
      </c>
      <c r="L5714" s="80">
        <f>IF(DATA[[#This Row],[Calendar_Month]]-CURMONTH=0,DATA[[#This Row],[Amount]],0)</f>
        <v>0</v>
      </c>
    </row>
    <row r="5715" spans="4:12" x14ac:dyDescent="0.25">
      <c r="D5715" s="80" t="str">
        <f>LEFT(DATA[[#This Row],[Account_Code]],3)</f>
        <v/>
      </c>
      <c r="I5715" s="80" t="str">
        <f>DATA[[#This Row],[Vessel_Code]]&amp;DATA[[#This Row],[Account Group]]&amp;DATA[[#This Row],[Type]]</f>
        <v/>
      </c>
      <c r="K5715" s="80">
        <f>IF(YEAR(DATA[[#This Row],[Calendar_Month]])=YEAR(CURMONTHEND),DATA[[#This Row],[Amount]],0)</f>
        <v>0</v>
      </c>
      <c r="L5715" s="80">
        <f>IF(DATA[[#This Row],[Calendar_Month]]-CURMONTH=0,DATA[[#This Row],[Amount]],0)</f>
        <v>0</v>
      </c>
    </row>
    <row r="5716" spans="4:12" x14ac:dyDescent="0.25">
      <c r="D5716" s="80" t="str">
        <f>LEFT(DATA[[#This Row],[Account_Code]],3)</f>
        <v/>
      </c>
      <c r="I5716" s="80" t="str">
        <f>DATA[[#This Row],[Vessel_Code]]&amp;DATA[[#This Row],[Account Group]]&amp;DATA[[#This Row],[Type]]</f>
        <v/>
      </c>
      <c r="K5716" s="80">
        <f>IF(YEAR(DATA[[#This Row],[Calendar_Month]])=YEAR(CURMONTHEND),DATA[[#This Row],[Amount]],0)</f>
        <v>0</v>
      </c>
      <c r="L5716" s="80">
        <f>IF(DATA[[#This Row],[Calendar_Month]]-CURMONTH=0,DATA[[#This Row],[Amount]],0)</f>
        <v>0</v>
      </c>
    </row>
    <row r="5717" spans="4:12" x14ac:dyDescent="0.25">
      <c r="D5717" s="80" t="str">
        <f>LEFT(DATA[[#This Row],[Account_Code]],3)</f>
        <v/>
      </c>
      <c r="I5717" s="80" t="str">
        <f>DATA[[#This Row],[Vessel_Code]]&amp;DATA[[#This Row],[Account Group]]&amp;DATA[[#This Row],[Type]]</f>
        <v/>
      </c>
      <c r="K5717" s="80">
        <f>IF(YEAR(DATA[[#This Row],[Calendar_Month]])=YEAR(CURMONTHEND),DATA[[#This Row],[Amount]],0)</f>
        <v>0</v>
      </c>
      <c r="L5717" s="80">
        <f>IF(DATA[[#This Row],[Calendar_Month]]-CURMONTH=0,DATA[[#This Row],[Amount]],0)</f>
        <v>0</v>
      </c>
    </row>
    <row r="5718" spans="4:12" x14ac:dyDescent="0.25">
      <c r="D5718" s="80" t="str">
        <f>LEFT(DATA[[#This Row],[Account_Code]],3)</f>
        <v/>
      </c>
      <c r="I5718" s="80" t="str">
        <f>DATA[[#This Row],[Vessel_Code]]&amp;DATA[[#This Row],[Account Group]]&amp;DATA[[#This Row],[Type]]</f>
        <v/>
      </c>
      <c r="K5718" s="80">
        <f>IF(YEAR(DATA[[#This Row],[Calendar_Month]])=YEAR(CURMONTHEND),DATA[[#This Row],[Amount]],0)</f>
        <v>0</v>
      </c>
      <c r="L5718" s="80">
        <f>IF(DATA[[#This Row],[Calendar_Month]]-CURMONTH=0,DATA[[#This Row],[Amount]],0)</f>
        <v>0</v>
      </c>
    </row>
    <row r="5719" spans="4:12" x14ac:dyDescent="0.25">
      <c r="D5719" s="80" t="str">
        <f>LEFT(DATA[[#This Row],[Account_Code]],3)</f>
        <v/>
      </c>
      <c r="I5719" s="80" t="str">
        <f>DATA[[#This Row],[Vessel_Code]]&amp;DATA[[#This Row],[Account Group]]&amp;DATA[[#This Row],[Type]]</f>
        <v/>
      </c>
      <c r="K5719" s="80">
        <f>IF(YEAR(DATA[[#This Row],[Calendar_Month]])=YEAR(CURMONTHEND),DATA[[#This Row],[Amount]],0)</f>
        <v>0</v>
      </c>
      <c r="L5719" s="80">
        <f>IF(DATA[[#This Row],[Calendar_Month]]-CURMONTH=0,DATA[[#This Row],[Amount]],0)</f>
        <v>0</v>
      </c>
    </row>
    <row r="5720" spans="4:12" x14ac:dyDescent="0.25">
      <c r="D5720" s="80" t="str">
        <f>LEFT(DATA[[#This Row],[Account_Code]],3)</f>
        <v/>
      </c>
      <c r="I5720" s="80" t="str">
        <f>DATA[[#This Row],[Vessel_Code]]&amp;DATA[[#This Row],[Account Group]]&amp;DATA[[#This Row],[Type]]</f>
        <v/>
      </c>
      <c r="K5720" s="80">
        <f>IF(YEAR(DATA[[#This Row],[Calendar_Month]])=YEAR(CURMONTHEND),DATA[[#This Row],[Amount]],0)</f>
        <v>0</v>
      </c>
      <c r="L5720" s="80">
        <f>IF(DATA[[#This Row],[Calendar_Month]]-CURMONTH=0,DATA[[#This Row],[Amount]],0)</f>
        <v>0</v>
      </c>
    </row>
    <row r="5721" spans="4:12" x14ac:dyDescent="0.25">
      <c r="D5721" s="80" t="str">
        <f>LEFT(DATA[[#This Row],[Account_Code]],3)</f>
        <v/>
      </c>
      <c r="I5721" s="80" t="str">
        <f>DATA[[#This Row],[Vessel_Code]]&amp;DATA[[#This Row],[Account Group]]&amp;DATA[[#This Row],[Type]]</f>
        <v/>
      </c>
      <c r="K5721" s="80">
        <f>IF(YEAR(DATA[[#This Row],[Calendar_Month]])=YEAR(CURMONTHEND),DATA[[#This Row],[Amount]],0)</f>
        <v>0</v>
      </c>
      <c r="L5721" s="80">
        <f>IF(DATA[[#This Row],[Calendar_Month]]-CURMONTH=0,DATA[[#This Row],[Amount]],0)</f>
        <v>0</v>
      </c>
    </row>
    <row r="5722" spans="4:12" x14ac:dyDescent="0.25">
      <c r="D5722" s="80" t="str">
        <f>LEFT(DATA[[#This Row],[Account_Code]],3)</f>
        <v/>
      </c>
      <c r="I5722" s="80" t="str">
        <f>DATA[[#This Row],[Vessel_Code]]&amp;DATA[[#This Row],[Account Group]]&amp;DATA[[#This Row],[Type]]</f>
        <v/>
      </c>
      <c r="K5722" s="80">
        <f>IF(YEAR(DATA[[#This Row],[Calendar_Month]])=YEAR(CURMONTHEND),DATA[[#This Row],[Amount]],0)</f>
        <v>0</v>
      </c>
      <c r="L5722" s="80">
        <f>IF(DATA[[#This Row],[Calendar_Month]]-CURMONTH=0,DATA[[#This Row],[Amount]],0)</f>
        <v>0</v>
      </c>
    </row>
    <row r="5723" spans="4:12" x14ac:dyDescent="0.25">
      <c r="D5723" s="80" t="str">
        <f>LEFT(DATA[[#This Row],[Account_Code]],3)</f>
        <v/>
      </c>
      <c r="I5723" s="80" t="str">
        <f>DATA[[#This Row],[Vessel_Code]]&amp;DATA[[#This Row],[Account Group]]&amp;DATA[[#This Row],[Type]]</f>
        <v/>
      </c>
      <c r="K5723" s="80">
        <f>IF(YEAR(DATA[[#This Row],[Calendar_Month]])=YEAR(CURMONTHEND),DATA[[#This Row],[Amount]],0)</f>
        <v>0</v>
      </c>
      <c r="L5723" s="80">
        <f>IF(DATA[[#This Row],[Calendar_Month]]-CURMONTH=0,DATA[[#This Row],[Amount]],0)</f>
        <v>0</v>
      </c>
    </row>
    <row r="5724" spans="4:12" x14ac:dyDescent="0.25">
      <c r="D5724" s="80" t="str">
        <f>LEFT(DATA[[#This Row],[Account_Code]],3)</f>
        <v/>
      </c>
      <c r="I5724" s="80" t="str">
        <f>DATA[[#This Row],[Vessel_Code]]&amp;DATA[[#This Row],[Account Group]]&amp;DATA[[#This Row],[Type]]</f>
        <v/>
      </c>
      <c r="K5724" s="80">
        <f>IF(YEAR(DATA[[#This Row],[Calendar_Month]])=YEAR(CURMONTHEND),DATA[[#This Row],[Amount]],0)</f>
        <v>0</v>
      </c>
      <c r="L5724" s="80">
        <f>IF(DATA[[#This Row],[Calendar_Month]]-CURMONTH=0,DATA[[#This Row],[Amount]],0)</f>
        <v>0</v>
      </c>
    </row>
    <row r="5725" spans="4:12" x14ac:dyDescent="0.25">
      <c r="D5725" s="80" t="str">
        <f>LEFT(DATA[[#This Row],[Account_Code]],3)</f>
        <v/>
      </c>
      <c r="I5725" s="80" t="str">
        <f>DATA[[#This Row],[Vessel_Code]]&amp;DATA[[#This Row],[Account Group]]&amp;DATA[[#This Row],[Type]]</f>
        <v/>
      </c>
      <c r="K5725" s="80">
        <f>IF(YEAR(DATA[[#This Row],[Calendar_Month]])=YEAR(CURMONTHEND),DATA[[#This Row],[Amount]],0)</f>
        <v>0</v>
      </c>
      <c r="L5725" s="80">
        <f>IF(DATA[[#This Row],[Calendar_Month]]-CURMONTH=0,DATA[[#This Row],[Amount]],0)</f>
        <v>0</v>
      </c>
    </row>
    <row r="5726" spans="4:12" x14ac:dyDescent="0.25">
      <c r="D5726" s="80" t="str">
        <f>LEFT(DATA[[#This Row],[Account_Code]],3)</f>
        <v/>
      </c>
      <c r="I5726" s="80" t="str">
        <f>DATA[[#This Row],[Vessel_Code]]&amp;DATA[[#This Row],[Account Group]]&amp;DATA[[#This Row],[Type]]</f>
        <v/>
      </c>
      <c r="K5726" s="80">
        <f>IF(YEAR(DATA[[#This Row],[Calendar_Month]])=YEAR(CURMONTHEND),DATA[[#This Row],[Amount]],0)</f>
        <v>0</v>
      </c>
      <c r="L5726" s="80">
        <f>IF(DATA[[#This Row],[Calendar_Month]]-CURMONTH=0,DATA[[#This Row],[Amount]],0)</f>
        <v>0</v>
      </c>
    </row>
    <row r="5727" spans="4:12" x14ac:dyDescent="0.25">
      <c r="D5727" s="80" t="str">
        <f>LEFT(DATA[[#This Row],[Account_Code]],3)</f>
        <v/>
      </c>
      <c r="I5727" s="80" t="str">
        <f>DATA[[#This Row],[Vessel_Code]]&amp;DATA[[#This Row],[Account Group]]&amp;DATA[[#This Row],[Type]]</f>
        <v/>
      </c>
      <c r="K5727" s="80">
        <f>IF(YEAR(DATA[[#This Row],[Calendar_Month]])=YEAR(CURMONTHEND),DATA[[#This Row],[Amount]],0)</f>
        <v>0</v>
      </c>
      <c r="L5727" s="80">
        <f>IF(DATA[[#This Row],[Calendar_Month]]-CURMONTH=0,DATA[[#This Row],[Amount]],0)</f>
        <v>0</v>
      </c>
    </row>
    <row r="5728" spans="4:12" x14ac:dyDescent="0.25">
      <c r="D5728" s="80" t="str">
        <f>LEFT(DATA[[#This Row],[Account_Code]],3)</f>
        <v/>
      </c>
      <c r="I5728" s="80" t="str">
        <f>DATA[[#This Row],[Vessel_Code]]&amp;DATA[[#This Row],[Account Group]]&amp;DATA[[#This Row],[Type]]</f>
        <v/>
      </c>
      <c r="K5728" s="80">
        <f>IF(YEAR(DATA[[#This Row],[Calendar_Month]])=YEAR(CURMONTHEND),DATA[[#This Row],[Amount]],0)</f>
        <v>0</v>
      </c>
      <c r="L5728" s="80">
        <f>IF(DATA[[#This Row],[Calendar_Month]]-CURMONTH=0,DATA[[#This Row],[Amount]],0)</f>
        <v>0</v>
      </c>
    </row>
    <row r="5729" spans="4:12" x14ac:dyDescent="0.25">
      <c r="D5729" s="80" t="str">
        <f>LEFT(DATA[[#This Row],[Account_Code]],3)</f>
        <v/>
      </c>
      <c r="I5729" s="80" t="str">
        <f>DATA[[#This Row],[Vessel_Code]]&amp;DATA[[#This Row],[Account Group]]&amp;DATA[[#This Row],[Type]]</f>
        <v/>
      </c>
      <c r="K5729" s="80">
        <f>IF(YEAR(DATA[[#This Row],[Calendar_Month]])=YEAR(CURMONTHEND),DATA[[#This Row],[Amount]],0)</f>
        <v>0</v>
      </c>
      <c r="L5729" s="80">
        <f>IF(DATA[[#This Row],[Calendar_Month]]-CURMONTH=0,DATA[[#This Row],[Amount]],0)</f>
        <v>0</v>
      </c>
    </row>
    <row r="5730" spans="4:12" x14ac:dyDescent="0.25">
      <c r="D5730" s="80" t="str">
        <f>LEFT(DATA[[#This Row],[Account_Code]],3)</f>
        <v/>
      </c>
      <c r="I5730" s="80" t="str">
        <f>DATA[[#This Row],[Vessel_Code]]&amp;DATA[[#This Row],[Account Group]]&amp;DATA[[#This Row],[Type]]</f>
        <v/>
      </c>
      <c r="K5730" s="80">
        <f>IF(YEAR(DATA[[#This Row],[Calendar_Month]])=YEAR(CURMONTHEND),DATA[[#This Row],[Amount]],0)</f>
        <v>0</v>
      </c>
      <c r="L5730" s="80">
        <f>IF(DATA[[#This Row],[Calendar_Month]]-CURMONTH=0,DATA[[#This Row],[Amount]],0)</f>
        <v>0</v>
      </c>
    </row>
    <row r="5731" spans="4:12" x14ac:dyDescent="0.25">
      <c r="D5731" s="80" t="str">
        <f>LEFT(DATA[[#This Row],[Account_Code]],3)</f>
        <v/>
      </c>
      <c r="I5731" s="80" t="str">
        <f>DATA[[#This Row],[Vessel_Code]]&amp;DATA[[#This Row],[Account Group]]&amp;DATA[[#This Row],[Type]]</f>
        <v/>
      </c>
      <c r="K5731" s="80">
        <f>IF(YEAR(DATA[[#This Row],[Calendar_Month]])=YEAR(CURMONTHEND),DATA[[#This Row],[Amount]],0)</f>
        <v>0</v>
      </c>
      <c r="L5731" s="80">
        <f>IF(DATA[[#This Row],[Calendar_Month]]-CURMONTH=0,DATA[[#This Row],[Amount]],0)</f>
        <v>0</v>
      </c>
    </row>
    <row r="5732" spans="4:12" x14ac:dyDescent="0.25">
      <c r="D5732" s="80" t="str">
        <f>LEFT(DATA[[#This Row],[Account_Code]],3)</f>
        <v/>
      </c>
      <c r="I5732" s="80" t="str">
        <f>DATA[[#This Row],[Vessel_Code]]&amp;DATA[[#This Row],[Account Group]]&amp;DATA[[#This Row],[Type]]</f>
        <v/>
      </c>
      <c r="K5732" s="80">
        <f>IF(YEAR(DATA[[#This Row],[Calendar_Month]])=YEAR(CURMONTHEND),DATA[[#This Row],[Amount]],0)</f>
        <v>0</v>
      </c>
      <c r="L5732" s="80">
        <f>IF(DATA[[#This Row],[Calendar_Month]]-CURMONTH=0,DATA[[#This Row],[Amount]],0)</f>
        <v>0</v>
      </c>
    </row>
    <row r="5733" spans="4:12" x14ac:dyDescent="0.25">
      <c r="D5733" s="80" t="str">
        <f>LEFT(DATA[[#This Row],[Account_Code]],3)</f>
        <v/>
      </c>
      <c r="I5733" s="80" t="str">
        <f>DATA[[#This Row],[Vessel_Code]]&amp;DATA[[#This Row],[Account Group]]&amp;DATA[[#This Row],[Type]]</f>
        <v/>
      </c>
      <c r="K5733" s="80">
        <f>IF(YEAR(DATA[[#This Row],[Calendar_Month]])=YEAR(CURMONTHEND),DATA[[#This Row],[Amount]],0)</f>
        <v>0</v>
      </c>
      <c r="L5733" s="80">
        <f>IF(DATA[[#This Row],[Calendar_Month]]-CURMONTH=0,DATA[[#This Row],[Amount]],0)</f>
        <v>0</v>
      </c>
    </row>
    <row r="5734" spans="4:12" x14ac:dyDescent="0.25">
      <c r="D5734" s="80" t="str">
        <f>LEFT(DATA[[#This Row],[Account_Code]],3)</f>
        <v/>
      </c>
      <c r="I5734" s="80" t="str">
        <f>DATA[[#This Row],[Vessel_Code]]&amp;DATA[[#This Row],[Account Group]]&amp;DATA[[#This Row],[Type]]</f>
        <v/>
      </c>
      <c r="K5734" s="80">
        <f>IF(YEAR(DATA[[#This Row],[Calendar_Month]])=YEAR(CURMONTHEND),DATA[[#This Row],[Amount]],0)</f>
        <v>0</v>
      </c>
      <c r="L5734" s="80">
        <f>IF(DATA[[#This Row],[Calendar_Month]]-CURMONTH=0,DATA[[#This Row],[Amount]],0)</f>
        <v>0</v>
      </c>
    </row>
    <row r="5735" spans="4:12" x14ac:dyDescent="0.25">
      <c r="D5735" s="80" t="str">
        <f>LEFT(DATA[[#This Row],[Account_Code]],3)</f>
        <v/>
      </c>
      <c r="I5735" s="80" t="str">
        <f>DATA[[#This Row],[Vessel_Code]]&amp;DATA[[#This Row],[Account Group]]&amp;DATA[[#This Row],[Type]]</f>
        <v/>
      </c>
      <c r="K5735" s="80">
        <f>IF(YEAR(DATA[[#This Row],[Calendar_Month]])=YEAR(CURMONTHEND),DATA[[#This Row],[Amount]],0)</f>
        <v>0</v>
      </c>
      <c r="L5735" s="80">
        <f>IF(DATA[[#This Row],[Calendar_Month]]-CURMONTH=0,DATA[[#This Row],[Amount]],0)</f>
        <v>0</v>
      </c>
    </row>
    <row r="5736" spans="4:12" x14ac:dyDescent="0.25">
      <c r="D5736" s="80" t="str">
        <f>LEFT(DATA[[#This Row],[Account_Code]],3)</f>
        <v/>
      </c>
      <c r="I5736" s="80" t="str">
        <f>DATA[[#This Row],[Vessel_Code]]&amp;DATA[[#This Row],[Account Group]]&amp;DATA[[#This Row],[Type]]</f>
        <v/>
      </c>
      <c r="K5736" s="80">
        <f>IF(YEAR(DATA[[#This Row],[Calendar_Month]])=YEAR(CURMONTHEND),DATA[[#This Row],[Amount]],0)</f>
        <v>0</v>
      </c>
      <c r="L5736" s="80">
        <f>IF(DATA[[#This Row],[Calendar_Month]]-CURMONTH=0,DATA[[#This Row],[Amount]],0)</f>
        <v>0</v>
      </c>
    </row>
    <row r="5737" spans="4:12" x14ac:dyDescent="0.25">
      <c r="D5737" s="80" t="str">
        <f>LEFT(DATA[[#This Row],[Account_Code]],3)</f>
        <v/>
      </c>
      <c r="I5737" s="80" t="str">
        <f>DATA[[#This Row],[Vessel_Code]]&amp;DATA[[#This Row],[Account Group]]&amp;DATA[[#This Row],[Type]]</f>
        <v/>
      </c>
      <c r="K5737" s="80">
        <f>IF(YEAR(DATA[[#This Row],[Calendar_Month]])=YEAR(CURMONTHEND),DATA[[#This Row],[Amount]],0)</f>
        <v>0</v>
      </c>
      <c r="L5737" s="80">
        <f>IF(DATA[[#This Row],[Calendar_Month]]-CURMONTH=0,DATA[[#This Row],[Amount]],0)</f>
        <v>0</v>
      </c>
    </row>
    <row r="5738" spans="4:12" x14ac:dyDescent="0.25">
      <c r="D5738" s="80" t="str">
        <f>LEFT(DATA[[#This Row],[Account_Code]],3)</f>
        <v/>
      </c>
      <c r="I5738" s="80" t="str">
        <f>DATA[[#This Row],[Vessel_Code]]&amp;DATA[[#This Row],[Account Group]]&amp;DATA[[#This Row],[Type]]</f>
        <v/>
      </c>
      <c r="K5738" s="80">
        <f>IF(YEAR(DATA[[#This Row],[Calendar_Month]])=YEAR(CURMONTHEND),DATA[[#This Row],[Amount]],0)</f>
        <v>0</v>
      </c>
      <c r="L5738" s="80">
        <f>IF(DATA[[#This Row],[Calendar_Month]]-CURMONTH=0,DATA[[#This Row],[Amount]],0)</f>
        <v>0</v>
      </c>
    </row>
    <row r="5739" spans="4:12" x14ac:dyDescent="0.25">
      <c r="D5739" s="80" t="str">
        <f>LEFT(DATA[[#This Row],[Account_Code]],3)</f>
        <v/>
      </c>
      <c r="I5739" s="80" t="str">
        <f>DATA[[#This Row],[Vessel_Code]]&amp;DATA[[#This Row],[Account Group]]&amp;DATA[[#This Row],[Type]]</f>
        <v/>
      </c>
      <c r="K5739" s="80">
        <f>IF(YEAR(DATA[[#This Row],[Calendar_Month]])=YEAR(CURMONTHEND),DATA[[#This Row],[Amount]],0)</f>
        <v>0</v>
      </c>
      <c r="L5739" s="80">
        <f>IF(DATA[[#This Row],[Calendar_Month]]-CURMONTH=0,DATA[[#This Row],[Amount]],0)</f>
        <v>0</v>
      </c>
    </row>
    <row r="5740" spans="4:12" x14ac:dyDescent="0.25">
      <c r="D5740" s="80" t="str">
        <f>LEFT(DATA[[#This Row],[Account_Code]],3)</f>
        <v/>
      </c>
      <c r="I5740" s="80" t="str">
        <f>DATA[[#This Row],[Vessel_Code]]&amp;DATA[[#This Row],[Account Group]]&amp;DATA[[#This Row],[Type]]</f>
        <v/>
      </c>
      <c r="K5740" s="80">
        <f>IF(YEAR(DATA[[#This Row],[Calendar_Month]])=YEAR(CURMONTHEND),DATA[[#This Row],[Amount]],0)</f>
        <v>0</v>
      </c>
      <c r="L5740" s="80">
        <f>IF(DATA[[#This Row],[Calendar_Month]]-CURMONTH=0,DATA[[#This Row],[Amount]],0)</f>
        <v>0</v>
      </c>
    </row>
    <row r="5741" spans="4:12" x14ac:dyDescent="0.25">
      <c r="D5741" s="80" t="str">
        <f>LEFT(DATA[[#This Row],[Account_Code]],3)</f>
        <v/>
      </c>
      <c r="I5741" s="80" t="str">
        <f>DATA[[#This Row],[Vessel_Code]]&amp;DATA[[#This Row],[Account Group]]&amp;DATA[[#This Row],[Type]]</f>
        <v/>
      </c>
      <c r="K5741" s="80">
        <f>IF(YEAR(DATA[[#This Row],[Calendar_Month]])=YEAR(CURMONTHEND),DATA[[#This Row],[Amount]],0)</f>
        <v>0</v>
      </c>
      <c r="L5741" s="80">
        <f>IF(DATA[[#This Row],[Calendar_Month]]-CURMONTH=0,DATA[[#This Row],[Amount]],0)</f>
        <v>0</v>
      </c>
    </row>
    <row r="5742" spans="4:12" x14ac:dyDescent="0.25">
      <c r="D5742" s="80" t="str">
        <f>LEFT(DATA[[#This Row],[Account_Code]],3)</f>
        <v/>
      </c>
      <c r="I5742" s="80" t="str">
        <f>DATA[[#This Row],[Vessel_Code]]&amp;DATA[[#This Row],[Account Group]]&amp;DATA[[#This Row],[Type]]</f>
        <v/>
      </c>
      <c r="K5742" s="80">
        <f>IF(YEAR(DATA[[#This Row],[Calendar_Month]])=YEAR(CURMONTHEND),DATA[[#This Row],[Amount]],0)</f>
        <v>0</v>
      </c>
      <c r="L5742" s="80">
        <f>IF(DATA[[#This Row],[Calendar_Month]]-CURMONTH=0,DATA[[#This Row],[Amount]],0)</f>
        <v>0</v>
      </c>
    </row>
    <row r="5743" spans="4:12" x14ac:dyDescent="0.25">
      <c r="D5743" s="80" t="str">
        <f>LEFT(DATA[[#This Row],[Account_Code]],3)</f>
        <v/>
      </c>
      <c r="I5743" s="80" t="str">
        <f>DATA[[#This Row],[Vessel_Code]]&amp;DATA[[#This Row],[Account Group]]&amp;DATA[[#This Row],[Type]]</f>
        <v/>
      </c>
      <c r="K5743" s="80">
        <f>IF(YEAR(DATA[[#This Row],[Calendar_Month]])=YEAR(CURMONTHEND),DATA[[#This Row],[Amount]],0)</f>
        <v>0</v>
      </c>
      <c r="L5743" s="80">
        <f>IF(DATA[[#This Row],[Calendar_Month]]-CURMONTH=0,DATA[[#This Row],[Amount]],0)</f>
        <v>0</v>
      </c>
    </row>
    <row r="5744" spans="4:12" x14ac:dyDescent="0.25">
      <c r="D5744" s="80" t="str">
        <f>LEFT(DATA[[#This Row],[Account_Code]],3)</f>
        <v/>
      </c>
      <c r="I5744" s="80" t="str">
        <f>DATA[[#This Row],[Vessel_Code]]&amp;DATA[[#This Row],[Account Group]]&amp;DATA[[#This Row],[Type]]</f>
        <v/>
      </c>
      <c r="K5744" s="80">
        <f>IF(YEAR(DATA[[#This Row],[Calendar_Month]])=YEAR(CURMONTHEND),DATA[[#This Row],[Amount]],0)</f>
        <v>0</v>
      </c>
      <c r="L5744" s="80">
        <f>IF(DATA[[#This Row],[Calendar_Month]]-CURMONTH=0,DATA[[#This Row],[Amount]],0)</f>
        <v>0</v>
      </c>
    </row>
    <row r="5745" spans="4:12" x14ac:dyDescent="0.25">
      <c r="D5745" s="80" t="str">
        <f>LEFT(DATA[[#This Row],[Account_Code]],3)</f>
        <v/>
      </c>
      <c r="I5745" s="80" t="str">
        <f>DATA[[#This Row],[Vessel_Code]]&amp;DATA[[#This Row],[Account Group]]&amp;DATA[[#This Row],[Type]]</f>
        <v/>
      </c>
      <c r="K5745" s="80">
        <f>IF(YEAR(DATA[[#This Row],[Calendar_Month]])=YEAR(CURMONTHEND),DATA[[#This Row],[Amount]],0)</f>
        <v>0</v>
      </c>
      <c r="L5745" s="80">
        <f>IF(DATA[[#This Row],[Calendar_Month]]-CURMONTH=0,DATA[[#This Row],[Amount]],0)</f>
        <v>0</v>
      </c>
    </row>
    <row r="5746" spans="4:12" x14ac:dyDescent="0.25">
      <c r="D5746" s="80" t="str">
        <f>LEFT(DATA[[#This Row],[Account_Code]],3)</f>
        <v/>
      </c>
      <c r="I5746" s="80" t="str">
        <f>DATA[[#This Row],[Vessel_Code]]&amp;DATA[[#This Row],[Account Group]]&amp;DATA[[#This Row],[Type]]</f>
        <v/>
      </c>
      <c r="K5746" s="80">
        <f>IF(YEAR(DATA[[#This Row],[Calendar_Month]])=YEAR(CURMONTHEND),DATA[[#This Row],[Amount]],0)</f>
        <v>0</v>
      </c>
      <c r="L5746" s="80">
        <f>IF(DATA[[#This Row],[Calendar_Month]]-CURMONTH=0,DATA[[#This Row],[Amount]],0)</f>
        <v>0</v>
      </c>
    </row>
    <row r="5747" spans="4:12" x14ac:dyDescent="0.25">
      <c r="D5747" s="80" t="str">
        <f>LEFT(DATA[[#This Row],[Account_Code]],3)</f>
        <v/>
      </c>
      <c r="I5747" s="80" t="str">
        <f>DATA[[#This Row],[Vessel_Code]]&amp;DATA[[#This Row],[Account Group]]&amp;DATA[[#This Row],[Type]]</f>
        <v/>
      </c>
      <c r="K5747" s="80">
        <f>IF(YEAR(DATA[[#This Row],[Calendar_Month]])=YEAR(CURMONTHEND),DATA[[#This Row],[Amount]],0)</f>
        <v>0</v>
      </c>
      <c r="L5747" s="80">
        <f>IF(DATA[[#This Row],[Calendar_Month]]-CURMONTH=0,DATA[[#This Row],[Amount]],0)</f>
        <v>0</v>
      </c>
    </row>
    <row r="5748" spans="4:12" x14ac:dyDescent="0.25">
      <c r="D5748" s="80" t="str">
        <f>LEFT(DATA[[#This Row],[Account_Code]],3)</f>
        <v/>
      </c>
      <c r="I5748" s="80" t="str">
        <f>DATA[[#This Row],[Vessel_Code]]&amp;DATA[[#This Row],[Account Group]]&amp;DATA[[#This Row],[Type]]</f>
        <v/>
      </c>
      <c r="K5748" s="80">
        <f>IF(YEAR(DATA[[#This Row],[Calendar_Month]])=YEAR(CURMONTHEND),DATA[[#This Row],[Amount]],0)</f>
        <v>0</v>
      </c>
      <c r="L5748" s="80">
        <f>IF(DATA[[#This Row],[Calendar_Month]]-CURMONTH=0,DATA[[#This Row],[Amount]],0)</f>
        <v>0</v>
      </c>
    </row>
    <row r="5749" spans="4:12" x14ac:dyDescent="0.25">
      <c r="D5749" s="80" t="str">
        <f>LEFT(DATA[[#This Row],[Account_Code]],3)</f>
        <v/>
      </c>
      <c r="I5749" s="80" t="str">
        <f>DATA[[#This Row],[Vessel_Code]]&amp;DATA[[#This Row],[Account Group]]&amp;DATA[[#This Row],[Type]]</f>
        <v/>
      </c>
      <c r="K5749" s="80">
        <f>IF(YEAR(DATA[[#This Row],[Calendar_Month]])=YEAR(CURMONTHEND),DATA[[#This Row],[Amount]],0)</f>
        <v>0</v>
      </c>
      <c r="L5749" s="80">
        <f>IF(DATA[[#This Row],[Calendar_Month]]-CURMONTH=0,DATA[[#This Row],[Amount]],0)</f>
        <v>0</v>
      </c>
    </row>
    <row r="5750" spans="4:12" x14ac:dyDescent="0.25">
      <c r="D5750" s="80" t="str">
        <f>LEFT(DATA[[#This Row],[Account_Code]],3)</f>
        <v/>
      </c>
      <c r="I5750" s="80" t="str">
        <f>DATA[[#This Row],[Vessel_Code]]&amp;DATA[[#This Row],[Account Group]]&amp;DATA[[#This Row],[Type]]</f>
        <v/>
      </c>
      <c r="K5750" s="80">
        <f>IF(YEAR(DATA[[#This Row],[Calendar_Month]])=YEAR(CURMONTHEND),DATA[[#This Row],[Amount]],0)</f>
        <v>0</v>
      </c>
      <c r="L5750" s="80">
        <f>IF(DATA[[#This Row],[Calendar_Month]]-CURMONTH=0,DATA[[#This Row],[Amount]],0)</f>
        <v>0</v>
      </c>
    </row>
    <row r="5751" spans="4:12" x14ac:dyDescent="0.25">
      <c r="D5751" s="80" t="str">
        <f>LEFT(DATA[[#This Row],[Account_Code]],3)</f>
        <v/>
      </c>
      <c r="I5751" s="80" t="str">
        <f>DATA[[#This Row],[Vessel_Code]]&amp;DATA[[#This Row],[Account Group]]&amp;DATA[[#This Row],[Type]]</f>
        <v/>
      </c>
      <c r="K5751" s="80">
        <f>IF(YEAR(DATA[[#This Row],[Calendar_Month]])=YEAR(CURMONTHEND),DATA[[#This Row],[Amount]],0)</f>
        <v>0</v>
      </c>
      <c r="L5751" s="80">
        <f>IF(DATA[[#This Row],[Calendar_Month]]-CURMONTH=0,DATA[[#This Row],[Amount]],0)</f>
        <v>0</v>
      </c>
    </row>
    <row r="5752" spans="4:12" x14ac:dyDescent="0.25">
      <c r="D5752" s="80" t="str">
        <f>LEFT(DATA[[#This Row],[Account_Code]],3)</f>
        <v/>
      </c>
      <c r="I5752" s="80" t="str">
        <f>DATA[[#This Row],[Vessel_Code]]&amp;DATA[[#This Row],[Account Group]]&amp;DATA[[#This Row],[Type]]</f>
        <v/>
      </c>
      <c r="K5752" s="80">
        <f>IF(YEAR(DATA[[#This Row],[Calendar_Month]])=YEAR(CURMONTHEND),DATA[[#This Row],[Amount]],0)</f>
        <v>0</v>
      </c>
      <c r="L5752" s="80">
        <f>IF(DATA[[#This Row],[Calendar_Month]]-CURMONTH=0,DATA[[#This Row],[Amount]],0)</f>
        <v>0</v>
      </c>
    </row>
    <row r="5753" spans="4:12" x14ac:dyDescent="0.25">
      <c r="D5753" s="80" t="str">
        <f>LEFT(DATA[[#This Row],[Account_Code]],3)</f>
        <v/>
      </c>
      <c r="I5753" s="80" t="str">
        <f>DATA[[#This Row],[Vessel_Code]]&amp;DATA[[#This Row],[Account Group]]&amp;DATA[[#This Row],[Type]]</f>
        <v/>
      </c>
      <c r="K5753" s="80">
        <f>IF(YEAR(DATA[[#This Row],[Calendar_Month]])=YEAR(CURMONTHEND),DATA[[#This Row],[Amount]],0)</f>
        <v>0</v>
      </c>
      <c r="L5753" s="80">
        <f>IF(DATA[[#This Row],[Calendar_Month]]-CURMONTH=0,DATA[[#This Row],[Amount]],0)</f>
        <v>0</v>
      </c>
    </row>
    <row r="5754" spans="4:12" x14ac:dyDescent="0.25">
      <c r="D5754" s="80" t="str">
        <f>LEFT(DATA[[#This Row],[Account_Code]],3)</f>
        <v/>
      </c>
      <c r="I5754" s="80" t="str">
        <f>DATA[[#This Row],[Vessel_Code]]&amp;DATA[[#This Row],[Account Group]]&amp;DATA[[#This Row],[Type]]</f>
        <v/>
      </c>
      <c r="K5754" s="80">
        <f>IF(YEAR(DATA[[#This Row],[Calendar_Month]])=YEAR(CURMONTHEND),DATA[[#This Row],[Amount]],0)</f>
        <v>0</v>
      </c>
      <c r="L5754" s="80">
        <f>IF(DATA[[#This Row],[Calendar_Month]]-CURMONTH=0,DATA[[#This Row],[Amount]],0)</f>
        <v>0</v>
      </c>
    </row>
    <row r="5755" spans="4:12" x14ac:dyDescent="0.25">
      <c r="D5755" s="80" t="str">
        <f>LEFT(DATA[[#This Row],[Account_Code]],3)</f>
        <v/>
      </c>
      <c r="I5755" s="80" t="str">
        <f>DATA[[#This Row],[Vessel_Code]]&amp;DATA[[#This Row],[Account Group]]&amp;DATA[[#This Row],[Type]]</f>
        <v/>
      </c>
      <c r="K5755" s="80">
        <f>IF(YEAR(DATA[[#This Row],[Calendar_Month]])=YEAR(CURMONTHEND),DATA[[#This Row],[Amount]],0)</f>
        <v>0</v>
      </c>
      <c r="L5755" s="80">
        <f>IF(DATA[[#This Row],[Calendar_Month]]-CURMONTH=0,DATA[[#This Row],[Amount]],0)</f>
        <v>0</v>
      </c>
    </row>
    <row r="5756" spans="4:12" x14ac:dyDescent="0.25">
      <c r="D5756" s="80" t="str">
        <f>LEFT(DATA[[#This Row],[Account_Code]],3)</f>
        <v/>
      </c>
      <c r="I5756" s="80" t="str">
        <f>DATA[[#This Row],[Vessel_Code]]&amp;DATA[[#This Row],[Account Group]]&amp;DATA[[#This Row],[Type]]</f>
        <v/>
      </c>
      <c r="K5756" s="80">
        <f>IF(YEAR(DATA[[#This Row],[Calendar_Month]])=YEAR(CURMONTHEND),DATA[[#This Row],[Amount]],0)</f>
        <v>0</v>
      </c>
      <c r="L5756" s="80">
        <f>IF(DATA[[#This Row],[Calendar_Month]]-CURMONTH=0,DATA[[#This Row],[Amount]],0)</f>
        <v>0</v>
      </c>
    </row>
    <row r="5757" spans="4:12" x14ac:dyDescent="0.25">
      <c r="D5757" s="80" t="str">
        <f>LEFT(DATA[[#This Row],[Account_Code]],3)</f>
        <v/>
      </c>
      <c r="I5757" s="80" t="str">
        <f>DATA[[#This Row],[Vessel_Code]]&amp;DATA[[#This Row],[Account Group]]&amp;DATA[[#This Row],[Type]]</f>
        <v/>
      </c>
      <c r="K5757" s="80">
        <f>IF(YEAR(DATA[[#This Row],[Calendar_Month]])=YEAR(CURMONTHEND),DATA[[#This Row],[Amount]],0)</f>
        <v>0</v>
      </c>
      <c r="L5757" s="80">
        <f>IF(DATA[[#This Row],[Calendar_Month]]-CURMONTH=0,DATA[[#This Row],[Amount]],0)</f>
        <v>0</v>
      </c>
    </row>
    <row r="5758" spans="4:12" x14ac:dyDescent="0.25">
      <c r="D5758" s="80" t="str">
        <f>LEFT(DATA[[#This Row],[Account_Code]],3)</f>
        <v/>
      </c>
      <c r="I5758" s="80" t="str">
        <f>DATA[[#This Row],[Vessel_Code]]&amp;DATA[[#This Row],[Account Group]]&amp;DATA[[#This Row],[Type]]</f>
        <v/>
      </c>
      <c r="K5758" s="80">
        <f>IF(YEAR(DATA[[#This Row],[Calendar_Month]])=YEAR(CURMONTHEND),DATA[[#This Row],[Amount]],0)</f>
        <v>0</v>
      </c>
      <c r="L5758" s="80">
        <f>IF(DATA[[#This Row],[Calendar_Month]]-CURMONTH=0,DATA[[#This Row],[Amount]],0)</f>
        <v>0</v>
      </c>
    </row>
    <row r="5759" spans="4:12" x14ac:dyDescent="0.25">
      <c r="D5759" s="80" t="str">
        <f>LEFT(DATA[[#This Row],[Account_Code]],3)</f>
        <v/>
      </c>
      <c r="I5759" s="80" t="str">
        <f>DATA[[#This Row],[Vessel_Code]]&amp;DATA[[#This Row],[Account Group]]&amp;DATA[[#This Row],[Type]]</f>
        <v/>
      </c>
      <c r="K5759" s="80">
        <f>IF(YEAR(DATA[[#This Row],[Calendar_Month]])=YEAR(CURMONTHEND),DATA[[#This Row],[Amount]],0)</f>
        <v>0</v>
      </c>
      <c r="L5759" s="80">
        <f>IF(DATA[[#This Row],[Calendar_Month]]-CURMONTH=0,DATA[[#This Row],[Amount]],0)</f>
        <v>0</v>
      </c>
    </row>
    <row r="5760" spans="4:12" x14ac:dyDescent="0.25">
      <c r="D5760" s="80" t="str">
        <f>LEFT(DATA[[#This Row],[Account_Code]],3)</f>
        <v/>
      </c>
      <c r="I5760" s="80" t="str">
        <f>DATA[[#This Row],[Vessel_Code]]&amp;DATA[[#This Row],[Account Group]]&amp;DATA[[#This Row],[Type]]</f>
        <v/>
      </c>
      <c r="K5760" s="80">
        <f>IF(YEAR(DATA[[#This Row],[Calendar_Month]])=YEAR(CURMONTHEND),DATA[[#This Row],[Amount]],0)</f>
        <v>0</v>
      </c>
      <c r="L5760" s="80">
        <f>IF(DATA[[#This Row],[Calendar_Month]]-CURMONTH=0,DATA[[#This Row],[Amount]],0)</f>
        <v>0</v>
      </c>
    </row>
    <row r="5761" spans="4:12" x14ac:dyDescent="0.25">
      <c r="D5761" s="80" t="str">
        <f>LEFT(DATA[[#This Row],[Account_Code]],3)</f>
        <v/>
      </c>
      <c r="I5761" s="80" t="str">
        <f>DATA[[#This Row],[Vessel_Code]]&amp;DATA[[#This Row],[Account Group]]&amp;DATA[[#This Row],[Type]]</f>
        <v/>
      </c>
      <c r="K5761" s="80">
        <f>IF(YEAR(DATA[[#This Row],[Calendar_Month]])=YEAR(CURMONTHEND),DATA[[#This Row],[Amount]],0)</f>
        <v>0</v>
      </c>
      <c r="L5761" s="80">
        <f>IF(DATA[[#This Row],[Calendar_Month]]-CURMONTH=0,DATA[[#This Row],[Amount]],0)</f>
        <v>0</v>
      </c>
    </row>
    <row r="5762" spans="4:12" x14ac:dyDescent="0.25">
      <c r="D5762" s="80" t="str">
        <f>LEFT(DATA[[#This Row],[Account_Code]],3)</f>
        <v/>
      </c>
      <c r="I5762" s="80" t="str">
        <f>DATA[[#This Row],[Vessel_Code]]&amp;DATA[[#This Row],[Account Group]]&amp;DATA[[#This Row],[Type]]</f>
        <v/>
      </c>
      <c r="K5762" s="80">
        <f>IF(YEAR(DATA[[#This Row],[Calendar_Month]])=YEAR(CURMONTHEND),DATA[[#This Row],[Amount]],0)</f>
        <v>0</v>
      </c>
      <c r="L5762" s="80">
        <f>IF(DATA[[#This Row],[Calendar_Month]]-CURMONTH=0,DATA[[#This Row],[Amount]],0)</f>
        <v>0</v>
      </c>
    </row>
    <row r="5763" spans="4:12" x14ac:dyDescent="0.25">
      <c r="D5763" s="80" t="str">
        <f>LEFT(DATA[[#This Row],[Account_Code]],3)</f>
        <v/>
      </c>
      <c r="I5763" s="80" t="str">
        <f>DATA[[#This Row],[Vessel_Code]]&amp;DATA[[#This Row],[Account Group]]&amp;DATA[[#This Row],[Type]]</f>
        <v/>
      </c>
      <c r="K5763" s="80">
        <f>IF(YEAR(DATA[[#This Row],[Calendar_Month]])=YEAR(CURMONTHEND),DATA[[#This Row],[Amount]],0)</f>
        <v>0</v>
      </c>
      <c r="L5763" s="80">
        <f>IF(DATA[[#This Row],[Calendar_Month]]-CURMONTH=0,DATA[[#This Row],[Amount]],0)</f>
        <v>0</v>
      </c>
    </row>
    <row r="5764" spans="4:12" x14ac:dyDescent="0.25">
      <c r="D5764" s="80" t="str">
        <f>LEFT(DATA[[#This Row],[Account_Code]],3)</f>
        <v/>
      </c>
      <c r="I5764" s="80" t="str">
        <f>DATA[[#This Row],[Vessel_Code]]&amp;DATA[[#This Row],[Account Group]]&amp;DATA[[#This Row],[Type]]</f>
        <v/>
      </c>
      <c r="K5764" s="80">
        <f>IF(YEAR(DATA[[#This Row],[Calendar_Month]])=YEAR(CURMONTHEND),DATA[[#This Row],[Amount]],0)</f>
        <v>0</v>
      </c>
      <c r="L5764" s="80">
        <f>IF(DATA[[#This Row],[Calendar_Month]]-CURMONTH=0,DATA[[#This Row],[Amount]],0)</f>
        <v>0</v>
      </c>
    </row>
    <row r="5765" spans="4:12" x14ac:dyDescent="0.25">
      <c r="D5765" s="80" t="str">
        <f>LEFT(DATA[[#This Row],[Account_Code]],3)</f>
        <v/>
      </c>
      <c r="I5765" s="80" t="str">
        <f>DATA[[#This Row],[Vessel_Code]]&amp;DATA[[#This Row],[Account Group]]&amp;DATA[[#This Row],[Type]]</f>
        <v/>
      </c>
      <c r="K5765" s="80">
        <f>IF(YEAR(DATA[[#This Row],[Calendar_Month]])=YEAR(CURMONTHEND),DATA[[#This Row],[Amount]],0)</f>
        <v>0</v>
      </c>
      <c r="L5765" s="80">
        <f>IF(DATA[[#This Row],[Calendar_Month]]-CURMONTH=0,DATA[[#This Row],[Amount]],0)</f>
        <v>0</v>
      </c>
    </row>
    <row r="5766" spans="4:12" x14ac:dyDescent="0.25">
      <c r="D5766" s="80" t="str">
        <f>LEFT(DATA[[#This Row],[Account_Code]],3)</f>
        <v/>
      </c>
      <c r="I5766" s="80" t="str">
        <f>DATA[[#This Row],[Vessel_Code]]&amp;DATA[[#This Row],[Account Group]]&amp;DATA[[#This Row],[Type]]</f>
        <v/>
      </c>
      <c r="K5766" s="80">
        <f>IF(YEAR(DATA[[#This Row],[Calendar_Month]])=YEAR(CURMONTHEND),DATA[[#This Row],[Amount]],0)</f>
        <v>0</v>
      </c>
      <c r="L5766" s="80">
        <f>IF(DATA[[#This Row],[Calendar_Month]]-CURMONTH=0,DATA[[#This Row],[Amount]],0)</f>
        <v>0</v>
      </c>
    </row>
    <row r="5767" spans="4:12" x14ac:dyDescent="0.25">
      <c r="D5767" s="80" t="str">
        <f>LEFT(DATA[[#This Row],[Account_Code]],3)</f>
        <v/>
      </c>
      <c r="I5767" s="80" t="str">
        <f>DATA[[#This Row],[Vessel_Code]]&amp;DATA[[#This Row],[Account Group]]&amp;DATA[[#This Row],[Type]]</f>
        <v/>
      </c>
      <c r="K5767" s="80">
        <f>IF(YEAR(DATA[[#This Row],[Calendar_Month]])=YEAR(CURMONTHEND),DATA[[#This Row],[Amount]],0)</f>
        <v>0</v>
      </c>
      <c r="L5767" s="80">
        <f>IF(DATA[[#This Row],[Calendar_Month]]-CURMONTH=0,DATA[[#This Row],[Amount]],0)</f>
        <v>0</v>
      </c>
    </row>
    <row r="5768" spans="4:12" x14ac:dyDescent="0.25">
      <c r="D5768" s="80" t="str">
        <f>LEFT(DATA[[#This Row],[Account_Code]],3)</f>
        <v/>
      </c>
      <c r="I5768" s="80" t="str">
        <f>DATA[[#This Row],[Vessel_Code]]&amp;DATA[[#This Row],[Account Group]]&amp;DATA[[#This Row],[Type]]</f>
        <v/>
      </c>
      <c r="K5768" s="80">
        <f>IF(YEAR(DATA[[#This Row],[Calendar_Month]])=YEAR(CURMONTHEND),DATA[[#This Row],[Amount]],0)</f>
        <v>0</v>
      </c>
      <c r="L5768" s="80">
        <f>IF(DATA[[#This Row],[Calendar_Month]]-CURMONTH=0,DATA[[#This Row],[Amount]],0)</f>
        <v>0</v>
      </c>
    </row>
    <row r="5769" spans="4:12" x14ac:dyDescent="0.25">
      <c r="D5769" s="80" t="str">
        <f>LEFT(DATA[[#This Row],[Account_Code]],3)</f>
        <v/>
      </c>
      <c r="I5769" s="80" t="str">
        <f>DATA[[#This Row],[Vessel_Code]]&amp;DATA[[#This Row],[Account Group]]&amp;DATA[[#This Row],[Type]]</f>
        <v/>
      </c>
      <c r="K5769" s="80">
        <f>IF(YEAR(DATA[[#This Row],[Calendar_Month]])=YEAR(CURMONTHEND),DATA[[#This Row],[Amount]],0)</f>
        <v>0</v>
      </c>
      <c r="L5769" s="80">
        <f>IF(DATA[[#This Row],[Calendar_Month]]-CURMONTH=0,DATA[[#This Row],[Amount]],0)</f>
        <v>0</v>
      </c>
    </row>
    <row r="5770" spans="4:12" x14ac:dyDescent="0.25">
      <c r="D5770" s="80" t="str">
        <f>LEFT(DATA[[#This Row],[Account_Code]],3)</f>
        <v/>
      </c>
      <c r="I5770" s="80" t="str">
        <f>DATA[[#This Row],[Vessel_Code]]&amp;DATA[[#This Row],[Account Group]]&amp;DATA[[#This Row],[Type]]</f>
        <v/>
      </c>
      <c r="K5770" s="80">
        <f>IF(YEAR(DATA[[#This Row],[Calendar_Month]])=YEAR(CURMONTHEND),DATA[[#This Row],[Amount]],0)</f>
        <v>0</v>
      </c>
      <c r="L5770" s="80">
        <f>IF(DATA[[#This Row],[Calendar_Month]]-CURMONTH=0,DATA[[#This Row],[Amount]],0)</f>
        <v>0</v>
      </c>
    </row>
    <row r="5771" spans="4:12" x14ac:dyDescent="0.25">
      <c r="D5771" s="80" t="str">
        <f>LEFT(DATA[[#This Row],[Account_Code]],3)</f>
        <v/>
      </c>
      <c r="I5771" s="80" t="str">
        <f>DATA[[#This Row],[Vessel_Code]]&amp;DATA[[#This Row],[Account Group]]&amp;DATA[[#This Row],[Type]]</f>
        <v/>
      </c>
      <c r="K5771" s="80">
        <f>IF(YEAR(DATA[[#This Row],[Calendar_Month]])=YEAR(CURMONTHEND),DATA[[#This Row],[Amount]],0)</f>
        <v>0</v>
      </c>
      <c r="L5771" s="80">
        <f>IF(DATA[[#This Row],[Calendar_Month]]-CURMONTH=0,DATA[[#This Row],[Amount]],0)</f>
        <v>0</v>
      </c>
    </row>
    <row r="5772" spans="4:12" x14ac:dyDescent="0.25">
      <c r="D5772" s="80" t="str">
        <f>LEFT(DATA[[#This Row],[Account_Code]],3)</f>
        <v/>
      </c>
      <c r="I5772" s="80" t="str">
        <f>DATA[[#This Row],[Vessel_Code]]&amp;DATA[[#This Row],[Account Group]]&amp;DATA[[#This Row],[Type]]</f>
        <v/>
      </c>
      <c r="K5772" s="80">
        <f>IF(YEAR(DATA[[#This Row],[Calendar_Month]])=YEAR(CURMONTHEND),DATA[[#This Row],[Amount]],0)</f>
        <v>0</v>
      </c>
      <c r="L5772" s="80">
        <f>IF(DATA[[#This Row],[Calendar_Month]]-CURMONTH=0,DATA[[#This Row],[Amount]],0)</f>
        <v>0</v>
      </c>
    </row>
    <row r="5773" spans="4:12" x14ac:dyDescent="0.25">
      <c r="D5773" s="80" t="str">
        <f>LEFT(DATA[[#This Row],[Account_Code]],3)</f>
        <v/>
      </c>
      <c r="I5773" s="80" t="str">
        <f>DATA[[#This Row],[Vessel_Code]]&amp;DATA[[#This Row],[Account Group]]&amp;DATA[[#This Row],[Type]]</f>
        <v/>
      </c>
      <c r="K5773" s="80">
        <f>IF(YEAR(DATA[[#This Row],[Calendar_Month]])=YEAR(CURMONTHEND),DATA[[#This Row],[Amount]],0)</f>
        <v>0</v>
      </c>
      <c r="L5773" s="80">
        <f>IF(DATA[[#This Row],[Calendar_Month]]-CURMONTH=0,DATA[[#This Row],[Amount]],0)</f>
        <v>0</v>
      </c>
    </row>
    <row r="5774" spans="4:12" x14ac:dyDescent="0.25">
      <c r="D5774" s="80" t="str">
        <f>LEFT(DATA[[#This Row],[Account_Code]],3)</f>
        <v/>
      </c>
      <c r="I5774" s="80" t="str">
        <f>DATA[[#This Row],[Vessel_Code]]&amp;DATA[[#This Row],[Account Group]]&amp;DATA[[#This Row],[Type]]</f>
        <v/>
      </c>
      <c r="K5774" s="80">
        <f>IF(YEAR(DATA[[#This Row],[Calendar_Month]])=YEAR(CURMONTHEND),DATA[[#This Row],[Amount]],0)</f>
        <v>0</v>
      </c>
      <c r="L5774" s="80">
        <f>IF(DATA[[#This Row],[Calendar_Month]]-CURMONTH=0,DATA[[#This Row],[Amount]],0)</f>
        <v>0</v>
      </c>
    </row>
    <row r="5775" spans="4:12" x14ac:dyDescent="0.25">
      <c r="D5775" s="80" t="str">
        <f>LEFT(DATA[[#This Row],[Account_Code]],3)</f>
        <v/>
      </c>
      <c r="I5775" s="80" t="str">
        <f>DATA[[#This Row],[Vessel_Code]]&amp;DATA[[#This Row],[Account Group]]&amp;DATA[[#This Row],[Type]]</f>
        <v/>
      </c>
      <c r="K5775" s="80">
        <f>IF(YEAR(DATA[[#This Row],[Calendar_Month]])=YEAR(CURMONTHEND),DATA[[#This Row],[Amount]],0)</f>
        <v>0</v>
      </c>
      <c r="L5775" s="80">
        <f>IF(DATA[[#This Row],[Calendar_Month]]-CURMONTH=0,DATA[[#This Row],[Amount]],0)</f>
        <v>0</v>
      </c>
    </row>
    <row r="5776" spans="4:12" x14ac:dyDescent="0.25">
      <c r="D5776" s="80" t="str">
        <f>LEFT(DATA[[#This Row],[Account_Code]],3)</f>
        <v/>
      </c>
      <c r="I5776" s="80" t="str">
        <f>DATA[[#This Row],[Vessel_Code]]&amp;DATA[[#This Row],[Account Group]]&amp;DATA[[#This Row],[Type]]</f>
        <v/>
      </c>
      <c r="K5776" s="80">
        <f>IF(YEAR(DATA[[#This Row],[Calendar_Month]])=YEAR(CURMONTHEND),DATA[[#This Row],[Amount]],0)</f>
        <v>0</v>
      </c>
      <c r="L5776" s="80">
        <f>IF(DATA[[#This Row],[Calendar_Month]]-CURMONTH=0,DATA[[#This Row],[Amount]],0)</f>
        <v>0</v>
      </c>
    </row>
    <row r="5777" spans="4:12" x14ac:dyDescent="0.25">
      <c r="D5777" s="80" t="str">
        <f>LEFT(DATA[[#This Row],[Account_Code]],3)</f>
        <v/>
      </c>
      <c r="I5777" s="80" t="str">
        <f>DATA[[#This Row],[Vessel_Code]]&amp;DATA[[#This Row],[Account Group]]&amp;DATA[[#This Row],[Type]]</f>
        <v/>
      </c>
      <c r="K5777" s="80">
        <f>IF(YEAR(DATA[[#This Row],[Calendar_Month]])=YEAR(CURMONTHEND),DATA[[#This Row],[Amount]],0)</f>
        <v>0</v>
      </c>
      <c r="L5777" s="80">
        <f>IF(DATA[[#This Row],[Calendar_Month]]-CURMONTH=0,DATA[[#This Row],[Amount]],0)</f>
        <v>0</v>
      </c>
    </row>
    <row r="5778" spans="4:12" x14ac:dyDescent="0.25">
      <c r="D5778" s="80" t="str">
        <f>LEFT(DATA[[#This Row],[Account_Code]],3)</f>
        <v/>
      </c>
      <c r="I5778" s="80" t="str">
        <f>DATA[[#This Row],[Vessel_Code]]&amp;DATA[[#This Row],[Account Group]]&amp;DATA[[#This Row],[Type]]</f>
        <v/>
      </c>
      <c r="K5778" s="80">
        <f>IF(YEAR(DATA[[#This Row],[Calendar_Month]])=YEAR(CURMONTHEND),DATA[[#This Row],[Amount]],0)</f>
        <v>0</v>
      </c>
      <c r="L5778" s="80">
        <f>IF(DATA[[#This Row],[Calendar_Month]]-CURMONTH=0,DATA[[#This Row],[Amount]],0)</f>
        <v>0</v>
      </c>
    </row>
    <row r="5779" spans="4:12" x14ac:dyDescent="0.25">
      <c r="D5779" s="80" t="str">
        <f>LEFT(DATA[[#This Row],[Account_Code]],3)</f>
        <v/>
      </c>
      <c r="I5779" s="80" t="str">
        <f>DATA[[#This Row],[Vessel_Code]]&amp;DATA[[#This Row],[Account Group]]&amp;DATA[[#This Row],[Type]]</f>
        <v/>
      </c>
      <c r="K5779" s="80">
        <f>IF(YEAR(DATA[[#This Row],[Calendar_Month]])=YEAR(CURMONTHEND),DATA[[#This Row],[Amount]],0)</f>
        <v>0</v>
      </c>
      <c r="L5779" s="80">
        <f>IF(DATA[[#This Row],[Calendar_Month]]-CURMONTH=0,DATA[[#This Row],[Amount]],0)</f>
        <v>0</v>
      </c>
    </row>
    <row r="5780" spans="4:12" x14ac:dyDescent="0.25">
      <c r="D5780" s="80" t="str">
        <f>LEFT(DATA[[#This Row],[Account_Code]],3)</f>
        <v/>
      </c>
      <c r="I5780" s="80" t="str">
        <f>DATA[[#This Row],[Vessel_Code]]&amp;DATA[[#This Row],[Account Group]]&amp;DATA[[#This Row],[Type]]</f>
        <v/>
      </c>
      <c r="K5780" s="80">
        <f>IF(YEAR(DATA[[#This Row],[Calendar_Month]])=YEAR(CURMONTHEND),DATA[[#This Row],[Amount]],0)</f>
        <v>0</v>
      </c>
      <c r="L5780" s="80">
        <f>IF(DATA[[#This Row],[Calendar_Month]]-CURMONTH=0,DATA[[#This Row],[Amount]],0)</f>
        <v>0</v>
      </c>
    </row>
    <row r="5781" spans="4:12" x14ac:dyDescent="0.25">
      <c r="D5781" s="80" t="str">
        <f>LEFT(DATA[[#This Row],[Account_Code]],3)</f>
        <v/>
      </c>
      <c r="I5781" s="80" t="str">
        <f>DATA[[#This Row],[Vessel_Code]]&amp;DATA[[#This Row],[Account Group]]&amp;DATA[[#This Row],[Type]]</f>
        <v/>
      </c>
      <c r="K5781" s="80">
        <f>IF(YEAR(DATA[[#This Row],[Calendar_Month]])=YEAR(CURMONTHEND),DATA[[#This Row],[Amount]],0)</f>
        <v>0</v>
      </c>
      <c r="L5781" s="80">
        <f>IF(DATA[[#This Row],[Calendar_Month]]-CURMONTH=0,DATA[[#This Row],[Amount]],0)</f>
        <v>0</v>
      </c>
    </row>
    <row r="5782" spans="4:12" x14ac:dyDescent="0.25">
      <c r="D5782" s="80" t="str">
        <f>LEFT(DATA[[#This Row],[Account_Code]],3)</f>
        <v/>
      </c>
      <c r="I5782" s="80" t="str">
        <f>DATA[[#This Row],[Vessel_Code]]&amp;DATA[[#This Row],[Account Group]]&amp;DATA[[#This Row],[Type]]</f>
        <v/>
      </c>
      <c r="K5782" s="80">
        <f>IF(YEAR(DATA[[#This Row],[Calendar_Month]])=YEAR(CURMONTHEND),DATA[[#This Row],[Amount]],0)</f>
        <v>0</v>
      </c>
      <c r="L5782" s="80">
        <f>IF(DATA[[#This Row],[Calendar_Month]]-CURMONTH=0,DATA[[#This Row],[Amount]],0)</f>
        <v>0</v>
      </c>
    </row>
    <row r="5783" spans="4:12" x14ac:dyDescent="0.25">
      <c r="D5783" s="80" t="str">
        <f>LEFT(DATA[[#This Row],[Account_Code]],3)</f>
        <v/>
      </c>
      <c r="I5783" s="80" t="str">
        <f>DATA[[#This Row],[Vessel_Code]]&amp;DATA[[#This Row],[Account Group]]&amp;DATA[[#This Row],[Type]]</f>
        <v/>
      </c>
      <c r="K5783" s="80">
        <f>IF(YEAR(DATA[[#This Row],[Calendar_Month]])=YEAR(CURMONTHEND),DATA[[#This Row],[Amount]],0)</f>
        <v>0</v>
      </c>
      <c r="L5783" s="80">
        <f>IF(DATA[[#This Row],[Calendar_Month]]-CURMONTH=0,DATA[[#This Row],[Amount]],0)</f>
        <v>0</v>
      </c>
    </row>
    <row r="5784" spans="4:12" x14ac:dyDescent="0.25">
      <c r="D5784" s="80" t="str">
        <f>LEFT(DATA[[#This Row],[Account_Code]],3)</f>
        <v/>
      </c>
      <c r="I5784" s="80" t="str">
        <f>DATA[[#This Row],[Vessel_Code]]&amp;DATA[[#This Row],[Account Group]]&amp;DATA[[#This Row],[Type]]</f>
        <v/>
      </c>
      <c r="K5784" s="80">
        <f>IF(YEAR(DATA[[#This Row],[Calendar_Month]])=YEAR(CURMONTHEND),DATA[[#This Row],[Amount]],0)</f>
        <v>0</v>
      </c>
      <c r="L5784" s="80">
        <f>IF(DATA[[#This Row],[Calendar_Month]]-CURMONTH=0,DATA[[#This Row],[Amount]],0)</f>
        <v>0</v>
      </c>
    </row>
    <row r="5785" spans="4:12" x14ac:dyDescent="0.25">
      <c r="D5785" s="80" t="str">
        <f>LEFT(DATA[[#This Row],[Account_Code]],3)</f>
        <v/>
      </c>
      <c r="I5785" s="80" t="str">
        <f>DATA[[#This Row],[Vessel_Code]]&amp;DATA[[#This Row],[Account Group]]&amp;DATA[[#This Row],[Type]]</f>
        <v/>
      </c>
      <c r="K5785" s="80">
        <f>IF(YEAR(DATA[[#This Row],[Calendar_Month]])=YEAR(CURMONTHEND),DATA[[#This Row],[Amount]],0)</f>
        <v>0</v>
      </c>
      <c r="L5785" s="80">
        <f>IF(DATA[[#This Row],[Calendar_Month]]-CURMONTH=0,DATA[[#This Row],[Amount]],0)</f>
        <v>0</v>
      </c>
    </row>
    <row r="5786" spans="4:12" x14ac:dyDescent="0.25">
      <c r="D5786" s="80" t="str">
        <f>LEFT(DATA[[#This Row],[Account_Code]],3)</f>
        <v/>
      </c>
      <c r="I5786" s="80" t="str">
        <f>DATA[[#This Row],[Vessel_Code]]&amp;DATA[[#This Row],[Account Group]]&amp;DATA[[#This Row],[Type]]</f>
        <v/>
      </c>
      <c r="K5786" s="80">
        <f>IF(YEAR(DATA[[#This Row],[Calendar_Month]])=YEAR(CURMONTHEND),DATA[[#This Row],[Amount]],0)</f>
        <v>0</v>
      </c>
      <c r="L5786" s="80">
        <f>IF(DATA[[#This Row],[Calendar_Month]]-CURMONTH=0,DATA[[#This Row],[Amount]],0)</f>
        <v>0</v>
      </c>
    </row>
    <row r="5787" spans="4:12" x14ac:dyDescent="0.25">
      <c r="D5787" s="80" t="str">
        <f>LEFT(DATA[[#This Row],[Account_Code]],3)</f>
        <v/>
      </c>
      <c r="I5787" s="80" t="str">
        <f>DATA[[#This Row],[Vessel_Code]]&amp;DATA[[#This Row],[Account Group]]&amp;DATA[[#This Row],[Type]]</f>
        <v/>
      </c>
      <c r="K5787" s="80">
        <f>IF(YEAR(DATA[[#This Row],[Calendar_Month]])=YEAR(CURMONTHEND),DATA[[#This Row],[Amount]],0)</f>
        <v>0</v>
      </c>
      <c r="L5787" s="80">
        <f>IF(DATA[[#This Row],[Calendar_Month]]-CURMONTH=0,DATA[[#This Row],[Amount]],0)</f>
        <v>0</v>
      </c>
    </row>
    <row r="5788" spans="4:12" x14ac:dyDescent="0.25">
      <c r="D5788" s="80" t="str">
        <f>LEFT(DATA[[#This Row],[Account_Code]],3)</f>
        <v/>
      </c>
      <c r="I5788" s="80" t="str">
        <f>DATA[[#This Row],[Vessel_Code]]&amp;DATA[[#This Row],[Account Group]]&amp;DATA[[#This Row],[Type]]</f>
        <v/>
      </c>
      <c r="K5788" s="80">
        <f>IF(YEAR(DATA[[#This Row],[Calendar_Month]])=YEAR(CURMONTHEND),DATA[[#This Row],[Amount]],0)</f>
        <v>0</v>
      </c>
      <c r="L5788" s="80">
        <f>IF(DATA[[#This Row],[Calendar_Month]]-CURMONTH=0,DATA[[#This Row],[Amount]],0)</f>
        <v>0</v>
      </c>
    </row>
    <row r="5789" spans="4:12" x14ac:dyDescent="0.25">
      <c r="D5789" s="80" t="str">
        <f>LEFT(DATA[[#This Row],[Account_Code]],3)</f>
        <v/>
      </c>
      <c r="I5789" s="80" t="str">
        <f>DATA[[#This Row],[Vessel_Code]]&amp;DATA[[#This Row],[Account Group]]&amp;DATA[[#This Row],[Type]]</f>
        <v/>
      </c>
      <c r="K5789" s="80">
        <f>IF(YEAR(DATA[[#This Row],[Calendar_Month]])=YEAR(CURMONTHEND),DATA[[#This Row],[Amount]],0)</f>
        <v>0</v>
      </c>
      <c r="L5789" s="80">
        <f>IF(DATA[[#This Row],[Calendar_Month]]-CURMONTH=0,DATA[[#This Row],[Amount]],0)</f>
        <v>0</v>
      </c>
    </row>
    <row r="5790" spans="4:12" x14ac:dyDescent="0.25">
      <c r="D5790" s="80" t="str">
        <f>LEFT(DATA[[#This Row],[Account_Code]],3)</f>
        <v/>
      </c>
      <c r="I5790" s="80" t="str">
        <f>DATA[[#This Row],[Vessel_Code]]&amp;DATA[[#This Row],[Account Group]]&amp;DATA[[#This Row],[Type]]</f>
        <v/>
      </c>
      <c r="K5790" s="80">
        <f>IF(YEAR(DATA[[#This Row],[Calendar_Month]])=YEAR(CURMONTHEND),DATA[[#This Row],[Amount]],0)</f>
        <v>0</v>
      </c>
      <c r="L5790" s="80">
        <f>IF(DATA[[#This Row],[Calendar_Month]]-CURMONTH=0,DATA[[#This Row],[Amount]],0)</f>
        <v>0</v>
      </c>
    </row>
    <row r="5791" spans="4:12" x14ac:dyDescent="0.25">
      <c r="D5791" s="80" t="str">
        <f>LEFT(DATA[[#This Row],[Account_Code]],3)</f>
        <v/>
      </c>
      <c r="I5791" s="80" t="str">
        <f>DATA[[#This Row],[Vessel_Code]]&amp;DATA[[#This Row],[Account Group]]&amp;DATA[[#This Row],[Type]]</f>
        <v/>
      </c>
      <c r="K5791" s="80">
        <f>IF(YEAR(DATA[[#This Row],[Calendar_Month]])=YEAR(CURMONTHEND),DATA[[#This Row],[Amount]],0)</f>
        <v>0</v>
      </c>
      <c r="L5791" s="80">
        <f>IF(DATA[[#This Row],[Calendar_Month]]-CURMONTH=0,DATA[[#This Row],[Amount]],0)</f>
        <v>0</v>
      </c>
    </row>
    <row r="5792" spans="4:12" x14ac:dyDescent="0.25">
      <c r="D5792" s="80" t="str">
        <f>LEFT(DATA[[#This Row],[Account_Code]],3)</f>
        <v/>
      </c>
      <c r="I5792" s="80" t="str">
        <f>DATA[[#This Row],[Vessel_Code]]&amp;DATA[[#This Row],[Account Group]]&amp;DATA[[#This Row],[Type]]</f>
        <v/>
      </c>
      <c r="K5792" s="80">
        <f>IF(YEAR(DATA[[#This Row],[Calendar_Month]])=YEAR(CURMONTHEND),DATA[[#This Row],[Amount]],0)</f>
        <v>0</v>
      </c>
      <c r="L5792" s="80">
        <f>IF(DATA[[#This Row],[Calendar_Month]]-CURMONTH=0,DATA[[#This Row],[Amount]],0)</f>
        <v>0</v>
      </c>
    </row>
    <row r="5793" spans="4:12" x14ac:dyDescent="0.25">
      <c r="D5793" s="80" t="str">
        <f>LEFT(DATA[[#This Row],[Account_Code]],3)</f>
        <v/>
      </c>
      <c r="I5793" s="80" t="str">
        <f>DATA[[#This Row],[Vessel_Code]]&amp;DATA[[#This Row],[Account Group]]&amp;DATA[[#This Row],[Type]]</f>
        <v/>
      </c>
      <c r="K5793" s="80">
        <f>IF(YEAR(DATA[[#This Row],[Calendar_Month]])=YEAR(CURMONTHEND),DATA[[#This Row],[Amount]],0)</f>
        <v>0</v>
      </c>
      <c r="L5793" s="80">
        <f>IF(DATA[[#This Row],[Calendar_Month]]-CURMONTH=0,DATA[[#This Row],[Amount]],0)</f>
        <v>0</v>
      </c>
    </row>
    <row r="5794" spans="4:12" x14ac:dyDescent="0.25">
      <c r="D5794" s="80" t="str">
        <f>LEFT(DATA[[#This Row],[Account_Code]],3)</f>
        <v/>
      </c>
      <c r="I5794" s="80" t="str">
        <f>DATA[[#This Row],[Vessel_Code]]&amp;DATA[[#This Row],[Account Group]]&amp;DATA[[#This Row],[Type]]</f>
        <v/>
      </c>
      <c r="K5794" s="80">
        <f>IF(YEAR(DATA[[#This Row],[Calendar_Month]])=YEAR(CURMONTHEND),DATA[[#This Row],[Amount]],0)</f>
        <v>0</v>
      </c>
      <c r="L5794" s="80">
        <f>IF(DATA[[#This Row],[Calendar_Month]]-CURMONTH=0,DATA[[#This Row],[Amount]],0)</f>
        <v>0</v>
      </c>
    </row>
    <row r="5795" spans="4:12" x14ac:dyDescent="0.25">
      <c r="D5795" s="80" t="str">
        <f>LEFT(DATA[[#This Row],[Account_Code]],3)</f>
        <v/>
      </c>
      <c r="I5795" s="80" t="str">
        <f>DATA[[#This Row],[Vessel_Code]]&amp;DATA[[#This Row],[Account Group]]&amp;DATA[[#This Row],[Type]]</f>
        <v/>
      </c>
      <c r="K5795" s="80">
        <f>IF(YEAR(DATA[[#This Row],[Calendar_Month]])=YEAR(CURMONTHEND),DATA[[#This Row],[Amount]],0)</f>
        <v>0</v>
      </c>
      <c r="L5795" s="80">
        <f>IF(DATA[[#This Row],[Calendar_Month]]-CURMONTH=0,DATA[[#This Row],[Amount]],0)</f>
        <v>0</v>
      </c>
    </row>
    <row r="5796" spans="4:12" x14ac:dyDescent="0.25">
      <c r="D5796" s="80" t="str">
        <f>LEFT(DATA[[#This Row],[Account_Code]],3)</f>
        <v/>
      </c>
      <c r="I5796" s="80" t="str">
        <f>DATA[[#This Row],[Vessel_Code]]&amp;DATA[[#This Row],[Account Group]]&amp;DATA[[#This Row],[Type]]</f>
        <v/>
      </c>
      <c r="K5796" s="80">
        <f>IF(YEAR(DATA[[#This Row],[Calendar_Month]])=YEAR(CURMONTHEND),DATA[[#This Row],[Amount]],0)</f>
        <v>0</v>
      </c>
      <c r="L5796" s="80">
        <f>IF(DATA[[#This Row],[Calendar_Month]]-CURMONTH=0,DATA[[#This Row],[Amount]],0)</f>
        <v>0</v>
      </c>
    </row>
    <row r="5797" spans="4:12" x14ac:dyDescent="0.25">
      <c r="D5797" s="80" t="str">
        <f>LEFT(DATA[[#This Row],[Account_Code]],3)</f>
        <v/>
      </c>
      <c r="I5797" s="80" t="str">
        <f>DATA[[#This Row],[Vessel_Code]]&amp;DATA[[#This Row],[Account Group]]&amp;DATA[[#This Row],[Type]]</f>
        <v/>
      </c>
      <c r="K5797" s="80">
        <f>IF(YEAR(DATA[[#This Row],[Calendar_Month]])=YEAR(CURMONTHEND),DATA[[#This Row],[Amount]],0)</f>
        <v>0</v>
      </c>
      <c r="L5797" s="80">
        <f>IF(DATA[[#This Row],[Calendar_Month]]-CURMONTH=0,DATA[[#This Row],[Amount]],0)</f>
        <v>0</v>
      </c>
    </row>
    <row r="5798" spans="4:12" x14ac:dyDescent="0.25">
      <c r="D5798" s="80" t="str">
        <f>LEFT(DATA[[#This Row],[Account_Code]],3)</f>
        <v/>
      </c>
      <c r="I5798" s="80" t="str">
        <f>DATA[[#This Row],[Vessel_Code]]&amp;DATA[[#This Row],[Account Group]]&amp;DATA[[#This Row],[Type]]</f>
        <v/>
      </c>
      <c r="K5798" s="80">
        <f>IF(YEAR(DATA[[#This Row],[Calendar_Month]])=YEAR(CURMONTHEND),DATA[[#This Row],[Amount]],0)</f>
        <v>0</v>
      </c>
      <c r="L5798" s="80">
        <f>IF(DATA[[#This Row],[Calendar_Month]]-CURMONTH=0,DATA[[#This Row],[Amount]],0)</f>
        <v>0</v>
      </c>
    </row>
    <row r="5799" spans="4:12" x14ac:dyDescent="0.25">
      <c r="D5799" s="80" t="str">
        <f>LEFT(DATA[[#This Row],[Account_Code]],3)</f>
        <v/>
      </c>
      <c r="I5799" s="80" t="str">
        <f>DATA[[#This Row],[Vessel_Code]]&amp;DATA[[#This Row],[Account Group]]&amp;DATA[[#This Row],[Type]]</f>
        <v/>
      </c>
      <c r="K5799" s="80">
        <f>IF(YEAR(DATA[[#This Row],[Calendar_Month]])=YEAR(CURMONTHEND),DATA[[#This Row],[Amount]],0)</f>
        <v>0</v>
      </c>
      <c r="L5799" s="80">
        <f>IF(DATA[[#This Row],[Calendar_Month]]-CURMONTH=0,DATA[[#This Row],[Amount]],0)</f>
        <v>0</v>
      </c>
    </row>
    <row r="5800" spans="4:12" x14ac:dyDescent="0.25">
      <c r="D5800" s="80" t="str">
        <f>LEFT(DATA[[#This Row],[Account_Code]],3)</f>
        <v/>
      </c>
      <c r="I5800" s="80" t="str">
        <f>DATA[[#This Row],[Vessel_Code]]&amp;DATA[[#This Row],[Account Group]]&amp;DATA[[#This Row],[Type]]</f>
        <v/>
      </c>
      <c r="K5800" s="80">
        <f>IF(YEAR(DATA[[#This Row],[Calendar_Month]])=YEAR(CURMONTHEND),DATA[[#This Row],[Amount]],0)</f>
        <v>0</v>
      </c>
      <c r="L5800" s="80">
        <f>IF(DATA[[#This Row],[Calendar_Month]]-CURMONTH=0,DATA[[#This Row],[Amount]],0)</f>
        <v>0</v>
      </c>
    </row>
    <row r="5801" spans="4:12" x14ac:dyDescent="0.25">
      <c r="D5801" s="80" t="str">
        <f>LEFT(DATA[[#This Row],[Account_Code]],3)</f>
        <v/>
      </c>
      <c r="I5801" s="80" t="str">
        <f>DATA[[#This Row],[Vessel_Code]]&amp;DATA[[#This Row],[Account Group]]&amp;DATA[[#This Row],[Type]]</f>
        <v/>
      </c>
      <c r="K5801" s="80">
        <f>IF(YEAR(DATA[[#This Row],[Calendar_Month]])=YEAR(CURMONTHEND),DATA[[#This Row],[Amount]],0)</f>
        <v>0</v>
      </c>
      <c r="L5801" s="80">
        <f>IF(DATA[[#This Row],[Calendar_Month]]-CURMONTH=0,DATA[[#This Row],[Amount]],0)</f>
        <v>0</v>
      </c>
    </row>
    <row r="5802" spans="4:12" x14ac:dyDescent="0.25">
      <c r="D5802" s="80" t="str">
        <f>LEFT(DATA[[#This Row],[Account_Code]],3)</f>
        <v/>
      </c>
      <c r="I5802" s="80" t="str">
        <f>DATA[[#This Row],[Vessel_Code]]&amp;DATA[[#This Row],[Account Group]]&amp;DATA[[#This Row],[Type]]</f>
        <v/>
      </c>
      <c r="K5802" s="80">
        <f>IF(YEAR(DATA[[#This Row],[Calendar_Month]])=YEAR(CURMONTHEND),DATA[[#This Row],[Amount]],0)</f>
        <v>0</v>
      </c>
      <c r="L5802" s="80">
        <f>IF(DATA[[#This Row],[Calendar_Month]]-CURMONTH=0,DATA[[#This Row],[Amount]],0)</f>
        <v>0</v>
      </c>
    </row>
    <row r="5803" spans="4:12" x14ac:dyDescent="0.25">
      <c r="D5803" s="80" t="str">
        <f>LEFT(DATA[[#This Row],[Account_Code]],3)</f>
        <v/>
      </c>
      <c r="I5803" s="80" t="str">
        <f>DATA[[#This Row],[Vessel_Code]]&amp;DATA[[#This Row],[Account Group]]&amp;DATA[[#This Row],[Type]]</f>
        <v/>
      </c>
      <c r="K5803" s="80">
        <f>IF(YEAR(DATA[[#This Row],[Calendar_Month]])=YEAR(CURMONTHEND),DATA[[#This Row],[Amount]],0)</f>
        <v>0</v>
      </c>
      <c r="L5803" s="80">
        <f>IF(DATA[[#This Row],[Calendar_Month]]-CURMONTH=0,DATA[[#This Row],[Amount]],0)</f>
        <v>0</v>
      </c>
    </row>
    <row r="5804" spans="4:12" x14ac:dyDescent="0.25">
      <c r="D5804" s="80" t="str">
        <f>LEFT(DATA[[#This Row],[Account_Code]],3)</f>
        <v/>
      </c>
      <c r="I5804" s="80" t="str">
        <f>DATA[[#This Row],[Vessel_Code]]&amp;DATA[[#This Row],[Account Group]]&amp;DATA[[#This Row],[Type]]</f>
        <v/>
      </c>
      <c r="K5804" s="80">
        <f>IF(YEAR(DATA[[#This Row],[Calendar_Month]])=YEAR(CURMONTHEND),DATA[[#This Row],[Amount]],0)</f>
        <v>0</v>
      </c>
      <c r="L5804" s="80">
        <f>IF(DATA[[#This Row],[Calendar_Month]]-CURMONTH=0,DATA[[#This Row],[Amount]],0)</f>
        <v>0</v>
      </c>
    </row>
    <row r="5805" spans="4:12" x14ac:dyDescent="0.25">
      <c r="D5805" s="80" t="str">
        <f>LEFT(DATA[[#This Row],[Account_Code]],3)</f>
        <v/>
      </c>
      <c r="I5805" s="80" t="str">
        <f>DATA[[#This Row],[Vessel_Code]]&amp;DATA[[#This Row],[Account Group]]&amp;DATA[[#This Row],[Type]]</f>
        <v/>
      </c>
      <c r="K5805" s="80">
        <f>IF(YEAR(DATA[[#This Row],[Calendar_Month]])=YEAR(CURMONTHEND),DATA[[#This Row],[Amount]],0)</f>
        <v>0</v>
      </c>
      <c r="L5805" s="80">
        <f>IF(DATA[[#This Row],[Calendar_Month]]-CURMONTH=0,DATA[[#This Row],[Amount]],0)</f>
        <v>0</v>
      </c>
    </row>
    <row r="5806" spans="4:12" x14ac:dyDescent="0.25">
      <c r="D5806" s="80" t="str">
        <f>LEFT(DATA[[#This Row],[Account_Code]],3)</f>
        <v/>
      </c>
      <c r="I5806" s="80" t="str">
        <f>DATA[[#This Row],[Vessel_Code]]&amp;DATA[[#This Row],[Account Group]]&amp;DATA[[#This Row],[Type]]</f>
        <v/>
      </c>
      <c r="K5806" s="80">
        <f>IF(YEAR(DATA[[#This Row],[Calendar_Month]])=YEAR(CURMONTHEND),DATA[[#This Row],[Amount]],0)</f>
        <v>0</v>
      </c>
      <c r="L5806" s="80">
        <f>IF(DATA[[#This Row],[Calendar_Month]]-CURMONTH=0,DATA[[#This Row],[Amount]],0)</f>
        <v>0</v>
      </c>
    </row>
    <row r="5807" spans="4:12" x14ac:dyDescent="0.25">
      <c r="D5807" s="80" t="str">
        <f>LEFT(DATA[[#This Row],[Account_Code]],3)</f>
        <v/>
      </c>
      <c r="I5807" s="80" t="str">
        <f>DATA[[#This Row],[Vessel_Code]]&amp;DATA[[#This Row],[Account Group]]&amp;DATA[[#This Row],[Type]]</f>
        <v/>
      </c>
      <c r="K5807" s="80">
        <f>IF(YEAR(DATA[[#This Row],[Calendar_Month]])=YEAR(CURMONTHEND),DATA[[#This Row],[Amount]],0)</f>
        <v>0</v>
      </c>
      <c r="L5807" s="80">
        <f>IF(DATA[[#This Row],[Calendar_Month]]-CURMONTH=0,DATA[[#This Row],[Amount]],0)</f>
        <v>0</v>
      </c>
    </row>
    <row r="5808" spans="4:12" x14ac:dyDescent="0.25">
      <c r="D5808" s="80" t="str">
        <f>LEFT(DATA[[#This Row],[Account_Code]],3)</f>
        <v/>
      </c>
      <c r="I5808" s="80" t="str">
        <f>DATA[[#This Row],[Vessel_Code]]&amp;DATA[[#This Row],[Account Group]]&amp;DATA[[#This Row],[Type]]</f>
        <v/>
      </c>
      <c r="K5808" s="80">
        <f>IF(YEAR(DATA[[#This Row],[Calendar_Month]])=YEAR(CURMONTHEND),DATA[[#This Row],[Amount]],0)</f>
        <v>0</v>
      </c>
      <c r="L5808" s="80">
        <f>IF(DATA[[#This Row],[Calendar_Month]]-CURMONTH=0,DATA[[#This Row],[Amount]],0)</f>
        <v>0</v>
      </c>
    </row>
    <row r="5809" spans="4:12" x14ac:dyDescent="0.25">
      <c r="D5809" s="80" t="str">
        <f>LEFT(DATA[[#This Row],[Account_Code]],3)</f>
        <v/>
      </c>
      <c r="I5809" s="80" t="str">
        <f>DATA[[#This Row],[Vessel_Code]]&amp;DATA[[#This Row],[Account Group]]&amp;DATA[[#This Row],[Type]]</f>
        <v/>
      </c>
      <c r="K5809" s="80">
        <f>IF(YEAR(DATA[[#This Row],[Calendar_Month]])=YEAR(CURMONTHEND),DATA[[#This Row],[Amount]],0)</f>
        <v>0</v>
      </c>
      <c r="L5809" s="80">
        <f>IF(DATA[[#This Row],[Calendar_Month]]-CURMONTH=0,DATA[[#This Row],[Amount]],0)</f>
        <v>0</v>
      </c>
    </row>
    <row r="5810" spans="4:12" x14ac:dyDescent="0.25">
      <c r="D5810" s="80" t="str">
        <f>LEFT(DATA[[#This Row],[Account_Code]],3)</f>
        <v/>
      </c>
      <c r="I5810" s="80" t="str">
        <f>DATA[[#This Row],[Vessel_Code]]&amp;DATA[[#This Row],[Account Group]]&amp;DATA[[#This Row],[Type]]</f>
        <v/>
      </c>
      <c r="K5810" s="80">
        <f>IF(YEAR(DATA[[#This Row],[Calendar_Month]])=YEAR(CURMONTHEND),DATA[[#This Row],[Amount]],0)</f>
        <v>0</v>
      </c>
      <c r="L5810" s="80">
        <f>IF(DATA[[#This Row],[Calendar_Month]]-CURMONTH=0,DATA[[#This Row],[Amount]],0)</f>
        <v>0</v>
      </c>
    </row>
    <row r="5811" spans="4:12" x14ac:dyDescent="0.25">
      <c r="D5811" s="80" t="str">
        <f>LEFT(DATA[[#This Row],[Account_Code]],3)</f>
        <v/>
      </c>
      <c r="I5811" s="80" t="str">
        <f>DATA[[#This Row],[Vessel_Code]]&amp;DATA[[#This Row],[Account Group]]&amp;DATA[[#This Row],[Type]]</f>
        <v/>
      </c>
      <c r="K5811" s="80">
        <f>IF(YEAR(DATA[[#This Row],[Calendar_Month]])=YEAR(CURMONTHEND),DATA[[#This Row],[Amount]],0)</f>
        <v>0</v>
      </c>
      <c r="L5811" s="80">
        <f>IF(DATA[[#This Row],[Calendar_Month]]-CURMONTH=0,DATA[[#This Row],[Amount]],0)</f>
        <v>0</v>
      </c>
    </row>
    <row r="5812" spans="4:12" x14ac:dyDescent="0.25">
      <c r="D5812" s="80" t="str">
        <f>LEFT(DATA[[#This Row],[Account_Code]],3)</f>
        <v/>
      </c>
      <c r="I5812" s="80" t="str">
        <f>DATA[[#This Row],[Vessel_Code]]&amp;DATA[[#This Row],[Account Group]]&amp;DATA[[#This Row],[Type]]</f>
        <v/>
      </c>
      <c r="K5812" s="80">
        <f>IF(YEAR(DATA[[#This Row],[Calendar_Month]])=YEAR(CURMONTHEND),DATA[[#This Row],[Amount]],0)</f>
        <v>0</v>
      </c>
      <c r="L5812" s="80">
        <f>IF(DATA[[#This Row],[Calendar_Month]]-CURMONTH=0,DATA[[#This Row],[Amount]],0)</f>
        <v>0</v>
      </c>
    </row>
    <row r="5813" spans="4:12" x14ac:dyDescent="0.25">
      <c r="D5813" s="80" t="str">
        <f>LEFT(DATA[[#This Row],[Account_Code]],3)</f>
        <v/>
      </c>
      <c r="I5813" s="80" t="str">
        <f>DATA[[#This Row],[Vessel_Code]]&amp;DATA[[#This Row],[Account Group]]&amp;DATA[[#This Row],[Type]]</f>
        <v/>
      </c>
      <c r="K5813" s="80">
        <f>IF(YEAR(DATA[[#This Row],[Calendar_Month]])=YEAR(CURMONTHEND),DATA[[#This Row],[Amount]],0)</f>
        <v>0</v>
      </c>
      <c r="L5813" s="80">
        <f>IF(DATA[[#This Row],[Calendar_Month]]-CURMONTH=0,DATA[[#This Row],[Amount]],0)</f>
        <v>0</v>
      </c>
    </row>
    <row r="5814" spans="4:12" x14ac:dyDescent="0.25">
      <c r="D5814" s="80" t="str">
        <f>LEFT(DATA[[#This Row],[Account_Code]],3)</f>
        <v/>
      </c>
      <c r="I5814" s="80" t="str">
        <f>DATA[[#This Row],[Vessel_Code]]&amp;DATA[[#This Row],[Account Group]]&amp;DATA[[#This Row],[Type]]</f>
        <v/>
      </c>
      <c r="K5814" s="80">
        <f>IF(YEAR(DATA[[#This Row],[Calendar_Month]])=YEAR(CURMONTHEND),DATA[[#This Row],[Amount]],0)</f>
        <v>0</v>
      </c>
      <c r="L5814" s="80">
        <f>IF(DATA[[#This Row],[Calendar_Month]]-CURMONTH=0,DATA[[#This Row],[Amount]],0)</f>
        <v>0</v>
      </c>
    </row>
    <row r="5815" spans="4:12" x14ac:dyDescent="0.25">
      <c r="D5815" s="80" t="str">
        <f>LEFT(DATA[[#This Row],[Account_Code]],3)</f>
        <v/>
      </c>
      <c r="I5815" s="80" t="str">
        <f>DATA[[#This Row],[Vessel_Code]]&amp;DATA[[#This Row],[Account Group]]&amp;DATA[[#This Row],[Type]]</f>
        <v/>
      </c>
      <c r="K5815" s="80">
        <f>IF(YEAR(DATA[[#This Row],[Calendar_Month]])=YEAR(CURMONTHEND),DATA[[#This Row],[Amount]],0)</f>
        <v>0</v>
      </c>
      <c r="L5815" s="80">
        <f>IF(DATA[[#This Row],[Calendar_Month]]-CURMONTH=0,DATA[[#This Row],[Amount]],0)</f>
        <v>0</v>
      </c>
    </row>
    <row r="5816" spans="4:12" x14ac:dyDescent="0.25">
      <c r="D5816" s="80" t="str">
        <f>LEFT(DATA[[#This Row],[Account_Code]],3)</f>
        <v/>
      </c>
      <c r="I5816" s="80" t="str">
        <f>DATA[[#This Row],[Vessel_Code]]&amp;DATA[[#This Row],[Account Group]]&amp;DATA[[#This Row],[Type]]</f>
        <v/>
      </c>
      <c r="K5816" s="80">
        <f>IF(YEAR(DATA[[#This Row],[Calendar_Month]])=YEAR(CURMONTHEND),DATA[[#This Row],[Amount]],0)</f>
        <v>0</v>
      </c>
      <c r="L5816" s="80">
        <f>IF(DATA[[#This Row],[Calendar_Month]]-CURMONTH=0,DATA[[#This Row],[Amount]],0)</f>
        <v>0</v>
      </c>
    </row>
    <row r="5817" spans="4:12" x14ac:dyDescent="0.25">
      <c r="D5817" s="80" t="str">
        <f>LEFT(DATA[[#This Row],[Account_Code]],3)</f>
        <v/>
      </c>
      <c r="I5817" s="80" t="str">
        <f>DATA[[#This Row],[Vessel_Code]]&amp;DATA[[#This Row],[Account Group]]&amp;DATA[[#This Row],[Type]]</f>
        <v/>
      </c>
      <c r="K5817" s="80">
        <f>IF(YEAR(DATA[[#This Row],[Calendar_Month]])=YEAR(CURMONTHEND),DATA[[#This Row],[Amount]],0)</f>
        <v>0</v>
      </c>
      <c r="L5817" s="80">
        <f>IF(DATA[[#This Row],[Calendar_Month]]-CURMONTH=0,DATA[[#This Row],[Amount]],0)</f>
        <v>0</v>
      </c>
    </row>
    <row r="5818" spans="4:12" x14ac:dyDescent="0.25">
      <c r="D5818" s="80" t="str">
        <f>LEFT(DATA[[#This Row],[Account_Code]],3)</f>
        <v/>
      </c>
      <c r="I5818" s="80" t="str">
        <f>DATA[[#This Row],[Vessel_Code]]&amp;DATA[[#This Row],[Account Group]]&amp;DATA[[#This Row],[Type]]</f>
        <v/>
      </c>
      <c r="K5818" s="80">
        <f>IF(YEAR(DATA[[#This Row],[Calendar_Month]])=YEAR(CURMONTHEND),DATA[[#This Row],[Amount]],0)</f>
        <v>0</v>
      </c>
      <c r="L5818" s="80">
        <f>IF(DATA[[#This Row],[Calendar_Month]]-CURMONTH=0,DATA[[#This Row],[Amount]],0)</f>
        <v>0</v>
      </c>
    </row>
    <row r="5819" spans="4:12" x14ac:dyDescent="0.25">
      <c r="D5819" s="80" t="str">
        <f>LEFT(DATA[[#This Row],[Account_Code]],3)</f>
        <v/>
      </c>
      <c r="I5819" s="80" t="str">
        <f>DATA[[#This Row],[Vessel_Code]]&amp;DATA[[#This Row],[Account Group]]&amp;DATA[[#This Row],[Type]]</f>
        <v/>
      </c>
      <c r="K5819" s="80">
        <f>IF(YEAR(DATA[[#This Row],[Calendar_Month]])=YEAR(CURMONTHEND),DATA[[#This Row],[Amount]],0)</f>
        <v>0</v>
      </c>
      <c r="L5819" s="80">
        <f>IF(DATA[[#This Row],[Calendar_Month]]-CURMONTH=0,DATA[[#This Row],[Amount]],0)</f>
        <v>0</v>
      </c>
    </row>
    <row r="5820" spans="4:12" x14ac:dyDescent="0.25">
      <c r="D5820" s="80" t="str">
        <f>LEFT(DATA[[#This Row],[Account_Code]],3)</f>
        <v/>
      </c>
      <c r="I5820" s="80" t="str">
        <f>DATA[[#This Row],[Vessel_Code]]&amp;DATA[[#This Row],[Account Group]]&amp;DATA[[#This Row],[Type]]</f>
        <v/>
      </c>
      <c r="K5820" s="80">
        <f>IF(YEAR(DATA[[#This Row],[Calendar_Month]])=YEAR(CURMONTHEND),DATA[[#This Row],[Amount]],0)</f>
        <v>0</v>
      </c>
      <c r="L5820" s="80">
        <f>IF(DATA[[#This Row],[Calendar_Month]]-CURMONTH=0,DATA[[#This Row],[Amount]],0)</f>
        <v>0</v>
      </c>
    </row>
    <row r="5821" spans="4:12" x14ac:dyDescent="0.25">
      <c r="D5821" s="80" t="str">
        <f>LEFT(DATA[[#This Row],[Account_Code]],3)</f>
        <v/>
      </c>
      <c r="I5821" s="80" t="str">
        <f>DATA[[#This Row],[Vessel_Code]]&amp;DATA[[#This Row],[Account Group]]&amp;DATA[[#This Row],[Type]]</f>
        <v/>
      </c>
      <c r="K5821" s="80">
        <f>IF(YEAR(DATA[[#This Row],[Calendar_Month]])=YEAR(CURMONTHEND),DATA[[#This Row],[Amount]],0)</f>
        <v>0</v>
      </c>
      <c r="L5821" s="80">
        <f>IF(DATA[[#This Row],[Calendar_Month]]-CURMONTH=0,DATA[[#This Row],[Amount]],0)</f>
        <v>0</v>
      </c>
    </row>
    <row r="5822" spans="4:12" x14ac:dyDescent="0.25">
      <c r="D5822" s="80" t="str">
        <f>LEFT(DATA[[#This Row],[Account_Code]],3)</f>
        <v/>
      </c>
      <c r="I5822" s="80" t="str">
        <f>DATA[[#This Row],[Vessel_Code]]&amp;DATA[[#This Row],[Account Group]]&amp;DATA[[#This Row],[Type]]</f>
        <v/>
      </c>
      <c r="K5822" s="80">
        <f>IF(YEAR(DATA[[#This Row],[Calendar_Month]])=YEAR(CURMONTHEND),DATA[[#This Row],[Amount]],0)</f>
        <v>0</v>
      </c>
      <c r="L5822" s="80">
        <f>IF(DATA[[#This Row],[Calendar_Month]]-CURMONTH=0,DATA[[#This Row],[Amount]],0)</f>
        <v>0</v>
      </c>
    </row>
    <row r="5823" spans="4:12" x14ac:dyDescent="0.25">
      <c r="D5823" s="80" t="str">
        <f>LEFT(DATA[[#This Row],[Account_Code]],3)</f>
        <v/>
      </c>
      <c r="I5823" s="80" t="str">
        <f>DATA[[#This Row],[Vessel_Code]]&amp;DATA[[#This Row],[Account Group]]&amp;DATA[[#This Row],[Type]]</f>
        <v/>
      </c>
      <c r="K5823" s="80">
        <f>IF(YEAR(DATA[[#This Row],[Calendar_Month]])=YEAR(CURMONTHEND),DATA[[#This Row],[Amount]],0)</f>
        <v>0</v>
      </c>
      <c r="L5823" s="80">
        <f>IF(DATA[[#This Row],[Calendar_Month]]-CURMONTH=0,DATA[[#This Row],[Amount]],0)</f>
        <v>0</v>
      </c>
    </row>
    <row r="5824" spans="4:12" x14ac:dyDescent="0.25">
      <c r="D5824" s="80" t="str">
        <f>LEFT(DATA[[#This Row],[Account_Code]],3)</f>
        <v/>
      </c>
      <c r="I5824" s="80" t="str">
        <f>DATA[[#This Row],[Vessel_Code]]&amp;DATA[[#This Row],[Account Group]]&amp;DATA[[#This Row],[Type]]</f>
        <v/>
      </c>
      <c r="K5824" s="80">
        <f>IF(YEAR(DATA[[#This Row],[Calendar_Month]])=YEAR(CURMONTHEND),DATA[[#This Row],[Amount]],0)</f>
        <v>0</v>
      </c>
      <c r="L5824" s="80">
        <f>IF(DATA[[#This Row],[Calendar_Month]]-CURMONTH=0,DATA[[#This Row],[Amount]],0)</f>
        <v>0</v>
      </c>
    </row>
    <row r="5825" spans="4:12" x14ac:dyDescent="0.25">
      <c r="D5825" s="80" t="str">
        <f>LEFT(DATA[[#This Row],[Account_Code]],3)</f>
        <v/>
      </c>
      <c r="I5825" s="80" t="str">
        <f>DATA[[#This Row],[Vessel_Code]]&amp;DATA[[#This Row],[Account Group]]&amp;DATA[[#This Row],[Type]]</f>
        <v/>
      </c>
      <c r="K5825" s="80">
        <f>IF(YEAR(DATA[[#This Row],[Calendar_Month]])=YEAR(CURMONTHEND),DATA[[#This Row],[Amount]],0)</f>
        <v>0</v>
      </c>
      <c r="L5825" s="80">
        <f>IF(DATA[[#This Row],[Calendar_Month]]-CURMONTH=0,DATA[[#This Row],[Amount]],0)</f>
        <v>0</v>
      </c>
    </row>
    <row r="5826" spans="4:12" x14ac:dyDescent="0.25">
      <c r="D5826" s="80" t="str">
        <f>LEFT(DATA[[#This Row],[Account_Code]],3)</f>
        <v/>
      </c>
      <c r="I5826" s="80" t="str">
        <f>DATA[[#This Row],[Vessel_Code]]&amp;DATA[[#This Row],[Account Group]]&amp;DATA[[#This Row],[Type]]</f>
        <v/>
      </c>
      <c r="K5826" s="80">
        <f>IF(YEAR(DATA[[#This Row],[Calendar_Month]])=YEAR(CURMONTHEND),DATA[[#This Row],[Amount]],0)</f>
        <v>0</v>
      </c>
      <c r="L5826" s="80">
        <f>IF(DATA[[#This Row],[Calendar_Month]]-CURMONTH=0,DATA[[#This Row],[Amount]],0)</f>
        <v>0</v>
      </c>
    </row>
    <row r="5827" spans="4:12" x14ac:dyDescent="0.25">
      <c r="D5827" s="80" t="str">
        <f>LEFT(DATA[[#This Row],[Account_Code]],3)</f>
        <v/>
      </c>
      <c r="I5827" s="80" t="str">
        <f>DATA[[#This Row],[Vessel_Code]]&amp;DATA[[#This Row],[Account Group]]&amp;DATA[[#This Row],[Type]]</f>
        <v/>
      </c>
      <c r="K5827" s="80">
        <f>IF(YEAR(DATA[[#This Row],[Calendar_Month]])=YEAR(CURMONTHEND),DATA[[#This Row],[Amount]],0)</f>
        <v>0</v>
      </c>
      <c r="L5827" s="80">
        <f>IF(DATA[[#This Row],[Calendar_Month]]-CURMONTH=0,DATA[[#This Row],[Amount]],0)</f>
        <v>0</v>
      </c>
    </row>
    <row r="5828" spans="4:12" x14ac:dyDescent="0.25">
      <c r="D5828" s="80" t="str">
        <f>LEFT(DATA[[#This Row],[Account_Code]],3)</f>
        <v/>
      </c>
      <c r="I5828" s="80" t="str">
        <f>DATA[[#This Row],[Vessel_Code]]&amp;DATA[[#This Row],[Account Group]]&amp;DATA[[#This Row],[Type]]</f>
        <v/>
      </c>
      <c r="K5828" s="80">
        <f>IF(YEAR(DATA[[#This Row],[Calendar_Month]])=YEAR(CURMONTHEND),DATA[[#This Row],[Amount]],0)</f>
        <v>0</v>
      </c>
      <c r="L5828" s="80">
        <f>IF(DATA[[#This Row],[Calendar_Month]]-CURMONTH=0,DATA[[#This Row],[Amount]],0)</f>
        <v>0</v>
      </c>
    </row>
    <row r="5829" spans="4:12" x14ac:dyDescent="0.25">
      <c r="D5829" s="80" t="str">
        <f>LEFT(DATA[[#This Row],[Account_Code]],3)</f>
        <v/>
      </c>
      <c r="I5829" s="80" t="str">
        <f>DATA[[#This Row],[Vessel_Code]]&amp;DATA[[#This Row],[Account Group]]&amp;DATA[[#This Row],[Type]]</f>
        <v/>
      </c>
      <c r="K5829" s="80">
        <f>IF(YEAR(DATA[[#This Row],[Calendar_Month]])=YEAR(CURMONTHEND),DATA[[#This Row],[Amount]],0)</f>
        <v>0</v>
      </c>
      <c r="L5829" s="80">
        <f>IF(DATA[[#This Row],[Calendar_Month]]-CURMONTH=0,DATA[[#This Row],[Amount]],0)</f>
        <v>0</v>
      </c>
    </row>
    <row r="5830" spans="4:12" x14ac:dyDescent="0.25">
      <c r="D5830" s="80" t="str">
        <f>LEFT(DATA[[#This Row],[Account_Code]],3)</f>
        <v/>
      </c>
      <c r="I5830" s="80" t="str">
        <f>DATA[[#This Row],[Vessel_Code]]&amp;DATA[[#This Row],[Account Group]]&amp;DATA[[#This Row],[Type]]</f>
        <v/>
      </c>
      <c r="K5830" s="80">
        <f>IF(YEAR(DATA[[#This Row],[Calendar_Month]])=YEAR(CURMONTHEND),DATA[[#This Row],[Amount]],0)</f>
        <v>0</v>
      </c>
      <c r="L5830" s="80">
        <f>IF(DATA[[#This Row],[Calendar_Month]]-CURMONTH=0,DATA[[#This Row],[Amount]],0)</f>
        <v>0</v>
      </c>
    </row>
    <row r="5831" spans="4:12" x14ac:dyDescent="0.25">
      <c r="D5831" s="80" t="str">
        <f>LEFT(DATA[[#This Row],[Account_Code]],3)</f>
        <v/>
      </c>
      <c r="I5831" s="80" t="str">
        <f>DATA[[#This Row],[Vessel_Code]]&amp;DATA[[#This Row],[Account Group]]&amp;DATA[[#This Row],[Type]]</f>
        <v/>
      </c>
      <c r="K5831" s="80">
        <f>IF(YEAR(DATA[[#This Row],[Calendar_Month]])=YEAR(CURMONTHEND),DATA[[#This Row],[Amount]],0)</f>
        <v>0</v>
      </c>
      <c r="L5831" s="80">
        <f>IF(DATA[[#This Row],[Calendar_Month]]-CURMONTH=0,DATA[[#This Row],[Amount]],0)</f>
        <v>0</v>
      </c>
    </row>
    <row r="5832" spans="4:12" x14ac:dyDescent="0.25">
      <c r="D5832" s="80" t="str">
        <f>LEFT(DATA[[#This Row],[Account_Code]],3)</f>
        <v/>
      </c>
      <c r="I5832" s="80" t="str">
        <f>DATA[[#This Row],[Vessel_Code]]&amp;DATA[[#This Row],[Account Group]]&amp;DATA[[#This Row],[Type]]</f>
        <v/>
      </c>
      <c r="K5832" s="80">
        <f>IF(YEAR(DATA[[#This Row],[Calendar_Month]])=YEAR(CURMONTHEND),DATA[[#This Row],[Amount]],0)</f>
        <v>0</v>
      </c>
      <c r="L5832" s="80">
        <f>IF(DATA[[#This Row],[Calendar_Month]]-CURMONTH=0,DATA[[#This Row],[Amount]],0)</f>
        <v>0</v>
      </c>
    </row>
    <row r="5833" spans="4:12" x14ac:dyDescent="0.25">
      <c r="D5833" s="80" t="str">
        <f>LEFT(DATA[[#This Row],[Account_Code]],3)</f>
        <v/>
      </c>
      <c r="I5833" s="80" t="str">
        <f>DATA[[#This Row],[Vessel_Code]]&amp;DATA[[#This Row],[Account Group]]&amp;DATA[[#This Row],[Type]]</f>
        <v/>
      </c>
      <c r="K5833" s="80">
        <f>IF(YEAR(DATA[[#This Row],[Calendar_Month]])=YEAR(CURMONTHEND),DATA[[#This Row],[Amount]],0)</f>
        <v>0</v>
      </c>
      <c r="L5833" s="80">
        <f>IF(DATA[[#This Row],[Calendar_Month]]-CURMONTH=0,DATA[[#This Row],[Amount]],0)</f>
        <v>0</v>
      </c>
    </row>
    <row r="5834" spans="4:12" x14ac:dyDescent="0.25">
      <c r="D5834" s="80" t="str">
        <f>LEFT(DATA[[#This Row],[Account_Code]],3)</f>
        <v/>
      </c>
      <c r="I5834" s="80" t="str">
        <f>DATA[[#This Row],[Vessel_Code]]&amp;DATA[[#This Row],[Account Group]]&amp;DATA[[#This Row],[Type]]</f>
        <v/>
      </c>
      <c r="K5834" s="80">
        <f>IF(YEAR(DATA[[#This Row],[Calendar_Month]])=YEAR(CURMONTHEND),DATA[[#This Row],[Amount]],0)</f>
        <v>0</v>
      </c>
      <c r="L5834" s="80">
        <f>IF(DATA[[#This Row],[Calendar_Month]]-CURMONTH=0,DATA[[#This Row],[Amount]],0)</f>
        <v>0</v>
      </c>
    </row>
    <row r="5835" spans="4:12" x14ac:dyDescent="0.25">
      <c r="D5835" s="80" t="str">
        <f>LEFT(DATA[[#This Row],[Account_Code]],3)</f>
        <v/>
      </c>
      <c r="I5835" s="80" t="str">
        <f>DATA[[#This Row],[Vessel_Code]]&amp;DATA[[#This Row],[Account Group]]&amp;DATA[[#This Row],[Type]]</f>
        <v/>
      </c>
      <c r="K5835" s="80">
        <f>IF(YEAR(DATA[[#This Row],[Calendar_Month]])=YEAR(CURMONTHEND),DATA[[#This Row],[Amount]],0)</f>
        <v>0</v>
      </c>
      <c r="L5835" s="80">
        <f>IF(DATA[[#This Row],[Calendar_Month]]-CURMONTH=0,DATA[[#This Row],[Amount]],0)</f>
        <v>0</v>
      </c>
    </row>
    <row r="5836" spans="4:12" x14ac:dyDescent="0.25">
      <c r="D5836" s="80" t="str">
        <f>LEFT(DATA[[#This Row],[Account_Code]],3)</f>
        <v/>
      </c>
      <c r="I5836" s="80" t="str">
        <f>DATA[[#This Row],[Vessel_Code]]&amp;DATA[[#This Row],[Account Group]]&amp;DATA[[#This Row],[Type]]</f>
        <v/>
      </c>
      <c r="K5836" s="80">
        <f>IF(YEAR(DATA[[#This Row],[Calendar_Month]])=YEAR(CURMONTHEND),DATA[[#This Row],[Amount]],0)</f>
        <v>0</v>
      </c>
      <c r="L5836" s="80">
        <f>IF(DATA[[#This Row],[Calendar_Month]]-CURMONTH=0,DATA[[#This Row],[Amount]],0)</f>
        <v>0</v>
      </c>
    </row>
    <row r="5837" spans="4:12" x14ac:dyDescent="0.25">
      <c r="D5837" s="80" t="str">
        <f>LEFT(DATA[[#This Row],[Account_Code]],3)</f>
        <v/>
      </c>
      <c r="I5837" s="80" t="str">
        <f>DATA[[#This Row],[Vessel_Code]]&amp;DATA[[#This Row],[Account Group]]&amp;DATA[[#This Row],[Type]]</f>
        <v/>
      </c>
      <c r="K5837" s="80">
        <f>IF(YEAR(DATA[[#This Row],[Calendar_Month]])=YEAR(CURMONTHEND),DATA[[#This Row],[Amount]],0)</f>
        <v>0</v>
      </c>
      <c r="L5837" s="80">
        <f>IF(DATA[[#This Row],[Calendar_Month]]-CURMONTH=0,DATA[[#This Row],[Amount]],0)</f>
        <v>0</v>
      </c>
    </row>
    <row r="5838" spans="4:12" x14ac:dyDescent="0.25">
      <c r="D5838" s="80" t="str">
        <f>LEFT(DATA[[#This Row],[Account_Code]],3)</f>
        <v/>
      </c>
      <c r="I5838" s="80" t="str">
        <f>DATA[[#This Row],[Vessel_Code]]&amp;DATA[[#This Row],[Account Group]]&amp;DATA[[#This Row],[Type]]</f>
        <v/>
      </c>
      <c r="K5838" s="80">
        <f>IF(YEAR(DATA[[#This Row],[Calendar_Month]])=YEAR(CURMONTHEND),DATA[[#This Row],[Amount]],0)</f>
        <v>0</v>
      </c>
      <c r="L5838" s="80">
        <f>IF(DATA[[#This Row],[Calendar_Month]]-CURMONTH=0,DATA[[#This Row],[Amount]],0)</f>
        <v>0</v>
      </c>
    </row>
    <row r="5839" spans="4:12" x14ac:dyDescent="0.25">
      <c r="D5839" s="80" t="str">
        <f>LEFT(DATA[[#This Row],[Account_Code]],3)</f>
        <v/>
      </c>
      <c r="I5839" s="80" t="str">
        <f>DATA[[#This Row],[Vessel_Code]]&amp;DATA[[#This Row],[Account Group]]&amp;DATA[[#This Row],[Type]]</f>
        <v/>
      </c>
      <c r="K5839" s="80">
        <f>IF(YEAR(DATA[[#This Row],[Calendar_Month]])=YEAR(CURMONTHEND),DATA[[#This Row],[Amount]],0)</f>
        <v>0</v>
      </c>
      <c r="L5839" s="80">
        <f>IF(DATA[[#This Row],[Calendar_Month]]-CURMONTH=0,DATA[[#This Row],[Amount]],0)</f>
        <v>0</v>
      </c>
    </row>
    <row r="5840" spans="4:12" x14ac:dyDescent="0.25">
      <c r="D5840" s="80" t="str">
        <f>LEFT(DATA[[#This Row],[Account_Code]],3)</f>
        <v/>
      </c>
      <c r="I5840" s="80" t="str">
        <f>DATA[[#This Row],[Vessel_Code]]&amp;DATA[[#This Row],[Account Group]]&amp;DATA[[#This Row],[Type]]</f>
        <v/>
      </c>
      <c r="K5840" s="80">
        <f>IF(YEAR(DATA[[#This Row],[Calendar_Month]])=YEAR(CURMONTHEND),DATA[[#This Row],[Amount]],0)</f>
        <v>0</v>
      </c>
      <c r="L5840" s="80">
        <f>IF(DATA[[#This Row],[Calendar_Month]]-CURMONTH=0,DATA[[#This Row],[Amount]],0)</f>
        <v>0</v>
      </c>
    </row>
    <row r="5841" spans="4:12" x14ac:dyDescent="0.25">
      <c r="D5841" s="80" t="str">
        <f>LEFT(DATA[[#This Row],[Account_Code]],3)</f>
        <v/>
      </c>
      <c r="I5841" s="80" t="str">
        <f>DATA[[#This Row],[Vessel_Code]]&amp;DATA[[#This Row],[Account Group]]&amp;DATA[[#This Row],[Type]]</f>
        <v/>
      </c>
      <c r="K5841" s="80">
        <f>IF(YEAR(DATA[[#This Row],[Calendar_Month]])=YEAR(CURMONTHEND),DATA[[#This Row],[Amount]],0)</f>
        <v>0</v>
      </c>
      <c r="L5841" s="80">
        <f>IF(DATA[[#This Row],[Calendar_Month]]-CURMONTH=0,DATA[[#This Row],[Amount]],0)</f>
        <v>0</v>
      </c>
    </row>
    <row r="5842" spans="4:12" x14ac:dyDescent="0.25">
      <c r="D5842" s="80" t="str">
        <f>LEFT(DATA[[#This Row],[Account_Code]],3)</f>
        <v/>
      </c>
      <c r="I5842" s="80" t="str">
        <f>DATA[[#This Row],[Vessel_Code]]&amp;DATA[[#This Row],[Account Group]]&amp;DATA[[#This Row],[Type]]</f>
        <v/>
      </c>
      <c r="K5842" s="80">
        <f>IF(YEAR(DATA[[#This Row],[Calendar_Month]])=YEAR(CURMONTHEND),DATA[[#This Row],[Amount]],0)</f>
        <v>0</v>
      </c>
      <c r="L5842" s="80">
        <f>IF(DATA[[#This Row],[Calendar_Month]]-CURMONTH=0,DATA[[#This Row],[Amount]],0)</f>
        <v>0</v>
      </c>
    </row>
    <row r="5843" spans="4:12" x14ac:dyDescent="0.25">
      <c r="D5843" s="80" t="str">
        <f>LEFT(DATA[[#This Row],[Account_Code]],3)</f>
        <v/>
      </c>
      <c r="I5843" s="80" t="str">
        <f>DATA[[#This Row],[Vessel_Code]]&amp;DATA[[#This Row],[Account Group]]&amp;DATA[[#This Row],[Type]]</f>
        <v/>
      </c>
      <c r="K5843" s="80">
        <f>IF(YEAR(DATA[[#This Row],[Calendar_Month]])=YEAR(CURMONTHEND),DATA[[#This Row],[Amount]],0)</f>
        <v>0</v>
      </c>
      <c r="L5843" s="80">
        <f>IF(DATA[[#This Row],[Calendar_Month]]-CURMONTH=0,DATA[[#This Row],[Amount]],0)</f>
        <v>0</v>
      </c>
    </row>
    <row r="5844" spans="4:12" x14ac:dyDescent="0.25">
      <c r="D5844" s="80" t="str">
        <f>LEFT(DATA[[#This Row],[Account_Code]],3)</f>
        <v/>
      </c>
      <c r="I5844" s="80" t="str">
        <f>DATA[[#This Row],[Vessel_Code]]&amp;DATA[[#This Row],[Account Group]]&amp;DATA[[#This Row],[Type]]</f>
        <v/>
      </c>
      <c r="K5844" s="80">
        <f>IF(YEAR(DATA[[#This Row],[Calendar_Month]])=YEAR(CURMONTHEND),DATA[[#This Row],[Amount]],0)</f>
        <v>0</v>
      </c>
      <c r="L5844" s="80">
        <f>IF(DATA[[#This Row],[Calendar_Month]]-CURMONTH=0,DATA[[#This Row],[Amount]],0)</f>
        <v>0</v>
      </c>
    </row>
    <row r="5845" spans="4:12" x14ac:dyDescent="0.25">
      <c r="D5845" s="80" t="str">
        <f>LEFT(DATA[[#This Row],[Account_Code]],3)</f>
        <v/>
      </c>
      <c r="I5845" s="80" t="str">
        <f>DATA[[#This Row],[Vessel_Code]]&amp;DATA[[#This Row],[Account Group]]&amp;DATA[[#This Row],[Type]]</f>
        <v/>
      </c>
      <c r="K5845" s="80">
        <f>IF(YEAR(DATA[[#This Row],[Calendar_Month]])=YEAR(CURMONTHEND),DATA[[#This Row],[Amount]],0)</f>
        <v>0</v>
      </c>
      <c r="L5845" s="80">
        <f>IF(DATA[[#This Row],[Calendar_Month]]-CURMONTH=0,DATA[[#This Row],[Amount]],0)</f>
        <v>0</v>
      </c>
    </row>
    <row r="5846" spans="4:12" x14ac:dyDescent="0.25">
      <c r="D5846" s="80" t="str">
        <f>LEFT(DATA[[#This Row],[Account_Code]],3)</f>
        <v/>
      </c>
      <c r="I5846" s="80" t="str">
        <f>DATA[[#This Row],[Vessel_Code]]&amp;DATA[[#This Row],[Account Group]]&amp;DATA[[#This Row],[Type]]</f>
        <v/>
      </c>
      <c r="K5846" s="80">
        <f>IF(YEAR(DATA[[#This Row],[Calendar_Month]])=YEAR(CURMONTHEND),DATA[[#This Row],[Amount]],0)</f>
        <v>0</v>
      </c>
      <c r="L5846" s="80">
        <f>IF(DATA[[#This Row],[Calendar_Month]]-CURMONTH=0,DATA[[#This Row],[Amount]],0)</f>
        <v>0</v>
      </c>
    </row>
    <row r="5847" spans="4:12" x14ac:dyDescent="0.25">
      <c r="D5847" s="80" t="str">
        <f>LEFT(DATA[[#This Row],[Account_Code]],3)</f>
        <v/>
      </c>
      <c r="I5847" s="80" t="str">
        <f>DATA[[#This Row],[Vessel_Code]]&amp;DATA[[#This Row],[Account Group]]&amp;DATA[[#This Row],[Type]]</f>
        <v/>
      </c>
      <c r="K5847" s="80">
        <f>IF(YEAR(DATA[[#This Row],[Calendar_Month]])=YEAR(CURMONTHEND),DATA[[#This Row],[Amount]],0)</f>
        <v>0</v>
      </c>
      <c r="L5847" s="80">
        <f>IF(DATA[[#This Row],[Calendar_Month]]-CURMONTH=0,DATA[[#This Row],[Amount]],0)</f>
        <v>0</v>
      </c>
    </row>
    <row r="5848" spans="4:12" x14ac:dyDescent="0.25">
      <c r="D5848" s="80" t="str">
        <f>LEFT(DATA[[#This Row],[Account_Code]],3)</f>
        <v/>
      </c>
      <c r="I5848" s="80" t="str">
        <f>DATA[[#This Row],[Vessel_Code]]&amp;DATA[[#This Row],[Account Group]]&amp;DATA[[#This Row],[Type]]</f>
        <v/>
      </c>
      <c r="K5848" s="80">
        <f>IF(YEAR(DATA[[#This Row],[Calendar_Month]])=YEAR(CURMONTHEND),DATA[[#This Row],[Amount]],0)</f>
        <v>0</v>
      </c>
      <c r="L5848" s="80">
        <f>IF(DATA[[#This Row],[Calendar_Month]]-CURMONTH=0,DATA[[#This Row],[Amount]],0)</f>
        <v>0</v>
      </c>
    </row>
    <row r="5849" spans="4:12" x14ac:dyDescent="0.25">
      <c r="D5849" s="80" t="str">
        <f>LEFT(DATA[[#This Row],[Account_Code]],3)</f>
        <v/>
      </c>
      <c r="I5849" s="80" t="str">
        <f>DATA[[#This Row],[Vessel_Code]]&amp;DATA[[#This Row],[Account Group]]&amp;DATA[[#This Row],[Type]]</f>
        <v/>
      </c>
      <c r="K5849" s="80">
        <f>IF(YEAR(DATA[[#This Row],[Calendar_Month]])=YEAR(CURMONTHEND),DATA[[#This Row],[Amount]],0)</f>
        <v>0</v>
      </c>
      <c r="L5849" s="80">
        <f>IF(DATA[[#This Row],[Calendar_Month]]-CURMONTH=0,DATA[[#This Row],[Amount]],0)</f>
        <v>0</v>
      </c>
    </row>
    <row r="5850" spans="4:12" x14ac:dyDescent="0.25">
      <c r="D5850" s="80" t="str">
        <f>LEFT(DATA[[#This Row],[Account_Code]],3)</f>
        <v/>
      </c>
      <c r="I5850" s="80" t="str">
        <f>DATA[[#This Row],[Vessel_Code]]&amp;DATA[[#This Row],[Account Group]]&amp;DATA[[#This Row],[Type]]</f>
        <v/>
      </c>
      <c r="K5850" s="80">
        <f>IF(YEAR(DATA[[#This Row],[Calendar_Month]])=YEAR(CURMONTHEND),DATA[[#This Row],[Amount]],0)</f>
        <v>0</v>
      </c>
      <c r="L5850" s="80">
        <f>IF(DATA[[#This Row],[Calendar_Month]]-CURMONTH=0,DATA[[#This Row],[Amount]],0)</f>
        <v>0</v>
      </c>
    </row>
    <row r="5851" spans="4:12" x14ac:dyDescent="0.25">
      <c r="D5851" s="80" t="str">
        <f>LEFT(DATA[[#This Row],[Account_Code]],3)</f>
        <v/>
      </c>
      <c r="I5851" s="80" t="str">
        <f>DATA[[#This Row],[Vessel_Code]]&amp;DATA[[#This Row],[Account Group]]&amp;DATA[[#This Row],[Type]]</f>
        <v/>
      </c>
      <c r="K5851" s="80">
        <f>IF(YEAR(DATA[[#This Row],[Calendar_Month]])=YEAR(CURMONTHEND),DATA[[#This Row],[Amount]],0)</f>
        <v>0</v>
      </c>
      <c r="L5851" s="80">
        <f>IF(DATA[[#This Row],[Calendar_Month]]-CURMONTH=0,DATA[[#This Row],[Amount]],0)</f>
        <v>0</v>
      </c>
    </row>
    <row r="5852" spans="4:12" x14ac:dyDescent="0.25">
      <c r="D5852" s="80" t="str">
        <f>LEFT(DATA[[#This Row],[Account_Code]],3)</f>
        <v/>
      </c>
      <c r="I5852" s="80" t="str">
        <f>DATA[[#This Row],[Vessel_Code]]&amp;DATA[[#This Row],[Account Group]]&amp;DATA[[#This Row],[Type]]</f>
        <v/>
      </c>
      <c r="K5852" s="80">
        <f>IF(YEAR(DATA[[#This Row],[Calendar_Month]])=YEAR(CURMONTHEND),DATA[[#This Row],[Amount]],0)</f>
        <v>0</v>
      </c>
      <c r="L5852" s="80">
        <f>IF(DATA[[#This Row],[Calendar_Month]]-CURMONTH=0,DATA[[#This Row],[Amount]],0)</f>
        <v>0</v>
      </c>
    </row>
    <row r="5853" spans="4:12" x14ac:dyDescent="0.25">
      <c r="D5853" s="80" t="str">
        <f>LEFT(DATA[[#This Row],[Account_Code]],3)</f>
        <v/>
      </c>
      <c r="I5853" s="80" t="str">
        <f>DATA[[#This Row],[Vessel_Code]]&amp;DATA[[#This Row],[Account Group]]&amp;DATA[[#This Row],[Type]]</f>
        <v/>
      </c>
      <c r="K5853" s="80">
        <f>IF(YEAR(DATA[[#This Row],[Calendar_Month]])=YEAR(CURMONTHEND),DATA[[#This Row],[Amount]],0)</f>
        <v>0</v>
      </c>
      <c r="L5853" s="80">
        <f>IF(DATA[[#This Row],[Calendar_Month]]-CURMONTH=0,DATA[[#This Row],[Amount]],0)</f>
        <v>0</v>
      </c>
    </row>
    <row r="5854" spans="4:12" x14ac:dyDescent="0.25">
      <c r="D5854" s="80" t="str">
        <f>LEFT(DATA[[#This Row],[Account_Code]],3)</f>
        <v/>
      </c>
      <c r="I5854" s="80" t="str">
        <f>DATA[[#This Row],[Vessel_Code]]&amp;DATA[[#This Row],[Account Group]]&amp;DATA[[#This Row],[Type]]</f>
        <v/>
      </c>
      <c r="K5854" s="80">
        <f>IF(YEAR(DATA[[#This Row],[Calendar_Month]])=YEAR(CURMONTHEND),DATA[[#This Row],[Amount]],0)</f>
        <v>0</v>
      </c>
      <c r="L5854" s="80">
        <f>IF(DATA[[#This Row],[Calendar_Month]]-CURMONTH=0,DATA[[#This Row],[Amount]],0)</f>
        <v>0</v>
      </c>
    </row>
    <row r="5855" spans="4:12" x14ac:dyDescent="0.25">
      <c r="D5855" s="80" t="str">
        <f>LEFT(DATA[[#This Row],[Account_Code]],3)</f>
        <v/>
      </c>
      <c r="I5855" s="80" t="str">
        <f>DATA[[#This Row],[Vessel_Code]]&amp;DATA[[#This Row],[Account Group]]&amp;DATA[[#This Row],[Type]]</f>
        <v/>
      </c>
      <c r="K5855" s="80">
        <f>IF(YEAR(DATA[[#This Row],[Calendar_Month]])=YEAR(CURMONTHEND),DATA[[#This Row],[Amount]],0)</f>
        <v>0</v>
      </c>
      <c r="L5855" s="80">
        <f>IF(DATA[[#This Row],[Calendar_Month]]-CURMONTH=0,DATA[[#This Row],[Amount]],0)</f>
        <v>0</v>
      </c>
    </row>
    <row r="5856" spans="4:12" x14ac:dyDescent="0.25">
      <c r="D5856" s="80" t="str">
        <f>LEFT(DATA[[#This Row],[Account_Code]],3)</f>
        <v/>
      </c>
      <c r="I5856" s="80" t="str">
        <f>DATA[[#This Row],[Vessel_Code]]&amp;DATA[[#This Row],[Account Group]]&amp;DATA[[#This Row],[Type]]</f>
        <v/>
      </c>
      <c r="K5856" s="80">
        <f>IF(YEAR(DATA[[#This Row],[Calendar_Month]])=YEAR(CURMONTHEND),DATA[[#This Row],[Amount]],0)</f>
        <v>0</v>
      </c>
      <c r="L5856" s="80">
        <f>IF(DATA[[#This Row],[Calendar_Month]]-CURMONTH=0,DATA[[#This Row],[Amount]],0)</f>
        <v>0</v>
      </c>
    </row>
    <row r="5857" spans="4:12" x14ac:dyDescent="0.25">
      <c r="D5857" s="80" t="str">
        <f>LEFT(DATA[[#This Row],[Account_Code]],3)</f>
        <v/>
      </c>
      <c r="I5857" s="80" t="str">
        <f>DATA[[#This Row],[Vessel_Code]]&amp;DATA[[#This Row],[Account Group]]&amp;DATA[[#This Row],[Type]]</f>
        <v/>
      </c>
      <c r="K5857" s="80">
        <f>IF(YEAR(DATA[[#This Row],[Calendar_Month]])=YEAR(CURMONTHEND),DATA[[#This Row],[Amount]],0)</f>
        <v>0</v>
      </c>
      <c r="L5857" s="80">
        <f>IF(DATA[[#This Row],[Calendar_Month]]-CURMONTH=0,DATA[[#This Row],[Amount]],0)</f>
        <v>0</v>
      </c>
    </row>
    <row r="5858" spans="4:12" x14ac:dyDescent="0.25">
      <c r="D5858" s="80" t="str">
        <f>LEFT(DATA[[#This Row],[Account_Code]],3)</f>
        <v/>
      </c>
      <c r="I5858" s="80" t="str">
        <f>DATA[[#This Row],[Vessel_Code]]&amp;DATA[[#This Row],[Account Group]]&amp;DATA[[#This Row],[Type]]</f>
        <v/>
      </c>
      <c r="K5858" s="80">
        <f>IF(YEAR(DATA[[#This Row],[Calendar_Month]])=YEAR(CURMONTHEND),DATA[[#This Row],[Amount]],0)</f>
        <v>0</v>
      </c>
      <c r="L5858" s="80">
        <f>IF(DATA[[#This Row],[Calendar_Month]]-CURMONTH=0,DATA[[#This Row],[Amount]],0)</f>
        <v>0</v>
      </c>
    </row>
    <row r="5859" spans="4:12" x14ac:dyDescent="0.25">
      <c r="D5859" s="80" t="str">
        <f>LEFT(DATA[[#This Row],[Account_Code]],3)</f>
        <v/>
      </c>
      <c r="I5859" s="80" t="str">
        <f>DATA[[#This Row],[Vessel_Code]]&amp;DATA[[#This Row],[Account Group]]&amp;DATA[[#This Row],[Type]]</f>
        <v/>
      </c>
      <c r="K5859" s="80">
        <f>IF(YEAR(DATA[[#This Row],[Calendar_Month]])=YEAR(CURMONTHEND),DATA[[#This Row],[Amount]],0)</f>
        <v>0</v>
      </c>
      <c r="L5859" s="80">
        <f>IF(DATA[[#This Row],[Calendar_Month]]-CURMONTH=0,DATA[[#This Row],[Amount]],0)</f>
        <v>0</v>
      </c>
    </row>
    <row r="5860" spans="4:12" x14ac:dyDescent="0.25">
      <c r="D5860" s="80" t="str">
        <f>LEFT(DATA[[#This Row],[Account_Code]],3)</f>
        <v/>
      </c>
      <c r="I5860" s="80" t="str">
        <f>DATA[[#This Row],[Vessel_Code]]&amp;DATA[[#This Row],[Account Group]]&amp;DATA[[#This Row],[Type]]</f>
        <v/>
      </c>
      <c r="K5860" s="80">
        <f>IF(YEAR(DATA[[#This Row],[Calendar_Month]])=YEAR(CURMONTHEND),DATA[[#This Row],[Amount]],0)</f>
        <v>0</v>
      </c>
      <c r="L5860" s="80">
        <f>IF(DATA[[#This Row],[Calendar_Month]]-CURMONTH=0,DATA[[#This Row],[Amount]],0)</f>
        <v>0</v>
      </c>
    </row>
    <row r="5861" spans="4:12" x14ac:dyDescent="0.25">
      <c r="D5861" s="80" t="str">
        <f>LEFT(DATA[[#This Row],[Account_Code]],3)</f>
        <v/>
      </c>
      <c r="I5861" s="80" t="str">
        <f>DATA[[#This Row],[Vessel_Code]]&amp;DATA[[#This Row],[Account Group]]&amp;DATA[[#This Row],[Type]]</f>
        <v/>
      </c>
      <c r="K5861" s="80">
        <f>IF(YEAR(DATA[[#This Row],[Calendar_Month]])=YEAR(CURMONTHEND),DATA[[#This Row],[Amount]],0)</f>
        <v>0</v>
      </c>
      <c r="L5861" s="80">
        <f>IF(DATA[[#This Row],[Calendar_Month]]-CURMONTH=0,DATA[[#This Row],[Amount]],0)</f>
        <v>0</v>
      </c>
    </row>
    <row r="5862" spans="4:12" x14ac:dyDescent="0.25">
      <c r="D5862" s="80" t="str">
        <f>LEFT(DATA[[#This Row],[Account_Code]],3)</f>
        <v/>
      </c>
      <c r="I5862" s="80" t="str">
        <f>DATA[[#This Row],[Vessel_Code]]&amp;DATA[[#This Row],[Account Group]]&amp;DATA[[#This Row],[Type]]</f>
        <v/>
      </c>
      <c r="K5862" s="80">
        <f>IF(YEAR(DATA[[#This Row],[Calendar_Month]])=YEAR(CURMONTHEND),DATA[[#This Row],[Amount]],0)</f>
        <v>0</v>
      </c>
      <c r="L5862" s="80">
        <f>IF(DATA[[#This Row],[Calendar_Month]]-CURMONTH=0,DATA[[#This Row],[Amount]],0)</f>
        <v>0</v>
      </c>
    </row>
    <row r="5863" spans="4:12" x14ac:dyDescent="0.25">
      <c r="D5863" s="80" t="str">
        <f>LEFT(DATA[[#This Row],[Account_Code]],3)</f>
        <v/>
      </c>
      <c r="I5863" s="80" t="str">
        <f>DATA[[#This Row],[Vessel_Code]]&amp;DATA[[#This Row],[Account Group]]&amp;DATA[[#This Row],[Type]]</f>
        <v/>
      </c>
      <c r="K5863" s="80">
        <f>IF(YEAR(DATA[[#This Row],[Calendar_Month]])=YEAR(CURMONTHEND),DATA[[#This Row],[Amount]],0)</f>
        <v>0</v>
      </c>
      <c r="L5863" s="80">
        <f>IF(DATA[[#This Row],[Calendar_Month]]-CURMONTH=0,DATA[[#This Row],[Amount]],0)</f>
        <v>0</v>
      </c>
    </row>
    <row r="5864" spans="4:12" x14ac:dyDescent="0.25">
      <c r="D5864" s="80" t="str">
        <f>LEFT(DATA[[#This Row],[Account_Code]],3)</f>
        <v/>
      </c>
      <c r="I5864" s="80" t="str">
        <f>DATA[[#This Row],[Vessel_Code]]&amp;DATA[[#This Row],[Account Group]]&amp;DATA[[#This Row],[Type]]</f>
        <v/>
      </c>
      <c r="K5864" s="80">
        <f>IF(YEAR(DATA[[#This Row],[Calendar_Month]])=YEAR(CURMONTHEND),DATA[[#This Row],[Amount]],0)</f>
        <v>0</v>
      </c>
      <c r="L5864" s="80">
        <f>IF(DATA[[#This Row],[Calendar_Month]]-CURMONTH=0,DATA[[#This Row],[Amount]],0)</f>
        <v>0</v>
      </c>
    </row>
    <row r="5865" spans="4:12" x14ac:dyDescent="0.25">
      <c r="D5865" s="80" t="str">
        <f>LEFT(DATA[[#This Row],[Account_Code]],3)</f>
        <v/>
      </c>
      <c r="I5865" s="80" t="str">
        <f>DATA[[#This Row],[Vessel_Code]]&amp;DATA[[#This Row],[Account Group]]&amp;DATA[[#This Row],[Type]]</f>
        <v/>
      </c>
      <c r="K5865" s="80">
        <f>IF(YEAR(DATA[[#This Row],[Calendar_Month]])=YEAR(CURMONTHEND),DATA[[#This Row],[Amount]],0)</f>
        <v>0</v>
      </c>
      <c r="L5865" s="80">
        <f>IF(DATA[[#This Row],[Calendar_Month]]-CURMONTH=0,DATA[[#This Row],[Amount]],0)</f>
        <v>0</v>
      </c>
    </row>
    <row r="5866" spans="4:12" x14ac:dyDescent="0.25">
      <c r="D5866" s="80" t="str">
        <f>LEFT(DATA[[#This Row],[Account_Code]],3)</f>
        <v/>
      </c>
      <c r="I5866" s="80" t="str">
        <f>DATA[[#This Row],[Vessel_Code]]&amp;DATA[[#This Row],[Account Group]]&amp;DATA[[#This Row],[Type]]</f>
        <v/>
      </c>
      <c r="K5866" s="80">
        <f>IF(YEAR(DATA[[#This Row],[Calendar_Month]])=YEAR(CURMONTHEND),DATA[[#This Row],[Amount]],0)</f>
        <v>0</v>
      </c>
      <c r="L5866" s="80">
        <f>IF(DATA[[#This Row],[Calendar_Month]]-CURMONTH=0,DATA[[#This Row],[Amount]],0)</f>
        <v>0</v>
      </c>
    </row>
    <row r="5867" spans="4:12" x14ac:dyDescent="0.25">
      <c r="D5867" s="80" t="str">
        <f>LEFT(DATA[[#This Row],[Account_Code]],3)</f>
        <v/>
      </c>
      <c r="I5867" s="80" t="str">
        <f>DATA[[#This Row],[Vessel_Code]]&amp;DATA[[#This Row],[Account Group]]&amp;DATA[[#This Row],[Type]]</f>
        <v/>
      </c>
      <c r="K5867" s="80">
        <f>IF(YEAR(DATA[[#This Row],[Calendar_Month]])=YEAR(CURMONTHEND),DATA[[#This Row],[Amount]],0)</f>
        <v>0</v>
      </c>
      <c r="L5867" s="80">
        <f>IF(DATA[[#This Row],[Calendar_Month]]-CURMONTH=0,DATA[[#This Row],[Amount]],0)</f>
        <v>0</v>
      </c>
    </row>
    <row r="5868" spans="4:12" x14ac:dyDescent="0.25">
      <c r="D5868" s="80" t="str">
        <f>LEFT(DATA[[#This Row],[Account_Code]],3)</f>
        <v/>
      </c>
      <c r="I5868" s="80" t="str">
        <f>DATA[[#This Row],[Vessel_Code]]&amp;DATA[[#This Row],[Account Group]]&amp;DATA[[#This Row],[Type]]</f>
        <v/>
      </c>
      <c r="K5868" s="80">
        <f>IF(YEAR(DATA[[#This Row],[Calendar_Month]])=YEAR(CURMONTHEND),DATA[[#This Row],[Amount]],0)</f>
        <v>0</v>
      </c>
      <c r="L5868" s="80">
        <f>IF(DATA[[#This Row],[Calendar_Month]]-CURMONTH=0,DATA[[#This Row],[Amount]],0)</f>
        <v>0</v>
      </c>
    </row>
    <row r="5869" spans="4:12" x14ac:dyDescent="0.25">
      <c r="D5869" s="80" t="str">
        <f>LEFT(DATA[[#This Row],[Account_Code]],3)</f>
        <v/>
      </c>
      <c r="I5869" s="80" t="str">
        <f>DATA[[#This Row],[Vessel_Code]]&amp;DATA[[#This Row],[Account Group]]&amp;DATA[[#This Row],[Type]]</f>
        <v/>
      </c>
      <c r="K5869" s="80">
        <f>IF(YEAR(DATA[[#This Row],[Calendar_Month]])=YEAR(CURMONTHEND),DATA[[#This Row],[Amount]],0)</f>
        <v>0</v>
      </c>
      <c r="L5869" s="80">
        <f>IF(DATA[[#This Row],[Calendar_Month]]-CURMONTH=0,DATA[[#This Row],[Amount]],0)</f>
        <v>0</v>
      </c>
    </row>
    <row r="5870" spans="4:12" x14ac:dyDescent="0.25">
      <c r="D5870" s="80" t="str">
        <f>LEFT(DATA[[#This Row],[Account_Code]],3)</f>
        <v/>
      </c>
      <c r="I5870" s="80" t="str">
        <f>DATA[[#This Row],[Vessel_Code]]&amp;DATA[[#This Row],[Account Group]]&amp;DATA[[#This Row],[Type]]</f>
        <v/>
      </c>
      <c r="K5870" s="80">
        <f>IF(YEAR(DATA[[#This Row],[Calendar_Month]])=YEAR(CURMONTHEND),DATA[[#This Row],[Amount]],0)</f>
        <v>0</v>
      </c>
      <c r="L5870" s="80">
        <f>IF(DATA[[#This Row],[Calendar_Month]]-CURMONTH=0,DATA[[#This Row],[Amount]],0)</f>
        <v>0</v>
      </c>
    </row>
    <row r="5871" spans="4:12" x14ac:dyDescent="0.25">
      <c r="D5871" s="80" t="str">
        <f>LEFT(DATA[[#This Row],[Account_Code]],3)</f>
        <v/>
      </c>
      <c r="I5871" s="80" t="str">
        <f>DATA[[#This Row],[Vessel_Code]]&amp;DATA[[#This Row],[Account Group]]&amp;DATA[[#This Row],[Type]]</f>
        <v/>
      </c>
      <c r="K5871" s="80">
        <f>IF(YEAR(DATA[[#This Row],[Calendar_Month]])=YEAR(CURMONTHEND),DATA[[#This Row],[Amount]],0)</f>
        <v>0</v>
      </c>
      <c r="L5871" s="80">
        <f>IF(DATA[[#This Row],[Calendar_Month]]-CURMONTH=0,DATA[[#This Row],[Amount]],0)</f>
        <v>0</v>
      </c>
    </row>
    <row r="5872" spans="4:12" x14ac:dyDescent="0.25">
      <c r="D5872" s="80" t="str">
        <f>LEFT(DATA[[#This Row],[Account_Code]],3)</f>
        <v/>
      </c>
      <c r="I5872" s="80" t="str">
        <f>DATA[[#This Row],[Vessel_Code]]&amp;DATA[[#This Row],[Account Group]]&amp;DATA[[#This Row],[Type]]</f>
        <v/>
      </c>
      <c r="K5872" s="80">
        <f>IF(YEAR(DATA[[#This Row],[Calendar_Month]])=YEAR(CURMONTHEND),DATA[[#This Row],[Amount]],0)</f>
        <v>0</v>
      </c>
      <c r="L5872" s="80">
        <f>IF(DATA[[#This Row],[Calendar_Month]]-CURMONTH=0,DATA[[#This Row],[Amount]],0)</f>
        <v>0</v>
      </c>
    </row>
    <row r="5873" spans="4:12" x14ac:dyDescent="0.25">
      <c r="D5873" s="80" t="str">
        <f>LEFT(DATA[[#This Row],[Account_Code]],3)</f>
        <v/>
      </c>
      <c r="I5873" s="80" t="str">
        <f>DATA[[#This Row],[Vessel_Code]]&amp;DATA[[#This Row],[Account Group]]&amp;DATA[[#This Row],[Type]]</f>
        <v/>
      </c>
      <c r="K5873" s="80">
        <f>IF(YEAR(DATA[[#This Row],[Calendar_Month]])=YEAR(CURMONTHEND),DATA[[#This Row],[Amount]],0)</f>
        <v>0</v>
      </c>
      <c r="L5873" s="80">
        <f>IF(DATA[[#This Row],[Calendar_Month]]-CURMONTH=0,DATA[[#This Row],[Amount]],0)</f>
        <v>0</v>
      </c>
    </row>
    <row r="5874" spans="4:12" x14ac:dyDescent="0.25">
      <c r="D5874" s="80" t="str">
        <f>LEFT(DATA[[#This Row],[Account_Code]],3)</f>
        <v/>
      </c>
      <c r="I5874" s="80" t="str">
        <f>DATA[[#This Row],[Vessel_Code]]&amp;DATA[[#This Row],[Account Group]]&amp;DATA[[#This Row],[Type]]</f>
        <v/>
      </c>
      <c r="K5874" s="80">
        <f>IF(YEAR(DATA[[#This Row],[Calendar_Month]])=YEAR(CURMONTHEND),DATA[[#This Row],[Amount]],0)</f>
        <v>0</v>
      </c>
      <c r="L5874" s="80">
        <f>IF(DATA[[#This Row],[Calendar_Month]]-CURMONTH=0,DATA[[#This Row],[Amount]],0)</f>
        <v>0</v>
      </c>
    </row>
    <row r="5875" spans="4:12" x14ac:dyDescent="0.25">
      <c r="D5875" s="80" t="str">
        <f>LEFT(DATA[[#This Row],[Account_Code]],3)</f>
        <v/>
      </c>
      <c r="I5875" s="80" t="str">
        <f>DATA[[#This Row],[Vessel_Code]]&amp;DATA[[#This Row],[Account Group]]&amp;DATA[[#This Row],[Type]]</f>
        <v/>
      </c>
      <c r="K5875" s="80">
        <f>IF(YEAR(DATA[[#This Row],[Calendar_Month]])=YEAR(CURMONTHEND),DATA[[#This Row],[Amount]],0)</f>
        <v>0</v>
      </c>
      <c r="L5875" s="80">
        <f>IF(DATA[[#This Row],[Calendar_Month]]-CURMONTH=0,DATA[[#This Row],[Amount]],0)</f>
        <v>0</v>
      </c>
    </row>
    <row r="5876" spans="4:12" x14ac:dyDescent="0.25">
      <c r="D5876" s="80" t="str">
        <f>LEFT(DATA[[#This Row],[Account_Code]],3)</f>
        <v/>
      </c>
      <c r="I5876" s="80" t="str">
        <f>DATA[[#This Row],[Vessel_Code]]&amp;DATA[[#This Row],[Account Group]]&amp;DATA[[#This Row],[Type]]</f>
        <v/>
      </c>
      <c r="K5876" s="80">
        <f>IF(YEAR(DATA[[#This Row],[Calendar_Month]])=YEAR(CURMONTHEND),DATA[[#This Row],[Amount]],0)</f>
        <v>0</v>
      </c>
      <c r="L5876" s="80">
        <f>IF(DATA[[#This Row],[Calendar_Month]]-CURMONTH=0,DATA[[#This Row],[Amount]],0)</f>
        <v>0</v>
      </c>
    </row>
    <row r="5877" spans="4:12" x14ac:dyDescent="0.25">
      <c r="D5877" s="80" t="str">
        <f>LEFT(DATA[[#This Row],[Account_Code]],3)</f>
        <v/>
      </c>
      <c r="I5877" s="80" t="str">
        <f>DATA[[#This Row],[Vessel_Code]]&amp;DATA[[#This Row],[Account Group]]&amp;DATA[[#This Row],[Type]]</f>
        <v/>
      </c>
      <c r="K5877" s="80">
        <f>IF(YEAR(DATA[[#This Row],[Calendar_Month]])=YEAR(CURMONTHEND),DATA[[#This Row],[Amount]],0)</f>
        <v>0</v>
      </c>
      <c r="L5877" s="80">
        <f>IF(DATA[[#This Row],[Calendar_Month]]-CURMONTH=0,DATA[[#This Row],[Amount]],0)</f>
        <v>0</v>
      </c>
    </row>
    <row r="5878" spans="4:12" x14ac:dyDescent="0.25">
      <c r="D5878" s="80" t="str">
        <f>LEFT(DATA[[#This Row],[Account_Code]],3)</f>
        <v/>
      </c>
      <c r="I5878" s="80" t="str">
        <f>DATA[[#This Row],[Vessel_Code]]&amp;DATA[[#This Row],[Account Group]]&amp;DATA[[#This Row],[Type]]</f>
        <v/>
      </c>
      <c r="K5878" s="80">
        <f>IF(YEAR(DATA[[#This Row],[Calendar_Month]])=YEAR(CURMONTHEND),DATA[[#This Row],[Amount]],0)</f>
        <v>0</v>
      </c>
      <c r="L5878" s="80">
        <f>IF(DATA[[#This Row],[Calendar_Month]]-CURMONTH=0,DATA[[#This Row],[Amount]],0)</f>
        <v>0</v>
      </c>
    </row>
    <row r="5879" spans="4:12" x14ac:dyDescent="0.25">
      <c r="D5879" s="80" t="str">
        <f>LEFT(DATA[[#This Row],[Account_Code]],3)</f>
        <v/>
      </c>
      <c r="I5879" s="80" t="str">
        <f>DATA[[#This Row],[Vessel_Code]]&amp;DATA[[#This Row],[Account Group]]&amp;DATA[[#This Row],[Type]]</f>
        <v/>
      </c>
      <c r="K5879" s="80">
        <f>IF(YEAR(DATA[[#This Row],[Calendar_Month]])=YEAR(CURMONTHEND),DATA[[#This Row],[Amount]],0)</f>
        <v>0</v>
      </c>
      <c r="L5879" s="80">
        <f>IF(DATA[[#This Row],[Calendar_Month]]-CURMONTH=0,DATA[[#This Row],[Amount]],0)</f>
        <v>0</v>
      </c>
    </row>
    <row r="5880" spans="4:12" x14ac:dyDescent="0.25">
      <c r="D5880" s="80" t="str">
        <f>LEFT(DATA[[#This Row],[Account_Code]],3)</f>
        <v/>
      </c>
      <c r="I5880" s="80" t="str">
        <f>DATA[[#This Row],[Vessel_Code]]&amp;DATA[[#This Row],[Account Group]]&amp;DATA[[#This Row],[Type]]</f>
        <v/>
      </c>
      <c r="K5880" s="80">
        <f>IF(YEAR(DATA[[#This Row],[Calendar_Month]])=YEAR(CURMONTHEND),DATA[[#This Row],[Amount]],0)</f>
        <v>0</v>
      </c>
      <c r="L5880" s="80">
        <f>IF(DATA[[#This Row],[Calendar_Month]]-CURMONTH=0,DATA[[#This Row],[Amount]],0)</f>
        <v>0</v>
      </c>
    </row>
    <row r="5881" spans="4:12" x14ac:dyDescent="0.25">
      <c r="D5881" s="80" t="str">
        <f>LEFT(DATA[[#This Row],[Account_Code]],3)</f>
        <v/>
      </c>
      <c r="I5881" s="80" t="str">
        <f>DATA[[#This Row],[Vessel_Code]]&amp;DATA[[#This Row],[Account Group]]&amp;DATA[[#This Row],[Type]]</f>
        <v/>
      </c>
      <c r="K5881" s="80">
        <f>IF(YEAR(DATA[[#This Row],[Calendar_Month]])=YEAR(CURMONTHEND),DATA[[#This Row],[Amount]],0)</f>
        <v>0</v>
      </c>
      <c r="L5881" s="80">
        <f>IF(DATA[[#This Row],[Calendar_Month]]-CURMONTH=0,DATA[[#This Row],[Amount]],0)</f>
        <v>0</v>
      </c>
    </row>
    <row r="5882" spans="4:12" x14ac:dyDescent="0.25">
      <c r="D5882" s="80" t="str">
        <f>LEFT(DATA[[#This Row],[Account_Code]],3)</f>
        <v/>
      </c>
      <c r="I5882" s="80" t="str">
        <f>DATA[[#This Row],[Vessel_Code]]&amp;DATA[[#This Row],[Account Group]]&amp;DATA[[#This Row],[Type]]</f>
        <v/>
      </c>
      <c r="K5882" s="80">
        <f>IF(YEAR(DATA[[#This Row],[Calendar_Month]])=YEAR(CURMONTHEND),DATA[[#This Row],[Amount]],0)</f>
        <v>0</v>
      </c>
      <c r="L5882" s="80">
        <f>IF(DATA[[#This Row],[Calendar_Month]]-CURMONTH=0,DATA[[#This Row],[Amount]],0)</f>
        <v>0</v>
      </c>
    </row>
    <row r="5883" spans="4:12" x14ac:dyDescent="0.25">
      <c r="D5883" s="80" t="str">
        <f>LEFT(DATA[[#This Row],[Account_Code]],3)</f>
        <v/>
      </c>
      <c r="I5883" s="80" t="str">
        <f>DATA[[#This Row],[Vessel_Code]]&amp;DATA[[#This Row],[Account Group]]&amp;DATA[[#This Row],[Type]]</f>
        <v/>
      </c>
      <c r="K5883" s="80">
        <f>IF(YEAR(DATA[[#This Row],[Calendar_Month]])=YEAR(CURMONTHEND),DATA[[#This Row],[Amount]],0)</f>
        <v>0</v>
      </c>
      <c r="L5883" s="80">
        <f>IF(DATA[[#This Row],[Calendar_Month]]-CURMONTH=0,DATA[[#This Row],[Amount]],0)</f>
        <v>0</v>
      </c>
    </row>
    <row r="5884" spans="4:12" x14ac:dyDescent="0.25">
      <c r="D5884" s="80" t="str">
        <f>LEFT(DATA[[#This Row],[Account_Code]],3)</f>
        <v/>
      </c>
      <c r="I5884" s="80" t="str">
        <f>DATA[[#This Row],[Vessel_Code]]&amp;DATA[[#This Row],[Account Group]]&amp;DATA[[#This Row],[Type]]</f>
        <v/>
      </c>
      <c r="K5884" s="80">
        <f>IF(YEAR(DATA[[#This Row],[Calendar_Month]])=YEAR(CURMONTHEND),DATA[[#This Row],[Amount]],0)</f>
        <v>0</v>
      </c>
      <c r="L5884" s="80">
        <f>IF(DATA[[#This Row],[Calendar_Month]]-CURMONTH=0,DATA[[#This Row],[Amount]],0)</f>
        <v>0</v>
      </c>
    </row>
    <row r="5885" spans="4:12" x14ac:dyDescent="0.25">
      <c r="D5885" s="80" t="str">
        <f>LEFT(DATA[[#This Row],[Account_Code]],3)</f>
        <v/>
      </c>
      <c r="I5885" s="80" t="str">
        <f>DATA[[#This Row],[Vessel_Code]]&amp;DATA[[#This Row],[Account Group]]&amp;DATA[[#This Row],[Type]]</f>
        <v/>
      </c>
      <c r="K5885" s="80">
        <f>IF(YEAR(DATA[[#This Row],[Calendar_Month]])=YEAR(CURMONTHEND),DATA[[#This Row],[Amount]],0)</f>
        <v>0</v>
      </c>
      <c r="L5885" s="80">
        <f>IF(DATA[[#This Row],[Calendar_Month]]-CURMONTH=0,DATA[[#This Row],[Amount]],0)</f>
        <v>0</v>
      </c>
    </row>
    <row r="5886" spans="4:12" x14ac:dyDescent="0.25">
      <c r="D5886" s="80" t="str">
        <f>LEFT(DATA[[#This Row],[Account_Code]],3)</f>
        <v/>
      </c>
      <c r="I5886" s="80" t="str">
        <f>DATA[[#This Row],[Vessel_Code]]&amp;DATA[[#This Row],[Account Group]]&amp;DATA[[#This Row],[Type]]</f>
        <v/>
      </c>
      <c r="K5886" s="80">
        <f>IF(YEAR(DATA[[#This Row],[Calendar_Month]])=YEAR(CURMONTHEND),DATA[[#This Row],[Amount]],0)</f>
        <v>0</v>
      </c>
      <c r="L5886" s="80">
        <f>IF(DATA[[#This Row],[Calendar_Month]]-CURMONTH=0,DATA[[#This Row],[Amount]],0)</f>
        <v>0</v>
      </c>
    </row>
    <row r="5887" spans="4:12" x14ac:dyDescent="0.25">
      <c r="D5887" s="80" t="str">
        <f>LEFT(DATA[[#This Row],[Account_Code]],3)</f>
        <v/>
      </c>
      <c r="I5887" s="80" t="str">
        <f>DATA[[#This Row],[Vessel_Code]]&amp;DATA[[#This Row],[Account Group]]&amp;DATA[[#This Row],[Type]]</f>
        <v/>
      </c>
      <c r="K5887" s="80">
        <f>IF(YEAR(DATA[[#This Row],[Calendar_Month]])=YEAR(CURMONTHEND),DATA[[#This Row],[Amount]],0)</f>
        <v>0</v>
      </c>
      <c r="L5887" s="80">
        <f>IF(DATA[[#This Row],[Calendar_Month]]-CURMONTH=0,DATA[[#This Row],[Amount]],0)</f>
        <v>0</v>
      </c>
    </row>
    <row r="5888" spans="4:12" x14ac:dyDescent="0.25">
      <c r="D5888" s="80" t="str">
        <f>LEFT(DATA[[#This Row],[Account_Code]],3)</f>
        <v/>
      </c>
      <c r="I5888" s="80" t="str">
        <f>DATA[[#This Row],[Vessel_Code]]&amp;DATA[[#This Row],[Account Group]]&amp;DATA[[#This Row],[Type]]</f>
        <v/>
      </c>
      <c r="K5888" s="80">
        <f>IF(YEAR(DATA[[#This Row],[Calendar_Month]])=YEAR(CURMONTHEND),DATA[[#This Row],[Amount]],0)</f>
        <v>0</v>
      </c>
      <c r="L5888" s="80">
        <f>IF(DATA[[#This Row],[Calendar_Month]]-CURMONTH=0,DATA[[#This Row],[Amount]],0)</f>
        <v>0</v>
      </c>
    </row>
    <row r="5889" spans="4:12" x14ac:dyDescent="0.25">
      <c r="D5889" s="80" t="str">
        <f>LEFT(DATA[[#This Row],[Account_Code]],3)</f>
        <v/>
      </c>
      <c r="I5889" s="80" t="str">
        <f>DATA[[#This Row],[Vessel_Code]]&amp;DATA[[#This Row],[Account Group]]&amp;DATA[[#This Row],[Type]]</f>
        <v/>
      </c>
      <c r="K5889" s="80">
        <f>IF(YEAR(DATA[[#This Row],[Calendar_Month]])=YEAR(CURMONTHEND),DATA[[#This Row],[Amount]],0)</f>
        <v>0</v>
      </c>
      <c r="L5889" s="80">
        <f>IF(DATA[[#This Row],[Calendar_Month]]-CURMONTH=0,DATA[[#This Row],[Amount]],0)</f>
        <v>0</v>
      </c>
    </row>
    <row r="5890" spans="4:12" x14ac:dyDescent="0.25">
      <c r="D5890" s="80" t="str">
        <f>LEFT(DATA[[#This Row],[Account_Code]],3)</f>
        <v/>
      </c>
      <c r="I5890" s="80" t="str">
        <f>DATA[[#This Row],[Vessel_Code]]&amp;DATA[[#This Row],[Account Group]]&amp;DATA[[#This Row],[Type]]</f>
        <v/>
      </c>
      <c r="K5890" s="80">
        <f>IF(YEAR(DATA[[#This Row],[Calendar_Month]])=YEAR(CURMONTHEND),DATA[[#This Row],[Amount]],0)</f>
        <v>0</v>
      </c>
      <c r="L5890" s="80">
        <f>IF(DATA[[#This Row],[Calendar_Month]]-CURMONTH=0,DATA[[#This Row],[Amount]],0)</f>
        <v>0</v>
      </c>
    </row>
    <row r="5891" spans="4:12" x14ac:dyDescent="0.25">
      <c r="D5891" s="80" t="str">
        <f>LEFT(DATA[[#This Row],[Account_Code]],3)</f>
        <v/>
      </c>
      <c r="I5891" s="80" t="str">
        <f>DATA[[#This Row],[Vessel_Code]]&amp;DATA[[#This Row],[Account Group]]&amp;DATA[[#This Row],[Type]]</f>
        <v/>
      </c>
      <c r="K5891" s="80">
        <f>IF(YEAR(DATA[[#This Row],[Calendar_Month]])=YEAR(CURMONTHEND),DATA[[#This Row],[Amount]],0)</f>
        <v>0</v>
      </c>
      <c r="L5891" s="80">
        <f>IF(DATA[[#This Row],[Calendar_Month]]-CURMONTH=0,DATA[[#This Row],[Amount]],0)</f>
        <v>0</v>
      </c>
    </row>
    <row r="5892" spans="4:12" x14ac:dyDescent="0.25">
      <c r="D5892" s="80" t="str">
        <f>LEFT(DATA[[#This Row],[Account_Code]],3)</f>
        <v/>
      </c>
      <c r="I5892" s="80" t="str">
        <f>DATA[[#This Row],[Vessel_Code]]&amp;DATA[[#This Row],[Account Group]]&amp;DATA[[#This Row],[Type]]</f>
        <v/>
      </c>
      <c r="K5892" s="80">
        <f>IF(YEAR(DATA[[#This Row],[Calendar_Month]])=YEAR(CURMONTHEND),DATA[[#This Row],[Amount]],0)</f>
        <v>0</v>
      </c>
      <c r="L5892" s="80">
        <f>IF(DATA[[#This Row],[Calendar_Month]]-CURMONTH=0,DATA[[#This Row],[Amount]],0)</f>
        <v>0</v>
      </c>
    </row>
    <row r="5893" spans="4:12" x14ac:dyDescent="0.25">
      <c r="D5893" s="80" t="str">
        <f>LEFT(DATA[[#This Row],[Account_Code]],3)</f>
        <v/>
      </c>
      <c r="I5893" s="80" t="str">
        <f>DATA[[#This Row],[Vessel_Code]]&amp;DATA[[#This Row],[Account Group]]&amp;DATA[[#This Row],[Type]]</f>
        <v/>
      </c>
      <c r="K5893" s="80">
        <f>IF(YEAR(DATA[[#This Row],[Calendar_Month]])=YEAR(CURMONTHEND),DATA[[#This Row],[Amount]],0)</f>
        <v>0</v>
      </c>
      <c r="L5893" s="80">
        <f>IF(DATA[[#This Row],[Calendar_Month]]-CURMONTH=0,DATA[[#This Row],[Amount]],0)</f>
        <v>0</v>
      </c>
    </row>
    <row r="5894" spans="4:12" x14ac:dyDescent="0.25">
      <c r="D5894" s="80" t="str">
        <f>LEFT(DATA[[#This Row],[Account_Code]],3)</f>
        <v/>
      </c>
      <c r="I5894" s="80" t="str">
        <f>DATA[[#This Row],[Vessel_Code]]&amp;DATA[[#This Row],[Account Group]]&amp;DATA[[#This Row],[Type]]</f>
        <v/>
      </c>
      <c r="K5894" s="80">
        <f>IF(YEAR(DATA[[#This Row],[Calendar_Month]])=YEAR(CURMONTHEND),DATA[[#This Row],[Amount]],0)</f>
        <v>0</v>
      </c>
      <c r="L5894" s="80">
        <f>IF(DATA[[#This Row],[Calendar_Month]]-CURMONTH=0,DATA[[#This Row],[Amount]],0)</f>
        <v>0</v>
      </c>
    </row>
    <row r="5895" spans="4:12" x14ac:dyDescent="0.25">
      <c r="D5895" s="80" t="str">
        <f>LEFT(DATA[[#This Row],[Account_Code]],3)</f>
        <v/>
      </c>
      <c r="I5895" s="80" t="str">
        <f>DATA[[#This Row],[Vessel_Code]]&amp;DATA[[#This Row],[Account Group]]&amp;DATA[[#This Row],[Type]]</f>
        <v/>
      </c>
      <c r="K5895" s="80">
        <f>IF(YEAR(DATA[[#This Row],[Calendar_Month]])=YEAR(CURMONTHEND),DATA[[#This Row],[Amount]],0)</f>
        <v>0</v>
      </c>
      <c r="L5895" s="80">
        <f>IF(DATA[[#This Row],[Calendar_Month]]-CURMONTH=0,DATA[[#This Row],[Amount]],0)</f>
        <v>0</v>
      </c>
    </row>
    <row r="5896" spans="4:12" x14ac:dyDescent="0.25">
      <c r="D5896" s="80" t="str">
        <f>LEFT(DATA[[#This Row],[Account_Code]],3)</f>
        <v/>
      </c>
      <c r="I5896" s="80" t="str">
        <f>DATA[[#This Row],[Vessel_Code]]&amp;DATA[[#This Row],[Account Group]]&amp;DATA[[#This Row],[Type]]</f>
        <v/>
      </c>
      <c r="K5896" s="80">
        <f>IF(YEAR(DATA[[#This Row],[Calendar_Month]])=YEAR(CURMONTHEND),DATA[[#This Row],[Amount]],0)</f>
        <v>0</v>
      </c>
      <c r="L5896" s="80">
        <f>IF(DATA[[#This Row],[Calendar_Month]]-CURMONTH=0,DATA[[#This Row],[Amount]],0)</f>
        <v>0</v>
      </c>
    </row>
    <row r="5897" spans="4:12" x14ac:dyDescent="0.25">
      <c r="D5897" s="80" t="str">
        <f>LEFT(DATA[[#This Row],[Account_Code]],3)</f>
        <v/>
      </c>
      <c r="I5897" s="80" t="str">
        <f>DATA[[#This Row],[Vessel_Code]]&amp;DATA[[#This Row],[Account Group]]&amp;DATA[[#This Row],[Type]]</f>
        <v/>
      </c>
      <c r="K5897" s="80">
        <f>IF(YEAR(DATA[[#This Row],[Calendar_Month]])=YEAR(CURMONTHEND),DATA[[#This Row],[Amount]],0)</f>
        <v>0</v>
      </c>
      <c r="L5897" s="80">
        <f>IF(DATA[[#This Row],[Calendar_Month]]-CURMONTH=0,DATA[[#This Row],[Amount]],0)</f>
        <v>0</v>
      </c>
    </row>
    <row r="5898" spans="4:12" x14ac:dyDescent="0.25">
      <c r="D5898" s="80" t="str">
        <f>LEFT(DATA[[#This Row],[Account_Code]],3)</f>
        <v/>
      </c>
      <c r="I5898" s="80" t="str">
        <f>DATA[[#This Row],[Vessel_Code]]&amp;DATA[[#This Row],[Account Group]]&amp;DATA[[#This Row],[Type]]</f>
        <v/>
      </c>
      <c r="K5898" s="80">
        <f>IF(YEAR(DATA[[#This Row],[Calendar_Month]])=YEAR(CURMONTHEND),DATA[[#This Row],[Amount]],0)</f>
        <v>0</v>
      </c>
      <c r="L5898" s="80">
        <f>IF(DATA[[#This Row],[Calendar_Month]]-CURMONTH=0,DATA[[#This Row],[Amount]],0)</f>
        <v>0</v>
      </c>
    </row>
    <row r="5899" spans="4:12" x14ac:dyDescent="0.25">
      <c r="D5899" s="80" t="str">
        <f>LEFT(DATA[[#This Row],[Account_Code]],3)</f>
        <v/>
      </c>
      <c r="I5899" s="80" t="str">
        <f>DATA[[#This Row],[Vessel_Code]]&amp;DATA[[#This Row],[Account Group]]&amp;DATA[[#This Row],[Type]]</f>
        <v/>
      </c>
      <c r="K5899" s="80">
        <f>IF(YEAR(DATA[[#This Row],[Calendar_Month]])=YEAR(CURMONTHEND),DATA[[#This Row],[Amount]],0)</f>
        <v>0</v>
      </c>
      <c r="L5899" s="80">
        <f>IF(DATA[[#This Row],[Calendar_Month]]-CURMONTH=0,DATA[[#This Row],[Amount]],0)</f>
        <v>0</v>
      </c>
    </row>
    <row r="5900" spans="4:12" x14ac:dyDescent="0.25">
      <c r="D5900" s="80" t="str">
        <f>LEFT(DATA[[#This Row],[Account_Code]],3)</f>
        <v/>
      </c>
      <c r="I5900" s="80" t="str">
        <f>DATA[[#This Row],[Vessel_Code]]&amp;DATA[[#This Row],[Account Group]]&amp;DATA[[#This Row],[Type]]</f>
        <v/>
      </c>
      <c r="K5900" s="80">
        <f>IF(YEAR(DATA[[#This Row],[Calendar_Month]])=YEAR(CURMONTHEND),DATA[[#This Row],[Amount]],0)</f>
        <v>0</v>
      </c>
      <c r="L5900" s="80">
        <f>IF(DATA[[#This Row],[Calendar_Month]]-CURMONTH=0,DATA[[#This Row],[Amount]],0)</f>
        <v>0</v>
      </c>
    </row>
    <row r="5901" spans="4:12" x14ac:dyDescent="0.25">
      <c r="D5901" s="80" t="str">
        <f>LEFT(DATA[[#This Row],[Account_Code]],3)</f>
        <v/>
      </c>
      <c r="I5901" s="80" t="str">
        <f>DATA[[#This Row],[Vessel_Code]]&amp;DATA[[#This Row],[Account Group]]&amp;DATA[[#This Row],[Type]]</f>
        <v/>
      </c>
      <c r="K5901" s="80">
        <f>IF(YEAR(DATA[[#This Row],[Calendar_Month]])=YEAR(CURMONTHEND),DATA[[#This Row],[Amount]],0)</f>
        <v>0</v>
      </c>
      <c r="L5901" s="80">
        <f>IF(DATA[[#This Row],[Calendar_Month]]-CURMONTH=0,DATA[[#This Row],[Amount]],0)</f>
        <v>0</v>
      </c>
    </row>
    <row r="5902" spans="4:12" x14ac:dyDescent="0.25">
      <c r="D5902" s="80" t="str">
        <f>LEFT(DATA[[#This Row],[Account_Code]],3)</f>
        <v/>
      </c>
      <c r="I5902" s="80" t="str">
        <f>DATA[[#This Row],[Vessel_Code]]&amp;DATA[[#This Row],[Account Group]]&amp;DATA[[#This Row],[Type]]</f>
        <v/>
      </c>
      <c r="K5902" s="80">
        <f>IF(YEAR(DATA[[#This Row],[Calendar_Month]])=YEAR(CURMONTHEND),DATA[[#This Row],[Amount]],0)</f>
        <v>0</v>
      </c>
      <c r="L5902" s="80">
        <f>IF(DATA[[#This Row],[Calendar_Month]]-CURMONTH=0,DATA[[#This Row],[Amount]],0)</f>
        <v>0</v>
      </c>
    </row>
    <row r="5903" spans="4:12" x14ac:dyDescent="0.25">
      <c r="D5903" s="80" t="str">
        <f>LEFT(DATA[[#This Row],[Account_Code]],3)</f>
        <v/>
      </c>
      <c r="I5903" s="80" t="str">
        <f>DATA[[#This Row],[Vessel_Code]]&amp;DATA[[#This Row],[Account Group]]&amp;DATA[[#This Row],[Type]]</f>
        <v/>
      </c>
      <c r="K5903" s="80">
        <f>IF(YEAR(DATA[[#This Row],[Calendar_Month]])=YEAR(CURMONTHEND),DATA[[#This Row],[Amount]],0)</f>
        <v>0</v>
      </c>
      <c r="L5903" s="80">
        <f>IF(DATA[[#This Row],[Calendar_Month]]-CURMONTH=0,DATA[[#This Row],[Amount]],0)</f>
        <v>0</v>
      </c>
    </row>
    <row r="5904" spans="4:12" x14ac:dyDescent="0.25">
      <c r="D5904" s="80" t="str">
        <f>LEFT(DATA[[#This Row],[Account_Code]],3)</f>
        <v/>
      </c>
      <c r="I5904" s="80" t="str">
        <f>DATA[[#This Row],[Vessel_Code]]&amp;DATA[[#This Row],[Account Group]]&amp;DATA[[#This Row],[Type]]</f>
        <v/>
      </c>
      <c r="K5904" s="80">
        <f>IF(YEAR(DATA[[#This Row],[Calendar_Month]])=YEAR(CURMONTHEND),DATA[[#This Row],[Amount]],0)</f>
        <v>0</v>
      </c>
      <c r="L5904" s="80">
        <f>IF(DATA[[#This Row],[Calendar_Month]]-CURMONTH=0,DATA[[#This Row],[Amount]],0)</f>
        <v>0</v>
      </c>
    </row>
    <row r="5905" spans="4:12" x14ac:dyDescent="0.25">
      <c r="D5905" s="80" t="str">
        <f>LEFT(DATA[[#This Row],[Account_Code]],3)</f>
        <v/>
      </c>
      <c r="I5905" s="80" t="str">
        <f>DATA[[#This Row],[Vessel_Code]]&amp;DATA[[#This Row],[Account Group]]&amp;DATA[[#This Row],[Type]]</f>
        <v/>
      </c>
      <c r="K5905" s="80">
        <f>IF(YEAR(DATA[[#This Row],[Calendar_Month]])=YEAR(CURMONTHEND),DATA[[#This Row],[Amount]],0)</f>
        <v>0</v>
      </c>
      <c r="L5905" s="80">
        <f>IF(DATA[[#This Row],[Calendar_Month]]-CURMONTH=0,DATA[[#This Row],[Amount]],0)</f>
        <v>0</v>
      </c>
    </row>
    <row r="5906" spans="4:12" x14ac:dyDescent="0.25">
      <c r="D5906" s="80" t="str">
        <f>LEFT(DATA[[#This Row],[Account_Code]],3)</f>
        <v/>
      </c>
      <c r="I5906" s="80" t="str">
        <f>DATA[[#This Row],[Vessel_Code]]&amp;DATA[[#This Row],[Account Group]]&amp;DATA[[#This Row],[Type]]</f>
        <v/>
      </c>
      <c r="K5906" s="80">
        <f>IF(YEAR(DATA[[#This Row],[Calendar_Month]])=YEAR(CURMONTHEND),DATA[[#This Row],[Amount]],0)</f>
        <v>0</v>
      </c>
      <c r="L5906" s="80">
        <f>IF(DATA[[#This Row],[Calendar_Month]]-CURMONTH=0,DATA[[#This Row],[Amount]],0)</f>
        <v>0</v>
      </c>
    </row>
    <row r="5907" spans="4:12" x14ac:dyDescent="0.25">
      <c r="D5907" s="80" t="str">
        <f>LEFT(DATA[[#This Row],[Account_Code]],3)</f>
        <v/>
      </c>
      <c r="I5907" s="80" t="str">
        <f>DATA[[#This Row],[Vessel_Code]]&amp;DATA[[#This Row],[Account Group]]&amp;DATA[[#This Row],[Type]]</f>
        <v/>
      </c>
      <c r="K5907" s="80">
        <f>IF(YEAR(DATA[[#This Row],[Calendar_Month]])=YEAR(CURMONTHEND),DATA[[#This Row],[Amount]],0)</f>
        <v>0</v>
      </c>
      <c r="L5907" s="80">
        <f>IF(DATA[[#This Row],[Calendar_Month]]-CURMONTH=0,DATA[[#This Row],[Amount]],0)</f>
        <v>0</v>
      </c>
    </row>
    <row r="5908" spans="4:12" x14ac:dyDescent="0.25">
      <c r="D5908" s="80" t="str">
        <f>LEFT(DATA[[#This Row],[Account_Code]],3)</f>
        <v/>
      </c>
      <c r="I5908" s="80" t="str">
        <f>DATA[[#This Row],[Vessel_Code]]&amp;DATA[[#This Row],[Account Group]]&amp;DATA[[#This Row],[Type]]</f>
        <v/>
      </c>
      <c r="K5908" s="80">
        <f>IF(YEAR(DATA[[#This Row],[Calendar_Month]])=YEAR(CURMONTHEND),DATA[[#This Row],[Amount]],0)</f>
        <v>0</v>
      </c>
      <c r="L5908" s="80">
        <f>IF(DATA[[#This Row],[Calendar_Month]]-CURMONTH=0,DATA[[#This Row],[Amount]],0)</f>
        <v>0</v>
      </c>
    </row>
    <row r="5909" spans="4:12" x14ac:dyDescent="0.25">
      <c r="D5909" s="80" t="str">
        <f>LEFT(DATA[[#This Row],[Account_Code]],3)</f>
        <v/>
      </c>
      <c r="I5909" s="80" t="str">
        <f>DATA[[#This Row],[Vessel_Code]]&amp;DATA[[#This Row],[Account Group]]&amp;DATA[[#This Row],[Type]]</f>
        <v/>
      </c>
      <c r="K5909" s="80">
        <f>IF(YEAR(DATA[[#This Row],[Calendar_Month]])=YEAR(CURMONTHEND),DATA[[#This Row],[Amount]],0)</f>
        <v>0</v>
      </c>
      <c r="L5909" s="80">
        <f>IF(DATA[[#This Row],[Calendar_Month]]-CURMONTH=0,DATA[[#This Row],[Amount]],0)</f>
        <v>0</v>
      </c>
    </row>
    <row r="5910" spans="4:12" x14ac:dyDescent="0.25">
      <c r="D5910" s="80" t="str">
        <f>LEFT(DATA[[#This Row],[Account_Code]],3)</f>
        <v/>
      </c>
      <c r="I5910" s="80" t="str">
        <f>DATA[[#This Row],[Vessel_Code]]&amp;DATA[[#This Row],[Account Group]]&amp;DATA[[#This Row],[Type]]</f>
        <v/>
      </c>
      <c r="K5910" s="80">
        <f>IF(YEAR(DATA[[#This Row],[Calendar_Month]])=YEAR(CURMONTHEND),DATA[[#This Row],[Amount]],0)</f>
        <v>0</v>
      </c>
      <c r="L5910" s="80">
        <f>IF(DATA[[#This Row],[Calendar_Month]]-CURMONTH=0,DATA[[#This Row],[Amount]],0)</f>
        <v>0</v>
      </c>
    </row>
    <row r="5911" spans="4:12" x14ac:dyDescent="0.25">
      <c r="D5911" s="80" t="str">
        <f>LEFT(DATA[[#This Row],[Account_Code]],3)</f>
        <v/>
      </c>
      <c r="I5911" s="80" t="str">
        <f>DATA[[#This Row],[Vessel_Code]]&amp;DATA[[#This Row],[Account Group]]&amp;DATA[[#This Row],[Type]]</f>
        <v/>
      </c>
      <c r="K5911" s="80">
        <f>IF(YEAR(DATA[[#This Row],[Calendar_Month]])=YEAR(CURMONTHEND),DATA[[#This Row],[Amount]],0)</f>
        <v>0</v>
      </c>
      <c r="L5911" s="80">
        <f>IF(DATA[[#This Row],[Calendar_Month]]-CURMONTH=0,DATA[[#This Row],[Amount]],0)</f>
        <v>0</v>
      </c>
    </row>
    <row r="5912" spans="4:12" x14ac:dyDescent="0.25">
      <c r="D5912" s="80" t="str">
        <f>LEFT(DATA[[#This Row],[Account_Code]],3)</f>
        <v/>
      </c>
      <c r="I5912" s="80" t="str">
        <f>DATA[[#This Row],[Vessel_Code]]&amp;DATA[[#This Row],[Account Group]]&amp;DATA[[#This Row],[Type]]</f>
        <v/>
      </c>
      <c r="K5912" s="80">
        <f>IF(YEAR(DATA[[#This Row],[Calendar_Month]])=YEAR(CURMONTHEND),DATA[[#This Row],[Amount]],0)</f>
        <v>0</v>
      </c>
      <c r="L5912" s="80">
        <f>IF(DATA[[#This Row],[Calendar_Month]]-CURMONTH=0,DATA[[#This Row],[Amount]],0)</f>
        <v>0</v>
      </c>
    </row>
    <row r="5913" spans="4:12" x14ac:dyDescent="0.25">
      <c r="D5913" s="80" t="str">
        <f>LEFT(DATA[[#This Row],[Account_Code]],3)</f>
        <v/>
      </c>
      <c r="I5913" s="80" t="str">
        <f>DATA[[#This Row],[Vessel_Code]]&amp;DATA[[#This Row],[Account Group]]&amp;DATA[[#This Row],[Type]]</f>
        <v/>
      </c>
      <c r="K5913" s="80">
        <f>IF(YEAR(DATA[[#This Row],[Calendar_Month]])=YEAR(CURMONTHEND),DATA[[#This Row],[Amount]],0)</f>
        <v>0</v>
      </c>
      <c r="L5913" s="80">
        <f>IF(DATA[[#This Row],[Calendar_Month]]-CURMONTH=0,DATA[[#This Row],[Amount]],0)</f>
        <v>0</v>
      </c>
    </row>
    <row r="5914" spans="4:12" x14ac:dyDescent="0.25">
      <c r="D5914" s="80" t="str">
        <f>LEFT(DATA[[#This Row],[Account_Code]],3)</f>
        <v/>
      </c>
      <c r="I5914" s="80" t="str">
        <f>DATA[[#This Row],[Vessel_Code]]&amp;DATA[[#This Row],[Account Group]]&amp;DATA[[#This Row],[Type]]</f>
        <v/>
      </c>
      <c r="K5914" s="80">
        <f>IF(YEAR(DATA[[#This Row],[Calendar_Month]])=YEAR(CURMONTHEND),DATA[[#This Row],[Amount]],0)</f>
        <v>0</v>
      </c>
      <c r="L5914" s="80">
        <f>IF(DATA[[#This Row],[Calendar_Month]]-CURMONTH=0,DATA[[#This Row],[Amount]],0)</f>
        <v>0</v>
      </c>
    </row>
    <row r="5915" spans="4:12" x14ac:dyDescent="0.25">
      <c r="D5915" s="80" t="str">
        <f>LEFT(DATA[[#This Row],[Account_Code]],3)</f>
        <v/>
      </c>
      <c r="I5915" s="80" t="str">
        <f>DATA[[#This Row],[Vessel_Code]]&amp;DATA[[#This Row],[Account Group]]&amp;DATA[[#This Row],[Type]]</f>
        <v/>
      </c>
      <c r="K5915" s="80">
        <f>IF(YEAR(DATA[[#This Row],[Calendar_Month]])=YEAR(CURMONTHEND),DATA[[#This Row],[Amount]],0)</f>
        <v>0</v>
      </c>
      <c r="L5915" s="80">
        <f>IF(DATA[[#This Row],[Calendar_Month]]-CURMONTH=0,DATA[[#This Row],[Amount]],0)</f>
        <v>0</v>
      </c>
    </row>
    <row r="5916" spans="4:12" x14ac:dyDescent="0.25">
      <c r="D5916" s="80" t="str">
        <f>LEFT(DATA[[#This Row],[Account_Code]],3)</f>
        <v/>
      </c>
      <c r="I5916" s="80" t="str">
        <f>DATA[[#This Row],[Vessel_Code]]&amp;DATA[[#This Row],[Account Group]]&amp;DATA[[#This Row],[Type]]</f>
        <v/>
      </c>
      <c r="K5916" s="80">
        <f>IF(YEAR(DATA[[#This Row],[Calendar_Month]])=YEAR(CURMONTHEND),DATA[[#This Row],[Amount]],0)</f>
        <v>0</v>
      </c>
      <c r="L5916" s="80">
        <f>IF(DATA[[#This Row],[Calendar_Month]]-CURMONTH=0,DATA[[#This Row],[Amount]],0)</f>
        <v>0</v>
      </c>
    </row>
    <row r="5917" spans="4:12" x14ac:dyDescent="0.25">
      <c r="D5917" s="80" t="str">
        <f>LEFT(DATA[[#This Row],[Account_Code]],3)</f>
        <v/>
      </c>
      <c r="I5917" s="80" t="str">
        <f>DATA[[#This Row],[Vessel_Code]]&amp;DATA[[#This Row],[Account Group]]&amp;DATA[[#This Row],[Type]]</f>
        <v/>
      </c>
      <c r="K5917" s="80">
        <f>IF(YEAR(DATA[[#This Row],[Calendar_Month]])=YEAR(CURMONTHEND),DATA[[#This Row],[Amount]],0)</f>
        <v>0</v>
      </c>
      <c r="L5917" s="80">
        <f>IF(DATA[[#This Row],[Calendar_Month]]-CURMONTH=0,DATA[[#This Row],[Amount]],0)</f>
        <v>0</v>
      </c>
    </row>
    <row r="5918" spans="4:12" x14ac:dyDescent="0.25">
      <c r="D5918" s="80" t="str">
        <f>LEFT(DATA[[#This Row],[Account_Code]],3)</f>
        <v/>
      </c>
      <c r="I5918" s="80" t="str">
        <f>DATA[[#This Row],[Vessel_Code]]&amp;DATA[[#This Row],[Account Group]]&amp;DATA[[#This Row],[Type]]</f>
        <v/>
      </c>
      <c r="K5918" s="80">
        <f>IF(YEAR(DATA[[#This Row],[Calendar_Month]])=YEAR(CURMONTHEND),DATA[[#This Row],[Amount]],0)</f>
        <v>0</v>
      </c>
      <c r="L5918" s="80">
        <f>IF(DATA[[#This Row],[Calendar_Month]]-CURMONTH=0,DATA[[#This Row],[Amount]],0)</f>
        <v>0</v>
      </c>
    </row>
    <row r="5919" spans="4:12" x14ac:dyDescent="0.25">
      <c r="D5919" s="80" t="str">
        <f>LEFT(DATA[[#This Row],[Account_Code]],3)</f>
        <v/>
      </c>
      <c r="I5919" s="80" t="str">
        <f>DATA[[#This Row],[Vessel_Code]]&amp;DATA[[#This Row],[Account Group]]&amp;DATA[[#This Row],[Type]]</f>
        <v/>
      </c>
      <c r="K5919" s="80">
        <f>IF(YEAR(DATA[[#This Row],[Calendar_Month]])=YEAR(CURMONTHEND),DATA[[#This Row],[Amount]],0)</f>
        <v>0</v>
      </c>
      <c r="L5919" s="80">
        <f>IF(DATA[[#This Row],[Calendar_Month]]-CURMONTH=0,DATA[[#This Row],[Amount]],0)</f>
        <v>0</v>
      </c>
    </row>
    <row r="5920" spans="4:12" x14ac:dyDescent="0.25">
      <c r="D5920" s="80" t="str">
        <f>LEFT(DATA[[#This Row],[Account_Code]],3)</f>
        <v/>
      </c>
      <c r="I5920" s="80" t="str">
        <f>DATA[[#This Row],[Vessel_Code]]&amp;DATA[[#This Row],[Account Group]]&amp;DATA[[#This Row],[Type]]</f>
        <v/>
      </c>
      <c r="K5920" s="80">
        <f>IF(YEAR(DATA[[#This Row],[Calendar_Month]])=YEAR(CURMONTHEND),DATA[[#This Row],[Amount]],0)</f>
        <v>0</v>
      </c>
      <c r="L5920" s="80">
        <f>IF(DATA[[#This Row],[Calendar_Month]]-CURMONTH=0,DATA[[#This Row],[Amount]],0)</f>
        <v>0</v>
      </c>
    </row>
    <row r="5921" spans="4:12" x14ac:dyDescent="0.25">
      <c r="D5921" s="80" t="str">
        <f>LEFT(DATA[[#This Row],[Account_Code]],3)</f>
        <v/>
      </c>
      <c r="I5921" s="80" t="str">
        <f>DATA[[#This Row],[Vessel_Code]]&amp;DATA[[#This Row],[Account Group]]&amp;DATA[[#This Row],[Type]]</f>
        <v/>
      </c>
      <c r="K5921" s="80">
        <f>IF(YEAR(DATA[[#This Row],[Calendar_Month]])=YEAR(CURMONTHEND),DATA[[#This Row],[Amount]],0)</f>
        <v>0</v>
      </c>
      <c r="L5921" s="80">
        <f>IF(DATA[[#This Row],[Calendar_Month]]-CURMONTH=0,DATA[[#This Row],[Amount]],0)</f>
        <v>0</v>
      </c>
    </row>
    <row r="5922" spans="4:12" x14ac:dyDescent="0.25">
      <c r="D5922" s="80" t="str">
        <f>LEFT(DATA[[#This Row],[Account_Code]],3)</f>
        <v/>
      </c>
      <c r="I5922" s="80" t="str">
        <f>DATA[[#This Row],[Vessel_Code]]&amp;DATA[[#This Row],[Account Group]]&amp;DATA[[#This Row],[Type]]</f>
        <v/>
      </c>
      <c r="K5922" s="80">
        <f>IF(YEAR(DATA[[#This Row],[Calendar_Month]])=YEAR(CURMONTHEND),DATA[[#This Row],[Amount]],0)</f>
        <v>0</v>
      </c>
      <c r="L5922" s="80">
        <f>IF(DATA[[#This Row],[Calendar_Month]]-CURMONTH=0,DATA[[#This Row],[Amount]],0)</f>
        <v>0</v>
      </c>
    </row>
    <row r="5923" spans="4:12" x14ac:dyDescent="0.25">
      <c r="D5923" s="80" t="str">
        <f>LEFT(DATA[[#This Row],[Account_Code]],3)</f>
        <v/>
      </c>
      <c r="I5923" s="80" t="str">
        <f>DATA[[#This Row],[Vessel_Code]]&amp;DATA[[#This Row],[Account Group]]&amp;DATA[[#This Row],[Type]]</f>
        <v/>
      </c>
      <c r="K5923" s="80">
        <f>IF(YEAR(DATA[[#This Row],[Calendar_Month]])=YEAR(CURMONTHEND),DATA[[#This Row],[Amount]],0)</f>
        <v>0</v>
      </c>
      <c r="L5923" s="80">
        <f>IF(DATA[[#This Row],[Calendar_Month]]-CURMONTH=0,DATA[[#This Row],[Amount]],0)</f>
        <v>0</v>
      </c>
    </row>
    <row r="5924" spans="4:12" x14ac:dyDescent="0.25">
      <c r="D5924" s="80" t="str">
        <f>LEFT(DATA[[#This Row],[Account_Code]],3)</f>
        <v/>
      </c>
      <c r="I5924" s="80" t="str">
        <f>DATA[[#This Row],[Vessel_Code]]&amp;DATA[[#This Row],[Account Group]]&amp;DATA[[#This Row],[Type]]</f>
        <v/>
      </c>
      <c r="K5924" s="80">
        <f>IF(YEAR(DATA[[#This Row],[Calendar_Month]])=YEAR(CURMONTHEND),DATA[[#This Row],[Amount]],0)</f>
        <v>0</v>
      </c>
      <c r="L5924" s="80">
        <f>IF(DATA[[#This Row],[Calendar_Month]]-CURMONTH=0,DATA[[#This Row],[Amount]],0)</f>
        <v>0</v>
      </c>
    </row>
    <row r="5925" spans="4:12" x14ac:dyDescent="0.25">
      <c r="D5925" s="80" t="str">
        <f>LEFT(DATA[[#This Row],[Account_Code]],3)</f>
        <v/>
      </c>
      <c r="I5925" s="80" t="str">
        <f>DATA[[#This Row],[Vessel_Code]]&amp;DATA[[#This Row],[Account Group]]&amp;DATA[[#This Row],[Type]]</f>
        <v/>
      </c>
      <c r="K5925" s="80">
        <f>IF(YEAR(DATA[[#This Row],[Calendar_Month]])=YEAR(CURMONTHEND),DATA[[#This Row],[Amount]],0)</f>
        <v>0</v>
      </c>
      <c r="L5925" s="80">
        <f>IF(DATA[[#This Row],[Calendar_Month]]-CURMONTH=0,DATA[[#This Row],[Amount]],0)</f>
        <v>0</v>
      </c>
    </row>
    <row r="5926" spans="4:12" x14ac:dyDescent="0.25">
      <c r="D5926" s="80" t="str">
        <f>LEFT(DATA[[#This Row],[Account_Code]],3)</f>
        <v/>
      </c>
      <c r="I5926" s="80" t="str">
        <f>DATA[[#This Row],[Vessel_Code]]&amp;DATA[[#This Row],[Account Group]]&amp;DATA[[#This Row],[Type]]</f>
        <v/>
      </c>
      <c r="K5926" s="80">
        <f>IF(YEAR(DATA[[#This Row],[Calendar_Month]])=YEAR(CURMONTHEND),DATA[[#This Row],[Amount]],0)</f>
        <v>0</v>
      </c>
      <c r="L5926" s="80">
        <f>IF(DATA[[#This Row],[Calendar_Month]]-CURMONTH=0,DATA[[#This Row],[Amount]],0)</f>
        <v>0</v>
      </c>
    </row>
    <row r="5927" spans="4:12" x14ac:dyDescent="0.25">
      <c r="D5927" s="80" t="str">
        <f>LEFT(DATA[[#This Row],[Account_Code]],3)</f>
        <v/>
      </c>
      <c r="I5927" s="80" t="str">
        <f>DATA[[#This Row],[Vessel_Code]]&amp;DATA[[#This Row],[Account Group]]&amp;DATA[[#This Row],[Type]]</f>
        <v/>
      </c>
      <c r="K5927" s="80">
        <f>IF(YEAR(DATA[[#This Row],[Calendar_Month]])=YEAR(CURMONTHEND),DATA[[#This Row],[Amount]],0)</f>
        <v>0</v>
      </c>
      <c r="L5927" s="80">
        <f>IF(DATA[[#This Row],[Calendar_Month]]-CURMONTH=0,DATA[[#This Row],[Amount]],0)</f>
        <v>0</v>
      </c>
    </row>
    <row r="5928" spans="4:12" x14ac:dyDescent="0.25">
      <c r="D5928" s="80" t="str">
        <f>LEFT(DATA[[#This Row],[Account_Code]],3)</f>
        <v/>
      </c>
      <c r="I5928" s="80" t="str">
        <f>DATA[[#This Row],[Vessel_Code]]&amp;DATA[[#This Row],[Account Group]]&amp;DATA[[#This Row],[Type]]</f>
        <v/>
      </c>
      <c r="K5928" s="80">
        <f>IF(YEAR(DATA[[#This Row],[Calendar_Month]])=YEAR(CURMONTHEND),DATA[[#This Row],[Amount]],0)</f>
        <v>0</v>
      </c>
      <c r="L5928" s="80">
        <f>IF(DATA[[#This Row],[Calendar_Month]]-CURMONTH=0,DATA[[#This Row],[Amount]],0)</f>
        <v>0</v>
      </c>
    </row>
    <row r="5929" spans="4:12" x14ac:dyDescent="0.25">
      <c r="D5929" s="80" t="str">
        <f>LEFT(DATA[[#This Row],[Account_Code]],3)</f>
        <v/>
      </c>
      <c r="I5929" s="80" t="str">
        <f>DATA[[#This Row],[Vessel_Code]]&amp;DATA[[#This Row],[Account Group]]&amp;DATA[[#This Row],[Type]]</f>
        <v/>
      </c>
      <c r="K5929" s="80">
        <f>IF(YEAR(DATA[[#This Row],[Calendar_Month]])=YEAR(CURMONTHEND),DATA[[#This Row],[Amount]],0)</f>
        <v>0</v>
      </c>
      <c r="L5929" s="80">
        <f>IF(DATA[[#This Row],[Calendar_Month]]-CURMONTH=0,DATA[[#This Row],[Amount]],0)</f>
        <v>0</v>
      </c>
    </row>
    <row r="5930" spans="4:12" x14ac:dyDescent="0.25">
      <c r="D5930" s="80" t="str">
        <f>LEFT(DATA[[#This Row],[Account_Code]],3)</f>
        <v/>
      </c>
      <c r="I5930" s="80" t="str">
        <f>DATA[[#This Row],[Vessel_Code]]&amp;DATA[[#This Row],[Account Group]]&amp;DATA[[#This Row],[Type]]</f>
        <v/>
      </c>
      <c r="K5930" s="80">
        <f>IF(YEAR(DATA[[#This Row],[Calendar_Month]])=YEAR(CURMONTHEND),DATA[[#This Row],[Amount]],0)</f>
        <v>0</v>
      </c>
      <c r="L5930" s="80">
        <f>IF(DATA[[#This Row],[Calendar_Month]]-CURMONTH=0,DATA[[#This Row],[Amount]],0)</f>
        <v>0</v>
      </c>
    </row>
    <row r="5931" spans="4:12" x14ac:dyDescent="0.25">
      <c r="D5931" s="80" t="str">
        <f>LEFT(DATA[[#This Row],[Account_Code]],3)</f>
        <v/>
      </c>
      <c r="I5931" s="80" t="str">
        <f>DATA[[#This Row],[Vessel_Code]]&amp;DATA[[#This Row],[Account Group]]&amp;DATA[[#This Row],[Type]]</f>
        <v/>
      </c>
      <c r="K5931" s="80">
        <f>IF(YEAR(DATA[[#This Row],[Calendar_Month]])=YEAR(CURMONTHEND),DATA[[#This Row],[Amount]],0)</f>
        <v>0</v>
      </c>
      <c r="L5931" s="80">
        <f>IF(DATA[[#This Row],[Calendar_Month]]-CURMONTH=0,DATA[[#This Row],[Amount]],0)</f>
        <v>0</v>
      </c>
    </row>
    <row r="5932" spans="4:12" x14ac:dyDescent="0.25">
      <c r="D5932" s="80" t="str">
        <f>LEFT(DATA[[#This Row],[Account_Code]],3)</f>
        <v/>
      </c>
      <c r="I5932" s="80" t="str">
        <f>DATA[[#This Row],[Vessel_Code]]&amp;DATA[[#This Row],[Account Group]]&amp;DATA[[#This Row],[Type]]</f>
        <v/>
      </c>
      <c r="K5932" s="80">
        <f>IF(YEAR(DATA[[#This Row],[Calendar_Month]])=YEAR(CURMONTHEND),DATA[[#This Row],[Amount]],0)</f>
        <v>0</v>
      </c>
      <c r="L5932" s="80">
        <f>IF(DATA[[#This Row],[Calendar_Month]]-CURMONTH=0,DATA[[#This Row],[Amount]],0)</f>
        <v>0</v>
      </c>
    </row>
    <row r="5933" spans="4:12" x14ac:dyDescent="0.25">
      <c r="D5933" s="80" t="str">
        <f>LEFT(DATA[[#This Row],[Account_Code]],3)</f>
        <v/>
      </c>
      <c r="I5933" s="80" t="str">
        <f>DATA[[#This Row],[Vessel_Code]]&amp;DATA[[#This Row],[Account Group]]&amp;DATA[[#This Row],[Type]]</f>
        <v/>
      </c>
      <c r="K5933" s="80">
        <f>IF(YEAR(DATA[[#This Row],[Calendar_Month]])=YEAR(CURMONTHEND),DATA[[#This Row],[Amount]],0)</f>
        <v>0</v>
      </c>
      <c r="L5933" s="80">
        <f>IF(DATA[[#This Row],[Calendar_Month]]-CURMONTH=0,DATA[[#This Row],[Amount]],0)</f>
        <v>0</v>
      </c>
    </row>
    <row r="5934" spans="4:12" x14ac:dyDescent="0.25">
      <c r="D5934" s="80" t="str">
        <f>LEFT(DATA[[#This Row],[Account_Code]],3)</f>
        <v/>
      </c>
      <c r="I5934" s="80" t="str">
        <f>DATA[[#This Row],[Vessel_Code]]&amp;DATA[[#This Row],[Account Group]]&amp;DATA[[#This Row],[Type]]</f>
        <v/>
      </c>
      <c r="K5934" s="80">
        <f>IF(YEAR(DATA[[#This Row],[Calendar_Month]])=YEAR(CURMONTHEND),DATA[[#This Row],[Amount]],0)</f>
        <v>0</v>
      </c>
      <c r="L5934" s="80">
        <f>IF(DATA[[#This Row],[Calendar_Month]]-CURMONTH=0,DATA[[#This Row],[Amount]],0)</f>
        <v>0</v>
      </c>
    </row>
    <row r="5935" spans="4:12" x14ac:dyDescent="0.25">
      <c r="D5935" s="80" t="str">
        <f>LEFT(DATA[[#This Row],[Account_Code]],3)</f>
        <v/>
      </c>
      <c r="I5935" s="80" t="str">
        <f>DATA[[#This Row],[Vessel_Code]]&amp;DATA[[#This Row],[Account Group]]&amp;DATA[[#This Row],[Type]]</f>
        <v/>
      </c>
      <c r="K5935" s="80">
        <f>IF(YEAR(DATA[[#This Row],[Calendar_Month]])=YEAR(CURMONTHEND),DATA[[#This Row],[Amount]],0)</f>
        <v>0</v>
      </c>
      <c r="L5935" s="80">
        <f>IF(DATA[[#This Row],[Calendar_Month]]-CURMONTH=0,DATA[[#This Row],[Amount]],0)</f>
        <v>0</v>
      </c>
    </row>
    <row r="5936" spans="4:12" x14ac:dyDescent="0.25">
      <c r="D5936" s="80" t="str">
        <f>LEFT(DATA[[#This Row],[Account_Code]],3)</f>
        <v/>
      </c>
      <c r="I5936" s="80" t="str">
        <f>DATA[[#This Row],[Vessel_Code]]&amp;DATA[[#This Row],[Account Group]]&amp;DATA[[#This Row],[Type]]</f>
        <v/>
      </c>
      <c r="K5936" s="80">
        <f>IF(YEAR(DATA[[#This Row],[Calendar_Month]])=YEAR(CURMONTHEND),DATA[[#This Row],[Amount]],0)</f>
        <v>0</v>
      </c>
      <c r="L5936" s="80">
        <f>IF(DATA[[#This Row],[Calendar_Month]]-CURMONTH=0,DATA[[#This Row],[Amount]],0)</f>
        <v>0</v>
      </c>
    </row>
    <row r="5937" spans="4:12" x14ac:dyDescent="0.25">
      <c r="D5937" s="80" t="str">
        <f>LEFT(DATA[[#This Row],[Account_Code]],3)</f>
        <v/>
      </c>
      <c r="I5937" s="80" t="str">
        <f>DATA[[#This Row],[Vessel_Code]]&amp;DATA[[#This Row],[Account Group]]&amp;DATA[[#This Row],[Type]]</f>
        <v/>
      </c>
      <c r="K5937" s="80">
        <f>IF(YEAR(DATA[[#This Row],[Calendar_Month]])=YEAR(CURMONTHEND),DATA[[#This Row],[Amount]],0)</f>
        <v>0</v>
      </c>
      <c r="L5937" s="80">
        <f>IF(DATA[[#This Row],[Calendar_Month]]-CURMONTH=0,DATA[[#This Row],[Amount]],0)</f>
        <v>0</v>
      </c>
    </row>
    <row r="5938" spans="4:12" x14ac:dyDescent="0.25">
      <c r="D5938" s="80" t="str">
        <f>LEFT(DATA[[#This Row],[Account_Code]],3)</f>
        <v/>
      </c>
      <c r="I5938" s="80" t="str">
        <f>DATA[[#This Row],[Vessel_Code]]&amp;DATA[[#This Row],[Account Group]]&amp;DATA[[#This Row],[Type]]</f>
        <v/>
      </c>
      <c r="K5938" s="80">
        <f>IF(YEAR(DATA[[#This Row],[Calendar_Month]])=YEAR(CURMONTHEND),DATA[[#This Row],[Amount]],0)</f>
        <v>0</v>
      </c>
      <c r="L5938" s="80">
        <f>IF(DATA[[#This Row],[Calendar_Month]]-CURMONTH=0,DATA[[#This Row],[Amount]],0)</f>
        <v>0</v>
      </c>
    </row>
    <row r="5939" spans="4:12" x14ac:dyDescent="0.25">
      <c r="D5939" s="80" t="str">
        <f>LEFT(DATA[[#This Row],[Account_Code]],3)</f>
        <v/>
      </c>
      <c r="I5939" s="80" t="str">
        <f>DATA[[#This Row],[Vessel_Code]]&amp;DATA[[#This Row],[Account Group]]&amp;DATA[[#This Row],[Type]]</f>
        <v/>
      </c>
      <c r="K5939" s="80">
        <f>IF(YEAR(DATA[[#This Row],[Calendar_Month]])=YEAR(CURMONTHEND),DATA[[#This Row],[Amount]],0)</f>
        <v>0</v>
      </c>
      <c r="L5939" s="80">
        <f>IF(DATA[[#This Row],[Calendar_Month]]-CURMONTH=0,DATA[[#This Row],[Amount]],0)</f>
        <v>0</v>
      </c>
    </row>
    <row r="5940" spans="4:12" x14ac:dyDescent="0.25">
      <c r="D5940" s="80" t="str">
        <f>LEFT(DATA[[#This Row],[Account_Code]],3)</f>
        <v/>
      </c>
      <c r="I5940" s="80" t="str">
        <f>DATA[[#This Row],[Vessel_Code]]&amp;DATA[[#This Row],[Account Group]]&amp;DATA[[#This Row],[Type]]</f>
        <v/>
      </c>
      <c r="K5940" s="80">
        <f>IF(YEAR(DATA[[#This Row],[Calendar_Month]])=YEAR(CURMONTHEND),DATA[[#This Row],[Amount]],0)</f>
        <v>0</v>
      </c>
      <c r="L5940" s="80">
        <f>IF(DATA[[#This Row],[Calendar_Month]]-CURMONTH=0,DATA[[#This Row],[Amount]],0)</f>
        <v>0</v>
      </c>
    </row>
    <row r="5941" spans="4:12" x14ac:dyDescent="0.25">
      <c r="D5941" s="80" t="str">
        <f>LEFT(DATA[[#This Row],[Account_Code]],3)</f>
        <v/>
      </c>
      <c r="I5941" s="80" t="str">
        <f>DATA[[#This Row],[Vessel_Code]]&amp;DATA[[#This Row],[Account Group]]&amp;DATA[[#This Row],[Type]]</f>
        <v/>
      </c>
      <c r="K5941" s="80">
        <f>IF(YEAR(DATA[[#This Row],[Calendar_Month]])=YEAR(CURMONTHEND),DATA[[#This Row],[Amount]],0)</f>
        <v>0</v>
      </c>
      <c r="L5941" s="80">
        <f>IF(DATA[[#This Row],[Calendar_Month]]-CURMONTH=0,DATA[[#This Row],[Amount]],0)</f>
        <v>0</v>
      </c>
    </row>
    <row r="5942" spans="4:12" x14ac:dyDescent="0.25">
      <c r="D5942" s="80" t="str">
        <f>LEFT(DATA[[#This Row],[Account_Code]],3)</f>
        <v/>
      </c>
      <c r="I5942" s="80" t="str">
        <f>DATA[[#This Row],[Vessel_Code]]&amp;DATA[[#This Row],[Account Group]]&amp;DATA[[#This Row],[Type]]</f>
        <v/>
      </c>
      <c r="K5942" s="80">
        <f>IF(YEAR(DATA[[#This Row],[Calendar_Month]])=YEAR(CURMONTHEND),DATA[[#This Row],[Amount]],0)</f>
        <v>0</v>
      </c>
      <c r="L5942" s="80">
        <f>IF(DATA[[#This Row],[Calendar_Month]]-CURMONTH=0,DATA[[#This Row],[Amount]],0)</f>
        <v>0</v>
      </c>
    </row>
    <row r="5943" spans="4:12" x14ac:dyDescent="0.25">
      <c r="D5943" s="80" t="str">
        <f>LEFT(DATA[[#This Row],[Account_Code]],3)</f>
        <v/>
      </c>
      <c r="I5943" s="80" t="str">
        <f>DATA[[#This Row],[Vessel_Code]]&amp;DATA[[#This Row],[Account Group]]&amp;DATA[[#This Row],[Type]]</f>
        <v/>
      </c>
      <c r="K5943" s="80">
        <f>IF(YEAR(DATA[[#This Row],[Calendar_Month]])=YEAR(CURMONTHEND),DATA[[#This Row],[Amount]],0)</f>
        <v>0</v>
      </c>
      <c r="L5943" s="80">
        <f>IF(DATA[[#This Row],[Calendar_Month]]-CURMONTH=0,DATA[[#This Row],[Amount]],0)</f>
        <v>0</v>
      </c>
    </row>
    <row r="5944" spans="4:12" x14ac:dyDescent="0.25">
      <c r="D5944" s="80" t="str">
        <f>LEFT(DATA[[#This Row],[Account_Code]],3)</f>
        <v/>
      </c>
      <c r="I5944" s="80" t="str">
        <f>DATA[[#This Row],[Vessel_Code]]&amp;DATA[[#This Row],[Account Group]]&amp;DATA[[#This Row],[Type]]</f>
        <v/>
      </c>
      <c r="K5944" s="80">
        <f>IF(YEAR(DATA[[#This Row],[Calendar_Month]])=YEAR(CURMONTHEND),DATA[[#This Row],[Amount]],0)</f>
        <v>0</v>
      </c>
      <c r="L5944" s="80">
        <f>IF(DATA[[#This Row],[Calendar_Month]]-CURMONTH=0,DATA[[#This Row],[Amount]],0)</f>
        <v>0</v>
      </c>
    </row>
    <row r="5945" spans="4:12" x14ac:dyDescent="0.25">
      <c r="D5945" s="80" t="str">
        <f>LEFT(DATA[[#This Row],[Account_Code]],3)</f>
        <v/>
      </c>
      <c r="I5945" s="80" t="str">
        <f>DATA[[#This Row],[Vessel_Code]]&amp;DATA[[#This Row],[Account Group]]&amp;DATA[[#This Row],[Type]]</f>
        <v/>
      </c>
      <c r="K5945" s="80">
        <f>IF(YEAR(DATA[[#This Row],[Calendar_Month]])=YEAR(CURMONTHEND),DATA[[#This Row],[Amount]],0)</f>
        <v>0</v>
      </c>
      <c r="L5945" s="80">
        <f>IF(DATA[[#This Row],[Calendar_Month]]-CURMONTH=0,DATA[[#This Row],[Amount]],0)</f>
        <v>0</v>
      </c>
    </row>
    <row r="5946" spans="4:12" x14ac:dyDescent="0.25">
      <c r="D5946" s="80" t="str">
        <f>LEFT(DATA[[#This Row],[Account_Code]],3)</f>
        <v/>
      </c>
      <c r="I5946" s="80" t="str">
        <f>DATA[[#This Row],[Vessel_Code]]&amp;DATA[[#This Row],[Account Group]]&amp;DATA[[#This Row],[Type]]</f>
        <v/>
      </c>
      <c r="K5946" s="80">
        <f>IF(YEAR(DATA[[#This Row],[Calendar_Month]])=YEAR(CURMONTHEND),DATA[[#This Row],[Amount]],0)</f>
        <v>0</v>
      </c>
      <c r="L5946" s="80">
        <f>IF(DATA[[#This Row],[Calendar_Month]]-CURMONTH=0,DATA[[#This Row],[Amount]],0)</f>
        <v>0</v>
      </c>
    </row>
    <row r="5947" spans="4:12" x14ac:dyDescent="0.25">
      <c r="D5947" s="80" t="str">
        <f>LEFT(DATA[[#This Row],[Account_Code]],3)</f>
        <v/>
      </c>
      <c r="I5947" s="80" t="str">
        <f>DATA[[#This Row],[Vessel_Code]]&amp;DATA[[#This Row],[Account Group]]&amp;DATA[[#This Row],[Type]]</f>
        <v/>
      </c>
      <c r="K5947" s="80">
        <f>IF(YEAR(DATA[[#This Row],[Calendar_Month]])=YEAR(CURMONTHEND),DATA[[#This Row],[Amount]],0)</f>
        <v>0</v>
      </c>
      <c r="L5947" s="80">
        <f>IF(DATA[[#This Row],[Calendar_Month]]-CURMONTH=0,DATA[[#This Row],[Amount]],0)</f>
        <v>0</v>
      </c>
    </row>
    <row r="5948" spans="4:12" x14ac:dyDescent="0.25">
      <c r="D5948" s="80" t="str">
        <f>LEFT(DATA[[#This Row],[Account_Code]],3)</f>
        <v/>
      </c>
      <c r="I5948" s="80" t="str">
        <f>DATA[[#This Row],[Vessel_Code]]&amp;DATA[[#This Row],[Account Group]]&amp;DATA[[#This Row],[Type]]</f>
        <v/>
      </c>
      <c r="K5948" s="80">
        <f>IF(YEAR(DATA[[#This Row],[Calendar_Month]])=YEAR(CURMONTHEND),DATA[[#This Row],[Amount]],0)</f>
        <v>0</v>
      </c>
      <c r="L5948" s="80">
        <f>IF(DATA[[#This Row],[Calendar_Month]]-CURMONTH=0,DATA[[#This Row],[Amount]],0)</f>
        <v>0</v>
      </c>
    </row>
    <row r="5949" spans="4:12" x14ac:dyDescent="0.25">
      <c r="D5949" s="80" t="str">
        <f>LEFT(DATA[[#This Row],[Account_Code]],3)</f>
        <v/>
      </c>
      <c r="I5949" s="80" t="str">
        <f>DATA[[#This Row],[Vessel_Code]]&amp;DATA[[#This Row],[Account Group]]&amp;DATA[[#This Row],[Type]]</f>
        <v/>
      </c>
      <c r="K5949" s="80">
        <f>IF(YEAR(DATA[[#This Row],[Calendar_Month]])=YEAR(CURMONTHEND),DATA[[#This Row],[Amount]],0)</f>
        <v>0</v>
      </c>
      <c r="L5949" s="80">
        <f>IF(DATA[[#This Row],[Calendar_Month]]-CURMONTH=0,DATA[[#This Row],[Amount]],0)</f>
        <v>0</v>
      </c>
    </row>
    <row r="5950" spans="4:12" x14ac:dyDescent="0.25">
      <c r="D5950" s="80" t="str">
        <f>LEFT(DATA[[#This Row],[Account_Code]],3)</f>
        <v/>
      </c>
      <c r="I5950" s="80" t="str">
        <f>DATA[[#This Row],[Vessel_Code]]&amp;DATA[[#This Row],[Account Group]]&amp;DATA[[#This Row],[Type]]</f>
        <v/>
      </c>
      <c r="K5950" s="80">
        <f>IF(YEAR(DATA[[#This Row],[Calendar_Month]])=YEAR(CURMONTHEND),DATA[[#This Row],[Amount]],0)</f>
        <v>0</v>
      </c>
      <c r="L5950" s="80">
        <f>IF(DATA[[#This Row],[Calendar_Month]]-CURMONTH=0,DATA[[#This Row],[Amount]],0)</f>
        <v>0</v>
      </c>
    </row>
    <row r="5951" spans="4:12" x14ac:dyDescent="0.25">
      <c r="D5951" s="80" t="str">
        <f>LEFT(DATA[[#This Row],[Account_Code]],3)</f>
        <v/>
      </c>
      <c r="I5951" s="80" t="str">
        <f>DATA[[#This Row],[Vessel_Code]]&amp;DATA[[#This Row],[Account Group]]&amp;DATA[[#This Row],[Type]]</f>
        <v/>
      </c>
      <c r="K5951" s="80">
        <f>IF(YEAR(DATA[[#This Row],[Calendar_Month]])=YEAR(CURMONTHEND),DATA[[#This Row],[Amount]],0)</f>
        <v>0</v>
      </c>
      <c r="L5951" s="80">
        <f>IF(DATA[[#This Row],[Calendar_Month]]-CURMONTH=0,DATA[[#This Row],[Amount]],0)</f>
        <v>0</v>
      </c>
    </row>
    <row r="5952" spans="4:12" x14ac:dyDescent="0.25">
      <c r="D5952" s="80" t="str">
        <f>LEFT(DATA[[#This Row],[Account_Code]],3)</f>
        <v/>
      </c>
      <c r="I5952" s="80" t="str">
        <f>DATA[[#This Row],[Vessel_Code]]&amp;DATA[[#This Row],[Account Group]]&amp;DATA[[#This Row],[Type]]</f>
        <v/>
      </c>
      <c r="K5952" s="80">
        <f>IF(YEAR(DATA[[#This Row],[Calendar_Month]])=YEAR(CURMONTHEND),DATA[[#This Row],[Amount]],0)</f>
        <v>0</v>
      </c>
      <c r="L5952" s="80">
        <f>IF(DATA[[#This Row],[Calendar_Month]]-CURMONTH=0,DATA[[#This Row],[Amount]],0)</f>
        <v>0</v>
      </c>
    </row>
    <row r="5953" spans="4:12" x14ac:dyDescent="0.25">
      <c r="D5953" s="80" t="str">
        <f>LEFT(DATA[[#This Row],[Account_Code]],3)</f>
        <v/>
      </c>
      <c r="I5953" s="80" t="str">
        <f>DATA[[#This Row],[Vessel_Code]]&amp;DATA[[#This Row],[Account Group]]&amp;DATA[[#This Row],[Type]]</f>
        <v/>
      </c>
      <c r="K5953" s="80">
        <f>IF(YEAR(DATA[[#This Row],[Calendar_Month]])=YEAR(CURMONTHEND),DATA[[#This Row],[Amount]],0)</f>
        <v>0</v>
      </c>
      <c r="L5953" s="80">
        <f>IF(DATA[[#This Row],[Calendar_Month]]-CURMONTH=0,DATA[[#This Row],[Amount]],0)</f>
        <v>0</v>
      </c>
    </row>
    <row r="5954" spans="4:12" x14ac:dyDescent="0.25">
      <c r="D5954" s="80" t="str">
        <f>LEFT(DATA[[#This Row],[Account_Code]],3)</f>
        <v/>
      </c>
      <c r="I5954" s="80" t="str">
        <f>DATA[[#This Row],[Vessel_Code]]&amp;DATA[[#This Row],[Account Group]]&amp;DATA[[#This Row],[Type]]</f>
        <v/>
      </c>
      <c r="K5954" s="80">
        <f>IF(YEAR(DATA[[#This Row],[Calendar_Month]])=YEAR(CURMONTHEND),DATA[[#This Row],[Amount]],0)</f>
        <v>0</v>
      </c>
      <c r="L5954" s="80">
        <f>IF(DATA[[#This Row],[Calendar_Month]]-CURMONTH=0,DATA[[#This Row],[Amount]],0)</f>
        <v>0</v>
      </c>
    </row>
    <row r="5955" spans="4:12" x14ac:dyDescent="0.25">
      <c r="D5955" s="80" t="str">
        <f>LEFT(DATA[[#This Row],[Account_Code]],3)</f>
        <v/>
      </c>
      <c r="I5955" s="80" t="str">
        <f>DATA[[#This Row],[Vessel_Code]]&amp;DATA[[#This Row],[Account Group]]&amp;DATA[[#This Row],[Type]]</f>
        <v/>
      </c>
      <c r="K5955" s="80">
        <f>IF(YEAR(DATA[[#This Row],[Calendar_Month]])=YEAR(CURMONTHEND),DATA[[#This Row],[Amount]],0)</f>
        <v>0</v>
      </c>
      <c r="L5955" s="80">
        <f>IF(DATA[[#This Row],[Calendar_Month]]-CURMONTH=0,DATA[[#This Row],[Amount]],0)</f>
        <v>0</v>
      </c>
    </row>
    <row r="5956" spans="4:12" x14ac:dyDescent="0.25">
      <c r="D5956" s="80" t="str">
        <f>LEFT(DATA[[#This Row],[Account_Code]],3)</f>
        <v/>
      </c>
      <c r="I5956" s="80" t="str">
        <f>DATA[[#This Row],[Vessel_Code]]&amp;DATA[[#This Row],[Account Group]]&amp;DATA[[#This Row],[Type]]</f>
        <v/>
      </c>
      <c r="K5956" s="80">
        <f>IF(YEAR(DATA[[#This Row],[Calendar_Month]])=YEAR(CURMONTHEND),DATA[[#This Row],[Amount]],0)</f>
        <v>0</v>
      </c>
      <c r="L5956" s="80">
        <f>IF(DATA[[#This Row],[Calendar_Month]]-CURMONTH=0,DATA[[#This Row],[Amount]],0)</f>
        <v>0</v>
      </c>
    </row>
    <row r="5957" spans="4:12" x14ac:dyDescent="0.25">
      <c r="D5957" s="80" t="str">
        <f>LEFT(DATA[[#This Row],[Account_Code]],3)</f>
        <v/>
      </c>
      <c r="I5957" s="80" t="str">
        <f>DATA[[#This Row],[Vessel_Code]]&amp;DATA[[#This Row],[Account Group]]&amp;DATA[[#This Row],[Type]]</f>
        <v/>
      </c>
      <c r="K5957" s="80">
        <f>IF(YEAR(DATA[[#This Row],[Calendar_Month]])=YEAR(CURMONTHEND),DATA[[#This Row],[Amount]],0)</f>
        <v>0</v>
      </c>
      <c r="L5957" s="80">
        <f>IF(DATA[[#This Row],[Calendar_Month]]-CURMONTH=0,DATA[[#This Row],[Amount]],0)</f>
        <v>0</v>
      </c>
    </row>
    <row r="5958" spans="4:12" x14ac:dyDescent="0.25">
      <c r="D5958" s="80" t="str">
        <f>LEFT(DATA[[#This Row],[Account_Code]],3)</f>
        <v/>
      </c>
      <c r="I5958" s="80" t="str">
        <f>DATA[[#This Row],[Vessel_Code]]&amp;DATA[[#This Row],[Account Group]]&amp;DATA[[#This Row],[Type]]</f>
        <v/>
      </c>
      <c r="K5958" s="80">
        <f>IF(YEAR(DATA[[#This Row],[Calendar_Month]])=YEAR(CURMONTHEND),DATA[[#This Row],[Amount]],0)</f>
        <v>0</v>
      </c>
      <c r="L5958" s="80">
        <f>IF(DATA[[#This Row],[Calendar_Month]]-CURMONTH=0,DATA[[#This Row],[Amount]],0)</f>
        <v>0</v>
      </c>
    </row>
    <row r="5959" spans="4:12" x14ac:dyDescent="0.25">
      <c r="D5959" s="80" t="str">
        <f>LEFT(DATA[[#This Row],[Account_Code]],3)</f>
        <v/>
      </c>
      <c r="I5959" s="80" t="str">
        <f>DATA[[#This Row],[Vessel_Code]]&amp;DATA[[#This Row],[Account Group]]&amp;DATA[[#This Row],[Type]]</f>
        <v/>
      </c>
      <c r="K5959" s="80">
        <f>IF(YEAR(DATA[[#This Row],[Calendar_Month]])=YEAR(CURMONTHEND),DATA[[#This Row],[Amount]],0)</f>
        <v>0</v>
      </c>
      <c r="L5959" s="80">
        <f>IF(DATA[[#This Row],[Calendar_Month]]-CURMONTH=0,DATA[[#This Row],[Amount]],0)</f>
        <v>0</v>
      </c>
    </row>
    <row r="5960" spans="4:12" x14ac:dyDescent="0.25">
      <c r="D5960" s="80" t="str">
        <f>LEFT(DATA[[#This Row],[Account_Code]],3)</f>
        <v/>
      </c>
      <c r="I5960" s="80" t="str">
        <f>DATA[[#This Row],[Vessel_Code]]&amp;DATA[[#This Row],[Account Group]]&amp;DATA[[#This Row],[Type]]</f>
        <v/>
      </c>
      <c r="K5960" s="80">
        <f>IF(YEAR(DATA[[#This Row],[Calendar_Month]])=YEAR(CURMONTHEND),DATA[[#This Row],[Amount]],0)</f>
        <v>0</v>
      </c>
      <c r="L5960" s="80">
        <f>IF(DATA[[#This Row],[Calendar_Month]]-CURMONTH=0,DATA[[#This Row],[Amount]],0)</f>
        <v>0</v>
      </c>
    </row>
    <row r="5961" spans="4:12" x14ac:dyDescent="0.25">
      <c r="D5961" s="80" t="str">
        <f>LEFT(DATA[[#This Row],[Account_Code]],3)</f>
        <v/>
      </c>
      <c r="I5961" s="80" t="str">
        <f>DATA[[#This Row],[Vessel_Code]]&amp;DATA[[#This Row],[Account Group]]&amp;DATA[[#This Row],[Type]]</f>
        <v/>
      </c>
      <c r="K5961" s="80">
        <f>IF(YEAR(DATA[[#This Row],[Calendar_Month]])=YEAR(CURMONTHEND),DATA[[#This Row],[Amount]],0)</f>
        <v>0</v>
      </c>
      <c r="L5961" s="80">
        <f>IF(DATA[[#This Row],[Calendar_Month]]-CURMONTH=0,DATA[[#This Row],[Amount]],0)</f>
        <v>0</v>
      </c>
    </row>
    <row r="5962" spans="4:12" x14ac:dyDescent="0.25">
      <c r="D5962" s="80" t="str">
        <f>LEFT(DATA[[#This Row],[Account_Code]],3)</f>
        <v/>
      </c>
      <c r="I5962" s="80" t="str">
        <f>DATA[[#This Row],[Vessel_Code]]&amp;DATA[[#This Row],[Account Group]]&amp;DATA[[#This Row],[Type]]</f>
        <v/>
      </c>
      <c r="K5962" s="80">
        <f>IF(YEAR(DATA[[#This Row],[Calendar_Month]])=YEAR(CURMONTHEND),DATA[[#This Row],[Amount]],0)</f>
        <v>0</v>
      </c>
      <c r="L5962" s="80">
        <f>IF(DATA[[#This Row],[Calendar_Month]]-CURMONTH=0,DATA[[#This Row],[Amount]],0)</f>
        <v>0</v>
      </c>
    </row>
    <row r="5963" spans="4:12" x14ac:dyDescent="0.25">
      <c r="D5963" s="80" t="str">
        <f>LEFT(DATA[[#This Row],[Account_Code]],3)</f>
        <v/>
      </c>
      <c r="I5963" s="80" t="str">
        <f>DATA[[#This Row],[Vessel_Code]]&amp;DATA[[#This Row],[Account Group]]&amp;DATA[[#This Row],[Type]]</f>
        <v/>
      </c>
      <c r="K5963" s="80">
        <f>IF(YEAR(DATA[[#This Row],[Calendar_Month]])=YEAR(CURMONTHEND),DATA[[#This Row],[Amount]],0)</f>
        <v>0</v>
      </c>
      <c r="L5963" s="80">
        <f>IF(DATA[[#This Row],[Calendar_Month]]-CURMONTH=0,DATA[[#This Row],[Amount]],0)</f>
        <v>0</v>
      </c>
    </row>
    <row r="5964" spans="4:12" x14ac:dyDescent="0.25">
      <c r="D5964" s="80" t="str">
        <f>LEFT(DATA[[#This Row],[Account_Code]],3)</f>
        <v/>
      </c>
      <c r="I5964" s="80" t="str">
        <f>DATA[[#This Row],[Vessel_Code]]&amp;DATA[[#This Row],[Account Group]]&amp;DATA[[#This Row],[Type]]</f>
        <v/>
      </c>
      <c r="K5964" s="80">
        <f>IF(YEAR(DATA[[#This Row],[Calendar_Month]])=YEAR(CURMONTHEND),DATA[[#This Row],[Amount]],0)</f>
        <v>0</v>
      </c>
      <c r="L5964" s="80">
        <f>IF(DATA[[#This Row],[Calendar_Month]]-CURMONTH=0,DATA[[#This Row],[Amount]],0)</f>
        <v>0</v>
      </c>
    </row>
    <row r="5965" spans="4:12" x14ac:dyDescent="0.25">
      <c r="D5965" s="80" t="str">
        <f>LEFT(DATA[[#This Row],[Account_Code]],3)</f>
        <v/>
      </c>
      <c r="I5965" s="80" t="str">
        <f>DATA[[#This Row],[Vessel_Code]]&amp;DATA[[#This Row],[Account Group]]&amp;DATA[[#This Row],[Type]]</f>
        <v/>
      </c>
      <c r="K5965" s="80">
        <f>IF(YEAR(DATA[[#This Row],[Calendar_Month]])=YEAR(CURMONTHEND),DATA[[#This Row],[Amount]],0)</f>
        <v>0</v>
      </c>
      <c r="L5965" s="80">
        <f>IF(DATA[[#This Row],[Calendar_Month]]-CURMONTH=0,DATA[[#This Row],[Amount]],0)</f>
        <v>0</v>
      </c>
    </row>
    <row r="5966" spans="4:12" x14ac:dyDescent="0.25">
      <c r="D5966" s="80" t="str">
        <f>LEFT(DATA[[#This Row],[Account_Code]],3)</f>
        <v/>
      </c>
      <c r="I5966" s="80" t="str">
        <f>DATA[[#This Row],[Vessel_Code]]&amp;DATA[[#This Row],[Account Group]]&amp;DATA[[#This Row],[Type]]</f>
        <v/>
      </c>
      <c r="K5966" s="80">
        <f>IF(YEAR(DATA[[#This Row],[Calendar_Month]])=YEAR(CURMONTHEND),DATA[[#This Row],[Amount]],0)</f>
        <v>0</v>
      </c>
      <c r="L5966" s="80">
        <f>IF(DATA[[#This Row],[Calendar_Month]]-CURMONTH=0,DATA[[#This Row],[Amount]],0)</f>
        <v>0</v>
      </c>
    </row>
    <row r="5967" spans="4:12" x14ac:dyDescent="0.25">
      <c r="D5967" s="80" t="str">
        <f>LEFT(DATA[[#This Row],[Account_Code]],3)</f>
        <v/>
      </c>
      <c r="I5967" s="80" t="str">
        <f>DATA[[#This Row],[Vessel_Code]]&amp;DATA[[#This Row],[Account Group]]&amp;DATA[[#This Row],[Type]]</f>
        <v/>
      </c>
      <c r="K5967" s="80">
        <f>IF(YEAR(DATA[[#This Row],[Calendar_Month]])=YEAR(CURMONTHEND),DATA[[#This Row],[Amount]],0)</f>
        <v>0</v>
      </c>
      <c r="L5967" s="80">
        <f>IF(DATA[[#This Row],[Calendar_Month]]-CURMONTH=0,DATA[[#This Row],[Amount]],0)</f>
        <v>0</v>
      </c>
    </row>
    <row r="5968" spans="4:12" x14ac:dyDescent="0.25">
      <c r="D5968" s="80" t="str">
        <f>LEFT(DATA[[#This Row],[Account_Code]],3)</f>
        <v/>
      </c>
      <c r="I5968" s="80" t="str">
        <f>DATA[[#This Row],[Vessel_Code]]&amp;DATA[[#This Row],[Account Group]]&amp;DATA[[#This Row],[Type]]</f>
        <v/>
      </c>
      <c r="K5968" s="80">
        <f>IF(YEAR(DATA[[#This Row],[Calendar_Month]])=YEAR(CURMONTHEND),DATA[[#This Row],[Amount]],0)</f>
        <v>0</v>
      </c>
      <c r="L5968" s="80">
        <f>IF(DATA[[#This Row],[Calendar_Month]]-CURMONTH=0,DATA[[#This Row],[Amount]],0)</f>
        <v>0</v>
      </c>
    </row>
    <row r="5969" spans="4:12" x14ac:dyDescent="0.25">
      <c r="D5969" s="80" t="str">
        <f>LEFT(DATA[[#This Row],[Account_Code]],3)</f>
        <v/>
      </c>
      <c r="I5969" s="80" t="str">
        <f>DATA[[#This Row],[Vessel_Code]]&amp;DATA[[#This Row],[Account Group]]&amp;DATA[[#This Row],[Type]]</f>
        <v/>
      </c>
      <c r="K5969" s="80">
        <f>IF(YEAR(DATA[[#This Row],[Calendar_Month]])=YEAR(CURMONTHEND),DATA[[#This Row],[Amount]],0)</f>
        <v>0</v>
      </c>
      <c r="L5969" s="80">
        <f>IF(DATA[[#This Row],[Calendar_Month]]-CURMONTH=0,DATA[[#This Row],[Amount]],0)</f>
        <v>0</v>
      </c>
    </row>
    <row r="5970" spans="4:12" x14ac:dyDescent="0.25">
      <c r="D5970" s="80" t="str">
        <f>LEFT(DATA[[#This Row],[Account_Code]],3)</f>
        <v/>
      </c>
      <c r="I5970" s="80" t="str">
        <f>DATA[[#This Row],[Vessel_Code]]&amp;DATA[[#This Row],[Account Group]]&amp;DATA[[#This Row],[Type]]</f>
        <v/>
      </c>
      <c r="K5970" s="80">
        <f>IF(YEAR(DATA[[#This Row],[Calendar_Month]])=YEAR(CURMONTHEND),DATA[[#This Row],[Amount]],0)</f>
        <v>0</v>
      </c>
      <c r="L5970" s="80">
        <f>IF(DATA[[#This Row],[Calendar_Month]]-CURMONTH=0,DATA[[#This Row],[Amount]],0)</f>
        <v>0</v>
      </c>
    </row>
    <row r="5971" spans="4:12" x14ac:dyDescent="0.25">
      <c r="D5971" s="80" t="str">
        <f>LEFT(DATA[[#This Row],[Account_Code]],3)</f>
        <v/>
      </c>
      <c r="I5971" s="80" t="str">
        <f>DATA[[#This Row],[Vessel_Code]]&amp;DATA[[#This Row],[Account Group]]&amp;DATA[[#This Row],[Type]]</f>
        <v/>
      </c>
      <c r="K5971" s="80">
        <f>IF(YEAR(DATA[[#This Row],[Calendar_Month]])=YEAR(CURMONTHEND),DATA[[#This Row],[Amount]],0)</f>
        <v>0</v>
      </c>
      <c r="L5971" s="80">
        <f>IF(DATA[[#This Row],[Calendar_Month]]-CURMONTH=0,DATA[[#This Row],[Amount]],0)</f>
        <v>0</v>
      </c>
    </row>
    <row r="5972" spans="4:12" x14ac:dyDescent="0.25">
      <c r="D5972" s="80" t="str">
        <f>LEFT(DATA[[#This Row],[Account_Code]],3)</f>
        <v/>
      </c>
      <c r="I5972" s="80" t="str">
        <f>DATA[[#This Row],[Vessel_Code]]&amp;DATA[[#This Row],[Account Group]]&amp;DATA[[#This Row],[Type]]</f>
        <v/>
      </c>
      <c r="K5972" s="80">
        <f>IF(YEAR(DATA[[#This Row],[Calendar_Month]])=YEAR(CURMONTHEND),DATA[[#This Row],[Amount]],0)</f>
        <v>0</v>
      </c>
      <c r="L5972" s="80">
        <f>IF(DATA[[#This Row],[Calendar_Month]]-CURMONTH=0,DATA[[#This Row],[Amount]],0)</f>
        <v>0</v>
      </c>
    </row>
    <row r="5973" spans="4:12" x14ac:dyDescent="0.25">
      <c r="D5973" s="80" t="str">
        <f>LEFT(DATA[[#This Row],[Account_Code]],3)</f>
        <v/>
      </c>
      <c r="I5973" s="80" t="str">
        <f>DATA[[#This Row],[Vessel_Code]]&amp;DATA[[#This Row],[Account Group]]&amp;DATA[[#This Row],[Type]]</f>
        <v/>
      </c>
      <c r="K5973" s="80">
        <f>IF(YEAR(DATA[[#This Row],[Calendar_Month]])=YEAR(CURMONTHEND),DATA[[#This Row],[Amount]],0)</f>
        <v>0</v>
      </c>
      <c r="L5973" s="80">
        <f>IF(DATA[[#This Row],[Calendar_Month]]-CURMONTH=0,DATA[[#This Row],[Amount]],0)</f>
        <v>0</v>
      </c>
    </row>
    <row r="5974" spans="4:12" x14ac:dyDescent="0.25">
      <c r="D5974" s="80" t="str">
        <f>LEFT(DATA[[#This Row],[Account_Code]],3)</f>
        <v/>
      </c>
      <c r="I5974" s="80" t="str">
        <f>DATA[[#This Row],[Vessel_Code]]&amp;DATA[[#This Row],[Account Group]]&amp;DATA[[#This Row],[Type]]</f>
        <v/>
      </c>
      <c r="K5974" s="80">
        <f>IF(YEAR(DATA[[#This Row],[Calendar_Month]])=YEAR(CURMONTHEND),DATA[[#This Row],[Amount]],0)</f>
        <v>0</v>
      </c>
      <c r="L5974" s="80">
        <f>IF(DATA[[#This Row],[Calendar_Month]]-CURMONTH=0,DATA[[#This Row],[Amount]],0)</f>
        <v>0</v>
      </c>
    </row>
    <row r="5975" spans="4:12" x14ac:dyDescent="0.25">
      <c r="D5975" s="80" t="str">
        <f>LEFT(DATA[[#This Row],[Account_Code]],3)</f>
        <v/>
      </c>
      <c r="I5975" s="80" t="str">
        <f>DATA[[#This Row],[Vessel_Code]]&amp;DATA[[#This Row],[Account Group]]&amp;DATA[[#This Row],[Type]]</f>
        <v/>
      </c>
      <c r="K5975" s="80">
        <f>IF(YEAR(DATA[[#This Row],[Calendar_Month]])=YEAR(CURMONTHEND),DATA[[#This Row],[Amount]],0)</f>
        <v>0</v>
      </c>
      <c r="L5975" s="80">
        <f>IF(DATA[[#This Row],[Calendar_Month]]-CURMONTH=0,DATA[[#This Row],[Amount]],0)</f>
        <v>0</v>
      </c>
    </row>
    <row r="5976" spans="4:12" x14ac:dyDescent="0.25">
      <c r="D5976" s="80" t="str">
        <f>LEFT(DATA[[#This Row],[Account_Code]],3)</f>
        <v/>
      </c>
      <c r="I5976" s="80" t="str">
        <f>DATA[[#This Row],[Vessel_Code]]&amp;DATA[[#This Row],[Account Group]]&amp;DATA[[#This Row],[Type]]</f>
        <v/>
      </c>
      <c r="K5976" s="80">
        <f>IF(YEAR(DATA[[#This Row],[Calendar_Month]])=YEAR(CURMONTHEND),DATA[[#This Row],[Amount]],0)</f>
        <v>0</v>
      </c>
      <c r="L5976" s="80">
        <f>IF(DATA[[#This Row],[Calendar_Month]]-CURMONTH=0,DATA[[#This Row],[Amount]],0)</f>
        <v>0</v>
      </c>
    </row>
    <row r="5977" spans="4:12" x14ac:dyDescent="0.25">
      <c r="D5977" s="80" t="str">
        <f>LEFT(DATA[[#This Row],[Account_Code]],3)</f>
        <v/>
      </c>
      <c r="I5977" s="80" t="str">
        <f>DATA[[#This Row],[Vessel_Code]]&amp;DATA[[#This Row],[Account Group]]&amp;DATA[[#This Row],[Type]]</f>
        <v/>
      </c>
      <c r="K5977" s="80">
        <f>IF(YEAR(DATA[[#This Row],[Calendar_Month]])=YEAR(CURMONTHEND),DATA[[#This Row],[Amount]],0)</f>
        <v>0</v>
      </c>
      <c r="L5977" s="80">
        <f>IF(DATA[[#This Row],[Calendar_Month]]-CURMONTH=0,DATA[[#This Row],[Amount]],0)</f>
        <v>0</v>
      </c>
    </row>
    <row r="5978" spans="4:12" x14ac:dyDescent="0.25">
      <c r="D5978" s="80" t="str">
        <f>LEFT(DATA[[#This Row],[Account_Code]],3)</f>
        <v/>
      </c>
      <c r="I5978" s="80" t="str">
        <f>DATA[[#This Row],[Vessel_Code]]&amp;DATA[[#This Row],[Account Group]]&amp;DATA[[#This Row],[Type]]</f>
        <v/>
      </c>
      <c r="K5978" s="80">
        <f>IF(YEAR(DATA[[#This Row],[Calendar_Month]])=YEAR(CURMONTHEND),DATA[[#This Row],[Amount]],0)</f>
        <v>0</v>
      </c>
      <c r="L5978" s="80">
        <f>IF(DATA[[#This Row],[Calendar_Month]]-CURMONTH=0,DATA[[#This Row],[Amount]],0)</f>
        <v>0</v>
      </c>
    </row>
    <row r="5979" spans="4:12" x14ac:dyDescent="0.25">
      <c r="D5979" s="80" t="str">
        <f>LEFT(DATA[[#This Row],[Account_Code]],3)</f>
        <v/>
      </c>
      <c r="I5979" s="80" t="str">
        <f>DATA[[#This Row],[Vessel_Code]]&amp;DATA[[#This Row],[Account Group]]&amp;DATA[[#This Row],[Type]]</f>
        <v/>
      </c>
      <c r="K5979" s="80">
        <f>IF(YEAR(DATA[[#This Row],[Calendar_Month]])=YEAR(CURMONTHEND),DATA[[#This Row],[Amount]],0)</f>
        <v>0</v>
      </c>
      <c r="L5979" s="80">
        <f>IF(DATA[[#This Row],[Calendar_Month]]-CURMONTH=0,DATA[[#This Row],[Amount]],0)</f>
        <v>0</v>
      </c>
    </row>
    <row r="5980" spans="4:12" x14ac:dyDescent="0.25">
      <c r="D5980" s="80" t="str">
        <f>LEFT(DATA[[#This Row],[Account_Code]],3)</f>
        <v/>
      </c>
      <c r="I5980" s="80" t="str">
        <f>DATA[[#This Row],[Vessel_Code]]&amp;DATA[[#This Row],[Account Group]]&amp;DATA[[#This Row],[Type]]</f>
        <v/>
      </c>
      <c r="K5980" s="80">
        <f>IF(YEAR(DATA[[#This Row],[Calendar_Month]])=YEAR(CURMONTHEND),DATA[[#This Row],[Amount]],0)</f>
        <v>0</v>
      </c>
      <c r="L5980" s="80">
        <f>IF(DATA[[#This Row],[Calendar_Month]]-CURMONTH=0,DATA[[#This Row],[Amount]],0)</f>
        <v>0</v>
      </c>
    </row>
    <row r="5981" spans="4:12" x14ac:dyDescent="0.25">
      <c r="D5981" s="80" t="str">
        <f>LEFT(DATA[[#This Row],[Account_Code]],3)</f>
        <v/>
      </c>
      <c r="I5981" s="80" t="str">
        <f>DATA[[#This Row],[Vessel_Code]]&amp;DATA[[#This Row],[Account Group]]&amp;DATA[[#This Row],[Type]]</f>
        <v/>
      </c>
      <c r="K5981" s="80">
        <f>IF(YEAR(DATA[[#This Row],[Calendar_Month]])=YEAR(CURMONTHEND),DATA[[#This Row],[Amount]],0)</f>
        <v>0</v>
      </c>
      <c r="L5981" s="80">
        <f>IF(DATA[[#This Row],[Calendar_Month]]-CURMONTH=0,DATA[[#This Row],[Amount]],0)</f>
        <v>0</v>
      </c>
    </row>
    <row r="5982" spans="4:12" x14ac:dyDescent="0.25">
      <c r="D5982" s="80" t="str">
        <f>LEFT(DATA[[#This Row],[Account_Code]],3)</f>
        <v/>
      </c>
      <c r="I5982" s="80" t="str">
        <f>DATA[[#This Row],[Vessel_Code]]&amp;DATA[[#This Row],[Account Group]]&amp;DATA[[#This Row],[Type]]</f>
        <v/>
      </c>
      <c r="K5982" s="80">
        <f>IF(YEAR(DATA[[#This Row],[Calendar_Month]])=YEAR(CURMONTHEND),DATA[[#This Row],[Amount]],0)</f>
        <v>0</v>
      </c>
      <c r="L5982" s="80">
        <f>IF(DATA[[#This Row],[Calendar_Month]]-CURMONTH=0,DATA[[#This Row],[Amount]],0)</f>
        <v>0</v>
      </c>
    </row>
    <row r="5983" spans="4:12" x14ac:dyDescent="0.25">
      <c r="D5983" s="80" t="str">
        <f>LEFT(DATA[[#This Row],[Account_Code]],3)</f>
        <v/>
      </c>
      <c r="I5983" s="80" t="str">
        <f>DATA[[#This Row],[Vessel_Code]]&amp;DATA[[#This Row],[Account Group]]&amp;DATA[[#This Row],[Type]]</f>
        <v/>
      </c>
      <c r="K5983" s="80">
        <f>IF(YEAR(DATA[[#This Row],[Calendar_Month]])=YEAR(CURMONTHEND),DATA[[#This Row],[Amount]],0)</f>
        <v>0</v>
      </c>
      <c r="L5983" s="80">
        <f>IF(DATA[[#This Row],[Calendar_Month]]-CURMONTH=0,DATA[[#This Row],[Amount]],0)</f>
        <v>0</v>
      </c>
    </row>
    <row r="5984" spans="4:12" x14ac:dyDescent="0.25">
      <c r="D5984" s="80" t="str">
        <f>LEFT(DATA[[#This Row],[Account_Code]],3)</f>
        <v/>
      </c>
      <c r="I5984" s="80" t="str">
        <f>DATA[[#This Row],[Vessel_Code]]&amp;DATA[[#This Row],[Account Group]]&amp;DATA[[#This Row],[Type]]</f>
        <v/>
      </c>
      <c r="K5984" s="80">
        <f>IF(YEAR(DATA[[#This Row],[Calendar_Month]])=YEAR(CURMONTHEND),DATA[[#This Row],[Amount]],0)</f>
        <v>0</v>
      </c>
      <c r="L5984" s="80">
        <f>IF(DATA[[#This Row],[Calendar_Month]]-CURMONTH=0,DATA[[#This Row],[Amount]],0)</f>
        <v>0</v>
      </c>
    </row>
    <row r="5985" spans="4:12" x14ac:dyDescent="0.25">
      <c r="D5985" s="80" t="str">
        <f>LEFT(DATA[[#This Row],[Account_Code]],3)</f>
        <v/>
      </c>
      <c r="I5985" s="80" t="str">
        <f>DATA[[#This Row],[Vessel_Code]]&amp;DATA[[#This Row],[Account Group]]&amp;DATA[[#This Row],[Type]]</f>
        <v/>
      </c>
      <c r="K5985" s="80">
        <f>IF(YEAR(DATA[[#This Row],[Calendar_Month]])=YEAR(CURMONTHEND),DATA[[#This Row],[Amount]],0)</f>
        <v>0</v>
      </c>
      <c r="L5985" s="80">
        <f>IF(DATA[[#This Row],[Calendar_Month]]-CURMONTH=0,DATA[[#This Row],[Amount]],0)</f>
        <v>0</v>
      </c>
    </row>
    <row r="5986" spans="4:12" x14ac:dyDescent="0.25">
      <c r="D5986" s="80" t="str">
        <f>LEFT(DATA[[#This Row],[Account_Code]],3)</f>
        <v/>
      </c>
      <c r="I5986" s="80" t="str">
        <f>DATA[[#This Row],[Vessel_Code]]&amp;DATA[[#This Row],[Account Group]]&amp;DATA[[#This Row],[Type]]</f>
        <v/>
      </c>
      <c r="K5986" s="80">
        <f>IF(YEAR(DATA[[#This Row],[Calendar_Month]])=YEAR(CURMONTHEND),DATA[[#This Row],[Amount]],0)</f>
        <v>0</v>
      </c>
      <c r="L5986" s="80">
        <f>IF(DATA[[#This Row],[Calendar_Month]]-CURMONTH=0,DATA[[#This Row],[Amount]],0)</f>
        <v>0</v>
      </c>
    </row>
    <row r="5987" spans="4:12" x14ac:dyDescent="0.25">
      <c r="D5987" s="80" t="str">
        <f>LEFT(DATA[[#This Row],[Account_Code]],3)</f>
        <v/>
      </c>
      <c r="I5987" s="80" t="str">
        <f>DATA[[#This Row],[Vessel_Code]]&amp;DATA[[#This Row],[Account Group]]&amp;DATA[[#This Row],[Type]]</f>
        <v/>
      </c>
      <c r="K5987" s="80">
        <f>IF(YEAR(DATA[[#This Row],[Calendar_Month]])=YEAR(CURMONTHEND),DATA[[#This Row],[Amount]],0)</f>
        <v>0</v>
      </c>
      <c r="L5987" s="80">
        <f>IF(DATA[[#This Row],[Calendar_Month]]-CURMONTH=0,DATA[[#This Row],[Amount]],0)</f>
        <v>0</v>
      </c>
    </row>
    <row r="5988" spans="4:12" x14ac:dyDescent="0.25">
      <c r="D5988" s="80" t="str">
        <f>LEFT(DATA[[#This Row],[Account_Code]],3)</f>
        <v/>
      </c>
      <c r="I5988" s="80" t="str">
        <f>DATA[[#This Row],[Vessel_Code]]&amp;DATA[[#This Row],[Account Group]]&amp;DATA[[#This Row],[Type]]</f>
        <v/>
      </c>
      <c r="K5988" s="80">
        <f>IF(YEAR(DATA[[#This Row],[Calendar_Month]])=YEAR(CURMONTHEND),DATA[[#This Row],[Amount]],0)</f>
        <v>0</v>
      </c>
      <c r="L5988" s="80">
        <f>IF(DATA[[#This Row],[Calendar_Month]]-CURMONTH=0,DATA[[#This Row],[Amount]],0)</f>
        <v>0</v>
      </c>
    </row>
    <row r="5989" spans="4:12" x14ac:dyDescent="0.25">
      <c r="D5989" s="80" t="str">
        <f>LEFT(DATA[[#This Row],[Account_Code]],3)</f>
        <v/>
      </c>
      <c r="I5989" s="80" t="str">
        <f>DATA[[#This Row],[Vessel_Code]]&amp;DATA[[#This Row],[Account Group]]&amp;DATA[[#This Row],[Type]]</f>
        <v/>
      </c>
      <c r="K5989" s="80">
        <f>IF(YEAR(DATA[[#This Row],[Calendar_Month]])=YEAR(CURMONTHEND),DATA[[#This Row],[Amount]],0)</f>
        <v>0</v>
      </c>
      <c r="L5989" s="80">
        <f>IF(DATA[[#This Row],[Calendar_Month]]-CURMONTH=0,DATA[[#This Row],[Amount]],0)</f>
        <v>0</v>
      </c>
    </row>
    <row r="5990" spans="4:12" x14ac:dyDescent="0.25">
      <c r="D5990" s="80" t="str">
        <f>LEFT(DATA[[#This Row],[Account_Code]],3)</f>
        <v/>
      </c>
      <c r="I5990" s="80" t="str">
        <f>DATA[[#This Row],[Vessel_Code]]&amp;DATA[[#This Row],[Account Group]]&amp;DATA[[#This Row],[Type]]</f>
        <v/>
      </c>
      <c r="K5990" s="80">
        <f>IF(YEAR(DATA[[#This Row],[Calendar_Month]])=YEAR(CURMONTHEND),DATA[[#This Row],[Amount]],0)</f>
        <v>0</v>
      </c>
      <c r="L5990" s="80">
        <f>IF(DATA[[#This Row],[Calendar_Month]]-CURMONTH=0,DATA[[#This Row],[Amount]],0)</f>
        <v>0</v>
      </c>
    </row>
    <row r="5991" spans="4:12" x14ac:dyDescent="0.25">
      <c r="D5991" s="80" t="str">
        <f>LEFT(DATA[[#This Row],[Account_Code]],3)</f>
        <v/>
      </c>
      <c r="I5991" s="80" t="str">
        <f>DATA[[#This Row],[Vessel_Code]]&amp;DATA[[#This Row],[Account Group]]&amp;DATA[[#This Row],[Type]]</f>
        <v/>
      </c>
      <c r="K5991" s="80">
        <f>IF(YEAR(DATA[[#This Row],[Calendar_Month]])=YEAR(CURMONTHEND),DATA[[#This Row],[Amount]],0)</f>
        <v>0</v>
      </c>
      <c r="L5991" s="80">
        <f>IF(DATA[[#This Row],[Calendar_Month]]-CURMONTH=0,DATA[[#This Row],[Amount]],0)</f>
        <v>0</v>
      </c>
    </row>
    <row r="5992" spans="4:12" x14ac:dyDescent="0.25">
      <c r="D5992" s="80" t="str">
        <f>LEFT(DATA[[#This Row],[Account_Code]],3)</f>
        <v/>
      </c>
      <c r="I5992" s="80" t="str">
        <f>DATA[[#This Row],[Vessel_Code]]&amp;DATA[[#This Row],[Account Group]]&amp;DATA[[#This Row],[Type]]</f>
        <v/>
      </c>
      <c r="K5992" s="80">
        <f>IF(YEAR(DATA[[#This Row],[Calendar_Month]])=YEAR(CURMONTHEND),DATA[[#This Row],[Amount]],0)</f>
        <v>0</v>
      </c>
      <c r="L5992" s="80">
        <f>IF(DATA[[#This Row],[Calendar_Month]]-CURMONTH=0,DATA[[#This Row],[Amount]],0)</f>
        <v>0</v>
      </c>
    </row>
    <row r="5993" spans="4:12" x14ac:dyDescent="0.25">
      <c r="D5993" s="80" t="str">
        <f>LEFT(DATA[[#This Row],[Account_Code]],3)</f>
        <v/>
      </c>
      <c r="I5993" s="80" t="str">
        <f>DATA[[#This Row],[Vessel_Code]]&amp;DATA[[#This Row],[Account Group]]&amp;DATA[[#This Row],[Type]]</f>
        <v/>
      </c>
      <c r="K5993" s="80">
        <f>IF(YEAR(DATA[[#This Row],[Calendar_Month]])=YEAR(CURMONTHEND),DATA[[#This Row],[Amount]],0)</f>
        <v>0</v>
      </c>
      <c r="L5993" s="80">
        <f>IF(DATA[[#This Row],[Calendar_Month]]-CURMONTH=0,DATA[[#This Row],[Amount]],0)</f>
        <v>0</v>
      </c>
    </row>
    <row r="5994" spans="4:12" x14ac:dyDescent="0.25">
      <c r="D5994" s="80" t="str">
        <f>LEFT(DATA[[#This Row],[Account_Code]],3)</f>
        <v/>
      </c>
      <c r="I5994" s="80" t="str">
        <f>DATA[[#This Row],[Vessel_Code]]&amp;DATA[[#This Row],[Account Group]]&amp;DATA[[#This Row],[Type]]</f>
        <v/>
      </c>
      <c r="K5994" s="80">
        <f>IF(YEAR(DATA[[#This Row],[Calendar_Month]])=YEAR(CURMONTHEND),DATA[[#This Row],[Amount]],0)</f>
        <v>0</v>
      </c>
      <c r="L5994" s="80">
        <f>IF(DATA[[#This Row],[Calendar_Month]]-CURMONTH=0,DATA[[#This Row],[Amount]],0)</f>
        <v>0</v>
      </c>
    </row>
    <row r="5995" spans="4:12" x14ac:dyDescent="0.25">
      <c r="D5995" s="80" t="str">
        <f>LEFT(DATA[[#This Row],[Account_Code]],3)</f>
        <v/>
      </c>
      <c r="I5995" s="80" t="str">
        <f>DATA[[#This Row],[Vessel_Code]]&amp;DATA[[#This Row],[Account Group]]&amp;DATA[[#This Row],[Type]]</f>
        <v/>
      </c>
      <c r="K5995" s="80">
        <f>IF(YEAR(DATA[[#This Row],[Calendar_Month]])=YEAR(CURMONTHEND),DATA[[#This Row],[Amount]],0)</f>
        <v>0</v>
      </c>
      <c r="L5995" s="80">
        <f>IF(DATA[[#This Row],[Calendar_Month]]-CURMONTH=0,DATA[[#This Row],[Amount]],0)</f>
        <v>0</v>
      </c>
    </row>
    <row r="5996" spans="4:12" x14ac:dyDescent="0.25">
      <c r="D5996" s="80" t="str">
        <f>LEFT(DATA[[#This Row],[Account_Code]],3)</f>
        <v/>
      </c>
      <c r="I5996" s="80" t="str">
        <f>DATA[[#This Row],[Vessel_Code]]&amp;DATA[[#This Row],[Account Group]]&amp;DATA[[#This Row],[Type]]</f>
        <v/>
      </c>
      <c r="K5996" s="80">
        <f>IF(YEAR(DATA[[#This Row],[Calendar_Month]])=YEAR(CURMONTHEND),DATA[[#This Row],[Amount]],0)</f>
        <v>0</v>
      </c>
      <c r="L5996" s="80">
        <f>IF(DATA[[#This Row],[Calendar_Month]]-CURMONTH=0,DATA[[#This Row],[Amount]],0)</f>
        <v>0</v>
      </c>
    </row>
    <row r="5997" spans="4:12" x14ac:dyDescent="0.25">
      <c r="D5997" s="80" t="str">
        <f>LEFT(DATA[[#This Row],[Account_Code]],3)</f>
        <v/>
      </c>
      <c r="I5997" s="80" t="str">
        <f>DATA[[#This Row],[Vessel_Code]]&amp;DATA[[#This Row],[Account Group]]&amp;DATA[[#This Row],[Type]]</f>
        <v/>
      </c>
      <c r="K5997" s="80">
        <f>IF(YEAR(DATA[[#This Row],[Calendar_Month]])=YEAR(CURMONTHEND),DATA[[#This Row],[Amount]],0)</f>
        <v>0</v>
      </c>
      <c r="L5997" s="80">
        <f>IF(DATA[[#This Row],[Calendar_Month]]-CURMONTH=0,DATA[[#This Row],[Amount]],0)</f>
        <v>0</v>
      </c>
    </row>
    <row r="5998" spans="4:12" x14ac:dyDescent="0.25">
      <c r="D5998" s="80" t="str">
        <f>LEFT(DATA[[#This Row],[Account_Code]],3)</f>
        <v/>
      </c>
      <c r="I5998" s="80" t="str">
        <f>DATA[[#This Row],[Vessel_Code]]&amp;DATA[[#This Row],[Account Group]]&amp;DATA[[#This Row],[Type]]</f>
        <v/>
      </c>
      <c r="K5998" s="80">
        <f>IF(YEAR(DATA[[#This Row],[Calendar_Month]])=YEAR(CURMONTHEND),DATA[[#This Row],[Amount]],0)</f>
        <v>0</v>
      </c>
      <c r="L5998" s="80">
        <f>IF(DATA[[#This Row],[Calendar_Month]]-CURMONTH=0,DATA[[#This Row],[Amount]],0)</f>
        <v>0</v>
      </c>
    </row>
    <row r="5999" spans="4:12" x14ac:dyDescent="0.25">
      <c r="D5999" s="80" t="str">
        <f>LEFT(DATA[[#This Row],[Account_Code]],3)</f>
        <v/>
      </c>
      <c r="I5999" s="80" t="str">
        <f>DATA[[#This Row],[Vessel_Code]]&amp;DATA[[#This Row],[Account Group]]&amp;DATA[[#This Row],[Type]]</f>
        <v/>
      </c>
      <c r="K5999" s="80">
        <f>IF(YEAR(DATA[[#This Row],[Calendar_Month]])=YEAR(CURMONTHEND),DATA[[#This Row],[Amount]],0)</f>
        <v>0</v>
      </c>
      <c r="L5999" s="80">
        <f>IF(DATA[[#This Row],[Calendar_Month]]-CURMONTH=0,DATA[[#This Row],[Amount]],0)</f>
        <v>0</v>
      </c>
    </row>
    <row r="6000" spans="4:12" x14ac:dyDescent="0.25">
      <c r="D6000" s="80" t="str">
        <f>LEFT(DATA[[#This Row],[Account_Code]],3)</f>
        <v/>
      </c>
      <c r="I6000" s="80" t="str">
        <f>DATA[[#This Row],[Vessel_Code]]&amp;DATA[[#This Row],[Account Group]]&amp;DATA[[#This Row],[Type]]</f>
        <v/>
      </c>
      <c r="K6000" s="80">
        <f>IF(YEAR(DATA[[#This Row],[Calendar_Month]])=YEAR(CURMONTHEND),DATA[[#This Row],[Amount]],0)</f>
        <v>0</v>
      </c>
      <c r="L6000" s="80">
        <f>IF(DATA[[#This Row],[Calendar_Month]]-CURMONTH=0,DATA[[#This Row],[Amount]],0)</f>
        <v>0</v>
      </c>
    </row>
    <row r="6001" spans="4:12" x14ac:dyDescent="0.25">
      <c r="D6001" s="80" t="str">
        <f>LEFT(DATA[[#This Row],[Account_Code]],3)</f>
        <v/>
      </c>
      <c r="I6001" s="80" t="str">
        <f>DATA[[#This Row],[Vessel_Code]]&amp;DATA[[#This Row],[Account Group]]&amp;DATA[[#This Row],[Type]]</f>
        <v/>
      </c>
      <c r="K6001" s="80">
        <f>IF(YEAR(DATA[[#This Row],[Calendar_Month]])=YEAR(CURMONTHEND),DATA[[#This Row],[Amount]],0)</f>
        <v>0</v>
      </c>
      <c r="L6001" s="80">
        <f>IF(DATA[[#This Row],[Calendar_Month]]-CURMONTH=0,DATA[[#This Row],[Amount]],0)</f>
        <v>0</v>
      </c>
    </row>
    <row r="6002" spans="4:12" x14ac:dyDescent="0.25">
      <c r="D6002" s="80" t="str">
        <f>LEFT(DATA[[#This Row],[Account_Code]],3)</f>
        <v/>
      </c>
      <c r="I6002" s="80" t="str">
        <f>DATA[[#This Row],[Vessel_Code]]&amp;DATA[[#This Row],[Account Group]]&amp;DATA[[#This Row],[Type]]</f>
        <v/>
      </c>
      <c r="K6002" s="80">
        <f>IF(YEAR(DATA[[#This Row],[Calendar_Month]])=YEAR(CURMONTHEND),DATA[[#This Row],[Amount]],0)</f>
        <v>0</v>
      </c>
      <c r="L6002" s="80">
        <f>IF(DATA[[#This Row],[Calendar_Month]]-CURMONTH=0,DATA[[#This Row],[Amount]],0)</f>
        <v>0</v>
      </c>
    </row>
    <row r="6003" spans="4:12" x14ac:dyDescent="0.25">
      <c r="D6003" s="80" t="str">
        <f>LEFT(DATA[[#This Row],[Account_Code]],3)</f>
        <v/>
      </c>
      <c r="I6003" s="80" t="str">
        <f>DATA[[#This Row],[Vessel_Code]]&amp;DATA[[#This Row],[Account Group]]&amp;DATA[[#This Row],[Type]]</f>
        <v/>
      </c>
      <c r="K6003" s="80">
        <f>IF(YEAR(DATA[[#This Row],[Calendar_Month]])=YEAR(CURMONTHEND),DATA[[#This Row],[Amount]],0)</f>
        <v>0</v>
      </c>
      <c r="L6003" s="80">
        <f>IF(DATA[[#This Row],[Calendar_Month]]-CURMONTH=0,DATA[[#This Row],[Amount]],0)</f>
        <v>0</v>
      </c>
    </row>
    <row r="6004" spans="4:12" x14ac:dyDescent="0.25">
      <c r="D6004" s="80" t="str">
        <f>LEFT(DATA[[#This Row],[Account_Code]],3)</f>
        <v/>
      </c>
      <c r="I6004" s="80" t="str">
        <f>DATA[[#This Row],[Vessel_Code]]&amp;DATA[[#This Row],[Account Group]]&amp;DATA[[#This Row],[Type]]</f>
        <v/>
      </c>
      <c r="K6004" s="80">
        <f>IF(YEAR(DATA[[#This Row],[Calendar_Month]])=YEAR(CURMONTHEND),DATA[[#This Row],[Amount]],0)</f>
        <v>0</v>
      </c>
      <c r="L6004" s="80">
        <f>IF(DATA[[#This Row],[Calendar_Month]]-CURMONTH=0,DATA[[#This Row],[Amount]],0)</f>
        <v>0</v>
      </c>
    </row>
    <row r="6005" spans="4:12" x14ac:dyDescent="0.25">
      <c r="D6005" s="80" t="str">
        <f>LEFT(DATA[[#This Row],[Account_Code]],3)</f>
        <v/>
      </c>
      <c r="I6005" s="80" t="str">
        <f>DATA[[#This Row],[Vessel_Code]]&amp;DATA[[#This Row],[Account Group]]&amp;DATA[[#This Row],[Type]]</f>
        <v/>
      </c>
      <c r="K6005" s="80">
        <f>IF(YEAR(DATA[[#This Row],[Calendar_Month]])=YEAR(CURMONTHEND),DATA[[#This Row],[Amount]],0)</f>
        <v>0</v>
      </c>
      <c r="L6005" s="80">
        <f>IF(DATA[[#This Row],[Calendar_Month]]-CURMONTH=0,DATA[[#This Row],[Amount]],0)</f>
        <v>0</v>
      </c>
    </row>
    <row r="6006" spans="4:12" x14ac:dyDescent="0.25">
      <c r="D6006" s="80" t="str">
        <f>LEFT(DATA[[#This Row],[Account_Code]],3)</f>
        <v/>
      </c>
      <c r="I6006" s="80" t="str">
        <f>DATA[[#This Row],[Vessel_Code]]&amp;DATA[[#This Row],[Account Group]]&amp;DATA[[#This Row],[Type]]</f>
        <v/>
      </c>
      <c r="K6006" s="80">
        <f>IF(YEAR(DATA[[#This Row],[Calendar_Month]])=YEAR(CURMONTHEND),DATA[[#This Row],[Amount]],0)</f>
        <v>0</v>
      </c>
      <c r="L6006" s="80">
        <f>IF(DATA[[#This Row],[Calendar_Month]]-CURMONTH=0,DATA[[#This Row],[Amount]],0)</f>
        <v>0</v>
      </c>
    </row>
    <row r="6007" spans="4:12" x14ac:dyDescent="0.25">
      <c r="D6007" s="80" t="str">
        <f>LEFT(DATA[[#This Row],[Account_Code]],3)</f>
        <v/>
      </c>
      <c r="I6007" s="80" t="str">
        <f>DATA[[#This Row],[Vessel_Code]]&amp;DATA[[#This Row],[Account Group]]&amp;DATA[[#This Row],[Type]]</f>
        <v/>
      </c>
      <c r="K6007" s="80">
        <f>IF(YEAR(DATA[[#This Row],[Calendar_Month]])=YEAR(CURMONTHEND),DATA[[#This Row],[Amount]],0)</f>
        <v>0</v>
      </c>
      <c r="L6007" s="80">
        <f>IF(DATA[[#This Row],[Calendar_Month]]-CURMONTH=0,DATA[[#This Row],[Amount]],0)</f>
        <v>0</v>
      </c>
    </row>
    <row r="6008" spans="4:12" x14ac:dyDescent="0.25">
      <c r="D6008" s="80" t="str">
        <f>LEFT(DATA[[#This Row],[Account_Code]],3)</f>
        <v/>
      </c>
      <c r="I6008" s="80" t="str">
        <f>DATA[[#This Row],[Vessel_Code]]&amp;DATA[[#This Row],[Account Group]]&amp;DATA[[#This Row],[Type]]</f>
        <v/>
      </c>
      <c r="K6008" s="80">
        <f>IF(YEAR(DATA[[#This Row],[Calendar_Month]])=YEAR(CURMONTHEND),DATA[[#This Row],[Amount]],0)</f>
        <v>0</v>
      </c>
      <c r="L6008" s="80">
        <f>IF(DATA[[#This Row],[Calendar_Month]]-CURMONTH=0,DATA[[#This Row],[Amount]],0)</f>
        <v>0</v>
      </c>
    </row>
    <row r="6009" spans="4:12" x14ac:dyDescent="0.25">
      <c r="D6009" s="80" t="str">
        <f>LEFT(DATA[[#This Row],[Account_Code]],3)</f>
        <v/>
      </c>
      <c r="I6009" s="80" t="str">
        <f>DATA[[#This Row],[Vessel_Code]]&amp;DATA[[#This Row],[Account Group]]&amp;DATA[[#This Row],[Type]]</f>
        <v/>
      </c>
      <c r="K6009" s="80">
        <f>IF(YEAR(DATA[[#This Row],[Calendar_Month]])=YEAR(CURMONTHEND),DATA[[#This Row],[Amount]],0)</f>
        <v>0</v>
      </c>
      <c r="L6009" s="80">
        <f>IF(DATA[[#This Row],[Calendar_Month]]-CURMONTH=0,DATA[[#This Row],[Amount]],0)</f>
        <v>0</v>
      </c>
    </row>
    <row r="6010" spans="4:12" x14ac:dyDescent="0.25">
      <c r="D6010" s="80" t="str">
        <f>LEFT(DATA[[#This Row],[Account_Code]],3)</f>
        <v/>
      </c>
      <c r="I6010" s="80" t="str">
        <f>DATA[[#This Row],[Vessel_Code]]&amp;DATA[[#This Row],[Account Group]]&amp;DATA[[#This Row],[Type]]</f>
        <v/>
      </c>
      <c r="K6010" s="80">
        <f>IF(YEAR(DATA[[#This Row],[Calendar_Month]])=YEAR(CURMONTHEND),DATA[[#This Row],[Amount]],0)</f>
        <v>0</v>
      </c>
      <c r="L6010" s="80">
        <f>IF(DATA[[#This Row],[Calendar_Month]]-CURMONTH=0,DATA[[#This Row],[Amount]],0)</f>
        <v>0</v>
      </c>
    </row>
    <row r="6011" spans="4:12" x14ac:dyDescent="0.25">
      <c r="D6011" s="80" t="str">
        <f>LEFT(DATA[[#This Row],[Account_Code]],3)</f>
        <v/>
      </c>
      <c r="I6011" s="80" t="str">
        <f>DATA[[#This Row],[Vessel_Code]]&amp;DATA[[#This Row],[Account Group]]&amp;DATA[[#This Row],[Type]]</f>
        <v/>
      </c>
      <c r="K6011" s="80">
        <f>IF(YEAR(DATA[[#This Row],[Calendar_Month]])=YEAR(CURMONTHEND),DATA[[#This Row],[Amount]],0)</f>
        <v>0</v>
      </c>
      <c r="L6011" s="80">
        <f>IF(DATA[[#This Row],[Calendar_Month]]-CURMONTH=0,DATA[[#This Row],[Amount]],0)</f>
        <v>0</v>
      </c>
    </row>
    <row r="6012" spans="4:12" x14ac:dyDescent="0.25">
      <c r="D6012" s="80" t="str">
        <f>LEFT(DATA[[#This Row],[Account_Code]],3)</f>
        <v/>
      </c>
      <c r="I6012" s="80" t="str">
        <f>DATA[[#This Row],[Vessel_Code]]&amp;DATA[[#This Row],[Account Group]]&amp;DATA[[#This Row],[Type]]</f>
        <v/>
      </c>
      <c r="K6012" s="80">
        <f>IF(YEAR(DATA[[#This Row],[Calendar_Month]])=YEAR(CURMONTHEND),DATA[[#This Row],[Amount]],0)</f>
        <v>0</v>
      </c>
      <c r="L6012" s="80">
        <f>IF(DATA[[#This Row],[Calendar_Month]]-CURMONTH=0,DATA[[#This Row],[Amount]],0)</f>
        <v>0</v>
      </c>
    </row>
    <row r="6013" spans="4:12" x14ac:dyDescent="0.25">
      <c r="D6013" s="80" t="str">
        <f>LEFT(DATA[[#This Row],[Account_Code]],3)</f>
        <v/>
      </c>
      <c r="I6013" s="80" t="str">
        <f>DATA[[#This Row],[Vessel_Code]]&amp;DATA[[#This Row],[Account Group]]&amp;DATA[[#This Row],[Type]]</f>
        <v/>
      </c>
      <c r="K6013" s="80">
        <f>IF(YEAR(DATA[[#This Row],[Calendar_Month]])=YEAR(CURMONTHEND),DATA[[#This Row],[Amount]],0)</f>
        <v>0</v>
      </c>
      <c r="L6013" s="80">
        <f>IF(DATA[[#This Row],[Calendar_Month]]-CURMONTH=0,DATA[[#This Row],[Amount]],0)</f>
        <v>0</v>
      </c>
    </row>
    <row r="6014" spans="4:12" x14ac:dyDescent="0.25">
      <c r="D6014" s="80" t="str">
        <f>LEFT(DATA[[#This Row],[Account_Code]],3)</f>
        <v/>
      </c>
      <c r="I6014" s="80" t="str">
        <f>DATA[[#This Row],[Vessel_Code]]&amp;DATA[[#This Row],[Account Group]]&amp;DATA[[#This Row],[Type]]</f>
        <v/>
      </c>
      <c r="K6014" s="80">
        <f>IF(YEAR(DATA[[#This Row],[Calendar_Month]])=YEAR(CURMONTHEND),DATA[[#This Row],[Amount]],0)</f>
        <v>0</v>
      </c>
      <c r="L6014" s="80">
        <f>IF(DATA[[#This Row],[Calendar_Month]]-CURMONTH=0,DATA[[#This Row],[Amount]],0)</f>
        <v>0</v>
      </c>
    </row>
    <row r="6015" spans="4:12" x14ac:dyDescent="0.25">
      <c r="D6015" s="80" t="str">
        <f>LEFT(DATA[[#This Row],[Account_Code]],3)</f>
        <v/>
      </c>
      <c r="I6015" s="80" t="str">
        <f>DATA[[#This Row],[Vessel_Code]]&amp;DATA[[#This Row],[Account Group]]&amp;DATA[[#This Row],[Type]]</f>
        <v/>
      </c>
      <c r="K6015" s="80">
        <f>IF(YEAR(DATA[[#This Row],[Calendar_Month]])=YEAR(CURMONTHEND),DATA[[#This Row],[Amount]],0)</f>
        <v>0</v>
      </c>
      <c r="L6015" s="80">
        <f>IF(DATA[[#This Row],[Calendar_Month]]-CURMONTH=0,DATA[[#This Row],[Amount]],0)</f>
        <v>0</v>
      </c>
    </row>
    <row r="6016" spans="4:12" x14ac:dyDescent="0.25">
      <c r="D6016" s="80" t="str">
        <f>LEFT(DATA[[#This Row],[Account_Code]],3)</f>
        <v/>
      </c>
      <c r="I6016" s="80" t="str">
        <f>DATA[[#This Row],[Vessel_Code]]&amp;DATA[[#This Row],[Account Group]]&amp;DATA[[#This Row],[Type]]</f>
        <v/>
      </c>
      <c r="K6016" s="80">
        <f>IF(YEAR(DATA[[#This Row],[Calendar_Month]])=YEAR(CURMONTHEND),DATA[[#This Row],[Amount]],0)</f>
        <v>0</v>
      </c>
      <c r="L6016" s="80">
        <f>IF(DATA[[#This Row],[Calendar_Month]]-CURMONTH=0,DATA[[#This Row],[Amount]],0)</f>
        <v>0</v>
      </c>
    </row>
    <row r="6017" spans="4:12" x14ac:dyDescent="0.25">
      <c r="D6017" s="80" t="str">
        <f>LEFT(DATA[[#This Row],[Account_Code]],3)</f>
        <v/>
      </c>
      <c r="I6017" s="80" t="str">
        <f>DATA[[#This Row],[Vessel_Code]]&amp;DATA[[#This Row],[Account Group]]&amp;DATA[[#This Row],[Type]]</f>
        <v/>
      </c>
      <c r="K6017" s="80">
        <f>IF(YEAR(DATA[[#This Row],[Calendar_Month]])=YEAR(CURMONTHEND),DATA[[#This Row],[Amount]],0)</f>
        <v>0</v>
      </c>
      <c r="L6017" s="80">
        <f>IF(DATA[[#This Row],[Calendar_Month]]-CURMONTH=0,DATA[[#This Row],[Amount]],0)</f>
        <v>0</v>
      </c>
    </row>
    <row r="6018" spans="4:12" x14ac:dyDescent="0.25">
      <c r="D6018" s="80" t="str">
        <f>LEFT(DATA[[#This Row],[Account_Code]],3)</f>
        <v/>
      </c>
      <c r="I6018" s="80" t="str">
        <f>DATA[[#This Row],[Vessel_Code]]&amp;DATA[[#This Row],[Account Group]]&amp;DATA[[#This Row],[Type]]</f>
        <v/>
      </c>
      <c r="K6018" s="80">
        <f>IF(YEAR(DATA[[#This Row],[Calendar_Month]])=YEAR(CURMONTHEND),DATA[[#This Row],[Amount]],0)</f>
        <v>0</v>
      </c>
      <c r="L6018" s="80">
        <f>IF(DATA[[#This Row],[Calendar_Month]]-CURMONTH=0,DATA[[#This Row],[Amount]],0)</f>
        <v>0</v>
      </c>
    </row>
    <row r="6019" spans="4:12" x14ac:dyDescent="0.25">
      <c r="D6019" s="80" t="str">
        <f>LEFT(DATA[[#This Row],[Account_Code]],3)</f>
        <v/>
      </c>
      <c r="I6019" s="80" t="str">
        <f>DATA[[#This Row],[Vessel_Code]]&amp;DATA[[#This Row],[Account Group]]&amp;DATA[[#This Row],[Type]]</f>
        <v/>
      </c>
      <c r="K6019" s="80">
        <f>IF(YEAR(DATA[[#This Row],[Calendar_Month]])=YEAR(CURMONTHEND),DATA[[#This Row],[Amount]],0)</f>
        <v>0</v>
      </c>
      <c r="L6019" s="80">
        <f>IF(DATA[[#This Row],[Calendar_Month]]-CURMONTH=0,DATA[[#This Row],[Amount]],0)</f>
        <v>0</v>
      </c>
    </row>
    <row r="6020" spans="4:12" x14ac:dyDescent="0.25">
      <c r="D6020" s="80" t="str">
        <f>LEFT(DATA[[#This Row],[Account_Code]],3)</f>
        <v/>
      </c>
      <c r="I6020" s="80" t="str">
        <f>DATA[[#This Row],[Vessel_Code]]&amp;DATA[[#This Row],[Account Group]]&amp;DATA[[#This Row],[Type]]</f>
        <v/>
      </c>
      <c r="K6020" s="80">
        <f>IF(YEAR(DATA[[#This Row],[Calendar_Month]])=YEAR(CURMONTHEND),DATA[[#This Row],[Amount]],0)</f>
        <v>0</v>
      </c>
      <c r="L6020" s="80">
        <f>IF(DATA[[#This Row],[Calendar_Month]]-CURMONTH=0,DATA[[#This Row],[Amount]],0)</f>
        <v>0</v>
      </c>
    </row>
    <row r="6021" spans="4:12" x14ac:dyDescent="0.25">
      <c r="D6021" s="80" t="str">
        <f>LEFT(DATA[[#This Row],[Account_Code]],3)</f>
        <v/>
      </c>
      <c r="I6021" s="80" t="str">
        <f>DATA[[#This Row],[Vessel_Code]]&amp;DATA[[#This Row],[Account Group]]&amp;DATA[[#This Row],[Type]]</f>
        <v/>
      </c>
      <c r="K6021" s="80">
        <f>IF(YEAR(DATA[[#This Row],[Calendar_Month]])=YEAR(CURMONTHEND),DATA[[#This Row],[Amount]],0)</f>
        <v>0</v>
      </c>
      <c r="L6021" s="80">
        <f>IF(DATA[[#This Row],[Calendar_Month]]-CURMONTH=0,DATA[[#This Row],[Amount]],0)</f>
        <v>0</v>
      </c>
    </row>
    <row r="6022" spans="4:12" x14ac:dyDescent="0.25">
      <c r="D6022" s="80" t="str">
        <f>LEFT(DATA[[#This Row],[Account_Code]],3)</f>
        <v/>
      </c>
      <c r="I6022" s="80" t="str">
        <f>DATA[[#This Row],[Vessel_Code]]&amp;DATA[[#This Row],[Account Group]]&amp;DATA[[#This Row],[Type]]</f>
        <v/>
      </c>
      <c r="K6022" s="80">
        <f>IF(YEAR(DATA[[#This Row],[Calendar_Month]])=YEAR(CURMONTHEND),DATA[[#This Row],[Amount]],0)</f>
        <v>0</v>
      </c>
      <c r="L6022" s="80">
        <f>IF(DATA[[#This Row],[Calendar_Month]]-CURMONTH=0,DATA[[#This Row],[Amount]],0)</f>
        <v>0</v>
      </c>
    </row>
    <row r="6023" spans="4:12" x14ac:dyDescent="0.25">
      <c r="D6023" s="80" t="str">
        <f>LEFT(DATA[[#This Row],[Account_Code]],3)</f>
        <v/>
      </c>
      <c r="I6023" s="80" t="str">
        <f>DATA[[#This Row],[Vessel_Code]]&amp;DATA[[#This Row],[Account Group]]&amp;DATA[[#This Row],[Type]]</f>
        <v/>
      </c>
      <c r="K6023" s="80">
        <f>IF(YEAR(DATA[[#This Row],[Calendar_Month]])=YEAR(CURMONTHEND),DATA[[#This Row],[Amount]],0)</f>
        <v>0</v>
      </c>
      <c r="L6023" s="80">
        <f>IF(DATA[[#This Row],[Calendar_Month]]-CURMONTH=0,DATA[[#This Row],[Amount]],0)</f>
        <v>0</v>
      </c>
    </row>
    <row r="6024" spans="4:12" x14ac:dyDescent="0.25">
      <c r="D6024" s="80" t="str">
        <f>LEFT(DATA[[#This Row],[Account_Code]],3)</f>
        <v/>
      </c>
      <c r="I6024" s="80" t="str">
        <f>DATA[[#This Row],[Vessel_Code]]&amp;DATA[[#This Row],[Account Group]]&amp;DATA[[#This Row],[Type]]</f>
        <v/>
      </c>
      <c r="K6024" s="80">
        <f>IF(YEAR(DATA[[#This Row],[Calendar_Month]])=YEAR(CURMONTHEND),DATA[[#This Row],[Amount]],0)</f>
        <v>0</v>
      </c>
      <c r="L6024" s="80">
        <f>IF(DATA[[#This Row],[Calendar_Month]]-CURMONTH=0,DATA[[#This Row],[Amount]],0)</f>
        <v>0</v>
      </c>
    </row>
    <row r="6025" spans="4:12" x14ac:dyDescent="0.25">
      <c r="D6025" s="80" t="str">
        <f>LEFT(DATA[[#This Row],[Account_Code]],3)</f>
        <v/>
      </c>
      <c r="I6025" s="80" t="str">
        <f>DATA[[#This Row],[Vessel_Code]]&amp;DATA[[#This Row],[Account Group]]&amp;DATA[[#This Row],[Type]]</f>
        <v/>
      </c>
      <c r="K6025" s="80">
        <f>IF(YEAR(DATA[[#This Row],[Calendar_Month]])=YEAR(CURMONTHEND),DATA[[#This Row],[Amount]],0)</f>
        <v>0</v>
      </c>
      <c r="L6025" s="80">
        <f>IF(DATA[[#This Row],[Calendar_Month]]-CURMONTH=0,DATA[[#This Row],[Amount]],0)</f>
        <v>0</v>
      </c>
    </row>
    <row r="6026" spans="4:12" x14ac:dyDescent="0.25">
      <c r="D6026" s="80" t="str">
        <f>LEFT(DATA[[#This Row],[Account_Code]],3)</f>
        <v/>
      </c>
      <c r="I6026" s="80" t="str">
        <f>DATA[[#This Row],[Vessel_Code]]&amp;DATA[[#This Row],[Account Group]]&amp;DATA[[#This Row],[Type]]</f>
        <v/>
      </c>
      <c r="K6026" s="80">
        <f>IF(YEAR(DATA[[#This Row],[Calendar_Month]])=YEAR(CURMONTHEND),DATA[[#This Row],[Amount]],0)</f>
        <v>0</v>
      </c>
      <c r="L6026" s="80">
        <f>IF(DATA[[#This Row],[Calendar_Month]]-CURMONTH=0,DATA[[#This Row],[Amount]],0)</f>
        <v>0</v>
      </c>
    </row>
    <row r="6027" spans="4:12" x14ac:dyDescent="0.25">
      <c r="D6027" s="80" t="str">
        <f>LEFT(DATA[[#This Row],[Account_Code]],3)</f>
        <v/>
      </c>
      <c r="I6027" s="80" t="str">
        <f>DATA[[#This Row],[Vessel_Code]]&amp;DATA[[#This Row],[Account Group]]&amp;DATA[[#This Row],[Type]]</f>
        <v/>
      </c>
      <c r="K6027" s="80">
        <f>IF(YEAR(DATA[[#This Row],[Calendar_Month]])=YEAR(CURMONTHEND),DATA[[#This Row],[Amount]],0)</f>
        <v>0</v>
      </c>
      <c r="L6027" s="80">
        <f>IF(DATA[[#This Row],[Calendar_Month]]-CURMONTH=0,DATA[[#This Row],[Amount]],0)</f>
        <v>0</v>
      </c>
    </row>
    <row r="6028" spans="4:12" x14ac:dyDescent="0.25">
      <c r="D6028" s="80" t="str">
        <f>LEFT(DATA[[#This Row],[Account_Code]],3)</f>
        <v/>
      </c>
      <c r="I6028" s="80" t="str">
        <f>DATA[[#This Row],[Vessel_Code]]&amp;DATA[[#This Row],[Account Group]]&amp;DATA[[#This Row],[Type]]</f>
        <v/>
      </c>
      <c r="K6028" s="80">
        <f>IF(YEAR(DATA[[#This Row],[Calendar_Month]])=YEAR(CURMONTHEND),DATA[[#This Row],[Amount]],0)</f>
        <v>0</v>
      </c>
      <c r="L6028" s="80">
        <f>IF(DATA[[#This Row],[Calendar_Month]]-CURMONTH=0,DATA[[#This Row],[Amount]],0)</f>
        <v>0</v>
      </c>
    </row>
    <row r="6029" spans="4:12" x14ac:dyDescent="0.25">
      <c r="D6029" s="80" t="str">
        <f>LEFT(DATA[[#This Row],[Account_Code]],3)</f>
        <v/>
      </c>
      <c r="I6029" s="80" t="str">
        <f>DATA[[#This Row],[Vessel_Code]]&amp;DATA[[#This Row],[Account Group]]&amp;DATA[[#This Row],[Type]]</f>
        <v/>
      </c>
      <c r="K6029" s="80">
        <f>IF(YEAR(DATA[[#This Row],[Calendar_Month]])=YEAR(CURMONTHEND),DATA[[#This Row],[Amount]],0)</f>
        <v>0</v>
      </c>
      <c r="L6029" s="80">
        <f>IF(DATA[[#This Row],[Calendar_Month]]-CURMONTH=0,DATA[[#This Row],[Amount]],0)</f>
        <v>0</v>
      </c>
    </row>
    <row r="6030" spans="4:12" x14ac:dyDescent="0.25">
      <c r="D6030" s="80" t="str">
        <f>LEFT(DATA[[#This Row],[Account_Code]],3)</f>
        <v/>
      </c>
      <c r="I6030" s="80" t="str">
        <f>DATA[[#This Row],[Vessel_Code]]&amp;DATA[[#This Row],[Account Group]]&amp;DATA[[#This Row],[Type]]</f>
        <v/>
      </c>
      <c r="K6030" s="80">
        <f>IF(YEAR(DATA[[#This Row],[Calendar_Month]])=YEAR(CURMONTHEND),DATA[[#This Row],[Amount]],0)</f>
        <v>0</v>
      </c>
      <c r="L6030" s="80">
        <f>IF(DATA[[#This Row],[Calendar_Month]]-CURMONTH=0,DATA[[#This Row],[Amount]],0)</f>
        <v>0</v>
      </c>
    </row>
    <row r="6031" spans="4:12" x14ac:dyDescent="0.25">
      <c r="D6031" s="80" t="str">
        <f>LEFT(DATA[[#This Row],[Account_Code]],3)</f>
        <v/>
      </c>
      <c r="I6031" s="80" t="str">
        <f>DATA[[#This Row],[Vessel_Code]]&amp;DATA[[#This Row],[Account Group]]&amp;DATA[[#This Row],[Type]]</f>
        <v/>
      </c>
      <c r="K6031" s="80">
        <f>IF(YEAR(DATA[[#This Row],[Calendar_Month]])=YEAR(CURMONTHEND),DATA[[#This Row],[Amount]],0)</f>
        <v>0</v>
      </c>
      <c r="L6031" s="80">
        <f>IF(DATA[[#This Row],[Calendar_Month]]-CURMONTH=0,DATA[[#This Row],[Amount]],0)</f>
        <v>0</v>
      </c>
    </row>
    <row r="6032" spans="4:12" x14ac:dyDescent="0.25">
      <c r="D6032" s="80" t="str">
        <f>LEFT(DATA[[#This Row],[Account_Code]],3)</f>
        <v/>
      </c>
      <c r="I6032" s="80" t="str">
        <f>DATA[[#This Row],[Vessel_Code]]&amp;DATA[[#This Row],[Account Group]]&amp;DATA[[#This Row],[Type]]</f>
        <v/>
      </c>
      <c r="K6032" s="80">
        <f>IF(YEAR(DATA[[#This Row],[Calendar_Month]])=YEAR(CURMONTHEND),DATA[[#This Row],[Amount]],0)</f>
        <v>0</v>
      </c>
      <c r="L6032" s="80">
        <f>IF(DATA[[#This Row],[Calendar_Month]]-CURMONTH=0,DATA[[#This Row],[Amount]],0)</f>
        <v>0</v>
      </c>
    </row>
    <row r="6033" spans="4:12" x14ac:dyDescent="0.25">
      <c r="D6033" s="80" t="str">
        <f>LEFT(DATA[[#This Row],[Account_Code]],3)</f>
        <v/>
      </c>
      <c r="I6033" s="80" t="str">
        <f>DATA[[#This Row],[Vessel_Code]]&amp;DATA[[#This Row],[Account Group]]&amp;DATA[[#This Row],[Type]]</f>
        <v/>
      </c>
      <c r="K6033" s="80">
        <f>IF(YEAR(DATA[[#This Row],[Calendar_Month]])=YEAR(CURMONTHEND),DATA[[#This Row],[Amount]],0)</f>
        <v>0</v>
      </c>
      <c r="L6033" s="80">
        <f>IF(DATA[[#This Row],[Calendar_Month]]-CURMONTH=0,DATA[[#This Row],[Amount]],0)</f>
        <v>0</v>
      </c>
    </row>
    <row r="6034" spans="4:12" x14ac:dyDescent="0.25">
      <c r="D6034" s="80" t="str">
        <f>LEFT(DATA[[#This Row],[Account_Code]],3)</f>
        <v/>
      </c>
      <c r="I6034" s="80" t="str">
        <f>DATA[[#This Row],[Vessel_Code]]&amp;DATA[[#This Row],[Account Group]]&amp;DATA[[#This Row],[Type]]</f>
        <v/>
      </c>
      <c r="K6034" s="80">
        <f>IF(YEAR(DATA[[#This Row],[Calendar_Month]])=YEAR(CURMONTHEND),DATA[[#This Row],[Amount]],0)</f>
        <v>0</v>
      </c>
      <c r="L6034" s="80">
        <f>IF(DATA[[#This Row],[Calendar_Month]]-CURMONTH=0,DATA[[#This Row],[Amount]],0)</f>
        <v>0</v>
      </c>
    </row>
    <row r="6035" spans="4:12" x14ac:dyDescent="0.25">
      <c r="D6035" s="80" t="str">
        <f>LEFT(DATA[[#This Row],[Account_Code]],3)</f>
        <v/>
      </c>
      <c r="I6035" s="80" t="str">
        <f>DATA[[#This Row],[Vessel_Code]]&amp;DATA[[#This Row],[Account Group]]&amp;DATA[[#This Row],[Type]]</f>
        <v/>
      </c>
      <c r="K6035" s="80">
        <f>IF(YEAR(DATA[[#This Row],[Calendar_Month]])=YEAR(CURMONTHEND),DATA[[#This Row],[Amount]],0)</f>
        <v>0</v>
      </c>
      <c r="L6035" s="80">
        <f>IF(DATA[[#This Row],[Calendar_Month]]-CURMONTH=0,DATA[[#This Row],[Amount]],0)</f>
        <v>0</v>
      </c>
    </row>
    <row r="6036" spans="4:12" x14ac:dyDescent="0.25">
      <c r="D6036" s="80" t="str">
        <f>LEFT(DATA[[#This Row],[Account_Code]],3)</f>
        <v/>
      </c>
      <c r="I6036" s="80" t="str">
        <f>DATA[[#This Row],[Vessel_Code]]&amp;DATA[[#This Row],[Account Group]]&amp;DATA[[#This Row],[Type]]</f>
        <v/>
      </c>
      <c r="K6036" s="80">
        <f>IF(YEAR(DATA[[#This Row],[Calendar_Month]])=YEAR(CURMONTHEND),DATA[[#This Row],[Amount]],0)</f>
        <v>0</v>
      </c>
      <c r="L6036" s="80">
        <f>IF(DATA[[#This Row],[Calendar_Month]]-CURMONTH=0,DATA[[#This Row],[Amount]],0)</f>
        <v>0</v>
      </c>
    </row>
    <row r="6037" spans="4:12" x14ac:dyDescent="0.25">
      <c r="D6037" s="80" t="str">
        <f>LEFT(DATA[[#This Row],[Account_Code]],3)</f>
        <v/>
      </c>
      <c r="I6037" s="80" t="str">
        <f>DATA[[#This Row],[Vessel_Code]]&amp;DATA[[#This Row],[Account Group]]&amp;DATA[[#This Row],[Type]]</f>
        <v/>
      </c>
      <c r="K6037" s="80">
        <f>IF(YEAR(DATA[[#This Row],[Calendar_Month]])=YEAR(CURMONTHEND),DATA[[#This Row],[Amount]],0)</f>
        <v>0</v>
      </c>
      <c r="L6037" s="80">
        <f>IF(DATA[[#This Row],[Calendar_Month]]-CURMONTH=0,DATA[[#This Row],[Amount]],0)</f>
        <v>0</v>
      </c>
    </row>
    <row r="6038" spans="4:12" x14ac:dyDescent="0.25">
      <c r="D6038" s="80" t="str">
        <f>LEFT(DATA[[#This Row],[Account_Code]],3)</f>
        <v/>
      </c>
      <c r="I6038" s="80" t="str">
        <f>DATA[[#This Row],[Vessel_Code]]&amp;DATA[[#This Row],[Account Group]]&amp;DATA[[#This Row],[Type]]</f>
        <v/>
      </c>
      <c r="K6038" s="80">
        <f>IF(YEAR(DATA[[#This Row],[Calendar_Month]])=YEAR(CURMONTHEND),DATA[[#This Row],[Amount]],0)</f>
        <v>0</v>
      </c>
      <c r="L6038" s="80">
        <f>IF(DATA[[#This Row],[Calendar_Month]]-CURMONTH=0,DATA[[#This Row],[Amount]],0)</f>
        <v>0</v>
      </c>
    </row>
    <row r="6039" spans="4:12" x14ac:dyDescent="0.25">
      <c r="D6039" s="80" t="str">
        <f>LEFT(DATA[[#This Row],[Account_Code]],3)</f>
        <v/>
      </c>
      <c r="I6039" s="80" t="str">
        <f>DATA[[#This Row],[Vessel_Code]]&amp;DATA[[#This Row],[Account Group]]&amp;DATA[[#This Row],[Type]]</f>
        <v/>
      </c>
      <c r="K6039" s="80">
        <f>IF(YEAR(DATA[[#This Row],[Calendar_Month]])=YEAR(CURMONTHEND),DATA[[#This Row],[Amount]],0)</f>
        <v>0</v>
      </c>
      <c r="L6039" s="80">
        <f>IF(DATA[[#This Row],[Calendar_Month]]-CURMONTH=0,DATA[[#This Row],[Amount]],0)</f>
        <v>0</v>
      </c>
    </row>
    <row r="6040" spans="4:12" x14ac:dyDescent="0.25">
      <c r="D6040" s="80" t="str">
        <f>LEFT(DATA[[#This Row],[Account_Code]],3)</f>
        <v/>
      </c>
      <c r="I6040" s="80" t="str">
        <f>DATA[[#This Row],[Vessel_Code]]&amp;DATA[[#This Row],[Account Group]]&amp;DATA[[#This Row],[Type]]</f>
        <v/>
      </c>
      <c r="K6040" s="80">
        <f>IF(YEAR(DATA[[#This Row],[Calendar_Month]])=YEAR(CURMONTHEND),DATA[[#This Row],[Amount]],0)</f>
        <v>0</v>
      </c>
      <c r="L6040" s="80">
        <f>IF(DATA[[#This Row],[Calendar_Month]]-CURMONTH=0,DATA[[#This Row],[Amount]],0)</f>
        <v>0</v>
      </c>
    </row>
    <row r="6041" spans="4:12" x14ac:dyDescent="0.25">
      <c r="D6041" s="80" t="str">
        <f>LEFT(DATA[[#This Row],[Account_Code]],3)</f>
        <v/>
      </c>
      <c r="I6041" s="80" t="str">
        <f>DATA[[#This Row],[Vessel_Code]]&amp;DATA[[#This Row],[Account Group]]&amp;DATA[[#This Row],[Type]]</f>
        <v/>
      </c>
      <c r="K6041" s="80">
        <f>IF(YEAR(DATA[[#This Row],[Calendar_Month]])=YEAR(CURMONTHEND),DATA[[#This Row],[Amount]],0)</f>
        <v>0</v>
      </c>
      <c r="L6041" s="80">
        <f>IF(DATA[[#This Row],[Calendar_Month]]-CURMONTH=0,DATA[[#This Row],[Amount]],0)</f>
        <v>0</v>
      </c>
    </row>
    <row r="6042" spans="4:12" x14ac:dyDescent="0.25">
      <c r="D6042" s="80" t="str">
        <f>LEFT(DATA[[#This Row],[Account_Code]],3)</f>
        <v/>
      </c>
      <c r="I6042" s="80" t="str">
        <f>DATA[[#This Row],[Vessel_Code]]&amp;DATA[[#This Row],[Account Group]]&amp;DATA[[#This Row],[Type]]</f>
        <v/>
      </c>
      <c r="K6042" s="80">
        <f>IF(YEAR(DATA[[#This Row],[Calendar_Month]])=YEAR(CURMONTHEND),DATA[[#This Row],[Amount]],0)</f>
        <v>0</v>
      </c>
      <c r="L6042" s="80">
        <f>IF(DATA[[#This Row],[Calendar_Month]]-CURMONTH=0,DATA[[#This Row],[Amount]],0)</f>
        <v>0</v>
      </c>
    </row>
    <row r="6043" spans="4:12" x14ac:dyDescent="0.25">
      <c r="D6043" s="80" t="str">
        <f>LEFT(DATA[[#This Row],[Account_Code]],3)</f>
        <v/>
      </c>
      <c r="I6043" s="80" t="str">
        <f>DATA[[#This Row],[Vessel_Code]]&amp;DATA[[#This Row],[Account Group]]&amp;DATA[[#This Row],[Type]]</f>
        <v/>
      </c>
      <c r="K6043" s="80">
        <f>IF(YEAR(DATA[[#This Row],[Calendar_Month]])=YEAR(CURMONTHEND),DATA[[#This Row],[Amount]],0)</f>
        <v>0</v>
      </c>
      <c r="L6043" s="80">
        <f>IF(DATA[[#This Row],[Calendar_Month]]-CURMONTH=0,DATA[[#This Row],[Amount]],0)</f>
        <v>0</v>
      </c>
    </row>
    <row r="6044" spans="4:12" x14ac:dyDescent="0.25">
      <c r="D6044" s="80" t="str">
        <f>LEFT(DATA[[#This Row],[Account_Code]],3)</f>
        <v/>
      </c>
      <c r="I6044" s="80" t="str">
        <f>DATA[[#This Row],[Vessel_Code]]&amp;DATA[[#This Row],[Account Group]]&amp;DATA[[#This Row],[Type]]</f>
        <v/>
      </c>
      <c r="K6044" s="80">
        <f>IF(YEAR(DATA[[#This Row],[Calendar_Month]])=YEAR(CURMONTHEND),DATA[[#This Row],[Amount]],0)</f>
        <v>0</v>
      </c>
      <c r="L6044" s="80">
        <f>IF(DATA[[#This Row],[Calendar_Month]]-CURMONTH=0,DATA[[#This Row],[Amount]],0)</f>
        <v>0</v>
      </c>
    </row>
    <row r="6045" spans="4:12" x14ac:dyDescent="0.25">
      <c r="D6045" s="80" t="str">
        <f>LEFT(DATA[[#This Row],[Account_Code]],3)</f>
        <v/>
      </c>
      <c r="I6045" s="80" t="str">
        <f>DATA[[#This Row],[Vessel_Code]]&amp;DATA[[#This Row],[Account Group]]&amp;DATA[[#This Row],[Type]]</f>
        <v/>
      </c>
      <c r="K6045" s="80">
        <f>IF(YEAR(DATA[[#This Row],[Calendar_Month]])=YEAR(CURMONTHEND),DATA[[#This Row],[Amount]],0)</f>
        <v>0</v>
      </c>
      <c r="L6045" s="80">
        <f>IF(DATA[[#This Row],[Calendar_Month]]-CURMONTH=0,DATA[[#This Row],[Amount]],0)</f>
        <v>0</v>
      </c>
    </row>
    <row r="6046" spans="4:12" x14ac:dyDescent="0.25">
      <c r="D6046" s="80" t="str">
        <f>LEFT(DATA[[#This Row],[Account_Code]],3)</f>
        <v/>
      </c>
      <c r="I6046" s="80" t="str">
        <f>DATA[[#This Row],[Vessel_Code]]&amp;DATA[[#This Row],[Account Group]]&amp;DATA[[#This Row],[Type]]</f>
        <v/>
      </c>
      <c r="K6046" s="80">
        <f>IF(YEAR(DATA[[#This Row],[Calendar_Month]])=YEAR(CURMONTHEND),DATA[[#This Row],[Amount]],0)</f>
        <v>0</v>
      </c>
      <c r="L6046" s="80">
        <f>IF(DATA[[#This Row],[Calendar_Month]]-CURMONTH=0,DATA[[#This Row],[Amount]],0)</f>
        <v>0</v>
      </c>
    </row>
    <row r="6047" spans="4:12" x14ac:dyDescent="0.25">
      <c r="D6047" s="80" t="str">
        <f>LEFT(DATA[[#This Row],[Account_Code]],3)</f>
        <v/>
      </c>
      <c r="I6047" s="80" t="str">
        <f>DATA[[#This Row],[Vessel_Code]]&amp;DATA[[#This Row],[Account Group]]&amp;DATA[[#This Row],[Type]]</f>
        <v/>
      </c>
      <c r="K6047" s="80">
        <f>IF(YEAR(DATA[[#This Row],[Calendar_Month]])=YEAR(CURMONTHEND),DATA[[#This Row],[Amount]],0)</f>
        <v>0</v>
      </c>
      <c r="L6047" s="80">
        <f>IF(DATA[[#This Row],[Calendar_Month]]-CURMONTH=0,DATA[[#This Row],[Amount]],0)</f>
        <v>0</v>
      </c>
    </row>
    <row r="6048" spans="4:12" x14ac:dyDescent="0.25">
      <c r="D6048" s="80" t="str">
        <f>LEFT(DATA[[#This Row],[Account_Code]],3)</f>
        <v/>
      </c>
      <c r="I6048" s="80" t="str">
        <f>DATA[[#This Row],[Vessel_Code]]&amp;DATA[[#This Row],[Account Group]]&amp;DATA[[#This Row],[Type]]</f>
        <v/>
      </c>
      <c r="K6048" s="80">
        <f>IF(YEAR(DATA[[#This Row],[Calendar_Month]])=YEAR(CURMONTHEND),DATA[[#This Row],[Amount]],0)</f>
        <v>0</v>
      </c>
      <c r="L6048" s="80">
        <f>IF(DATA[[#This Row],[Calendar_Month]]-CURMONTH=0,DATA[[#This Row],[Amount]],0)</f>
        <v>0</v>
      </c>
    </row>
    <row r="6049" spans="4:12" x14ac:dyDescent="0.25">
      <c r="D6049" s="80" t="str">
        <f>LEFT(DATA[[#This Row],[Account_Code]],3)</f>
        <v/>
      </c>
      <c r="I6049" s="80" t="str">
        <f>DATA[[#This Row],[Vessel_Code]]&amp;DATA[[#This Row],[Account Group]]&amp;DATA[[#This Row],[Type]]</f>
        <v/>
      </c>
      <c r="K6049" s="80">
        <f>IF(YEAR(DATA[[#This Row],[Calendar_Month]])=YEAR(CURMONTHEND),DATA[[#This Row],[Amount]],0)</f>
        <v>0</v>
      </c>
      <c r="L6049" s="80">
        <f>IF(DATA[[#This Row],[Calendar_Month]]-CURMONTH=0,DATA[[#This Row],[Amount]],0)</f>
        <v>0</v>
      </c>
    </row>
    <row r="6050" spans="4:12" x14ac:dyDescent="0.25">
      <c r="D6050" s="80" t="str">
        <f>LEFT(DATA[[#This Row],[Account_Code]],3)</f>
        <v/>
      </c>
      <c r="I6050" s="80" t="str">
        <f>DATA[[#This Row],[Vessel_Code]]&amp;DATA[[#This Row],[Account Group]]&amp;DATA[[#This Row],[Type]]</f>
        <v/>
      </c>
      <c r="K6050" s="80">
        <f>IF(YEAR(DATA[[#This Row],[Calendar_Month]])=YEAR(CURMONTHEND),DATA[[#This Row],[Amount]],0)</f>
        <v>0</v>
      </c>
      <c r="L6050" s="80">
        <f>IF(DATA[[#This Row],[Calendar_Month]]-CURMONTH=0,DATA[[#This Row],[Amount]],0)</f>
        <v>0</v>
      </c>
    </row>
    <row r="6051" spans="4:12" x14ac:dyDescent="0.25">
      <c r="D6051" s="80" t="str">
        <f>LEFT(DATA[[#This Row],[Account_Code]],3)</f>
        <v/>
      </c>
      <c r="I6051" s="80" t="str">
        <f>DATA[[#This Row],[Vessel_Code]]&amp;DATA[[#This Row],[Account Group]]&amp;DATA[[#This Row],[Type]]</f>
        <v/>
      </c>
      <c r="K6051" s="80">
        <f>IF(YEAR(DATA[[#This Row],[Calendar_Month]])=YEAR(CURMONTHEND),DATA[[#This Row],[Amount]],0)</f>
        <v>0</v>
      </c>
      <c r="L6051" s="80">
        <f>IF(DATA[[#This Row],[Calendar_Month]]-CURMONTH=0,DATA[[#This Row],[Amount]],0)</f>
        <v>0</v>
      </c>
    </row>
    <row r="6052" spans="4:12" x14ac:dyDescent="0.25">
      <c r="D6052" s="80" t="str">
        <f>LEFT(DATA[[#This Row],[Account_Code]],3)</f>
        <v/>
      </c>
      <c r="I6052" s="80" t="str">
        <f>DATA[[#This Row],[Vessel_Code]]&amp;DATA[[#This Row],[Account Group]]&amp;DATA[[#This Row],[Type]]</f>
        <v/>
      </c>
      <c r="K6052" s="80">
        <f>IF(YEAR(DATA[[#This Row],[Calendar_Month]])=YEAR(CURMONTHEND),DATA[[#This Row],[Amount]],0)</f>
        <v>0</v>
      </c>
      <c r="L6052" s="80">
        <f>IF(DATA[[#This Row],[Calendar_Month]]-CURMONTH=0,DATA[[#This Row],[Amount]],0)</f>
        <v>0</v>
      </c>
    </row>
    <row r="6053" spans="4:12" x14ac:dyDescent="0.25">
      <c r="D6053" s="80" t="str">
        <f>LEFT(DATA[[#This Row],[Account_Code]],3)</f>
        <v/>
      </c>
      <c r="I6053" s="80" t="str">
        <f>DATA[[#This Row],[Vessel_Code]]&amp;DATA[[#This Row],[Account Group]]&amp;DATA[[#This Row],[Type]]</f>
        <v/>
      </c>
      <c r="K6053" s="80">
        <f>IF(YEAR(DATA[[#This Row],[Calendar_Month]])=YEAR(CURMONTHEND),DATA[[#This Row],[Amount]],0)</f>
        <v>0</v>
      </c>
      <c r="L6053" s="80">
        <f>IF(DATA[[#This Row],[Calendar_Month]]-CURMONTH=0,DATA[[#This Row],[Amount]],0)</f>
        <v>0</v>
      </c>
    </row>
    <row r="6054" spans="4:12" x14ac:dyDescent="0.25">
      <c r="D6054" s="80" t="str">
        <f>LEFT(DATA[[#This Row],[Account_Code]],3)</f>
        <v/>
      </c>
      <c r="I6054" s="80" t="str">
        <f>DATA[[#This Row],[Vessel_Code]]&amp;DATA[[#This Row],[Account Group]]&amp;DATA[[#This Row],[Type]]</f>
        <v/>
      </c>
      <c r="K6054" s="80">
        <f>IF(YEAR(DATA[[#This Row],[Calendar_Month]])=YEAR(CURMONTHEND),DATA[[#This Row],[Amount]],0)</f>
        <v>0</v>
      </c>
      <c r="L6054" s="80">
        <f>IF(DATA[[#This Row],[Calendar_Month]]-CURMONTH=0,DATA[[#This Row],[Amount]],0)</f>
        <v>0</v>
      </c>
    </row>
    <row r="6055" spans="4:12" x14ac:dyDescent="0.25">
      <c r="D6055" s="80" t="str">
        <f>LEFT(DATA[[#This Row],[Account_Code]],3)</f>
        <v/>
      </c>
      <c r="I6055" s="80" t="str">
        <f>DATA[[#This Row],[Vessel_Code]]&amp;DATA[[#This Row],[Account Group]]&amp;DATA[[#This Row],[Type]]</f>
        <v/>
      </c>
      <c r="K6055" s="80">
        <f>IF(YEAR(DATA[[#This Row],[Calendar_Month]])=YEAR(CURMONTHEND),DATA[[#This Row],[Amount]],0)</f>
        <v>0</v>
      </c>
      <c r="L6055" s="80">
        <f>IF(DATA[[#This Row],[Calendar_Month]]-CURMONTH=0,DATA[[#This Row],[Amount]],0)</f>
        <v>0</v>
      </c>
    </row>
    <row r="6056" spans="4:12" x14ac:dyDescent="0.25">
      <c r="D6056" s="80" t="str">
        <f>LEFT(DATA[[#This Row],[Account_Code]],3)</f>
        <v/>
      </c>
      <c r="I6056" s="80" t="str">
        <f>DATA[[#This Row],[Vessel_Code]]&amp;DATA[[#This Row],[Account Group]]&amp;DATA[[#This Row],[Type]]</f>
        <v/>
      </c>
      <c r="K6056" s="80">
        <f>IF(YEAR(DATA[[#This Row],[Calendar_Month]])=YEAR(CURMONTHEND),DATA[[#This Row],[Amount]],0)</f>
        <v>0</v>
      </c>
      <c r="L6056" s="80">
        <f>IF(DATA[[#This Row],[Calendar_Month]]-CURMONTH=0,DATA[[#This Row],[Amount]],0)</f>
        <v>0</v>
      </c>
    </row>
    <row r="6057" spans="4:12" x14ac:dyDescent="0.25">
      <c r="D6057" s="80" t="str">
        <f>LEFT(DATA[[#This Row],[Account_Code]],3)</f>
        <v/>
      </c>
      <c r="I6057" s="80" t="str">
        <f>DATA[[#This Row],[Vessel_Code]]&amp;DATA[[#This Row],[Account Group]]&amp;DATA[[#This Row],[Type]]</f>
        <v/>
      </c>
      <c r="K6057" s="80">
        <f>IF(YEAR(DATA[[#This Row],[Calendar_Month]])=YEAR(CURMONTHEND),DATA[[#This Row],[Amount]],0)</f>
        <v>0</v>
      </c>
      <c r="L6057" s="80">
        <f>IF(DATA[[#This Row],[Calendar_Month]]-CURMONTH=0,DATA[[#This Row],[Amount]],0)</f>
        <v>0</v>
      </c>
    </row>
    <row r="6058" spans="4:12" x14ac:dyDescent="0.25">
      <c r="D6058" s="80" t="str">
        <f>LEFT(DATA[[#This Row],[Account_Code]],3)</f>
        <v/>
      </c>
      <c r="I6058" s="80" t="str">
        <f>DATA[[#This Row],[Vessel_Code]]&amp;DATA[[#This Row],[Account Group]]&amp;DATA[[#This Row],[Type]]</f>
        <v/>
      </c>
      <c r="K6058" s="80">
        <f>IF(YEAR(DATA[[#This Row],[Calendar_Month]])=YEAR(CURMONTHEND),DATA[[#This Row],[Amount]],0)</f>
        <v>0</v>
      </c>
      <c r="L6058" s="80">
        <f>IF(DATA[[#This Row],[Calendar_Month]]-CURMONTH=0,DATA[[#This Row],[Amount]],0)</f>
        <v>0</v>
      </c>
    </row>
    <row r="6059" spans="4:12" x14ac:dyDescent="0.25">
      <c r="D6059" s="80" t="str">
        <f>LEFT(DATA[[#This Row],[Account_Code]],3)</f>
        <v/>
      </c>
      <c r="I6059" s="80" t="str">
        <f>DATA[[#This Row],[Vessel_Code]]&amp;DATA[[#This Row],[Account Group]]&amp;DATA[[#This Row],[Type]]</f>
        <v/>
      </c>
      <c r="K6059" s="80">
        <f>IF(YEAR(DATA[[#This Row],[Calendar_Month]])=YEAR(CURMONTHEND),DATA[[#This Row],[Amount]],0)</f>
        <v>0</v>
      </c>
      <c r="L6059" s="80">
        <f>IF(DATA[[#This Row],[Calendar_Month]]-CURMONTH=0,DATA[[#This Row],[Amount]],0)</f>
        <v>0</v>
      </c>
    </row>
    <row r="6060" spans="4:12" x14ac:dyDescent="0.25">
      <c r="D6060" s="80" t="str">
        <f>LEFT(DATA[[#This Row],[Account_Code]],3)</f>
        <v/>
      </c>
      <c r="I6060" s="80" t="str">
        <f>DATA[[#This Row],[Vessel_Code]]&amp;DATA[[#This Row],[Account Group]]&amp;DATA[[#This Row],[Type]]</f>
        <v/>
      </c>
      <c r="K6060" s="80">
        <f>IF(YEAR(DATA[[#This Row],[Calendar_Month]])=YEAR(CURMONTHEND),DATA[[#This Row],[Amount]],0)</f>
        <v>0</v>
      </c>
      <c r="L6060" s="80">
        <f>IF(DATA[[#This Row],[Calendar_Month]]-CURMONTH=0,DATA[[#This Row],[Amount]],0)</f>
        <v>0</v>
      </c>
    </row>
    <row r="6061" spans="4:12" x14ac:dyDescent="0.25">
      <c r="D6061" s="80" t="str">
        <f>LEFT(DATA[[#This Row],[Account_Code]],3)</f>
        <v/>
      </c>
      <c r="I6061" s="80" t="str">
        <f>DATA[[#This Row],[Vessel_Code]]&amp;DATA[[#This Row],[Account Group]]&amp;DATA[[#This Row],[Type]]</f>
        <v/>
      </c>
      <c r="K6061" s="80">
        <f>IF(YEAR(DATA[[#This Row],[Calendar_Month]])=YEAR(CURMONTHEND),DATA[[#This Row],[Amount]],0)</f>
        <v>0</v>
      </c>
      <c r="L6061" s="80">
        <f>IF(DATA[[#This Row],[Calendar_Month]]-CURMONTH=0,DATA[[#This Row],[Amount]],0)</f>
        <v>0</v>
      </c>
    </row>
    <row r="6062" spans="4:12" x14ac:dyDescent="0.25">
      <c r="D6062" s="80" t="str">
        <f>LEFT(DATA[[#This Row],[Account_Code]],3)</f>
        <v/>
      </c>
      <c r="I6062" s="80" t="str">
        <f>DATA[[#This Row],[Vessel_Code]]&amp;DATA[[#This Row],[Account Group]]&amp;DATA[[#This Row],[Type]]</f>
        <v/>
      </c>
      <c r="K6062" s="80">
        <f>IF(YEAR(DATA[[#This Row],[Calendar_Month]])=YEAR(CURMONTHEND),DATA[[#This Row],[Amount]],0)</f>
        <v>0</v>
      </c>
      <c r="L6062" s="80">
        <f>IF(DATA[[#This Row],[Calendar_Month]]-CURMONTH=0,DATA[[#This Row],[Amount]],0)</f>
        <v>0</v>
      </c>
    </row>
    <row r="6063" spans="4:12" x14ac:dyDescent="0.25">
      <c r="D6063" s="80" t="str">
        <f>LEFT(DATA[[#This Row],[Account_Code]],3)</f>
        <v/>
      </c>
      <c r="I6063" s="80" t="str">
        <f>DATA[[#This Row],[Vessel_Code]]&amp;DATA[[#This Row],[Account Group]]&amp;DATA[[#This Row],[Type]]</f>
        <v/>
      </c>
      <c r="K6063" s="80">
        <f>IF(YEAR(DATA[[#This Row],[Calendar_Month]])=YEAR(CURMONTHEND),DATA[[#This Row],[Amount]],0)</f>
        <v>0</v>
      </c>
      <c r="L6063" s="80">
        <f>IF(DATA[[#This Row],[Calendar_Month]]-CURMONTH=0,DATA[[#This Row],[Amount]],0)</f>
        <v>0</v>
      </c>
    </row>
    <row r="6064" spans="4:12" x14ac:dyDescent="0.25">
      <c r="D6064" s="80" t="str">
        <f>LEFT(DATA[[#This Row],[Account_Code]],3)</f>
        <v/>
      </c>
      <c r="I6064" s="80" t="str">
        <f>DATA[[#This Row],[Vessel_Code]]&amp;DATA[[#This Row],[Account Group]]&amp;DATA[[#This Row],[Type]]</f>
        <v/>
      </c>
      <c r="K6064" s="80">
        <f>IF(YEAR(DATA[[#This Row],[Calendar_Month]])=YEAR(CURMONTHEND),DATA[[#This Row],[Amount]],0)</f>
        <v>0</v>
      </c>
      <c r="L6064" s="80">
        <f>IF(DATA[[#This Row],[Calendar_Month]]-CURMONTH=0,DATA[[#This Row],[Amount]],0)</f>
        <v>0</v>
      </c>
    </row>
    <row r="6065" spans="4:12" x14ac:dyDescent="0.25">
      <c r="D6065" s="80" t="str">
        <f>LEFT(DATA[[#This Row],[Account_Code]],3)</f>
        <v/>
      </c>
      <c r="I6065" s="80" t="str">
        <f>DATA[[#This Row],[Vessel_Code]]&amp;DATA[[#This Row],[Account Group]]&amp;DATA[[#This Row],[Type]]</f>
        <v/>
      </c>
      <c r="K6065" s="80">
        <f>IF(YEAR(DATA[[#This Row],[Calendar_Month]])=YEAR(CURMONTHEND),DATA[[#This Row],[Amount]],0)</f>
        <v>0</v>
      </c>
      <c r="L6065" s="80">
        <f>IF(DATA[[#This Row],[Calendar_Month]]-CURMONTH=0,DATA[[#This Row],[Amount]],0)</f>
        <v>0</v>
      </c>
    </row>
    <row r="6066" spans="4:12" x14ac:dyDescent="0.25">
      <c r="D6066" s="80" t="str">
        <f>LEFT(DATA[[#This Row],[Account_Code]],3)</f>
        <v/>
      </c>
      <c r="I6066" s="80" t="str">
        <f>DATA[[#This Row],[Vessel_Code]]&amp;DATA[[#This Row],[Account Group]]&amp;DATA[[#This Row],[Type]]</f>
        <v/>
      </c>
      <c r="K6066" s="80">
        <f>IF(YEAR(DATA[[#This Row],[Calendar_Month]])=YEAR(CURMONTHEND),DATA[[#This Row],[Amount]],0)</f>
        <v>0</v>
      </c>
      <c r="L6066" s="80">
        <f>IF(DATA[[#This Row],[Calendar_Month]]-CURMONTH=0,DATA[[#This Row],[Amount]],0)</f>
        <v>0</v>
      </c>
    </row>
    <row r="6067" spans="4:12" x14ac:dyDescent="0.25">
      <c r="D6067" s="80" t="str">
        <f>LEFT(DATA[[#This Row],[Account_Code]],3)</f>
        <v/>
      </c>
      <c r="I6067" s="80" t="str">
        <f>DATA[[#This Row],[Vessel_Code]]&amp;DATA[[#This Row],[Account Group]]&amp;DATA[[#This Row],[Type]]</f>
        <v/>
      </c>
      <c r="K6067" s="80">
        <f>IF(YEAR(DATA[[#This Row],[Calendar_Month]])=YEAR(CURMONTHEND),DATA[[#This Row],[Amount]],0)</f>
        <v>0</v>
      </c>
      <c r="L6067" s="80">
        <f>IF(DATA[[#This Row],[Calendar_Month]]-CURMONTH=0,DATA[[#This Row],[Amount]],0)</f>
        <v>0</v>
      </c>
    </row>
    <row r="6068" spans="4:12" x14ac:dyDescent="0.25">
      <c r="D6068" s="80" t="str">
        <f>LEFT(DATA[[#This Row],[Account_Code]],3)</f>
        <v/>
      </c>
      <c r="I6068" s="80" t="str">
        <f>DATA[[#This Row],[Vessel_Code]]&amp;DATA[[#This Row],[Account Group]]&amp;DATA[[#This Row],[Type]]</f>
        <v/>
      </c>
      <c r="K6068" s="80">
        <f>IF(YEAR(DATA[[#This Row],[Calendar_Month]])=YEAR(CURMONTHEND),DATA[[#This Row],[Amount]],0)</f>
        <v>0</v>
      </c>
      <c r="L6068" s="80">
        <f>IF(DATA[[#This Row],[Calendar_Month]]-CURMONTH=0,DATA[[#This Row],[Amount]],0)</f>
        <v>0</v>
      </c>
    </row>
    <row r="6069" spans="4:12" x14ac:dyDescent="0.25">
      <c r="D6069" s="80" t="str">
        <f>LEFT(DATA[[#This Row],[Account_Code]],3)</f>
        <v/>
      </c>
      <c r="I6069" s="80" t="str">
        <f>DATA[[#This Row],[Vessel_Code]]&amp;DATA[[#This Row],[Account Group]]&amp;DATA[[#This Row],[Type]]</f>
        <v/>
      </c>
      <c r="K6069" s="80">
        <f>IF(YEAR(DATA[[#This Row],[Calendar_Month]])=YEAR(CURMONTHEND),DATA[[#This Row],[Amount]],0)</f>
        <v>0</v>
      </c>
      <c r="L6069" s="80">
        <f>IF(DATA[[#This Row],[Calendar_Month]]-CURMONTH=0,DATA[[#This Row],[Amount]],0)</f>
        <v>0</v>
      </c>
    </row>
    <row r="6070" spans="4:12" x14ac:dyDescent="0.25">
      <c r="D6070" s="80" t="str">
        <f>LEFT(DATA[[#This Row],[Account_Code]],3)</f>
        <v/>
      </c>
      <c r="I6070" s="80" t="str">
        <f>DATA[[#This Row],[Vessel_Code]]&amp;DATA[[#This Row],[Account Group]]&amp;DATA[[#This Row],[Type]]</f>
        <v/>
      </c>
      <c r="K6070" s="80">
        <f>IF(YEAR(DATA[[#This Row],[Calendar_Month]])=YEAR(CURMONTHEND),DATA[[#This Row],[Amount]],0)</f>
        <v>0</v>
      </c>
      <c r="L6070" s="80">
        <f>IF(DATA[[#This Row],[Calendar_Month]]-CURMONTH=0,DATA[[#This Row],[Amount]],0)</f>
        <v>0</v>
      </c>
    </row>
    <row r="6071" spans="4:12" x14ac:dyDescent="0.25">
      <c r="D6071" s="80" t="str">
        <f>LEFT(DATA[[#This Row],[Account_Code]],3)</f>
        <v/>
      </c>
      <c r="I6071" s="80" t="str">
        <f>DATA[[#This Row],[Vessel_Code]]&amp;DATA[[#This Row],[Account Group]]&amp;DATA[[#This Row],[Type]]</f>
        <v/>
      </c>
      <c r="K6071" s="80">
        <f>IF(YEAR(DATA[[#This Row],[Calendar_Month]])=YEAR(CURMONTHEND),DATA[[#This Row],[Amount]],0)</f>
        <v>0</v>
      </c>
      <c r="L6071" s="80">
        <f>IF(DATA[[#This Row],[Calendar_Month]]-CURMONTH=0,DATA[[#This Row],[Amount]],0)</f>
        <v>0</v>
      </c>
    </row>
    <row r="6072" spans="4:12" x14ac:dyDescent="0.25">
      <c r="D6072" s="80" t="str">
        <f>LEFT(DATA[[#This Row],[Account_Code]],3)</f>
        <v/>
      </c>
      <c r="I6072" s="80" t="str">
        <f>DATA[[#This Row],[Vessel_Code]]&amp;DATA[[#This Row],[Account Group]]&amp;DATA[[#This Row],[Type]]</f>
        <v/>
      </c>
      <c r="K6072" s="80">
        <f>IF(YEAR(DATA[[#This Row],[Calendar_Month]])=YEAR(CURMONTHEND),DATA[[#This Row],[Amount]],0)</f>
        <v>0</v>
      </c>
      <c r="L6072" s="80">
        <f>IF(DATA[[#This Row],[Calendar_Month]]-CURMONTH=0,DATA[[#This Row],[Amount]],0)</f>
        <v>0</v>
      </c>
    </row>
    <row r="6073" spans="4:12" x14ac:dyDescent="0.25">
      <c r="D6073" s="80" t="str">
        <f>LEFT(DATA[[#This Row],[Account_Code]],3)</f>
        <v/>
      </c>
      <c r="I6073" s="80" t="str">
        <f>DATA[[#This Row],[Vessel_Code]]&amp;DATA[[#This Row],[Account Group]]&amp;DATA[[#This Row],[Type]]</f>
        <v/>
      </c>
      <c r="K6073" s="80">
        <f>IF(YEAR(DATA[[#This Row],[Calendar_Month]])=YEAR(CURMONTHEND),DATA[[#This Row],[Amount]],0)</f>
        <v>0</v>
      </c>
      <c r="L6073" s="80">
        <f>IF(DATA[[#This Row],[Calendar_Month]]-CURMONTH=0,DATA[[#This Row],[Amount]],0)</f>
        <v>0</v>
      </c>
    </row>
    <row r="6074" spans="4:12" x14ac:dyDescent="0.25">
      <c r="D6074" s="80" t="str">
        <f>LEFT(DATA[[#This Row],[Account_Code]],3)</f>
        <v/>
      </c>
      <c r="I6074" s="80" t="str">
        <f>DATA[[#This Row],[Vessel_Code]]&amp;DATA[[#This Row],[Account Group]]&amp;DATA[[#This Row],[Type]]</f>
        <v/>
      </c>
      <c r="K6074" s="80">
        <f>IF(YEAR(DATA[[#This Row],[Calendar_Month]])=YEAR(CURMONTHEND),DATA[[#This Row],[Amount]],0)</f>
        <v>0</v>
      </c>
      <c r="L6074" s="80">
        <f>IF(DATA[[#This Row],[Calendar_Month]]-CURMONTH=0,DATA[[#This Row],[Amount]],0)</f>
        <v>0</v>
      </c>
    </row>
    <row r="6075" spans="4:12" x14ac:dyDescent="0.25">
      <c r="D6075" s="80" t="str">
        <f>LEFT(DATA[[#This Row],[Account_Code]],3)</f>
        <v/>
      </c>
      <c r="I6075" s="80" t="str">
        <f>DATA[[#This Row],[Vessel_Code]]&amp;DATA[[#This Row],[Account Group]]&amp;DATA[[#This Row],[Type]]</f>
        <v/>
      </c>
      <c r="K6075" s="80">
        <f>IF(YEAR(DATA[[#This Row],[Calendar_Month]])=YEAR(CURMONTHEND),DATA[[#This Row],[Amount]],0)</f>
        <v>0</v>
      </c>
      <c r="L6075" s="80">
        <f>IF(DATA[[#This Row],[Calendar_Month]]-CURMONTH=0,DATA[[#This Row],[Amount]],0)</f>
        <v>0</v>
      </c>
    </row>
    <row r="6076" spans="4:12" x14ac:dyDescent="0.25">
      <c r="D6076" s="80" t="str">
        <f>LEFT(DATA[[#This Row],[Account_Code]],3)</f>
        <v/>
      </c>
      <c r="I6076" s="80" t="str">
        <f>DATA[[#This Row],[Vessel_Code]]&amp;DATA[[#This Row],[Account Group]]&amp;DATA[[#This Row],[Type]]</f>
        <v/>
      </c>
      <c r="K6076" s="80">
        <f>IF(YEAR(DATA[[#This Row],[Calendar_Month]])=YEAR(CURMONTHEND),DATA[[#This Row],[Amount]],0)</f>
        <v>0</v>
      </c>
      <c r="L6076" s="80">
        <f>IF(DATA[[#This Row],[Calendar_Month]]-CURMONTH=0,DATA[[#This Row],[Amount]],0)</f>
        <v>0</v>
      </c>
    </row>
    <row r="6077" spans="4:12" x14ac:dyDescent="0.25">
      <c r="D6077" s="80" t="str">
        <f>LEFT(DATA[[#This Row],[Account_Code]],3)</f>
        <v/>
      </c>
      <c r="I6077" s="80" t="str">
        <f>DATA[[#This Row],[Vessel_Code]]&amp;DATA[[#This Row],[Account Group]]&amp;DATA[[#This Row],[Type]]</f>
        <v/>
      </c>
      <c r="K6077" s="80">
        <f>IF(YEAR(DATA[[#This Row],[Calendar_Month]])=YEAR(CURMONTHEND),DATA[[#This Row],[Amount]],0)</f>
        <v>0</v>
      </c>
      <c r="L6077" s="80">
        <f>IF(DATA[[#This Row],[Calendar_Month]]-CURMONTH=0,DATA[[#This Row],[Amount]],0)</f>
        <v>0</v>
      </c>
    </row>
    <row r="6078" spans="4:12" x14ac:dyDescent="0.25">
      <c r="D6078" s="80" t="str">
        <f>LEFT(DATA[[#This Row],[Account_Code]],3)</f>
        <v/>
      </c>
      <c r="I6078" s="80" t="str">
        <f>DATA[[#This Row],[Vessel_Code]]&amp;DATA[[#This Row],[Account Group]]&amp;DATA[[#This Row],[Type]]</f>
        <v/>
      </c>
      <c r="K6078" s="80">
        <f>IF(YEAR(DATA[[#This Row],[Calendar_Month]])=YEAR(CURMONTHEND),DATA[[#This Row],[Amount]],0)</f>
        <v>0</v>
      </c>
      <c r="L6078" s="80">
        <f>IF(DATA[[#This Row],[Calendar_Month]]-CURMONTH=0,DATA[[#This Row],[Amount]],0)</f>
        <v>0</v>
      </c>
    </row>
    <row r="6079" spans="4:12" x14ac:dyDescent="0.25">
      <c r="D6079" s="80" t="str">
        <f>LEFT(DATA[[#This Row],[Account_Code]],3)</f>
        <v/>
      </c>
      <c r="I6079" s="80" t="str">
        <f>DATA[[#This Row],[Vessel_Code]]&amp;DATA[[#This Row],[Account Group]]&amp;DATA[[#This Row],[Type]]</f>
        <v/>
      </c>
      <c r="K6079" s="80">
        <f>IF(YEAR(DATA[[#This Row],[Calendar_Month]])=YEAR(CURMONTHEND),DATA[[#This Row],[Amount]],0)</f>
        <v>0</v>
      </c>
      <c r="L6079" s="80">
        <f>IF(DATA[[#This Row],[Calendar_Month]]-CURMONTH=0,DATA[[#This Row],[Amount]],0)</f>
        <v>0</v>
      </c>
    </row>
    <row r="6080" spans="4:12" x14ac:dyDescent="0.25">
      <c r="D6080" s="80" t="str">
        <f>LEFT(DATA[[#This Row],[Account_Code]],3)</f>
        <v/>
      </c>
      <c r="I6080" s="80" t="str">
        <f>DATA[[#This Row],[Vessel_Code]]&amp;DATA[[#This Row],[Account Group]]&amp;DATA[[#This Row],[Type]]</f>
        <v/>
      </c>
      <c r="K6080" s="80">
        <f>IF(YEAR(DATA[[#This Row],[Calendar_Month]])=YEAR(CURMONTHEND),DATA[[#This Row],[Amount]],0)</f>
        <v>0</v>
      </c>
      <c r="L6080" s="80">
        <f>IF(DATA[[#This Row],[Calendar_Month]]-CURMONTH=0,DATA[[#This Row],[Amount]],0)</f>
        <v>0</v>
      </c>
    </row>
    <row r="6081" spans="4:12" x14ac:dyDescent="0.25">
      <c r="D6081" s="80" t="str">
        <f>LEFT(DATA[[#This Row],[Account_Code]],3)</f>
        <v/>
      </c>
      <c r="I6081" s="80" t="str">
        <f>DATA[[#This Row],[Vessel_Code]]&amp;DATA[[#This Row],[Account Group]]&amp;DATA[[#This Row],[Type]]</f>
        <v/>
      </c>
      <c r="K6081" s="80">
        <f>IF(YEAR(DATA[[#This Row],[Calendar_Month]])=YEAR(CURMONTHEND),DATA[[#This Row],[Amount]],0)</f>
        <v>0</v>
      </c>
      <c r="L6081" s="80">
        <f>IF(DATA[[#This Row],[Calendar_Month]]-CURMONTH=0,DATA[[#This Row],[Amount]],0)</f>
        <v>0</v>
      </c>
    </row>
    <row r="6082" spans="4:12" x14ac:dyDescent="0.25">
      <c r="D6082" s="80" t="str">
        <f>LEFT(DATA[[#This Row],[Account_Code]],3)</f>
        <v/>
      </c>
      <c r="I6082" s="80" t="str">
        <f>DATA[[#This Row],[Vessel_Code]]&amp;DATA[[#This Row],[Account Group]]&amp;DATA[[#This Row],[Type]]</f>
        <v/>
      </c>
      <c r="K6082" s="80">
        <f>IF(YEAR(DATA[[#This Row],[Calendar_Month]])=YEAR(CURMONTHEND),DATA[[#This Row],[Amount]],0)</f>
        <v>0</v>
      </c>
      <c r="L6082" s="80">
        <f>IF(DATA[[#This Row],[Calendar_Month]]-CURMONTH=0,DATA[[#This Row],[Amount]],0)</f>
        <v>0</v>
      </c>
    </row>
    <row r="6083" spans="4:12" x14ac:dyDescent="0.25">
      <c r="D6083" s="80" t="str">
        <f>LEFT(DATA[[#This Row],[Account_Code]],3)</f>
        <v/>
      </c>
      <c r="I6083" s="80" t="str">
        <f>DATA[[#This Row],[Vessel_Code]]&amp;DATA[[#This Row],[Account Group]]&amp;DATA[[#This Row],[Type]]</f>
        <v/>
      </c>
      <c r="K6083" s="80">
        <f>IF(YEAR(DATA[[#This Row],[Calendar_Month]])=YEAR(CURMONTHEND),DATA[[#This Row],[Amount]],0)</f>
        <v>0</v>
      </c>
      <c r="L6083" s="80">
        <f>IF(DATA[[#This Row],[Calendar_Month]]-CURMONTH=0,DATA[[#This Row],[Amount]],0)</f>
        <v>0</v>
      </c>
    </row>
    <row r="6084" spans="4:12" x14ac:dyDescent="0.25">
      <c r="D6084" s="80" t="str">
        <f>LEFT(DATA[[#This Row],[Account_Code]],3)</f>
        <v/>
      </c>
      <c r="I6084" s="80" t="str">
        <f>DATA[[#This Row],[Vessel_Code]]&amp;DATA[[#This Row],[Account Group]]&amp;DATA[[#This Row],[Type]]</f>
        <v/>
      </c>
      <c r="K6084" s="80">
        <f>IF(YEAR(DATA[[#This Row],[Calendar_Month]])=YEAR(CURMONTHEND),DATA[[#This Row],[Amount]],0)</f>
        <v>0</v>
      </c>
      <c r="L6084" s="80">
        <f>IF(DATA[[#This Row],[Calendar_Month]]-CURMONTH=0,DATA[[#This Row],[Amount]],0)</f>
        <v>0</v>
      </c>
    </row>
    <row r="6085" spans="4:12" x14ac:dyDescent="0.25">
      <c r="D6085" s="80" t="str">
        <f>LEFT(DATA[[#This Row],[Account_Code]],3)</f>
        <v/>
      </c>
      <c r="I6085" s="80" t="str">
        <f>DATA[[#This Row],[Vessel_Code]]&amp;DATA[[#This Row],[Account Group]]&amp;DATA[[#This Row],[Type]]</f>
        <v/>
      </c>
      <c r="K6085" s="80">
        <f>IF(YEAR(DATA[[#This Row],[Calendar_Month]])=YEAR(CURMONTHEND),DATA[[#This Row],[Amount]],0)</f>
        <v>0</v>
      </c>
      <c r="L6085" s="80">
        <f>IF(DATA[[#This Row],[Calendar_Month]]-CURMONTH=0,DATA[[#This Row],[Amount]],0)</f>
        <v>0</v>
      </c>
    </row>
    <row r="6086" spans="4:12" x14ac:dyDescent="0.25">
      <c r="D6086" s="80" t="str">
        <f>LEFT(DATA[[#This Row],[Account_Code]],3)</f>
        <v/>
      </c>
      <c r="I6086" s="80" t="str">
        <f>DATA[[#This Row],[Vessel_Code]]&amp;DATA[[#This Row],[Account Group]]&amp;DATA[[#This Row],[Type]]</f>
        <v/>
      </c>
      <c r="K6086" s="80">
        <f>IF(YEAR(DATA[[#This Row],[Calendar_Month]])=YEAR(CURMONTHEND),DATA[[#This Row],[Amount]],0)</f>
        <v>0</v>
      </c>
      <c r="L6086" s="80">
        <f>IF(DATA[[#This Row],[Calendar_Month]]-CURMONTH=0,DATA[[#This Row],[Amount]],0)</f>
        <v>0</v>
      </c>
    </row>
    <row r="6087" spans="4:12" x14ac:dyDescent="0.25">
      <c r="D6087" s="80" t="str">
        <f>LEFT(DATA[[#This Row],[Account_Code]],3)</f>
        <v/>
      </c>
      <c r="I6087" s="80" t="str">
        <f>DATA[[#This Row],[Vessel_Code]]&amp;DATA[[#This Row],[Account Group]]&amp;DATA[[#This Row],[Type]]</f>
        <v/>
      </c>
      <c r="K6087" s="80">
        <f>IF(YEAR(DATA[[#This Row],[Calendar_Month]])=YEAR(CURMONTHEND),DATA[[#This Row],[Amount]],0)</f>
        <v>0</v>
      </c>
      <c r="L6087" s="80">
        <f>IF(DATA[[#This Row],[Calendar_Month]]-CURMONTH=0,DATA[[#This Row],[Amount]],0)</f>
        <v>0</v>
      </c>
    </row>
    <row r="6088" spans="4:12" x14ac:dyDescent="0.25">
      <c r="D6088" s="80" t="str">
        <f>LEFT(DATA[[#This Row],[Account_Code]],3)</f>
        <v/>
      </c>
      <c r="I6088" s="80" t="str">
        <f>DATA[[#This Row],[Vessel_Code]]&amp;DATA[[#This Row],[Account Group]]&amp;DATA[[#This Row],[Type]]</f>
        <v/>
      </c>
      <c r="K6088" s="80">
        <f>IF(YEAR(DATA[[#This Row],[Calendar_Month]])=YEAR(CURMONTHEND),DATA[[#This Row],[Amount]],0)</f>
        <v>0</v>
      </c>
      <c r="L6088" s="80">
        <f>IF(DATA[[#This Row],[Calendar_Month]]-CURMONTH=0,DATA[[#This Row],[Amount]],0)</f>
        <v>0</v>
      </c>
    </row>
    <row r="6089" spans="4:12" x14ac:dyDescent="0.25">
      <c r="D6089" s="80" t="str">
        <f>LEFT(DATA[[#This Row],[Account_Code]],3)</f>
        <v/>
      </c>
      <c r="I6089" s="80" t="str">
        <f>DATA[[#This Row],[Vessel_Code]]&amp;DATA[[#This Row],[Account Group]]&amp;DATA[[#This Row],[Type]]</f>
        <v/>
      </c>
      <c r="K6089" s="80">
        <f>IF(YEAR(DATA[[#This Row],[Calendar_Month]])=YEAR(CURMONTHEND),DATA[[#This Row],[Amount]],0)</f>
        <v>0</v>
      </c>
      <c r="L6089" s="80">
        <f>IF(DATA[[#This Row],[Calendar_Month]]-CURMONTH=0,DATA[[#This Row],[Amount]],0)</f>
        <v>0</v>
      </c>
    </row>
    <row r="6090" spans="4:12" x14ac:dyDescent="0.25">
      <c r="D6090" s="80" t="str">
        <f>LEFT(DATA[[#This Row],[Account_Code]],3)</f>
        <v/>
      </c>
      <c r="I6090" s="80" t="str">
        <f>DATA[[#This Row],[Vessel_Code]]&amp;DATA[[#This Row],[Account Group]]&amp;DATA[[#This Row],[Type]]</f>
        <v/>
      </c>
      <c r="K6090" s="80">
        <f>IF(YEAR(DATA[[#This Row],[Calendar_Month]])=YEAR(CURMONTHEND),DATA[[#This Row],[Amount]],0)</f>
        <v>0</v>
      </c>
      <c r="L6090" s="80">
        <f>IF(DATA[[#This Row],[Calendar_Month]]-CURMONTH=0,DATA[[#This Row],[Amount]],0)</f>
        <v>0</v>
      </c>
    </row>
    <row r="6091" spans="4:12" x14ac:dyDescent="0.25">
      <c r="D6091" s="80" t="str">
        <f>LEFT(DATA[[#This Row],[Account_Code]],3)</f>
        <v/>
      </c>
      <c r="I6091" s="80" t="str">
        <f>DATA[[#This Row],[Vessel_Code]]&amp;DATA[[#This Row],[Account Group]]&amp;DATA[[#This Row],[Type]]</f>
        <v/>
      </c>
      <c r="K6091" s="80">
        <f>IF(YEAR(DATA[[#This Row],[Calendar_Month]])=YEAR(CURMONTHEND),DATA[[#This Row],[Amount]],0)</f>
        <v>0</v>
      </c>
      <c r="L6091" s="80">
        <f>IF(DATA[[#This Row],[Calendar_Month]]-CURMONTH=0,DATA[[#This Row],[Amount]],0)</f>
        <v>0</v>
      </c>
    </row>
    <row r="6092" spans="4:12" x14ac:dyDescent="0.25">
      <c r="D6092" s="80" t="str">
        <f>LEFT(DATA[[#This Row],[Account_Code]],3)</f>
        <v/>
      </c>
      <c r="I6092" s="80" t="str">
        <f>DATA[[#This Row],[Vessel_Code]]&amp;DATA[[#This Row],[Account Group]]&amp;DATA[[#This Row],[Type]]</f>
        <v/>
      </c>
      <c r="K6092" s="80">
        <f>IF(YEAR(DATA[[#This Row],[Calendar_Month]])=YEAR(CURMONTHEND),DATA[[#This Row],[Amount]],0)</f>
        <v>0</v>
      </c>
      <c r="L6092" s="80">
        <f>IF(DATA[[#This Row],[Calendar_Month]]-CURMONTH=0,DATA[[#This Row],[Amount]],0)</f>
        <v>0</v>
      </c>
    </row>
    <row r="6093" spans="4:12" x14ac:dyDescent="0.25">
      <c r="D6093" s="80" t="str">
        <f>LEFT(DATA[[#This Row],[Account_Code]],3)</f>
        <v/>
      </c>
      <c r="I6093" s="80" t="str">
        <f>DATA[[#This Row],[Vessel_Code]]&amp;DATA[[#This Row],[Account Group]]&amp;DATA[[#This Row],[Type]]</f>
        <v/>
      </c>
      <c r="K6093" s="80">
        <f>IF(YEAR(DATA[[#This Row],[Calendar_Month]])=YEAR(CURMONTHEND),DATA[[#This Row],[Amount]],0)</f>
        <v>0</v>
      </c>
      <c r="L6093" s="80">
        <f>IF(DATA[[#This Row],[Calendar_Month]]-CURMONTH=0,DATA[[#This Row],[Amount]],0)</f>
        <v>0</v>
      </c>
    </row>
    <row r="6094" spans="4:12" x14ac:dyDescent="0.25">
      <c r="D6094" s="80" t="str">
        <f>LEFT(DATA[[#This Row],[Account_Code]],3)</f>
        <v/>
      </c>
      <c r="I6094" s="80" t="str">
        <f>DATA[[#This Row],[Vessel_Code]]&amp;DATA[[#This Row],[Account Group]]&amp;DATA[[#This Row],[Type]]</f>
        <v/>
      </c>
      <c r="K6094" s="80">
        <f>IF(YEAR(DATA[[#This Row],[Calendar_Month]])=YEAR(CURMONTHEND),DATA[[#This Row],[Amount]],0)</f>
        <v>0</v>
      </c>
      <c r="L6094" s="80">
        <f>IF(DATA[[#This Row],[Calendar_Month]]-CURMONTH=0,DATA[[#This Row],[Amount]],0)</f>
        <v>0</v>
      </c>
    </row>
    <row r="6095" spans="4:12" x14ac:dyDescent="0.25">
      <c r="D6095" s="80" t="str">
        <f>LEFT(DATA[[#This Row],[Account_Code]],3)</f>
        <v/>
      </c>
      <c r="I6095" s="80" t="str">
        <f>DATA[[#This Row],[Vessel_Code]]&amp;DATA[[#This Row],[Account Group]]&amp;DATA[[#This Row],[Type]]</f>
        <v/>
      </c>
      <c r="K6095" s="80">
        <f>IF(YEAR(DATA[[#This Row],[Calendar_Month]])=YEAR(CURMONTHEND),DATA[[#This Row],[Amount]],0)</f>
        <v>0</v>
      </c>
      <c r="L6095" s="80">
        <f>IF(DATA[[#This Row],[Calendar_Month]]-CURMONTH=0,DATA[[#This Row],[Amount]],0)</f>
        <v>0</v>
      </c>
    </row>
    <row r="6096" spans="4:12" x14ac:dyDescent="0.25">
      <c r="D6096" s="80" t="str">
        <f>LEFT(DATA[[#This Row],[Account_Code]],3)</f>
        <v/>
      </c>
      <c r="I6096" s="80" t="str">
        <f>DATA[[#This Row],[Vessel_Code]]&amp;DATA[[#This Row],[Account Group]]&amp;DATA[[#This Row],[Type]]</f>
        <v/>
      </c>
      <c r="K6096" s="80">
        <f>IF(YEAR(DATA[[#This Row],[Calendar_Month]])=YEAR(CURMONTHEND),DATA[[#This Row],[Amount]],0)</f>
        <v>0</v>
      </c>
      <c r="L6096" s="80">
        <f>IF(DATA[[#This Row],[Calendar_Month]]-CURMONTH=0,DATA[[#This Row],[Amount]],0)</f>
        <v>0</v>
      </c>
    </row>
    <row r="6097" spans="4:12" x14ac:dyDescent="0.25">
      <c r="D6097" s="80" t="str">
        <f>LEFT(DATA[[#This Row],[Account_Code]],3)</f>
        <v/>
      </c>
      <c r="I6097" s="80" t="str">
        <f>DATA[[#This Row],[Vessel_Code]]&amp;DATA[[#This Row],[Account Group]]&amp;DATA[[#This Row],[Type]]</f>
        <v/>
      </c>
      <c r="K6097" s="80">
        <f>IF(YEAR(DATA[[#This Row],[Calendar_Month]])=YEAR(CURMONTHEND),DATA[[#This Row],[Amount]],0)</f>
        <v>0</v>
      </c>
      <c r="L6097" s="80">
        <f>IF(DATA[[#This Row],[Calendar_Month]]-CURMONTH=0,DATA[[#This Row],[Amount]],0)</f>
        <v>0</v>
      </c>
    </row>
    <row r="6098" spans="4:12" x14ac:dyDescent="0.25">
      <c r="D6098" s="80" t="str">
        <f>LEFT(DATA[[#This Row],[Account_Code]],3)</f>
        <v/>
      </c>
      <c r="I6098" s="80" t="str">
        <f>DATA[[#This Row],[Vessel_Code]]&amp;DATA[[#This Row],[Account Group]]&amp;DATA[[#This Row],[Type]]</f>
        <v/>
      </c>
      <c r="K6098" s="80">
        <f>IF(YEAR(DATA[[#This Row],[Calendar_Month]])=YEAR(CURMONTHEND),DATA[[#This Row],[Amount]],0)</f>
        <v>0</v>
      </c>
      <c r="L6098" s="80">
        <f>IF(DATA[[#This Row],[Calendar_Month]]-CURMONTH=0,DATA[[#This Row],[Amount]],0)</f>
        <v>0</v>
      </c>
    </row>
    <row r="6099" spans="4:12" x14ac:dyDescent="0.25">
      <c r="D6099" s="80" t="str">
        <f>LEFT(DATA[[#This Row],[Account_Code]],3)</f>
        <v/>
      </c>
      <c r="I6099" s="80" t="str">
        <f>DATA[[#This Row],[Vessel_Code]]&amp;DATA[[#This Row],[Account Group]]&amp;DATA[[#This Row],[Type]]</f>
        <v/>
      </c>
      <c r="K6099" s="80">
        <f>IF(YEAR(DATA[[#This Row],[Calendar_Month]])=YEAR(CURMONTHEND),DATA[[#This Row],[Amount]],0)</f>
        <v>0</v>
      </c>
      <c r="L6099" s="80">
        <f>IF(DATA[[#This Row],[Calendar_Month]]-CURMONTH=0,DATA[[#This Row],[Amount]],0)</f>
        <v>0</v>
      </c>
    </row>
    <row r="6100" spans="4:12" x14ac:dyDescent="0.25">
      <c r="D6100" s="80" t="str">
        <f>LEFT(DATA[[#This Row],[Account_Code]],3)</f>
        <v/>
      </c>
      <c r="I6100" s="80" t="str">
        <f>DATA[[#This Row],[Vessel_Code]]&amp;DATA[[#This Row],[Account Group]]&amp;DATA[[#This Row],[Type]]</f>
        <v/>
      </c>
      <c r="K6100" s="80">
        <f>IF(YEAR(DATA[[#This Row],[Calendar_Month]])=YEAR(CURMONTHEND),DATA[[#This Row],[Amount]],0)</f>
        <v>0</v>
      </c>
      <c r="L6100" s="80">
        <f>IF(DATA[[#This Row],[Calendar_Month]]-CURMONTH=0,DATA[[#This Row],[Amount]],0)</f>
        <v>0</v>
      </c>
    </row>
    <row r="6101" spans="4:12" x14ac:dyDescent="0.25">
      <c r="D6101" s="80" t="str">
        <f>LEFT(DATA[[#This Row],[Account_Code]],3)</f>
        <v/>
      </c>
      <c r="I6101" s="80" t="str">
        <f>DATA[[#This Row],[Vessel_Code]]&amp;DATA[[#This Row],[Account Group]]&amp;DATA[[#This Row],[Type]]</f>
        <v/>
      </c>
      <c r="K6101" s="80">
        <f>IF(YEAR(DATA[[#This Row],[Calendar_Month]])=YEAR(CURMONTHEND),DATA[[#This Row],[Amount]],0)</f>
        <v>0</v>
      </c>
      <c r="L6101" s="80">
        <f>IF(DATA[[#This Row],[Calendar_Month]]-CURMONTH=0,DATA[[#This Row],[Amount]],0)</f>
        <v>0</v>
      </c>
    </row>
    <row r="6102" spans="4:12" x14ac:dyDescent="0.25">
      <c r="D6102" s="80" t="str">
        <f>LEFT(DATA[[#This Row],[Account_Code]],3)</f>
        <v/>
      </c>
      <c r="I6102" s="80" t="str">
        <f>DATA[[#This Row],[Vessel_Code]]&amp;DATA[[#This Row],[Account Group]]&amp;DATA[[#This Row],[Type]]</f>
        <v/>
      </c>
      <c r="K6102" s="80">
        <f>IF(YEAR(DATA[[#This Row],[Calendar_Month]])=YEAR(CURMONTHEND),DATA[[#This Row],[Amount]],0)</f>
        <v>0</v>
      </c>
      <c r="L6102" s="80">
        <f>IF(DATA[[#This Row],[Calendar_Month]]-CURMONTH=0,DATA[[#This Row],[Amount]],0)</f>
        <v>0</v>
      </c>
    </row>
    <row r="6103" spans="4:12" x14ac:dyDescent="0.25">
      <c r="D6103" s="80" t="str">
        <f>LEFT(DATA[[#This Row],[Account_Code]],3)</f>
        <v/>
      </c>
      <c r="I6103" s="80" t="str">
        <f>DATA[[#This Row],[Vessel_Code]]&amp;DATA[[#This Row],[Account Group]]&amp;DATA[[#This Row],[Type]]</f>
        <v/>
      </c>
      <c r="K6103" s="80">
        <f>IF(YEAR(DATA[[#This Row],[Calendar_Month]])=YEAR(CURMONTHEND),DATA[[#This Row],[Amount]],0)</f>
        <v>0</v>
      </c>
      <c r="L6103" s="80">
        <f>IF(DATA[[#This Row],[Calendar_Month]]-CURMONTH=0,DATA[[#This Row],[Amount]],0)</f>
        <v>0</v>
      </c>
    </row>
    <row r="6104" spans="4:12" x14ac:dyDescent="0.25">
      <c r="D6104" s="80" t="str">
        <f>LEFT(DATA[[#This Row],[Account_Code]],3)</f>
        <v/>
      </c>
      <c r="I6104" s="80" t="str">
        <f>DATA[[#This Row],[Vessel_Code]]&amp;DATA[[#This Row],[Account Group]]&amp;DATA[[#This Row],[Type]]</f>
        <v/>
      </c>
      <c r="K6104" s="80">
        <f>IF(YEAR(DATA[[#This Row],[Calendar_Month]])=YEAR(CURMONTHEND),DATA[[#This Row],[Amount]],0)</f>
        <v>0</v>
      </c>
      <c r="L6104" s="80">
        <f>IF(DATA[[#This Row],[Calendar_Month]]-CURMONTH=0,DATA[[#This Row],[Amount]],0)</f>
        <v>0</v>
      </c>
    </row>
    <row r="6105" spans="4:12" x14ac:dyDescent="0.25">
      <c r="D6105" s="80" t="str">
        <f>LEFT(DATA[[#This Row],[Account_Code]],3)</f>
        <v/>
      </c>
      <c r="I6105" s="80" t="str">
        <f>DATA[[#This Row],[Vessel_Code]]&amp;DATA[[#This Row],[Account Group]]&amp;DATA[[#This Row],[Type]]</f>
        <v/>
      </c>
      <c r="K6105" s="80">
        <f>IF(YEAR(DATA[[#This Row],[Calendar_Month]])=YEAR(CURMONTHEND),DATA[[#This Row],[Amount]],0)</f>
        <v>0</v>
      </c>
      <c r="L6105" s="80">
        <f>IF(DATA[[#This Row],[Calendar_Month]]-CURMONTH=0,DATA[[#This Row],[Amount]],0)</f>
        <v>0</v>
      </c>
    </row>
    <row r="6106" spans="4:12" x14ac:dyDescent="0.25">
      <c r="D6106" s="80" t="str">
        <f>LEFT(DATA[[#This Row],[Account_Code]],3)</f>
        <v/>
      </c>
      <c r="I6106" s="80" t="str">
        <f>DATA[[#This Row],[Vessel_Code]]&amp;DATA[[#This Row],[Account Group]]&amp;DATA[[#This Row],[Type]]</f>
        <v/>
      </c>
      <c r="K6106" s="80">
        <f>IF(YEAR(DATA[[#This Row],[Calendar_Month]])=YEAR(CURMONTHEND),DATA[[#This Row],[Amount]],0)</f>
        <v>0</v>
      </c>
      <c r="L6106" s="80">
        <f>IF(DATA[[#This Row],[Calendar_Month]]-CURMONTH=0,DATA[[#This Row],[Amount]],0)</f>
        <v>0</v>
      </c>
    </row>
    <row r="6107" spans="4:12" x14ac:dyDescent="0.25">
      <c r="D6107" s="80" t="str">
        <f>LEFT(DATA[[#This Row],[Account_Code]],3)</f>
        <v/>
      </c>
      <c r="I6107" s="80" t="str">
        <f>DATA[[#This Row],[Vessel_Code]]&amp;DATA[[#This Row],[Account Group]]&amp;DATA[[#This Row],[Type]]</f>
        <v/>
      </c>
      <c r="K6107" s="80">
        <f>IF(YEAR(DATA[[#This Row],[Calendar_Month]])=YEAR(CURMONTHEND),DATA[[#This Row],[Amount]],0)</f>
        <v>0</v>
      </c>
      <c r="L6107" s="80">
        <f>IF(DATA[[#This Row],[Calendar_Month]]-CURMONTH=0,DATA[[#This Row],[Amount]],0)</f>
        <v>0</v>
      </c>
    </row>
    <row r="6108" spans="4:12" x14ac:dyDescent="0.25">
      <c r="D6108" s="80" t="str">
        <f>LEFT(DATA[[#This Row],[Account_Code]],3)</f>
        <v/>
      </c>
      <c r="I6108" s="80" t="str">
        <f>DATA[[#This Row],[Vessel_Code]]&amp;DATA[[#This Row],[Account Group]]&amp;DATA[[#This Row],[Type]]</f>
        <v/>
      </c>
      <c r="K6108" s="80">
        <f>IF(YEAR(DATA[[#This Row],[Calendar_Month]])=YEAR(CURMONTHEND),DATA[[#This Row],[Amount]],0)</f>
        <v>0</v>
      </c>
      <c r="L6108" s="80">
        <f>IF(DATA[[#This Row],[Calendar_Month]]-CURMONTH=0,DATA[[#This Row],[Amount]],0)</f>
        <v>0</v>
      </c>
    </row>
    <row r="6109" spans="4:12" x14ac:dyDescent="0.25">
      <c r="D6109" s="80" t="str">
        <f>LEFT(DATA[[#This Row],[Account_Code]],3)</f>
        <v/>
      </c>
      <c r="I6109" s="80" t="str">
        <f>DATA[[#This Row],[Vessel_Code]]&amp;DATA[[#This Row],[Account Group]]&amp;DATA[[#This Row],[Type]]</f>
        <v/>
      </c>
      <c r="K6109" s="80">
        <f>IF(YEAR(DATA[[#This Row],[Calendar_Month]])=YEAR(CURMONTHEND),DATA[[#This Row],[Amount]],0)</f>
        <v>0</v>
      </c>
      <c r="L6109" s="80">
        <f>IF(DATA[[#This Row],[Calendar_Month]]-CURMONTH=0,DATA[[#This Row],[Amount]],0)</f>
        <v>0</v>
      </c>
    </row>
    <row r="6110" spans="4:12" x14ac:dyDescent="0.25">
      <c r="D6110" s="80" t="str">
        <f>LEFT(DATA[[#This Row],[Account_Code]],3)</f>
        <v/>
      </c>
      <c r="I6110" s="80" t="str">
        <f>DATA[[#This Row],[Vessel_Code]]&amp;DATA[[#This Row],[Account Group]]&amp;DATA[[#This Row],[Type]]</f>
        <v/>
      </c>
      <c r="K6110" s="80">
        <f>IF(YEAR(DATA[[#This Row],[Calendar_Month]])=YEAR(CURMONTHEND),DATA[[#This Row],[Amount]],0)</f>
        <v>0</v>
      </c>
      <c r="L6110" s="80">
        <f>IF(DATA[[#This Row],[Calendar_Month]]-CURMONTH=0,DATA[[#This Row],[Amount]],0)</f>
        <v>0</v>
      </c>
    </row>
    <row r="6111" spans="4:12" x14ac:dyDescent="0.25">
      <c r="D6111" s="80" t="str">
        <f>LEFT(DATA[[#This Row],[Account_Code]],3)</f>
        <v/>
      </c>
      <c r="I6111" s="80" t="str">
        <f>DATA[[#This Row],[Vessel_Code]]&amp;DATA[[#This Row],[Account Group]]&amp;DATA[[#This Row],[Type]]</f>
        <v/>
      </c>
      <c r="K6111" s="80">
        <f>IF(YEAR(DATA[[#This Row],[Calendar_Month]])=YEAR(CURMONTHEND),DATA[[#This Row],[Amount]],0)</f>
        <v>0</v>
      </c>
      <c r="L6111" s="80">
        <f>IF(DATA[[#This Row],[Calendar_Month]]-CURMONTH=0,DATA[[#This Row],[Amount]],0)</f>
        <v>0</v>
      </c>
    </row>
    <row r="6112" spans="4:12" x14ac:dyDescent="0.25">
      <c r="D6112" s="80" t="str">
        <f>LEFT(DATA[[#This Row],[Account_Code]],3)</f>
        <v/>
      </c>
      <c r="I6112" s="80" t="str">
        <f>DATA[[#This Row],[Vessel_Code]]&amp;DATA[[#This Row],[Account Group]]&amp;DATA[[#This Row],[Type]]</f>
        <v/>
      </c>
      <c r="K6112" s="80">
        <f>IF(YEAR(DATA[[#This Row],[Calendar_Month]])=YEAR(CURMONTHEND),DATA[[#This Row],[Amount]],0)</f>
        <v>0</v>
      </c>
      <c r="L6112" s="80">
        <f>IF(DATA[[#This Row],[Calendar_Month]]-CURMONTH=0,DATA[[#This Row],[Amount]],0)</f>
        <v>0</v>
      </c>
    </row>
    <row r="6113" spans="4:12" x14ac:dyDescent="0.25">
      <c r="D6113" s="80" t="str">
        <f>LEFT(DATA[[#This Row],[Account_Code]],3)</f>
        <v/>
      </c>
      <c r="I6113" s="80" t="str">
        <f>DATA[[#This Row],[Vessel_Code]]&amp;DATA[[#This Row],[Account Group]]&amp;DATA[[#This Row],[Type]]</f>
        <v/>
      </c>
      <c r="K6113" s="80">
        <f>IF(YEAR(DATA[[#This Row],[Calendar_Month]])=YEAR(CURMONTHEND),DATA[[#This Row],[Amount]],0)</f>
        <v>0</v>
      </c>
      <c r="L6113" s="80">
        <f>IF(DATA[[#This Row],[Calendar_Month]]-CURMONTH=0,DATA[[#This Row],[Amount]],0)</f>
        <v>0</v>
      </c>
    </row>
    <row r="6114" spans="4:12" x14ac:dyDescent="0.25">
      <c r="D6114" s="80" t="str">
        <f>LEFT(DATA[[#This Row],[Account_Code]],3)</f>
        <v/>
      </c>
      <c r="I6114" s="80" t="str">
        <f>DATA[[#This Row],[Vessel_Code]]&amp;DATA[[#This Row],[Account Group]]&amp;DATA[[#This Row],[Type]]</f>
        <v/>
      </c>
      <c r="K6114" s="80">
        <f>IF(YEAR(DATA[[#This Row],[Calendar_Month]])=YEAR(CURMONTHEND),DATA[[#This Row],[Amount]],0)</f>
        <v>0</v>
      </c>
      <c r="L6114" s="80">
        <f>IF(DATA[[#This Row],[Calendar_Month]]-CURMONTH=0,DATA[[#This Row],[Amount]],0)</f>
        <v>0</v>
      </c>
    </row>
    <row r="6115" spans="4:12" x14ac:dyDescent="0.25">
      <c r="D6115" s="80" t="str">
        <f>LEFT(DATA[[#This Row],[Account_Code]],3)</f>
        <v/>
      </c>
      <c r="I6115" s="80" t="str">
        <f>DATA[[#This Row],[Vessel_Code]]&amp;DATA[[#This Row],[Account Group]]&amp;DATA[[#This Row],[Type]]</f>
        <v/>
      </c>
      <c r="K6115" s="80">
        <f>IF(YEAR(DATA[[#This Row],[Calendar_Month]])=YEAR(CURMONTHEND),DATA[[#This Row],[Amount]],0)</f>
        <v>0</v>
      </c>
      <c r="L6115" s="80">
        <f>IF(DATA[[#This Row],[Calendar_Month]]-CURMONTH=0,DATA[[#This Row],[Amount]],0)</f>
        <v>0</v>
      </c>
    </row>
    <row r="6116" spans="4:12" x14ac:dyDescent="0.25">
      <c r="D6116" s="80" t="str">
        <f>LEFT(DATA[[#This Row],[Account_Code]],3)</f>
        <v/>
      </c>
      <c r="I6116" s="80" t="str">
        <f>DATA[[#This Row],[Vessel_Code]]&amp;DATA[[#This Row],[Account Group]]&amp;DATA[[#This Row],[Type]]</f>
        <v/>
      </c>
      <c r="K6116" s="80">
        <f>IF(YEAR(DATA[[#This Row],[Calendar_Month]])=YEAR(CURMONTHEND),DATA[[#This Row],[Amount]],0)</f>
        <v>0</v>
      </c>
      <c r="L6116" s="80">
        <f>IF(DATA[[#This Row],[Calendar_Month]]-CURMONTH=0,DATA[[#This Row],[Amount]],0)</f>
        <v>0</v>
      </c>
    </row>
    <row r="6117" spans="4:12" x14ac:dyDescent="0.25">
      <c r="D6117" s="80" t="str">
        <f>LEFT(DATA[[#This Row],[Account_Code]],3)</f>
        <v/>
      </c>
      <c r="I6117" s="80" t="str">
        <f>DATA[[#This Row],[Vessel_Code]]&amp;DATA[[#This Row],[Account Group]]&amp;DATA[[#This Row],[Type]]</f>
        <v/>
      </c>
      <c r="K6117" s="80">
        <f>IF(YEAR(DATA[[#This Row],[Calendar_Month]])=YEAR(CURMONTHEND),DATA[[#This Row],[Amount]],0)</f>
        <v>0</v>
      </c>
      <c r="L6117" s="80">
        <f>IF(DATA[[#This Row],[Calendar_Month]]-CURMONTH=0,DATA[[#This Row],[Amount]],0)</f>
        <v>0</v>
      </c>
    </row>
    <row r="6118" spans="4:12" x14ac:dyDescent="0.25">
      <c r="D6118" s="80" t="str">
        <f>LEFT(DATA[[#This Row],[Account_Code]],3)</f>
        <v/>
      </c>
      <c r="I6118" s="80" t="str">
        <f>DATA[[#This Row],[Vessel_Code]]&amp;DATA[[#This Row],[Account Group]]&amp;DATA[[#This Row],[Type]]</f>
        <v/>
      </c>
      <c r="K6118" s="80">
        <f>IF(YEAR(DATA[[#This Row],[Calendar_Month]])=YEAR(CURMONTHEND),DATA[[#This Row],[Amount]],0)</f>
        <v>0</v>
      </c>
      <c r="L6118" s="80">
        <f>IF(DATA[[#This Row],[Calendar_Month]]-CURMONTH=0,DATA[[#This Row],[Amount]],0)</f>
        <v>0</v>
      </c>
    </row>
    <row r="6119" spans="4:12" x14ac:dyDescent="0.25">
      <c r="D6119" s="80" t="str">
        <f>LEFT(DATA[[#This Row],[Account_Code]],3)</f>
        <v/>
      </c>
      <c r="I6119" s="80" t="str">
        <f>DATA[[#This Row],[Vessel_Code]]&amp;DATA[[#This Row],[Account Group]]&amp;DATA[[#This Row],[Type]]</f>
        <v/>
      </c>
      <c r="K6119" s="80">
        <f>IF(YEAR(DATA[[#This Row],[Calendar_Month]])=YEAR(CURMONTHEND),DATA[[#This Row],[Amount]],0)</f>
        <v>0</v>
      </c>
      <c r="L6119" s="80">
        <f>IF(DATA[[#This Row],[Calendar_Month]]-CURMONTH=0,DATA[[#This Row],[Amount]],0)</f>
        <v>0</v>
      </c>
    </row>
    <row r="6120" spans="4:12" x14ac:dyDescent="0.25">
      <c r="D6120" s="80" t="str">
        <f>LEFT(DATA[[#This Row],[Account_Code]],3)</f>
        <v/>
      </c>
      <c r="I6120" s="80" t="str">
        <f>DATA[[#This Row],[Vessel_Code]]&amp;DATA[[#This Row],[Account Group]]&amp;DATA[[#This Row],[Type]]</f>
        <v/>
      </c>
      <c r="K6120" s="80">
        <f>IF(YEAR(DATA[[#This Row],[Calendar_Month]])=YEAR(CURMONTHEND),DATA[[#This Row],[Amount]],0)</f>
        <v>0</v>
      </c>
      <c r="L6120" s="80">
        <f>IF(DATA[[#This Row],[Calendar_Month]]-CURMONTH=0,DATA[[#This Row],[Amount]],0)</f>
        <v>0</v>
      </c>
    </row>
    <row r="6121" spans="4:12" x14ac:dyDescent="0.25">
      <c r="D6121" s="80" t="str">
        <f>LEFT(DATA[[#This Row],[Account_Code]],3)</f>
        <v/>
      </c>
      <c r="I6121" s="80" t="str">
        <f>DATA[[#This Row],[Vessel_Code]]&amp;DATA[[#This Row],[Account Group]]&amp;DATA[[#This Row],[Type]]</f>
        <v/>
      </c>
      <c r="K6121" s="80">
        <f>IF(YEAR(DATA[[#This Row],[Calendar_Month]])=YEAR(CURMONTHEND),DATA[[#This Row],[Amount]],0)</f>
        <v>0</v>
      </c>
      <c r="L6121" s="80">
        <f>IF(DATA[[#This Row],[Calendar_Month]]-CURMONTH=0,DATA[[#This Row],[Amount]],0)</f>
        <v>0</v>
      </c>
    </row>
    <row r="6122" spans="4:12" x14ac:dyDescent="0.25">
      <c r="D6122" s="80" t="str">
        <f>LEFT(DATA[[#This Row],[Account_Code]],3)</f>
        <v/>
      </c>
      <c r="I6122" s="80" t="str">
        <f>DATA[[#This Row],[Vessel_Code]]&amp;DATA[[#This Row],[Account Group]]&amp;DATA[[#This Row],[Type]]</f>
        <v/>
      </c>
      <c r="K6122" s="80">
        <f>IF(YEAR(DATA[[#This Row],[Calendar_Month]])=YEAR(CURMONTHEND),DATA[[#This Row],[Amount]],0)</f>
        <v>0</v>
      </c>
      <c r="L6122" s="80">
        <f>IF(DATA[[#This Row],[Calendar_Month]]-CURMONTH=0,DATA[[#This Row],[Amount]],0)</f>
        <v>0</v>
      </c>
    </row>
    <row r="6123" spans="4:12" x14ac:dyDescent="0.25">
      <c r="D6123" s="80" t="str">
        <f>LEFT(DATA[[#This Row],[Account_Code]],3)</f>
        <v/>
      </c>
      <c r="I6123" s="80" t="str">
        <f>DATA[[#This Row],[Vessel_Code]]&amp;DATA[[#This Row],[Account Group]]&amp;DATA[[#This Row],[Type]]</f>
        <v/>
      </c>
      <c r="K6123" s="80">
        <f>IF(YEAR(DATA[[#This Row],[Calendar_Month]])=YEAR(CURMONTHEND),DATA[[#This Row],[Amount]],0)</f>
        <v>0</v>
      </c>
      <c r="L6123" s="80">
        <f>IF(DATA[[#This Row],[Calendar_Month]]-CURMONTH=0,DATA[[#This Row],[Amount]],0)</f>
        <v>0</v>
      </c>
    </row>
    <row r="6124" spans="4:12" x14ac:dyDescent="0.25">
      <c r="D6124" s="80" t="str">
        <f>LEFT(DATA[[#This Row],[Account_Code]],3)</f>
        <v/>
      </c>
      <c r="I6124" s="80" t="str">
        <f>DATA[[#This Row],[Vessel_Code]]&amp;DATA[[#This Row],[Account Group]]&amp;DATA[[#This Row],[Type]]</f>
        <v/>
      </c>
      <c r="K6124" s="80">
        <f>IF(YEAR(DATA[[#This Row],[Calendar_Month]])=YEAR(CURMONTHEND),DATA[[#This Row],[Amount]],0)</f>
        <v>0</v>
      </c>
      <c r="L6124" s="80">
        <f>IF(DATA[[#This Row],[Calendar_Month]]-CURMONTH=0,DATA[[#This Row],[Amount]],0)</f>
        <v>0</v>
      </c>
    </row>
    <row r="6125" spans="4:12" x14ac:dyDescent="0.25">
      <c r="D6125" s="80" t="str">
        <f>LEFT(DATA[[#This Row],[Account_Code]],3)</f>
        <v/>
      </c>
      <c r="I6125" s="80" t="str">
        <f>DATA[[#This Row],[Vessel_Code]]&amp;DATA[[#This Row],[Account Group]]&amp;DATA[[#This Row],[Type]]</f>
        <v/>
      </c>
      <c r="K6125" s="80">
        <f>IF(YEAR(DATA[[#This Row],[Calendar_Month]])=YEAR(CURMONTHEND),DATA[[#This Row],[Amount]],0)</f>
        <v>0</v>
      </c>
      <c r="L6125" s="80">
        <f>IF(DATA[[#This Row],[Calendar_Month]]-CURMONTH=0,DATA[[#This Row],[Amount]],0)</f>
        <v>0</v>
      </c>
    </row>
    <row r="6126" spans="4:12" x14ac:dyDescent="0.25">
      <c r="D6126" s="80" t="str">
        <f>LEFT(DATA[[#This Row],[Account_Code]],3)</f>
        <v/>
      </c>
      <c r="I6126" s="80" t="str">
        <f>DATA[[#This Row],[Vessel_Code]]&amp;DATA[[#This Row],[Account Group]]&amp;DATA[[#This Row],[Type]]</f>
        <v/>
      </c>
      <c r="K6126" s="80">
        <f>IF(YEAR(DATA[[#This Row],[Calendar_Month]])=YEAR(CURMONTHEND),DATA[[#This Row],[Amount]],0)</f>
        <v>0</v>
      </c>
      <c r="L6126" s="80">
        <f>IF(DATA[[#This Row],[Calendar_Month]]-CURMONTH=0,DATA[[#This Row],[Amount]],0)</f>
        <v>0</v>
      </c>
    </row>
    <row r="6127" spans="4:12" x14ac:dyDescent="0.25">
      <c r="D6127" s="80" t="str">
        <f>LEFT(DATA[[#This Row],[Account_Code]],3)</f>
        <v/>
      </c>
      <c r="I6127" s="80" t="str">
        <f>DATA[[#This Row],[Vessel_Code]]&amp;DATA[[#This Row],[Account Group]]&amp;DATA[[#This Row],[Type]]</f>
        <v/>
      </c>
      <c r="K6127" s="80">
        <f>IF(YEAR(DATA[[#This Row],[Calendar_Month]])=YEAR(CURMONTHEND),DATA[[#This Row],[Amount]],0)</f>
        <v>0</v>
      </c>
      <c r="L6127" s="80">
        <f>IF(DATA[[#This Row],[Calendar_Month]]-CURMONTH=0,DATA[[#This Row],[Amount]],0)</f>
        <v>0</v>
      </c>
    </row>
    <row r="6128" spans="4:12" x14ac:dyDescent="0.25">
      <c r="D6128" s="80" t="str">
        <f>LEFT(DATA[[#This Row],[Account_Code]],3)</f>
        <v/>
      </c>
      <c r="I6128" s="80" t="str">
        <f>DATA[[#This Row],[Vessel_Code]]&amp;DATA[[#This Row],[Account Group]]&amp;DATA[[#This Row],[Type]]</f>
        <v/>
      </c>
      <c r="K6128" s="80">
        <f>IF(YEAR(DATA[[#This Row],[Calendar_Month]])=YEAR(CURMONTHEND),DATA[[#This Row],[Amount]],0)</f>
        <v>0</v>
      </c>
      <c r="L6128" s="80">
        <f>IF(DATA[[#This Row],[Calendar_Month]]-CURMONTH=0,DATA[[#This Row],[Amount]],0)</f>
        <v>0</v>
      </c>
    </row>
    <row r="6129" spans="4:12" x14ac:dyDescent="0.25">
      <c r="D6129" s="80" t="str">
        <f>LEFT(DATA[[#This Row],[Account_Code]],3)</f>
        <v/>
      </c>
      <c r="I6129" s="80" t="str">
        <f>DATA[[#This Row],[Vessel_Code]]&amp;DATA[[#This Row],[Account Group]]&amp;DATA[[#This Row],[Type]]</f>
        <v/>
      </c>
      <c r="K6129" s="80">
        <f>IF(YEAR(DATA[[#This Row],[Calendar_Month]])=YEAR(CURMONTHEND),DATA[[#This Row],[Amount]],0)</f>
        <v>0</v>
      </c>
      <c r="L6129" s="80">
        <f>IF(DATA[[#This Row],[Calendar_Month]]-CURMONTH=0,DATA[[#This Row],[Amount]],0)</f>
        <v>0</v>
      </c>
    </row>
    <row r="6130" spans="4:12" x14ac:dyDescent="0.25">
      <c r="D6130" s="80" t="str">
        <f>LEFT(DATA[[#This Row],[Account_Code]],3)</f>
        <v/>
      </c>
      <c r="I6130" s="80" t="str">
        <f>DATA[[#This Row],[Vessel_Code]]&amp;DATA[[#This Row],[Account Group]]&amp;DATA[[#This Row],[Type]]</f>
        <v/>
      </c>
      <c r="K6130" s="80">
        <f>IF(YEAR(DATA[[#This Row],[Calendar_Month]])=YEAR(CURMONTHEND),DATA[[#This Row],[Amount]],0)</f>
        <v>0</v>
      </c>
      <c r="L6130" s="80">
        <f>IF(DATA[[#This Row],[Calendar_Month]]-CURMONTH=0,DATA[[#This Row],[Amount]],0)</f>
        <v>0</v>
      </c>
    </row>
    <row r="6131" spans="4:12" x14ac:dyDescent="0.25">
      <c r="D6131" s="80" t="str">
        <f>LEFT(DATA[[#This Row],[Account_Code]],3)</f>
        <v/>
      </c>
      <c r="I6131" s="80" t="str">
        <f>DATA[[#This Row],[Vessel_Code]]&amp;DATA[[#This Row],[Account Group]]&amp;DATA[[#This Row],[Type]]</f>
        <v/>
      </c>
      <c r="K6131" s="80">
        <f>IF(YEAR(DATA[[#This Row],[Calendar_Month]])=YEAR(CURMONTHEND),DATA[[#This Row],[Amount]],0)</f>
        <v>0</v>
      </c>
      <c r="L6131" s="80">
        <f>IF(DATA[[#This Row],[Calendar_Month]]-CURMONTH=0,DATA[[#This Row],[Amount]],0)</f>
        <v>0</v>
      </c>
    </row>
    <row r="6132" spans="4:12" x14ac:dyDescent="0.25">
      <c r="D6132" s="80" t="str">
        <f>LEFT(DATA[[#This Row],[Account_Code]],3)</f>
        <v/>
      </c>
      <c r="I6132" s="80" t="str">
        <f>DATA[[#This Row],[Vessel_Code]]&amp;DATA[[#This Row],[Account Group]]&amp;DATA[[#This Row],[Type]]</f>
        <v/>
      </c>
      <c r="K6132" s="80">
        <f>IF(YEAR(DATA[[#This Row],[Calendar_Month]])=YEAR(CURMONTHEND),DATA[[#This Row],[Amount]],0)</f>
        <v>0</v>
      </c>
      <c r="L6132" s="80">
        <f>IF(DATA[[#This Row],[Calendar_Month]]-CURMONTH=0,DATA[[#This Row],[Amount]],0)</f>
        <v>0</v>
      </c>
    </row>
    <row r="6133" spans="4:12" x14ac:dyDescent="0.25">
      <c r="D6133" s="80" t="str">
        <f>LEFT(DATA[[#This Row],[Account_Code]],3)</f>
        <v/>
      </c>
      <c r="I6133" s="80" t="str">
        <f>DATA[[#This Row],[Vessel_Code]]&amp;DATA[[#This Row],[Account Group]]&amp;DATA[[#This Row],[Type]]</f>
        <v/>
      </c>
      <c r="K6133" s="80">
        <f>IF(YEAR(DATA[[#This Row],[Calendar_Month]])=YEAR(CURMONTHEND),DATA[[#This Row],[Amount]],0)</f>
        <v>0</v>
      </c>
      <c r="L6133" s="80">
        <f>IF(DATA[[#This Row],[Calendar_Month]]-CURMONTH=0,DATA[[#This Row],[Amount]],0)</f>
        <v>0</v>
      </c>
    </row>
    <row r="6134" spans="4:12" x14ac:dyDescent="0.25">
      <c r="D6134" s="80" t="str">
        <f>LEFT(DATA[[#This Row],[Account_Code]],3)</f>
        <v/>
      </c>
      <c r="I6134" s="80" t="str">
        <f>DATA[[#This Row],[Vessel_Code]]&amp;DATA[[#This Row],[Account Group]]&amp;DATA[[#This Row],[Type]]</f>
        <v/>
      </c>
      <c r="K6134" s="80">
        <f>IF(YEAR(DATA[[#This Row],[Calendar_Month]])=YEAR(CURMONTHEND),DATA[[#This Row],[Amount]],0)</f>
        <v>0</v>
      </c>
      <c r="L6134" s="80">
        <f>IF(DATA[[#This Row],[Calendar_Month]]-CURMONTH=0,DATA[[#This Row],[Amount]],0)</f>
        <v>0</v>
      </c>
    </row>
    <row r="6135" spans="4:12" x14ac:dyDescent="0.25">
      <c r="D6135" s="80" t="str">
        <f>LEFT(DATA[[#This Row],[Account_Code]],3)</f>
        <v/>
      </c>
      <c r="I6135" s="80" t="str">
        <f>DATA[[#This Row],[Vessel_Code]]&amp;DATA[[#This Row],[Account Group]]&amp;DATA[[#This Row],[Type]]</f>
        <v/>
      </c>
      <c r="K6135" s="80">
        <f>IF(YEAR(DATA[[#This Row],[Calendar_Month]])=YEAR(CURMONTHEND),DATA[[#This Row],[Amount]],0)</f>
        <v>0</v>
      </c>
      <c r="L6135" s="80">
        <f>IF(DATA[[#This Row],[Calendar_Month]]-CURMONTH=0,DATA[[#This Row],[Amount]],0)</f>
        <v>0</v>
      </c>
    </row>
    <row r="6136" spans="4:12" x14ac:dyDescent="0.25">
      <c r="D6136" s="80" t="str">
        <f>LEFT(DATA[[#This Row],[Account_Code]],3)</f>
        <v/>
      </c>
      <c r="I6136" s="80" t="str">
        <f>DATA[[#This Row],[Vessel_Code]]&amp;DATA[[#This Row],[Account Group]]&amp;DATA[[#This Row],[Type]]</f>
        <v/>
      </c>
      <c r="K6136" s="80">
        <f>IF(YEAR(DATA[[#This Row],[Calendar_Month]])=YEAR(CURMONTHEND),DATA[[#This Row],[Amount]],0)</f>
        <v>0</v>
      </c>
      <c r="L6136" s="80">
        <f>IF(DATA[[#This Row],[Calendar_Month]]-CURMONTH=0,DATA[[#This Row],[Amount]],0)</f>
        <v>0</v>
      </c>
    </row>
    <row r="6137" spans="4:12" x14ac:dyDescent="0.25">
      <c r="D6137" s="80" t="str">
        <f>LEFT(DATA[[#This Row],[Account_Code]],3)</f>
        <v/>
      </c>
      <c r="I6137" s="80" t="str">
        <f>DATA[[#This Row],[Vessel_Code]]&amp;DATA[[#This Row],[Account Group]]&amp;DATA[[#This Row],[Type]]</f>
        <v/>
      </c>
      <c r="K6137" s="80">
        <f>IF(YEAR(DATA[[#This Row],[Calendar_Month]])=YEAR(CURMONTHEND),DATA[[#This Row],[Amount]],0)</f>
        <v>0</v>
      </c>
      <c r="L6137" s="80">
        <f>IF(DATA[[#This Row],[Calendar_Month]]-CURMONTH=0,DATA[[#This Row],[Amount]],0)</f>
        <v>0</v>
      </c>
    </row>
    <row r="6138" spans="4:12" x14ac:dyDescent="0.25">
      <c r="D6138" s="80" t="str">
        <f>LEFT(DATA[[#This Row],[Account_Code]],3)</f>
        <v/>
      </c>
      <c r="I6138" s="80" t="str">
        <f>DATA[[#This Row],[Vessel_Code]]&amp;DATA[[#This Row],[Account Group]]&amp;DATA[[#This Row],[Type]]</f>
        <v/>
      </c>
      <c r="K6138" s="80">
        <f>IF(YEAR(DATA[[#This Row],[Calendar_Month]])=YEAR(CURMONTHEND),DATA[[#This Row],[Amount]],0)</f>
        <v>0</v>
      </c>
      <c r="L6138" s="80">
        <f>IF(DATA[[#This Row],[Calendar_Month]]-CURMONTH=0,DATA[[#This Row],[Amount]],0)</f>
        <v>0</v>
      </c>
    </row>
    <row r="6139" spans="4:12" x14ac:dyDescent="0.25">
      <c r="D6139" s="80" t="str">
        <f>LEFT(DATA[[#This Row],[Account_Code]],3)</f>
        <v/>
      </c>
      <c r="I6139" s="80" t="str">
        <f>DATA[[#This Row],[Vessel_Code]]&amp;DATA[[#This Row],[Account Group]]&amp;DATA[[#This Row],[Type]]</f>
        <v/>
      </c>
      <c r="K6139" s="80">
        <f>IF(YEAR(DATA[[#This Row],[Calendar_Month]])=YEAR(CURMONTHEND),DATA[[#This Row],[Amount]],0)</f>
        <v>0</v>
      </c>
      <c r="L6139" s="80">
        <f>IF(DATA[[#This Row],[Calendar_Month]]-CURMONTH=0,DATA[[#This Row],[Amount]],0)</f>
        <v>0</v>
      </c>
    </row>
    <row r="6140" spans="4:12" x14ac:dyDescent="0.25">
      <c r="D6140" s="80" t="str">
        <f>LEFT(DATA[[#This Row],[Account_Code]],3)</f>
        <v/>
      </c>
      <c r="I6140" s="80" t="str">
        <f>DATA[[#This Row],[Vessel_Code]]&amp;DATA[[#This Row],[Account Group]]&amp;DATA[[#This Row],[Type]]</f>
        <v/>
      </c>
      <c r="K6140" s="80">
        <f>IF(YEAR(DATA[[#This Row],[Calendar_Month]])=YEAR(CURMONTHEND),DATA[[#This Row],[Amount]],0)</f>
        <v>0</v>
      </c>
      <c r="L6140" s="80">
        <f>IF(DATA[[#This Row],[Calendar_Month]]-CURMONTH=0,DATA[[#This Row],[Amount]],0)</f>
        <v>0</v>
      </c>
    </row>
    <row r="6141" spans="4:12" x14ac:dyDescent="0.25">
      <c r="D6141" s="80" t="str">
        <f>LEFT(DATA[[#This Row],[Account_Code]],3)</f>
        <v/>
      </c>
      <c r="I6141" s="80" t="str">
        <f>DATA[[#This Row],[Vessel_Code]]&amp;DATA[[#This Row],[Account Group]]&amp;DATA[[#This Row],[Type]]</f>
        <v/>
      </c>
      <c r="K6141" s="80">
        <f>IF(YEAR(DATA[[#This Row],[Calendar_Month]])=YEAR(CURMONTHEND),DATA[[#This Row],[Amount]],0)</f>
        <v>0</v>
      </c>
      <c r="L6141" s="80">
        <f>IF(DATA[[#This Row],[Calendar_Month]]-CURMONTH=0,DATA[[#This Row],[Amount]],0)</f>
        <v>0</v>
      </c>
    </row>
    <row r="6142" spans="4:12" x14ac:dyDescent="0.25">
      <c r="D6142" s="80" t="str">
        <f>LEFT(DATA[[#This Row],[Account_Code]],3)</f>
        <v/>
      </c>
      <c r="I6142" s="80" t="str">
        <f>DATA[[#This Row],[Vessel_Code]]&amp;DATA[[#This Row],[Account Group]]&amp;DATA[[#This Row],[Type]]</f>
        <v/>
      </c>
      <c r="K6142" s="80">
        <f>IF(YEAR(DATA[[#This Row],[Calendar_Month]])=YEAR(CURMONTHEND),DATA[[#This Row],[Amount]],0)</f>
        <v>0</v>
      </c>
      <c r="L6142" s="80">
        <f>IF(DATA[[#This Row],[Calendar_Month]]-CURMONTH=0,DATA[[#This Row],[Amount]],0)</f>
        <v>0</v>
      </c>
    </row>
    <row r="6143" spans="4:12" x14ac:dyDescent="0.25">
      <c r="D6143" s="80" t="str">
        <f>LEFT(DATA[[#This Row],[Account_Code]],3)</f>
        <v/>
      </c>
      <c r="I6143" s="80" t="str">
        <f>DATA[[#This Row],[Vessel_Code]]&amp;DATA[[#This Row],[Account Group]]&amp;DATA[[#This Row],[Type]]</f>
        <v/>
      </c>
      <c r="K6143" s="80">
        <f>IF(YEAR(DATA[[#This Row],[Calendar_Month]])=YEAR(CURMONTHEND),DATA[[#This Row],[Amount]],0)</f>
        <v>0</v>
      </c>
      <c r="L6143" s="80">
        <f>IF(DATA[[#This Row],[Calendar_Month]]-CURMONTH=0,DATA[[#This Row],[Amount]],0)</f>
        <v>0</v>
      </c>
    </row>
    <row r="6144" spans="4:12" x14ac:dyDescent="0.25">
      <c r="D6144" s="80" t="str">
        <f>LEFT(DATA[[#This Row],[Account_Code]],3)</f>
        <v/>
      </c>
      <c r="I6144" s="80" t="str">
        <f>DATA[[#This Row],[Vessel_Code]]&amp;DATA[[#This Row],[Account Group]]&amp;DATA[[#This Row],[Type]]</f>
        <v/>
      </c>
      <c r="K6144" s="80">
        <f>IF(YEAR(DATA[[#This Row],[Calendar_Month]])=YEAR(CURMONTHEND),DATA[[#This Row],[Amount]],0)</f>
        <v>0</v>
      </c>
      <c r="L6144" s="80">
        <f>IF(DATA[[#This Row],[Calendar_Month]]-CURMONTH=0,DATA[[#This Row],[Amount]],0)</f>
        <v>0</v>
      </c>
    </row>
    <row r="6145" spans="4:12" x14ac:dyDescent="0.25">
      <c r="D6145" s="80" t="str">
        <f>LEFT(DATA[[#This Row],[Account_Code]],3)</f>
        <v/>
      </c>
      <c r="I6145" s="80" t="str">
        <f>DATA[[#This Row],[Vessel_Code]]&amp;DATA[[#This Row],[Account Group]]&amp;DATA[[#This Row],[Type]]</f>
        <v/>
      </c>
      <c r="K6145" s="80">
        <f>IF(YEAR(DATA[[#This Row],[Calendar_Month]])=YEAR(CURMONTHEND),DATA[[#This Row],[Amount]],0)</f>
        <v>0</v>
      </c>
      <c r="L6145" s="80">
        <f>IF(DATA[[#This Row],[Calendar_Month]]-CURMONTH=0,DATA[[#This Row],[Amount]],0)</f>
        <v>0</v>
      </c>
    </row>
    <row r="6146" spans="4:12" x14ac:dyDescent="0.25">
      <c r="D6146" s="80" t="str">
        <f>LEFT(DATA[[#This Row],[Account_Code]],3)</f>
        <v/>
      </c>
      <c r="I6146" s="80" t="str">
        <f>DATA[[#This Row],[Vessel_Code]]&amp;DATA[[#This Row],[Account Group]]&amp;DATA[[#This Row],[Type]]</f>
        <v/>
      </c>
      <c r="K6146" s="80">
        <f>IF(YEAR(DATA[[#This Row],[Calendar_Month]])=YEAR(CURMONTHEND),DATA[[#This Row],[Amount]],0)</f>
        <v>0</v>
      </c>
      <c r="L6146" s="80">
        <f>IF(DATA[[#This Row],[Calendar_Month]]-CURMONTH=0,DATA[[#This Row],[Amount]],0)</f>
        <v>0</v>
      </c>
    </row>
    <row r="6147" spans="4:12" x14ac:dyDescent="0.25">
      <c r="D6147" s="80" t="str">
        <f>LEFT(DATA[[#This Row],[Account_Code]],3)</f>
        <v/>
      </c>
      <c r="I6147" s="80" t="str">
        <f>DATA[[#This Row],[Vessel_Code]]&amp;DATA[[#This Row],[Account Group]]&amp;DATA[[#This Row],[Type]]</f>
        <v/>
      </c>
      <c r="K6147" s="80">
        <f>IF(YEAR(DATA[[#This Row],[Calendar_Month]])=YEAR(CURMONTHEND),DATA[[#This Row],[Amount]],0)</f>
        <v>0</v>
      </c>
      <c r="L6147" s="80">
        <f>IF(DATA[[#This Row],[Calendar_Month]]-CURMONTH=0,DATA[[#This Row],[Amount]],0)</f>
        <v>0</v>
      </c>
    </row>
    <row r="6148" spans="4:12" x14ac:dyDescent="0.25">
      <c r="D6148" s="80" t="str">
        <f>LEFT(DATA[[#This Row],[Account_Code]],3)</f>
        <v/>
      </c>
      <c r="I6148" s="80" t="str">
        <f>DATA[[#This Row],[Vessel_Code]]&amp;DATA[[#This Row],[Account Group]]&amp;DATA[[#This Row],[Type]]</f>
        <v/>
      </c>
      <c r="K6148" s="80">
        <f>IF(YEAR(DATA[[#This Row],[Calendar_Month]])=YEAR(CURMONTHEND),DATA[[#This Row],[Amount]],0)</f>
        <v>0</v>
      </c>
      <c r="L6148" s="80">
        <f>IF(DATA[[#This Row],[Calendar_Month]]-CURMONTH=0,DATA[[#This Row],[Amount]],0)</f>
        <v>0</v>
      </c>
    </row>
    <row r="6149" spans="4:12" x14ac:dyDescent="0.25">
      <c r="D6149" s="80" t="str">
        <f>LEFT(DATA[[#This Row],[Account_Code]],3)</f>
        <v/>
      </c>
      <c r="I6149" s="80" t="str">
        <f>DATA[[#This Row],[Vessel_Code]]&amp;DATA[[#This Row],[Account Group]]&amp;DATA[[#This Row],[Type]]</f>
        <v/>
      </c>
      <c r="K6149" s="80">
        <f>IF(YEAR(DATA[[#This Row],[Calendar_Month]])=YEAR(CURMONTHEND),DATA[[#This Row],[Amount]],0)</f>
        <v>0</v>
      </c>
      <c r="L6149" s="80">
        <f>IF(DATA[[#This Row],[Calendar_Month]]-CURMONTH=0,DATA[[#This Row],[Amount]],0)</f>
        <v>0</v>
      </c>
    </row>
    <row r="6150" spans="4:12" x14ac:dyDescent="0.25">
      <c r="D6150" s="80" t="str">
        <f>LEFT(DATA[[#This Row],[Account_Code]],3)</f>
        <v/>
      </c>
      <c r="I6150" s="80" t="str">
        <f>DATA[[#This Row],[Vessel_Code]]&amp;DATA[[#This Row],[Account Group]]&amp;DATA[[#This Row],[Type]]</f>
        <v/>
      </c>
      <c r="K6150" s="80">
        <f>IF(YEAR(DATA[[#This Row],[Calendar_Month]])=YEAR(CURMONTHEND),DATA[[#This Row],[Amount]],0)</f>
        <v>0</v>
      </c>
      <c r="L6150" s="80">
        <f>IF(DATA[[#This Row],[Calendar_Month]]-CURMONTH=0,DATA[[#This Row],[Amount]],0)</f>
        <v>0</v>
      </c>
    </row>
    <row r="6151" spans="4:12" x14ac:dyDescent="0.25">
      <c r="D6151" s="80" t="str">
        <f>LEFT(DATA[[#This Row],[Account_Code]],3)</f>
        <v/>
      </c>
      <c r="I6151" s="80" t="str">
        <f>DATA[[#This Row],[Vessel_Code]]&amp;DATA[[#This Row],[Account Group]]&amp;DATA[[#This Row],[Type]]</f>
        <v/>
      </c>
      <c r="K6151" s="80">
        <f>IF(YEAR(DATA[[#This Row],[Calendar_Month]])=YEAR(CURMONTHEND),DATA[[#This Row],[Amount]],0)</f>
        <v>0</v>
      </c>
      <c r="L6151" s="80">
        <f>IF(DATA[[#This Row],[Calendar_Month]]-CURMONTH=0,DATA[[#This Row],[Amount]],0)</f>
        <v>0</v>
      </c>
    </row>
    <row r="6152" spans="4:12" x14ac:dyDescent="0.25">
      <c r="D6152" s="80" t="str">
        <f>LEFT(DATA[[#This Row],[Account_Code]],3)</f>
        <v/>
      </c>
      <c r="I6152" s="80" t="str">
        <f>DATA[[#This Row],[Vessel_Code]]&amp;DATA[[#This Row],[Account Group]]&amp;DATA[[#This Row],[Type]]</f>
        <v/>
      </c>
      <c r="K6152" s="80">
        <f>IF(YEAR(DATA[[#This Row],[Calendar_Month]])=YEAR(CURMONTHEND),DATA[[#This Row],[Amount]],0)</f>
        <v>0</v>
      </c>
      <c r="L6152" s="80">
        <f>IF(DATA[[#This Row],[Calendar_Month]]-CURMONTH=0,DATA[[#This Row],[Amount]],0)</f>
        <v>0</v>
      </c>
    </row>
    <row r="6153" spans="4:12" x14ac:dyDescent="0.25">
      <c r="D6153" s="80" t="str">
        <f>LEFT(DATA[[#This Row],[Account_Code]],3)</f>
        <v/>
      </c>
      <c r="I6153" s="80" t="str">
        <f>DATA[[#This Row],[Vessel_Code]]&amp;DATA[[#This Row],[Account Group]]&amp;DATA[[#This Row],[Type]]</f>
        <v/>
      </c>
      <c r="K6153" s="80">
        <f>IF(YEAR(DATA[[#This Row],[Calendar_Month]])=YEAR(CURMONTHEND),DATA[[#This Row],[Amount]],0)</f>
        <v>0</v>
      </c>
      <c r="L6153" s="80">
        <f>IF(DATA[[#This Row],[Calendar_Month]]-CURMONTH=0,DATA[[#This Row],[Amount]],0)</f>
        <v>0</v>
      </c>
    </row>
    <row r="6154" spans="4:12" x14ac:dyDescent="0.25">
      <c r="D6154" s="80" t="str">
        <f>LEFT(DATA[[#This Row],[Account_Code]],3)</f>
        <v/>
      </c>
      <c r="I6154" s="80" t="str">
        <f>DATA[[#This Row],[Vessel_Code]]&amp;DATA[[#This Row],[Account Group]]&amp;DATA[[#This Row],[Type]]</f>
        <v/>
      </c>
      <c r="K6154" s="80">
        <f>IF(YEAR(DATA[[#This Row],[Calendar_Month]])=YEAR(CURMONTHEND),DATA[[#This Row],[Amount]],0)</f>
        <v>0</v>
      </c>
      <c r="L6154" s="80">
        <f>IF(DATA[[#This Row],[Calendar_Month]]-CURMONTH=0,DATA[[#This Row],[Amount]],0)</f>
        <v>0</v>
      </c>
    </row>
    <row r="6155" spans="4:12" x14ac:dyDescent="0.25">
      <c r="D6155" s="80" t="str">
        <f>LEFT(DATA[[#This Row],[Account_Code]],3)</f>
        <v/>
      </c>
      <c r="I6155" s="80" t="str">
        <f>DATA[[#This Row],[Vessel_Code]]&amp;DATA[[#This Row],[Account Group]]&amp;DATA[[#This Row],[Type]]</f>
        <v/>
      </c>
      <c r="K6155" s="80">
        <f>IF(YEAR(DATA[[#This Row],[Calendar_Month]])=YEAR(CURMONTHEND),DATA[[#This Row],[Amount]],0)</f>
        <v>0</v>
      </c>
      <c r="L6155" s="80">
        <f>IF(DATA[[#This Row],[Calendar_Month]]-CURMONTH=0,DATA[[#This Row],[Amount]],0)</f>
        <v>0</v>
      </c>
    </row>
    <row r="6156" spans="4:12" x14ac:dyDescent="0.25">
      <c r="D6156" s="80" t="str">
        <f>LEFT(DATA[[#This Row],[Account_Code]],3)</f>
        <v/>
      </c>
      <c r="I6156" s="80" t="str">
        <f>DATA[[#This Row],[Vessel_Code]]&amp;DATA[[#This Row],[Account Group]]&amp;DATA[[#This Row],[Type]]</f>
        <v/>
      </c>
      <c r="K6156" s="80">
        <f>IF(YEAR(DATA[[#This Row],[Calendar_Month]])=YEAR(CURMONTHEND),DATA[[#This Row],[Amount]],0)</f>
        <v>0</v>
      </c>
      <c r="L6156" s="80">
        <f>IF(DATA[[#This Row],[Calendar_Month]]-CURMONTH=0,DATA[[#This Row],[Amount]],0)</f>
        <v>0</v>
      </c>
    </row>
    <row r="6157" spans="4:12" x14ac:dyDescent="0.25">
      <c r="D6157" s="80" t="str">
        <f>LEFT(DATA[[#This Row],[Account_Code]],3)</f>
        <v/>
      </c>
      <c r="I6157" s="80" t="str">
        <f>DATA[[#This Row],[Vessel_Code]]&amp;DATA[[#This Row],[Account Group]]&amp;DATA[[#This Row],[Type]]</f>
        <v/>
      </c>
      <c r="K6157" s="80">
        <f>IF(YEAR(DATA[[#This Row],[Calendar_Month]])=YEAR(CURMONTHEND),DATA[[#This Row],[Amount]],0)</f>
        <v>0</v>
      </c>
      <c r="L6157" s="80">
        <f>IF(DATA[[#This Row],[Calendar_Month]]-CURMONTH=0,DATA[[#This Row],[Amount]],0)</f>
        <v>0</v>
      </c>
    </row>
    <row r="6158" spans="4:12" x14ac:dyDescent="0.25">
      <c r="D6158" s="80" t="str">
        <f>LEFT(DATA[[#This Row],[Account_Code]],3)</f>
        <v/>
      </c>
      <c r="I6158" s="80" t="str">
        <f>DATA[[#This Row],[Vessel_Code]]&amp;DATA[[#This Row],[Account Group]]&amp;DATA[[#This Row],[Type]]</f>
        <v/>
      </c>
      <c r="K6158" s="80">
        <f>IF(YEAR(DATA[[#This Row],[Calendar_Month]])=YEAR(CURMONTHEND),DATA[[#This Row],[Amount]],0)</f>
        <v>0</v>
      </c>
      <c r="L6158" s="80">
        <f>IF(DATA[[#This Row],[Calendar_Month]]-CURMONTH=0,DATA[[#This Row],[Amount]],0)</f>
        <v>0</v>
      </c>
    </row>
    <row r="6159" spans="4:12" x14ac:dyDescent="0.25">
      <c r="D6159" s="80" t="str">
        <f>LEFT(DATA[[#This Row],[Account_Code]],3)</f>
        <v/>
      </c>
      <c r="I6159" s="80" t="str">
        <f>DATA[[#This Row],[Vessel_Code]]&amp;DATA[[#This Row],[Account Group]]&amp;DATA[[#This Row],[Type]]</f>
        <v/>
      </c>
      <c r="K6159" s="80">
        <f>IF(YEAR(DATA[[#This Row],[Calendar_Month]])=YEAR(CURMONTHEND),DATA[[#This Row],[Amount]],0)</f>
        <v>0</v>
      </c>
      <c r="L6159" s="80">
        <f>IF(DATA[[#This Row],[Calendar_Month]]-CURMONTH=0,DATA[[#This Row],[Amount]],0)</f>
        <v>0</v>
      </c>
    </row>
    <row r="6160" spans="4:12" x14ac:dyDescent="0.25">
      <c r="D6160" s="80" t="str">
        <f>LEFT(DATA[[#This Row],[Account_Code]],3)</f>
        <v/>
      </c>
      <c r="I6160" s="80" t="str">
        <f>DATA[[#This Row],[Vessel_Code]]&amp;DATA[[#This Row],[Account Group]]&amp;DATA[[#This Row],[Type]]</f>
        <v/>
      </c>
      <c r="K6160" s="80">
        <f>IF(YEAR(DATA[[#This Row],[Calendar_Month]])=YEAR(CURMONTHEND),DATA[[#This Row],[Amount]],0)</f>
        <v>0</v>
      </c>
      <c r="L6160" s="80">
        <f>IF(DATA[[#This Row],[Calendar_Month]]-CURMONTH=0,DATA[[#This Row],[Amount]],0)</f>
        <v>0</v>
      </c>
    </row>
    <row r="6161" spans="4:12" x14ac:dyDescent="0.25">
      <c r="D6161" s="80" t="str">
        <f>LEFT(DATA[[#This Row],[Account_Code]],3)</f>
        <v/>
      </c>
      <c r="I6161" s="80" t="str">
        <f>DATA[[#This Row],[Vessel_Code]]&amp;DATA[[#This Row],[Account Group]]&amp;DATA[[#This Row],[Type]]</f>
        <v/>
      </c>
      <c r="K6161" s="80">
        <f>IF(YEAR(DATA[[#This Row],[Calendar_Month]])=YEAR(CURMONTHEND),DATA[[#This Row],[Amount]],0)</f>
        <v>0</v>
      </c>
      <c r="L6161" s="80">
        <f>IF(DATA[[#This Row],[Calendar_Month]]-CURMONTH=0,DATA[[#This Row],[Amount]],0)</f>
        <v>0</v>
      </c>
    </row>
    <row r="6162" spans="4:12" x14ac:dyDescent="0.25">
      <c r="D6162" s="80" t="str">
        <f>LEFT(DATA[[#This Row],[Account_Code]],3)</f>
        <v/>
      </c>
      <c r="I6162" s="80" t="str">
        <f>DATA[[#This Row],[Vessel_Code]]&amp;DATA[[#This Row],[Account Group]]&amp;DATA[[#This Row],[Type]]</f>
        <v/>
      </c>
      <c r="K6162" s="80">
        <f>IF(YEAR(DATA[[#This Row],[Calendar_Month]])=YEAR(CURMONTHEND),DATA[[#This Row],[Amount]],0)</f>
        <v>0</v>
      </c>
      <c r="L6162" s="80">
        <f>IF(DATA[[#This Row],[Calendar_Month]]-CURMONTH=0,DATA[[#This Row],[Amount]],0)</f>
        <v>0</v>
      </c>
    </row>
    <row r="6163" spans="4:12" x14ac:dyDescent="0.25">
      <c r="D6163" s="80" t="str">
        <f>LEFT(DATA[[#This Row],[Account_Code]],3)</f>
        <v/>
      </c>
      <c r="I6163" s="80" t="str">
        <f>DATA[[#This Row],[Vessel_Code]]&amp;DATA[[#This Row],[Account Group]]&amp;DATA[[#This Row],[Type]]</f>
        <v/>
      </c>
      <c r="K6163" s="80">
        <f>IF(YEAR(DATA[[#This Row],[Calendar_Month]])=YEAR(CURMONTHEND),DATA[[#This Row],[Amount]],0)</f>
        <v>0</v>
      </c>
      <c r="L6163" s="80">
        <f>IF(DATA[[#This Row],[Calendar_Month]]-CURMONTH=0,DATA[[#This Row],[Amount]],0)</f>
        <v>0</v>
      </c>
    </row>
    <row r="6164" spans="4:12" x14ac:dyDescent="0.25">
      <c r="D6164" s="80" t="str">
        <f>LEFT(DATA[[#This Row],[Account_Code]],3)</f>
        <v/>
      </c>
      <c r="I6164" s="80" t="str">
        <f>DATA[[#This Row],[Vessel_Code]]&amp;DATA[[#This Row],[Account Group]]&amp;DATA[[#This Row],[Type]]</f>
        <v/>
      </c>
      <c r="K6164" s="80">
        <f>IF(YEAR(DATA[[#This Row],[Calendar_Month]])=YEAR(CURMONTHEND),DATA[[#This Row],[Amount]],0)</f>
        <v>0</v>
      </c>
      <c r="L6164" s="80">
        <f>IF(DATA[[#This Row],[Calendar_Month]]-CURMONTH=0,DATA[[#This Row],[Amount]],0)</f>
        <v>0</v>
      </c>
    </row>
    <row r="6165" spans="4:12" x14ac:dyDescent="0.25">
      <c r="D6165" s="80" t="str">
        <f>LEFT(DATA[[#This Row],[Account_Code]],3)</f>
        <v/>
      </c>
      <c r="I6165" s="80" t="str">
        <f>DATA[[#This Row],[Vessel_Code]]&amp;DATA[[#This Row],[Account Group]]&amp;DATA[[#This Row],[Type]]</f>
        <v/>
      </c>
      <c r="K6165" s="80">
        <f>IF(YEAR(DATA[[#This Row],[Calendar_Month]])=YEAR(CURMONTHEND),DATA[[#This Row],[Amount]],0)</f>
        <v>0</v>
      </c>
      <c r="L6165" s="80">
        <f>IF(DATA[[#This Row],[Calendar_Month]]-CURMONTH=0,DATA[[#This Row],[Amount]],0)</f>
        <v>0</v>
      </c>
    </row>
    <row r="6166" spans="4:12" x14ac:dyDescent="0.25">
      <c r="D6166" s="80" t="str">
        <f>LEFT(DATA[[#This Row],[Account_Code]],3)</f>
        <v/>
      </c>
      <c r="I6166" s="80" t="str">
        <f>DATA[[#This Row],[Vessel_Code]]&amp;DATA[[#This Row],[Account Group]]&amp;DATA[[#This Row],[Type]]</f>
        <v/>
      </c>
      <c r="K6166" s="80">
        <f>IF(YEAR(DATA[[#This Row],[Calendar_Month]])=YEAR(CURMONTHEND),DATA[[#This Row],[Amount]],0)</f>
        <v>0</v>
      </c>
      <c r="L6166" s="80">
        <f>IF(DATA[[#This Row],[Calendar_Month]]-CURMONTH=0,DATA[[#This Row],[Amount]],0)</f>
        <v>0</v>
      </c>
    </row>
    <row r="6167" spans="4:12" x14ac:dyDescent="0.25">
      <c r="D6167" s="80" t="str">
        <f>LEFT(DATA[[#This Row],[Account_Code]],3)</f>
        <v/>
      </c>
      <c r="I6167" s="80" t="str">
        <f>DATA[[#This Row],[Vessel_Code]]&amp;DATA[[#This Row],[Account Group]]&amp;DATA[[#This Row],[Type]]</f>
        <v/>
      </c>
      <c r="K6167" s="80">
        <f>IF(YEAR(DATA[[#This Row],[Calendar_Month]])=YEAR(CURMONTHEND),DATA[[#This Row],[Amount]],0)</f>
        <v>0</v>
      </c>
      <c r="L6167" s="80">
        <f>IF(DATA[[#This Row],[Calendar_Month]]-CURMONTH=0,DATA[[#This Row],[Amount]],0)</f>
        <v>0</v>
      </c>
    </row>
    <row r="6168" spans="4:12" x14ac:dyDescent="0.25">
      <c r="D6168" s="80" t="str">
        <f>LEFT(DATA[[#This Row],[Account_Code]],3)</f>
        <v/>
      </c>
      <c r="I6168" s="80" t="str">
        <f>DATA[[#This Row],[Vessel_Code]]&amp;DATA[[#This Row],[Account Group]]&amp;DATA[[#This Row],[Type]]</f>
        <v/>
      </c>
      <c r="K6168" s="80">
        <f>IF(YEAR(DATA[[#This Row],[Calendar_Month]])=YEAR(CURMONTHEND),DATA[[#This Row],[Amount]],0)</f>
        <v>0</v>
      </c>
      <c r="L6168" s="80">
        <f>IF(DATA[[#This Row],[Calendar_Month]]-CURMONTH=0,DATA[[#This Row],[Amount]],0)</f>
        <v>0</v>
      </c>
    </row>
    <row r="6169" spans="4:12" x14ac:dyDescent="0.25">
      <c r="D6169" s="80" t="str">
        <f>LEFT(DATA[[#This Row],[Account_Code]],3)</f>
        <v/>
      </c>
      <c r="I6169" s="80" t="str">
        <f>DATA[[#This Row],[Vessel_Code]]&amp;DATA[[#This Row],[Account Group]]&amp;DATA[[#This Row],[Type]]</f>
        <v/>
      </c>
      <c r="K6169" s="80">
        <f>IF(YEAR(DATA[[#This Row],[Calendar_Month]])=YEAR(CURMONTHEND),DATA[[#This Row],[Amount]],0)</f>
        <v>0</v>
      </c>
      <c r="L6169" s="80">
        <f>IF(DATA[[#This Row],[Calendar_Month]]-CURMONTH=0,DATA[[#This Row],[Amount]],0)</f>
        <v>0</v>
      </c>
    </row>
    <row r="6170" spans="4:12" x14ac:dyDescent="0.25">
      <c r="D6170" s="80" t="str">
        <f>LEFT(DATA[[#This Row],[Account_Code]],3)</f>
        <v/>
      </c>
      <c r="I6170" s="80" t="str">
        <f>DATA[[#This Row],[Vessel_Code]]&amp;DATA[[#This Row],[Account Group]]&amp;DATA[[#This Row],[Type]]</f>
        <v/>
      </c>
      <c r="K6170" s="80">
        <f>IF(YEAR(DATA[[#This Row],[Calendar_Month]])=YEAR(CURMONTHEND),DATA[[#This Row],[Amount]],0)</f>
        <v>0</v>
      </c>
      <c r="L6170" s="80">
        <f>IF(DATA[[#This Row],[Calendar_Month]]-CURMONTH=0,DATA[[#This Row],[Amount]],0)</f>
        <v>0</v>
      </c>
    </row>
    <row r="6171" spans="4:12" x14ac:dyDescent="0.25">
      <c r="D6171" s="80" t="str">
        <f>LEFT(DATA[[#This Row],[Account_Code]],3)</f>
        <v/>
      </c>
      <c r="I6171" s="80" t="str">
        <f>DATA[[#This Row],[Vessel_Code]]&amp;DATA[[#This Row],[Account Group]]&amp;DATA[[#This Row],[Type]]</f>
        <v/>
      </c>
      <c r="K6171" s="80">
        <f>IF(YEAR(DATA[[#This Row],[Calendar_Month]])=YEAR(CURMONTHEND),DATA[[#This Row],[Amount]],0)</f>
        <v>0</v>
      </c>
      <c r="L6171" s="80">
        <f>IF(DATA[[#This Row],[Calendar_Month]]-CURMONTH=0,DATA[[#This Row],[Amount]],0)</f>
        <v>0</v>
      </c>
    </row>
    <row r="6172" spans="4:12" x14ac:dyDescent="0.25">
      <c r="D6172" s="80" t="str">
        <f>LEFT(DATA[[#This Row],[Account_Code]],3)</f>
        <v/>
      </c>
      <c r="I6172" s="80" t="str">
        <f>DATA[[#This Row],[Vessel_Code]]&amp;DATA[[#This Row],[Account Group]]&amp;DATA[[#This Row],[Type]]</f>
        <v/>
      </c>
      <c r="K6172" s="80">
        <f>IF(YEAR(DATA[[#This Row],[Calendar_Month]])=YEAR(CURMONTHEND),DATA[[#This Row],[Amount]],0)</f>
        <v>0</v>
      </c>
      <c r="L6172" s="80">
        <f>IF(DATA[[#This Row],[Calendar_Month]]-CURMONTH=0,DATA[[#This Row],[Amount]],0)</f>
        <v>0</v>
      </c>
    </row>
    <row r="6173" spans="4:12" x14ac:dyDescent="0.25">
      <c r="D6173" s="80" t="str">
        <f>LEFT(DATA[[#This Row],[Account_Code]],3)</f>
        <v/>
      </c>
      <c r="I6173" s="80" t="str">
        <f>DATA[[#This Row],[Vessel_Code]]&amp;DATA[[#This Row],[Account Group]]&amp;DATA[[#This Row],[Type]]</f>
        <v/>
      </c>
      <c r="K6173" s="80">
        <f>IF(YEAR(DATA[[#This Row],[Calendar_Month]])=YEAR(CURMONTHEND),DATA[[#This Row],[Amount]],0)</f>
        <v>0</v>
      </c>
      <c r="L6173" s="80">
        <f>IF(DATA[[#This Row],[Calendar_Month]]-CURMONTH=0,DATA[[#This Row],[Amount]],0)</f>
        <v>0</v>
      </c>
    </row>
    <row r="6174" spans="4:12" x14ac:dyDescent="0.25">
      <c r="D6174" s="80" t="str">
        <f>LEFT(DATA[[#This Row],[Account_Code]],3)</f>
        <v/>
      </c>
      <c r="I6174" s="80" t="str">
        <f>DATA[[#This Row],[Vessel_Code]]&amp;DATA[[#This Row],[Account Group]]&amp;DATA[[#This Row],[Type]]</f>
        <v/>
      </c>
      <c r="K6174" s="80">
        <f>IF(YEAR(DATA[[#This Row],[Calendar_Month]])=YEAR(CURMONTHEND),DATA[[#This Row],[Amount]],0)</f>
        <v>0</v>
      </c>
      <c r="L6174" s="80">
        <f>IF(DATA[[#This Row],[Calendar_Month]]-CURMONTH=0,DATA[[#This Row],[Amount]],0)</f>
        <v>0</v>
      </c>
    </row>
    <row r="6175" spans="4:12" x14ac:dyDescent="0.25">
      <c r="D6175" s="80" t="str">
        <f>LEFT(DATA[[#This Row],[Account_Code]],3)</f>
        <v/>
      </c>
      <c r="I6175" s="80" t="str">
        <f>DATA[[#This Row],[Vessel_Code]]&amp;DATA[[#This Row],[Account Group]]&amp;DATA[[#This Row],[Type]]</f>
        <v/>
      </c>
      <c r="K6175" s="80">
        <f>IF(YEAR(DATA[[#This Row],[Calendar_Month]])=YEAR(CURMONTHEND),DATA[[#This Row],[Amount]],0)</f>
        <v>0</v>
      </c>
      <c r="L6175" s="80">
        <f>IF(DATA[[#This Row],[Calendar_Month]]-CURMONTH=0,DATA[[#This Row],[Amount]],0)</f>
        <v>0</v>
      </c>
    </row>
    <row r="6176" spans="4:12" x14ac:dyDescent="0.25">
      <c r="D6176" s="80" t="str">
        <f>LEFT(DATA[[#This Row],[Account_Code]],3)</f>
        <v/>
      </c>
      <c r="I6176" s="80" t="str">
        <f>DATA[[#This Row],[Vessel_Code]]&amp;DATA[[#This Row],[Account Group]]&amp;DATA[[#This Row],[Type]]</f>
        <v/>
      </c>
      <c r="K6176" s="80">
        <f>IF(YEAR(DATA[[#This Row],[Calendar_Month]])=YEAR(CURMONTHEND),DATA[[#This Row],[Amount]],0)</f>
        <v>0</v>
      </c>
      <c r="L6176" s="80">
        <f>IF(DATA[[#This Row],[Calendar_Month]]-CURMONTH=0,DATA[[#This Row],[Amount]],0)</f>
        <v>0</v>
      </c>
    </row>
    <row r="6177" spans="4:12" x14ac:dyDescent="0.25">
      <c r="D6177" s="80" t="str">
        <f>LEFT(DATA[[#This Row],[Account_Code]],3)</f>
        <v/>
      </c>
      <c r="I6177" s="80" t="str">
        <f>DATA[[#This Row],[Vessel_Code]]&amp;DATA[[#This Row],[Account Group]]&amp;DATA[[#This Row],[Type]]</f>
        <v/>
      </c>
      <c r="K6177" s="80">
        <f>IF(YEAR(DATA[[#This Row],[Calendar_Month]])=YEAR(CURMONTHEND),DATA[[#This Row],[Amount]],0)</f>
        <v>0</v>
      </c>
      <c r="L6177" s="80">
        <f>IF(DATA[[#This Row],[Calendar_Month]]-CURMONTH=0,DATA[[#This Row],[Amount]],0)</f>
        <v>0</v>
      </c>
    </row>
    <row r="6178" spans="4:12" x14ac:dyDescent="0.25">
      <c r="D6178" s="80" t="str">
        <f>LEFT(DATA[[#This Row],[Account_Code]],3)</f>
        <v/>
      </c>
      <c r="I6178" s="80" t="str">
        <f>DATA[[#This Row],[Vessel_Code]]&amp;DATA[[#This Row],[Account Group]]&amp;DATA[[#This Row],[Type]]</f>
        <v/>
      </c>
      <c r="K6178" s="80">
        <f>IF(YEAR(DATA[[#This Row],[Calendar_Month]])=YEAR(CURMONTHEND),DATA[[#This Row],[Amount]],0)</f>
        <v>0</v>
      </c>
      <c r="L6178" s="80">
        <f>IF(DATA[[#This Row],[Calendar_Month]]-CURMONTH=0,DATA[[#This Row],[Amount]],0)</f>
        <v>0</v>
      </c>
    </row>
    <row r="6179" spans="4:12" x14ac:dyDescent="0.25">
      <c r="D6179" s="80" t="str">
        <f>LEFT(DATA[[#This Row],[Account_Code]],3)</f>
        <v/>
      </c>
      <c r="I6179" s="80" t="str">
        <f>DATA[[#This Row],[Vessel_Code]]&amp;DATA[[#This Row],[Account Group]]&amp;DATA[[#This Row],[Type]]</f>
        <v/>
      </c>
      <c r="K6179" s="80">
        <f>IF(YEAR(DATA[[#This Row],[Calendar_Month]])=YEAR(CURMONTHEND),DATA[[#This Row],[Amount]],0)</f>
        <v>0</v>
      </c>
      <c r="L6179" s="80">
        <f>IF(DATA[[#This Row],[Calendar_Month]]-CURMONTH=0,DATA[[#This Row],[Amount]],0)</f>
        <v>0</v>
      </c>
    </row>
    <row r="6180" spans="4:12" x14ac:dyDescent="0.25">
      <c r="D6180" s="80" t="str">
        <f>LEFT(DATA[[#This Row],[Account_Code]],3)</f>
        <v/>
      </c>
      <c r="I6180" s="80" t="str">
        <f>DATA[[#This Row],[Vessel_Code]]&amp;DATA[[#This Row],[Account Group]]&amp;DATA[[#This Row],[Type]]</f>
        <v/>
      </c>
      <c r="K6180" s="80">
        <f>IF(YEAR(DATA[[#This Row],[Calendar_Month]])=YEAR(CURMONTHEND),DATA[[#This Row],[Amount]],0)</f>
        <v>0</v>
      </c>
      <c r="L6180" s="80">
        <f>IF(DATA[[#This Row],[Calendar_Month]]-CURMONTH=0,DATA[[#This Row],[Amount]],0)</f>
        <v>0</v>
      </c>
    </row>
    <row r="6181" spans="4:12" x14ac:dyDescent="0.25">
      <c r="D6181" s="80" t="str">
        <f>LEFT(DATA[[#This Row],[Account_Code]],3)</f>
        <v/>
      </c>
      <c r="I6181" s="80" t="str">
        <f>DATA[[#This Row],[Vessel_Code]]&amp;DATA[[#This Row],[Account Group]]&amp;DATA[[#This Row],[Type]]</f>
        <v/>
      </c>
      <c r="K6181" s="80">
        <f>IF(YEAR(DATA[[#This Row],[Calendar_Month]])=YEAR(CURMONTHEND),DATA[[#This Row],[Amount]],0)</f>
        <v>0</v>
      </c>
      <c r="L6181" s="80">
        <f>IF(DATA[[#This Row],[Calendar_Month]]-CURMONTH=0,DATA[[#This Row],[Amount]],0)</f>
        <v>0</v>
      </c>
    </row>
    <row r="6182" spans="4:12" x14ac:dyDescent="0.25">
      <c r="D6182" s="80" t="str">
        <f>LEFT(DATA[[#This Row],[Account_Code]],3)</f>
        <v/>
      </c>
      <c r="I6182" s="80" t="str">
        <f>DATA[[#This Row],[Vessel_Code]]&amp;DATA[[#This Row],[Account Group]]&amp;DATA[[#This Row],[Type]]</f>
        <v/>
      </c>
      <c r="K6182" s="80">
        <f>IF(YEAR(DATA[[#This Row],[Calendar_Month]])=YEAR(CURMONTHEND),DATA[[#This Row],[Amount]],0)</f>
        <v>0</v>
      </c>
      <c r="L6182" s="80">
        <f>IF(DATA[[#This Row],[Calendar_Month]]-CURMONTH=0,DATA[[#This Row],[Amount]],0)</f>
        <v>0</v>
      </c>
    </row>
    <row r="6183" spans="4:12" x14ac:dyDescent="0.25">
      <c r="D6183" s="80" t="str">
        <f>LEFT(DATA[[#This Row],[Account_Code]],3)</f>
        <v/>
      </c>
      <c r="I6183" s="80" t="str">
        <f>DATA[[#This Row],[Vessel_Code]]&amp;DATA[[#This Row],[Account Group]]&amp;DATA[[#This Row],[Type]]</f>
        <v/>
      </c>
      <c r="K6183" s="80">
        <f>IF(YEAR(DATA[[#This Row],[Calendar_Month]])=YEAR(CURMONTHEND),DATA[[#This Row],[Amount]],0)</f>
        <v>0</v>
      </c>
      <c r="L6183" s="80">
        <f>IF(DATA[[#This Row],[Calendar_Month]]-CURMONTH=0,DATA[[#This Row],[Amount]],0)</f>
        <v>0</v>
      </c>
    </row>
    <row r="6184" spans="4:12" x14ac:dyDescent="0.25">
      <c r="D6184" s="80" t="str">
        <f>LEFT(DATA[[#This Row],[Account_Code]],3)</f>
        <v/>
      </c>
      <c r="I6184" s="80" t="str">
        <f>DATA[[#This Row],[Vessel_Code]]&amp;DATA[[#This Row],[Account Group]]&amp;DATA[[#This Row],[Type]]</f>
        <v/>
      </c>
      <c r="K6184" s="80">
        <f>IF(YEAR(DATA[[#This Row],[Calendar_Month]])=YEAR(CURMONTHEND),DATA[[#This Row],[Amount]],0)</f>
        <v>0</v>
      </c>
      <c r="L6184" s="80">
        <f>IF(DATA[[#This Row],[Calendar_Month]]-CURMONTH=0,DATA[[#This Row],[Amount]],0)</f>
        <v>0</v>
      </c>
    </row>
    <row r="6185" spans="4:12" x14ac:dyDescent="0.25">
      <c r="D6185" s="80" t="str">
        <f>LEFT(DATA[[#This Row],[Account_Code]],3)</f>
        <v/>
      </c>
      <c r="I6185" s="80" t="str">
        <f>DATA[[#This Row],[Vessel_Code]]&amp;DATA[[#This Row],[Account Group]]&amp;DATA[[#This Row],[Type]]</f>
        <v/>
      </c>
      <c r="K6185" s="80">
        <f>IF(YEAR(DATA[[#This Row],[Calendar_Month]])=YEAR(CURMONTHEND),DATA[[#This Row],[Amount]],0)</f>
        <v>0</v>
      </c>
      <c r="L6185" s="80">
        <f>IF(DATA[[#This Row],[Calendar_Month]]-CURMONTH=0,DATA[[#This Row],[Amount]],0)</f>
        <v>0</v>
      </c>
    </row>
    <row r="6186" spans="4:12" x14ac:dyDescent="0.25">
      <c r="D6186" s="80" t="str">
        <f>LEFT(DATA[[#This Row],[Account_Code]],3)</f>
        <v/>
      </c>
      <c r="I6186" s="80" t="str">
        <f>DATA[[#This Row],[Vessel_Code]]&amp;DATA[[#This Row],[Account Group]]&amp;DATA[[#This Row],[Type]]</f>
        <v/>
      </c>
      <c r="K6186" s="80">
        <f>IF(YEAR(DATA[[#This Row],[Calendar_Month]])=YEAR(CURMONTHEND),DATA[[#This Row],[Amount]],0)</f>
        <v>0</v>
      </c>
      <c r="L6186" s="80">
        <f>IF(DATA[[#This Row],[Calendar_Month]]-CURMONTH=0,DATA[[#This Row],[Amount]],0)</f>
        <v>0</v>
      </c>
    </row>
    <row r="6187" spans="4:12" x14ac:dyDescent="0.25">
      <c r="D6187" s="80" t="str">
        <f>LEFT(DATA[[#This Row],[Account_Code]],3)</f>
        <v/>
      </c>
      <c r="I6187" s="80" t="str">
        <f>DATA[[#This Row],[Vessel_Code]]&amp;DATA[[#This Row],[Account Group]]&amp;DATA[[#This Row],[Type]]</f>
        <v/>
      </c>
      <c r="K6187" s="80">
        <f>IF(YEAR(DATA[[#This Row],[Calendar_Month]])=YEAR(CURMONTHEND),DATA[[#This Row],[Amount]],0)</f>
        <v>0</v>
      </c>
      <c r="L6187" s="80">
        <f>IF(DATA[[#This Row],[Calendar_Month]]-CURMONTH=0,DATA[[#This Row],[Amount]],0)</f>
        <v>0</v>
      </c>
    </row>
    <row r="6188" spans="4:12" x14ac:dyDescent="0.25">
      <c r="D6188" s="80" t="str">
        <f>LEFT(DATA[[#This Row],[Account_Code]],3)</f>
        <v/>
      </c>
      <c r="I6188" s="80" t="str">
        <f>DATA[[#This Row],[Vessel_Code]]&amp;DATA[[#This Row],[Account Group]]&amp;DATA[[#This Row],[Type]]</f>
        <v/>
      </c>
      <c r="K6188" s="80">
        <f>IF(YEAR(DATA[[#This Row],[Calendar_Month]])=YEAR(CURMONTHEND),DATA[[#This Row],[Amount]],0)</f>
        <v>0</v>
      </c>
      <c r="L6188" s="80">
        <f>IF(DATA[[#This Row],[Calendar_Month]]-CURMONTH=0,DATA[[#This Row],[Amount]],0)</f>
        <v>0</v>
      </c>
    </row>
    <row r="6189" spans="4:12" x14ac:dyDescent="0.25">
      <c r="D6189" s="80" t="str">
        <f>LEFT(DATA[[#This Row],[Account_Code]],3)</f>
        <v/>
      </c>
      <c r="I6189" s="80" t="str">
        <f>DATA[[#This Row],[Vessel_Code]]&amp;DATA[[#This Row],[Account Group]]&amp;DATA[[#This Row],[Type]]</f>
        <v/>
      </c>
      <c r="K6189" s="80">
        <f>IF(YEAR(DATA[[#This Row],[Calendar_Month]])=YEAR(CURMONTHEND),DATA[[#This Row],[Amount]],0)</f>
        <v>0</v>
      </c>
      <c r="L6189" s="80">
        <f>IF(DATA[[#This Row],[Calendar_Month]]-CURMONTH=0,DATA[[#This Row],[Amount]],0)</f>
        <v>0</v>
      </c>
    </row>
    <row r="6190" spans="4:12" x14ac:dyDescent="0.25">
      <c r="D6190" s="80" t="str">
        <f>LEFT(DATA[[#This Row],[Account_Code]],3)</f>
        <v/>
      </c>
      <c r="I6190" s="80" t="str">
        <f>DATA[[#This Row],[Vessel_Code]]&amp;DATA[[#This Row],[Account Group]]&amp;DATA[[#This Row],[Type]]</f>
        <v/>
      </c>
      <c r="K6190" s="80">
        <f>IF(YEAR(DATA[[#This Row],[Calendar_Month]])=YEAR(CURMONTHEND),DATA[[#This Row],[Amount]],0)</f>
        <v>0</v>
      </c>
      <c r="L6190" s="80">
        <f>IF(DATA[[#This Row],[Calendar_Month]]-CURMONTH=0,DATA[[#This Row],[Amount]],0)</f>
        <v>0</v>
      </c>
    </row>
    <row r="6191" spans="4:12" x14ac:dyDescent="0.25">
      <c r="D6191" s="80" t="str">
        <f>LEFT(DATA[[#This Row],[Account_Code]],3)</f>
        <v/>
      </c>
      <c r="I6191" s="80" t="str">
        <f>DATA[[#This Row],[Vessel_Code]]&amp;DATA[[#This Row],[Account Group]]&amp;DATA[[#This Row],[Type]]</f>
        <v/>
      </c>
      <c r="K6191" s="80">
        <f>IF(YEAR(DATA[[#This Row],[Calendar_Month]])=YEAR(CURMONTHEND),DATA[[#This Row],[Amount]],0)</f>
        <v>0</v>
      </c>
      <c r="L6191" s="80">
        <f>IF(DATA[[#This Row],[Calendar_Month]]-CURMONTH=0,DATA[[#This Row],[Amount]],0)</f>
        <v>0</v>
      </c>
    </row>
    <row r="6192" spans="4:12" x14ac:dyDescent="0.25">
      <c r="D6192" s="80" t="str">
        <f>LEFT(DATA[[#This Row],[Account_Code]],3)</f>
        <v/>
      </c>
      <c r="I6192" s="80" t="str">
        <f>DATA[[#This Row],[Vessel_Code]]&amp;DATA[[#This Row],[Account Group]]&amp;DATA[[#This Row],[Type]]</f>
        <v/>
      </c>
      <c r="K6192" s="80">
        <f>IF(YEAR(DATA[[#This Row],[Calendar_Month]])=YEAR(CURMONTHEND),DATA[[#This Row],[Amount]],0)</f>
        <v>0</v>
      </c>
      <c r="L6192" s="80">
        <f>IF(DATA[[#This Row],[Calendar_Month]]-CURMONTH=0,DATA[[#This Row],[Amount]],0)</f>
        <v>0</v>
      </c>
    </row>
    <row r="6193" spans="4:12" x14ac:dyDescent="0.25">
      <c r="D6193" s="80" t="str">
        <f>LEFT(DATA[[#This Row],[Account_Code]],3)</f>
        <v/>
      </c>
      <c r="I6193" s="80" t="str">
        <f>DATA[[#This Row],[Vessel_Code]]&amp;DATA[[#This Row],[Account Group]]&amp;DATA[[#This Row],[Type]]</f>
        <v/>
      </c>
      <c r="K6193" s="80">
        <f>IF(YEAR(DATA[[#This Row],[Calendar_Month]])=YEAR(CURMONTHEND),DATA[[#This Row],[Amount]],0)</f>
        <v>0</v>
      </c>
      <c r="L6193" s="80">
        <f>IF(DATA[[#This Row],[Calendar_Month]]-CURMONTH=0,DATA[[#This Row],[Amount]],0)</f>
        <v>0</v>
      </c>
    </row>
    <row r="6194" spans="4:12" x14ac:dyDescent="0.25">
      <c r="D6194" s="80" t="str">
        <f>LEFT(DATA[[#This Row],[Account_Code]],3)</f>
        <v/>
      </c>
      <c r="I6194" s="80" t="str">
        <f>DATA[[#This Row],[Vessel_Code]]&amp;DATA[[#This Row],[Account Group]]&amp;DATA[[#This Row],[Type]]</f>
        <v/>
      </c>
      <c r="K6194" s="80">
        <f>IF(YEAR(DATA[[#This Row],[Calendar_Month]])=YEAR(CURMONTHEND),DATA[[#This Row],[Amount]],0)</f>
        <v>0</v>
      </c>
      <c r="L6194" s="80">
        <f>IF(DATA[[#This Row],[Calendar_Month]]-CURMONTH=0,DATA[[#This Row],[Amount]],0)</f>
        <v>0</v>
      </c>
    </row>
    <row r="6195" spans="4:12" x14ac:dyDescent="0.25">
      <c r="D6195" s="80" t="str">
        <f>LEFT(DATA[[#This Row],[Account_Code]],3)</f>
        <v/>
      </c>
      <c r="I6195" s="80" t="str">
        <f>DATA[[#This Row],[Vessel_Code]]&amp;DATA[[#This Row],[Account Group]]&amp;DATA[[#This Row],[Type]]</f>
        <v/>
      </c>
      <c r="K6195" s="80">
        <f>IF(YEAR(DATA[[#This Row],[Calendar_Month]])=YEAR(CURMONTHEND),DATA[[#This Row],[Amount]],0)</f>
        <v>0</v>
      </c>
      <c r="L6195" s="80">
        <f>IF(DATA[[#This Row],[Calendar_Month]]-CURMONTH=0,DATA[[#This Row],[Amount]],0)</f>
        <v>0</v>
      </c>
    </row>
    <row r="6196" spans="4:12" x14ac:dyDescent="0.25">
      <c r="D6196" s="80" t="str">
        <f>LEFT(DATA[[#This Row],[Account_Code]],3)</f>
        <v/>
      </c>
      <c r="I6196" s="80" t="str">
        <f>DATA[[#This Row],[Vessel_Code]]&amp;DATA[[#This Row],[Account Group]]&amp;DATA[[#This Row],[Type]]</f>
        <v/>
      </c>
      <c r="K6196" s="80">
        <f>IF(YEAR(DATA[[#This Row],[Calendar_Month]])=YEAR(CURMONTHEND),DATA[[#This Row],[Amount]],0)</f>
        <v>0</v>
      </c>
      <c r="L6196" s="80">
        <f>IF(DATA[[#This Row],[Calendar_Month]]-CURMONTH=0,DATA[[#This Row],[Amount]],0)</f>
        <v>0</v>
      </c>
    </row>
    <row r="6197" spans="4:12" x14ac:dyDescent="0.25">
      <c r="D6197" s="80" t="str">
        <f>LEFT(DATA[[#This Row],[Account_Code]],3)</f>
        <v/>
      </c>
      <c r="I6197" s="80" t="str">
        <f>DATA[[#This Row],[Vessel_Code]]&amp;DATA[[#This Row],[Account Group]]&amp;DATA[[#This Row],[Type]]</f>
        <v/>
      </c>
      <c r="K6197" s="80">
        <f>IF(YEAR(DATA[[#This Row],[Calendar_Month]])=YEAR(CURMONTHEND),DATA[[#This Row],[Amount]],0)</f>
        <v>0</v>
      </c>
      <c r="L6197" s="80">
        <f>IF(DATA[[#This Row],[Calendar_Month]]-CURMONTH=0,DATA[[#This Row],[Amount]],0)</f>
        <v>0</v>
      </c>
    </row>
    <row r="6198" spans="4:12" x14ac:dyDescent="0.25">
      <c r="D6198" s="80" t="str">
        <f>LEFT(DATA[[#This Row],[Account_Code]],3)</f>
        <v/>
      </c>
      <c r="I6198" s="80" t="str">
        <f>DATA[[#This Row],[Vessel_Code]]&amp;DATA[[#This Row],[Account Group]]&amp;DATA[[#This Row],[Type]]</f>
        <v/>
      </c>
      <c r="K6198" s="80">
        <f>IF(YEAR(DATA[[#This Row],[Calendar_Month]])=YEAR(CURMONTHEND),DATA[[#This Row],[Amount]],0)</f>
        <v>0</v>
      </c>
      <c r="L6198" s="80">
        <f>IF(DATA[[#This Row],[Calendar_Month]]-CURMONTH=0,DATA[[#This Row],[Amount]],0)</f>
        <v>0</v>
      </c>
    </row>
    <row r="6199" spans="4:12" x14ac:dyDescent="0.25">
      <c r="D6199" s="80" t="str">
        <f>LEFT(DATA[[#This Row],[Account_Code]],3)</f>
        <v/>
      </c>
      <c r="I6199" s="80" t="str">
        <f>DATA[[#This Row],[Vessel_Code]]&amp;DATA[[#This Row],[Account Group]]&amp;DATA[[#This Row],[Type]]</f>
        <v/>
      </c>
      <c r="K6199" s="80">
        <f>IF(YEAR(DATA[[#This Row],[Calendar_Month]])=YEAR(CURMONTHEND),DATA[[#This Row],[Amount]],0)</f>
        <v>0</v>
      </c>
      <c r="L6199" s="80">
        <f>IF(DATA[[#This Row],[Calendar_Month]]-CURMONTH=0,DATA[[#This Row],[Amount]],0)</f>
        <v>0</v>
      </c>
    </row>
    <row r="6200" spans="4:12" x14ac:dyDescent="0.25">
      <c r="D6200" s="80" t="str">
        <f>LEFT(DATA[[#This Row],[Account_Code]],3)</f>
        <v/>
      </c>
      <c r="I6200" s="80" t="str">
        <f>DATA[[#This Row],[Vessel_Code]]&amp;DATA[[#This Row],[Account Group]]&amp;DATA[[#This Row],[Type]]</f>
        <v/>
      </c>
      <c r="K6200" s="80">
        <f>IF(YEAR(DATA[[#This Row],[Calendar_Month]])=YEAR(CURMONTHEND),DATA[[#This Row],[Amount]],0)</f>
        <v>0</v>
      </c>
      <c r="L6200" s="80">
        <f>IF(DATA[[#This Row],[Calendar_Month]]-CURMONTH=0,DATA[[#This Row],[Amount]],0)</f>
        <v>0</v>
      </c>
    </row>
    <row r="6201" spans="4:12" x14ac:dyDescent="0.25">
      <c r="D6201" s="80" t="str">
        <f>LEFT(DATA[[#This Row],[Account_Code]],3)</f>
        <v/>
      </c>
      <c r="I6201" s="80" t="str">
        <f>DATA[[#This Row],[Vessel_Code]]&amp;DATA[[#This Row],[Account Group]]&amp;DATA[[#This Row],[Type]]</f>
        <v/>
      </c>
      <c r="K6201" s="80">
        <f>IF(YEAR(DATA[[#This Row],[Calendar_Month]])=YEAR(CURMONTHEND),DATA[[#This Row],[Amount]],0)</f>
        <v>0</v>
      </c>
      <c r="L6201" s="80">
        <f>IF(DATA[[#This Row],[Calendar_Month]]-CURMONTH=0,DATA[[#This Row],[Amount]],0)</f>
        <v>0</v>
      </c>
    </row>
    <row r="6202" spans="4:12" x14ac:dyDescent="0.25">
      <c r="D6202" s="80" t="str">
        <f>LEFT(DATA[[#This Row],[Account_Code]],3)</f>
        <v/>
      </c>
      <c r="I6202" s="80" t="str">
        <f>DATA[[#This Row],[Vessel_Code]]&amp;DATA[[#This Row],[Account Group]]&amp;DATA[[#This Row],[Type]]</f>
        <v/>
      </c>
      <c r="K6202" s="80">
        <f>IF(YEAR(DATA[[#This Row],[Calendar_Month]])=YEAR(CURMONTHEND),DATA[[#This Row],[Amount]],0)</f>
        <v>0</v>
      </c>
      <c r="L6202" s="80">
        <f>IF(DATA[[#This Row],[Calendar_Month]]-CURMONTH=0,DATA[[#This Row],[Amount]],0)</f>
        <v>0</v>
      </c>
    </row>
    <row r="6203" spans="4:12" x14ac:dyDescent="0.25">
      <c r="D6203" s="80" t="str">
        <f>LEFT(DATA[[#This Row],[Account_Code]],3)</f>
        <v/>
      </c>
      <c r="I6203" s="80" t="str">
        <f>DATA[[#This Row],[Vessel_Code]]&amp;DATA[[#This Row],[Account Group]]&amp;DATA[[#This Row],[Type]]</f>
        <v/>
      </c>
      <c r="K6203" s="80">
        <f>IF(YEAR(DATA[[#This Row],[Calendar_Month]])=YEAR(CURMONTHEND),DATA[[#This Row],[Amount]],0)</f>
        <v>0</v>
      </c>
      <c r="L6203" s="80">
        <f>IF(DATA[[#This Row],[Calendar_Month]]-CURMONTH=0,DATA[[#This Row],[Amount]],0)</f>
        <v>0</v>
      </c>
    </row>
    <row r="6204" spans="4:12" x14ac:dyDescent="0.25">
      <c r="D6204" s="80" t="str">
        <f>LEFT(DATA[[#This Row],[Account_Code]],3)</f>
        <v/>
      </c>
      <c r="I6204" s="80" t="str">
        <f>DATA[[#This Row],[Vessel_Code]]&amp;DATA[[#This Row],[Account Group]]&amp;DATA[[#This Row],[Type]]</f>
        <v/>
      </c>
      <c r="K6204" s="80">
        <f>IF(YEAR(DATA[[#This Row],[Calendar_Month]])=YEAR(CURMONTHEND),DATA[[#This Row],[Amount]],0)</f>
        <v>0</v>
      </c>
      <c r="L6204" s="80">
        <f>IF(DATA[[#This Row],[Calendar_Month]]-CURMONTH=0,DATA[[#This Row],[Amount]],0)</f>
        <v>0</v>
      </c>
    </row>
    <row r="6205" spans="4:12" x14ac:dyDescent="0.25">
      <c r="D6205" s="80" t="str">
        <f>LEFT(DATA[[#This Row],[Account_Code]],3)</f>
        <v/>
      </c>
      <c r="I6205" s="80" t="str">
        <f>DATA[[#This Row],[Vessel_Code]]&amp;DATA[[#This Row],[Account Group]]&amp;DATA[[#This Row],[Type]]</f>
        <v/>
      </c>
      <c r="K6205" s="80">
        <f>IF(YEAR(DATA[[#This Row],[Calendar_Month]])=YEAR(CURMONTHEND),DATA[[#This Row],[Amount]],0)</f>
        <v>0</v>
      </c>
      <c r="L6205" s="80">
        <f>IF(DATA[[#This Row],[Calendar_Month]]-CURMONTH=0,DATA[[#This Row],[Amount]],0)</f>
        <v>0</v>
      </c>
    </row>
    <row r="6206" spans="4:12" x14ac:dyDescent="0.25">
      <c r="D6206" s="80" t="str">
        <f>LEFT(DATA[[#This Row],[Account_Code]],3)</f>
        <v/>
      </c>
      <c r="I6206" s="80" t="str">
        <f>DATA[[#This Row],[Vessel_Code]]&amp;DATA[[#This Row],[Account Group]]&amp;DATA[[#This Row],[Type]]</f>
        <v/>
      </c>
      <c r="K6206" s="80">
        <f>IF(YEAR(DATA[[#This Row],[Calendar_Month]])=YEAR(CURMONTHEND),DATA[[#This Row],[Amount]],0)</f>
        <v>0</v>
      </c>
      <c r="L6206" s="80">
        <f>IF(DATA[[#This Row],[Calendar_Month]]-CURMONTH=0,DATA[[#This Row],[Amount]],0)</f>
        <v>0</v>
      </c>
    </row>
    <row r="6207" spans="4:12" x14ac:dyDescent="0.25">
      <c r="D6207" s="80" t="str">
        <f>LEFT(DATA[[#This Row],[Account_Code]],3)</f>
        <v/>
      </c>
      <c r="I6207" s="80" t="str">
        <f>DATA[[#This Row],[Vessel_Code]]&amp;DATA[[#This Row],[Account Group]]&amp;DATA[[#This Row],[Type]]</f>
        <v/>
      </c>
      <c r="K6207" s="80">
        <f>IF(YEAR(DATA[[#This Row],[Calendar_Month]])=YEAR(CURMONTHEND),DATA[[#This Row],[Amount]],0)</f>
        <v>0</v>
      </c>
      <c r="L6207" s="80">
        <f>IF(DATA[[#This Row],[Calendar_Month]]-CURMONTH=0,DATA[[#This Row],[Amount]],0)</f>
        <v>0</v>
      </c>
    </row>
    <row r="6208" spans="4:12" x14ac:dyDescent="0.25">
      <c r="D6208" s="80" t="str">
        <f>LEFT(DATA[[#This Row],[Account_Code]],3)</f>
        <v/>
      </c>
      <c r="I6208" s="80" t="str">
        <f>DATA[[#This Row],[Vessel_Code]]&amp;DATA[[#This Row],[Account Group]]&amp;DATA[[#This Row],[Type]]</f>
        <v/>
      </c>
      <c r="K6208" s="80">
        <f>IF(YEAR(DATA[[#This Row],[Calendar_Month]])=YEAR(CURMONTHEND),DATA[[#This Row],[Amount]],0)</f>
        <v>0</v>
      </c>
      <c r="L6208" s="80">
        <f>IF(DATA[[#This Row],[Calendar_Month]]-CURMONTH=0,DATA[[#This Row],[Amount]],0)</f>
        <v>0</v>
      </c>
    </row>
    <row r="6209" spans="4:12" x14ac:dyDescent="0.25">
      <c r="D6209" s="80" t="str">
        <f>LEFT(DATA[[#This Row],[Account_Code]],3)</f>
        <v/>
      </c>
      <c r="I6209" s="80" t="str">
        <f>DATA[[#This Row],[Vessel_Code]]&amp;DATA[[#This Row],[Account Group]]&amp;DATA[[#This Row],[Type]]</f>
        <v/>
      </c>
      <c r="K6209" s="80">
        <f>IF(YEAR(DATA[[#This Row],[Calendar_Month]])=YEAR(CURMONTHEND),DATA[[#This Row],[Amount]],0)</f>
        <v>0</v>
      </c>
      <c r="L6209" s="80">
        <f>IF(DATA[[#This Row],[Calendar_Month]]-CURMONTH=0,DATA[[#This Row],[Amount]],0)</f>
        <v>0</v>
      </c>
    </row>
    <row r="6210" spans="4:12" x14ac:dyDescent="0.25">
      <c r="D6210" s="80" t="str">
        <f>LEFT(DATA[[#This Row],[Account_Code]],3)</f>
        <v/>
      </c>
      <c r="I6210" s="80" t="str">
        <f>DATA[[#This Row],[Vessel_Code]]&amp;DATA[[#This Row],[Account Group]]&amp;DATA[[#This Row],[Type]]</f>
        <v/>
      </c>
      <c r="K6210" s="80">
        <f>IF(YEAR(DATA[[#This Row],[Calendar_Month]])=YEAR(CURMONTHEND),DATA[[#This Row],[Amount]],0)</f>
        <v>0</v>
      </c>
      <c r="L6210" s="80">
        <f>IF(DATA[[#This Row],[Calendar_Month]]-CURMONTH=0,DATA[[#This Row],[Amount]],0)</f>
        <v>0</v>
      </c>
    </row>
    <row r="6211" spans="4:12" x14ac:dyDescent="0.25">
      <c r="D6211" s="80" t="str">
        <f>LEFT(DATA[[#This Row],[Account_Code]],3)</f>
        <v/>
      </c>
      <c r="I6211" s="80" t="str">
        <f>DATA[[#This Row],[Vessel_Code]]&amp;DATA[[#This Row],[Account Group]]&amp;DATA[[#This Row],[Type]]</f>
        <v/>
      </c>
      <c r="K6211" s="80">
        <f>IF(YEAR(DATA[[#This Row],[Calendar_Month]])=YEAR(CURMONTHEND),DATA[[#This Row],[Amount]],0)</f>
        <v>0</v>
      </c>
      <c r="L6211" s="80">
        <f>IF(DATA[[#This Row],[Calendar_Month]]-CURMONTH=0,DATA[[#This Row],[Amount]],0)</f>
        <v>0</v>
      </c>
    </row>
    <row r="6212" spans="4:12" x14ac:dyDescent="0.25">
      <c r="D6212" s="80" t="str">
        <f>LEFT(DATA[[#This Row],[Account_Code]],3)</f>
        <v/>
      </c>
      <c r="I6212" s="80" t="str">
        <f>DATA[[#This Row],[Vessel_Code]]&amp;DATA[[#This Row],[Account Group]]&amp;DATA[[#This Row],[Type]]</f>
        <v/>
      </c>
      <c r="K6212" s="80">
        <f>IF(YEAR(DATA[[#This Row],[Calendar_Month]])=YEAR(CURMONTHEND),DATA[[#This Row],[Amount]],0)</f>
        <v>0</v>
      </c>
      <c r="L6212" s="80">
        <f>IF(DATA[[#This Row],[Calendar_Month]]-CURMONTH=0,DATA[[#This Row],[Amount]],0)</f>
        <v>0</v>
      </c>
    </row>
    <row r="6213" spans="4:12" x14ac:dyDescent="0.25">
      <c r="D6213" s="80" t="str">
        <f>LEFT(DATA[[#This Row],[Account_Code]],3)</f>
        <v/>
      </c>
      <c r="I6213" s="80" t="str">
        <f>DATA[[#This Row],[Vessel_Code]]&amp;DATA[[#This Row],[Account Group]]&amp;DATA[[#This Row],[Type]]</f>
        <v/>
      </c>
      <c r="K6213" s="80">
        <f>IF(YEAR(DATA[[#This Row],[Calendar_Month]])=YEAR(CURMONTHEND),DATA[[#This Row],[Amount]],0)</f>
        <v>0</v>
      </c>
      <c r="L6213" s="80">
        <f>IF(DATA[[#This Row],[Calendar_Month]]-CURMONTH=0,DATA[[#This Row],[Amount]],0)</f>
        <v>0</v>
      </c>
    </row>
    <row r="6214" spans="4:12" x14ac:dyDescent="0.25">
      <c r="D6214" s="80" t="str">
        <f>LEFT(DATA[[#This Row],[Account_Code]],3)</f>
        <v/>
      </c>
      <c r="I6214" s="80" t="str">
        <f>DATA[[#This Row],[Vessel_Code]]&amp;DATA[[#This Row],[Account Group]]&amp;DATA[[#This Row],[Type]]</f>
        <v/>
      </c>
      <c r="K6214" s="80">
        <f>IF(YEAR(DATA[[#This Row],[Calendar_Month]])=YEAR(CURMONTHEND),DATA[[#This Row],[Amount]],0)</f>
        <v>0</v>
      </c>
      <c r="L6214" s="80">
        <f>IF(DATA[[#This Row],[Calendar_Month]]-CURMONTH=0,DATA[[#This Row],[Amount]],0)</f>
        <v>0</v>
      </c>
    </row>
    <row r="6215" spans="4:12" x14ac:dyDescent="0.25">
      <c r="D6215" s="80" t="str">
        <f>LEFT(DATA[[#This Row],[Account_Code]],3)</f>
        <v/>
      </c>
      <c r="I6215" s="80" t="str">
        <f>DATA[[#This Row],[Vessel_Code]]&amp;DATA[[#This Row],[Account Group]]&amp;DATA[[#This Row],[Type]]</f>
        <v/>
      </c>
      <c r="K6215" s="80">
        <f>IF(YEAR(DATA[[#This Row],[Calendar_Month]])=YEAR(CURMONTHEND),DATA[[#This Row],[Amount]],0)</f>
        <v>0</v>
      </c>
      <c r="L6215" s="80">
        <f>IF(DATA[[#This Row],[Calendar_Month]]-CURMONTH=0,DATA[[#This Row],[Amount]],0)</f>
        <v>0</v>
      </c>
    </row>
    <row r="6216" spans="4:12" x14ac:dyDescent="0.25">
      <c r="D6216" s="80" t="str">
        <f>LEFT(DATA[[#This Row],[Account_Code]],3)</f>
        <v/>
      </c>
      <c r="I6216" s="80" t="str">
        <f>DATA[[#This Row],[Vessel_Code]]&amp;DATA[[#This Row],[Account Group]]&amp;DATA[[#This Row],[Type]]</f>
        <v/>
      </c>
      <c r="K6216" s="80">
        <f>IF(YEAR(DATA[[#This Row],[Calendar_Month]])=YEAR(CURMONTHEND),DATA[[#This Row],[Amount]],0)</f>
        <v>0</v>
      </c>
      <c r="L6216" s="80">
        <f>IF(DATA[[#This Row],[Calendar_Month]]-CURMONTH=0,DATA[[#This Row],[Amount]],0)</f>
        <v>0</v>
      </c>
    </row>
    <row r="6217" spans="4:12" x14ac:dyDescent="0.25">
      <c r="D6217" s="80" t="str">
        <f>LEFT(DATA[[#This Row],[Account_Code]],3)</f>
        <v/>
      </c>
      <c r="I6217" s="80" t="str">
        <f>DATA[[#This Row],[Vessel_Code]]&amp;DATA[[#This Row],[Account Group]]&amp;DATA[[#This Row],[Type]]</f>
        <v/>
      </c>
      <c r="K6217" s="80">
        <f>IF(YEAR(DATA[[#This Row],[Calendar_Month]])=YEAR(CURMONTHEND),DATA[[#This Row],[Amount]],0)</f>
        <v>0</v>
      </c>
      <c r="L6217" s="80">
        <f>IF(DATA[[#This Row],[Calendar_Month]]-CURMONTH=0,DATA[[#This Row],[Amount]],0)</f>
        <v>0</v>
      </c>
    </row>
    <row r="6218" spans="4:12" x14ac:dyDescent="0.25">
      <c r="D6218" s="80" t="str">
        <f>LEFT(DATA[[#This Row],[Account_Code]],3)</f>
        <v/>
      </c>
      <c r="I6218" s="80" t="str">
        <f>DATA[[#This Row],[Vessel_Code]]&amp;DATA[[#This Row],[Account Group]]&amp;DATA[[#This Row],[Type]]</f>
        <v/>
      </c>
      <c r="K6218" s="80">
        <f>IF(YEAR(DATA[[#This Row],[Calendar_Month]])=YEAR(CURMONTHEND),DATA[[#This Row],[Amount]],0)</f>
        <v>0</v>
      </c>
      <c r="L6218" s="80">
        <f>IF(DATA[[#This Row],[Calendar_Month]]-CURMONTH=0,DATA[[#This Row],[Amount]],0)</f>
        <v>0</v>
      </c>
    </row>
    <row r="6219" spans="4:12" x14ac:dyDescent="0.25">
      <c r="D6219" s="80" t="str">
        <f>LEFT(DATA[[#This Row],[Account_Code]],3)</f>
        <v/>
      </c>
      <c r="I6219" s="80" t="str">
        <f>DATA[[#This Row],[Vessel_Code]]&amp;DATA[[#This Row],[Account Group]]&amp;DATA[[#This Row],[Type]]</f>
        <v/>
      </c>
      <c r="K6219" s="80">
        <f>IF(YEAR(DATA[[#This Row],[Calendar_Month]])=YEAR(CURMONTHEND),DATA[[#This Row],[Amount]],0)</f>
        <v>0</v>
      </c>
      <c r="L6219" s="80">
        <f>IF(DATA[[#This Row],[Calendar_Month]]-CURMONTH=0,DATA[[#This Row],[Amount]],0)</f>
        <v>0</v>
      </c>
    </row>
    <row r="6220" spans="4:12" x14ac:dyDescent="0.25">
      <c r="D6220" s="80" t="str">
        <f>LEFT(DATA[[#This Row],[Account_Code]],3)</f>
        <v/>
      </c>
      <c r="I6220" s="80" t="str">
        <f>DATA[[#This Row],[Vessel_Code]]&amp;DATA[[#This Row],[Account Group]]&amp;DATA[[#This Row],[Type]]</f>
        <v/>
      </c>
      <c r="K6220" s="80">
        <f>IF(YEAR(DATA[[#This Row],[Calendar_Month]])=YEAR(CURMONTHEND),DATA[[#This Row],[Amount]],0)</f>
        <v>0</v>
      </c>
      <c r="L6220" s="80">
        <f>IF(DATA[[#This Row],[Calendar_Month]]-CURMONTH=0,DATA[[#This Row],[Amount]],0)</f>
        <v>0</v>
      </c>
    </row>
    <row r="6221" spans="4:12" x14ac:dyDescent="0.25">
      <c r="D6221" s="80" t="str">
        <f>LEFT(DATA[[#This Row],[Account_Code]],3)</f>
        <v/>
      </c>
      <c r="I6221" s="80" t="str">
        <f>DATA[[#This Row],[Vessel_Code]]&amp;DATA[[#This Row],[Account Group]]&amp;DATA[[#This Row],[Type]]</f>
        <v/>
      </c>
      <c r="K6221" s="80">
        <f>IF(YEAR(DATA[[#This Row],[Calendar_Month]])=YEAR(CURMONTHEND),DATA[[#This Row],[Amount]],0)</f>
        <v>0</v>
      </c>
      <c r="L6221" s="80">
        <f>IF(DATA[[#This Row],[Calendar_Month]]-CURMONTH=0,DATA[[#This Row],[Amount]],0)</f>
        <v>0</v>
      </c>
    </row>
    <row r="6222" spans="4:12" x14ac:dyDescent="0.25">
      <c r="D6222" s="80" t="str">
        <f>LEFT(DATA[[#This Row],[Account_Code]],3)</f>
        <v/>
      </c>
      <c r="I6222" s="80" t="str">
        <f>DATA[[#This Row],[Vessel_Code]]&amp;DATA[[#This Row],[Account Group]]&amp;DATA[[#This Row],[Type]]</f>
        <v/>
      </c>
      <c r="K6222" s="80">
        <f>IF(YEAR(DATA[[#This Row],[Calendar_Month]])=YEAR(CURMONTHEND),DATA[[#This Row],[Amount]],0)</f>
        <v>0</v>
      </c>
      <c r="L6222" s="80">
        <f>IF(DATA[[#This Row],[Calendar_Month]]-CURMONTH=0,DATA[[#This Row],[Amount]],0)</f>
        <v>0</v>
      </c>
    </row>
    <row r="6223" spans="4:12" x14ac:dyDescent="0.25">
      <c r="D6223" s="80" t="str">
        <f>LEFT(DATA[[#This Row],[Account_Code]],3)</f>
        <v/>
      </c>
      <c r="I6223" s="80" t="str">
        <f>DATA[[#This Row],[Vessel_Code]]&amp;DATA[[#This Row],[Account Group]]&amp;DATA[[#This Row],[Type]]</f>
        <v/>
      </c>
      <c r="K6223" s="80">
        <f>IF(YEAR(DATA[[#This Row],[Calendar_Month]])=YEAR(CURMONTHEND),DATA[[#This Row],[Amount]],0)</f>
        <v>0</v>
      </c>
      <c r="L6223" s="80">
        <f>IF(DATA[[#This Row],[Calendar_Month]]-CURMONTH=0,DATA[[#This Row],[Amount]],0)</f>
        <v>0</v>
      </c>
    </row>
    <row r="6224" spans="4:12" x14ac:dyDescent="0.25">
      <c r="D6224" s="80" t="str">
        <f>LEFT(DATA[[#This Row],[Account_Code]],3)</f>
        <v/>
      </c>
      <c r="I6224" s="80" t="str">
        <f>DATA[[#This Row],[Vessel_Code]]&amp;DATA[[#This Row],[Account Group]]&amp;DATA[[#This Row],[Type]]</f>
        <v/>
      </c>
      <c r="K6224" s="80">
        <f>IF(YEAR(DATA[[#This Row],[Calendar_Month]])=YEAR(CURMONTHEND),DATA[[#This Row],[Amount]],0)</f>
        <v>0</v>
      </c>
      <c r="L6224" s="80">
        <f>IF(DATA[[#This Row],[Calendar_Month]]-CURMONTH=0,DATA[[#This Row],[Amount]],0)</f>
        <v>0</v>
      </c>
    </row>
    <row r="6225" spans="4:12" x14ac:dyDescent="0.25">
      <c r="D6225" s="80" t="str">
        <f>LEFT(DATA[[#This Row],[Account_Code]],3)</f>
        <v/>
      </c>
      <c r="I6225" s="80" t="str">
        <f>DATA[[#This Row],[Vessel_Code]]&amp;DATA[[#This Row],[Account Group]]&amp;DATA[[#This Row],[Type]]</f>
        <v/>
      </c>
      <c r="K6225" s="80">
        <f>IF(YEAR(DATA[[#This Row],[Calendar_Month]])=YEAR(CURMONTHEND),DATA[[#This Row],[Amount]],0)</f>
        <v>0</v>
      </c>
      <c r="L6225" s="80">
        <f>IF(DATA[[#This Row],[Calendar_Month]]-CURMONTH=0,DATA[[#This Row],[Amount]],0)</f>
        <v>0</v>
      </c>
    </row>
    <row r="6226" spans="4:12" x14ac:dyDescent="0.25">
      <c r="D6226" s="80" t="str">
        <f>LEFT(DATA[[#This Row],[Account_Code]],3)</f>
        <v/>
      </c>
      <c r="I6226" s="80" t="str">
        <f>DATA[[#This Row],[Vessel_Code]]&amp;DATA[[#This Row],[Account Group]]&amp;DATA[[#This Row],[Type]]</f>
        <v/>
      </c>
      <c r="K6226" s="80">
        <f>IF(YEAR(DATA[[#This Row],[Calendar_Month]])=YEAR(CURMONTHEND),DATA[[#This Row],[Amount]],0)</f>
        <v>0</v>
      </c>
      <c r="L6226" s="80">
        <f>IF(DATA[[#This Row],[Calendar_Month]]-CURMONTH=0,DATA[[#This Row],[Amount]],0)</f>
        <v>0</v>
      </c>
    </row>
    <row r="6227" spans="4:12" x14ac:dyDescent="0.25">
      <c r="D6227" s="80" t="str">
        <f>LEFT(DATA[[#This Row],[Account_Code]],3)</f>
        <v/>
      </c>
      <c r="I6227" s="80" t="str">
        <f>DATA[[#This Row],[Vessel_Code]]&amp;DATA[[#This Row],[Account Group]]&amp;DATA[[#This Row],[Type]]</f>
        <v/>
      </c>
      <c r="K6227" s="80">
        <f>IF(YEAR(DATA[[#This Row],[Calendar_Month]])=YEAR(CURMONTHEND),DATA[[#This Row],[Amount]],0)</f>
        <v>0</v>
      </c>
      <c r="L6227" s="80">
        <f>IF(DATA[[#This Row],[Calendar_Month]]-CURMONTH=0,DATA[[#This Row],[Amount]],0)</f>
        <v>0</v>
      </c>
    </row>
    <row r="6228" spans="4:12" x14ac:dyDescent="0.25">
      <c r="D6228" s="80" t="str">
        <f>LEFT(DATA[[#This Row],[Account_Code]],3)</f>
        <v/>
      </c>
      <c r="I6228" s="80" t="str">
        <f>DATA[[#This Row],[Vessel_Code]]&amp;DATA[[#This Row],[Account Group]]&amp;DATA[[#This Row],[Type]]</f>
        <v/>
      </c>
      <c r="K6228" s="80">
        <f>IF(YEAR(DATA[[#This Row],[Calendar_Month]])=YEAR(CURMONTHEND),DATA[[#This Row],[Amount]],0)</f>
        <v>0</v>
      </c>
      <c r="L6228" s="80">
        <f>IF(DATA[[#This Row],[Calendar_Month]]-CURMONTH=0,DATA[[#This Row],[Amount]],0)</f>
        <v>0</v>
      </c>
    </row>
    <row r="6229" spans="4:12" x14ac:dyDescent="0.25">
      <c r="D6229" s="80" t="str">
        <f>LEFT(DATA[[#This Row],[Account_Code]],3)</f>
        <v/>
      </c>
      <c r="I6229" s="80" t="str">
        <f>DATA[[#This Row],[Vessel_Code]]&amp;DATA[[#This Row],[Account Group]]&amp;DATA[[#This Row],[Type]]</f>
        <v/>
      </c>
      <c r="K6229" s="80">
        <f>IF(YEAR(DATA[[#This Row],[Calendar_Month]])=YEAR(CURMONTHEND),DATA[[#This Row],[Amount]],0)</f>
        <v>0</v>
      </c>
      <c r="L6229" s="80">
        <f>IF(DATA[[#This Row],[Calendar_Month]]-CURMONTH=0,DATA[[#This Row],[Amount]],0)</f>
        <v>0</v>
      </c>
    </row>
    <row r="6230" spans="4:12" x14ac:dyDescent="0.25">
      <c r="D6230" s="80" t="str">
        <f>LEFT(DATA[[#This Row],[Account_Code]],3)</f>
        <v/>
      </c>
      <c r="I6230" s="80" t="str">
        <f>DATA[[#This Row],[Vessel_Code]]&amp;DATA[[#This Row],[Account Group]]&amp;DATA[[#This Row],[Type]]</f>
        <v/>
      </c>
      <c r="K6230" s="80">
        <f>IF(YEAR(DATA[[#This Row],[Calendar_Month]])=YEAR(CURMONTHEND),DATA[[#This Row],[Amount]],0)</f>
        <v>0</v>
      </c>
      <c r="L6230" s="80">
        <f>IF(DATA[[#This Row],[Calendar_Month]]-CURMONTH=0,DATA[[#This Row],[Amount]],0)</f>
        <v>0</v>
      </c>
    </row>
    <row r="6231" spans="4:12" x14ac:dyDescent="0.25">
      <c r="D6231" s="80" t="str">
        <f>LEFT(DATA[[#This Row],[Account_Code]],3)</f>
        <v/>
      </c>
      <c r="I6231" s="80" t="str">
        <f>DATA[[#This Row],[Vessel_Code]]&amp;DATA[[#This Row],[Account Group]]&amp;DATA[[#This Row],[Type]]</f>
        <v/>
      </c>
      <c r="K6231" s="80">
        <f>IF(YEAR(DATA[[#This Row],[Calendar_Month]])=YEAR(CURMONTHEND),DATA[[#This Row],[Amount]],0)</f>
        <v>0</v>
      </c>
      <c r="L6231" s="80">
        <f>IF(DATA[[#This Row],[Calendar_Month]]-CURMONTH=0,DATA[[#This Row],[Amount]],0)</f>
        <v>0</v>
      </c>
    </row>
    <row r="6232" spans="4:12" x14ac:dyDescent="0.25">
      <c r="D6232" s="80" t="str">
        <f>LEFT(DATA[[#This Row],[Account_Code]],3)</f>
        <v/>
      </c>
      <c r="I6232" s="80" t="str">
        <f>DATA[[#This Row],[Vessel_Code]]&amp;DATA[[#This Row],[Account Group]]&amp;DATA[[#This Row],[Type]]</f>
        <v/>
      </c>
      <c r="K6232" s="80">
        <f>IF(YEAR(DATA[[#This Row],[Calendar_Month]])=YEAR(CURMONTHEND),DATA[[#This Row],[Amount]],0)</f>
        <v>0</v>
      </c>
      <c r="L6232" s="80">
        <f>IF(DATA[[#This Row],[Calendar_Month]]-CURMONTH=0,DATA[[#This Row],[Amount]],0)</f>
        <v>0</v>
      </c>
    </row>
    <row r="6233" spans="4:12" x14ac:dyDescent="0.25">
      <c r="D6233" s="80" t="str">
        <f>LEFT(DATA[[#This Row],[Account_Code]],3)</f>
        <v/>
      </c>
      <c r="I6233" s="80" t="str">
        <f>DATA[[#This Row],[Vessel_Code]]&amp;DATA[[#This Row],[Account Group]]&amp;DATA[[#This Row],[Type]]</f>
        <v/>
      </c>
      <c r="K6233" s="80">
        <f>IF(YEAR(DATA[[#This Row],[Calendar_Month]])=YEAR(CURMONTHEND),DATA[[#This Row],[Amount]],0)</f>
        <v>0</v>
      </c>
      <c r="L6233" s="80">
        <f>IF(DATA[[#This Row],[Calendar_Month]]-CURMONTH=0,DATA[[#This Row],[Amount]],0)</f>
        <v>0</v>
      </c>
    </row>
    <row r="6234" spans="4:12" x14ac:dyDescent="0.25">
      <c r="D6234" s="80" t="str">
        <f>LEFT(DATA[[#This Row],[Account_Code]],3)</f>
        <v/>
      </c>
      <c r="I6234" s="80" t="str">
        <f>DATA[[#This Row],[Vessel_Code]]&amp;DATA[[#This Row],[Account Group]]&amp;DATA[[#This Row],[Type]]</f>
        <v/>
      </c>
      <c r="K6234" s="80">
        <f>IF(YEAR(DATA[[#This Row],[Calendar_Month]])=YEAR(CURMONTHEND),DATA[[#This Row],[Amount]],0)</f>
        <v>0</v>
      </c>
      <c r="L6234" s="80">
        <f>IF(DATA[[#This Row],[Calendar_Month]]-CURMONTH=0,DATA[[#This Row],[Amount]],0)</f>
        <v>0</v>
      </c>
    </row>
    <row r="6235" spans="4:12" x14ac:dyDescent="0.25">
      <c r="D6235" s="80" t="str">
        <f>LEFT(DATA[[#This Row],[Account_Code]],3)</f>
        <v/>
      </c>
      <c r="I6235" s="80" t="str">
        <f>DATA[[#This Row],[Vessel_Code]]&amp;DATA[[#This Row],[Account Group]]&amp;DATA[[#This Row],[Type]]</f>
        <v/>
      </c>
      <c r="K6235" s="80">
        <f>IF(YEAR(DATA[[#This Row],[Calendar_Month]])=YEAR(CURMONTHEND),DATA[[#This Row],[Amount]],0)</f>
        <v>0</v>
      </c>
      <c r="L6235" s="80">
        <f>IF(DATA[[#This Row],[Calendar_Month]]-CURMONTH=0,DATA[[#This Row],[Amount]],0)</f>
        <v>0</v>
      </c>
    </row>
    <row r="6236" spans="4:12" x14ac:dyDescent="0.25">
      <c r="D6236" s="80" t="str">
        <f>LEFT(DATA[[#This Row],[Account_Code]],3)</f>
        <v/>
      </c>
      <c r="I6236" s="80" t="str">
        <f>DATA[[#This Row],[Vessel_Code]]&amp;DATA[[#This Row],[Account Group]]&amp;DATA[[#This Row],[Type]]</f>
        <v/>
      </c>
      <c r="K6236" s="80">
        <f>IF(YEAR(DATA[[#This Row],[Calendar_Month]])=YEAR(CURMONTHEND),DATA[[#This Row],[Amount]],0)</f>
        <v>0</v>
      </c>
      <c r="L6236" s="80">
        <f>IF(DATA[[#This Row],[Calendar_Month]]-CURMONTH=0,DATA[[#This Row],[Amount]],0)</f>
        <v>0</v>
      </c>
    </row>
    <row r="6237" spans="4:12" x14ac:dyDescent="0.25">
      <c r="D6237" s="80" t="str">
        <f>LEFT(DATA[[#This Row],[Account_Code]],3)</f>
        <v/>
      </c>
      <c r="I6237" s="80" t="str">
        <f>DATA[[#This Row],[Vessel_Code]]&amp;DATA[[#This Row],[Account Group]]&amp;DATA[[#This Row],[Type]]</f>
        <v/>
      </c>
      <c r="K6237" s="80">
        <f>IF(YEAR(DATA[[#This Row],[Calendar_Month]])=YEAR(CURMONTHEND),DATA[[#This Row],[Amount]],0)</f>
        <v>0</v>
      </c>
      <c r="L6237" s="80">
        <f>IF(DATA[[#This Row],[Calendar_Month]]-CURMONTH=0,DATA[[#This Row],[Amount]],0)</f>
        <v>0</v>
      </c>
    </row>
    <row r="6238" spans="4:12" x14ac:dyDescent="0.25">
      <c r="D6238" s="80" t="str">
        <f>LEFT(DATA[[#This Row],[Account_Code]],3)</f>
        <v/>
      </c>
      <c r="I6238" s="80" t="str">
        <f>DATA[[#This Row],[Vessel_Code]]&amp;DATA[[#This Row],[Account Group]]&amp;DATA[[#This Row],[Type]]</f>
        <v/>
      </c>
      <c r="K6238" s="80">
        <f>IF(YEAR(DATA[[#This Row],[Calendar_Month]])=YEAR(CURMONTHEND),DATA[[#This Row],[Amount]],0)</f>
        <v>0</v>
      </c>
      <c r="L6238" s="80">
        <f>IF(DATA[[#This Row],[Calendar_Month]]-CURMONTH=0,DATA[[#This Row],[Amount]],0)</f>
        <v>0</v>
      </c>
    </row>
    <row r="6239" spans="4:12" x14ac:dyDescent="0.25">
      <c r="D6239" s="80" t="str">
        <f>LEFT(DATA[[#This Row],[Account_Code]],3)</f>
        <v/>
      </c>
      <c r="I6239" s="80" t="str">
        <f>DATA[[#This Row],[Vessel_Code]]&amp;DATA[[#This Row],[Account Group]]&amp;DATA[[#This Row],[Type]]</f>
        <v/>
      </c>
      <c r="K6239" s="80">
        <f>IF(YEAR(DATA[[#This Row],[Calendar_Month]])=YEAR(CURMONTHEND),DATA[[#This Row],[Amount]],0)</f>
        <v>0</v>
      </c>
      <c r="L6239" s="80">
        <f>IF(DATA[[#This Row],[Calendar_Month]]-CURMONTH=0,DATA[[#This Row],[Amount]],0)</f>
        <v>0</v>
      </c>
    </row>
    <row r="6240" spans="4:12" x14ac:dyDescent="0.25">
      <c r="D6240" s="80" t="str">
        <f>LEFT(DATA[[#This Row],[Account_Code]],3)</f>
        <v/>
      </c>
      <c r="I6240" s="80" t="str">
        <f>DATA[[#This Row],[Vessel_Code]]&amp;DATA[[#This Row],[Account Group]]&amp;DATA[[#This Row],[Type]]</f>
        <v/>
      </c>
      <c r="K6240" s="80">
        <f>IF(YEAR(DATA[[#This Row],[Calendar_Month]])=YEAR(CURMONTHEND),DATA[[#This Row],[Amount]],0)</f>
        <v>0</v>
      </c>
      <c r="L6240" s="80">
        <f>IF(DATA[[#This Row],[Calendar_Month]]-CURMONTH=0,DATA[[#This Row],[Amount]],0)</f>
        <v>0</v>
      </c>
    </row>
    <row r="6241" spans="4:12" x14ac:dyDescent="0.25">
      <c r="D6241" s="80" t="str">
        <f>LEFT(DATA[[#This Row],[Account_Code]],3)</f>
        <v/>
      </c>
      <c r="I6241" s="80" t="str">
        <f>DATA[[#This Row],[Vessel_Code]]&amp;DATA[[#This Row],[Account Group]]&amp;DATA[[#This Row],[Type]]</f>
        <v/>
      </c>
      <c r="K6241" s="80">
        <f>IF(YEAR(DATA[[#This Row],[Calendar_Month]])=YEAR(CURMONTHEND),DATA[[#This Row],[Amount]],0)</f>
        <v>0</v>
      </c>
      <c r="L6241" s="80">
        <f>IF(DATA[[#This Row],[Calendar_Month]]-CURMONTH=0,DATA[[#This Row],[Amount]],0)</f>
        <v>0</v>
      </c>
    </row>
    <row r="6242" spans="4:12" x14ac:dyDescent="0.25">
      <c r="D6242" s="80" t="str">
        <f>LEFT(DATA[[#This Row],[Account_Code]],3)</f>
        <v/>
      </c>
      <c r="I6242" s="80" t="str">
        <f>DATA[[#This Row],[Vessel_Code]]&amp;DATA[[#This Row],[Account Group]]&amp;DATA[[#This Row],[Type]]</f>
        <v/>
      </c>
      <c r="K6242" s="80">
        <f>IF(YEAR(DATA[[#This Row],[Calendar_Month]])=YEAR(CURMONTHEND),DATA[[#This Row],[Amount]],0)</f>
        <v>0</v>
      </c>
      <c r="L6242" s="80">
        <f>IF(DATA[[#This Row],[Calendar_Month]]-CURMONTH=0,DATA[[#This Row],[Amount]],0)</f>
        <v>0</v>
      </c>
    </row>
    <row r="6243" spans="4:12" x14ac:dyDescent="0.25">
      <c r="D6243" s="80" t="str">
        <f>LEFT(DATA[[#This Row],[Account_Code]],3)</f>
        <v/>
      </c>
      <c r="I6243" s="80" t="str">
        <f>DATA[[#This Row],[Vessel_Code]]&amp;DATA[[#This Row],[Account Group]]&amp;DATA[[#This Row],[Type]]</f>
        <v/>
      </c>
      <c r="K6243" s="80">
        <f>IF(YEAR(DATA[[#This Row],[Calendar_Month]])=YEAR(CURMONTHEND),DATA[[#This Row],[Amount]],0)</f>
        <v>0</v>
      </c>
      <c r="L6243" s="80">
        <f>IF(DATA[[#This Row],[Calendar_Month]]-CURMONTH=0,DATA[[#This Row],[Amount]],0)</f>
        <v>0</v>
      </c>
    </row>
    <row r="6244" spans="4:12" x14ac:dyDescent="0.25">
      <c r="D6244" s="80" t="str">
        <f>LEFT(DATA[[#This Row],[Account_Code]],3)</f>
        <v/>
      </c>
      <c r="I6244" s="80" t="str">
        <f>DATA[[#This Row],[Vessel_Code]]&amp;DATA[[#This Row],[Account Group]]&amp;DATA[[#This Row],[Type]]</f>
        <v/>
      </c>
      <c r="K6244" s="80">
        <f>IF(YEAR(DATA[[#This Row],[Calendar_Month]])=YEAR(CURMONTHEND),DATA[[#This Row],[Amount]],0)</f>
        <v>0</v>
      </c>
      <c r="L6244" s="80">
        <f>IF(DATA[[#This Row],[Calendar_Month]]-CURMONTH=0,DATA[[#This Row],[Amount]],0)</f>
        <v>0</v>
      </c>
    </row>
    <row r="6245" spans="4:12" x14ac:dyDescent="0.25">
      <c r="D6245" s="80" t="str">
        <f>LEFT(DATA[[#This Row],[Account_Code]],3)</f>
        <v/>
      </c>
      <c r="I6245" s="80" t="str">
        <f>DATA[[#This Row],[Vessel_Code]]&amp;DATA[[#This Row],[Account Group]]&amp;DATA[[#This Row],[Type]]</f>
        <v/>
      </c>
      <c r="K6245" s="80">
        <f>IF(YEAR(DATA[[#This Row],[Calendar_Month]])=YEAR(CURMONTHEND),DATA[[#This Row],[Amount]],0)</f>
        <v>0</v>
      </c>
      <c r="L6245" s="80">
        <f>IF(DATA[[#This Row],[Calendar_Month]]-CURMONTH=0,DATA[[#This Row],[Amount]],0)</f>
        <v>0</v>
      </c>
    </row>
    <row r="6246" spans="4:12" x14ac:dyDescent="0.25">
      <c r="D6246" s="80" t="str">
        <f>LEFT(DATA[[#This Row],[Account_Code]],3)</f>
        <v/>
      </c>
      <c r="I6246" s="80" t="str">
        <f>DATA[[#This Row],[Vessel_Code]]&amp;DATA[[#This Row],[Account Group]]&amp;DATA[[#This Row],[Type]]</f>
        <v/>
      </c>
      <c r="K6246" s="80">
        <f>IF(YEAR(DATA[[#This Row],[Calendar_Month]])=YEAR(CURMONTHEND),DATA[[#This Row],[Amount]],0)</f>
        <v>0</v>
      </c>
      <c r="L6246" s="80">
        <f>IF(DATA[[#This Row],[Calendar_Month]]-CURMONTH=0,DATA[[#This Row],[Amount]],0)</f>
        <v>0</v>
      </c>
    </row>
    <row r="6247" spans="4:12" x14ac:dyDescent="0.25">
      <c r="D6247" s="80" t="str">
        <f>LEFT(DATA[[#This Row],[Account_Code]],3)</f>
        <v/>
      </c>
      <c r="I6247" s="80" t="str">
        <f>DATA[[#This Row],[Vessel_Code]]&amp;DATA[[#This Row],[Account Group]]&amp;DATA[[#This Row],[Type]]</f>
        <v/>
      </c>
      <c r="K6247" s="80">
        <f>IF(YEAR(DATA[[#This Row],[Calendar_Month]])=YEAR(CURMONTHEND),DATA[[#This Row],[Amount]],0)</f>
        <v>0</v>
      </c>
      <c r="L6247" s="80">
        <f>IF(DATA[[#This Row],[Calendar_Month]]-CURMONTH=0,DATA[[#This Row],[Amount]],0)</f>
        <v>0</v>
      </c>
    </row>
    <row r="6248" spans="4:12" x14ac:dyDescent="0.25">
      <c r="D6248" s="80" t="str">
        <f>LEFT(DATA[[#This Row],[Account_Code]],3)</f>
        <v/>
      </c>
      <c r="I6248" s="80" t="str">
        <f>DATA[[#This Row],[Vessel_Code]]&amp;DATA[[#This Row],[Account Group]]&amp;DATA[[#This Row],[Type]]</f>
        <v/>
      </c>
      <c r="K6248" s="80">
        <f>IF(YEAR(DATA[[#This Row],[Calendar_Month]])=YEAR(CURMONTHEND),DATA[[#This Row],[Amount]],0)</f>
        <v>0</v>
      </c>
      <c r="L6248" s="80">
        <f>IF(DATA[[#This Row],[Calendar_Month]]-CURMONTH=0,DATA[[#This Row],[Amount]],0)</f>
        <v>0</v>
      </c>
    </row>
    <row r="6249" spans="4:12" x14ac:dyDescent="0.25">
      <c r="D6249" s="80" t="str">
        <f>LEFT(DATA[[#This Row],[Account_Code]],3)</f>
        <v/>
      </c>
      <c r="I6249" s="80" t="str">
        <f>DATA[[#This Row],[Vessel_Code]]&amp;DATA[[#This Row],[Account Group]]&amp;DATA[[#This Row],[Type]]</f>
        <v/>
      </c>
      <c r="K6249" s="80">
        <f>IF(YEAR(DATA[[#This Row],[Calendar_Month]])=YEAR(CURMONTHEND),DATA[[#This Row],[Amount]],0)</f>
        <v>0</v>
      </c>
      <c r="L6249" s="80">
        <f>IF(DATA[[#This Row],[Calendar_Month]]-CURMONTH=0,DATA[[#This Row],[Amount]],0)</f>
        <v>0</v>
      </c>
    </row>
    <row r="6250" spans="4:12" x14ac:dyDescent="0.25">
      <c r="D6250" s="80" t="str">
        <f>LEFT(DATA[[#This Row],[Account_Code]],3)</f>
        <v/>
      </c>
      <c r="I6250" s="80" t="str">
        <f>DATA[[#This Row],[Vessel_Code]]&amp;DATA[[#This Row],[Account Group]]&amp;DATA[[#This Row],[Type]]</f>
        <v/>
      </c>
      <c r="K6250" s="80">
        <f>IF(YEAR(DATA[[#This Row],[Calendar_Month]])=YEAR(CURMONTHEND),DATA[[#This Row],[Amount]],0)</f>
        <v>0</v>
      </c>
      <c r="L6250" s="80">
        <f>IF(DATA[[#This Row],[Calendar_Month]]-CURMONTH=0,DATA[[#This Row],[Amount]],0)</f>
        <v>0</v>
      </c>
    </row>
    <row r="6251" spans="4:12" x14ac:dyDescent="0.25">
      <c r="D6251" s="80" t="str">
        <f>LEFT(DATA[[#This Row],[Account_Code]],3)</f>
        <v/>
      </c>
      <c r="I6251" s="80" t="str">
        <f>DATA[[#This Row],[Vessel_Code]]&amp;DATA[[#This Row],[Account Group]]&amp;DATA[[#This Row],[Type]]</f>
        <v/>
      </c>
      <c r="K6251" s="80">
        <f>IF(YEAR(DATA[[#This Row],[Calendar_Month]])=YEAR(CURMONTHEND),DATA[[#This Row],[Amount]],0)</f>
        <v>0</v>
      </c>
      <c r="L6251" s="80">
        <f>IF(DATA[[#This Row],[Calendar_Month]]-CURMONTH=0,DATA[[#This Row],[Amount]],0)</f>
        <v>0</v>
      </c>
    </row>
    <row r="6252" spans="4:12" x14ac:dyDescent="0.25">
      <c r="D6252" s="80" t="str">
        <f>LEFT(DATA[[#This Row],[Account_Code]],3)</f>
        <v/>
      </c>
      <c r="I6252" s="80" t="str">
        <f>DATA[[#This Row],[Vessel_Code]]&amp;DATA[[#This Row],[Account Group]]&amp;DATA[[#This Row],[Type]]</f>
        <v/>
      </c>
      <c r="K6252" s="80">
        <f>IF(YEAR(DATA[[#This Row],[Calendar_Month]])=YEAR(CURMONTHEND),DATA[[#This Row],[Amount]],0)</f>
        <v>0</v>
      </c>
      <c r="L6252" s="80">
        <f>IF(DATA[[#This Row],[Calendar_Month]]-CURMONTH=0,DATA[[#This Row],[Amount]],0)</f>
        <v>0</v>
      </c>
    </row>
    <row r="6253" spans="4:12" x14ac:dyDescent="0.25">
      <c r="D6253" s="80" t="str">
        <f>LEFT(DATA[[#This Row],[Account_Code]],3)</f>
        <v/>
      </c>
      <c r="I6253" s="80" t="str">
        <f>DATA[[#This Row],[Vessel_Code]]&amp;DATA[[#This Row],[Account Group]]&amp;DATA[[#This Row],[Type]]</f>
        <v/>
      </c>
      <c r="K6253" s="80">
        <f>IF(YEAR(DATA[[#This Row],[Calendar_Month]])=YEAR(CURMONTHEND),DATA[[#This Row],[Amount]],0)</f>
        <v>0</v>
      </c>
      <c r="L6253" s="80">
        <f>IF(DATA[[#This Row],[Calendar_Month]]-CURMONTH=0,DATA[[#This Row],[Amount]],0)</f>
        <v>0</v>
      </c>
    </row>
    <row r="6254" spans="4:12" x14ac:dyDescent="0.25">
      <c r="D6254" s="80" t="str">
        <f>LEFT(DATA[[#This Row],[Account_Code]],3)</f>
        <v/>
      </c>
      <c r="I6254" s="80" t="str">
        <f>DATA[[#This Row],[Vessel_Code]]&amp;DATA[[#This Row],[Account Group]]&amp;DATA[[#This Row],[Type]]</f>
        <v/>
      </c>
      <c r="K6254" s="80">
        <f>IF(YEAR(DATA[[#This Row],[Calendar_Month]])=YEAR(CURMONTHEND),DATA[[#This Row],[Amount]],0)</f>
        <v>0</v>
      </c>
      <c r="L6254" s="80">
        <f>IF(DATA[[#This Row],[Calendar_Month]]-CURMONTH=0,DATA[[#This Row],[Amount]],0)</f>
        <v>0</v>
      </c>
    </row>
    <row r="6255" spans="4:12" x14ac:dyDescent="0.25">
      <c r="D6255" s="80" t="str">
        <f>LEFT(DATA[[#This Row],[Account_Code]],3)</f>
        <v/>
      </c>
      <c r="I6255" s="80" t="str">
        <f>DATA[[#This Row],[Vessel_Code]]&amp;DATA[[#This Row],[Account Group]]&amp;DATA[[#This Row],[Type]]</f>
        <v/>
      </c>
      <c r="K6255" s="80">
        <f>IF(YEAR(DATA[[#This Row],[Calendar_Month]])=YEAR(CURMONTHEND),DATA[[#This Row],[Amount]],0)</f>
        <v>0</v>
      </c>
      <c r="L6255" s="80">
        <f>IF(DATA[[#This Row],[Calendar_Month]]-CURMONTH=0,DATA[[#This Row],[Amount]],0)</f>
        <v>0</v>
      </c>
    </row>
    <row r="6256" spans="4:12" x14ac:dyDescent="0.25">
      <c r="D6256" s="80" t="str">
        <f>LEFT(DATA[[#This Row],[Account_Code]],3)</f>
        <v/>
      </c>
      <c r="I6256" s="80" t="str">
        <f>DATA[[#This Row],[Vessel_Code]]&amp;DATA[[#This Row],[Account Group]]&amp;DATA[[#This Row],[Type]]</f>
        <v/>
      </c>
      <c r="K6256" s="80">
        <f>IF(YEAR(DATA[[#This Row],[Calendar_Month]])=YEAR(CURMONTHEND),DATA[[#This Row],[Amount]],0)</f>
        <v>0</v>
      </c>
      <c r="L6256" s="80">
        <f>IF(DATA[[#This Row],[Calendar_Month]]-CURMONTH=0,DATA[[#This Row],[Amount]],0)</f>
        <v>0</v>
      </c>
    </row>
    <row r="6257" spans="4:12" x14ac:dyDescent="0.25">
      <c r="D6257" s="80" t="str">
        <f>LEFT(DATA[[#This Row],[Account_Code]],3)</f>
        <v/>
      </c>
      <c r="I6257" s="80" t="str">
        <f>DATA[[#This Row],[Vessel_Code]]&amp;DATA[[#This Row],[Account Group]]&amp;DATA[[#This Row],[Type]]</f>
        <v/>
      </c>
      <c r="K6257" s="80">
        <f>IF(YEAR(DATA[[#This Row],[Calendar_Month]])=YEAR(CURMONTHEND),DATA[[#This Row],[Amount]],0)</f>
        <v>0</v>
      </c>
      <c r="L6257" s="80">
        <f>IF(DATA[[#This Row],[Calendar_Month]]-CURMONTH=0,DATA[[#This Row],[Amount]],0)</f>
        <v>0</v>
      </c>
    </row>
    <row r="6258" spans="4:12" x14ac:dyDescent="0.25">
      <c r="D6258" s="80" t="str">
        <f>LEFT(DATA[[#This Row],[Account_Code]],3)</f>
        <v/>
      </c>
      <c r="I6258" s="80" t="str">
        <f>DATA[[#This Row],[Vessel_Code]]&amp;DATA[[#This Row],[Account Group]]&amp;DATA[[#This Row],[Type]]</f>
        <v/>
      </c>
      <c r="K6258" s="80">
        <f>IF(YEAR(DATA[[#This Row],[Calendar_Month]])=YEAR(CURMONTHEND),DATA[[#This Row],[Amount]],0)</f>
        <v>0</v>
      </c>
      <c r="L6258" s="80">
        <f>IF(DATA[[#This Row],[Calendar_Month]]-CURMONTH=0,DATA[[#This Row],[Amount]],0)</f>
        <v>0</v>
      </c>
    </row>
    <row r="6259" spans="4:12" x14ac:dyDescent="0.25">
      <c r="D6259" s="80" t="str">
        <f>LEFT(DATA[[#This Row],[Account_Code]],3)</f>
        <v/>
      </c>
      <c r="I6259" s="80" t="str">
        <f>DATA[[#This Row],[Vessel_Code]]&amp;DATA[[#This Row],[Account Group]]&amp;DATA[[#This Row],[Type]]</f>
        <v/>
      </c>
      <c r="K6259" s="80">
        <f>IF(YEAR(DATA[[#This Row],[Calendar_Month]])=YEAR(CURMONTHEND),DATA[[#This Row],[Amount]],0)</f>
        <v>0</v>
      </c>
      <c r="L6259" s="80">
        <f>IF(DATA[[#This Row],[Calendar_Month]]-CURMONTH=0,DATA[[#This Row],[Amount]],0)</f>
        <v>0</v>
      </c>
    </row>
    <row r="6260" spans="4:12" x14ac:dyDescent="0.25">
      <c r="D6260" s="80" t="str">
        <f>LEFT(DATA[[#This Row],[Account_Code]],3)</f>
        <v/>
      </c>
      <c r="I6260" s="80" t="str">
        <f>DATA[[#This Row],[Vessel_Code]]&amp;DATA[[#This Row],[Account Group]]&amp;DATA[[#This Row],[Type]]</f>
        <v/>
      </c>
      <c r="K6260" s="80">
        <f>IF(YEAR(DATA[[#This Row],[Calendar_Month]])=YEAR(CURMONTHEND),DATA[[#This Row],[Amount]],0)</f>
        <v>0</v>
      </c>
      <c r="L6260" s="80">
        <f>IF(DATA[[#This Row],[Calendar_Month]]-CURMONTH=0,DATA[[#This Row],[Amount]],0)</f>
        <v>0</v>
      </c>
    </row>
    <row r="6261" spans="4:12" x14ac:dyDescent="0.25">
      <c r="D6261" s="80" t="str">
        <f>LEFT(DATA[[#This Row],[Account_Code]],3)</f>
        <v/>
      </c>
      <c r="I6261" s="80" t="str">
        <f>DATA[[#This Row],[Vessel_Code]]&amp;DATA[[#This Row],[Account Group]]&amp;DATA[[#This Row],[Type]]</f>
        <v/>
      </c>
      <c r="K6261" s="80">
        <f>IF(YEAR(DATA[[#This Row],[Calendar_Month]])=YEAR(CURMONTHEND),DATA[[#This Row],[Amount]],0)</f>
        <v>0</v>
      </c>
      <c r="L6261" s="80">
        <f>IF(DATA[[#This Row],[Calendar_Month]]-CURMONTH=0,DATA[[#This Row],[Amount]],0)</f>
        <v>0</v>
      </c>
    </row>
    <row r="6262" spans="4:12" x14ac:dyDescent="0.25">
      <c r="D6262" s="80" t="str">
        <f>LEFT(DATA[[#This Row],[Account_Code]],3)</f>
        <v/>
      </c>
      <c r="I6262" s="80" t="str">
        <f>DATA[[#This Row],[Vessel_Code]]&amp;DATA[[#This Row],[Account Group]]&amp;DATA[[#This Row],[Type]]</f>
        <v/>
      </c>
      <c r="K6262" s="80">
        <f>IF(YEAR(DATA[[#This Row],[Calendar_Month]])=YEAR(CURMONTHEND),DATA[[#This Row],[Amount]],0)</f>
        <v>0</v>
      </c>
      <c r="L6262" s="80">
        <f>IF(DATA[[#This Row],[Calendar_Month]]-CURMONTH=0,DATA[[#This Row],[Amount]],0)</f>
        <v>0</v>
      </c>
    </row>
    <row r="6263" spans="4:12" x14ac:dyDescent="0.25">
      <c r="D6263" s="80" t="str">
        <f>LEFT(DATA[[#This Row],[Account_Code]],3)</f>
        <v/>
      </c>
      <c r="I6263" s="80" t="str">
        <f>DATA[[#This Row],[Vessel_Code]]&amp;DATA[[#This Row],[Account Group]]&amp;DATA[[#This Row],[Type]]</f>
        <v/>
      </c>
      <c r="K6263" s="80">
        <f>IF(YEAR(DATA[[#This Row],[Calendar_Month]])=YEAR(CURMONTHEND),DATA[[#This Row],[Amount]],0)</f>
        <v>0</v>
      </c>
      <c r="L6263" s="80">
        <f>IF(DATA[[#This Row],[Calendar_Month]]-CURMONTH=0,DATA[[#This Row],[Amount]],0)</f>
        <v>0</v>
      </c>
    </row>
    <row r="6264" spans="4:12" x14ac:dyDescent="0.25">
      <c r="D6264" s="80" t="str">
        <f>LEFT(DATA[[#This Row],[Account_Code]],3)</f>
        <v/>
      </c>
      <c r="I6264" s="80" t="str">
        <f>DATA[[#This Row],[Vessel_Code]]&amp;DATA[[#This Row],[Account Group]]&amp;DATA[[#This Row],[Type]]</f>
        <v/>
      </c>
      <c r="K6264" s="80">
        <f>IF(YEAR(DATA[[#This Row],[Calendar_Month]])=YEAR(CURMONTHEND),DATA[[#This Row],[Amount]],0)</f>
        <v>0</v>
      </c>
      <c r="L6264" s="80">
        <f>IF(DATA[[#This Row],[Calendar_Month]]-CURMONTH=0,DATA[[#This Row],[Amount]],0)</f>
        <v>0</v>
      </c>
    </row>
    <row r="6265" spans="4:12" x14ac:dyDescent="0.25">
      <c r="D6265" s="80" t="str">
        <f>LEFT(DATA[[#This Row],[Account_Code]],3)</f>
        <v/>
      </c>
      <c r="I6265" s="80" t="str">
        <f>DATA[[#This Row],[Vessel_Code]]&amp;DATA[[#This Row],[Account Group]]&amp;DATA[[#This Row],[Type]]</f>
        <v/>
      </c>
      <c r="K6265" s="80">
        <f>IF(YEAR(DATA[[#This Row],[Calendar_Month]])=YEAR(CURMONTHEND),DATA[[#This Row],[Amount]],0)</f>
        <v>0</v>
      </c>
      <c r="L6265" s="80">
        <f>IF(DATA[[#This Row],[Calendar_Month]]-CURMONTH=0,DATA[[#This Row],[Amount]],0)</f>
        <v>0</v>
      </c>
    </row>
    <row r="6266" spans="4:12" x14ac:dyDescent="0.25">
      <c r="D6266" s="80" t="str">
        <f>LEFT(DATA[[#This Row],[Account_Code]],3)</f>
        <v/>
      </c>
      <c r="I6266" s="80" t="str">
        <f>DATA[[#This Row],[Vessel_Code]]&amp;DATA[[#This Row],[Account Group]]&amp;DATA[[#This Row],[Type]]</f>
        <v/>
      </c>
      <c r="K6266" s="80">
        <f>IF(YEAR(DATA[[#This Row],[Calendar_Month]])=YEAR(CURMONTHEND),DATA[[#This Row],[Amount]],0)</f>
        <v>0</v>
      </c>
      <c r="L6266" s="80">
        <f>IF(DATA[[#This Row],[Calendar_Month]]-CURMONTH=0,DATA[[#This Row],[Amount]],0)</f>
        <v>0</v>
      </c>
    </row>
    <row r="6267" spans="4:12" x14ac:dyDescent="0.25">
      <c r="D6267" s="80" t="str">
        <f>LEFT(DATA[[#This Row],[Account_Code]],3)</f>
        <v/>
      </c>
      <c r="I6267" s="80" t="str">
        <f>DATA[[#This Row],[Vessel_Code]]&amp;DATA[[#This Row],[Account Group]]&amp;DATA[[#This Row],[Type]]</f>
        <v/>
      </c>
      <c r="K6267" s="80">
        <f>IF(YEAR(DATA[[#This Row],[Calendar_Month]])=YEAR(CURMONTHEND),DATA[[#This Row],[Amount]],0)</f>
        <v>0</v>
      </c>
      <c r="L6267" s="80">
        <f>IF(DATA[[#This Row],[Calendar_Month]]-CURMONTH=0,DATA[[#This Row],[Amount]],0)</f>
        <v>0</v>
      </c>
    </row>
    <row r="6268" spans="4:12" x14ac:dyDescent="0.25">
      <c r="D6268" s="80" t="str">
        <f>LEFT(DATA[[#This Row],[Account_Code]],3)</f>
        <v/>
      </c>
      <c r="I6268" s="80" t="str">
        <f>DATA[[#This Row],[Vessel_Code]]&amp;DATA[[#This Row],[Account Group]]&amp;DATA[[#This Row],[Type]]</f>
        <v/>
      </c>
      <c r="K6268" s="80">
        <f>IF(YEAR(DATA[[#This Row],[Calendar_Month]])=YEAR(CURMONTHEND),DATA[[#This Row],[Amount]],0)</f>
        <v>0</v>
      </c>
      <c r="L6268" s="80">
        <f>IF(DATA[[#This Row],[Calendar_Month]]-CURMONTH=0,DATA[[#This Row],[Amount]],0)</f>
        <v>0</v>
      </c>
    </row>
    <row r="6269" spans="4:12" x14ac:dyDescent="0.25">
      <c r="D6269" s="80" t="str">
        <f>LEFT(DATA[[#This Row],[Account_Code]],3)</f>
        <v/>
      </c>
      <c r="I6269" s="80" t="str">
        <f>DATA[[#This Row],[Vessel_Code]]&amp;DATA[[#This Row],[Account Group]]&amp;DATA[[#This Row],[Type]]</f>
        <v/>
      </c>
      <c r="K6269" s="80">
        <f>IF(YEAR(DATA[[#This Row],[Calendar_Month]])=YEAR(CURMONTHEND),DATA[[#This Row],[Amount]],0)</f>
        <v>0</v>
      </c>
      <c r="L6269" s="80">
        <f>IF(DATA[[#This Row],[Calendar_Month]]-CURMONTH=0,DATA[[#This Row],[Amount]],0)</f>
        <v>0</v>
      </c>
    </row>
    <row r="6270" spans="4:12" x14ac:dyDescent="0.25">
      <c r="D6270" s="80" t="str">
        <f>LEFT(DATA[[#This Row],[Account_Code]],3)</f>
        <v/>
      </c>
      <c r="I6270" s="80" t="str">
        <f>DATA[[#This Row],[Vessel_Code]]&amp;DATA[[#This Row],[Account Group]]&amp;DATA[[#This Row],[Type]]</f>
        <v/>
      </c>
      <c r="K6270" s="80">
        <f>IF(YEAR(DATA[[#This Row],[Calendar_Month]])=YEAR(CURMONTHEND),DATA[[#This Row],[Amount]],0)</f>
        <v>0</v>
      </c>
      <c r="L6270" s="80">
        <f>IF(DATA[[#This Row],[Calendar_Month]]-CURMONTH=0,DATA[[#This Row],[Amount]],0)</f>
        <v>0</v>
      </c>
    </row>
    <row r="6271" spans="4:12" x14ac:dyDescent="0.25">
      <c r="D6271" s="80" t="str">
        <f>LEFT(DATA[[#This Row],[Account_Code]],3)</f>
        <v/>
      </c>
      <c r="I6271" s="80" t="str">
        <f>DATA[[#This Row],[Vessel_Code]]&amp;DATA[[#This Row],[Account Group]]&amp;DATA[[#This Row],[Type]]</f>
        <v/>
      </c>
      <c r="K6271" s="80">
        <f>IF(YEAR(DATA[[#This Row],[Calendar_Month]])=YEAR(CURMONTHEND),DATA[[#This Row],[Amount]],0)</f>
        <v>0</v>
      </c>
      <c r="L6271" s="80">
        <f>IF(DATA[[#This Row],[Calendar_Month]]-CURMONTH=0,DATA[[#This Row],[Amount]],0)</f>
        <v>0</v>
      </c>
    </row>
    <row r="6272" spans="4:12" x14ac:dyDescent="0.25">
      <c r="D6272" s="80" t="str">
        <f>LEFT(DATA[[#This Row],[Account_Code]],3)</f>
        <v/>
      </c>
      <c r="I6272" s="80" t="str">
        <f>DATA[[#This Row],[Vessel_Code]]&amp;DATA[[#This Row],[Account Group]]&amp;DATA[[#This Row],[Type]]</f>
        <v/>
      </c>
      <c r="K6272" s="80">
        <f>IF(YEAR(DATA[[#This Row],[Calendar_Month]])=YEAR(CURMONTHEND),DATA[[#This Row],[Amount]],0)</f>
        <v>0</v>
      </c>
      <c r="L6272" s="80">
        <f>IF(DATA[[#This Row],[Calendar_Month]]-CURMONTH=0,DATA[[#This Row],[Amount]],0)</f>
        <v>0</v>
      </c>
    </row>
    <row r="6273" spans="4:12" x14ac:dyDescent="0.25">
      <c r="D6273" s="80" t="str">
        <f>LEFT(DATA[[#This Row],[Account_Code]],3)</f>
        <v/>
      </c>
      <c r="I6273" s="80" t="str">
        <f>DATA[[#This Row],[Vessel_Code]]&amp;DATA[[#This Row],[Account Group]]&amp;DATA[[#This Row],[Type]]</f>
        <v/>
      </c>
      <c r="K6273" s="80">
        <f>IF(YEAR(DATA[[#This Row],[Calendar_Month]])=YEAR(CURMONTHEND),DATA[[#This Row],[Amount]],0)</f>
        <v>0</v>
      </c>
      <c r="L6273" s="80">
        <f>IF(DATA[[#This Row],[Calendar_Month]]-CURMONTH=0,DATA[[#This Row],[Amount]],0)</f>
        <v>0</v>
      </c>
    </row>
    <row r="6274" spans="4:12" x14ac:dyDescent="0.25">
      <c r="D6274" s="80" t="str">
        <f>LEFT(DATA[[#This Row],[Account_Code]],3)</f>
        <v/>
      </c>
      <c r="I6274" s="80" t="str">
        <f>DATA[[#This Row],[Vessel_Code]]&amp;DATA[[#This Row],[Account Group]]&amp;DATA[[#This Row],[Type]]</f>
        <v/>
      </c>
      <c r="K6274" s="80">
        <f>IF(YEAR(DATA[[#This Row],[Calendar_Month]])=YEAR(CURMONTHEND),DATA[[#This Row],[Amount]],0)</f>
        <v>0</v>
      </c>
      <c r="L6274" s="80">
        <f>IF(DATA[[#This Row],[Calendar_Month]]-CURMONTH=0,DATA[[#This Row],[Amount]],0)</f>
        <v>0</v>
      </c>
    </row>
    <row r="6275" spans="4:12" x14ac:dyDescent="0.25">
      <c r="D6275" s="80" t="str">
        <f>LEFT(DATA[[#This Row],[Account_Code]],3)</f>
        <v/>
      </c>
      <c r="I6275" s="80" t="str">
        <f>DATA[[#This Row],[Vessel_Code]]&amp;DATA[[#This Row],[Account Group]]&amp;DATA[[#This Row],[Type]]</f>
        <v/>
      </c>
      <c r="K6275" s="80">
        <f>IF(YEAR(DATA[[#This Row],[Calendar_Month]])=YEAR(CURMONTHEND),DATA[[#This Row],[Amount]],0)</f>
        <v>0</v>
      </c>
      <c r="L6275" s="80">
        <f>IF(DATA[[#This Row],[Calendar_Month]]-CURMONTH=0,DATA[[#This Row],[Amount]],0)</f>
        <v>0</v>
      </c>
    </row>
    <row r="6276" spans="4:12" x14ac:dyDescent="0.25">
      <c r="D6276" s="80" t="str">
        <f>LEFT(DATA[[#This Row],[Account_Code]],3)</f>
        <v/>
      </c>
      <c r="I6276" s="80" t="str">
        <f>DATA[[#This Row],[Vessel_Code]]&amp;DATA[[#This Row],[Account Group]]&amp;DATA[[#This Row],[Type]]</f>
        <v/>
      </c>
      <c r="K6276" s="80">
        <f>IF(YEAR(DATA[[#This Row],[Calendar_Month]])=YEAR(CURMONTHEND),DATA[[#This Row],[Amount]],0)</f>
        <v>0</v>
      </c>
      <c r="L6276" s="80">
        <f>IF(DATA[[#This Row],[Calendar_Month]]-CURMONTH=0,DATA[[#This Row],[Amount]],0)</f>
        <v>0</v>
      </c>
    </row>
    <row r="6277" spans="4:12" x14ac:dyDescent="0.25">
      <c r="D6277" s="80" t="str">
        <f>LEFT(DATA[[#This Row],[Account_Code]],3)</f>
        <v/>
      </c>
      <c r="I6277" s="80" t="str">
        <f>DATA[[#This Row],[Vessel_Code]]&amp;DATA[[#This Row],[Account Group]]&amp;DATA[[#This Row],[Type]]</f>
        <v/>
      </c>
      <c r="K6277" s="80">
        <f>IF(YEAR(DATA[[#This Row],[Calendar_Month]])=YEAR(CURMONTHEND),DATA[[#This Row],[Amount]],0)</f>
        <v>0</v>
      </c>
      <c r="L6277" s="80">
        <f>IF(DATA[[#This Row],[Calendar_Month]]-CURMONTH=0,DATA[[#This Row],[Amount]],0)</f>
        <v>0</v>
      </c>
    </row>
    <row r="6278" spans="4:12" x14ac:dyDescent="0.25">
      <c r="D6278" s="80" t="str">
        <f>LEFT(DATA[[#This Row],[Account_Code]],3)</f>
        <v/>
      </c>
      <c r="I6278" s="80" t="str">
        <f>DATA[[#This Row],[Vessel_Code]]&amp;DATA[[#This Row],[Account Group]]&amp;DATA[[#This Row],[Type]]</f>
        <v/>
      </c>
      <c r="K6278" s="80">
        <f>IF(YEAR(DATA[[#This Row],[Calendar_Month]])=YEAR(CURMONTHEND),DATA[[#This Row],[Amount]],0)</f>
        <v>0</v>
      </c>
      <c r="L6278" s="80">
        <f>IF(DATA[[#This Row],[Calendar_Month]]-CURMONTH=0,DATA[[#This Row],[Amount]],0)</f>
        <v>0</v>
      </c>
    </row>
    <row r="6279" spans="4:12" x14ac:dyDescent="0.25">
      <c r="D6279" s="80" t="str">
        <f>LEFT(DATA[[#This Row],[Account_Code]],3)</f>
        <v/>
      </c>
      <c r="I6279" s="80" t="str">
        <f>DATA[[#This Row],[Vessel_Code]]&amp;DATA[[#This Row],[Account Group]]&amp;DATA[[#This Row],[Type]]</f>
        <v/>
      </c>
      <c r="K6279" s="80">
        <f>IF(YEAR(DATA[[#This Row],[Calendar_Month]])=YEAR(CURMONTHEND),DATA[[#This Row],[Amount]],0)</f>
        <v>0</v>
      </c>
      <c r="L6279" s="80">
        <f>IF(DATA[[#This Row],[Calendar_Month]]-CURMONTH=0,DATA[[#This Row],[Amount]],0)</f>
        <v>0</v>
      </c>
    </row>
    <row r="6280" spans="4:12" x14ac:dyDescent="0.25">
      <c r="D6280" s="80" t="str">
        <f>LEFT(DATA[[#This Row],[Account_Code]],3)</f>
        <v/>
      </c>
      <c r="I6280" s="80" t="str">
        <f>DATA[[#This Row],[Vessel_Code]]&amp;DATA[[#This Row],[Account Group]]&amp;DATA[[#This Row],[Type]]</f>
        <v/>
      </c>
      <c r="K6280" s="80">
        <f>IF(YEAR(DATA[[#This Row],[Calendar_Month]])=YEAR(CURMONTHEND),DATA[[#This Row],[Amount]],0)</f>
        <v>0</v>
      </c>
      <c r="L6280" s="80">
        <f>IF(DATA[[#This Row],[Calendar_Month]]-CURMONTH=0,DATA[[#This Row],[Amount]],0)</f>
        <v>0</v>
      </c>
    </row>
    <row r="6281" spans="4:12" x14ac:dyDescent="0.25">
      <c r="D6281" s="80" t="str">
        <f>LEFT(DATA[[#This Row],[Account_Code]],3)</f>
        <v/>
      </c>
      <c r="I6281" s="80" t="str">
        <f>DATA[[#This Row],[Vessel_Code]]&amp;DATA[[#This Row],[Account Group]]&amp;DATA[[#This Row],[Type]]</f>
        <v/>
      </c>
      <c r="K6281" s="80">
        <f>IF(YEAR(DATA[[#This Row],[Calendar_Month]])=YEAR(CURMONTHEND),DATA[[#This Row],[Amount]],0)</f>
        <v>0</v>
      </c>
      <c r="L6281" s="80">
        <f>IF(DATA[[#This Row],[Calendar_Month]]-CURMONTH=0,DATA[[#This Row],[Amount]],0)</f>
        <v>0</v>
      </c>
    </row>
    <row r="6282" spans="4:12" x14ac:dyDescent="0.25">
      <c r="D6282" s="80" t="str">
        <f>LEFT(DATA[[#This Row],[Account_Code]],3)</f>
        <v/>
      </c>
      <c r="I6282" s="80" t="str">
        <f>DATA[[#This Row],[Vessel_Code]]&amp;DATA[[#This Row],[Account Group]]&amp;DATA[[#This Row],[Type]]</f>
        <v/>
      </c>
      <c r="K6282" s="80">
        <f>IF(YEAR(DATA[[#This Row],[Calendar_Month]])=YEAR(CURMONTHEND),DATA[[#This Row],[Amount]],0)</f>
        <v>0</v>
      </c>
      <c r="L6282" s="80">
        <f>IF(DATA[[#This Row],[Calendar_Month]]-CURMONTH=0,DATA[[#This Row],[Amount]],0)</f>
        <v>0</v>
      </c>
    </row>
    <row r="6283" spans="4:12" x14ac:dyDescent="0.25">
      <c r="D6283" s="80" t="str">
        <f>LEFT(DATA[[#This Row],[Account_Code]],3)</f>
        <v/>
      </c>
      <c r="I6283" s="80" t="str">
        <f>DATA[[#This Row],[Vessel_Code]]&amp;DATA[[#This Row],[Account Group]]&amp;DATA[[#This Row],[Type]]</f>
        <v/>
      </c>
      <c r="K6283" s="80">
        <f>IF(YEAR(DATA[[#This Row],[Calendar_Month]])=YEAR(CURMONTHEND),DATA[[#This Row],[Amount]],0)</f>
        <v>0</v>
      </c>
      <c r="L6283" s="80">
        <f>IF(DATA[[#This Row],[Calendar_Month]]-CURMONTH=0,DATA[[#This Row],[Amount]],0)</f>
        <v>0</v>
      </c>
    </row>
    <row r="6284" spans="4:12" x14ac:dyDescent="0.25">
      <c r="D6284" s="80" t="str">
        <f>LEFT(DATA[[#This Row],[Account_Code]],3)</f>
        <v/>
      </c>
      <c r="I6284" s="80" t="str">
        <f>DATA[[#This Row],[Vessel_Code]]&amp;DATA[[#This Row],[Account Group]]&amp;DATA[[#This Row],[Type]]</f>
        <v/>
      </c>
      <c r="K6284" s="80">
        <f>IF(YEAR(DATA[[#This Row],[Calendar_Month]])=YEAR(CURMONTHEND),DATA[[#This Row],[Amount]],0)</f>
        <v>0</v>
      </c>
      <c r="L6284" s="80">
        <f>IF(DATA[[#This Row],[Calendar_Month]]-CURMONTH=0,DATA[[#This Row],[Amount]],0)</f>
        <v>0</v>
      </c>
    </row>
    <row r="6285" spans="4:12" x14ac:dyDescent="0.25">
      <c r="D6285" s="80" t="str">
        <f>LEFT(DATA[[#This Row],[Account_Code]],3)</f>
        <v/>
      </c>
      <c r="I6285" s="80" t="str">
        <f>DATA[[#This Row],[Vessel_Code]]&amp;DATA[[#This Row],[Account Group]]&amp;DATA[[#This Row],[Type]]</f>
        <v/>
      </c>
      <c r="K6285" s="80">
        <f>IF(YEAR(DATA[[#This Row],[Calendar_Month]])=YEAR(CURMONTHEND),DATA[[#This Row],[Amount]],0)</f>
        <v>0</v>
      </c>
      <c r="L6285" s="80">
        <f>IF(DATA[[#This Row],[Calendar_Month]]-CURMONTH=0,DATA[[#This Row],[Amount]],0)</f>
        <v>0</v>
      </c>
    </row>
    <row r="6286" spans="4:12" x14ac:dyDescent="0.25">
      <c r="D6286" s="80" t="str">
        <f>LEFT(DATA[[#This Row],[Account_Code]],3)</f>
        <v/>
      </c>
      <c r="I6286" s="80" t="str">
        <f>DATA[[#This Row],[Vessel_Code]]&amp;DATA[[#This Row],[Account Group]]&amp;DATA[[#This Row],[Type]]</f>
        <v/>
      </c>
      <c r="K6286" s="80">
        <f>IF(YEAR(DATA[[#This Row],[Calendar_Month]])=YEAR(CURMONTHEND),DATA[[#This Row],[Amount]],0)</f>
        <v>0</v>
      </c>
      <c r="L6286" s="80">
        <f>IF(DATA[[#This Row],[Calendar_Month]]-CURMONTH=0,DATA[[#This Row],[Amount]],0)</f>
        <v>0</v>
      </c>
    </row>
    <row r="6287" spans="4:12" x14ac:dyDescent="0.25">
      <c r="D6287" s="80" t="str">
        <f>LEFT(DATA[[#This Row],[Account_Code]],3)</f>
        <v/>
      </c>
      <c r="I6287" s="80" t="str">
        <f>DATA[[#This Row],[Vessel_Code]]&amp;DATA[[#This Row],[Account Group]]&amp;DATA[[#This Row],[Type]]</f>
        <v/>
      </c>
      <c r="K6287" s="80">
        <f>IF(YEAR(DATA[[#This Row],[Calendar_Month]])=YEAR(CURMONTHEND),DATA[[#This Row],[Amount]],0)</f>
        <v>0</v>
      </c>
      <c r="L6287" s="80">
        <f>IF(DATA[[#This Row],[Calendar_Month]]-CURMONTH=0,DATA[[#This Row],[Amount]],0)</f>
        <v>0</v>
      </c>
    </row>
    <row r="6288" spans="4:12" x14ac:dyDescent="0.25">
      <c r="D6288" s="80" t="str">
        <f>LEFT(DATA[[#This Row],[Account_Code]],3)</f>
        <v/>
      </c>
      <c r="I6288" s="80" t="str">
        <f>DATA[[#This Row],[Vessel_Code]]&amp;DATA[[#This Row],[Account Group]]&amp;DATA[[#This Row],[Type]]</f>
        <v/>
      </c>
      <c r="K6288" s="80">
        <f>IF(YEAR(DATA[[#This Row],[Calendar_Month]])=YEAR(CURMONTHEND),DATA[[#This Row],[Amount]],0)</f>
        <v>0</v>
      </c>
      <c r="L6288" s="80">
        <f>IF(DATA[[#This Row],[Calendar_Month]]-CURMONTH=0,DATA[[#This Row],[Amount]],0)</f>
        <v>0</v>
      </c>
    </row>
    <row r="6289" spans="4:12" x14ac:dyDescent="0.25">
      <c r="D6289" s="80" t="str">
        <f>LEFT(DATA[[#This Row],[Account_Code]],3)</f>
        <v/>
      </c>
      <c r="I6289" s="80" t="str">
        <f>DATA[[#This Row],[Vessel_Code]]&amp;DATA[[#This Row],[Account Group]]&amp;DATA[[#This Row],[Type]]</f>
        <v/>
      </c>
      <c r="K6289" s="80">
        <f>IF(YEAR(DATA[[#This Row],[Calendar_Month]])=YEAR(CURMONTHEND),DATA[[#This Row],[Amount]],0)</f>
        <v>0</v>
      </c>
      <c r="L6289" s="80">
        <f>IF(DATA[[#This Row],[Calendar_Month]]-CURMONTH=0,DATA[[#This Row],[Amount]],0)</f>
        <v>0</v>
      </c>
    </row>
    <row r="6290" spans="4:12" x14ac:dyDescent="0.25">
      <c r="D6290" s="80" t="str">
        <f>LEFT(DATA[[#This Row],[Account_Code]],3)</f>
        <v/>
      </c>
      <c r="I6290" s="80" t="str">
        <f>DATA[[#This Row],[Vessel_Code]]&amp;DATA[[#This Row],[Account Group]]&amp;DATA[[#This Row],[Type]]</f>
        <v/>
      </c>
      <c r="K6290" s="80">
        <f>IF(YEAR(DATA[[#This Row],[Calendar_Month]])=YEAR(CURMONTHEND),DATA[[#This Row],[Amount]],0)</f>
        <v>0</v>
      </c>
      <c r="L6290" s="80">
        <f>IF(DATA[[#This Row],[Calendar_Month]]-CURMONTH=0,DATA[[#This Row],[Amount]],0)</f>
        <v>0</v>
      </c>
    </row>
    <row r="6291" spans="4:12" x14ac:dyDescent="0.25">
      <c r="D6291" s="80" t="str">
        <f>LEFT(DATA[[#This Row],[Account_Code]],3)</f>
        <v/>
      </c>
      <c r="I6291" s="80" t="str">
        <f>DATA[[#This Row],[Vessel_Code]]&amp;DATA[[#This Row],[Account Group]]&amp;DATA[[#This Row],[Type]]</f>
        <v/>
      </c>
      <c r="K6291" s="80">
        <f>IF(YEAR(DATA[[#This Row],[Calendar_Month]])=YEAR(CURMONTHEND),DATA[[#This Row],[Amount]],0)</f>
        <v>0</v>
      </c>
      <c r="L6291" s="80">
        <f>IF(DATA[[#This Row],[Calendar_Month]]-CURMONTH=0,DATA[[#This Row],[Amount]],0)</f>
        <v>0</v>
      </c>
    </row>
    <row r="6292" spans="4:12" x14ac:dyDescent="0.25">
      <c r="D6292" s="80" t="str">
        <f>LEFT(DATA[[#This Row],[Account_Code]],3)</f>
        <v/>
      </c>
      <c r="I6292" s="80" t="str">
        <f>DATA[[#This Row],[Vessel_Code]]&amp;DATA[[#This Row],[Account Group]]&amp;DATA[[#This Row],[Type]]</f>
        <v/>
      </c>
      <c r="K6292" s="80">
        <f>IF(YEAR(DATA[[#This Row],[Calendar_Month]])=YEAR(CURMONTHEND),DATA[[#This Row],[Amount]],0)</f>
        <v>0</v>
      </c>
      <c r="L6292" s="80">
        <f>IF(DATA[[#This Row],[Calendar_Month]]-CURMONTH=0,DATA[[#This Row],[Amount]],0)</f>
        <v>0</v>
      </c>
    </row>
    <row r="6293" spans="4:12" x14ac:dyDescent="0.25">
      <c r="D6293" s="80" t="str">
        <f>LEFT(DATA[[#This Row],[Account_Code]],3)</f>
        <v/>
      </c>
      <c r="I6293" s="80" t="str">
        <f>DATA[[#This Row],[Vessel_Code]]&amp;DATA[[#This Row],[Account Group]]&amp;DATA[[#This Row],[Type]]</f>
        <v/>
      </c>
      <c r="K6293" s="80">
        <f>IF(YEAR(DATA[[#This Row],[Calendar_Month]])=YEAR(CURMONTHEND),DATA[[#This Row],[Amount]],0)</f>
        <v>0</v>
      </c>
      <c r="L6293" s="80">
        <f>IF(DATA[[#This Row],[Calendar_Month]]-CURMONTH=0,DATA[[#This Row],[Amount]],0)</f>
        <v>0</v>
      </c>
    </row>
    <row r="6294" spans="4:12" x14ac:dyDescent="0.25">
      <c r="D6294" s="80" t="str">
        <f>LEFT(DATA[[#This Row],[Account_Code]],3)</f>
        <v/>
      </c>
      <c r="I6294" s="80" t="str">
        <f>DATA[[#This Row],[Vessel_Code]]&amp;DATA[[#This Row],[Account Group]]&amp;DATA[[#This Row],[Type]]</f>
        <v/>
      </c>
      <c r="K6294" s="80">
        <f>IF(YEAR(DATA[[#This Row],[Calendar_Month]])=YEAR(CURMONTHEND),DATA[[#This Row],[Amount]],0)</f>
        <v>0</v>
      </c>
      <c r="L6294" s="80">
        <f>IF(DATA[[#This Row],[Calendar_Month]]-CURMONTH=0,DATA[[#This Row],[Amount]],0)</f>
        <v>0</v>
      </c>
    </row>
    <row r="6295" spans="4:12" x14ac:dyDescent="0.25">
      <c r="D6295" s="80" t="str">
        <f>LEFT(DATA[[#This Row],[Account_Code]],3)</f>
        <v/>
      </c>
      <c r="I6295" s="80" t="str">
        <f>DATA[[#This Row],[Vessel_Code]]&amp;DATA[[#This Row],[Account Group]]&amp;DATA[[#This Row],[Type]]</f>
        <v/>
      </c>
      <c r="K6295" s="80">
        <f>IF(YEAR(DATA[[#This Row],[Calendar_Month]])=YEAR(CURMONTHEND),DATA[[#This Row],[Amount]],0)</f>
        <v>0</v>
      </c>
      <c r="L6295" s="80">
        <f>IF(DATA[[#This Row],[Calendar_Month]]-CURMONTH=0,DATA[[#This Row],[Amount]],0)</f>
        <v>0</v>
      </c>
    </row>
    <row r="6296" spans="4:12" x14ac:dyDescent="0.25">
      <c r="D6296" s="80" t="str">
        <f>LEFT(DATA[[#This Row],[Account_Code]],3)</f>
        <v/>
      </c>
      <c r="I6296" s="80" t="str">
        <f>DATA[[#This Row],[Vessel_Code]]&amp;DATA[[#This Row],[Account Group]]&amp;DATA[[#This Row],[Type]]</f>
        <v/>
      </c>
      <c r="K6296" s="80">
        <f>IF(YEAR(DATA[[#This Row],[Calendar_Month]])=YEAR(CURMONTHEND),DATA[[#This Row],[Amount]],0)</f>
        <v>0</v>
      </c>
      <c r="L6296" s="80">
        <f>IF(DATA[[#This Row],[Calendar_Month]]-CURMONTH=0,DATA[[#This Row],[Amount]],0)</f>
        <v>0</v>
      </c>
    </row>
    <row r="6297" spans="4:12" x14ac:dyDescent="0.25">
      <c r="D6297" s="80" t="str">
        <f>LEFT(DATA[[#This Row],[Account_Code]],3)</f>
        <v/>
      </c>
      <c r="I6297" s="80" t="str">
        <f>DATA[[#This Row],[Vessel_Code]]&amp;DATA[[#This Row],[Account Group]]&amp;DATA[[#This Row],[Type]]</f>
        <v/>
      </c>
      <c r="K6297" s="80">
        <f>IF(YEAR(DATA[[#This Row],[Calendar_Month]])=YEAR(CURMONTHEND),DATA[[#This Row],[Amount]],0)</f>
        <v>0</v>
      </c>
      <c r="L6297" s="80">
        <f>IF(DATA[[#This Row],[Calendar_Month]]-CURMONTH=0,DATA[[#This Row],[Amount]],0)</f>
        <v>0</v>
      </c>
    </row>
    <row r="6298" spans="4:12" x14ac:dyDescent="0.25">
      <c r="D6298" s="80" t="str">
        <f>LEFT(DATA[[#This Row],[Account_Code]],3)</f>
        <v/>
      </c>
      <c r="I6298" s="80" t="str">
        <f>DATA[[#This Row],[Vessel_Code]]&amp;DATA[[#This Row],[Account Group]]&amp;DATA[[#This Row],[Type]]</f>
        <v/>
      </c>
      <c r="K6298" s="80">
        <f>IF(YEAR(DATA[[#This Row],[Calendar_Month]])=YEAR(CURMONTHEND),DATA[[#This Row],[Amount]],0)</f>
        <v>0</v>
      </c>
      <c r="L6298" s="80">
        <f>IF(DATA[[#This Row],[Calendar_Month]]-CURMONTH=0,DATA[[#This Row],[Amount]],0)</f>
        <v>0</v>
      </c>
    </row>
    <row r="6299" spans="4:12" x14ac:dyDescent="0.25">
      <c r="D6299" s="80" t="str">
        <f>LEFT(DATA[[#This Row],[Account_Code]],3)</f>
        <v/>
      </c>
      <c r="I6299" s="80" t="str">
        <f>DATA[[#This Row],[Vessel_Code]]&amp;DATA[[#This Row],[Account Group]]&amp;DATA[[#This Row],[Type]]</f>
        <v/>
      </c>
      <c r="K6299" s="80">
        <f>IF(YEAR(DATA[[#This Row],[Calendar_Month]])=YEAR(CURMONTHEND),DATA[[#This Row],[Amount]],0)</f>
        <v>0</v>
      </c>
      <c r="L6299" s="80">
        <f>IF(DATA[[#This Row],[Calendar_Month]]-CURMONTH=0,DATA[[#This Row],[Amount]],0)</f>
        <v>0</v>
      </c>
    </row>
    <row r="6300" spans="4:12" x14ac:dyDescent="0.25">
      <c r="D6300" s="80" t="str">
        <f>LEFT(DATA[[#This Row],[Account_Code]],3)</f>
        <v/>
      </c>
      <c r="I6300" s="80" t="str">
        <f>DATA[[#This Row],[Vessel_Code]]&amp;DATA[[#This Row],[Account Group]]&amp;DATA[[#This Row],[Type]]</f>
        <v/>
      </c>
      <c r="K6300" s="80">
        <f>IF(YEAR(DATA[[#This Row],[Calendar_Month]])=YEAR(CURMONTHEND),DATA[[#This Row],[Amount]],0)</f>
        <v>0</v>
      </c>
      <c r="L6300" s="80">
        <f>IF(DATA[[#This Row],[Calendar_Month]]-CURMONTH=0,DATA[[#This Row],[Amount]],0)</f>
        <v>0</v>
      </c>
    </row>
    <row r="6301" spans="4:12" x14ac:dyDescent="0.25">
      <c r="D6301" s="80" t="str">
        <f>LEFT(DATA[[#This Row],[Account_Code]],3)</f>
        <v/>
      </c>
      <c r="I6301" s="80" t="str">
        <f>DATA[[#This Row],[Vessel_Code]]&amp;DATA[[#This Row],[Account Group]]&amp;DATA[[#This Row],[Type]]</f>
        <v/>
      </c>
      <c r="K6301" s="80">
        <f>IF(YEAR(DATA[[#This Row],[Calendar_Month]])=YEAR(CURMONTHEND),DATA[[#This Row],[Amount]],0)</f>
        <v>0</v>
      </c>
      <c r="L6301" s="80">
        <f>IF(DATA[[#This Row],[Calendar_Month]]-CURMONTH=0,DATA[[#This Row],[Amount]],0)</f>
        <v>0</v>
      </c>
    </row>
    <row r="6302" spans="4:12" x14ac:dyDescent="0.25">
      <c r="D6302" s="80" t="str">
        <f>LEFT(DATA[[#This Row],[Account_Code]],3)</f>
        <v/>
      </c>
      <c r="I6302" s="80" t="str">
        <f>DATA[[#This Row],[Vessel_Code]]&amp;DATA[[#This Row],[Account Group]]&amp;DATA[[#This Row],[Type]]</f>
        <v/>
      </c>
      <c r="K6302" s="80">
        <f>IF(YEAR(DATA[[#This Row],[Calendar_Month]])=YEAR(CURMONTHEND),DATA[[#This Row],[Amount]],0)</f>
        <v>0</v>
      </c>
      <c r="L6302" s="80">
        <f>IF(DATA[[#This Row],[Calendar_Month]]-CURMONTH=0,DATA[[#This Row],[Amount]],0)</f>
        <v>0</v>
      </c>
    </row>
    <row r="6303" spans="4:12" x14ac:dyDescent="0.25">
      <c r="D6303" s="80" t="str">
        <f>LEFT(DATA[[#This Row],[Account_Code]],3)</f>
        <v/>
      </c>
      <c r="I6303" s="80" t="str">
        <f>DATA[[#This Row],[Vessel_Code]]&amp;DATA[[#This Row],[Account Group]]&amp;DATA[[#This Row],[Type]]</f>
        <v/>
      </c>
      <c r="K6303" s="80">
        <f>IF(YEAR(DATA[[#This Row],[Calendar_Month]])=YEAR(CURMONTHEND),DATA[[#This Row],[Amount]],0)</f>
        <v>0</v>
      </c>
      <c r="L6303" s="80">
        <f>IF(DATA[[#This Row],[Calendar_Month]]-CURMONTH=0,DATA[[#This Row],[Amount]],0)</f>
        <v>0</v>
      </c>
    </row>
    <row r="6304" spans="4:12" x14ac:dyDescent="0.25">
      <c r="D6304" s="80" t="str">
        <f>LEFT(DATA[[#This Row],[Account_Code]],3)</f>
        <v/>
      </c>
      <c r="I6304" s="80" t="str">
        <f>DATA[[#This Row],[Vessel_Code]]&amp;DATA[[#This Row],[Account Group]]&amp;DATA[[#This Row],[Type]]</f>
        <v/>
      </c>
      <c r="K6304" s="80">
        <f>IF(YEAR(DATA[[#This Row],[Calendar_Month]])=YEAR(CURMONTHEND),DATA[[#This Row],[Amount]],0)</f>
        <v>0</v>
      </c>
      <c r="L6304" s="80">
        <f>IF(DATA[[#This Row],[Calendar_Month]]-CURMONTH=0,DATA[[#This Row],[Amount]],0)</f>
        <v>0</v>
      </c>
    </row>
    <row r="6305" spans="4:12" x14ac:dyDescent="0.25">
      <c r="D6305" s="80" t="str">
        <f>LEFT(DATA[[#This Row],[Account_Code]],3)</f>
        <v/>
      </c>
      <c r="I6305" s="80" t="str">
        <f>DATA[[#This Row],[Vessel_Code]]&amp;DATA[[#This Row],[Account Group]]&amp;DATA[[#This Row],[Type]]</f>
        <v/>
      </c>
      <c r="K6305" s="80">
        <f>IF(YEAR(DATA[[#This Row],[Calendar_Month]])=YEAR(CURMONTHEND),DATA[[#This Row],[Amount]],0)</f>
        <v>0</v>
      </c>
      <c r="L6305" s="80">
        <f>IF(DATA[[#This Row],[Calendar_Month]]-CURMONTH=0,DATA[[#This Row],[Amount]],0)</f>
        <v>0</v>
      </c>
    </row>
    <row r="6306" spans="4:12" x14ac:dyDescent="0.25">
      <c r="D6306" s="80" t="str">
        <f>LEFT(DATA[[#This Row],[Account_Code]],3)</f>
        <v/>
      </c>
      <c r="I6306" s="80" t="str">
        <f>DATA[[#This Row],[Vessel_Code]]&amp;DATA[[#This Row],[Account Group]]&amp;DATA[[#This Row],[Type]]</f>
        <v/>
      </c>
      <c r="K6306" s="80">
        <f>IF(YEAR(DATA[[#This Row],[Calendar_Month]])=YEAR(CURMONTHEND),DATA[[#This Row],[Amount]],0)</f>
        <v>0</v>
      </c>
      <c r="L6306" s="80">
        <f>IF(DATA[[#This Row],[Calendar_Month]]-CURMONTH=0,DATA[[#This Row],[Amount]],0)</f>
        <v>0</v>
      </c>
    </row>
    <row r="6307" spans="4:12" x14ac:dyDescent="0.25">
      <c r="D6307" s="80" t="str">
        <f>LEFT(DATA[[#This Row],[Account_Code]],3)</f>
        <v/>
      </c>
      <c r="I6307" s="80" t="str">
        <f>DATA[[#This Row],[Vessel_Code]]&amp;DATA[[#This Row],[Account Group]]&amp;DATA[[#This Row],[Type]]</f>
        <v/>
      </c>
      <c r="K6307" s="80">
        <f>IF(YEAR(DATA[[#This Row],[Calendar_Month]])=YEAR(CURMONTHEND),DATA[[#This Row],[Amount]],0)</f>
        <v>0</v>
      </c>
      <c r="L6307" s="80">
        <f>IF(DATA[[#This Row],[Calendar_Month]]-CURMONTH=0,DATA[[#This Row],[Amount]],0)</f>
        <v>0</v>
      </c>
    </row>
    <row r="6308" spans="4:12" x14ac:dyDescent="0.25">
      <c r="D6308" s="80" t="str">
        <f>LEFT(DATA[[#This Row],[Account_Code]],3)</f>
        <v/>
      </c>
      <c r="I6308" s="80" t="str">
        <f>DATA[[#This Row],[Vessel_Code]]&amp;DATA[[#This Row],[Account Group]]&amp;DATA[[#This Row],[Type]]</f>
        <v/>
      </c>
      <c r="K6308" s="80">
        <f>IF(YEAR(DATA[[#This Row],[Calendar_Month]])=YEAR(CURMONTHEND),DATA[[#This Row],[Amount]],0)</f>
        <v>0</v>
      </c>
      <c r="L6308" s="80">
        <f>IF(DATA[[#This Row],[Calendar_Month]]-CURMONTH=0,DATA[[#This Row],[Amount]],0)</f>
        <v>0</v>
      </c>
    </row>
    <row r="6309" spans="4:12" x14ac:dyDescent="0.25">
      <c r="D6309" s="80" t="str">
        <f>LEFT(DATA[[#This Row],[Account_Code]],3)</f>
        <v/>
      </c>
      <c r="I6309" s="80" t="str">
        <f>DATA[[#This Row],[Vessel_Code]]&amp;DATA[[#This Row],[Account Group]]&amp;DATA[[#This Row],[Type]]</f>
        <v/>
      </c>
      <c r="K6309" s="80">
        <f>IF(YEAR(DATA[[#This Row],[Calendar_Month]])=YEAR(CURMONTHEND),DATA[[#This Row],[Amount]],0)</f>
        <v>0</v>
      </c>
      <c r="L6309" s="80">
        <f>IF(DATA[[#This Row],[Calendar_Month]]-CURMONTH=0,DATA[[#This Row],[Amount]],0)</f>
        <v>0</v>
      </c>
    </row>
    <row r="6310" spans="4:12" x14ac:dyDescent="0.25">
      <c r="D6310" s="80" t="str">
        <f>LEFT(DATA[[#This Row],[Account_Code]],3)</f>
        <v/>
      </c>
      <c r="I6310" s="80" t="str">
        <f>DATA[[#This Row],[Vessel_Code]]&amp;DATA[[#This Row],[Account Group]]&amp;DATA[[#This Row],[Type]]</f>
        <v/>
      </c>
      <c r="K6310" s="80">
        <f>IF(YEAR(DATA[[#This Row],[Calendar_Month]])=YEAR(CURMONTHEND),DATA[[#This Row],[Amount]],0)</f>
        <v>0</v>
      </c>
      <c r="L6310" s="80">
        <f>IF(DATA[[#This Row],[Calendar_Month]]-CURMONTH=0,DATA[[#This Row],[Amount]],0)</f>
        <v>0</v>
      </c>
    </row>
    <row r="6311" spans="4:12" x14ac:dyDescent="0.25">
      <c r="D6311" s="80" t="str">
        <f>LEFT(DATA[[#This Row],[Account_Code]],3)</f>
        <v/>
      </c>
      <c r="I6311" s="80" t="str">
        <f>DATA[[#This Row],[Vessel_Code]]&amp;DATA[[#This Row],[Account Group]]&amp;DATA[[#This Row],[Type]]</f>
        <v/>
      </c>
      <c r="K6311" s="80">
        <f>IF(YEAR(DATA[[#This Row],[Calendar_Month]])=YEAR(CURMONTHEND),DATA[[#This Row],[Amount]],0)</f>
        <v>0</v>
      </c>
      <c r="L6311" s="80">
        <f>IF(DATA[[#This Row],[Calendar_Month]]-CURMONTH=0,DATA[[#This Row],[Amount]],0)</f>
        <v>0</v>
      </c>
    </row>
    <row r="6312" spans="4:12" x14ac:dyDescent="0.25">
      <c r="D6312" s="80" t="str">
        <f>LEFT(DATA[[#This Row],[Account_Code]],3)</f>
        <v/>
      </c>
      <c r="I6312" s="80" t="str">
        <f>DATA[[#This Row],[Vessel_Code]]&amp;DATA[[#This Row],[Account Group]]&amp;DATA[[#This Row],[Type]]</f>
        <v/>
      </c>
      <c r="K6312" s="80">
        <f>IF(YEAR(DATA[[#This Row],[Calendar_Month]])=YEAR(CURMONTHEND),DATA[[#This Row],[Amount]],0)</f>
        <v>0</v>
      </c>
      <c r="L6312" s="80">
        <f>IF(DATA[[#This Row],[Calendar_Month]]-CURMONTH=0,DATA[[#This Row],[Amount]],0)</f>
        <v>0</v>
      </c>
    </row>
    <row r="6313" spans="4:12" x14ac:dyDescent="0.25">
      <c r="D6313" s="80" t="str">
        <f>LEFT(DATA[[#This Row],[Account_Code]],3)</f>
        <v/>
      </c>
      <c r="I6313" s="80" t="str">
        <f>DATA[[#This Row],[Vessel_Code]]&amp;DATA[[#This Row],[Account Group]]&amp;DATA[[#This Row],[Type]]</f>
        <v/>
      </c>
      <c r="K6313" s="80">
        <f>IF(YEAR(DATA[[#This Row],[Calendar_Month]])=YEAR(CURMONTHEND),DATA[[#This Row],[Amount]],0)</f>
        <v>0</v>
      </c>
      <c r="L6313" s="80">
        <f>IF(DATA[[#This Row],[Calendar_Month]]-CURMONTH=0,DATA[[#This Row],[Amount]],0)</f>
        <v>0</v>
      </c>
    </row>
    <row r="6314" spans="4:12" x14ac:dyDescent="0.25">
      <c r="D6314" s="80" t="str">
        <f>LEFT(DATA[[#This Row],[Account_Code]],3)</f>
        <v/>
      </c>
      <c r="I6314" s="80" t="str">
        <f>DATA[[#This Row],[Vessel_Code]]&amp;DATA[[#This Row],[Account Group]]&amp;DATA[[#This Row],[Type]]</f>
        <v/>
      </c>
      <c r="K6314" s="80">
        <f>IF(YEAR(DATA[[#This Row],[Calendar_Month]])=YEAR(CURMONTHEND),DATA[[#This Row],[Amount]],0)</f>
        <v>0</v>
      </c>
      <c r="L6314" s="80">
        <f>IF(DATA[[#This Row],[Calendar_Month]]-CURMONTH=0,DATA[[#This Row],[Amount]],0)</f>
        <v>0</v>
      </c>
    </row>
    <row r="6315" spans="4:12" x14ac:dyDescent="0.25">
      <c r="D6315" s="80" t="str">
        <f>LEFT(DATA[[#This Row],[Account_Code]],3)</f>
        <v/>
      </c>
      <c r="I6315" s="80" t="str">
        <f>DATA[[#This Row],[Vessel_Code]]&amp;DATA[[#This Row],[Account Group]]&amp;DATA[[#This Row],[Type]]</f>
        <v/>
      </c>
      <c r="K6315" s="80">
        <f>IF(YEAR(DATA[[#This Row],[Calendar_Month]])=YEAR(CURMONTHEND),DATA[[#This Row],[Amount]],0)</f>
        <v>0</v>
      </c>
      <c r="L6315" s="80">
        <f>IF(DATA[[#This Row],[Calendar_Month]]-CURMONTH=0,DATA[[#This Row],[Amount]],0)</f>
        <v>0</v>
      </c>
    </row>
    <row r="6316" spans="4:12" x14ac:dyDescent="0.25">
      <c r="D6316" s="80" t="str">
        <f>LEFT(DATA[[#This Row],[Account_Code]],3)</f>
        <v/>
      </c>
      <c r="I6316" s="80" t="str">
        <f>DATA[[#This Row],[Vessel_Code]]&amp;DATA[[#This Row],[Account Group]]&amp;DATA[[#This Row],[Type]]</f>
        <v/>
      </c>
      <c r="K6316" s="80">
        <f>IF(YEAR(DATA[[#This Row],[Calendar_Month]])=YEAR(CURMONTHEND),DATA[[#This Row],[Amount]],0)</f>
        <v>0</v>
      </c>
      <c r="L6316" s="80">
        <f>IF(DATA[[#This Row],[Calendar_Month]]-CURMONTH=0,DATA[[#This Row],[Amount]],0)</f>
        <v>0</v>
      </c>
    </row>
    <row r="6317" spans="4:12" x14ac:dyDescent="0.25">
      <c r="D6317" s="80" t="str">
        <f>LEFT(DATA[[#This Row],[Account_Code]],3)</f>
        <v/>
      </c>
      <c r="I6317" s="80" t="str">
        <f>DATA[[#This Row],[Vessel_Code]]&amp;DATA[[#This Row],[Account Group]]&amp;DATA[[#This Row],[Type]]</f>
        <v/>
      </c>
      <c r="K6317" s="80">
        <f>IF(YEAR(DATA[[#This Row],[Calendar_Month]])=YEAR(CURMONTHEND),DATA[[#This Row],[Amount]],0)</f>
        <v>0</v>
      </c>
      <c r="L6317" s="80">
        <f>IF(DATA[[#This Row],[Calendar_Month]]-CURMONTH=0,DATA[[#This Row],[Amount]],0)</f>
        <v>0</v>
      </c>
    </row>
    <row r="6318" spans="4:12" x14ac:dyDescent="0.25">
      <c r="D6318" s="80" t="str">
        <f>LEFT(DATA[[#This Row],[Account_Code]],3)</f>
        <v/>
      </c>
      <c r="I6318" s="80" t="str">
        <f>DATA[[#This Row],[Vessel_Code]]&amp;DATA[[#This Row],[Account Group]]&amp;DATA[[#This Row],[Type]]</f>
        <v/>
      </c>
      <c r="K6318" s="80">
        <f>IF(YEAR(DATA[[#This Row],[Calendar_Month]])=YEAR(CURMONTHEND),DATA[[#This Row],[Amount]],0)</f>
        <v>0</v>
      </c>
      <c r="L6318" s="80">
        <f>IF(DATA[[#This Row],[Calendar_Month]]-CURMONTH=0,DATA[[#This Row],[Amount]],0)</f>
        <v>0</v>
      </c>
    </row>
    <row r="6319" spans="4:12" x14ac:dyDescent="0.25">
      <c r="D6319" s="80" t="str">
        <f>LEFT(DATA[[#This Row],[Account_Code]],3)</f>
        <v/>
      </c>
      <c r="I6319" s="80" t="str">
        <f>DATA[[#This Row],[Vessel_Code]]&amp;DATA[[#This Row],[Account Group]]&amp;DATA[[#This Row],[Type]]</f>
        <v/>
      </c>
      <c r="K6319" s="80">
        <f>IF(YEAR(DATA[[#This Row],[Calendar_Month]])=YEAR(CURMONTHEND),DATA[[#This Row],[Amount]],0)</f>
        <v>0</v>
      </c>
      <c r="L6319" s="80">
        <f>IF(DATA[[#This Row],[Calendar_Month]]-CURMONTH=0,DATA[[#This Row],[Amount]],0)</f>
        <v>0</v>
      </c>
    </row>
    <row r="6320" spans="4:12" x14ac:dyDescent="0.25">
      <c r="D6320" s="80" t="str">
        <f>LEFT(DATA[[#This Row],[Account_Code]],3)</f>
        <v/>
      </c>
      <c r="I6320" s="80" t="str">
        <f>DATA[[#This Row],[Vessel_Code]]&amp;DATA[[#This Row],[Account Group]]&amp;DATA[[#This Row],[Type]]</f>
        <v/>
      </c>
      <c r="K6320" s="80">
        <f>IF(YEAR(DATA[[#This Row],[Calendar_Month]])=YEAR(CURMONTHEND),DATA[[#This Row],[Amount]],0)</f>
        <v>0</v>
      </c>
      <c r="L6320" s="80">
        <f>IF(DATA[[#This Row],[Calendar_Month]]-CURMONTH=0,DATA[[#This Row],[Amount]],0)</f>
        <v>0</v>
      </c>
    </row>
    <row r="6321" spans="4:12" x14ac:dyDescent="0.25">
      <c r="D6321" s="80" t="str">
        <f>LEFT(DATA[[#This Row],[Account_Code]],3)</f>
        <v/>
      </c>
      <c r="I6321" s="80" t="str">
        <f>DATA[[#This Row],[Vessel_Code]]&amp;DATA[[#This Row],[Account Group]]&amp;DATA[[#This Row],[Type]]</f>
        <v/>
      </c>
      <c r="K6321" s="80">
        <f>IF(YEAR(DATA[[#This Row],[Calendar_Month]])=YEAR(CURMONTHEND),DATA[[#This Row],[Amount]],0)</f>
        <v>0</v>
      </c>
      <c r="L6321" s="80">
        <f>IF(DATA[[#This Row],[Calendar_Month]]-CURMONTH=0,DATA[[#This Row],[Amount]],0)</f>
        <v>0</v>
      </c>
    </row>
    <row r="6322" spans="4:12" x14ac:dyDescent="0.25">
      <c r="D6322" s="80" t="str">
        <f>LEFT(DATA[[#This Row],[Account_Code]],3)</f>
        <v/>
      </c>
      <c r="I6322" s="80" t="str">
        <f>DATA[[#This Row],[Vessel_Code]]&amp;DATA[[#This Row],[Account Group]]&amp;DATA[[#This Row],[Type]]</f>
        <v/>
      </c>
      <c r="K6322" s="80">
        <f>IF(YEAR(DATA[[#This Row],[Calendar_Month]])=YEAR(CURMONTHEND),DATA[[#This Row],[Amount]],0)</f>
        <v>0</v>
      </c>
      <c r="L6322" s="80">
        <f>IF(DATA[[#This Row],[Calendar_Month]]-CURMONTH=0,DATA[[#This Row],[Amount]],0)</f>
        <v>0</v>
      </c>
    </row>
    <row r="6323" spans="4:12" x14ac:dyDescent="0.25">
      <c r="D6323" s="80" t="str">
        <f>LEFT(DATA[[#This Row],[Account_Code]],3)</f>
        <v/>
      </c>
      <c r="I6323" s="80" t="str">
        <f>DATA[[#This Row],[Vessel_Code]]&amp;DATA[[#This Row],[Account Group]]&amp;DATA[[#This Row],[Type]]</f>
        <v/>
      </c>
      <c r="K6323" s="80">
        <f>IF(YEAR(DATA[[#This Row],[Calendar_Month]])=YEAR(CURMONTHEND),DATA[[#This Row],[Amount]],0)</f>
        <v>0</v>
      </c>
      <c r="L6323" s="80">
        <f>IF(DATA[[#This Row],[Calendar_Month]]-CURMONTH=0,DATA[[#This Row],[Amount]],0)</f>
        <v>0</v>
      </c>
    </row>
    <row r="6324" spans="4:12" x14ac:dyDescent="0.25">
      <c r="D6324" s="80" t="str">
        <f>LEFT(DATA[[#This Row],[Account_Code]],3)</f>
        <v/>
      </c>
      <c r="I6324" s="80" t="str">
        <f>DATA[[#This Row],[Vessel_Code]]&amp;DATA[[#This Row],[Account Group]]&amp;DATA[[#This Row],[Type]]</f>
        <v/>
      </c>
      <c r="K6324" s="80">
        <f>IF(YEAR(DATA[[#This Row],[Calendar_Month]])=YEAR(CURMONTHEND),DATA[[#This Row],[Amount]],0)</f>
        <v>0</v>
      </c>
      <c r="L6324" s="80">
        <f>IF(DATA[[#This Row],[Calendar_Month]]-CURMONTH=0,DATA[[#This Row],[Amount]],0)</f>
        <v>0</v>
      </c>
    </row>
    <row r="6325" spans="4:12" x14ac:dyDescent="0.25">
      <c r="D6325" s="80" t="str">
        <f>LEFT(DATA[[#This Row],[Account_Code]],3)</f>
        <v/>
      </c>
      <c r="I6325" s="80" t="str">
        <f>DATA[[#This Row],[Vessel_Code]]&amp;DATA[[#This Row],[Account Group]]&amp;DATA[[#This Row],[Type]]</f>
        <v/>
      </c>
      <c r="K6325" s="80">
        <f>IF(YEAR(DATA[[#This Row],[Calendar_Month]])=YEAR(CURMONTHEND),DATA[[#This Row],[Amount]],0)</f>
        <v>0</v>
      </c>
      <c r="L6325" s="80">
        <f>IF(DATA[[#This Row],[Calendar_Month]]-CURMONTH=0,DATA[[#This Row],[Amount]],0)</f>
        <v>0</v>
      </c>
    </row>
    <row r="6326" spans="4:12" x14ac:dyDescent="0.25">
      <c r="D6326" s="80" t="str">
        <f>LEFT(DATA[[#This Row],[Account_Code]],3)</f>
        <v/>
      </c>
      <c r="I6326" s="80" t="str">
        <f>DATA[[#This Row],[Vessel_Code]]&amp;DATA[[#This Row],[Account Group]]&amp;DATA[[#This Row],[Type]]</f>
        <v/>
      </c>
      <c r="K6326" s="80">
        <f>IF(YEAR(DATA[[#This Row],[Calendar_Month]])=YEAR(CURMONTHEND),DATA[[#This Row],[Amount]],0)</f>
        <v>0</v>
      </c>
      <c r="L6326" s="80">
        <f>IF(DATA[[#This Row],[Calendar_Month]]-CURMONTH=0,DATA[[#This Row],[Amount]],0)</f>
        <v>0</v>
      </c>
    </row>
    <row r="6327" spans="4:12" x14ac:dyDescent="0.25">
      <c r="D6327" s="80" t="str">
        <f>LEFT(DATA[[#This Row],[Account_Code]],3)</f>
        <v/>
      </c>
      <c r="I6327" s="80" t="str">
        <f>DATA[[#This Row],[Vessel_Code]]&amp;DATA[[#This Row],[Account Group]]&amp;DATA[[#This Row],[Type]]</f>
        <v/>
      </c>
      <c r="K6327" s="80">
        <f>IF(YEAR(DATA[[#This Row],[Calendar_Month]])=YEAR(CURMONTHEND),DATA[[#This Row],[Amount]],0)</f>
        <v>0</v>
      </c>
      <c r="L6327" s="80">
        <f>IF(DATA[[#This Row],[Calendar_Month]]-CURMONTH=0,DATA[[#This Row],[Amount]],0)</f>
        <v>0</v>
      </c>
    </row>
    <row r="6328" spans="4:12" x14ac:dyDescent="0.25">
      <c r="D6328" s="80" t="str">
        <f>LEFT(DATA[[#This Row],[Account_Code]],3)</f>
        <v/>
      </c>
      <c r="I6328" s="80" t="str">
        <f>DATA[[#This Row],[Vessel_Code]]&amp;DATA[[#This Row],[Account Group]]&amp;DATA[[#This Row],[Type]]</f>
        <v/>
      </c>
      <c r="K6328" s="80">
        <f>IF(YEAR(DATA[[#This Row],[Calendar_Month]])=YEAR(CURMONTHEND),DATA[[#This Row],[Amount]],0)</f>
        <v>0</v>
      </c>
      <c r="L6328" s="80">
        <f>IF(DATA[[#This Row],[Calendar_Month]]-CURMONTH=0,DATA[[#This Row],[Amount]],0)</f>
        <v>0</v>
      </c>
    </row>
    <row r="6329" spans="4:12" x14ac:dyDescent="0.25">
      <c r="D6329" s="80" t="str">
        <f>LEFT(DATA[[#This Row],[Account_Code]],3)</f>
        <v/>
      </c>
      <c r="I6329" s="80" t="str">
        <f>DATA[[#This Row],[Vessel_Code]]&amp;DATA[[#This Row],[Account Group]]&amp;DATA[[#This Row],[Type]]</f>
        <v/>
      </c>
      <c r="K6329" s="80">
        <f>IF(YEAR(DATA[[#This Row],[Calendar_Month]])=YEAR(CURMONTHEND),DATA[[#This Row],[Amount]],0)</f>
        <v>0</v>
      </c>
      <c r="L6329" s="80">
        <f>IF(DATA[[#This Row],[Calendar_Month]]-CURMONTH=0,DATA[[#This Row],[Amount]],0)</f>
        <v>0</v>
      </c>
    </row>
    <row r="6330" spans="4:12" x14ac:dyDescent="0.25">
      <c r="D6330" s="80" t="str">
        <f>LEFT(DATA[[#This Row],[Account_Code]],3)</f>
        <v/>
      </c>
      <c r="I6330" s="80" t="str">
        <f>DATA[[#This Row],[Vessel_Code]]&amp;DATA[[#This Row],[Account Group]]&amp;DATA[[#This Row],[Type]]</f>
        <v/>
      </c>
      <c r="K6330" s="80">
        <f>IF(YEAR(DATA[[#This Row],[Calendar_Month]])=YEAR(CURMONTHEND),DATA[[#This Row],[Amount]],0)</f>
        <v>0</v>
      </c>
      <c r="L6330" s="80">
        <f>IF(DATA[[#This Row],[Calendar_Month]]-CURMONTH=0,DATA[[#This Row],[Amount]],0)</f>
        <v>0</v>
      </c>
    </row>
    <row r="6331" spans="4:12" x14ac:dyDescent="0.25">
      <c r="D6331" s="80" t="str">
        <f>LEFT(DATA[[#This Row],[Account_Code]],3)</f>
        <v/>
      </c>
      <c r="I6331" s="80" t="str">
        <f>DATA[[#This Row],[Vessel_Code]]&amp;DATA[[#This Row],[Account Group]]&amp;DATA[[#This Row],[Type]]</f>
        <v/>
      </c>
      <c r="K6331" s="80">
        <f>IF(YEAR(DATA[[#This Row],[Calendar_Month]])=YEAR(CURMONTHEND),DATA[[#This Row],[Amount]],0)</f>
        <v>0</v>
      </c>
      <c r="L6331" s="80">
        <f>IF(DATA[[#This Row],[Calendar_Month]]-CURMONTH=0,DATA[[#This Row],[Amount]],0)</f>
        <v>0</v>
      </c>
    </row>
    <row r="6332" spans="4:12" x14ac:dyDescent="0.25">
      <c r="D6332" s="80" t="str">
        <f>LEFT(DATA[[#This Row],[Account_Code]],3)</f>
        <v/>
      </c>
      <c r="I6332" s="80" t="str">
        <f>DATA[[#This Row],[Vessel_Code]]&amp;DATA[[#This Row],[Account Group]]&amp;DATA[[#This Row],[Type]]</f>
        <v/>
      </c>
      <c r="K6332" s="80">
        <f>IF(YEAR(DATA[[#This Row],[Calendar_Month]])=YEAR(CURMONTHEND),DATA[[#This Row],[Amount]],0)</f>
        <v>0</v>
      </c>
      <c r="L6332" s="80">
        <f>IF(DATA[[#This Row],[Calendar_Month]]-CURMONTH=0,DATA[[#This Row],[Amount]],0)</f>
        <v>0</v>
      </c>
    </row>
    <row r="6333" spans="4:12" x14ac:dyDescent="0.25">
      <c r="D6333" s="80" t="str">
        <f>LEFT(DATA[[#This Row],[Account_Code]],3)</f>
        <v/>
      </c>
      <c r="I6333" s="80" t="str">
        <f>DATA[[#This Row],[Vessel_Code]]&amp;DATA[[#This Row],[Account Group]]&amp;DATA[[#This Row],[Type]]</f>
        <v/>
      </c>
      <c r="K6333" s="80">
        <f>IF(YEAR(DATA[[#This Row],[Calendar_Month]])=YEAR(CURMONTHEND),DATA[[#This Row],[Amount]],0)</f>
        <v>0</v>
      </c>
      <c r="L6333" s="80">
        <f>IF(DATA[[#This Row],[Calendar_Month]]-CURMONTH=0,DATA[[#This Row],[Amount]],0)</f>
        <v>0</v>
      </c>
    </row>
    <row r="6334" spans="4:12" x14ac:dyDescent="0.25">
      <c r="D6334" s="80" t="str">
        <f>LEFT(DATA[[#This Row],[Account_Code]],3)</f>
        <v/>
      </c>
      <c r="I6334" s="80" t="str">
        <f>DATA[[#This Row],[Vessel_Code]]&amp;DATA[[#This Row],[Account Group]]&amp;DATA[[#This Row],[Type]]</f>
        <v/>
      </c>
      <c r="K6334" s="80">
        <f>IF(YEAR(DATA[[#This Row],[Calendar_Month]])=YEAR(CURMONTHEND),DATA[[#This Row],[Amount]],0)</f>
        <v>0</v>
      </c>
      <c r="L6334" s="80">
        <f>IF(DATA[[#This Row],[Calendar_Month]]-CURMONTH=0,DATA[[#This Row],[Amount]],0)</f>
        <v>0</v>
      </c>
    </row>
    <row r="6335" spans="4:12" x14ac:dyDescent="0.25">
      <c r="D6335" s="80" t="str">
        <f>LEFT(DATA[[#This Row],[Account_Code]],3)</f>
        <v/>
      </c>
      <c r="I6335" s="80" t="str">
        <f>DATA[[#This Row],[Vessel_Code]]&amp;DATA[[#This Row],[Account Group]]&amp;DATA[[#This Row],[Type]]</f>
        <v/>
      </c>
      <c r="K6335" s="80">
        <f>IF(YEAR(DATA[[#This Row],[Calendar_Month]])=YEAR(CURMONTHEND),DATA[[#This Row],[Amount]],0)</f>
        <v>0</v>
      </c>
      <c r="L6335" s="80">
        <f>IF(DATA[[#This Row],[Calendar_Month]]-CURMONTH=0,DATA[[#This Row],[Amount]],0)</f>
        <v>0</v>
      </c>
    </row>
    <row r="6336" spans="4:12" x14ac:dyDescent="0.25">
      <c r="D6336" s="80" t="str">
        <f>LEFT(DATA[[#This Row],[Account_Code]],3)</f>
        <v/>
      </c>
      <c r="I6336" s="80" t="str">
        <f>DATA[[#This Row],[Vessel_Code]]&amp;DATA[[#This Row],[Account Group]]&amp;DATA[[#This Row],[Type]]</f>
        <v/>
      </c>
      <c r="K6336" s="80">
        <f>IF(YEAR(DATA[[#This Row],[Calendar_Month]])=YEAR(CURMONTHEND),DATA[[#This Row],[Amount]],0)</f>
        <v>0</v>
      </c>
      <c r="L6336" s="80">
        <f>IF(DATA[[#This Row],[Calendar_Month]]-CURMONTH=0,DATA[[#This Row],[Amount]],0)</f>
        <v>0</v>
      </c>
    </row>
    <row r="6337" spans="4:12" x14ac:dyDescent="0.25">
      <c r="D6337" s="80" t="str">
        <f>LEFT(DATA[[#This Row],[Account_Code]],3)</f>
        <v/>
      </c>
      <c r="I6337" s="80" t="str">
        <f>DATA[[#This Row],[Vessel_Code]]&amp;DATA[[#This Row],[Account Group]]&amp;DATA[[#This Row],[Type]]</f>
        <v/>
      </c>
      <c r="K6337" s="80">
        <f>IF(YEAR(DATA[[#This Row],[Calendar_Month]])=YEAR(CURMONTHEND),DATA[[#This Row],[Amount]],0)</f>
        <v>0</v>
      </c>
      <c r="L6337" s="80">
        <f>IF(DATA[[#This Row],[Calendar_Month]]-CURMONTH=0,DATA[[#This Row],[Amount]],0)</f>
        <v>0</v>
      </c>
    </row>
    <row r="6338" spans="4:12" x14ac:dyDescent="0.25">
      <c r="D6338" s="80" t="str">
        <f>LEFT(DATA[[#This Row],[Account_Code]],3)</f>
        <v/>
      </c>
      <c r="I6338" s="80" t="str">
        <f>DATA[[#This Row],[Vessel_Code]]&amp;DATA[[#This Row],[Account Group]]&amp;DATA[[#This Row],[Type]]</f>
        <v/>
      </c>
      <c r="K6338" s="80">
        <f>IF(YEAR(DATA[[#This Row],[Calendar_Month]])=YEAR(CURMONTHEND),DATA[[#This Row],[Amount]],0)</f>
        <v>0</v>
      </c>
      <c r="L6338" s="80">
        <f>IF(DATA[[#This Row],[Calendar_Month]]-CURMONTH=0,DATA[[#This Row],[Amount]],0)</f>
        <v>0</v>
      </c>
    </row>
    <row r="6339" spans="4:12" x14ac:dyDescent="0.25">
      <c r="D6339" s="80" t="str">
        <f>LEFT(DATA[[#This Row],[Account_Code]],3)</f>
        <v/>
      </c>
      <c r="I6339" s="80" t="str">
        <f>DATA[[#This Row],[Vessel_Code]]&amp;DATA[[#This Row],[Account Group]]&amp;DATA[[#This Row],[Type]]</f>
        <v/>
      </c>
      <c r="K6339" s="80">
        <f>IF(YEAR(DATA[[#This Row],[Calendar_Month]])=YEAR(CURMONTHEND),DATA[[#This Row],[Amount]],0)</f>
        <v>0</v>
      </c>
      <c r="L6339" s="80">
        <f>IF(DATA[[#This Row],[Calendar_Month]]-CURMONTH=0,DATA[[#This Row],[Amount]],0)</f>
        <v>0</v>
      </c>
    </row>
    <row r="6340" spans="4:12" x14ac:dyDescent="0.25">
      <c r="D6340" s="80" t="str">
        <f>LEFT(DATA[[#This Row],[Account_Code]],3)</f>
        <v/>
      </c>
      <c r="I6340" s="80" t="str">
        <f>DATA[[#This Row],[Vessel_Code]]&amp;DATA[[#This Row],[Account Group]]&amp;DATA[[#This Row],[Type]]</f>
        <v/>
      </c>
      <c r="K6340" s="80">
        <f>IF(YEAR(DATA[[#This Row],[Calendar_Month]])=YEAR(CURMONTHEND),DATA[[#This Row],[Amount]],0)</f>
        <v>0</v>
      </c>
      <c r="L6340" s="80">
        <f>IF(DATA[[#This Row],[Calendar_Month]]-CURMONTH=0,DATA[[#This Row],[Amount]],0)</f>
        <v>0</v>
      </c>
    </row>
    <row r="6341" spans="4:12" x14ac:dyDescent="0.25">
      <c r="D6341" s="80" t="str">
        <f>LEFT(DATA[[#This Row],[Account_Code]],3)</f>
        <v/>
      </c>
      <c r="I6341" s="80" t="str">
        <f>DATA[[#This Row],[Vessel_Code]]&amp;DATA[[#This Row],[Account Group]]&amp;DATA[[#This Row],[Type]]</f>
        <v/>
      </c>
      <c r="K6341" s="80">
        <f>IF(YEAR(DATA[[#This Row],[Calendar_Month]])=YEAR(CURMONTHEND),DATA[[#This Row],[Amount]],0)</f>
        <v>0</v>
      </c>
      <c r="L6341" s="80">
        <f>IF(DATA[[#This Row],[Calendar_Month]]-CURMONTH=0,DATA[[#This Row],[Amount]],0)</f>
        <v>0</v>
      </c>
    </row>
    <row r="6342" spans="4:12" x14ac:dyDescent="0.25">
      <c r="D6342" s="80" t="str">
        <f>LEFT(DATA[[#This Row],[Account_Code]],3)</f>
        <v/>
      </c>
      <c r="I6342" s="80" t="str">
        <f>DATA[[#This Row],[Vessel_Code]]&amp;DATA[[#This Row],[Account Group]]&amp;DATA[[#This Row],[Type]]</f>
        <v/>
      </c>
      <c r="K6342" s="80">
        <f>IF(YEAR(DATA[[#This Row],[Calendar_Month]])=YEAR(CURMONTHEND),DATA[[#This Row],[Amount]],0)</f>
        <v>0</v>
      </c>
      <c r="L6342" s="80">
        <f>IF(DATA[[#This Row],[Calendar_Month]]-CURMONTH=0,DATA[[#This Row],[Amount]],0)</f>
        <v>0</v>
      </c>
    </row>
    <row r="6343" spans="4:12" x14ac:dyDescent="0.25">
      <c r="D6343" s="80" t="str">
        <f>LEFT(DATA[[#This Row],[Account_Code]],3)</f>
        <v/>
      </c>
      <c r="I6343" s="80" t="str">
        <f>DATA[[#This Row],[Vessel_Code]]&amp;DATA[[#This Row],[Account Group]]&amp;DATA[[#This Row],[Type]]</f>
        <v/>
      </c>
      <c r="K6343" s="80">
        <f>IF(YEAR(DATA[[#This Row],[Calendar_Month]])=YEAR(CURMONTHEND),DATA[[#This Row],[Amount]],0)</f>
        <v>0</v>
      </c>
      <c r="L6343" s="80">
        <f>IF(DATA[[#This Row],[Calendar_Month]]-CURMONTH=0,DATA[[#This Row],[Amount]],0)</f>
        <v>0</v>
      </c>
    </row>
    <row r="6344" spans="4:12" x14ac:dyDescent="0.25">
      <c r="D6344" s="80" t="str">
        <f>LEFT(DATA[[#This Row],[Account_Code]],3)</f>
        <v/>
      </c>
      <c r="I6344" s="80" t="str">
        <f>DATA[[#This Row],[Vessel_Code]]&amp;DATA[[#This Row],[Account Group]]&amp;DATA[[#This Row],[Type]]</f>
        <v/>
      </c>
      <c r="K6344" s="80">
        <f>IF(YEAR(DATA[[#This Row],[Calendar_Month]])=YEAR(CURMONTHEND),DATA[[#This Row],[Amount]],0)</f>
        <v>0</v>
      </c>
      <c r="L6344" s="80">
        <f>IF(DATA[[#This Row],[Calendar_Month]]-CURMONTH=0,DATA[[#This Row],[Amount]],0)</f>
        <v>0</v>
      </c>
    </row>
    <row r="6345" spans="4:12" x14ac:dyDescent="0.25">
      <c r="D6345" s="80" t="str">
        <f>LEFT(DATA[[#This Row],[Account_Code]],3)</f>
        <v/>
      </c>
      <c r="I6345" s="80" t="str">
        <f>DATA[[#This Row],[Vessel_Code]]&amp;DATA[[#This Row],[Account Group]]&amp;DATA[[#This Row],[Type]]</f>
        <v/>
      </c>
      <c r="K6345" s="80">
        <f>IF(YEAR(DATA[[#This Row],[Calendar_Month]])=YEAR(CURMONTHEND),DATA[[#This Row],[Amount]],0)</f>
        <v>0</v>
      </c>
      <c r="L6345" s="80">
        <f>IF(DATA[[#This Row],[Calendar_Month]]-CURMONTH=0,DATA[[#This Row],[Amount]],0)</f>
        <v>0</v>
      </c>
    </row>
    <row r="6346" spans="4:12" x14ac:dyDescent="0.25">
      <c r="D6346" s="80" t="str">
        <f>LEFT(DATA[[#This Row],[Account_Code]],3)</f>
        <v/>
      </c>
      <c r="I6346" s="80" t="str">
        <f>DATA[[#This Row],[Vessel_Code]]&amp;DATA[[#This Row],[Account Group]]&amp;DATA[[#This Row],[Type]]</f>
        <v/>
      </c>
      <c r="K6346" s="80">
        <f>IF(YEAR(DATA[[#This Row],[Calendar_Month]])=YEAR(CURMONTHEND),DATA[[#This Row],[Amount]],0)</f>
        <v>0</v>
      </c>
      <c r="L6346" s="80">
        <f>IF(DATA[[#This Row],[Calendar_Month]]-CURMONTH=0,DATA[[#This Row],[Amount]],0)</f>
        <v>0</v>
      </c>
    </row>
    <row r="6347" spans="4:12" x14ac:dyDescent="0.25">
      <c r="D6347" s="80" t="str">
        <f>LEFT(DATA[[#This Row],[Account_Code]],3)</f>
        <v/>
      </c>
      <c r="I6347" s="80" t="str">
        <f>DATA[[#This Row],[Vessel_Code]]&amp;DATA[[#This Row],[Account Group]]&amp;DATA[[#This Row],[Type]]</f>
        <v/>
      </c>
      <c r="K6347" s="80">
        <f>IF(YEAR(DATA[[#This Row],[Calendar_Month]])=YEAR(CURMONTHEND),DATA[[#This Row],[Amount]],0)</f>
        <v>0</v>
      </c>
      <c r="L6347" s="80">
        <f>IF(DATA[[#This Row],[Calendar_Month]]-CURMONTH=0,DATA[[#This Row],[Amount]],0)</f>
        <v>0</v>
      </c>
    </row>
    <row r="6348" spans="4:12" x14ac:dyDescent="0.25">
      <c r="D6348" s="80" t="str">
        <f>LEFT(DATA[[#This Row],[Account_Code]],3)</f>
        <v/>
      </c>
      <c r="I6348" s="80" t="str">
        <f>DATA[[#This Row],[Vessel_Code]]&amp;DATA[[#This Row],[Account Group]]&amp;DATA[[#This Row],[Type]]</f>
        <v/>
      </c>
      <c r="K6348" s="80">
        <f>IF(YEAR(DATA[[#This Row],[Calendar_Month]])=YEAR(CURMONTHEND),DATA[[#This Row],[Amount]],0)</f>
        <v>0</v>
      </c>
      <c r="L6348" s="80">
        <f>IF(DATA[[#This Row],[Calendar_Month]]-CURMONTH=0,DATA[[#This Row],[Amount]],0)</f>
        <v>0</v>
      </c>
    </row>
    <row r="6349" spans="4:12" x14ac:dyDescent="0.25">
      <c r="D6349" s="80" t="str">
        <f>LEFT(DATA[[#This Row],[Account_Code]],3)</f>
        <v/>
      </c>
      <c r="I6349" s="80" t="str">
        <f>DATA[[#This Row],[Vessel_Code]]&amp;DATA[[#This Row],[Account Group]]&amp;DATA[[#This Row],[Type]]</f>
        <v/>
      </c>
      <c r="K6349" s="80">
        <f>IF(YEAR(DATA[[#This Row],[Calendar_Month]])=YEAR(CURMONTHEND),DATA[[#This Row],[Amount]],0)</f>
        <v>0</v>
      </c>
      <c r="L6349" s="80">
        <f>IF(DATA[[#This Row],[Calendar_Month]]-CURMONTH=0,DATA[[#This Row],[Amount]],0)</f>
        <v>0</v>
      </c>
    </row>
    <row r="6350" spans="4:12" x14ac:dyDescent="0.25">
      <c r="D6350" s="80" t="str">
        <f>LEFT(DATA[[#This Row],[Account_Code]],3)</f>
        <v/>
      </c>
      <c r="I6350" s="80" t="str">
        <f>DATA[[#This Row],[Vessel_Code]]&amp;DATA[[#This Row],[Account Group]]&amp;DATA[[#This Row],[Type]]</f>
        <v/>
      </c>
      <c r="K6350" s="80">
        <f>IF(YEAR(DATA[[#This Row],[Calendar_Month]])=YEAR(CURMONTHEND),DATA[[#This Row],[Amount]],0)</f>
        <v>0</v>
      </c>
      <c r="L6350" s="80">
        <f>IF(DATA[[#This Row],[Calendar_Month]]-CURMONTH=0,DATA[[#This Row],[Amount]],0)</f>
        <v>0</v>
      </c>
    </row>
    <row r="6351" spans="4:12" x14ac:dyDescent="0.25">
      <c r="D6351" s="80" t="str">
        <f>LEFT(DATA[[#This Row],[Account_Code]],3)</f>
        <v/>
      </c>
      <c r="I6351" s="80" t="str">
        <f>DATA[[#This Row],[Vessel_Code]]&amp;DATA[[#This Row],[Account Group]]&amp;DATA[[#This Row],[Type]]</f>
        <v/>
      </c>
      <c r="K6351" s="80">
        <f>IF(YEAR(DATA[[#This Row],[Calendar_Month]])=YEAR(CURMONTHEND),DATA[[#This Row],[Amount]],0)</f>
        <v>0</v>
      </c>
      <c r="L6351" s="80">
        <f>IF(DATA[[#This Row],[Calendar_Month]]-CURMONTH=0,DATA[[#This Row],[Amount]],0)</f>
        <v>0</v>
      </c>
    </row>
    <row r="6352" spans="4:12" x14ac:dyDescent="0.25">
      <c r="D6352" s="80" t="str">
        <f>LEFT(DATA[[#This Row],[Account_Code]],3)</f>
        <v/>
      </c>
      <c r="I6352" s="80" t="str">
        <f>DATA[[#This Row],[Vessel_Code]]&amp;DATA[[#This Row],[Account Group]]&amp;DATA[[#This Row],[Type]]</f>
        <v/>
      </c>
      <c r="K6352" s="80">
        <f>IF(YEAR(DATA[[#This Row],[Calendar_Month]])=YEAR(CURMONTHEND),DATA[[#This Row],[Amount]],0)</f>
        <v>0</v>
      </c>
      <c r="L6352" s="80">
        <f>IF(DATA[[#This Row],[Calendar_Month]]-CURMONTH=0,DATA[[#This Row],[Amount]],0)</f>
        <v>0</v>
      </c>
    </row>
    <row r="6353" spans="4:12" x14ac:dyDescent="0.25">
      <c r="D6353" s="80" t="str">
        <f>LEFT(DATA[[#This Row],[Account_Code]],3)</f>
        <v/>
      </c>
      <c r="I6353" s="80" t="str">
        <f>DATA[[#This Row],[Vessel_Code]]&amp;DATA[[#This Row],[Account Group]]&amp;DATA[[#This Row],[Type]]</f>
        <v/>
      </c>
      <c r="K6353" s="80">
        <f>IF(YEAR(DATA[[#This Row],[Calendar_Month]])=YEAR(CURMONTHEND),DATA[[#This Row],[Amount]],0)</f>
        <v>0</v>
      </c>
      <c r="L6353" s="80">
        <f>IF(DATA[[#This Row],[Calendar_Month]]-CURMONTH=0,DATA[[#This Row],[Amount]],0)</f>
        <v>0</v>
      </c>
    </row>
    <row r="6354" spans="4:12" x14ac:dyDescent="0.25">
      <c r="D6354" s="80" t="str">
        <f>LEFT(DATA[[#This Row],[Account_Code]],3)</f>
        <v/>
      </c>
      <c r="I6354" s="80" t="str">
        <f>DATA[[#This Row],[Vessel_Code]]&amp;DATA[[#This Row],[Account Group]]&amp;DATA[[#This Row],[Type]]</f>
        <v/>
      </c>
      <c r="K6354" s="80">
        <f>IF(YEAR(DATA[[#This Row],[Calendar_Month]])=YEAR(CURMONTHEND),DATA[[#This Row],[Amount]],0)</f>
        <v>0</v>
      </c>
      <c r="L6354" s="80">
        <f>IF(DATA[[#This Row],[Calendar_Month]]-CURMONTH=0,DATA[[#This Row],[Amount]],0)</f>
        <v>0</v>
      </c>
    </row>
    <row r="6355" spans="4:12" x14ac:dyDescent="0.25">
      <c r="D6355" s="80" t="str">
        <f>LEFT(DATA[[#This Row],[Account_Code]],3)</f>
        <v/>
      </c>
      <c r="I6355" s="80" t="str">
        <f>DATA[[#This Row],[Vessel_Code]]&amp;DATA[[#This Row],[Account Group]]&amp;DATA[[#This Row],[Type]]</f>
        <v/>
      </c>
      <c r="K6355" s="80">
        <f>IF(YEAR(DATA[[#This Row],[Calendar_Month]])=YEAR(CURMONTHEND),DATA[[#This Row],[Amount]],0)</f>
        <v>0</v>
      </c>
      <c r="L6355" s="80">
        <f>IF(DATA[[#This Row],[Calendar_Month]]-CURMONTH=0,DATA[[#This Row],[Amount]],0)</f>
        <v>0</v>
      </c>
    </row>
    <row r="6356" spans="4:12" x14ac:dyDescent="0.25">
      <c r="D6356" s="80" t="str">
        <f>LEFT(DATA[[#This Row],[Account_Code]],3)</f>
        <v/>
      </c>
      <c r="I6356" s="80" t="str">
        <f>DATA[[#This Row],[Vessel_Code]]&amp;DATA[[#This Row],[Account Group]]&amp;DATA[[#This Row],[Type]]</f>
        <v/>
      </c>
      <c r="K6356" s="80">
        <f>IF(YEAR(DATA[[#This Row],[Calendar_Month]])=YEAR(CURMONTHEND),DATA[[#This Row],[Amount]],0)</f>
        <v>0</v>
      </c>
      <c r="L6356" s="80">
        <f>IF(DATA[[#This Row],[Calendar_Month]]-CURMONTH=0,DATA[[#This Row],[Amount]],0)</f>
        <v>0</v>
      </c>
    </row>
    <row r="6357" spans="4:12" x14ac:dyDescent="0.25">
      <c r="D6357" s="80" t="str">
        <f>LEFT(DATA[[#This Row],[Account_Code]],3)</f>
        <v/>
      </c>
      <c r="I6357" s="80" t="str">
        <f>DATA[[#This Row],[Vessel_Code]]&amp;DATA[[#This Row],[Account Group]]&amp;DATA[[#This Row],[Type]]</f>
        <v/>
      </c>
      <c r="K6357" s="80">
        <f>IF(YEAR(DATA[[#This Row],[Calendar_Month]])=YEAR(CURMONTHEND),DATA[[#This Row],[Amount]],0)</f>
        <v>0</v>
      </c>
      <c r="L6357" s="80">
        <f>IF(DATA[[#This Row],[Calendar_Month]]-CURMONTH=0,DATA[[#This Row],[Amount]],0)</f>
        <v>0</v>
      </c>
    </row>
    <row r="6358" spans="4:12" x14ac:dyDescent="0.25">
      <c r="D6358" s="80" t="str">
        <f>LEFT(DATA[[#This Row],[Account_Code]],3)</f>
        <v/>
      </c>
      <c r="I6358" s="80" t="str">
        <f>DATA[[#This Row],[Vessel_Code]]&amp;DATA[[#This Row],[Account Group]]&amp;DATA[[#This Row],[Type]]</f>
        <v/>
      </c>
      <c r="K6358" s="80">
        <f>IF(YEAR(DATA[[#This Row],[Calendar_Month]])=YEAR(CURMONTHEND),DATA[[#This Row],[Amount]],0)</f>
        <v>0</v>
      </c>
      <c r="L6358" s="80">
        <f>IF(DATA[[#This Row],[Calendar_Month]]-CURMONTH=0,DATA[[#This Row],[Amount]],0)</f>
        <v>0</v>
      </c>
    </row>
    <row r="6359" spans="4:12" x14ac:dyDescent="0.25">
      <c r="D6359" s="80" t="str">
        <f>LEFT(DATA[[#This Row],[Account_Code]],3)</f>
        <v/>
      </c>
      <c r="I6359" s="80" t="str">
        <f>DATA[[#This Row],[Vessel_Code]]&amp;DATA[[#This Row],[Account Group]]&amp;DATA[[#This Row],[Type]]</f>
        <v/>
      </c>
      <c r="K6359" s="80">
        <f>IF(YEAR(DATA[[#This Row],[Calendar_Month]])=YEAR(CURMONTHEND),DATA[[#This Row],[Amount]],0)</f>
        <v>0</v>
      </c>
      <c r="L6359" s="80">
        <f>IF(DATA[[#This Row],[Calendar_Month]]-CURMONTH=0,DATA[[#This Row],[Amount]],0)</f>
        <v>0</v>
      </c>
    </row>
    <row r="6360" spans="4:12" x14ac:dyDescent="0.25">
      <c r="D6360" s="80" t="str">
        <f>LEFT(DATA[[#This Row],[Account_Code]],3)</f>
        <v/>
      </c>
      <c r="I6360" s="80" t="str">
        <f>DATA[[#This Row],[Vessel_Code]]&amp;DATA[[#This Row],[Account Group]]&amp;DATA[[#This Row],[Type]]</f>
        <v/>
      </c>
      <c r="K6360" s="80">
        <f>IF(YEAR(DATA[[#This Row],[Calendar_Month]])=YEAR(CURMONTHEND),DATA[[#This Row],[Amount]],0)</f>
        <v>0</v>
      </c>
      <c r="L6360" s="80">
        <f>IF(DATA[[#This Row],[Calendar_Month]]-CURMONTH=0,DATA[[#This Row],[Amount]],0)</f>
        <v>0</v>
      </c>
    </row>
    <row r="6361" spans="4:12" x14ac:dyDescent="0.25">
      <c r="D6361" s="80" t="str">
        <f>LEFT(DATA[[#This Row],[Account_Code]],3)</f>
        <v/>
      </c>
      <c r="I6361" s="80" t="str">
        <f>DATA[[#This Row],[Vessel_Code]]&amp;DATA[[#This Row],[Account Group]]&amp;DATA[[#This Row],[Type]]</f>
        <v/>
      </c>
      <c r="K6361" s="80">
        <f>IF(YEAR(DATA[[#This Row],[Calendar_Month]])=YEAR(CURMONTHEND),DATA[[#This Row],[Amount]],0)</f>
        <v>0</v>
      </c>
      <c r="L6361" s="80">
        <f>IF(DATA[[#This Row],[Calendar_Month]]-CURMONTH=0,DATA[[#This Row],[Amount]],0)</f>
        <v>0</v>
      </c>
    </row>
    <row r="6362" spans="4:12" x14ac:dyDescent="0.25">
      <c r="D6362" s="80" t="str">
        <f>LEFT(DATA[[#This Row],[Account_Code]],3)</f>
        <v/>
      </c>
      <c r="I6362" s="80" t="str">
        <f>DATA[[#This Row],[Vessel_Code]]&amp;DATA[[#This Row],[Account Group]]&amp;DATA[[#This Row],[Type]]</f>
        <v/>
      </c>
      <c r="K6362" s="80">
        <f>IF(YEAR(DATA[[#This Row],[Calendar_Month]])=YEAR(CURMONTHEND),DATA[[#This Row],[Amount]],0)</f>
        <v>0</v>
      </c>
      <c r="L6362" s="80">
        <f>IF(DATA[[#This Row],[Calendar_Month]]-CURMONTH=0,DATA[[#This Row],[Amount]],0)</f>
        <v>0</v>
      </c>
    </row>
    <row r="6363" spans="4:12" x14ac:dyDescent="0.25">
      <c r="D6363" s="80" t="str">
        <f>LEFT(DATA[[#This Row],[Account_Code]],3)</f>
        <v/>
      </c>
      <c r="I6363" s="80" t="str">
        <f>DATA[[#This Row],[Vessel_Code]]&amp;DATA[[#This Row],[Account Group]]&amp;DATA[[#This Row],[Type]]</f>
        <v/>
      </c>
      <c r="K6363" s="80">
        <f>IF(YEAR(DATA[[#This Row],[Calendar_Month]])=YEAR(CURMONTHEND),DATA[[#This Row],[Amount]],0)</f>
        <v>0</v>
      </c>
      <c r="L6363" s="80">
        <f>IF(DATA[[#This Row],[Calendar_Month]]-CURMONTH=0,DATA[[#This Row],[Amount]],0)</f>
        <v>0</v>
      </c>
    </row>
    <row r="6364" spans="4:12" x14ac:dyDescent="0.25">
      <c r="D6364" s="80" t="str">
        <f>LEFT(DATA[[#This Row],[Account_Code]],3)</f>
        <v/>
      </c>
      <c r="I6364" s="80" t="str">
        <f>DATA[[#This Row],[Vessel_Code]]&amp;DATA[[#This Row],[Account Group]]&amp;DATA[[#This Row],[Type]]</f>
        <v/>
      </c>
      <c r="K6364" s="80">
        <f>IF(YEAR(DATA[[#This Row],[Calendar_Month]])=YEAR(CURMONTHEND),DATA[[#This Row],[Amount]],0)</f>
        <v>0</v>
      </c>
      <c r="L6364" s="80">
        <f>IF(DATA[[#This Row],[Calendar_Month]]-CURMONTH=0,DATA[[#This Row],[Amount]],0)</f>
        <v>0</v>
      </c>
    </row>
    <row r="6365" spans="4:12" x14ac:dyDescent="0.25">
      <c r="D6365" s="80" t="str">
        <f>LEFT(DATA[[#This Row],[Account_Code]],3)</f>
        <v/>
      </c>
      <c r="I6365" s="80" t="str">
        <f>DATA[[#This Row],[Vessel_Code]]&amp;DATA[[#This Row],[Account Group]]&amp;DATA[[#This Row],[Type]]</f>
        <v/>
      </c>
      <c r="K6365" s="80">
        <f>IF(YEAR(DATA[[#This Row],[Calendar_Month]])=YEAR(CURMONTHEND),DATA[[#This Row],[Amount]],0)</f>
        <v>0</v>
      </c>
      <c r="L6365" s="80">
        <f>IF(DATA[[#This Row],[Calendar_Month]]-CURMONTH=0,DATA[[#This Row],[Amount]],0)</f>
        <v>0</v>
      </c>
    </row>
    <row r="6366" spans="4:12" x14ac:dyDescent="0.25">
      <c r="D6366" s="80" t="str">
        <f>LEFT(DATA[[#This Row],[Account_Code]],3)</f>
        <v/>
      </c>
      <c r="I6366" s="80" t="str">
        <f>DATA[[#This Row],[Vessel_Code]]&amp;DATA[[#This Row],[Account Group]]&amp;DATA[[#This Row],[Type]]</f>
        <v/>
      </c>
      <c r="K6366" s="80">
        <f>IF(YEAR(DATA[[#This Row],[Calendar_Month]])=YEAR(CURMONTHEND),DATA[[#This Row],[Amount]],0)</f>
        <v>0</v>
      </c>
      <c r="L6366" s="80">
        <f>IF(DATA[[#This Row],[Calendar_Month]]-CURMONTH=0,DATA[[#This Row],[Amount]],0)</f>
        <v>0</v>
      </c>
    </row>
    <row r="6367" spans="4:12" x14ac:dyDescent="0.25">
      <c r="D6367" s="80" t="str">
        <f>LEFT(DATA[[#This Row],[Account_Code]],3)</f>
        <v/>
      </c>
      <c r="I6367" s="80" t="str">
        <f>DATA[[#This Row],[Vessel_Code]]&amp;DATA[[#This Row],[Account Group]]&amp;DATA[[#This Row],[Type]]</f>
        <v/>
      </c>
      <c r="K6367" s="80">
        <f>IF(YEAR(DATA[[#This Row],[Calendar_Month]])=YEAR(CURMONTHEND),DATA[[#This Row],[Amount]],0)</f>
        <v>0</v>
      </c>
      <c r="L6367" s="80">
        <f>IF(DATA[[#This Row],[Calendar_Month]]-CURMONTH=0,DATA[[#This Row],[Amount]],0)</f>
        <v>0</v>
      </c>
    </row>
    <row r="6368" spans="4:12" x14ac:dyDescent="0.25">
      <c r="D6368" s="80" t="str">
        <f>LEFT(DATA[[#This Row],[Account_Code]],3)</f>
        <v/>
      </c>
      <c r="I6368" s="80" t="str">
        <f>DATA[[#This Row],[Vessel_Code]]&amp;DATA[[#This Row],[Account Group]]&amp;DATA[[#This Row],[Type]]</f>
        <v/>
      </c>
      <c r="K6368" s="80">
        <f>IF(YEAR(DATA[[#This Row],[Calendar_Month]])=YEAR(CURMONTHEND),DATA[[#This Row],[Amount]],0)</f>
        <v>0</v>
      </c>
      <c r="L6368" s="80">
        <f>IF(DATA[[#This Row],[Calendar_Month]]-CURMONTH=0,DATA[[#This Row],[Amount]],0)</f>
        <v>0</v>
      </c>
    </row>
    <row r="6369" spans="4:12" x14ac:dyDescent="0.25">
      <c r="D6369" s="80" t="str">
        <f>LEFT(DATA[[#This Row],[Account_Code]],3)</f>
        <v/>
      </c>
      <c r="I6369" s="80" t="str">
        <f>DATA[[#This Row],[Vessel_Code]]&amp;DATA[[#This Row],[Account Group]]&amp;DATA[[#This Row],[Type]]</f>
        <v/>
      </c>
      <c r="K6369" s="80">
        <f>IF(YEAR(DATA[[#This Row],[Calendar_Month]])=YEAR(CURMONTHEND),DATA[[#This Row],[Amount]],0)</f>
        <v>0</v>
      </c>
      <c r="L6369" s="80">
        <f>IF(DATA[[#This Row],[Calendar_Month]]-CURMONTH=0,DATA[[#This Row],[Amount]],0)</f>
        <v>0</v>
      </c>
    </row>
    <row r="6370" spans="4:12" x14ac:dyDescent="0.25">
      <c r="D6370" s="80" t="str">
        <f>LEFT(DATA[[#This Row],[Account_Code]],3)</f>
        <v/>
      </c>
      <c r="I6370" s="80" t="str">
        <f>DATA[[#This Row],[Vessel_Code]]&amp;DATA[[#This Row],[Account Group]]&amp;DATA[[#This Row],[Type]]</f>
        <v/>
      </c>
      <c r="K6370" s="80">
        <f>IF(YEAR(DATA[[#This Row],[Calendar_Month]])=YEAR(CURMONTHEND),DATA[[#This Row],[Amount]],0)</f>
        <v>0</v>
      </c>
      <c r="L6370" s="80">
        <f>IF(DATA[[#This Row],[Calendar_Month]]-CURMONTH=0,DATA[[#This Row],[Amount]],0)</f>
        <v>0</v>
      </c>
    </row>
    <row r="6371" spans="4:12" x14ac:dyDescent="0.25">
      <c r="D6371" s="80" t="str">
        <f>LEFT(DATA[[#This Row],[Account_Code]],3)</f>
        <v/>
      </c>
      <c r="I6371" s="80" t="str">
        <f>DATA[[#This Row],[Vessel_Code]]&amp;DATA[[#This Row],[Account Group]]&amp;DATA[[#This Row],[Type]]</f>
        <v/>
      </c>
      <c r="K6371" s="80">
        <f>IF(YEAR(DATA[[#This Row],[Calendar_Month]])=YEAR(CURMONTHEND),DATA[[#This Row],[Amount]],0)</f>
        <v>0</v>
      </c>
      <c r="L6371" s="80">
        <f>IF(DATA[[#This Row],[Calendar_Month]]-CURMONTH=0,DATA[[#This Row],[Amount]],0)</f>
        <v>0</v>
      </c>
    </row>
    <row r="6372" spans="4:12" x14ac:dyDescent="0.25">
      <c r="D6372" s="80" t="str">
        <f>LEFT(DATA[[#This Row],[Account_Code]],3)</f>
        <v/>
      </c>
      <c r="I6372" s="80" t="str">
        <f>DATA[[#This Row],[Vessel_Code]]&amp;DATA[[#This Row],[Account Group]]&amp;DATA[[#This Row],[Type]]</f>
        <v/>
      </c>
      <c r="K6372" s="80">
        <f>IF(YEAR(DATA[[#This Row],[Calendar_Month]])=YEAR(CURMONTHEND),DATA[[#This Row],[Amount]],0)</f>
        <v>0</v>
      </c>
      <c r="L6372" s="80">
        <f>IF(DATA[[#This Row],[Calendar_Month]]-CURMONTH=0,DATA[[#This Row],[Amount]],0)</f>
        <v>0</v>
      </c>
    </row>
    <row r="6373" spans="4:12" x14ac:dyDescent="0.25">
      <c r="D6373" s="80" t="str">
        <f>LEFT(DATA[[#This Row],[Account_Code]],3)</f>
        <v/>
      </c>
      <c r="I6373" s="80" t="str">
        <f>DATA[[#This Row],[Vessel_Code]]&amp;DATA[[#This Row],[Account Group]]&amp;DATA[[#This Row],[Type]]</f>
        <v/>
      </c>
      <c r="K6373" s="80">
        <f>IF(YEAR(DATA[[#This Row],[Calendar_Month]])=YEAR(CURMONTHEND),DATA[[#This Row],[Amount]],0)</f>
        <v>0</v>
      </c>
      <c r="L6373" s="80">
        <f>IF(DATA[[#This Row],[Calendar_Month]]-CURMONTH=0,DATA[[#This Row],[Amount]],0)</f>
        <v>0</v>
      </c>
    </row>
    <row r="6374" spans="4:12" x14ac:dyDescent="0.25">
      <c r="D6374" s="80" t="str">
        <f>LEFT(DATA[[#This Row],[Account_Code]],3)</f>
        <v/>
      </c>
      <c r="I6374" s="80" t="str">
        <f>DATA[[#This Row],[Vessel_Code]]&amp;DATA[[#This Row],[Account Group]]&amp;DATA[[#This Row],[Type]]</f>
        <v/>
      </c>
      <c r="K6374" s="80">
        <f>IF(YEAR(DATA[[#This Row],[Calendar_Month]])=YEAR(CURMONTHEND),DATA[[#This Row],[Amount]],0)</f>
        <v>0</v>
      </c>
      <c r="L6374" s="80">
        <f>IF(DATA[[#This Row],[Calendar_Month]]-CURMONTH=0,DATA[[#This Row],[Amount]],0)</f>
        <v>0</v>
      </c>
    </row>
    <row r="6375" spans="4:12" x14ac:dyDescent="0.25">
      <c r="D6375" s="80" t="str">
        <f>LEFT(DATA[[#This Row],[Account_Code]],3)</f>
        <v/>
      </c>
      <c r="I6375" s="80" t="str">
        <f>DATA[[#This Row],[Vessel_Code]]&amp;DATA[[#This Row],[Account Group]]&amp;DATA[[#This Row],[Type]]</f>
        <v/>
      </c>
      <c r="K6375" s="80">
        <f>IF(YEAR(DATA[[#This Row],[Calendar_Month]])=YEAR(CURMONTHEND),DATA[[#This Row],[Amount]],0)</f>
        <v>0</v>
      </c>
      <c r="L6375" s="80">
        <f>IF(DATA[[#This Row],[Calendar_Month]]-CURMONTH=0,DATA[[#This Row],[Amount]],0)</f>
        <v>0</v>
      </c>
    </row>
    <row r="6376" spans="4:12" x14ac:dyDescent="0.25">
      <c r="D6376" s="80" t="str">
        <f>LEFT(DATA[[#This Row],[Account_Code]],3)</f>
        <v/>
      </c>
      <c r="I6376" s="80" t="str">
        <f>DATA[[#This Row],[Vessel_Code]]&amp;DATA[[#This Row],[Account Group]]&amp;DATA[[#This Row],[Type]]</f>
        <v/>
      </c>
      <c r="K6376" s="80">
        <f>IF(YEAR(DATA[[#This Row],[Calendar_Month]])=YEAR(CURMONTHEND),DATA[[#This Row],[Amount]],0)</f>
        <v>0</v>
      </c>
      <c r="L6376" s="80">
        <f>IF(DATA[[#This Row],[Calendar_Month]]-CURMONTH=0,DATA[[#This Row],[Amount]],0)</f>
        <v>0</v>
      </c>
    </row>
    <row r="6377" spans="4:12" x14ac:dyDescent="0.25">
      <c r="D6377" s="80" t="str">
        <f>LEFT(DATA[[#This Row],[Account_Code]],3)</f>
        <v/>
      </c>
      <c r="I6377" s="80" t="str">
        <f>DATA[[#This Row],[Vessel_Code]]&amp;DATA[[#This Row],[Account Group]]&amp;DATA[[#This Row],[Type]]</f>
        <v/>
      </c>
      <c r="K6377" s="80">
        <f>IF(YEAR(DATA[[#This Row],[Calendar_Month]])=YEAR(CURMONTHEND),DATA[[#This Row],[Amount]],0)</f>
        <v>0</v>
      </c>
      <c r="L6377" s="80">
        <f>IF(DATA[[#This Row],[Calendar_Month]]-CURMONTH=0,DATA[[#This Row],[Amount]],0)</f>
        <v>0</v>
      </c>
    </row>
    <row r="6378" spans="4:12" x14ac:dyDescent="0.25">
      <c r="D6378" s="80" t="str">
        <f>LEFT(DATA[[#This Row],[Account_Code]],3)</f>
        <v/>
      </c>
      <c r="I6378" s="80" t="str">
        <f>DATA[[#This Row],[Vessel_Code]]&amp;DATA[[#This Row],[Account Group]]&amp;DATA[[#This Row],[Type]]</f>
        <v/>
      </c>
      <c r="K6378" s="80">
        <f>IF(YEAR(DATA[[#This Row],[Calendar_Month]])=YEAR(CURMONTHEND),DATA[[#This Row],[Amount]],0)</f>
        <v>0</v>
      </c>
      <c r="L6378" s="80">
        <f>IF(DATA[[#This Row],[Calendar_Month]]-CURMONTH=0,DATA[[#This Row],[Amount]],0)</f>
        <v>0</v>
      </c>
    </row>
    <row r="6379" spans="4:12" x14ac:dyDescent="0.25">
      <c r="D6379" s="80" t="str">
        <f>LEFT(DATA[[#This Row],[Account_Code]],3)</f>
        <v/>
      </c>
      <c r="I6379" s="80" t="str">
        <f>DATA[[#This Row],[Vessel_Code]]&amp;DATA[[#This Row],[Account Group]]&amp;DATA[[#This Row],[Type]]</f>
        <v/>
      </c>
      <c r="K6379" s="80">
        <f>IF(YEAR(DATA[[#This Row],[Calendar_Month]])=YEAR(CURMONTHEND),DATA[[#This Row],[Amount]],0)</f>
        <v>0</v>
      </c>
      <c r="L6379" s="80">
        <f>IF(DATA[[#This Row],[Calendar_Month]]-CURMONTH=0,DATA[[#This Row],[Amount]],0)</f>
        <v>0</v>
      </c>
    </row>
    <row r="6380" spans="4:12" x14ac:dyDescent="0.25">
      <c r="D6380" s="80" t="str">
        <f>LEFT(DATA[[#This Row],[Account_Code]],3)</f>
        <v/>
      </c>
      <c r="I6380" s="80" t="str">
        <f>DATA[[#This Row],[Vessel_Code]]&amp;DATA[[#This Row],[Account Group]]&amp;DATA[[#This Row],[Type]]</f>
        <v/>
      </c>
      <c r="K6380" s="80">
        <f>IF(YEAR(DATA[[#This Row],[Calendar_Month]])=YEAR(CURMONTHEND),DATA[[#This Row],[Amount]],0)</f>
        <v>0</v>
      </c>
      <c r="L6380" s="80">
        <f>IF(DATA[[#This Row],[Calendar_Month]]-CURMONTH=0,DATA[[#This Row],[Amount]],0)</f>
        <v>0</v>
      </c>
    </row>
    <row r="6381" spans="4:12" x14ac:dyDescent="0.25">
      <c r="D6381" s="80" t="str">
        <f>LEFT(DATA[[#This Row],[Account_Code]],3)</f>
        <v/>
      </c>
      <c r="I6381" s="80" t="str">
        <f>DATA[[#This Row],[Vessel_Code]]&amp;DATA[[#This Row],[Account Group]]&amp;DATA[[#This Row],[Type]]</f>
        <v/>
      </c>
      <c r="K6381" s="80">
        <f>IF(YEAR(DATA[[#This Row],[Calendar_Month]])=YEAR(CURMONTHEND),DATA[[#This Row],[Amount]],0)</f>
        <v>0</v>
      </c>
      <c r="L6381" s="80">
        <f>IF(DATA[[#This Row],[Calendar_Month]]-CURMONTH=0,DATA[[#This Row],[Amount]],0)</f>
        <v>0</v>
      </c>
    </row>
    <row r="6382" spans="4:12" x14ac:dyDescent="0.25">
      <c r="D6382" s="80" t="str">
        <f>LEFT(DATA[[#This Row],[Account_Code]],3)</f>
        <v/>
      </c>
      <c r="I6382" s="80" t="str">
        <f>DATA[[#This Row],[Vessel_Code]]&amp;DATA[[#This Row],[Account Group]]&amp;DATA[[#This Row],[Type]]</f>
        <v/>
      </c>
      <c r="K6382" s="80">
        <f>IF(YEAR(DATA[[#This Row],[Calendar_Month]])=YEAR(CURMONTHEND),DATA[[#This Row],[Amount]],0)</f>
        <v>0</v>
      </c>
      <c r="L6382" s="80">
        <f>IF(DATA[[#This Row],[Calendar_Month]]-CURMONTH=0,DATA[[#This Row],[Amount]],0)</f>
        <v>0</v>
      </c>
    </row>
    <row r="6383" spans="4:12" x14ac:dyDescent="0.25">
      <c r="D6383" s="80" t="str">
        <f>LEFT(DATA[[#This Row],[Account_Code]],3)</f>
        <v/>
      </c>
      <c r="I6383" s="80" t="str">
        <f>DATA[[#This Row],[Vessel_Code]]&amp;DATA[[#This Row],[Account Group]]&amp;DATA[[#This Row],[Type]]</f>
        <v/>
      </c>
      <c r="K6383" s="80">
        <f>IF(YEAR(DATA[[#This Row],[Calendar_Month]])=YEAR(CURMONTHEND),DATA[[#This Row],[Amount]],0)</f>
        <v>0</v>
      </c>
      <c r="L6383" s="80">
        <f>IF(DATA[[#This Row],[Calendar_Month]]-CURMONTH=0,DATA[[#This Row],[Amount]],0)</f>
        <v>0</v>
      </c>
    </row>
    <row r="6384" spans="4:12" x14ac:dyDescent="0.25">
      <c r="D6384" s="80" t="str">
        <f>LEFT(DATA[[#This Row],[Account_Code]],3)</f>
        <v/>
      </c>
      <c r="I6384" s="80" t="str">
        <f>DATA[[#This Row],[Vessel_Code]]&amp;DATA[[#This Row],[Account Group]]&amp;DATA[[#This Row],[Type]]</f>
        <v/>
      </c>
      <c r="K6384" s="80">
        <f>IF(YEAR(DATA[[#This Row],[Calendar_Month]])=YEAR(CURMONTHEND),DATA[[#This Row],[Amount]],0)</f>
        <v>0</v>
      </c>
      <c r="L6384" s="80">
        <f>IF(DATA[[#This Row],[Calendar_Month]]-CURMONTH=0,DATA[[#This Row],[Amount]],0)</f>
        <v>0</v>
      </c>
    </row>
    <row r="6385" spans="4:12" x14ac:dyDescent="0.25">
      <c r="D6385" s="80" t="str">
        <f>LEFT(DATA[[#This Row],[Account_Code]],3)</f>
        <v/>
      </c>
      <c r="I6385" s="80" t="str">
        <f>DATA[[#This Row],[Vessel_Code]]&amp;DATA[[#This Row],[Account Group]]&amp;DATA[[#This Row],[Type]]</f>
        <v/>
      </c>
      <c r="K6385" s="80">
        <f>IF(YEAR(DATA[[#This Row],[Calendar_Month]])=YEAR(CURMONTHEND),DATA[[#This Row],[Amount]],0)</f>
        <v>0</v>
      </c>
      <c r="L6385" s="80">
        <f>IF(DATA[[#This Row],[Calendar_Month]]-CURMONTH=0,DATA[[#This Row],[Amount]],0)</f>
        <v>0</v>
      </c>
    </row>
    <row r="6386" spans="4:12" x14ac:dyDescent="0.25">
      <c r="D6386" s="80" t="str">
        <f>LEFT(DATA[[#This Row],[Account_Code]],3)</f>
        <v/>
      </c>
      <c r="I6386" s="80" t="str">
        <f>DATA[[#This Row],[Vessel_Code]]&amp;DATA[[#This Row],[Account Group]]&amp;DATA[[#This Row],[Type]]</f>
        <v/>
      </c>
      <c r="K6386" s="80">
        <f>IF(YEAR(DATA[[#This Row],[Calendar_Month]])=YEAR(CURMONTHEND),DATA[[#This Row],[Amount]],0)</f>
        <v>0</v>
      </c>
      <c r="L6386" s="80">
        <f>IF(DATA[[#This Row],[Calendar_Month]]-CURMONTH=0,DATA[[#This Row],[Amount]],0)</f>
        <v>0</v>
      </c>
    </row>
    <row r="6387" spans="4:12" x14ac:dyDescent="0.25">
      <c r="D6387" s="80" t="str">
        <f>LEFT(DATA[[#This Row],[Account_Code]],3)</f>
        <v/>
      </c>
      <c r="I6387" s="80" t="str">
        <f>DATA[[#This Row],[Vessel_Code]]&amp;DATA[[#This Row],[Account Group]]&amp;DATA[[#This Row],[Type]]</f>
        <v/>
      </c>
      <c r="K6387" s="80">
        <f>IF(YEAR(DATA[[#This Row],[Calendar_Month]])=YEAR(CURMONTHEND),DATA[[#This Row],[Amount]],0)</f>
        <v>0</v>
      </c>
      <c r="L6387" s="80">
        <f>IF(DATA[[#This Row],[Calendar_Month]]-CURMONTH=0,DATA[[#This Row],[Amount]],0)</f>
        <v>0</v>
      </c>
    </row>
    <row r="6388" spans="4:12" x14ac:dyDescent="0.25">
      <c r="D6388" s="80" t="str">
        <f>LEFT(DATA[[#This Row],[Account_Code]],3)</f>
        <v/>
      </c>
      <c r="I6388" s="80" t="str">
        <f>DATA[[#This Row],[Vessel_Code]]&amp;DATA[[#This Row],[Account Group]]&amp;DATA[[#This Row],[Type]]</f>
        <v/>
      </c>
      <c r="K6388" s="80">
        <f>IF(YEAR(DATA[[#This Row],[Calendar_Month]])=YEAR(CURMONTHEND),DATA[[#This Row],[Amount]],0)</f>
        <v>0</v>
      </c>
      <c r="L6388" s="80">
        <f>IF(DATA[[#This Row],[Calendar_Month]]-CURMONTH=0,DATA[[#This Row],[Amount]],0)</f>
        <v>0</v>
      </c>
    </row>
    <row r="6389" spans="4:12" x14ac:dyDescent="0.25">
      <c r="D6389" s="80" t="str">
        <f>LEFT(DATA[[#This Row],[Account_Code]],3)</f>
        <v/>
      </c>
      <c r="I6389" s="80" t="str">
        <f>DATA[[#This Row],[Vessel_Code]]&amp;DATA[[#This Row],[Account Group]]&amp;DATA[[#This Row],[Type]]</f>
        <v/>
      </c>
      <c r="K6389" s="80">
        <f>IF(YEAR(DATA[[#This Row],[Calendar_Month]])=YEAR(CURMONTHEND),DATA[[#This Row],[Amount]],0)</f>
        <v>0</v>
      </c>
      <c r="L6389" s="80">
        <f>IF(DATA[[#This Row],[Calendar_Month]]-CURMONTH=0,DATA[[#This Row],[Amount]],0)</f>
        <v>0</v>
      </c>
    </row>
    <row r="6390" spans="4:12" x14ac:dyDescent="0.25">
      <c r="D6390" s="80" t="str">
        <f>LEFT(DATA[[#This Row],[Account_Code]],3)</f>
        <v/>
      </c>
      <c r="I6390" s="80" t="str">
        <f>DATA[[#This Row],[Vessel_Code]]&amp;DATA[[#This Row],[Account Group]]&amp;DATA[[#This Row],[Type]]</f>
        <v/>
      </c>
      <c r="K6390" s="80">
        <f>IF(YEAR(DATA[[#This Row],[Calendar_Month]])=YEAR(CURMONTHEND),DATA[[#This Row],[Amount]],0)</f>
        <v>0</v>
      </c>
      <c r="L6390" s="80">
        <f>IF(DATA[[#This Row],[Calendar_Month]]-CURMONTH=0,DATA[[#This Row],[Amount]],0)</f>
        <v>0</v>
      </c>
    </row>
    <row r="6391" spans="4:12" x14ac:dyDescent="0.25">
      <c r="D6391" s="80" t="str">
        <f>LEFT(DATA[[#This Row],[Account_Code]],3)</f>
        <v/>
      </c>
      <c r="I6391" s="80" t="str">
        <f>DATA[[#This Row],[Vessel_Code]]&amp;DATA[[#This Row],[Account Group]]&amp;DATA[[#This Row],[Type]]</f>
        <v/>
      </c>
      <c r="K6391" s="80">
        <f>IF(YEAR(DATA[[#This Row],[Calendar_Month]])=YEAR(CURMONTHEND),DATA[[#This Row],[Amount]],0)</f>
        <v>0</v>
      </c>
      <c r="L6391" s="80">
        <f>IF(DATA[[#This Row],[Calendar_Month]]-CURMONTH=0,DATA[[#This Row],[Amount]],0)</f>
        <v>0</v>
      </c>
    </row>
    <row r="6392" spans="4:12" x14ac:dyDescent="0.25">
      <c r="D6392" s="80" t="str">
        <f>LEFT(DATA[[#This Row],[Account_Code]],3)</f>
        <v/>
      </c>
      <c r="I6392" s="80" t="str">
        <f>DATA[[#This Row],[Vessel_Code]]&amp;DATA[[#This Row],[Account Group]]&amp;DATA[[#This Row],[Type]]</f>
        <v/>
      </c>
      <c r="K6392" s="80">
        <f>IF(YEAR(DATA[[#This Row],[Calendar_Month]])=YEAR(CURMONTHEND),DATA[[#This Row],[Amount]],0)</f>
        <v>0</v>
      </c>
      <c r="L6392" s="80">
        <f>IF(DATA[[#This Row],[Calendar_Month]]-CURMONTH=0,DATA[[#This Row],[Amount]],0)</f>
        <v>0</v>
      </c>
    </row>
    <row r="6393" spans="4:12" x14ac:dyDescent="0.25">
      <c r="D6393" s="80" t="str">
        <f>LEFT(DATA[[#This Row],[Account_Code]],3)</f>
        <v/>
      </c>
      <c r="I6393" s="80" t="str">
        <f>DATA[[#This Row],[Vessel_Code]]&amp;DATA[[#This Row],[Account Group]]&amp;DATA[[#This Row],[Type]]</f>
        <v/>
      </c>
      <c r="K6393" s="80">
        <f>IF(YEAR(DATA[[#This Row],[Calendar_Month]])=YEAR(CURMONTHEND),DATA[[#This Row],[Amount]],0)</f>
        <v>0</v>
      </c>
      <c r="L6393" s="80">
        <f>IF(DATA[[#This Row],[Calendar_Month]]-CURMONTH=0,DATA[[#This Row],[Amount]],0)</f>
        <v>0</v>
      </c>
    </row>
    <row r="6394" spans="4:12" x14ac:dyDescent="0.25">
      <c r="D6394" s="80" t="str">
        <f>LEFT(DATA[[#This Row],[Account_Code]],3)</f>
        <v/>
      </c>
      <c r="I6394" s="80" t="str">
        <f>DATA[[#This Row],[Vessel_Code]]&amp;DATA[[#This Row],[Account Group]]&amp;DATA[[#This Row],[Type]]</f>
        <v/>
      </c>
      <c r="K6394" s="80">
        <f>IF(YEAR(DATA[[#This Row],[Calendar_Month]])=YEAR(CURMONTHEND),DATA[[#This Row],[Amount]],0)</f>
        <v>0</v>
      </c>
      <c r="L6394" s="80">
        <f>IF(DATA[[#This Row],[Calendar_Month]]-CURMONTH=0,DATA[[#This Row],[Amount]],0)</f>
        <v>0</v>
      </c>
    </row>
    <row r="6395" spans="4:12" x14ac:dyDescent="0.25">
      <c r="D6395" s="80" t="str">
        <f>LEFT(DATA[[#This Row],[Account_Code]],3)</f>
        <v/>
      </c>
      <c r="I6395" s="80" t="str">
        <f>DATA[[#This Row],[Vessel_Code]]&amp;DATA[[#This Row],[Account Group]]&amp;DATA[[#This Row],[Type]]</f>
        <v/>
      </c>
      <c r="K6395" s="80">
        <f>IF(YEAR(DATA[[#This Row],[Calendar_Month]])=YEAR(CURMONTHEND),DATA[[#This Row],[Amount]],0)</f>
        <v>0</v>
      </c>
      <c r="L6395" s="80">
        <f>IF(DATA[[#This Row],[Calendar_Month]]-CURMONTH=0,DATA[[#This Row],[Amount]],0)</f>
        <v>0</v>
      </c>
    </row>
    <row r="6396" spans="4:12" x14ac:dyDescent="0.25">
      <c r="D6396" s="80" t="str">
        <f>LEFT(DATA[[#This Row],[Account_Code]],3)</f>
        <v/>
      </c>
      <c r="I6396" s="80" t="str">
        <f>DATA[[#This Row],[Vessel_Code]]&amp;DATA[[#This Row],[Account Group]]&amp;DATA[[#This Row],[Type]]</f>
        <v/>
      </c>
      <c r="K6396" s="80">
        <f>IF(YEAR(DATA[[#This Row],[Calendar_Month]])=YEAR(CURMONTHEND),DATA[[#This Row],[Amount]],0)</f>
        <v>0</v>
      </c>
      <c r="L6396" s="80">
        <f>IF(DATA[[#This Row],[Calendar_Month]]-CURMONTH=0,DATA[[#This Row],[Amount]],0)</f>
        <v>0</v>
      </c>
    </row>
    <row r="6397" spans="4:12" x14ac:dyDescent="0.25">
      <c r="D6397" s="80" t="str">
        <f>LEFT(DATA[[#This Row],[Account_Code]],3)</f>
        <v/>
      </c>
      <c r="I6397" s="80" t="str">
        <f>DATA[[#This Row],[Vessel_Code]]&amp;DATA[[#This Row],[Account Group]]&amp;DATA[[#This Row],[Type]]</f>
        <v/>
      </c>
      <c r="K6397" s="80">
        <f>IF(YEAR(DATA[[#This Row],[Calendar_Month]])=YEAR(CURMONTHEND),DATA[[#This Row],[Amount]],0)</f>
        <v>0</v>
      </c>
      <c r="L6397" s="80">
        <f>IF(DATA[[#This Row],[Calendar_Month]]-CURMONTH=0,DATA[[#This Row],[Amount]],0)</f>
        <v>0</v>
      </c>
    </row>
    <row r="6398" spans="4:12" x14ac:dyDescent="0.25">
      <c r="D6398" s="80" t="str">
        <f>LEFT(DATA[[#This Row],[Account_Code]],3)</f>
        <v/>
      </c>
      <c r="I6398" s="80" t="str">
        <f>DATA[[#This Row],[Vessel_Code]]&amp;DATA[[#This Row],[Account Group]]&amp;DATA[[#This Row],[Type]]</f>
        <v/>
      </c>
      <c r="K6398" s="80">
        <f>IF(YEAR(DATA[[#This Row],[Calendar_Month]])=YEAR(CURMONTHEND),DATA[[#This Row],[Amount]],0)</f>
        <v>0</v>
      </c>
      <c r="L6398" s="80">
        <f>IF(DATA[[#This Row],[Calendar_Month]]-CURMONTH=0,DATA[[#This Row],[Amount]],0)</f>
        <v>0</v>
      </c>
    </row>
    <row r="6399" spans="4:12" x14ac:dyDescent="0.25">
      <c r="D6399" s="80" t="str">
        <f>LEFT(DATA[[#This Row],[Account_Code]],3)</f>
        <v/>
      </c>
      <c r="I6399" s="80" t="str">
        <f>DATA[[#This Row],[Vessel_Code]]&amp;DATA[[#This Row],[Account Group]]&amp;DATA[[#This Row],[Type]]</f>
        <v/>
      </c>
      <c r="K6399" s="80">
        <f>IF(YEAR(DATA[[#This Row],[Calendar_Month]])=YEAR(CURMONTHEND),DATA[[#This Row],[Amount]],0)</f>
        <v>0</v>
      </c>
      <c r="L6399" s="80">
        <f>IF(DATA[[#This Row],[Calendar_Month]]-CURMONTH=0,DATA[[#This Row],[Amount]],0)</f>
        <v>0</v>
      </c>
    </row>
    <row r="6400" spans="4:12" x14ac:dyDescent="0.25">
      <c r="D6400" s="80" t="str">
        <f>LEFT(DATA[[#This Row],[Account_Code]],3)</f>
        <v/>
      </c>
      <c r="I6400" s="80" t="str">
        <f>DATA[[#This Row],[Vessel_Code]]&amp;DATA[[#This Row],[Account Group]]&amp;DATA[[#This Row],[Type]]</f>
        <v/>
      </c>
      <c r="K6400" s="80">
        <f>IF(YEAR(DATA[[#This Row],[Calendar_Month]])=YEAR(CURMONTHEND),DATA[[#This Row],[Amount]],0)</f>
        <v>0</v>
      </c>
      <c r="L6400" s="80">
        <f>IF(DATA[[#This Row],[Calendar_Month]]-CURMONTH=0,DATA[[#This Row],[Amount]],0)</f>
        <v>0</v>
      </c>
    </row>
    <row r="6401" spans="4:12" x14ac:dyDescent="0.25">
      <c r="D6401" s="80" t="str">
        <f>LEFT(DATA[[#This Row],[Account_Code]],3)</f>
        <v/>
      </c>
      <c r="I6401" s="80" t="str">
        <f>DATA[[#This Row],[Vessel_Code]]&amp;DATA[[#This Row],[Account Group]]&amp;DATA[[#This Row],[Type]]</f>
        <v/>
      </c>
      <c r="K6401" s="80">
        <f>IF(YEAR(DATA[[#This Row],[Calendar_Month]])=YEAR(CURMONTHEND),DATA[[#This Row],[Amount]],0)</f>
        <v>0</v>
      </c>
      <c r="L6401" s="80">
        <f>IF(DATA[[#This Row],[Calendar_Month]]-CURMONTH=0,DATA[[#This Row],[Amount]],0)</f>
        <v>0</v>
      </c>
    </row>
    <row r="6402" spans="4:12" x14ac:dyDescent="0.25">
      <c r="D6402" s="80" t="str">
        <f>LEFT(DATA[[#This Row],[Account_Code]],3)</f>
        <v/>
      </c>
      <c r="I6402" s="80" t="str">
        <f>DATA[[#This Row],[Vessel_Code]]&amp;DATA[[#This Row],[Account Group]]&amp;DATA[[#This Row],[Type]]</f>
        <v/>
      </c>
      <c r="K6402" s="80">
        <f>IF(YEAR(DATA[[#This Row],[Calendar_Month]])=YEAR(CURMONTHEND),DATA[[#This Row],[Amount]],0)</f>
        <v>0</v>
      </c>
      <c r="L6402" s="80">
        <f>IF(DATA[[#This Row],[Calendar_Month]]-CURMONTH=0,DATA[[#This Row],[Amount]],0)</f>
        <v>0</v>
      </c>
    </row>
    <row r="6403" spans="4:12" x14ac:dyDescent="0.25">
      <c r="D6403" s="80" t="str">
        <f>LEFT(DATA[[#This Row],[Account_Code]],3)</f>
        <v/>
      </c>
      <c r="I6403" s="80" t="str">
        <f>DATA[[#This Row],[Vessel_Code]]&amp;DATA[[#This Row],[Account Group]]&amp;DATA[[#This Row],[Type]]</f>
        <v/>
      </c>
      <c r="K6403" s="80">
        <f>IF(YEAR(DATA[[#This Row],[Calendar_Month]])=YEAR(CURMONTHEND),DATA[[#This Row],[Amount]],0)</f>
        <v>0</v>
      </c>
      <c r="L6403" s="80">
        <f>IF(DATA[[#This Row],[Calendar_Month]]-CURMONTH=0,DATA[[#This Row],[Amount]],0)</f>
        <v>0</v>
      </c>
    </row>
    <row r="6404" spans="4:12" x14ac:dyDescent="0.25">
      <c r="D6404" s="80" t="str">
        <f>LEFT(DATA[[#This Row],[Account_Code]],3)</f>
        <v/>
      </c>
      <c r="I6404" s="80" t="str">
        <f>DATA[[#This Row],[Vessel_Code]]&amp;DATA[[#This Row],[Account Group]]&amp;DATA[[#This Row],[Type]]</f>
        <v/>
      </c>
      <c r="K6404" s="80">
        <f>IF(YEAR(DATA[[#This Row],[Calendar_Month]])=YEAR(CURMONTHEND),DATA[[#This Row],[Amount]],0)</f>
        <v>0</v>
      </c>
      <c r="L6404" s="80">
        <f>IF(DATA[[#This Row],[Calendar_Month]]-CURMONTH=0,DATA[[#This Row],[Amount]],0)</f>
        <v>0</v>
      </c>
    </row>
    <row r="6405" spans="4:12" x14ac:dyDescent="0.25">
      <c r="D6405" s="80" t="str">
        <f>LEFT(DATA[[#This Row],[Account_Code]],3)</f>
        <v/>
      </c>
      <c r="I6405" s="80" t="str">
        <f>DATA[[#This Row],[Vessel_Code]]&amp;DATA[[#This Row],[Account Group]]&amp;DATA[[#This Row],[Type]]</f>
        <v/>
      </c>
      <c r="K6405" s="80">
        <f>IF(YEAR(DATA[[#This Row],[Calendar_Month]])=YEAR(CURMONTHEND),DATA[[#This Row],[Amount]],0)</f>
        <v>0</v>
      </c>
      <c r="L6405" s="80">
        <f>IF(DATA[[#This Row],[Calendar_Month]]-CURMONTH=0,DATA[[#This Row],[Amount]],0)</f>
        <v>0</v>
      </c>
    </row>
    <row r="6406" spans="4:12" x14ac:dyDescent="0.25">
      <c r="D6406" s="80" t="str">
        <f>LEFT(DATA[[#This Row],[Account_Code]],3)</f>
        <v/>
      </c>
      <c r="I6406" s="80" t="str">
        <f>DATA[[#This Row],[Vessel_Code]]&amp;DATA[[#This Row],[Account Group]]&amp;DATA[[#This Row],[Type]]</f>
        <v/>
      </c>
      <c r="K6406" s="80">
        <f>IF(YEAR(DATA[[#This Row],[Calendar_Month]])=YEAR(CURMONTHEND),DATA[[#This Row],[Amount]],0)</f>
        <v>0</v>
      </c>
      <c r="L6406" s="80">
        <f>IF(DATA[[#This Row],[Calendar_Month]]-CURMONTH=0,DATA[[#This Row],[Amount]],0)</f>
        <v>0</v>
      </c>
    </row>
    <row r="6407" spans="4:12" x14ac:dyDescent="0.25">
      <c r="D6407" s="80" t="str">
        <f>LEFT(DATA[[#This Row],[Account_Code]],3)</f>
        <v/>
      </c>
      <c r="I6407" s="80" t="str">
        <f>DATA[[#This Row],[Vessel_Code]]&amp;DATA[[#This Row],[Account Group]]&amp;DATA[[#This Row],[Type]]</f>
        <v/>
      </c>
      <c r="K6407" s="80">
        <f>IF(YEAR(DATA[[#This Row],[Calendar_Month]])=YEAR(CURMONTHEND),DATA[[#This Row],[Amount]],0)</f>
        <v>0</v>
      </c>
      <c r="L6407" s="80">
        <f>IF(DATA[[#This Row],[Calendar_Month]]-CURMONTH=0,DATA[[#This Row],[Amount]],0)</f>
        <v>0</v>
      </c>
    </row>
    <row r="6408" spans="4:12" x14ac:dyDescent="0.25">
      <c r="D6408" s="80" t="str">
        <f>LEFT(DATA[[#This Row],[Account_Code]],3)</f>
        <v/>
      </c>
      <c r="I6408" s="80" t="str">
        <f>DATA[[#This Row],[Vessel_Code]]&amp;DATA[[#This Row],[Account Group]]&amp;DATA[[#This Row],[Type]]</f>
        <v/>
      </c>
      <c r="K6408" s="80">
        <f>IF(YEAR(DATA[[#This Row],[Calendar_Month]])=YEAR(CURMONTHEND),DATA[[#This Row],[Amount]],0)</f>
        <v>0</v>
      </c>
      <c r="L6408" s="80">
        <f>IF(DATA[[#This Row],[Calendar_Month]]-CURMONTH=0,DATA[[#This Row],[Amount]],0)</f>
        <v>0</v>
      </c>
    </row>
    <row r="6409" spans="4:12" x14ac:dyDescent="0.25">
      <c r="D6409" s="80" t="str">
        <f>LEFT(DATA[[#This Row],[Account_Code]],3)</f>
        <v/>
      </c>
      <c r="I6409" s="80" t="str">
        <f>DATA[[#This Row],[Vessel_Code]]&amp;DATA[[#This Row],[Account Group]]&amp;DATA[[#This Row],[Type]]</f>
        <v/>
      </c>
      <c r="K6409" s="80">
        <f>IF(YEAR(DATA[[#This Row],[Calendar_Month]])=YEAR(CURMONTHEND),DATA[[#This Row],[Amount]],0)</f>
        <v>0</v>
      </c>
      <c r="L6409" s="80">
        <f>IF(DATA[[#This Row],[Calendar_Month]]-CURMONTH=0,DATA[[#This Row],[Amount]],0)</f>
        <v>0</v>
      </c>
    </row>
    <row r="6410" spans="4:12" x14ac:dyDescent="0.25">
      <c r="D6410" s="80" t="str">
        <f>LEFT(DATA[[#This Row],[Account_Code]],3)</f>
        <v/>
      </c>
      <c r="I6410" s="80" t="str">
        <f>DATA[[#This Row],[Vessel_Code]]&amp;DATA[[#This Row],[Account Group]]&amp;DATA[[#This Row],[Type]]</f>
        <v/>
      </c>
      <c r="K6410" s="80">
        <f>IF(YEAR(DATA[[#This Row],[Calendar_Month]])=YEAR(CURMONTHEND),DATA[[#This Row],[Amount]],0)</f>
        <v>0</v>
      </c>
      <c r="L6410" s="80">
        <f>IF(DATA[[#This Row],[Calendar_Month]]-CURMONTH=0,DATA[[#This Row],[Amount]],0)</f>
        <v>0</v>
      </c>
    </row>
    <row r="6411" spans="4:12" x14ac:dyDescent="0.25">
      <c r="D6411" s="80" t="str">
        <f>LEFT(DATA[[#This Row],[Account_Code]],3)</f>
        <v/>
      </c>
      <c r="I6411" s="80" t="str">
        <f>DATA[[#This Row],[Vessel_Code]]&amp;DATA[[#This Row],[Account Group]]&amp;DATA[[#This Row],[Type]]</f>
        <v/>
      </c>
      <c r="K6411" s="80">
        <f>IF(YEAR(DATA[[#This Row],[Calendar_Month]])=YEAR(CURMONTHEND),DATA[[#This Row],[Amount]],0)</f>
        <v>0</v>
      </c>
      <c r="L6411" s="80">
        <f>IF(DATA[[#This Row],[Calendar_Month]]-CURMONTH=0,DATA[[#This Row],[Amount]],0)</f>
        <v>0</v>
      </c>
    </row>
    <row r="6412" spans="4:12" x14ac:dyDescent="0.25">
      <c r="D6412" s="80" t="str">
        <f>LEFT(DATA[[#This Row],[Account_Code]],3)</f>
        <v/>
      </c>
      <c r="I6412" s="80" t="str">
        <f>DATA[[#This Row],[Vessel_Code]]&amp;DATA[[#This Row],[Account Group]]&amp;DATA[[#This Row],[Type]]</f>
        <v/>
      </c>
      <c r="K6412" s="80">
        <f>IF(YEAR(DATA[[#This Row],[Calendar_Month]])=YEAR(CURMONTHEND),DATA[[#This Row],[Amount]],0)</f>
        <v>0</v>
      </c>
      <c r="L6412" s="80">
        <f>IF(DATA[[#This Row],[Calendar_Month]]-CURMONTH=0,DATA[[#This Row],[Amount]],0)</f>
        <v>0</v>
      </c>
    </row>
    <row r="6413" spans="4:12" x14ac:dyDescent="0.25">
      <c r="D6413" s="80" t="str">
        <f>LEFT(DATA[[#This Row],[Account_Code]],3)</f>
        <v/>
      </c>
      <c r="I6413" s="80" t="str">
        <f>DATA[[#This Row],[Vessel_Code]]&amp;DATA[[#This Row],[Account Group]]&amp;DATA[[#This Row],[Type]]</f>
        <v/>
      </c>
      <c r="K6413" s="80">
        <f>IF(YEAR(DATA[[#This Row],[Calendar_Month]])=YEAR(CURMONTHEND),DATA[[#This Row],[Amount]],0)</f>
        <v>0</v>
      </c>
      <c r="L6413" s="80">
        <f>IF(DATA[[#This Row],[Calendar_Month]]-CURMONTH=0,DATA[[#This Row],[Amount]],0)</f>
        <v>0</v>
      </c>
    </row>
    <row r="6414" spans="4:12" x14ac:dyDescent="0.25">
      <c r="D6414" s="80" t="str">
        <f>LEFT(DATA[[#This Row],[Account_Code]],3)</f>
        <v/>
      </c>
      <c r="I6414" s="80" t="str">
        <f>DATA[[#This Row],[Vessel_Code]]&amp;DATA[[#This Row],[Account Group]]&amp;DATA[[#This Row],[Type]]</f>
        <v/>
      </c>
      <c r="K6414" s="80">
        <f>IF(YEAR(DATA[[#This Row],[Calendar_Month]])=YEAR(CURMONTHEND),DATA[[#This Row],[Amount]],0)</f>
        <v>0</v>
      </c>
      <c r="L6414" s="80">
        <f>IF(DATA[[#This Row],[Calendar_Month]]-CURMONTH=0,DATA[[#This Row],[Amount]],0)</f>
        <v>0</v>
      </c>
    </row>
    <row r="6415" spans="4:12" x14ac:dyDescent="0.25">
      <c r="D6415" s="80" t="str">
        <f>LEFT(DATA[[#This Row],[Account_Code]],3)</f>
        <v/>
      </c>
      <c r="I6415" s="80" t="str">
        <f>DATA[[#This Row],[Vessel_Code]]&amp;DATA[[#This Row],[Account Group]]&amp;DATA[[#This Row],[Type]]</f>
        <v/>
      </c>
      <c r="K6415" s="80">
        <f>IF(YEAR(DATA[[#This Row],[Calendar_Month]])=YEAR(CURMONTHEND),DATA[[#This Row],[Amount]],0)</f>
        <v>0</v>
      </c>
      <c r="L6415" s="80">
        <f>IF(DATA[[#This Row],[Calendar_Month]]-CURMONTH=0,DATA[[#This Row],[Amount]],0)</f>
        <v>0</v>
      </c>
    </row>
    <row r="6416" spans="4:12" x14ac:dyDescent="0.25">
      <c r="D6416" s="80" t="str">
        <f>LEFT(DATA[[#This Row],[Account_Code]],3)</f>
        <v/>
      </c>
      <c r="I6416" s="80" t="str">
        <f>DATA[[#This Row],[Vessel_Code]]&amp;DATA[[#This Row],[Account Group]]&amp;DATA[[#This Row],[Type]]</f>
        <v/>
      </c>
      <c r="K6416" s="80">
        <f>IF(YEAR(DATA[[#This Row],[Calendar_Month]])=YEAR(CURMONTHEND),DATA[[#This Row],[Amount]],0)</f>
        <v>0</v>
      </c>
      <c r="L6416" s="80">
        <f>IF(DATA[[#This Row],[Calendar_Month]]-CURMONTH=0,DATA[[#This Row],[Amount]],0)</f>
        <v>0</v>
      </c>
    </row>
    <row r="6417" spans="4:12" x14ac:dyDescent="0.25">
      <c r="D6417" s="80" t="str">
        <f>LEFT(DATA[[#This Row],[Account_Code]],3)</f>
        <v/>
      </c>
      <c r="I6417" s="80" t="str">
        <f>DATA[[#This Row],[Vessel_Code]]&amp;DATA[[#This Row],[Account Group]]&amp;DATA[[#This Row],[Type]]</f>
        <v/>
      </c>
      <c r="K6417" s="80">
        <f>IF(YEAR(DATA[[#This Row],[Calendar_Month]])=YEAR(CURMONTHEND),DATA[[#This Row],[Amount]],0)</f>
        <v>0</v>
      </c>
      <c r="L6417" s="80">
        <f>IF(DATA[[#This Row],[Calendar_Month]]-CURMONTH=0,DATA[[#This Row],[Amount]],0)</f>
        <v>0</v>
      </c>
    </row>
    <row r="6418" spans="4:12" x14ac:dyDescent="0.25">
      <c r="D6418" s="80" t="str">
        <f>LEFT(DATA[[#This Row],[Account_Code]],3)</f>
        <v/>
      </c>
      <c r="I6418" s="80" t="str">
        <f>DATA[[#This Row],[Vessel_Code]]&amp;DATA[[#This Row],[Account Group]]&amp;DATA[[#This Row],[Type]]</f>
        <v/>
      </c>
      <c r="K6418" s="80">
        <f>IF(YEAR(DATA[[#This Row],[Calendar_Month]])=YEAR(CURMONTHEND),DATA[[#This Row],[Amount]],0)</f>
        <v>0</v>
      </c>
      <c r="L6418" s="80">
        <f>IF(DATA[[#This Row],[Calendar_Month]]-CURMONTH=0,DATA[[#This Row],[Amount]],0)</f>
        <v>0</v>
      </c>
    </row>
    <row r="6419" spans="4:12" x14ac:dyDescent="0.25">
      <c r="D6419" s="80" t="str">
        <f>LEFT(DATA[[#This Row],[Account_Code]],3)</f>
        <v/>
      </c>
      <c r="I6419" s="80" t="str">
        <f>DATA[[#This Row],[Vessel_Code]]&amp;DATA[[#This Row],[Account Group]]&amp;DATA[[#This Row],[Type]]</f>
        <v/>
      </c>
      <c r="K6419" s="80">
        <f>IF(YEAR(DATA[[#This Row],[Calendar_Month]])=YEAR(CURMONTHEND),DATA[[#This Row],[Amount]],0)</f>
        <v>0</v>
      </c>
      <c r="L6419" s="80">
        <f>IF(DATA[[#This Row],[Calendar_Month]]-CURMONTH=0,DATA[[#This Row],[Amount]],0)</f>
        <v>0</v>
      </c>
    </row>
    <row r="6420" spans="4:12" x14ac:dyDescent="0.25">
      <c r="D6420" s="80" t="str">
        <f>LEFT(DATA[[#This Row],[Account_Code]],3)</f>
        <v/>
      </c>
      <c r="I6420" s="80" t="str">
        <f>DATA[[#This Row],[Vessel_Code]]&amp;DATA[[#This Row],[Account Group]]&amp;DATA[[#This Row],[Type]]</f>
        <v/>
      </c>
      <c r="K6420" s="80">
        <f>IF(YEAR(DATA[[#This Row],[Calendar_Month]])=YEAR(CURMONTHEND),DATA[[#This Row],[Amount]],0)</f>
        <v>0</v>
      </c>
      <c r="L6420" s="80">
        <f>IF(DATA[[#This Row],[Calendar_Month]]-CURMONTH=0,DATA[[#This Row],[Amount]],0)</f>
        <v>0</v>
      </c>
    </row>
    <row r="6421" spans="4:12" x14ac:dyDescent="0.25">
      <c r="D6421" s="80" t="str">
        <f>LEFT(DATA[[#This Row],[Account_Code]],3)</f>
        <v/>
      </c>
      <c r="I6421" s="80" t="str">
        <f>DATA[[#This Row],[Vessel_Code]]&amp;DATA[[#This Row],[Account Group]]&amp;DATA[[#This Row],[Type]]</f>
        <v/>
      </c>
      <c r="K6421" s="80">
        <f>IF(YEAR(DATA[[#This Row],[Calendar_Month]])=YEAR(CURMONTHEND),DATA[[#This Row],[Amount]],0)</f>
        <v>0</v>
      </c>
      <c r="L6421" s="80">
        <f>IF(DATA[[#This Row],[Calendar_Month]]-CURMONTH=0,DATA[[#This Row],[Amount]],0)</f>
        <v>0</v>
      </c>
    </row>
    <row r="6422" spans="4:12" x14ac:dyDescent="0.25">
      <c r="D6422" s="80" t="str">
        <f>LEFT(DATA[[#This Row],[Account_Code]],3)</f>
        <v/>
      </c>
      <c r="I6422" s="80" t="str">
        <f>DATA[[#This Row],[Vessel_Code]]&amp;DATA[[#This Row],[Account Group]]&amp;DATA[[#This Row],[Type]]</f>
        <v/>
      </c>
      <c r="K6422" s="80">
        <f>IF(YEAR(DATA[[#This Row],[Calendar_Month]])=YEAR(CURMONTHEND),DATA[[#This Row],[Amount]],0)</f>
        <v>0</v>
      </c>
      <c r="L6422" s="80">
        <f>IF(DATA[[#This Row],[Calendar_Month]]-CURMONTH=0,DATA[[#This Row],[Amount]],0)</f>
        <v>0</v>
      </c>
    </row>
    <row r="6423" spans="4:12" x14ac:dyDescent="0.25">
      <c r="D6423" s="80" t="str">
        <f>LEFT(DATA[[#This Row],[Account_Code]],3)</f>
        <v/>
      </c>
      <c r="I6423" s="80" t="str">
        <f>DATA[[#This Row],[Vessel_Code]]&amp;DATA[[#This Row],[Account Group]]&amp;DATA[[#This Row],[Type]]</f>
        <v/>
      </c>
      <c r="K6423" s="80">
        <f>IF(YEAR(DATA[[#This Row],[Calendar_Month]])=YEAR(CURMONTHEND),DATA[[#This Row],[Amount]],0)</f>
        <v>0</v>
      </c>
      <c r="L6423" s="80">
        <f>IF(DATA[[#This Row],[Calendar_Month]]-CURMONTH=0,DATA[[#This Row],[Amount]],0)</f>
        <v>0</v>
      </c>
    </row>
    <row r="6424" spans="4:12" x14ac:dyDescent="0.25">
      <c r="D6424" s="80" t="str">
        <f>LEFT(DATA[[#This Row],[Account_Code]],3)</f>
        <v/>
      </c>
      <c r="I6424" s="80" t="str">
        <f>DATA[[#This Row],[Vessel_Code]]&amp;DATA[[#This Row],[Account Group]]&amp;DATA[[#This Row],[Type]]</f>
        <v/>
      </c>
      <c r="K6424" s="80">
        <f>IF(YEAR(DATA[[#This Row],[Calendar_Month]])=YEAR(CURMONTHEND),DATA[[#This Row],[Amount]],0)</f>
        <v>0</v>
      </c>
      <c r="L6424" s="80">
        <f>IF(DATA[[#This Row],[Calendar_Month]]-CURMONTH=0,DATA[[#This Row],[Amount]],0)</f>
        <v>0</v>
      </c>
    </row>
    <row r="6425" spans="4:12" x14ac:dyDescent="0.25">
      <c r="D6425" s="80" t="str">
        <f>LEFT(DATA[[#This Row],[Account_Code]],3)</f>
        <v/>
      </c>
      <c r="I6425" s="80" t="str">
        <f>DATA[[#This Row],[Vessel_Code]]&amp;DATA[[#This Row],[Account Group]]&amp;DATA[[#This Row],[Type]]</f>
        <v/>
      </c>
      <c r="K6425" s="80">
        <f>IF(YEAR(DATA[[#This Row],[Calendar_Month]])=YEAR(CURMONTHEND),DATA[[#This Row],[Amount]],0)</f>
        <v>0</v>
      </c>
      <c r="L6425" s="80">
        <f>IF(DATA[[#This Row],[Calendar_Month]]-CURMONTH=0,DATA[[#This Row],[Amount]],0)</f>
        <v>0</v>
      </c>
    </row>
    <row r="6426" spans="4:12" x14ac:dyDescent="0.25">
      <c r="D6426" s="80" t="str">
        <f>LEFT(DATA[[#This Row],[Account_Code]],3)</f>
        <v/>
      </c>
      <c r="I6426" s="80" t="str">
        <f>DATA[[#This Row],[Vessel_Code]]&amp;DATA[[#This Row],[Account Group]]&amp;DATA[[#This Row],[Type]]</f>
        <v/>
      </c>
      <c r="K6426" s="80">
        <f>IF(YEAR(DATA[[#This Row],[Calendar_Month]])=YEAR(CURMONTHEND),DATA[[#This Row],[Amount]],0)</f>
        <v>0</v>
      </c>
      <c r="L6426" s="80">
        <f>IF(DATA[[#This Row],[Calendar_Month]]-CURMONTH=0,DATA[[#This Row],[Amount]],0)</f>
        <v>0</v>
      </c>
    </row>
    <row r="6427" spans="4:12" x14ac:dyDescent="0.25">
      <c r="D6427" s="80" t="str">
        <f>LEFT(DATA[[#This Row],[Account_Code]],3)</f>
        <v/>
      </c>
      <c r="I6427" s="80" t="str">
        <f>DATA[[#This Row],[Vessel_Code]]&amp;DATA[[#This Row],[Account Group]]&amp;DATA[[#This Row],[Type]]</f>
        <v/>
      </c>
      <c r="K6427" s="80">
        <f>IF(YEAR(DATA[[#This Row],[Calendar_Month]])=YEAR(CURMONTHEND),DATA[[#This Row],[Amount]],0)</f>
        <v>0</v>
      </c>
      <c r="L6427" s="80">
        <f>IF(DATA[[#This Row],[Calendar_Month]]-CURMONTH=0,DATA[[#This Row],[Amount]],0)</f>
        <v>0</v>
      </c>
    </row>
    <row r="6428" spans="4:12" x14ac:dyDescent="0.25">
      <c r="D6428" s="80" t="str">
        <f>LEFT(DATA[[#This Row],[Account_Code]],3)</f>
        <v/>
      </c>
      <c r="I6428" s="80" t="str">
        <f>DATA[[#This Row],[Vessel_Code]]&amp;DATA[[#This Row],[Account Group]]&amp;DATA[[#This Row],[Type]]</f>
        <v/>
      </c>
      <c r="K6428" s="80">
        <f>IF(YEAR(DATA[[#This Row],[Calendar_Month]])=YEAR(CURMONTHEND),DATA[[#This Row],[Amount]],0)</f>
        <v>0</v>
      </c>
      <c r="L6428" s="80">
        <f>IF(DATA[[#This Row],[Calendar_Month]]-CURMONTH=0,DATA[[#This Row],[Amount]],0)</f>
        <v>0</v>
      </c>
    </row>
    <row r="6429" spans="4:12" x14ac:dyDescent="0.25">
      <c r="D6429" s="80" t="str">
        <f>LEFT(DATA[[#This Row],[Account_Code]],3)</f>
        <v/>
      </c>
      <c r="I6429" s="80" t="str">
        <f>DATA[[#This Row],[Vessel_Code]]&amp;DATA[[#This Row],[Account Group]]&amp;DATA[[#This Row],[Type]]</f>
        <v/>
      </c>
      <c r="K6429" s="80">
        <f>IF(YEAR(DATA[[#This Row],[Calendar_Month]])=YEAR(CURMONTHEND),DATA[[#This Row],[Amount]],0)</f>
        <v>0</v>
      </c>
      <c r="L6429" s="80">
        <f>IF(DATA[[#This Row],[Calendar_Month]]-CURMONTH=0,DATA[[#This Row],[Amount]],0)</f>
        <v>0</v>
      </c>
    </row>
    <row r="6430" spans="4:12" x14ac:dyDescent="0.25">
      <c r="D6430" s="80" t="str">
        <f>LEFT(DATA[[#This Row],[Account_Code]],3)</f>
        <v/>
      </c>
      <c r="I6430" s="80" t="str">
        <f>DATA[[#This Row],[Vessel_Code]]&amp;DATA[[#This Row],[Account Group]]&amp;DATA[[#This Row],[Type]]</f>
        <v/>
      </c>
      <c r="K6430" s="80">
        <f>IF(YEAR(DATA[[#This Row],[Calendar_Month]])=YEAR(CURMONTHEND),DATA[[#This Row],[Amount]],0)</f>
        <v>0</v>
      </c>
      <c r="L6430" s="80">
        <f>IF(DATA[[#This Row],[Calendar_Month]]-CURMONTH=0,DATA[[#This Row],[Amount]],0)</f>
        <v>0</v>
      </c>
    </row>
    <row r="6431" spans="4:12" x14ac:dyDescent="0.25">
      <c r="D6431" s="80" t="str">
        <f>LEFT(DATA[[#This Row],[Account_Code]],3)</f>
        <v/>
      </c>
      <c r="I6431" s="80" t="str">
        <f>DATA[[#This Row],[Vessel_Code]]&amp;DATA[[#This Row],[Account Group]]&amp;DATA[[#This Row],[Type]]</f>
        <v/>
      </c>
      <c r="K6431" s="80">
        <f>IF(YEAR(DATA[[#This Row],[Calendar_Month]])=YEAR(CURMONTHEND),DATA[[#This Row],[Amount]],0)</f>
        <v>0</v>
      </c>
      <c r="L6431" s="80">
        <f>IF(DATA[[#This Row],[Calendar_Month]]-CURMONTH=0,DATA[[#This Row],[Amount]],0)</f>
        <v>0</v>
      </c>
    </row>
    <row r="6432" spans="4:12" x14ac:dyDescent="0.25">
      <c r="D6432" s="80" t="str">
        <f>LEFT(DATA[[#This Row],[Account_Code]],3)</f>
        <v/>
      </c>
      <c r="I6432" s="80" t="str">
        <f>DATA[[#This Row],[Vessel_Code]]&amp;DATA[[#This Row],[Account Group]]&amp;DATA[[#This Row],[Type]]</f>
        <v/>
      </c>
      <c r="K6432" s="80">
        <f>IF(YEAR(DATA[[#This Row],[Calendar_Month]])=YEAR(CURMONTHEND),DATA[[#This Row],[Amount]],0)</f>
        <v>0</v>
      </c>
      <c r="L6432" s="80">
        <f>IF(DATA[[#This Row],[Calendar_Month]]-CURMONTH=0,DATA[[#This Row],[Amount]],0)</f>
        <v>0</v>
      </c>
    </row>
    <row r="6433" spans="4:12" x14ac:dyDescent="0.25">
      <c r="D6433" s="80" t="str">
        <f>LEFT(DATA[[#This Row],[Account_Code]],3)</f>
        <v/>
      </c>
      <c r="I6433" s="80" t="str">
        <f>DATA[[#This Row],[Vessel_Code]]&amp;DATA[[#This Row],[Account Group]]&amp;DATA[[#This Row],[Type]]</f>
        <v/>
      </c>
      <c r="K6433" s="80">
        <f>IF(YEAR(DATA[[#This Row],[Calendar_Month]])=YEAR(CURMONTHEND),DATA[[#This Row],[Amount]],0)</f>
        <v>0</v>
      </c>
      <c r="L6433" s="80">
        <f>IF(DATA[[#This Row],[Calendar_Month]]-CURMONTH=0,DATA[[#This Row],[Amount]],0)</f>
        <v>0</v>
      </c>
    </row>
    <row r="6434" spans="4:12" x14ac:dyDescent="0.25">
      <c r="D6434" s="80" t="str">
        <f>LEFT(DATA[[#This Row],[Account_Code]],3)</f>
        <v/>
      </c>
      <c r="I6434" s="80" t="str">
        <f>DATA[[#This Row],[Vessel_Code]]&amp;DATA[[#This Row],[Account Group]]&amp;DATA[[#This Row],[Type]]</f>
        <v/>
      </c>
      <c r="K6434" s="80">
        <f>IF(YEAR(DATA[[#This Row],[Calendar_Month]])=YEAR(CURMONTHEND),DATA[[#This Row],[Amount]],0)</f>
        <v>0</v>
      </c>
      <c r="L6434" s="80">
        <f>IF(DATA[[#This Row],[Calendar_Month]]-CURMONTH=0,DATA[[#This Row],[Amount]],0)</f>
        <v>0</v>
      </c>
    </row>
    <row r="6435" spans="4:12" x14ac:dyDescent="0.25">
      <c r="D6435" s="80" t="str">
        <f>LEFT(DATA[[#This Row],[Account_Code]],3)</f>
        <v/>
      </c>
      <c r="I6435" s="80" t="str">
        <f>DATA[[#This Row],[Vessel_Code]]&amp;DATA[[#This Row],[Account Group]]&amp;DATA[[#This Row],[Type]]</f>
        <v/>
      </c>
      <c r="K6435" s="80">
        <f>IF(YEAR(DATA[[#This Row],[Calendar_Month]])=YEAR(CURMONTHEND),DATA[[#This Row],[Amount]],0)</f>
        <v>0</v>
      </c>
      <c r="L6435" s="80">
        <f>IF(DATA[[#This Row],[Calendar_Month]]-CURMONTH=0,DATA[[#This Row],[Amount]],0)</f>
        <v>0</v>
      </c>
    </row>
    <row r="6436" spans="4:12" x14ac:dyDescent="0.25">
      <c r="D6436" s="80" t="str">
        <f>LEFT(DATA[[#This Row],[Account_Code]],3)</f>
        <v/>
      </c>
      <c r="I6436" s="80" t="str">
        <f>DATA[[#This Row],[Vessel_Code]]&amp;DATA[[#This Row],[Account Group]]&amp;DATA[[#This Row],[Type]]</f>
        <v/>
      </c>
      <c r="K6436" s="80">
        <f>IF(YEAR(DATA[[#This Row],[Calendar_Month]])=YEAR(CURMONTHEND),DATA[[#This Row],[Amount]],0)</f>
        <v>0</v>
      </c>
      <c r="L6436" s="80">
        <f>IF(DATA[[#This Row],[Calendar_Month]]-CURMONTH=0,DATA[[#This Row],[Amount]],0)</f>
        <v>0</v>
      </c>
    </row>
    <row r="6437" spans="4:12" x14ac:dyDescent="0.25">
      <c r="D6437" s="80" t="str">
        <f>LEFT(DATA[[#This Row],[Account_Code]],3)</f>
        <v/>
      </c>
      <c r="I6437" s="80" t="str">
        <f>DATA[[#This Row],[Vessel_Code]]&amp;DATA[[#This Row],[Account Group]]&amp;DATA[[#This Row],[Type]]</f>
        <v/>
      </c>
      <c r="K6437" s="80">
        <f>IF(YEAR(DATA[[#This Row],[Calendar_Month]])=YEAR(CURMONTHEND),DATA[[#This Row],[Amount]],0)</f>
        <v>0</v>
      </c>
      <c r="L6437" s="80">
        <f>IF(DATA[[#This Row],[Calendar_Month]]-CURMONTH=0,DATA[[#This Row],[Amount]],0)</f>
        <v>0</v>
      </c>
    </row>
    <row r="6438" spans="4:12" x14ac:dyDescent="0.25">
      <c r="D6438" s="80" t="str">
        <f>LEFT(DATA[[#This Row],[Account_Code]],3)</f>
        <v/>
      </c>
      <c r="I6438" s="80" t="str">
        <f>DATA[[#This Row],[Vessel_Code]]&amp;DATA[[#This Row],[Account Group]]&amp;DATA[[#This Row],[Type]]</f>
        <v/>
      </c>
      <c r="K6438" s="80">
        <f>IF(YEAR(DATA[[#This Row],[Calendar_Month]])=YEAR(CURMONTHEND),DATA[[#This Row],[Amount]],0)</f>
        <v>0</v>
      </c>
      <c r="L6438" s="80">
        <f>IF(DATA[[#This Row],[Calendar_Month]]-CURMONTH=0,DATA[[#This Row],[Amount]],0)</f>
        <v>0</v>
      </c>
    </row>
    <row r="6439" spans="4:12" x14ac:dyDescent="0.25">
      <c r="D6439" s="80" t="str">
        <f>LEFT(DATA[[#This Row],[Account_Code]],3)</f>
        <v/>
      </c>
      <c r="I6439" s="80" t="str">
        <f>DATA[[#This Row],[Vessel_Code]]&amp;DATA[[#This Row],[Account Group]]&amp;DATA[[#This Row],[Type]]</f>
        <v/>
      </c>
      <c r="K6439" s="80">
        <f>IF(YEAR(DATA[[#This Row],[Calendar_Month]])=YEAR(CURMONTHEND),DATA[[#This Row],[Amount]],0)</f>
        <v>0</v>
      </c>
      <c r="L6439" s="80">
        <f>IF(DATA[[#This Row],[Calendar_Month]]-CURMONTH=0,DATA[[#This Row],[Amount]],0)</f>
        <v>0</v>
      </c>
    </row>
    <row r="6440" spans="4:12" x14ac:dyDescent="0.25">
      <c r="D6440" s="80" t="str">
        <f>LEFT(DATA[[#This Row],[Account_Code]],3)</f>
        <v/>
      </c>
      <c r="I6440" s="80" t="str">
        <f>DATA[[#This Row],[Vessel_Code]]&amp;DATA[[#This Row],[Account Group]]&amp;DATA[[#This Row],[Type]]</f>
        <v/>
      </c>
      <c r="K6440" s="80">
        <f>IF(YEAR(DATA[[#This Row],[Calendar_Month]])=YEAR(CURMONTHEND),DATA[[#This Row],[Amount]],0)</f>
        <v>0</v>
      </c>
      <c r="L6440" s="80">
        <f>IF(DATA[[#This Row],[Calendar_Month]]-CURMONTH=0,DATA[[#This Row],[Amount]],0)</f>
        <v>0</v>
      </c>
    </row>
    <row r="6441" spans="4:12" x14ac:dyDescent="0.25">
      <c r="D6441" s="80" t="str">
        <f>LEFT(DATA[[#This Row],[Account_Code]],3)</f>
        <v/>
      </c>
      <c r="I6441" s="80" t="str">
        <f>DATA[[#This Row],[Vessel_Code]]&amp;DATA[[#This Row],[Account Group]]&amp;DATA[[#This Row],[Type]]</f>
        <v/>
      </c>
      <c r="K6441" s="80">
        <f>IF(YEAR(DATA[[#This Row],[Calendar_Month]])=YEAR(CURMONTHEND),DATA[[#This Row],[Amount]],0)</f>
        <v>0</v>
      </c>
      <c r="L6441" s="80">
        <f>IF(DATA[[#This Row],[Calendar_Month]]-CURMONTH=0,DATA[[#This Row],[Amount]],0)</f>
        <v>0</v>
      </c>
    </row>
    <row r="6442" spans="4:12" x14ac:dyDescent="0.25">
      <c r="D6442" s="80" t="str">
        <f>LEFT(DATA[[#This Row],[Account_Code]],3)</f>
        <v/>
      </c>
      <c r="I6442" s="80" t="str">
        <f>DATA[[#This Row],[Vessel_Code]]&amp;DATA[[#This Row],[Account Group]]&amp;DATA[[#This Row],[Type]]</f>
        <v/>
      </c>
      <c r="K6442" s="80">
        <f>IF(YEAR(DATA[[#This Row],[Calendar_Month]])=YEAR(CURMONTHEND),DATA[[#This Row],[Amount]],0)</f>
        <v>0</v>
      </c>
      <c r="L6442" s="80">
        <f>IF(DATA[[#This Row],[Calendar_Month]]-CURMONTH=0,DATA[[#This Row],[Amount]],0)</f>
        <v>0</v>
      </c>
    </row>
    <row r="6443" spans="4:12" x14ac:dyDescent="0.25">
      <c r="D6443" s="80" t="str">
        <f>LEFT(DATA[[#This Row],[Account_Code]],3)</f>
        <v/>
      </c>
      <c r="I6443" s="80" t="str">
        <f>DATA[[#This Row],[Vessel_Code]]&amp;DATA[[#This Row],[Account Group]]&amp;DATA[[#This Row],[Type]]</f>
        <v/>
      </c>
      <c r="K6443" s="80">
        <f>IF(YEAR(DATA[[#This Row],[Calendar_Month]])=YEAR(CURMONTHEND),DATA[[#This Row],[Amount]],0)</f>
        <v>0</v>
      </c>
      <c r="L6443" s="80">
        <f>IF(DATA[[#This Row],[Calendar_Month]]-CURMONTH=0,DATA[[#This Row],[Amount]],0)</f>
        <v>0</v>
      </c>
    </row>
    <row r="6444" spans="4:12" x14ac:dyDescent="0.25">
      <c r="D6444" s="80" t="str">
        <f>LEFT(DATA[[#This Row],[Account_Code]],3)</f>
        <v/>
      </c>
      <c r="I6444" s="80" t="str">
        <f>DATA[[#This Row],[Vessel_Code]]&amp;DATA[[#This Row],[Account Group]]&amp;DATA[[#This Row],[Type]]</f>
        <v/>
      </c>
      <c r="K6444" s="80">
        <f>IF(YEAR(DATA[[#This Row],[Calendar_Month]])=YEAR(CURMONTHEND),DATA[[#This Row],[Amount]],0)</f>
        <v>0</v>
      </c>
      <c r="L6444" s="80">
        <f>IF(DATA[[#This Row],[Calendar_Month]]-CURMONTH=0,DATA[[#This Row],[Amount]],0)</f>
        <v>0</v>
      </c>
    </row>
    <row r="6445" spans="4:12" x14ac:dyDescent="0.25">
      <c r="D6445" s="80" t="str">
        <f>LEFT(DATA[[#This Row],[Account_Code]],3)</f>
        <v/>
      </c>
      <c r="I6445" s="80" t="str">
        <f>DATA[[#This Row],[Vessel_Code]]&amp;DATA[[#This Row],[Account Group]]&amp;DATA[[#This Row],[Type]]</f>
        <v/>
      </c>
      <c r="K6445" s="80">
        <f>IF(YEAR(DATA[[#This Row],[Calendar_Month]])=YEAR(CURMONTHEND),DATA[[#This Row],[Amount]],0)</f>
        <v>0</v>
      </c>
      <c r="L6445" s="80">
        <f>IF(DATA[[#This Row],[Calendar_Month]]-CURMONTH=0,DATA[[#This Row],[Amount]],0)</f>
        <v>0</v>
      </c>
    </row>
    <row r="6446" spans="4:12" x14ac:dyDescent="0.25">
      <c r="D6446" s="80" t="str">
        <f>LEFT(DATA[[#This Row],[Account_Code]],3)</f>
        <v/>
      </c>
      <c r="I6446" s="80" t="str">
        <f>DATA[[#This Row],[Vessel_Code]]&amp;DATA[[#This Row],[Account Group]]&amp;DATA[[#This Row],[Type]]</f>
        <v/>
      </c>
      <c r="K6446" s="80">
        <f>IF(YEAR(DATA[[#This Row],[Calendar_Month]])=YEAR(CURMONTHEND),DATA[[#This Row],[Amount]],0)</f>
        <v>0</v>
      </c>
      <c r="L6446" s="80">
        <f>IF(DATA[[#This Row],[Calendar_Month]]-CURMONTH=0,DATA[[#This Row],[Amount]],0)</f>
        <v>0</v>
      </c>
    </row>
    <row r="6447" spans="4:12" x14ac:dyDescent="0.25">
      <c r="D6447" s="80" t="str">
        <f>LEFT(DATA[[#This Row],[Account_Code]],3)</f>
        <v/>
      </c>
      <c r="I6447" s="80" t="str">
        <f>DATA[[#This Row],[Vessel_Code]]&amp;DATA[[#This Row],[Account Group]]&amp;DATA[[#This Row],[Type]]</f>
        <v/>
      </c>
      <c r="K6447" s="80">
        <f>IF(YEAR(DATA[[#This Row],[Calendar_Month]])=YEAR(CURMONTHEND),DATA[[#This Row],[Amount]],0)</f>
        <v>0</v>
      </c>
      <c r="L6447" s="80">
        <f>IF(DATA[[#This Row],[Calendar_Month]]-CURMONTH=0,DATA[[#This Row],[Amount]],0)</f>
        <v>0</v>
      </c>
    </row>
    <row r="6448" spans="4:12" x14ac:dyDescent="0.25">
      <c r="D6448" s="80" t="str">
        <f>LEFT(DATA[[#This Row],[Account_Code]],3)</f>
        <v/>
      </c>
      <c r="I6448" s="80" t="str">
        <f>DATA[[#This Row],[Vessel_Code]]&amp;DATA[[#This Row],[Account Group]]&amp;DATA[[#This Row],[Type]]</f>
        <v/>
      </c>
      <c r="K6448" s="80">
        <f>IF(YEAR(DATA[[#This Row],[Calendar_Month]])=YEAR(CURMONTHEND),DATA[[#This Row],[Amount]],0)</f>
        <v>0</v>
      </c>
      <c r="L6448" s="80">
        <f>IF(DATA[[#This Row],[Calendar_Month]]-CURMONTH=0,DATA[[#This Row],[Amount]],0)</f>
        <v>0</v>
      </c>
    </row>
    <row r="6449" spans="4:12" x14ac:dyDescent="0.25">
      <c r="D6449" s="80" t="str">
        <f>LEFT(DATA[[#This Row],[Account_Code]],3)</f>
        <v/>
      </c>
      <c r="I6449" s="80" t="str">
        <f>DATA[[#This Row],[Vessel_Code]]&amp;DATA[[#This Row],[Account Group]]&amp;DATA[[#This Row],[Type]]</f>
        <v/>
      </c>
      <c r="K6449" s="80">
        <f>IF(YEAR(DATA[[#This Row],[Calendar_Month]])=YEAR(CURMONTHEND),DATA[[#This Row],[Amount]],0)</f>
        <v>0</v>
      </c>
      <c r="L6449" s="80">
        <f>IF(DATA[[#This Row],[Calendar_Month]]-CURMONTH=0,DATA[[#This Row],[Amount]],0)</f>
        <v>0</v>
      </c>
    </row>
    <row r="6450" spans="4:12" x14ac:dyDescent="0.25">
      <c r="D6450" s="80" t="str">
        <f>LEFT(DATA[[#This Row],[Account_Code]],3)</f>
        <v/>
      </c>
      <c r="I6450" s="80" t="str">
        <f>DATA[[#This Row],[Vessel_Code]]&amp;DATA[[#This Row],[Account Group]]&amp;DATA[[#This Row],[Type]]</f>
        <v/>
      </c>
      <c r="K6450" s="80">
        <f>IF(YEAR(DATA[[#This Row],[Calendar_Month]])=YEAR(CURMONTHEND),DATA[[#This Row],[Amount]],0)</f>
        <v>0</v>
      </c>
      <c r="L6450" s="80">
        <f>IF(DATA[[#This Row],[Calendar_Month]]-CURMONTH=0,DATA[[#This Row],[Amount]],0)</f>
        <v>0</v>
      </c>
    </row>
    <row r="6451" spans="4:12" x14ac:dyDescent="0.25">
      <c r="D6451" s="80" t="str">
        <f>LEFT(DATA[[#This Row],[Account_Code]],3)</f>
        <v/>
      </c>
      <c r="I6451" s="80" t="str">
        <f>DATA[[#This Row],[Vessel_Code]]&amp;DATA[[#This Row],[Account Group]]&amp;DATA[[#This Row],[Type]]</f>
        <v/>
      </c>
      <c r="K6451" s="80">
        <f>IF(YEAR(DATA[[#This Row],[Calendar_Month]])=YEAR(CURMONTHEND),DATA[[#This Row],[Amount]],0)</f>
        <v>0</v>
      </c>
      <c r="L6451" s="80">
        <f>IF(DATA[[#This Row],[Calendar_Month]]-CURMONTH=0,DATA[[#This Row],[Amount]],0)</f>
        <v>0</v>
      </c>
    </row>
    <row r="6452" spans="4:12" x14ac:dyDescent="0.25">
      <c r="D6452" s="80" t="str">
        <f>LEFT(DATA[[#This Row],[Account_Code]],3)</f>
        <v/>
      </c>
      <c r="I6452" s="80" t="str">
        <f>DATA[[#This Row],[Vessel_Code]]&amp;DATA[[#This Row],[Account Group]]&amp;DATA[[#This Row],[Type]]</f>
        <v/>
      </c>
      <c r="K6452" s="80">
        <f>IF(YEAR(DATA[[#This Row],[Calendar_Month]])=YEAR(CURMONTHEND),DATA[[#This Row],[Amount]],0)</f>
        <v>0</v>
      </c>
      <c r="L6452" s="80">
        <f>IF(DATA[[#This Row],[Calendar_Month]]-CURMONTH=0,DATA[[#This Row],[Amount]],0)</f>
        <v>0</v>
      </c>
    </row>
    <row r="6453" spans="4:12" x14ac:dyDescent="0.25">
      <c r="D6453" s="80" t="str">
        <f>LEFT(DATA[[#This Row],[Account_Code]],3)</f>
        <v/>
      </c>
      <c r="I6453" s="80" t="str">
        <f>DATA[[#This Row],[Vessel_Code]]&amp;DATA[[#This Row],[Account Group]]&amp;DATA[[#This Row],[Type]]</f>
        <v/>
      </c>
      <c r="K6453" s="80">
        <f>IF(YEAR(DATA[[#This Row],[Calendar_Month]])=YEAR(CURMONTHEND),DATA[[#This Row],[Amount]],0)</f>
        <v>0</v>
      </c>
      <c r="L6453" s="80">
        <f>IF(DATA[[#This Row],[Calendar_Month]]-CURMONTH=0,DATA[[#This Row],[Amount]],0)</f>
        <v>0</v>
      </c>
    </row>
    <row r="6454" spans="4:12" x14ac:dyDescent="0.25">
      <c r="D6454" s="80" t="str">
        <f>LEFT(DATA[[#This Row],[Account_Code]],3)</f>
        <v/>
      </c>
      <c r="I6454" s="80" t="str">
        <f>DATA[[#This Row],[Vessel_Code]]&amp;DATA[[#This Row],[Account Group]]&amp;DATA[[#This Row],[Type]]</f>
        <v/>
      </c>
      <c r="K6454" s="80">
        <f>IF(YEAR(DATA[[#This Row],[Calendar_Month]])=YEAR(CURMONTHEND),DATA[[#This Row],[Amount]],0)</f>
        <v>0</v>
      </c>
      <c r="L6454" s="80">
        <f>IF(DATA[[#This Row],[Calendar_Month]]-CURMONTH=0,DATA[[#This Row],[Amount]],0)</f>
        <v>0</v>
      </c>
    </row>
    <row r="6455" spans="4:12" x14ac:dyDescent="0.25">
      <c r="D6455" s="80" t="str">
        <f>LEFT(DATA[[#This Row],[Account_Code]],3)</f>
        <v/>
      </c>
      <c r="I6455" s="80" t="str">
        <f>DATA[[#This Row],[Vessel_Code]]&amp;DATA[[#This Row],[Account Group]]&amp;DATA[[#This Row],[Type]]</f>
        <v/>
      </c>
      <c r="K6455" s="80">
        <f>IF(YEAR(DATA[[#This Row],[Calendar_Month]])=YEAR(CURMONTHEND),DATA[[#This Row],[Amount]],0)</f>
        <v>0</v>
      </c>
      <c r="L6455" s="80">
        <f>IF(DATA[[#This Row],[Calendar_Month]]-CURMONTH=0,DATA[[#This Row],[Amount]],0)</f>
        <v>0</v>
      </c>
    </row>
    <row r="6456" spans="4:12" x14ac:dyDescent="0.25">
      <c r="D6456" s="80" t="str">
        <f>LEFT(DATA[[#This Row],[Account_Code]],3)</f>
        <v/>
      </c>
      <c r="I6456" s="80" t="str">
        <f>DATA[[#This Row],[Vessel_Code]]&amp;DATA[[#This Row],[Account Group]]&amp;DATA[[#This Row],[Type]]</f>
        <v/>
      </c>
      <c r="K6456" s="80">
        <f>IF(YEAR(DATA[[#This Row],[Calendar_Month]])=YEAR(CURMONTHEND),DATA[[#This Row],[Amount]],0)</f>
        <v>0</v>
      </c>
      <c r="L6456" s="80">
        <f>IF(DATA[[#This Row],[Calendar_Month]]-CURMONTH=0,DATA[[#This Row],[Amount]],0)</f>
        <v>0</v>
      </c>
    </row>
    <row r="6457" spans="4:12" x14ac:dyDescent="0.25">
      <c r="D6457" s="80" t="str">
        <f>LEFT(DATA[[#This Row],[Account_Code]],3)</f>
        <v/>
      </c>
      <c r="I6457" s="80" t="str">
        <f>DATA[[#This Row],[Vessel_Code]]&amp;DATA[[#This Row],[Account Group]]&amp;DATA[[#This Row],[Type]]</f>
        <v/>
      </c>
      <c r="K6457" s="80">
        <f>IF(YEAR(DATA[[#This Row],[Calendar_Month]])=YEAR(CURMONTHEND),DATA[[#This Row],[Amount]],0)</f>
        <v>0</v>
      </c>
      <c r="L6457" s="80">
        <f>IF(DATA[[#This Row],[Calendar_Month]]-CURMONTH=0,DATA[[#This Row],[Amount]],0)</f>
        <v>0</v>
      </c>
    </row>
    <row r="6458" spans="4:12" x14ac:dyDescent="0.25">
      <c r="D6458" s="80" t="str">
        <f>LEFT(DATA[[#This Row],[Account_Code]],3)</f>
        <v/>
      </c>
      <c r="I6458" s="80" t="str">
        <f>DATA[[#This Row],[Vessel_Code]]&amp;DATA[[#This Row],[Account Group]]&amp;DATA[[#This Row],[Type]]</f>
        <v/>
      </c>
      <c r="K6458" s="80">
        <f>IF(YEAR(DATA[[#This Row],[Calendar_Month]])=YEAR(CURMONTHEND),DATA[[#This Row],[Amount]],0)</f>
        <v>0</v>
      </c>
      <c r="L6458" s="80">
        <f>IF(DATA[[#This Row],[Calendar_Month]]-CURMONTH=0,DATA[[#This Row],[Amount]],0)</f>
        <v>0</v>
      </c>
    </row>
    <row r="6459" spans="4:12" x14ac:dyDescent="0.25">
      <c r="D6459" s="80" t="str">
        <f>LEFT(DATA[[#This Row],[Account_Code]],3)</f>
        <v/>
      </c>
      <c r="I6459" s="80" t="str">
        <f>DATA[[#This Row],[Vessel_Code]]&amp;DATA[[#This Row],[Account Group]]&amp;DATA[[#This Row],[Type]]</f>
        <v/>
      </c>
      <c r="K6459" s="80">
        <f>IF(YEAR(DATA[[#This Row],[Calendar_Month]])=YEAR(CURMONTHEND),DATA[[#This Row],[Amount]],0)</f>
        <v>0</v>
      </c>
      <c r="L6459" s="80">
        <f>IF(DATA[[#This Row],[Calendar_Month]]-CURMONTH=0,DATA[[#This Row],[Amount]],0)</f>
        <v>0</v>
      </c>
    </row>
    <row r="6460" spans="4:12" x14ac:dyDescent="0.25">
      <c r="D6460" s="80" t="str">
        <f>LEFT(DATA[[#This Row],[Account_Code]],3)</f>
        <v/>
      </c>
      <c r="I6460" s="80" t="str">
        <f>DATA[[#This Row],[Vessel_Code]]&amp;DATA[[#This Row],[Account Group]]&amp;DATA[[#This Row],[Type]]</f>
        <v/>
      </c>
      <c r="K6460" s="80">
        <f>IF(YEAR(DATA[[#This Row],[Calendar_Month]])=YEAR(CURMONTHEND),DATA[[#This Row],[Amount]],0)</f>
        <v>0</v>
      </c>
      <c r="L6460" s="80">
        <f>IF(DATA[[#This Row],[Calendar_Month]]-CURMONTH=0,DATA[[#This Row],[Amount]],0)</f>
        <v>0</v>
      </c>
    </row>
    <row r="6461" spans="4:12" x14ac:dyDescent="0.25">
      <c r="D6461" s="80" t="str">
        <f>LEFT(DATA[[#This Row],[Account_Code]],3)</f>
        <v/>
      </c>
      <c r="I6461" s="80" t="str">
        <f>DATA[[#This Row],[Vessel_Code]]&amp;DATA[[#This Row],[Account Group]]&amp;DATA[[#This Row],[Type]]</f>
        <v/>
      </c>
      <c r="K6461" s="80">
        <f>IF(YEAR(DATA[[#This Row],[Calendar_Month]])=YEAR(CURMONTHEND),DATA[[#This Row],[Amount]],0)</f>
        <v>0</v>
      </c>
      <c r="L6461" s="80">
        <f>IF(DATA[[#This Row],[Calendar_Month]]-CURMONTH=0,DATA[[#This Row],[Amount]],0)</f>
        <v>0</v>
      </c>
    </row>
    <row r="6462" spans="4:12" x14ac:dyDescent="0.25">
      <c r="D6462" s="80" t="str">
        <f>LEFT(DATA[[#This Row],[Account_Code]],3)</f>
        <v/>
      </c>
      <c r="I6462" s="80" t="str">
        <f>DATA[[#This Row],[Vessel_Code]]&amp;DATA[[#This Row],[Account Group]]&amp;DATA[[#This Row],[Type]]</f>
        <v/>
      </c>
      <c r="K6462" s="80">
        <f>IF(YEAR(DATA[[#This Row],[Calendar_Month]])=YEAR(CURMONTHEND),DATA[[#This Row],[Amount]],0)</f>
        <v>0</v>
      </c>
      <c r="L6462" s="80">
        <f>IF(DATA[[#This Row],[Calendar_Month]]-CURMONTH=0,DATA[[#This Row],[Amount]],0)</f>
        <v>0</v>
      </c>
    </row>
    <row r="6463" spans="4:12" x14ac:dyDescent="0.25">
      <c r="D6463" s="80" t="str">
        <f>LEFT(DATA[[#This Row],[Account_Code]],3)</f>
        <v/>
      </c>
      <c r="I6463" s="80" t="str">
        <f>DATA[[#This Row],[Vessel_Code]]&amp;DATA[[#This Row],[Account Group]]&amp;DATA[[#This Row],[Type]]</f>
        <v/>
      </c>
      <c r="K6463" s="80">
        <f>IF(YEAR(DATA[[#This Row],[Calendar_Month]])=YEAR(CURMONTHEND),DATA[[#This Row],[Amount]],0)</f>
        <v>0</v>
      </c>
      <c r="L6463" s="80">
        <f>IF(DATA[[#This Row],[Calendar_Month]]-CURMONTH=0,DATA[[#This Row],[Amount]],0)</f>
        <v>0</v>
      </c>
    </row>
    <row r="6464" spans="4:12" x14ac:dyDescent="0.25">
      <c r="D6464" s="80" t="str">
        <f>LEFT(DATA[[#This Row],[Account_Code]],3)</f>
        <v/>
      </c>
      <c r="I6464" s="80" t="str">
        <f>DATA[[#This Row],[Vessel_Code]]&amp;DATA[[#This Row],[Account Group]]&amp;DATA[[#This Row],[Type]]</f>
        <v/>
      </c>
      <c r="K6464" s="80">
        <f>IF(YEAR(DATA[[#This Row],[Calendar_Month]])=YEAR(CURMONTHEND),DATA[[#This Row],[Amount]],0)</f>
        <v>0</v>
      </c>
      <c r="L6464" s="80">
        <f>IF(DATA[[#This Row],[Calendar_Month]]-CURMONTH=0,DATA[[#This Row],[Amount]],0)</f>
        <v>0</v>
      </c>
    </row>
    <row r="6465" spans="4:12" x14ac:dyDescent="0.25">
      <c r="D6465" s="80" t="str">
        <f>LEFT(DATA[[#This Row],[Account_Code]],3)</f>
        <v/>
      </c>
      <c r="I6465" s="80" t="str">
        <f>DATA[[#This Row],[Vessel_Code]]&amp;DATA[[#This Row],[Account Group]]&amp;DATA[[#This Row],[Type]]</f>
        <v/>
      </c>
      <c r="K6465" s="80">
        <f>IF(YEAR(DATA[[#This Row],[Calendar_Month]])=YEAR(CURMONTHEND),DATA[[#This Row],[Amount]],0)</f>
        <v>0</v>
      </c>
      <c r="L6465" s="80">
        <f>IF(DATA[[#This Row],[Calendar_Month]]-CURMONTH=0,DATA[[#This Row],[Amount]],0)</f>
        <v>0</v>
      </c>
    </row>
    <row r="6466" spans="4:12" x14ac:dyDescent="0.25">
      <c r="D6466" s="80" t="str">
        <f>LEFT(DATA[[#This Row],[Account_Code]],3)</f>
        <v/>
      </c>
      <c r="I6466" s="80" t="str">
        <f>DATA[[#This Row],[Vessel_Code]]&amp;DATA[[#This Row],[Account Group]]&amp;DATA[[#This Row],[Type]]</f>
        <v/>
      </c>
      <c r="K6466" s="80">
        <f>IF(YEAR(DATA[[#This Row],[Calendar_Month]])=YEAR(CURMONTHEND),DATA[[#This Row],[Amount]],0)</f>
        <v>0</v>
      </c>
      <c r="L6466" s="80">
        <f>IF(DATA[[#This Row],[Calendar_Month]]-CURMONTH=0,DATA[[#This Row],[Amount]],0)</f>
        <v>0</v>
      </c>
    </row>
    <row r="6467" spans="4:12" x14ac:dyDescent="0.25">
      <c r="D6467" s="80" t="str">
        <f>LEFT(DATA[[#This Row],[Account_Code]],3)</f>
        <v/>
      </c>
      <c r="I6467" s="80" t="str">
        <f>DATA[[#This Row],[Vessel_Code]]&amp;DATA[[#This Row],[Account Group]]&amp;DATA[[#This Row],[Type]]</f>
        <v/>
      </c>
      <c r="K6467" s="80">
        <f>IF(YEAR(DATA[[#This Row],[Calendar_Month]])=YEAR(CURMONTHEND),DATA[[#This Row],[Amount]],0)</f>
        <v>0</v>
      </c>
      <c r="L6467" s="80">
        <f>IF(DATA[[#This Row],[Calendar_Month]]-CURMONTH=0,DATA[[#This Row],[Amount]],0)</f>
        <v>0</v>
      </c>
    </row>
    <row r="6468" spans="4:12" x14ac:dyDescent="0.25">
      <c r="D6468" s="80" t="str">
        <f>LEFT(DATA[[#This Row],[Account_Code]],3)</f>
        <v/>
      </c>
      <c r="I6468" s="80" t="str">
        <f>DATA[[#This Row],[Vessel_Code]]&amp;DATA[[#This Row],[Account Group]]&amp;DATA[[#This Row],[Type]]</f>
        <v/>
      </c>
      <c r="K6468" s="80">
        <f>IF(YEAR(DATA[[#This Row],[Calendar_Month]])=YEAR(CURMONTHEND),DATA[[#This Row],[Amount]],0)</f>
        <v>0</v>
      </c>
      <c r="L6468" s="80">
        <f>IF(DATA[[#This Row],[Calendar_Month]]-CURMONTH=0,DATA[[#This Row],[Amount]],0)</f>
        <v>0</v>
      </c>
    </row>
    <row r="6469" spans="4:12" x14ac:dyDescent="0.25">
      <c r="D6469" s="80" t="str">
        <f>LEFT(DATA[[#This Row],[Account_Code]],3)</f>
        <v/>
      </c>
      <c r="I6469" s="80" t="str">
        <f>DATA[[#This Row],[Vessel_Code]]&amp;DATA[[#This Row],[Account Group]]&amp;DATA[[#This Row],[Type]]</f>
        <v/>
      </c>
      <c r="K6469" s="80">
        <f>IF(YEAR(DATA[[#This Row],[Calendar_Month]])=YEAR(CURMONTHEND),DATA[[#This Row],[Amount]],0)</f>
        <v>0</v>
      </c>
      <c r="L6469" s="80">
        <f>IF(DATA[[#This Row],[Calendar_Month]]-CURMONTH=0,DATA[[#This Row],[Amount]],0)</f>
        <v>0</v>
      </c>
    </row>
    <row r="6470" spans="4:12" x14ac:dyDescent="0.25">
      <c r="D6470" s="80" t="str">
        <f>LEFT(DATA[[#This Row],[Account_Code]],3)</f>
        <v/>
      </c>
      <c r="I6470" s="80" t="str">
        <f>DATA[[#This Row],[Vessel_Code]]&amp;DATA[[#This Row],[Account Group]]&amp;DATA[[#This Row],[Type]]</f>
        <v/>
      </c>
      <c r="K6470" s="80">
        <f>IF(YEAR(DATA[[#This Row],[Calendar_Month]])=YEAR(CURMONTHEND),DATA[[#This Row],[Amount]],0)</f>
        <v>0</v>
      </c>
      <c r="L6470" s="80">
        <f>IF(DATA[[#This Row],[Calendar_Month]]-CURMONTH=0,DATA[[#This Row],[Amount]],0)</f>
        <v>0</v>
      </c>
    </row>
    <row r="6471" spans="4:12" x14ac:dyDescent="0.25">
      <c r="D6471" s="80" t="str">
        <f>LEFT(DATA[[#This Row],[Account_Code]],3)</f>
        <v/>
      </c>
      <c r="I6471" s="80" t="str">
        <f>DATA[[#This Row],[Vessel_Code]]&amp;DATA[[#This Row],[Account Group]]&amp;DATA[[#This Row],[Type]]</f>
        <v/>
      </c>
      <c r="K6471" s="80">
        <f>IF(YEAR(DATA[[#This Row],[Calendar_Month]])=YEAR(CURMONTHEND),DATA[[#This Row],[Amount]],0)</f>
        <v>0</v>
      </c>
      <c r="L6471" s="80">
        <f>IF(DATA[[#This Row],[Calendar_Month]]-CURMONTH=0,DATA[[#This Row],[Amount]],0)</f>
        <v>0</v>
      </c>
    </row>
    <row r="6472" spans="4:12" x14ac:dyDescent="0.25">
      <c r="D6472" s="80" t="str">
        <f>LEFT(DATA[[#This Row],[Account_Code]],3)</f>
        <v/>
      </c>
      <c r="I6472" s="80" t="str">
        <f>DATA[[#This Row],[Vessel_Code]]&amp;DATA[[#This Row],[Account Group]]&amp;DATA[[#This Row],[Type]]</f>
        <v/>
      </c>
      <c r="K6472" s="80">
        <f>IF(YEAR(DATA[[#This Row],[Calendar_Month]])=YEAR(CURMONTHEND),DATA[[#This Row],[Amount]],0)</f>
        <v>0</v>
      </c>
      <c r="L6472" s="80">
        <f>IF(DATA[[#This Row],[Calendar_Month]]-CURMONTH=0,DATA[[#This Row],[Amount]],0)</f>
        <v>0</v>
      </c>
    </row>
    <row r="6473" spans="4:12" x14ac:dyDescent="0.25">
      <c r="D6473" s="80" t="str">
        <f>LEFT(DATA[[#This Row],[Account_Code]],3)</f>
        <v/>
      </c>
      <c r="I6473" s="80" t="str">
        <f>DATA[[#This Row],[Vessel_Code]]&amp;DATA[[#This Row],[Account Group]]&amp;DATA[[#This Row],[Type]]</f>
        <v/>
      </c>
      <c r="K6473" s="80">
        <f>IF(YEAR(DATA[[#This Row],[Calendar_Month]])=YEAR(CURMONTHEND),DATA[[#This Row],[Amount]],0)</f>
        <v>0</v>
      </c>
      <c r="L6473" s="80">
        <f>IF(DATA[[#This Row],[Calendar_Month]]-CURMONTH=0,DATA[[#This Row],[Amount]],0)</f>
        <v>0</v>
      </c>
    </row>
    <row r="6474" spans="4:12" x14ac:dyDescent="0.25">
      <c r="D6474" s="80" t="str">
        <f>LEFT(DATA[[#This Row],[Account_Code]],3)</f>
        <v/>
      </c>
      <c r="I6474" s="80" t="str">
        <f>DATA[[#This Row],[Vessel_Code]]&amp;DATA[[#This Row],[Account Group]]&amp;DATA[[#This Row],[Type]]</f>
        <v/>
      </c>
      <c r="K6474" s="80">
        <f>IF(YEAR(DATA[[#This Row],[Calendar_Month]])=YEAR(CURMONTHEND),DATA[[#This Row],[Amount]],0)</f>
        <v>0</v>
      </c>
      <c r="L6474" s="80">
        <f>IF(DATA[[#This Row],[Calendar_Month]]-CURMONTH=0,DATA[[#This Row],[Amount]],0)</f>
        <v>0</v>
      </c>
    </row>
    <row r="6475" spans="4:12" x14ac:dyDescent="0.25">
      <c r="D6475" s="80" t="str">
        <f>LEFT(DATA[[#This Row],[Account_Code]],3)</f>
        <v/>
      </c>
      <c r="I6475" s="80" t="str">
        <f>DATA[[#This Row],[Vessel_Code]]&amp;DATA[[#This Row],[Account Group]]&amp;DATA[[#This Row],[Type]]</f>
        <v/>
      </c>
      <c r="K6475" s="80">
        <f>IF(YEAR(DATA[[#This Row],[Calendar_Month]])=YEAR(CURMONTHEND),DATA[[#This Row],[Amount]],0)</f>
        <v>0</v>
      </c>
      <c r="L6475" s="80">
        <f>IF(DATA[[#This Row],[Calendar_Month]]-CURMONTH=0,DATA[[#This Row],[Amount]],0)</f>
        <v>0</v>
      </c>
    </row>
    <row r="6476" spans="4:12" x14ac:dyDescent="0.25">
      <c r="D6476" s="80" t="str">
        <f>LEFT(DATA[[#This Row],[Account_Code]],3)</f>
        <v/>
      </c>
      <c r="I6476" s="80" t="str">
        <f>DATA[[#This Row],[Vessel_Code]]&amp;DATA[[#This Row],[Account Group]]&amp;DATA[[#This Row],[Type]]</f>
        <v/>
      </c>
      <c r="K6476" s="80">
        <f>IF(YEAR(DATA[[#This Row],[Calendar_Month]])=YEAR(CURMONTHEND),DATA[[#This Row],[Amount]],0)</f>
        <v>0</v>
      </c>
      <c r="L6476" s="80">
        <f>IF(DATA[[#This Row],[Calendar_Month]]-CURMONTH=0,DATA[[#This Row],[Amount]],0)</f>
        <v>0</v>
      </c>
    </row>
    <row r="6477" spans="4:12" x14ac:dyDescent="0.25">
      <c r="D6477" s="80" t="str">
        <f>LEFT(DATA[[#This Row],[Account_Code]],3)</f>
        <v/>
      </c>
      <c r="I6477" s="80" t="str">
        <f>DATA[[#This Row],[Vessel_Code]]&amp;DATA[[#This Row],[Account Group]]&amp;DATA[[#This Row],[Type]]</f>
        <v/>
      </c>
      <c r="K6477" s="80">
        <f>IF(YEAR(DATA[[#This Row],[Calendar_Month]])=YEAR(CURMONTHEND),DATA[[#This Row],[Amount]],0)</f>
        <v>0</v>
      </c>
      <c r="L6477" s="80">
        <f>IF(DATA[[#This Row],[Calendar_Month]]-CURMONTH=0,DATA[[#This Row],[Amount]],0)</f>
        <v>0</v>
      </c>
    </row>
    <row r="6478" spans="4:12" x14ac:dyDescent="0.25">
      <c r="D6478" s="80" t="str">
        <f>LEFT(DATA[[#This Row],[Account_Code]],3)</f>
        <v/>
      </c>
      <c r="I6478" s="80" t="str">
        <f>DATA[[#This Row],[Vessel_Code]]&amp;DATA[[#This Row],[Account Group]]&amp;DATA[[#This Row],[Type]]</f>
        <v/>
      </c>
      <c r="K6478" s="80">
        <f>IF(YEAR(DATA[[#This Row],[Calendar_Month]])=YEAR(CURMONTHEND),DATA[[#This Row],[Amount]],0)</f>
        <v>0</v>
      </c>
      <c r="L6478" s="80">
        <f>IF(DATA[[#This Row],[Calendar_Month]]-CURMONTH=0,DATA[[#This Row],[Amount]],0)</f>
        <v>0</v>
      </c>
    </row>
    <row r="6479" spans="4:12" x14ac:dyDescent="0.25">
      <c r="D6479" s="80" t="str">
        <f>LEFT(DATA[[#This Row],[Account_Code]],3)</f>
        <v/>
      </c>
      <c r="I6479" s="80" t="str">
        <f>DATA[[#This Row],[Vessel_Code]]&amp;DATA[[#This Row],[Account Group]]&amp;DATA[[#This Row],[Type]]</f>
        <v/>
      </c>
      <c r="K6479" s="80">
        <f>IF(YEAR(DATA[[#This Row],[Calendar_Month]])=YEAR(CURMONTHEND),DATA[[#This Row],[Amount]],0)</f>
        <v>0</v>
      </c>
      <c r="L6479" s="80">
        <f>IF(DATA[[#This Row],[Calendar_Month]]-CURMONTH=0,DATA[[#This Row],[Amount]],0)</f>
        <v>0</v>
      </c>
    </row>
    <row r="6480" spans="4:12" x14ac:dyDescent="0.25">
      <c r="D6480" s="80" t="str">
        <f>LEFT(DATA[[#This Row],[Account_Code]],3)</f>
        <v/>
      </c>
      <c r="I6480" s="80" t="str">
        <f>DATA[[#This Row],[Vessel_Code]]&amp;DATA[[#This Row],[Account Group]]&amp;DATA[[#This Row],[Type]]</f>
        <v/>
      </c>
      <c r="K6480" s="80">
        <f>IF(YEAR(DATA[[#This Row],[Calendar_Month]])=YEAR(CURMONTHEND),DATA[[#This Row],[Amount]],0)</f>
        <v>0</v>
      </c>
      <c r="L6480" s="80">
        <f>IF(DATA[[#This Row],[Calendar_Month]]-CURMONTH=0,DATA[[#This Row],[Amount]],0)</f>
        <v>0</v>
      </c>
    </row>
    <row r="6481" spans="4:12" x14ac:dyDescent="0.25">
      <c r="D6481" s="80" t="str">
        <f>LEFT(DATA[[#This Row],[Account_Code]],3)</f>
        <v/>
      </c>
      <c r="I6481" s="80" t="str">
        <f>DATA[[#This Row],[Vessel_Code]]&amp;DATA[[#This Row],[Account Group]]&amp;DATA[[#This Row],[Type]]</f>
        <v/>
      </c>
      <c r="K6481" s="80">
        <f>IF(YEAR(DATA[[#This Row],[Calendar_Month]])=YEAR(CURMONTHEND),DATA[[#This Row],[Amount]],0)</f>
        <v>0</v>
      </c>
      <c r="L6481" s="80">
        <f>IF(DATA[[#This Row],[Calendar_Month]]-CURMONTH=0,DATA[[#This Row],[Amount]],0)</f>
        <v>0</v>
      </c>
    </row>
    <row r="6482" spans="4:12" x14ac:dyDescent="0.25">
      <c r="D6482" s="80" t="str">
        <f>LEFT(DATA[[#This Row],[Account_Code]],3)</f>
        <v/>
      </c>
      <c r="I6482" s="80" t="str">
        <f>DATA[[#This Row],[Vessel_Code]]&amp;DATA[[#This Row],[Account Group]]&amp;DATA[[#This Row],[Type]]</f>
        <v/>
      </c>
      <c r="K6482" s="80">
        <f>IF(YEAR(DATA[[#This Row],[Calendar_Month]])=YEAR(CURMONTHEND),DATA[[#This Row],[Amount]],0)</f>
        <v>0</v>
      </c>
      <c r="L6482" s="80">
        <f>IF(DATA[[#This Row],[Calendar_Month]]-CURMONTH=0,DATA[[#This Row],[Amount]],0)</f>
        <v>0</v>
      </c>
    </row>
    <row r="6483" spans="4:12" x14ac:dyDescent="0.25">
      <c r="D6483" s="80" t="str">
        <f>LEFT(DATA[[#This Row],[Account_Code]],3)</f>
        <v/>
      </c>
      <c r="I6483" s="80" t="str">
        <f>DATA[[#This Row],[Vessel_Code]]&amp;DATA[[#This Row],[Account Group]]&amp;DATA[[#This Row],[Type]]</f>
        <v/>
      </c>
      <c r="K6483" s="80">
        <f>IF(YEAR(DATA[[#This Row],[Calendar_Month]])=YEAR(CURMONTHEND),DATA[[#This Row],[Amount]],0)</f>
        <v>0</v>
      </c>
      <c r="L6483" s="80">
        <f>IF(DATA[[#This Row],[Calendar_Month]]-CURMONTH=0,DATA[[#This Row],[Amount]],0)</f>
        <v>0</v>
      </c>
    </row>
    <row r="6484" spans="4:12" x14ac:dyDescent="0.25">
      <c r="D6484" s="80" t="str">
        <f>LEFT(DATA[[#This Row],[Account_Code]],3)</f>
        <v/>
      </c>
      <c r="I6484" s="80" t="str">
        <f>DATA[[#This Row],[Vessel_Code]]&amp;DATA[[#This Row],[Account Group]]&amp;DATA[[#This Row],[Type]]</f>
        <v/>
      </c>
      <c r="K6484" s="80">
        <f>IF(YEAR(DATA[[#This Row],[Calendar_Month]])=YEAR(CURMONTHEND),DATA[[#This Row],[Amount]],0)</f>
        <v>0</v>
      </c>
      <c r="L6484" s="80">
        <f>IF(DATA[[#This Row],[Calendar_Month]]-CURMONTH=0,DATA[[#This Row],[Amount]],0)</f>
        <v>0</v>
      </c>
    </row>
    <row r="6485" spans="4:12" x14ac:dyDescent="0.25">
      <c r="D6485" s="80" t="str">
        <f>LEFT(DATA[[#This Row],[Account_Code]],3)</f>
        <v/>
      </c>
      <c r="I6485" s="80" t="str">
        <f>DATA[[#This Row],[Vessel_Code]]&amp;DATA[[#This Row],[Account Group]]&amp;DATA[[#This Row],[Type]]</f>
        <v/>
      </c>
      <c r="K6485" s="80">
        <f>IF(YEAR(DATA[[#This Row],[Calendar_Month]])=YEAR(CURMONTHEND),DATA[[#This Row],[Amount]],0)</f>
        <v>0</v>
      </c>
      <c r="L6485" s="80">
        <f>IF(DATA[[#This Row],[Calendar_Month]]-CURMONTH=0,DATA[[#This Row],[Amount]],0)</f>
        <v>0</v>
      </c>
    </row>
    <row r="6486" spans="4:12" x14ac:dyDescent="0.25">
      <c r="D6486" s="80" t="str">
        <f>LEFT(DATA[[#This Row],[Account_Code]],3)</f>
        <v/>
      </c>
      <c r="I6486" s="80" t="str">
        <f>DATA[[#This Row],[Vessel_Code]]&amp;DATA[[#This Row],[Account Group]]&amp;DATA[[#This Row],[Type]]</f>
        <v/>
      </c>
      <c r="K6486" s="80">
        <f>IF(YEAR(DATA[[#This Row],[Calendar_Month]])=YEAR(CURMONTHEND),DATA[[#This Row],[Amount]],0)</f>
        <v>0</v>
      </c>
      <c r="L6486" s="80">
        <f>IF(DATA[[#This Row],[Calendar_Month]]-CURMONTH=0,DATA[[#This Row],[Amount]],0)</f>
        <v>0</v>
      </c>
    </row>
    <row r="6487" spans="4:12" x14ac:dyDescent="0.25">
      <c r="D6487" s="80" t="str">
        <f>LEFT(DATA[[#This Row],[Account_Code]],3)</f>
        <v/>
      </c>
      <c r="I6487" s="80" t="str">
        <f>DATA[[#This Row],[Vessel_Code]]&amp;DATA[[#This Row],[Account Group]]&amp;DATA[[#This Row],[Type]]</f>
        <v/>
      </c>
      <c r="K6487" s="80">
        <f>IF(YEAR(DATA[[#This Row],[Calendar_Month]])=YEAR(CURMONTHEND),DATA[[#This Row],[Amount]],0)</f>
        <v>0</v>
      </c>
      <c r="L6487" s="80">
        <f>IF(DATA[[#This Row],[Calendar_Month]]-CURMONTH=0,DATA[[#This Row],[Amount]],0)</f>
        <v>0</v>
      </c>
    </row>
    <row r="6488" spans="4:12" x14ac:dyDescent="0.25">
      <c r="D6488" s="80" t="str">
        <f>LEFT(DATA[[#This Row],[Account_Code]],3)</f>
        <v/>
      </c>
      <c r="I6488" s="80" t="str">
        <f>DATA[[#This Row],[Vessel_Code]]&amp;DATA[[#This Row],[Account Group]]&amp;DATA[[#This Row],[Type]]</f>
        <v/>
      </c>
      <c r="K6488" s="80">
        <f>IF(YEAR(DATA[[#This Row],[Calendar_Month]])=YEAR(CURMONTHEND),DATA[[#This Row],[Amount]],0)</f>
        <v>0</v>
      </c>
      <c r="L6488" s="80">
        <f>IF(DATA[[#This Row],[Calendar_Month]]-CURMONTH=0,DATA[[#This Row],[Amount]],0)</f>
        <v>0</v>
      </c>
    </row>
    <row r="6489" spans="4:12" x14ac:dyDescent="0.25">
      <c r="D6489" s="80" t="str">
        <f>LEFT(DATA[[#This Row],[Account_Code]],3)</f>
        <v/>
      </c>
      <c r="I6489" s="80" t="str">
        <f>DATA[[#This Row],[Vessel_Code]]&amp;DATA[[#This Row],[Account Group]]&amp;DATA[[#This Row],[Type]]</f>
        <v/>
      </c>
      <c r="K6489" s="80">
        <f>IF(YEAR(DATA[[#This Row],[Calendar_Month]])=YEAR(CURMONTHEND),DATA[[#This Row],[Amount]],0)</f>
        <v>0</v>
      </c>
      <c r="L6489" s="80">
        <f>IF(DATA[[#This Row],[Calendar_Month]]-CURMONTH=0,DATA[[#This Row],[Amount]],0)</f>
        <v>0</v>
      </c>
    </row>
    <row r="6490" spans="4:12" x14ac:dyDescent="0.25">
      <c r="D6490" s="80" t="str">
        <f>LEFT(DATA[[#This Row],[Account_Code]],3)</f>
        <v/>
      </c>
      <c r="I6490" s="80" t="str">
        <f>DATA[[#This Row],[Vessel_Code]]&amp;DATA[[#This Row],[Account Group]]&amp;DATA[[#This Row],[Type]]</f>
        <v/>
      </c>
      <c r="K6490" s="80">
        <f>IF(YEAR(DATA[[#This Row],[Calendar_Month]])=YEAR(CURMONTHEND),DATA[[#This Row],[Amount]],0)</f>
        <v>0</v>
      </c>
      <c r="L6490" s="80">
        <f>IF(DATA[[#This Row],[Calendar_Month]]-CURMONTH=0,DATA[[#This Row],[Amount]],0)</f>
        <v>0</v>
      </c>
    </row>
    <row r="6491" spans="4:12" x14ac:dyDescent="0.25">
      <c r="D6491" s="80" t="str">
        <f>LEFT(DATA[[#This Row],[Account_Code]],3)</f>
        <v/>
      </c>
      <c r="I6491" s="80" t="str">
        <f>DATA[[#This Row],[Vessel_Code]]&amp;DATA[[#This Row],[Account Group]]&amp;DATA[[#This Row],[Type]]</f>
        <v/>
      </c>
      <c r="K6491" s="80">
        <f>IF(YEAR(DATA[[#This Row],[Calendar_Month]])=YEAR(CURMONTHEND),DATA[[#This Row],[Amount]],0)</f>
        <v>0</v>
      </c>
      <c r="L6491" s="80">
        <f>IF(DATA[[#This Row],[Calendar_Month]]-CURMONTH=0,DATA[[#This Row],[Amount]],0)</f>
        <v>0</v>
      </c>
    </row>
    <row r="6492" spans="4:12" x14ac:dyDescent="0.25">
      <c r="D6492" s="80" t="str">
        <f>LEFT(DATA[[#This Row],[Account_Code]],3)</f>
        <v/>
      </c>
      <c r="I6492" s="80" t="str">
        <f>DATA[[#This Row],[Vessel_Code]]&amp;DATA[[#This Row],[Account Group]]&amp;DATA[[#This Row],[Type]]</f>
        <v/>
      </c>
      <c r="K6492" s="80">
        <f>IF(YEAR(DATA[[#This Row],[Calendar_Month]])=YEAR(CURMONTHEND),DATA[[#This Row],[Amount]],0)</f>
        <v>0</v>
      </c>
      <c r="L6492" s="80">
        <f>IF(DATA[[#This Row],[Calendar_Month]]-CURMONTH=0,DATA[[#This Row],[Amount]],0)</f>
        <v>0</v>
      </c>
    </row>
    <row r="6493" spans="4:12" x14ac:dyDescent="0.25">
      <c r="D6493" s="80" t="str">
        <f>LEFT(DATA[[#This Row],[Account_Code]],3)</f>
        <v/>
      </c>
      <c r="I6493" s="80" t="str">
        <f>DATA[[#This Row],[Vessel_Code]]&amp;DATA[[#This Row],[Account Group]]&amp;DATA[[#This Row],[Type]]</f>
        <v/>
      </c>
      <c r="K6493" s="80">
        <f>IF(YEAR(DATA[[#This Row],[Calendar_Month]])=YEAR(CURMONTHEND),DATA[[#This Row],[Amount]],0)</f>
        <v>0</v>
      </c>
      <c r="L6493" s="80">
        <f>IF(DATA[[#This Row],[Calendar_Month]]-CURMONTH=0,DATA[[#This Row],[Amount]],0)</f>
        <v>0</v>
      </c>
    </row>
    <row r="6494" spans="4:12" x14ac:dyDescent="0.25">
      <c r="D6494" s="80" t="str">
        <f>LEFT(DATA[[#This Row],[Account_Code]],3)</f>
        <v/>
      </c>
      <c r="I6494" s="80" t="str">
        <f>DATA[[#This Row],[Vessel_Code]]&amp;DATA[[#This Row],[Account Group]]&amp;DATA[[#This Row],[Type]]</f>
        <v/>
      </c>
      <c r="K6494" s="80">
        <f>IF(YEAR(DATA[[#This Row],[Calendar_Month]])=YEAR(CURMONTHEND),DATA[[#This Row],[Amount]],0)</f>
        <v>0</v>
      </c>
      <c r="L6494" s="80">
        <f>IF(DATA[[#This Row],[Calendar_Month]]-CURMONTH=0,DATA[[#This Row],[Amount]],0)</f>
        <v>0</v>
      </c>
    </row>
    <row r="6495" spans="4:12" x14ac:dyDescent="0.25">
      <c r="D6495" s="80" t="str">
        <f>LEFT(DATA[[#This Row],[Account_Code]],3)</f>
        <v/>
      </c>
      <c r="I6495" s="80" t="str">
        <f>DATA[[#This Row],[Vessel_Code]]&amp;DATA[[#This Row],[Account Group]]&amp;DATA[[#This Row],[Type]]</f>
        <v/>
      </c>
      <c r="K6495" s="80">
        <f>IF(YEAR(DATA[[#This Row],[Calendar_Month]])=YEAR(CURMONTHEND),DATA[[#This Row],[Amount]],0)</f>
        <v>0</v>
      </c>
      <c r="L6495" s="80">
        <f>IF(DATA[[#This Row],[Calendar_Month]]-CURMONTH=0,DATA[[#This Row],[Amount]],0)</f>
        <v>0</v>
      </c>
    </row>
    <row r="6496" spans="4:12" x14ac:dyDescent="0.25">
      <c r="D6496" s="80" t="str">
        <f>LEFT(DATA[[#This Row],[Account_Code]],3)</f>
        <v/>
      </c>
      <c r="I6496" s="80" t="str">
        <f>DATA[[#This Row],[Vessel_Code]]&amp;DATA[[#This Row],[Account Group]]&amp;DATA[[#This Row],[Type]]</f>
        <v/>
      </c>
      <c r="K6496" s="80">
        <f>IF(YEAR(DATA[[#This Row],[Calendar_Month]])=YEAR(CURMONTHEND),DATA[[#This Row],[Amount]],0)</f>
        <v>0</v>
      </c>
      <c r="L6496" s="80">
        <f>IF(DATA[[#This Row],[Calendar_Month]]-CURMONTH=0,DATA[[#This Row],[Amount]],0)</f>
        <v>0</v>
      </c>
    </row>
    <row r="6497" spans="4:12" x14ac:dyDescent="0.25">
      <c r="D6497" s="80" t="str">
        <f>LEFT(DATA[[#This Row],[Account_Code]],3)</f>
        <v/>
      </c>
      <c r="I6497" s="80" t="str">
        <f>DATA[[#This Row],[Vessel_Code]]&amp;DATA[[#This Row],[Account Group]]&amp;DATA[[#This Row],[Type]]</f>
        <v/>
      </c>
      <c r="K6497" s="80">
        <f>IF(YEAR(DATA[[#This Row],[Calendar_Month]])=YEAR(CURMONTHEND),DATA[[#This Row],[Amount]],0)</f>
        <v>0</v>
      </c>
      <c r="L6497" s="80">
        <f>IF(DATA[[#This Row],[Calendar_Month]]-CURMONTH=0,DATA[[#This Row],[Amount]],0)</f>
        <v>0</v>
      </c>
    </row>
    <row r="6498" spans="4:12" x14ac:dyDescent="0.25">
      <c r="D6498" s="80" t="str">
        <f>LEFT(DATA[[#This Row],[Account_Code]],3)</f>
        <v/>
      </c>
      <c r="I6498" s="80" t="str">
        <f>DATA[[#This Row],[Vessel_Code]]&amp;DATA[[#This Row],[Account Group]]&amp;DATA[[#This Row],[Type]]</f>
        <v/>
      </c>
      <c r="K6498" s="80">
        <f>IF(YEAR(DATA[[#This Row],[Calendar_Month]])=YEAR(CURMONTHEND),DATA[[#This Row],[Amount]],0)</f>
        <v>0</v>
      </c>
      <c r="L6498" s="80">
        <f>IF(DATA[[#This Row],[Calendar_Month]]-CURMONTH=0,DATA[[#This Row],[Amount]],0)</f>
        <v>0</v>
      </c>
    </row>
    <row r="6499" spans="4:12" x14ac:dyDescent="0.25">
      <c r="D6499" s="80" t="str">
        <f>LEFT(DATA[[#This Row],[Account_Code]],3)</f>
        <v/>
      </c>
      <c r="I6499" s="80" t="str">
        <f>DATA[[#This Row],[Vessel_Code]]&amp;DATA[[#This Row],[Account Group]]&amp;DATA[[#This Row],[Type]]</f>
        <v/>
      </c>
      <c r="K6499" s="80">
        <f>IF(YEAR(DATA[[#This Row],[Calendar_Month]])=YEAR(CURMONTHEND),DATA[[#This Row],[Amount]],0)</f>
        <v>0</v>
      </c>
      <c r="L6499" s="80">
        <f>IF(DATA[[#This Row],[Calendar_Month]]-CURMONTH=0,DATA[[#This Row],[Amount]],0)</f>
        <v>0</v>
      </c>
    </row>
    <row r="6500" spans="4:12" x14ac:dyDescent="0.25">
      <c r="D6500" s="80" t="str">
        <f>LEFT(DATA[[#This Row],[Account_Code]],3)</f>
        <v/>
      </c>
      <c r="I6500" s="80" t="str">
        <f>DATA[[#This Row],[Vessel_Code]]&amp;DATA[[#This Row],[Account Group]]&amp;DATA[[#This Row],[Type]]</f>
        <v/>
      </c>
      <c r="K6500" s="80">
        <f>IF(YEAR(DATA[[#This Row],[Calendar_Month]])=YEAR(CURMONTHEND),DATA[[#This Row],[Amount]],0)</f>
        <v>0</v>
      </c>
      <c r="L6500" s="80">
        <f>IF(DATA[[#This Row],[Calendar_Month]]-CURMONTH=0,DATA[[#This Row],[Amount]],0)</f>
        <v>0</v>
      </c>
    </row>
    <row r="6501" spans="4:12" x14ac:dyDescent="0.25">
      <c r="D6501" s="80" t="str">
        <f>LEFT(DATA[[#This Row],[Account_Code]],3)</f>
        <v/>
      </c>
      <c r="I6501" s="80" t="str">
        <f>DATA[[#This Row],[Vessel_Code]]&amp;DATA[[#This Row],[Account Group]]&amp;DATA[[#This Row],[Type]]</f>
        <v/>
      </c>
      <c r="K6501" s="80">
        <f>IF(YEAR(DATA[[#This Row],[Calendar_Month]])=YEAR(CURMONTHEND),DATA[[#This Row],[Amount]],0)</f>
        <v>0</v>
      </c>
      <c r="L6501" s="80">
        <f>IF(DATA[[#This Row],[Calendar_Month]]-CURMONTH=0,DATA[[#This Row],[Amount]],0)</f>
        <v>0</v>
      </c>
    </row>
    <row r="6502" spans="4:12" x14ac:dyDescent="0.25">
      <c r="D6502" s="80" t="str">
        <f>LEFT(DATA[[#This Row],[Account_Code]],3)</f>
        <v/>
      </c>
      <c r="I6502" s="80" t="str">
        <f>DATA[[#This Row],[Vessel_Code]]&amp;DATA[[#This Row],[Account Group]]&amp;DATA[[#This Row],[Type]]</f>
        <v/>
      </c>
      <c r="K6502" s="80">
        <f>IF(YEAR(DATA[[#This Row],[Calendar_Month]])=YEAR(CURMONTHEND),DATA[[#This Row],[Amount]],0)</f>
        <v>0</v>
      </c>
      <c r="L6502" s="80">
        <f>IF(DATA[[#This Row],[Calendar_Month]]-CURMONTH=0,DATA[[#This Row],[Amount]],0)</f>
        <v>0</v>
      </c>
    </row>
    <row r="6503" spans="4:12" x14ac:dyDescent="0.25">
      <c r="D6503" s="80" t="str">
        <f>LEFT(DATA[[#This Row],[Account_Code]],3)</f>
        <v/>
      </c>
      <c r="I6503" s="80" t="str">
        <f>DATA[[#This Row],[Vessel_Code]]&amp;DATA[[#This Row],[Account Group]]&amp;DATA[[#This Row],[Type]]</f>
        <v/>
      </c>
      <c r="K6503" s="80">
        <f>IF(YEAR(DATA[[#This Row],[Calendar_Month]])=YEAR(CURMONTHEND),DATA[[#This Row],[Amount]],0)</f>
        <v>0</v>
      </c>
      <c r="L6503" s="80">
        <f>IF(DATA[[#This Row],[Calendar_Month]]-CURMONTH=0,DATA[[#This Row],[Amount]],0)</f>
        <v>0</v>
      </c>
    </row>
    <row r="6504" spans="4:12" x14ac:dyDescent="0.25">
      <c r="D6504" s="80" t="str">
        <f>LEFT(DATA[[#This Row],[Account_Code]],3)</f>
        <v/>
      </c>
      <c r="I6504" s="80" t="str">
        <f>DATA[[#This Row],[Vessel_Code]]&amp;DATA[[#This Row],[Account Group]]&amp;DATA[[#This Row],[Type]]</f>
        <v/>
      </c>
      <c r="K6504" s="80">
        <f>IF(YEAR(DATA[[#This Row],[Calendar_Month]])=YEAR(CURMONTHEND),DATA[[#This Row],[Amount]],0)</f>
        <v>0</v>
      </c>
      <c r="L6504" s="80">
        <f>IF(DATA[[#This Row],[Calendar_Month]]-CURMONTH=0,DATA[[#This Row],[Amount]],0)</f>
        <v>0</v>
      </c>
    </row>
    <row r="6505" spans="4:12" x14ac:dyDescent="0.25">
      <c r="D6505" s="80" t="str">
        <f>LEFT(DATA[[#This Row],[Account_Code]],3)</f>
        <v/>
      </c>
      <c r="I6505" s="80" t="str">
        <f>DATA[[#This Row],[Vessel_Code]]&amp;DATA[[#This Row],[Account Group]]&amp;DATA[[#This Row],[Type]]</f>
        <v/>
      </c>
      <c r="K6505" s="80">
        <f>IF(YEAR(DATA[[#This Row],[Calendar_Month]])=YEAR(CURMONTHEND),DATA[[#This Row],[Amount]],0)</f>
        <v>0</v>
      </c>
      <c r="L6505" s="80">
        <f>IF(DATA[[#This Row],[Calendar_Month]]-CURMONTH=0,DATA[[#This Row],[Amount]],0)</f>
        <v>0</v>
      </c>
    </row>
    <row r="6506" spans="4:12" x14ac:dyDescent="0.25">
      <c r="D6506" s="80" t="str">
        <f>LEFT(DATA[[#This Row],[Account_Code]],3)</f>
        <v/>
      </c>
      <c r="I6506" s="80" t="str">
        <f>DATA[[#This Row],[Vessel_Code]]&amp;DATA[[#This Row],[Account Group]]&amp;DATA[[#This Row],[Type]]</f>
        <v/>
      </c>
      <c r="K6506" s="80">
        <f>IF(YEAR(DATA[[#This Row],[Calendar_Month]])=YEAR(CURMONTHEND),DATA[[#This Row],[Amount]],0)</f>
        <v>0</v>
      </c>
      <c r="L6506" s="80">
        <f>IF(DATA[[#This Row],[Calendar_Month]]-CURMONTH=0,DATA[[#This Row],[Amount]],0)</f>
        <v>0</v>
      </c>
    </row>
    <row r="6507" spans="4:12" x14ac:dyDescent="0.25">
      <c r="D6507" s="80" t="str">
        <f>LEFT(DATA[[#This Row],[Account_Code]],3)</f>
        <v/>
      </c>
      <c r="I6507" s="80" t="str">
        <f>DATA[[#This Row],[Vessel_Code]]&amp;DATA[[#This Row],[Account Group]]&amp;DATA[[#This Row],[Type]]</f>
        <v/>
      </c>
      <c r="K6507" s="80">
        <f>IF(YEAR(DATA[[#This Row],[Calendar_Month]])=YEAR(CURMONTHEND),DATA[[#This Row],[Amount]],0)</f>
        <v>0</v>
      </c>
      <c r="L6507" s="80">
        <f>IF(DATA[[#This Row],[Calendar_Month]]-CURMONTH=0,DATA[[#This Row],[Amount]],0)</f>
        <v>0</v>
      </c>
    </row>
    <row r="6508" spans="4:12" x14ac:dyDescent="0.25">
      <c r="D6508" s="80" t="str">
        <f>LEFT(DATA[[#This Row],[Account_Code]],3)</f>
        <v/>
      </c>
      <c r="I6508" s="80" t="str">
        <f>DATA[[#This Row],[Vessel_Code]]&amp;DATA[[#This Row],[Account Group]]&amp;DATA[[#This Row],[Type]]</f>
        <v/>
      </c>
      <c r="K6508" s="80">
        <f>IF(YEAR(DATA[[#This Row],[Calendar_Month]])=YEAR(CURMONTHEND),DATA[[#This Row],[Amount]],0)</f>
        <v>0</v>
      </c>
      <c r="L6508" s="80">
        <f>IF(DATA[[#This Row],[Calendar_Month]]-CURMONTH=0,DATA[[#This Row],[Amount]],0)</f>
        <v>0</v>
      </c>
    </row>
    <row r="6509" spans="4:12" x14ac:dyDescent="0.25">
      <c r="D6509" s="80" t="str">
        <f>LEFT(DATA[[#This Row],[Account_Code]],3)</f>
        <v/>
      </c>
      <c r="I6509" s="80" t="str">
        <f>DATA[[#This Row],[Vessel_Code]]&amp;DATA[[#This Row],[Account Group]]&amp;DATA[[#This Row],[Type]]</f>
        <v/>
      </c>
      <c r="K6509" s="80">
        <f>IF(YEAR(DATA[[#This Row],[Calendar_Month]])=YEAR(CURMONTHEND),DATA[[#This Row],[Amount]],0)</f>
        <v>0</v>
      </c>
      <c r="L6509" s="80">
        <f>IF(DATA[[#This Row],[Calendar_Month]]-CURMONTH=0,DATA[[#This Row],[Amount]],0)</f>
        <v>0</v>
      </c>
    </row>
    <row r="6510" spans="4:12" x14ac:dyDescent="0.25">
      <c r="D6510" s="80" t="str">
        <f>LEFT(DATA[[#This Row],[Account_Code]],3)</f>
        <v/>
      </c>
      <c r="I6510" s="80" t="str">
        <f>DATA[[#This Row],[Vessel_Code]]&amp;DATA[[#This Row],[Account Group]]&amp;DATA[[#This Row],[Type]]</f>
        <v/>
      </c>
      <c r="K6510" s="80">
        <f>IF(YEAR(DATA[[#This Row],[Calendar_Month]])=YEAR(CURMONTHEND),DATA[[#This Row],[Amount]],0)</f>
        <v>0</v>
      </c>
      <c r="L6510" s="80">
        <f>IF(DATA[[#This Row],[Calendar_Month]]-CURMONTH=0,DATA[[#This Row],[Amount]],0)</f>
        <v>0</v>
      </c>
    </row>
    <row r="6511" spans="4:12" x14ac:dyDescent="0.25">
      <c r="D6511" s="80" t="str">
        <f>LEFT(DATA[[#This Row],[Account_Code]],3)</f>
        <v/>
      </c>
      <c r="I6511" s="80" t="str">
        <f>DATA[[#This Row],[Vessel_Code]]&amp;DATA[[#This Row],[Account Group]]&amp;DATA[[#This Row],[Type]]</f>
        <v/>
      </c>
      <c r="K6511" s="80">
        <f>IF(YEAR(DATA[[#This Row],[Calendar_Month]])=YEAR(CURMONTHEND),DATA[[#This Row],[Amount]],0)</f>
        <v>0</v>
      </c>
      <c r="L6511" s="80">
        <f>IF(DATA[[#This Row],[Calendar_Month]]-CURMONTH=0,DATA[[#This Row],[Amount]],0)</f>
        <v>0</v>
      </c>
    </row>
    <row r="6512" spans="4:12" x14ac:dyDescent="0.25">
      <c r="D6512" s="80" t="str">
        <f>LEFT(DATA[[#This Row],[Account_Code]],3)</f>
        <v/>
      </c>
      <c r="I6512" s="80" t="str">
        <f>DATA[[#This Row],[Vessel_Code]]&amp;DATA[[#This Row],[Account Group]]&amp;DATA[[#This Row],[Type]]</f>
        <v/>
      </c>
      <c r="K6512" s="80">
        <f>IF(YEAR(DATA[[#This Row],[Calendar_Month]])=YEAR(CURMONTHEND),DATA[[#This Row],[Amount]],0)</f>
        <v>0</v>
      </c>
      <c r="L6512" s="80">
        <f>IF(DATA[[#This Row],[Calendar_Month]]-CURMONTH=0,DATA[[#This Row],[Amount]],0)</f>
        <v>0</v>
      </c>
    </row>
    <row r="6513" spans="4:12" x14ac:dyDescent="0.25">
      <c r="D6513" s="80" t="str">
        <f>LEFT(DATA[[#This Row],[Account_Code]],3)</f>
        <v/>
      </c>
      <c r="I6513" s="80" t="str">
        <f>DATA[[#This Row],[Vessel_Code]]&amp;DATA[[#This Row],[Account Group]]&amp;DATA[[#This Row],[Type]]</f>
        <v/>
      </c>
      <c r="K6513" s="80">
        <f>IF(YEAR(DATA[[#This Row],[Calendar_Month]])=YEAR(CURMONTHEND),DATA[[#This Row],[Amount]],0)</f>
        <v>0</v>
      </c>
      <c r="L6513" s="80">
        <f>IF(DATA[[#This Row],[Calendar_Month]]-CURMONTH=0,DATA[[#This Row],[Amount]],0)</f>
        <v>0</v>
      </c>
    </row>
    <row r="6514" spans="4:12" x14ac:dyDescent="0.25">
      <c r="D6514" s="80" t="str">
        <f>LEFT(DATA[[#This Row],[Account_Code]],3)</f>
        <v/>
      </c>
      <c r="I6514" s="80" t="str">
        <f>DATA[[#This Row],[Vessel_Code]]&amp;DATA[[#This Row],[Account Group]]&amp;DATA[[#This Row],[Type]]</f>
        <v/>
      </c>
      <c r="K6514" s="80">
        <f>IF(YEAR(DATA[[#This Row],[Calendar_Month]])=YEAR(CURMONTHEND),DATA[[#This Row],[Amount]],0)</f>
        <v>0</v>
      </c>
      <c r="L6514" s="80">
        <f>IF(DATA[[#This Row],[Calendar_Month]]-CURMONTH=0,DATA[[#This Row],[Amount]],0)</f>
        <v>0</v>
      </c>
    </row>
    <row r="6515" spans="4:12" x14ac:dyDescent="0.25">
      <c r="D6515" s="80" t="str">
        <f>LEFT(DATA[[#This Row],[Account_Code]],3)</f>
        <v/>
      </c>
      <c r="I6515" s="80" t="str">
        <f>DATA[[#This Row],[Vessel_Code]]&amp;DATA[[#This Row],[Account Group]]&amp;DATA[[#This Row],[Type]]</f>
        <v/>
      </c>
      <c r="K6515" s="80">
        <f>IF(YEAR(DATA[[#This Row],[Calendar_Month]])=YEAR(CURMONTHEND),DATA[[#This Row],[Amount]],0)</f>
        <v>0</v>
      </c>
      <c r="L6515" s="80">
        <f>IF(DATA[[#This Row],[Calendar_Month]]-CURMONTH=0,DATA[[#This Row],[Amount]],0)</f>
        <v>0</v>
      </c>
    </row>
    <row r="6516" spans="4:12" x14ac:dyDescent="0.25">
      <c r="D6516" s="80" t="str">
        <f>LEFT(DATA[[#This Row],[Account_Code]],3)</f>
        <v/>
      </c>
      <c r="I6516" s="80" t="str">
        <f>DATA[[#This Row],[Vessel_Code]]&amp;DATA[[#This Row],[Account Group]]&amp;DATA[[#This Row],[Type]]</f>
        <v/>
      </c>
      <c r="K6516" s="80">
        <f>IF(YEAR(DATA[[#This Row],[Calendar_Month]])=YEAR(CURMONTHEND),DATA[[#This Row],[Amount]],0)</f>
        <v>0</v>
      </c>
      <c r="L6516" s="80">
        <f>IF(DATA[[#This Row],[Calendar_Month]]-CURMONTH=0,DATA[[#This Row],[Amount]],0)</f>
        <v>0</v>
      </c>
    </row>
    <row r="6517" spans="4:12" x14ac:dyDescent="0.25">
      <c r="D6517" s="80" t="str">
        <f>LEFT(DATA[[#This Row],[Account_Code]],3)</f>
        <v/>
      </c>
      <c r="I6517" s="80" t="str">
        <f>DATA[[#This Row],[Vessel_Code]]&amp;DATA[[#This Row],[Account Group]]&amp;DATA[[#This Row],[Type]]</f>
        <v/>
      </c>
      <c r="K6517" s="80">
        <f>IF(YEAR(DATA[[#This Row],[Calendar_Month]])=YEAR(CURMONTHEND),DATA[[#This Row],[Amount]],0)</f>
        <v>0</v>
      </c>
      <c r="L6517" s="80">
        <f>IF(DATA[[#This Row],[Calendar_Month]]-CURMONTH=0,DATA[[#This Row],[Amount]],0)</f>
        <v>0</v>
      </c>
    </row>
    <row r="6518" spans="4:12" x14ac:dyDescent="0.25">
      <c r="D6518" s="80" t="str">
        <f>LEFT(DATA[[#This Row],[Account_Code]],3)</f>
        <v/>
      </c>
      <c r="I6518" s="80" t="str">
        <f>DATA[[#This Row],[Vessel_Code]]&amp;DATA[[#This Row],[Account Group]]&amp;DATA[[#This Row],[Type]]</f>
        <v/>
      </c>
      <c r="K6518" s="80">
        <f>IF(YEAR(DATA[[#This Row],[Calendar_Month]])=YEAR(CURMONTHEND),DATA[[#This Row],[Amount]],0)</f>
        <v>0</v>
      </c>
      <c r="L6518" s="80">
        <f>IF(DATA[[#This Row],[Calendar_Month]]-CURMONTH=0,DATA[[#This Row],[Amount]],0)</f>
        <v>0</v>
      </c>
    </row>
    <row r="6519" spans="4:12" x14ac:dyDescent="0.25">
      <c r="D6519" s="80" t="str">
        <f>LEFT(DATA[[#This Row],[Account_Code]],3)</f>
        <v/>
      </c>
      <c r="I6519" s="80" t="str">
        <f>DATA[[#This Row],[Vessel_Code]]&amp;DATA[[#This Row],[Account Group]]&amp;DATA[[#This Row],[Type]]</f>
        <v/>
      </c>
      <c r="K6519" s="80">
        <f>IF(YEAR(DATA[[#This Row],[Calendar_Month]])=YEAR(CURMONTHEND),DATA[[#This Row],[Amount]],0)</f>
        <v>0</v>
      </c>
      <c r="L6519" s="80">
        <f>IF(DATA[[#This Row],[Calendar_Month]]-CURMONTH=0,DATA[[#This Row],[Amount]],0)</f>
        <v>0</v>
      </c>
    </row>
    <row r="6520" spans="4:12" x14ac:dyDescent="0.25">
      <c r="D6520" s="80" t="str">
        <f>LEFT(DATA[[#This Row],[Account_Code]],3)</f>
        <v/>
      </c>
      <c r="I6520" s="80" t="str">
        <f>DATA[[#This Row],[Vessel_Code]]&amp;DATA[[#This Row],[Account Group]]&amp;DATA[[#This Row],[Type]]</f>
        <v/>
      </c>
      <c r="K6520" s="80">
        <f>IF(YEAR(DATA[[#This Row],[Calendar_Month]])=YEAR(CURMONTHEND),DATA[[#This Row],[Amount]],0)</f>
        <v>0</v>
      </c>
      <c r="L6520" s="80">
        <f>IF(DATA[[#This Row],[Calendar_Month]]-CURMONTH=0,DATA[[#This Row],[Amount]],0)</f>
        <v>0</v>
      </c>
    </row>
    <row r="6521" spans="4:12" x14ac:dyDescent="0.25">
      <c r="D6521" s="80" t="str">
        <f>LEFT(DATA[[#This Row],[Account_Code]],3)</f>
        <v/>
      </c>
      <c r="I6521" s="80" t="str">
        <f>DATA[[#This Row],[Vessel_Code]]&amp;DATA[[#This Row],[Account Group]]&amp;DATA[[#This Row],[Type]]</f>
        <v/>
      </c>
      <c r="K6521" s="80">
        <f>IF(YEAR(DATA[[#This Row],[Calendar_Month]])=YEAR(CURMONTHEND),DATA[[#This Row],[Amount]],0)</f>
        <v>0</v>
      </c>
      <c r="L6521" s="80">
        <f>IF(DATA[[#This Row],[Calendar_Month]]-CURMONTH=0,DATA[[#This Row],[Amount]],0)</f>
        <v>0</v>
      </c>
    </row>
    <row r="6522" spans="4:12" x14ac:dyDescent="0.25">
      <c r="D6522" s="80" t="str">
        <f>LEFT(DATA[[#This Row],[Account_Code]],3)</f>
        <v/>
      </c>
      <c r="I6522" s="80" t="str">
        <f>DATA[[#This Row],[Vessel_Code]]&amp;DATA[[#This Row],[Account Group]]&amp;DATA[[#This Row],[Type]]</f>
        <v/>
      </c>
      <c r="K6522" s="80">
        <f>IF(YEAR(DATA[[#This Row],[Calendar_Month]])=YEAR(CURMONTHEND),DATA[[#This Row],[Amount]],0)</f>
        <v>0</v>
      </c>
      <c r="L6522" s="80">
        <f>IF(DATA[[#This Row],[Calendar_Month]]-CURMONTH=0,DATA[[#This Row],[Amount]],0)</f>
        <v>0</v>
      </c>
    </row>
    <row r="6523" spans="4:12" x14ac:dyDescent="0.25">
      <c r="D6523" s="80" t="str">
        <f>LEFT(DATA[[#This Row],[Account_Code]],3)</f>
        <v/>
      </c>
      <c r="I6523" s="80" t="str">
        <f>DATA[[#This Row],[Vessel_Code]]&amp;DATA[[#This Row],[Account Group]]&amp;DATA[[#This Row],[Type]]</f>
        <v/>
      </c>
      <c r="K6523" s="80">
        <f>IF(YEAR(DATA[[#This Row],[Calendar_Month]])=YEAR(CURMONTHEND),DATA[[#This Row],[Amount]],0)</f>
        <v>0</v>
      </c>
      <c r="L6523" s="80">
        <f>IF(DATA[[#This Row],[Calendar_Month]]-CURMONTH=0,DATA[[#This Row],[Amount]],0)</f>
        <v>0</v>
      </c>
    </row>
    <row r="6524" spans="4:12" x14ac:dyDescent="0.25">
      <c r="D6524" s="80" t="str">
        <f>LEFT(DATA[[#This Row],[Account_Code]],3)</f>
        <v/>
      </c>
      <c r="I6524" s="80" t="str">
        <f>DATA[[#This Row],[Vessel_Code]]&amp;DATA[[#This Row],[Account Group]]&amp;DATA[[#This Row],[Type]]</f>
        <v/>
      </c>
      <c r="K6524" s="80">
        <f>IF(YEAR(DATA[[#This Row],[Calendar_Month]])=YEAR(CURMONTHEND),DATA[[#This Row],[Amount]],0)</f>
        <v>0</v>
      </c>
      <c r="L6524" s="80">
        <f>IF(DATA[[#This Row],[Calendar_Month]]-CURMONTH=0,DATA[[#This Row],[Amount]],0)</f>
        <v>0</v>
      </c>
    </row>
    <row r="6525" spans="4:12" x14ac:dyDescent="0.25">
      <c r="D6525" s="80" t="str">
        <f>LEFT(DATA[[#This Row],[Account_Code]],3)</f>
        <v/>
      </c>
      <c r="I6525" s="80" t="str">
        <f>DATA[[#This Row],[Vessel_Code]]&amp;DATA[[#This Row],[Account Group]]&amp;DATA[[#This Row],[Type]]</f>
        <v/>
      </c>
      <c r="K6525" s="80">
        <f>IF(YEAR(DATA[[#This Row],[Calendar_Month]])=YEAR(CURMONTHEND),DATA[[#This Row],[Amount]],0)</f>
        <v>0</v>
      </c>
      <c r="L6525" s="80">
        <f>IF(DATA[[#This Row],[Calendar_Month]]-CURMONTH=0,DATA[[#This Row],[Amount]],0)</f>
        <v>0</v>
      </c>
    </row>
    <row r="6526" spans="4:12" x14ac:dyDescent="0.25">
      <c r="D6526" s="80" t="str">
        <f>LEFT(DATA[[#This Row],[Account_Code]],3)</f>
        <v/>
      </c>
      <c r="I6526" s="80" t="str">
        <f>DATA[[#This Row],[Vessel_Code]]&amp;DATA[[#This Row],[Account Group]]&amp;DATA[[#This Row],[Type]]</f>
        <v/>
      </c>
      <c r="K6526" s="80">
        <f>IF(YEAR(DATA[[#This Row],[Calendar_Month]])=YEAR(CURMONTHEND),DATA[[#This Row],[Amount]],0)</f>
        <v>0</v>
      </c>
      <c r="L6526" s="80">
        <f>IF(DATA[[#This Row],[Calendar_Month]]-CURMONTH=0,DATA[[#This Row],[Amount]],0)</f>
        <v>0</v>
      </c>
    </row>
    <row r="6527" spans="4:12" x14ac:dyDescent="0.25">
      <c r="D6527" s="80" t="str">
        <f>LEFT(DATA[[#This Row],[Account_Code]],3)</f>
        <v/>
      </c>
      <c r="I6527" s="80" t="str">
        <f>DATA[[#This Row],[Vessel_Code]]&amp;DATA[[#This Row],[Account Group]]&amp;DATA[[#This Row],[Type]]</f>
        <v/>
      </c>
      <c r="K6527" s="80">
        <f>IF(YEAR(DATA[[#This Row],[Calendar_Month]])=YEAR(CURMONTHEND),DATA[[#This Row],[Amount]],0)</f>
        <v>0</v>
      </c>
      <c r="L6527" s="80">
        <f>IF(DATA[[#This Row],[Calendar_Month]]-CURMONTH=0,DATA[[#This Row],[Amount]],0)</f>
        <v>0</v>
      </c>
    </row>
    <row r="6528" spans="4:12" x14ac:dyDescent="0.25">
      <c r="D6528" s="80" t="str">
        <f>LEFT(DATA[[#This Row],[Account_Code]],3)</f>
        <v/>
      </c>
      <c r="I6528" s="80" t="str">
        <f>DATA[[#This Row],[Vessel_Code]]&amp;DATA[[#This Row],[Account Group]]&amp;DATA[[#This Row],[Type]]</f>
        <v/>
      </c>
      <c r="K6528" s="80">
        <f>IF(YEAR(DATA[[#This Row],[Calendar_Month]])=YEAR(CURMONTHEND),DATA[[#This Row],[Amount]],0)</f>
        <v>0</v>
      </c>
      <c r="L6528" s="80">
        <f>IF(DATA[[#This Row],[Calendar_Month]]-CURMONTH=0,DATA[[#This Row],[Amount]],0)</f>
        <v>0</v>
      </c>
    </row>
    <row r="6529" spans="4:12" x14ac:dyDescent="0.25">
      <c r="D6529" s="80" t="str">
        <f>LEFT(DATA[[#This Row],[Account_Code]],3)</f>
        <v/>
      </c>
      <c r="I6529" s="80" t="str">
        <f>DATA[[#This Row],[Vessel_Code]]&amp;DATA[[#This Row],[Account Group]]&amp;DATA[[#This Row],[Type]]</f>
        <v/>
      </c>
      <c r="K6529" s="80">
        <f>IF(YEAR(DATA[[#This Row],[Calendar_Month]])=YEAR(CURMONTHEND),DATA[[#This Row],[Amount]],0)</f>
        <v>0</v>
      </c>
      <c r="L6529" s="80">
        <f>IF(DATA[[#This Row],[Calendar_Month]]-CURMONTH=0,DATA[[#This Row],[Amount]],0)</f>
        <v>0</v>
      </c>
    </row>
    <row r="6530" spans="4:12" x14ac:dyDescent="0.25">
      <c r="D6530" s="80" t="str">
        <f>LEFT(DATA[[#This Row],[Account_Code]],3)</f>
        <v/>
      </c>
      <c r="I6530" s="80" t="str">
        <f>DATA[[#This Row],[Vessel_Code]]&amp;DATA[[#This Row],[Account Group]]&amp;DATA[[#This Row],[Type]]</f>
        <v/>
      </c>
      <c r="K6530" s="80">
        <f>IF(YEAR(DATA[[#This Row],[Calendar_Month]])=YEAR(CURMONTHEND),DATA[[#This Row],[Amount]],0)</f>
        <v>0</v>
      </c>
      <c r="L6530" s="80">
        <f>IF(DATA[[#This Row],[Calendar_Month]]-CURMONTH=0,DATA[[#This Row],[Amount]],0)</f>
        <v>0</v>
      </c>
    </row>
    <row r="6531" spans="4:12" x14ac:dyDescent="0.25">
      <c r="D6531" s="80" t="str">
        <f>LEFT(DATA[[#This Row],[Account_Code]],3)</f>
        <v/>
      </c>
      <c r="I6531" s="80" t="str">
        <f>DATA[[#This Row],[Vessel_Code]]&amp;DATA[[#This Row],[Account Group]]&amp;DATA[[#This Row],[Type]]</f>
        <v/>
      </c>
      <c r="K6531" s="80">
        <f>IF(YEAR(DATA[[#This Row],[Calendar_Month]])=YEAR(CURMONTHEND),DATA[[#This Row],[Amount]],0)</f>
        <v>0</v>
      </c>
      <c r="L6531" s="80">
        <f>IF(DATA[[#This Row],[Calendar_Month]]-CURMONTH=0,DATA[[#This Row],[Amount]],0)</f>
        <v>0</v>
      </c>
    </row>
    <row r="6532" spans="4:12" x14ac:dyDescent="0.25">
      <c r="D6532" s="80" t="str">
        <f>LEFT(DATA[[#This Row],[Account_Code]],3)</f>
        <v/>
      </c>
      <c r="I6532" s="80" t="str">
        <f>DATA[[#This Row],[Vessel_Code]]&amp;DATA[[#This Row],[Account Group]]&amp;DATA[[#This Row],[Type]]</f>
        <v/>
      </c>
      <c r="K6532" s="80">
        <f>IF(YEAR(DATA[[#This Row],[Calendar_Month]])=YEAR(CURMONTHEND),DATA[[#This Row],[Amount]],0)</f>
        <v>0</v>
      </c>
      <c r="L6532" s="80">
        <f>IF(DATA[[#This Row],[Calendar_Month]]-CURMONTH=0,DATA[[#This Row],[Amount]],0)</f>
        <v>0</v>
      </c>
    </row>
    <row r="6533" spans="4:12" x14ac:dyDescent="0.25">
      <c r="D6533" s="80" t="str">
        <f>LEFT(DATA[[#This Row],[Account_Code]],3)</f>
        <v/>
      </c>
      <c r="I6533" s="80" t="str">
        <f>DATA[[#This Row],[Vessel_Code]]&amp;DATA[[#This Row],[Account Group]]&amp;DATA[[#This Row],[Type]]</f>
        <v/>
      </c>
      <c r="K6533" s="80">
        <f>IF(YEAR(DATA[[#This Row],[Calendar_Month]])=YEAR(CURMONTHEND),DATA[[#This Row],[Amount]],0)</f>
        <v>0</v>
      </c>
      <c r="L6533" s="80">
        <f>IF(DATA[[#This Row],[Calendar_Month]]-CURMONTH=0,DATA[[#This Row],[Amount]],0)</f>
        <v>0</v>
      </c>
    </row>
    <row r="6534" spans="4:12" x14ac:dyDescent="0.25">
      <c r="D6534" s="80" t="str">
        <f>LEFT(DATA[[#This Row],[Account_Code]],3)</f>
        <v/>
      </c>
      <c r="I6534" s="80" t="str">
        <f>DATA[[#This Row],[Vessel_Code]]&amp;DATA[[#This Row],[Account Group]]&amp;DATA[[#This Row],[Type]]</f>
        <v/>
      </c>
      <c r="K6534" s="80">
        <f>IF(YEAR(DATA[[#This Row],[Calendar_Month]])=YEAR(CURMONTHEND),DATA[[#This Row],[Amount]],0)</f>
        <v>0</v>
      </c>
      <c r="L6534" s="80">
        <f>IF(DATA[[#This Row],[Calendar_Month]]-CURMONTH=0,DATA[[#This Row],[Amount]],0)</f>
        <v>0</v>
      </c>
    </row>
    <row r="6535" spans="4:12" x14ac:dyDescent="0.25">
      <c r="D6535" s="80" t="str">
        <f>LEFT(DATA[[#This Row],[Account_Code]],3)</f>
        <v/>
      </c>
      <c r="I6535" s="80" t="str">
        <f>DATA[[#This Row],[Vessel_Code]]&amp;DATA[[#This Row],[Account Group]]&amp;DATA[[#This Row],[Type]]</f>
        <v/>
      </c>
      <c r="K6535" s="80">
        <f>IF(YEAR(DATA[[#This Row],[Calendar_Month]])=YEAR(CURMONTHEND),DATA[[#This Row],[Amount]],0)</f>
        <v>0</v>
      </c>
      <c r="L6535" s="80">
        <f>IF(DATA[[#This Row],[Calendar_Month]]-CURMONTH=0,DATA[[#This Row],[Amount]],0)</f>
        <v>0</v>
      </c>
    </row>
    <row r="6536" spans="4:12" x14ac:dyDescent="0.25">
      <c r="D6536" s="80" t="str">
        <f>LEFT(DATA[[#This Row],[Account_Code]],3)</f>
        <v/>
      </c>
      <c r="I6536" s="80" t="str">
        <f>DATA[[#This Row],[Vessel_Code]]&amp;DATA[[#This Row],[Account Group]]&amp;DATA[[#This Row],[Type]]</f>
        <v/>
      </c>
      <c r="K6536" s="80">
        <f>IF(YEAR(DATA[[#This Row],[Calendar_Month]])=YEAR(CURMONTHEND),DATA[[#This Row],[Amount]],0)</f>
        <v>0</v>
      </c>
      <c r="L6536" s="80">
        <f>IF(DATA[[#This Row],[Calendar_Month]]-CURMONTH=0,DATA[[#This Row],[Amount]],0)</f>
        <v>0</v>
      </c>
    </row>
    <row r="6537" spans="4:12" x14ac:dyDescent="0.25">
      <c r="D6537" s="80" t="str">
        <f>LEFT(DATA[[#This Row],[Account_Code]],3)</f>
        <v/>
      </c>
      <c r="I6537" s="80" t="str">
        <f>DATA[[#This Row],[Vessel_Code]]&amp;DATA[[#This Row],[Account Group]]&amp;DATA[[#This Row],[Type]]</f>
        <v/>
      </c>
      <c r="K6537" s="80">
        <f>IF(YEAR(DATA[[#This Row],[Calendar_Month]])=YEAR(CURMONTHEND),DATA[[#This Row],[Amount]],0)</f>
        <v>0</v>
      </c>
      <c r="L6537" s="80">
        <f>IF(DATA[[#This Row],[Calendar_Month]]-CURMONTH=0,DATA[[#This Row],[Amount]],0)</f>
        <v>0</v>
      </c>
    </row>
    <row r="6538" spans="4:12" x14ac:dyDescent="0.25">
      <c r="D6538" s="80" t="str">
        <f>LEFT(DATA[[#This Row],[Account_Code]],3)</f>
        <v/>
      </c>
      <c r="I6538" s="80" t="str">
        <f>DATA[[#This Row],[Vessel_Code]]&amp;DATA[[#This Row],[Account Group]]&amp;DATA[[#This Row],[Type]]</f>
        <v/>
      </c>
      <c r="K6538" s="80">
        <f>IF(YEAR(DATA[[#This Row],[Calendar_Month]])=YEAR(CURMONTHEND),DATA[[#This Row],[Amount]],0)</f>
        <v>0</v>
      </c>
      <c r="L6538" s="80">
        <f>IF(DATA[[#This Row],[Calendar_Month]]-CURMONTH=0,DATA[[#This Row],[Amount]],0)</f>
        <v>0</v>
      </c>
    </row>
    <row r="6539" spans="4:12" x14ac:dyDescent="0.25">
      <c r="D6539" s="80" t="str">
        <f>LEFT(DATA[[#This Row],[Account_Code]],3)</f>
        <v/>
      </c>
      <c r="I6539" s="80" t="str">
        <f>DATA[[#This Row],[Vessel_Code]]&amp;DATA[[#This Row],[Account Group]]&amp;DATA[[#This Row],[Type]]</f>
        <v/>
      </c>
      <c r="K6539" s="80">
        <f>IF(YEAR(DATA[[#This Row],[Calendar_Month]])=YEAR(CURMONTHEND),DATA[[#This Row],[Amount]],0)</f>
        <v>0</v>
      </c>
      <c r="L6539" s="80">
        <f>IF(DATA[[#This Row],[Calendar_Month]]-CURMONTH=0,DATA[[#This Row],[Amount]],0)</f>
        <v>0</v>
      </c>
    </row>
    <row r="6540" spans="4:12" x14ac:dyDescent="0.25">
      <c r="D6540" s="80" t="str">
        <f>LEFT(DATA[[#This Row],[Account_Code]],3)</f>
        <v/>
      </c>
      <c r="I6540" s="80" t="str">
        <f>DATA[[#This Row],[Vessel_Code]]&amp;DATA[[#This Row],[Account Group]]&amp;DATA[[#This Row],[Type]]</f>
        <v/>
      </c>
      <c r="K6540" s="80">
        <f>IF(YEAR(DATA[[#This Row],[Calendar_Month]])=YEAR(CURMONTHEND),DATA[[#This Row],[Amount]],0)</f>
        <v>0</v>
      </c>
      <c r="L6540" s="80">
        <f>IF(DATA[[#This Row],[Calendar_Month]]-CURMONTH=0,DATA[[#This Row],[Amount]],0)</f>
        <v>0</v>
      </c>
    </row>
    <row r="6541" spans="4:12" x14ac:dyDescent="0.25">
      <c r="D6541" s="80" t="str">
        <f>LEFT(DATA[[#This Row],[Account_Code]],3)</f>
        <v/>
      </c>
      <c r="I6541" s="80" t="str">
        <f>DATA[[#This Row],[Vessel_Code]]&amp;DATA[[#This Row],[Account Group]]&amp;DATA[[#This Row],[Type]]</f>
        <v/>
      </c>
      <c r="K6541" s="80">
        <f>IF(YEAR(DATA[[#This Row],[Calendar_Month]])=YEAR(CURMONTHEND),DATA[[#This Row],[Amount]],0)</f>
        <v>0</v>
      </c>
      <c r="L6541" s="80">
        <f>IF(DATA[[#This Row],[Calendar_Month]]-CURMONTH=0,DATA[[#This Row],[Amount]],0)</f>
        <v>0</v>
      </c>
    </row>
    <row r="6542" spans="4:12" x14ac:dyDescent="0.25">
      <c r="D6542" s="80" t="str">
        <f>LEFT(DATA[[#This Row],[Account_Code]],3)</f>
        <v/>
      </c>
      <c r="I6542" s="80" t="str">
        <f>DATA[[#This Row],[Vessel_Code]]&amp;DATA[[#This Row],[Account Group]]&amp;DATA[[#This Row],[Type]]</f>
        <v/>
      </c>
      <c r="K6542" s="80">
        <f>IF(YEAR(DATA[[#This Row],[Calendar_Month]])=YEAR(CURMONTHEND),DATA[[#This Row],[Amount]],0)</f>
        <v>0</v>
      </c>
      <c r="L6542" s="80">
        <f>IF(DATA[[#This Row],[Calendar_Month]]-CURMONTH=0,DATA[[#This Row],[Amount]],0)</f>
        <v>0</v>
      </c>
    </row>
    <row r="6543" spans="4:12" x14ac:dyDescent="0.25">
      <c r="D6543" s="80" t="str">
        <f>LEFT(DATA[[#This Row],[Account_Code]],3)</f>
        <v/>
      </c>
      <c r="I6543" s="80" t="str">
        <f>DATA[[#This Row],[Vessel_Code]]&amp;DATA[[#This Row],[Account Group]]&amp;DATA[[#This Row],[Type]]</f>
        <v/>
      </c>
      <c r="K6543" s="80">
        <f>IF(YEAR(DATA[[#This Row],[Calendar_Month]])=YEAR(CURMONTHEND),DATA[[#This Row],[Amount]],0)</f>
        <v>0</v>
      </c>
      <c r="L6543" s="80">
        <f>IF(DATA[[#This Row],[Calendar_Month]]-CURMONTH=0,DATA[[#This Row],[Amount]],0)</f>
        <v>0</v>
      </c>
    </row>
    <row r="6544" spans="4:12" x14ac:dyDescent="0.25">
      <c r="D6544" s="80" t="str">
        <f>LEFT(DATA[[#This Row],[Account_Code]],3)</f>
        <v/>
      </c>
      <c r="I6544" s="80" t="str">
        <f>DATA[[#This Row],[Vessel_Code]]&amp;DATA[[#This Row],[Account Group]]&amp;DATA[[#This Row],[Type]]</f>
        <v/>
      </c>
      <c r="K6544" s="80">
        <f>IF(YEAR(DATA[[#This Row],[Calendar_Month]])=YEAR(CURMONTHEND),DATA[[#This Row],[Amount]],0)</f>
        <v>0</v>
      </c>
      <c r="L6544" s="80">
        <f>IF(DATA[[#This Row],[Calendar_Month]]-CURMONTH=0,DATA[[#This Row],[Amount]],0)</f>
        <v>0</v>
      </c>
    </row>
    <row r="6545" spans="4:12" x14ac:dyDescent="0.25">
      <c r="D6545" s="80" t="str">
        <f>LEFT(DATA[[#This Row],[Account_Code]],3)</f>
        <v/>
      </c>
      <c r="I6545" s="80" t="str">
        <f>DATA[[#This Row],[Vessel_Code]]&amp;DATA[[#This Row],[Account Group]]&amp;DATA[[#This Row],[Type]]</f>
        <v/>
      </c>
      <c r="K6545" s="80">
        <f>IF(YEAR(DATA[[#This Row],[Calendar_Month]])=YEAR(CURMONTHEND),DATA[[#This Row],[Amount]],0)</f>
        <v>0</v>
      </c>
      <c r="L6545" s="80">
        <f>IF(DATA[[#This Row],[Calendar_Month]]-CURMONTH=0,DATA[[#This Row],[Amount]],0)</f>
        <v>0</v>
      </c>
    </row>
    <row r="6546" spans="4:12" x14ac:dyDescent="0.25">
      <c r="D6546" s="80" t="str">
        <f>LEFT(DATA[[#This Row],[Account_Code]],3)</f>
        <v/>
      </c>
      <c r="I6546" s="80" t="str">
        <f>DATA[[#This Row],[Vessel_Code]]&amp;DATA[[#This Row],[Account Group]]&amp;DATA[[#This Row],[Type]]</f>
        <v/>
      </c>
      <c r="K6546" s="80">
        <f>IF(YEAR(DATA[[#This Row],[Calendar_Month]])=YEAR(CURMONTHEND),DATA[[#This Row],[Amount]],0)</f>
        <v>0</v>
      </c>
      <c r="L6546" s="80">
        <f>IF(DATA[[#This Row],[Calendar_Month]]-CURMONTH=0,DATA[[#This Row],[Amount]],0)</f>
        <v>0</v>
      </c>
    </row>
    <row r="6547" spans="4:12" x14ac:dyDescent="0.25">
      <c r="D6547" s="80" t="str">
        <f>LEFT(DATA[[#This Row],[Account_Code]],3)</f>
        <v/>
      </c>
      <c r="I6547" s="80" t="str">
        <f>DATA[[#This Row],[Vessel_Code]]&amp;DATA[[#This Row],[Account Group]]&amp;DATA[[#This Row],[Type]]</f>
        <v/>
      </c>
      <c r="K6547" s="80">
        <f>IF(YEAR(DATA[[#This Row],[Calendar_Month]])=YEAR(CURMONTHEND),DATA[[#This Row],[Amount]],0)</f>
        <v>0</v>
      </c>
      <c r="L6547" s="80">
        <f>IF(DATA[[#This Row],[Calendar_Month]]-CURMONTH=0,DATA[[#This Row],[Amount]],0)</f>
        <v>0</v>
      </c>
    </row>
    <row r="6548" spans="4:12" x14ac:dyDescent="0.25">
      <c r="D6548" s="80" t="str">
        <f>LEFT(DATA[[#This Row],[Account_Code]],3)</f>
        <v/>
      </c>
      <c r="I6548" s="80" t="str">
        <f>DATA[[#This Row],[Vessel_Code]]&amp;DATA[[#This Row],[Account Group]]&amp;DATA[[#This Row],[Type]]</f>
        <v/>
      </c>
      <c r="K6548" s="80">
        <f>IF(YEAR(DATA[[#This Row],[Calendar_Month]])=YEAR(CURMONTHEND),DATA[[#This Row],[Amount]],0)</f>
        <v>0</v>
      </c>
      <c r="L6548" s="80">
        <f>IF(DATA[[#This Row],[Calendar_Month]]-CURMONTH=0,DATA[[#This Row],[Amount]],0)</f>
        <v>0</v>
      </c>
    </row>
    <row r="6549" spans="4:12" x14ac:dyDescent="0.25">
      <c r="D6549" s="80" t="str">
        <f>LEFT(DATA[[#This Row],[Account_Code]],3)</f>
        <v/>
      </c>
      <c r="I6549" s="80" t="str">
        <f>DATA[[#This Row],[Vessel_Code]]&amp;DATA[[#This Row],[Account Group]]&amp;DATA[[#This Row],[Type]]</f>
        <v/>
      </c>
      <c r="K6549" s="80">
        <f>IF(YEAR(DATA[[#This Row],[Calendar_Month]])=YEAR(CURMONTHEND),DATA[[#This Row],[Amount]],0)</f>
        <v>0</v>
      </c>
      <c r="L6549" s="80">
        <f>IF(DATA[[#This Row],[Calendar_Month]]-CURMONTH=0,DATA[[#This Row],[Amount]],0)</f>
        <v>0</v>
      </c>
    </row>
    <row r="6550" spans="4:12" x14ac:dyDescent="0.25">
      <c r="D6550" s="80" t="str">
        <f>LEFT(DATA[[#This Row],[Account_Code]],3)</f>
        <v/>
      </c>
      <c r="I6550" s="80" t="str">
        <f>DATA[[#This Row],[Vessel_Code]]&amp;DATA[[#This Row],[Account Group]]&amp;DATA[[#This Row],[Type]]</f>
        <v/>
      </c>
      <c r="K6550" s="80">
        <f>IF(YEAR(DATA[[#This Row],[Calendar_Month]])=YEAR(CURMONTHEND),DATA[[#This Row],[Amount]],0)</f>
        <v>0</v>
      </c>
      <c r="L6550" s="80">
        <f>IF(DATA[[#This Row],[Calendar_Month]]-CURMONTH=0,DATA[[#This Row],[Amount]],0)</f>
        <v>0</v>
      </c>
    </row>
    <row r="6551" spans="4:12" x14ac:dyDescent="0.25">
      <c r="D6551" s="80" t="str">
        <f>LEFT(DATA[[#This Row],[Account_Code]],3)</f>
        <v/>
      </c>
      <c r="I6551" s="80" t="str">
        <f>DATA[[#This Row],[Vessel_Code]]&amp;DATA[[#This Row],[Account Group]]&amp;DATA[[#This Row],[Type]]</f>
        <v/>
      </c>
      <c r="K6551" s="80">
        <f>IF(YEAR(DATA[[#This Row],[Calendar_Month]])=YEAR(CURMONTHEND),DATA[[#This Row],[Amount]],0)</f>
        <v>0</v>
      </c>
      <c r="L6551" s="80">
        <f>IF(DATA[[#This Row],[Calendar_Month]]-CURMONTH=0,DATA[[#This Row],[Amount]],0)</f>
        <v>0</v>
      </c>
    </row>
    <row r="6552" spans="4:12" x14ac:dyDescent="0.25">
      <c r="D6552" s="80" t="str">
        <f>LEFT(DATA[[#This Row],[Account_Code]],3)</f>
        <v/>
      </c>
      <c r="I6552" s="80" t="str">
        <f>DATA[[#This Row],[Vessel_Code]]&amp;DATA[[#This Row],[Account Group]]&amp;DATA[[#This Row],[Type]]</f>
        <v/>
      </c>
      <c r="K6552" s="80">
        <f>IF(YEAR(DATA[[#This Row],[Calendar_Month]])=YEAR(CURMONTHEND),DATA[[#This Row],[Amount]],0)</f>
        <v>0</v>
      </c>
      <c r="L6552" s="80">
        <f>IF(DATA[[#This Row],[Calendar_Month]]-CURMONTH=0,DATA[[#This Row],[Amount]],0)</f>
        <v>0</v>
      </c>
    </row>
    <row r="6553" spans="4:12" x14ac:dyDescent="0.25">
      <c r="D6553" s="80" t="str">
        <f>LEFT(DATA[[#This Row],[Account_Code]],3)</f>
        <v/>
      </c>
      <c r="I6553" s="80" t="str">
        <f>DATA[[#This Row],[Vessel_Code]]&amp;DATA[[#This Row],[Account Group]]&amp;DATA[[#This Row],[Type]]</f>
        <v/>
      </c>
      <c r="K6553" s="80">
        <f>IF(YEAR(DATA[[#This Row],[Calendar_Month]])=YEAR(CURMONTHEND),DATA[[#This Row],[Amount]],0)</f>
        <v>0</v>
      </c>
      <c r="L6553" s="80">
        <f>IF(DATA[[#This Row],[Calendar_Month]]-CURMONTH=0,DATA[[#This Row],[Amount]],0)</f>
        <v>0</v>
      </c>
    </row>
    <row r="6554" spans="4:12" x14ac:dyDescent="0.25">
      <c r="D6554" s="80" t="str">
        <f>LEFT(DATA[[#This Row],[Account_Code]],3)</f>
        <v/>
      </c>
      <c r="I6554" s="80" t="str">
        <f>DATA[[#This Row],[Vessel_Code]]&amp;DATA[[#This Row],[Account Group]]&amp;DATA[[#This Row],[Type]]</f>
        <v/>
      </c>
      <c r="K6554" s="80">
        <f>IF(YEAR(DATA[[#This Row],[Calendar_Month]])=YEAR(CURMONTHEND),DATA[[#This Row],[Amount]],0)</f>
        <v>0</v>
      </c>
      <c r="L6554" s="80">
        <f>IF(DATA[[#This Row],[Calendar_Month]]-CURMONTH=0,DATA[[#This Row],[Amount]],0)</f>
        <v>0</v>
      </c>
    </row>
    <row r="6555" spans="4:12" x14ac:dyDescent="0.25">
      <c r="D6555" s="80" t="str">
        <f>LEFT(DATA[[#This Row],[Account_Code]],3)</f>
        <v/>
      </c>
      <c r="I6555" s="80" t="str">
        <f>DATA[[#This Row],[Vessel_Code]]&amp;DATA[[#This Row],[Account Group]]&amp;DATA[[#This Row],[Type]]</f>
        <v/>
      </c>
      <c r="K6555" s="80">
        <f>IF(YEAR(DATA[[#This Row],[Calendar_Month]])=YEAR(CURMONTHEND),DATA[[#This Row],[Amount]],0)</f>
        <v>0</v>
      </c>
      <c r="L6555" s="80">
        <f>IF(DATA[[#This Row],[Calendar_Month]]-CURMONTH=0,DATA[[#This Row],[Amount]],0)</f>
        <v>0</v>
      </c>
    </row>
    <row r="6556" spans="4:12" x14ac:dyDescent="0.25">
      <c r="D6556" s="80" t="str">
        <f>LEFT(DATA[[#This Row],[Account_Code]],3)</f>
        <v/>
      </c>
      <c r="I6556" s="80" t="str">
        <f>DATA[[#This Row],[Vessel_Code]]&amp;DATA[[#This Row],[Account Group]]&amp;DATA[[#This Row],[Type]]</f>
        <v/>
      </c>
      <c r="K6556" s="80">
        <f>IF(YEAR(DATA[[#This Row],[Calendar_Month]])=YEAR(CURMONTHEND),DATA[[#This Row],[Amount]],0)</f>
        <v>0</v>
      </c>
      <c r="L6556" s="80">
        <f>IF(DATA[[#This Row],[Calendar_Month]]-CURMONTH=0,DATA[[#This Row],[Amount]],0)</f>
        <v>0</v>
      </c>
    </row>
    <row r="6557" spans="4:12" x14ac:dyDescent="0.25">
      <c r="D6557" s="80" t="str">
        <f>LEFT(DATA[[#This Row],[Account_Code]],3)</f>
        <v/>
      </c>
      <c r="I6557" s="80" t="str">
        <f>DATA[[#This Row],[Vessel_Code]]&amp;DATA[[#This Row],[Account Group]]&amp;DATA[[#This Row],[Type]]</f>
        <v/>
      </c>
      <c r="K6557" s="80">
        <f>IF(YEAR(DATA[[#This Row],[Calendar_Month]])=YEAR(CURMONTHEND),DATA[[#This Row],[Amount]],0)</f>
        <v>0</v>
      </c>
      <c r="L6557" s="80">
        <f>IF(DATA[[#This Row],[Calendar_Month]]-CURMONTH=0,DATA[[#This Row],[Amount]],0)</f>
        <v>0</v>
      </c>
    </row>
    <row r="6558" spans="4:12" x14ac:dyDescent="0.25">
      <c r="D6558" s="80" t="str">
        <f>LEFT(DATA[[#This Row],[Account_Code]],3)</f>
        <v/>
      </c>
      <c r="I6558" s="80" t="str">
        <f>DATA[[#This Row],[Vessel_Code]]&amp;DATA[[#This Row],[Account Group]]&amp;DATA[[#This Row],[Type]]</f>
        <v/>
      </c>
      <c r="K6558" s="80">
        <f>IF(YEAR(DATA[[#This Row],[Calendar_Month]])=YEAR(CURMONTHEND),DATA[[#This Row],[Amount]],0)</f>
        <v>0</v>
      </c>
      <c r="L6558" s="80">
        <f>IF(DATA[[#This Row],[Calendar_Month]]-CURMONTH=0,DATA[[#This Row],[Amount]],0)</f>
        <v>0</v>
      </c>
    </row>
    <row r="6559" spans="4:12" x14ac:dyDescent="0.25">
      <c r="D6559" s="80" t="str">
        <f>LEFT(DATA[[#This Row],[Account_Code]],3)</f>
        <v/>
      </c>
      <c r="I6559" s="80" t="str">
        <f>DATA[[#This Row],[Vessel_Code]]&amp;DATA[[#This Row],[Account Group]]&amp;DATA[[#This Row],[Type]]</f>
        <v/>
      </c>
      <c r="K6559" s="80">
        <f>IF(YEAR(DATA[[#This Row],[Calendar_Month]])=YEAR(CURMONTHEND),DATA[[#This Row],[Amount]],0)</f>
        <v>0</v>
      </c>
      <c r="L6559" s="80">
        <f>IF(DATA[[#This Row],[Calendar_Month]]-CURMONTH=0,DATA[[#This Row],[Amount]],0)</f>
        <v>0</v>
      </c>
    </row>
    <row r="6560" spans="4:12" x14ac:dyDescent="0.25">
      <c r="D6560" s="80" t="str">
        <f>LEFT(DATA[[#This Row],[Account_Code]],3)</f>
        <v/>
      </c>
      <c r="I6560" s="80" t="str">
        <f>DATA[[#This Row],[Vessel_Code]]&amp;DATA[[#This Row],[Account Group]]&amp;DATA[[#This Row],[Type]]</f>
        <v/>
      </c>
      <c r="K6560" s="80">
        <f>IF(YEAR(DATA[[#This Row],[Calendar_Month]])=YEAR(CURMONTHEND),DATA[[#This Row],[Amount]],0)</f>
        <v>0</v>
      </c>
      <c r="L6560" s="80">
        <f>IF(DATA[[#This Row],[Calendar_Month]]-CURMONTH=0,DATA[[#This Row],[Amount]],0)</f>
        <v>0</v>
      </c>
    </row>
    <row r="6561" spans="4:12" x14ac:dyDescent="0.25">
      <c r="D6561" s="80" t="str">
        <f>LEFT(DATA[[#This Row],[Account_Code]],3)</f>
        <v/>
      </c>
      <c r="I6561" s="80" t="str">
        <f>DATA[[#This Row],[Vessel_Code]]&amp;DATA[[#This Row],[Account Group]]&amp;DATA[[#This Row],[Type]]</f>
        <v/>
      </c>
      <c r="K6561" s="80">
        <f>IF(YEAR(DATA[[#This Row],[Calendar_Month]])=YEAR(CURMONTHEND),DATA[[#This Row],[Amount]],0)</f>
        <v>0</v>
      </c>
      <c r="L6561" s="80">
        <f>IF(DATA[[#This Row],[Calendar_Month]]-CURMONTH=0,DATA[[#This Row],[Amount]],0)</f>
        <v>0</v>
      </c>
    </row>
    <row r="6562" spans="4:12" x14ac:dyDescent="0.25">
      <c r="D6562" s="80" t="str">
        <f>LEFT(DATA[[#This Row],[Account_Code]],3)</f>
        <v/>
      </c>
      <c r="I6562" s="80" t="str">
        <f>DATA[[#This Row],[Vessel_Code]]&amp;DATA[[#This Row],[Account Group]]&amp;DATA[[#This Row],[Type]]</f>
        <v/>
      </c>
      <c r="K6562" s="80">
        <f>IF(YEAR(DATA[[#This Row],[Calendar_Month]])=YEAR(CURMONTHEND),DATA[[#This Row],[Amount]],0)</f>
        <v>0</v>
      </c>
      <c r="L6562" s="80">
        <f>IF(DATA[[#This Row],[Calendar_Month]]-CURMONTH=0,DATA[[#This Row],[Amount]],0)</f>
        <v>0</v>
      </c>
    </row>
    <row r="6563" spans="4:12" x14ac:dyDescent="0.25">
      <c r="D6563" s="80" t="str">
        <f>LEFT(DATA[[#This Row],[Account_Code]],3)</f>
        <v/>
      </c>
      <c r="I6563" s="80" t="str">
        <f>DATA[[#This Row],[Vessel_Code]]&amp;DATA[[#This Row],[Account Group]]&amp;DATA[[#This Row],[Type]]</f>
        <v/>
      </c>
      <c r="K6563" s="80">
        <f>IF(YEAR(DATA[[#This Row],[Calendar_Month]])=YEAR(CURMONTHEND),DATA[[#This Row],[Amount]],0)</f>
        <v>0</v>
      </c>
      <c r="L6563" s="80">
        <f>IF(DATA[[#This Row],[Calendar_Month]]-CURMONTH=0,DATA[[#This Row],[Amount]],0)</f>
        <v>0</v>
      </c>
    </row>
    <row r="6564" spans="4:12" x14ac:dyDescent="0.25">
      <c r="D6564" s="80" t="str">
        <f>LEFT(DATA[[#This Row],[Account_Code]],3)</f>
        <v/>
      </c>
      <c r="I6564" s="80" t="str">
        <f>DATA[[#This Row],[Vessel_Code]]&amp;DATA[[#This Row],[Account Group]]&amp;DATA[[#This Row],[Type]]</f>
        <v/>
      </c>
      <c r="K6564" s="80">
        <f>IF(YEAR(DATA[[#This Row],[Calendar_Month]])=YEAR(CURMONTHEND),DATA[[#This Row],[Amount]],0)</f>
        <v>0</v>
      </c>
      <c r="L6564" s="80">
        <f>IF(DATA[[#This Row],[Calendar_Month]]-CURMONTH=0,DATA[[#This Row],[Amount]],0)</f>
        <v>0</v>
      </c>
    </row>
    <row r="6565" spans="4:12" x14ac:dyDescent="0.25">
      <c r="D6565" s="80" t="str">
        <f>LEFT(DATA[[#This Row],[Account_Code]],3)</f>
        <v/>
      </c>
      <c r="I6565" s="80" t="str">
        <f>DATA[[#This Row],[Vessel_Code]]&amp;DATA[[#This Row],[Account Group]]&amp;DATA[[#This Row],[Type]]</f>
        <v/>
      </c>
      <c r="K6565" s="80">
        <f>IF(YEAR(DATA[[#This Row],[Calendar_Month]])=YEAR(CURMONTHEND),DATA[[#This Row],[Amount]],0)</f>
        <v>0</v>
      </c>
      <c r="L6565" s="80">
        <f>IF(DATA[[#This Row],[Calendar_Month]]-CURMONTH=0,DATA[[#This Row],[Amount]],0)</f>
        <v>0</v>
      </c>
    </row>
    <row r="6566" spans="4:12" x14ac:dyDescent="0.25">
      <c r="D6566" s="80" t="str">
        <f>LEFT(DATA[[#This Row],[Account_Code]],3)</f>
        <v/>
      </c>
      <c r="I6566" s="80" t="str">
        <f>DATA[[#This Row],[Vessel_Code]]&amp;DATA[[#This Row],[Account Group]]&amp;DATA[[#This Row],[Type]]</f>
        <v/>
      </c>
      <c r="K6566" s="80">
        <f>IF(YEAR(DATA[[#This Row],[Calendar_Month]])=YEAR(CURMONTHEND),DATA[[#This Row],[Amount]],0)</f>
        <v>0</v>
      </c>
      <c r="L6566" s="80">
        <f>IF(DATA[[#This Row],[Calendar_Month]]-CURMONTH=0,DATA[[#This Row],[Amount]],0)</f>
        <v>0</v>
      </c>
    </row>
    <row r="6567" spans="4:12" x14ac:dyDescent="0.25">
      <c r="D6567" s="80" t="str">
        <f>LEFT(DATA[[#This Row],[Account_Code]],3)</f>
        <v/>
      </c>
      <c r="I6567" s="80" t="str">
        <f>DATA[[#This Row],[Vessel_Code]]&amp;DATA[[#This Row],[Account Group]]&amp;DATA[[#This Row],[Type]]</f>
        <v/>
      </c>
      <c r="K6567" s="80">
        <f>IF(YEAR(DATA[[#This Row],[Calendar_Month]])=YEAR(CURMONTHEND),DATA[[#This Row],[Amount]],0)</f>
        <v>0</v>
      </c>
      <c r="L6567" s="80">
        <f>IF(DATA[[#This Row],[Calendar_Month]]-CURMONTH=0,DATA[[#This Row],[Amount]],0)</f>
        <v>0</v>
      </c>
    </row>
    <row r="6568" spans="4:12" x14ac:dyDescent="0.25">
      <c r="D6568" s="80" t="str">
        <f>LEFT(DATA[[#This Row],[Account_Code]],3)</f>
        <v/>
      </c>
      <c r="I6568" s="80" t="str">
        <f>DATA[[#This Row],[Vessel_Code]]&amp;DATA[[#This Row],[Account Group]]&amp;DATA[[#This Row],[Type]]</f>
        <v/>
      </c>
      <c r="K6568" s="80">
        <f>IF(YEAR(DATA[[#This Row],[Calendar_Month]])=YEAR(CURMONTHEND),DATA[[#This Row],[Amount]],0)</f>
        <v>0</v>
      </c>
      <c r="L6568" s="80">
        <f>IF(DATA[[#This Row],[Calendar_Month]]-CURMONTH=0,DATA[[#This Row],[Amount]],0)</f>
        <v>0</v>
      </c>
    </row>
    <row r="6569" spans="4:12" x14ac:dyDescent="0.25">
      <c r="D6569" s="80" t="str">
        <f>LEFT(DATA[[#This Row],[Account_Code]],3)</f>
        <v/>
      </c>
      <c r="I6569" s="80" t="str">
        <f>DATA[[#This Row],[Vessel_Code]]&amp;DATA[[#This Row],[Account Group]]&amp;DATA[[#This Row],[Type]]</f>
        <v/>
      </c>
      <c r="K6569" s="80">
        <f>IF(YEAR(DATA[[#This Row],[Calendar_Month]])=YEAR(CURMONTHEND),DATA[[#This Row],[Amount]],0)</f>
        <v>0</v>
      </c>
      <c r="L6569" s="80">
        <f>IF(DATA[[#This Row],[Calendar_Month]]-CURMONTH=0,DATA[[#This Row],[Amount]],0)</f>
        <v>0</v>
      </c>
    </row>
    <row r="6570" spans="4:12" x14ac:dyDescent="0.25">
      <c r="D6570" s="80" t="str">
        <f>LEFT(DATA[[#This Row],[Account_Code]],3)</f>
        <v/>
      </c>
      <c r="I6570" s="80" t="str">
        <f>DATA[[#This Row],[Vessel_Code]]&amp;DATA[[#This Row],[Account Group]]&amp;DATA[[#This Row],[Type]]</f>
        <v/>
      </c>
      <c r="K6570" s="80">
        <f>IF(YEAR(DATA[[#This Row],[Calendar_Month]])=YEAR(CURMONTHEND),DATA[[#This Row],[Amount]],0)</f>
        <v>0</v>
      </c>
      <c r="L6570" s="80">
        <f>IF(DATA[[#This Row],[Calendar_Month]]-CURMONTH=0,DATA[[#This Row],[Amount]],0)</f>
        <v>0</v>
      </c>
    </row>
    <row r="6571" spans="4:12" x14ac:dyDescent="0.25">
      <c r="D6571" s="80" t="str">
        <f>LEFT(DATA[[#This Row],[Account_Code]],3)</f>
        <v/>
      </c>
      <c r="I6571" s="80" t="str">
        <f>DATA[[#This Row],[Vessel_Code]]&amp;DATA[[#This Row],[Account Group]]&amp;DATA[[#This Row],[Type]]</f>
        <v/>
      </c>
      <c r="K6571" s="80">
        <f>IF(YEAR(DATA[[#This Row],[Calendar_Month]])=YEAR(CURMONTHEND),DATA[[#This Row],[Amount]],0)</f>
        <v>0</v>
      </c>
      <c r="L6571" s="80">
        <f>IF(DATA[[#This Row],[Calendar_Month]]-CURMONTH=0,DATA[[#This Row],[Amount]],0)</f>
        <v>0</v>
      </c>
    </row>
    <row r="6572" spans="4:12" x14ac:dyDescent="0.25">
      <c r="D6572" s="80" t="str">
        <f>LEFT(DATA[[#This Row],[Account_Code]],3)</f>
        <v/>
      </c>
      <c r="I6572" s="80" t="str">
        <f>DATA[[#This Row],[Vessel_Code]]&amp;DATA[[#This Row],[Account Group]]&amp;DATA[[#This Row],[Type]]</f>
        <v/>
      </c>
      <c r="K6572" s="80">
        <f>IF(YEAR(DATA[[#This Row],[Calendar_Month]])=YEAR(CURMONTHEND),DATA[[#This Row],[Amount]],0)</f>
        <v>0</v>
      </c>
      <c r="L6572" s="80">
        <f>IF(DATA[[#This Row],[Calendar_Month]]-CURMONTH=0,DATA[[#This Row],[Amount]],0)</f>
        <v>0</v>
      </c>
    </row>
    <row r="6573" spans="4:12" x14ac:dyDescent="0.25">
      <c r="D6573" s="80" t="str">
        <f>LEFT(DATA[[#This Row],[Account_Code]],3)</f>
        <v/>
      </c>
      <c r="I6573" s="80" t="str">
        <f>DATA[[#This Row],[Vessel_Code]]&amp;DATA[[#This Row],[Account Group]]&amp;DATA[[#This Row],[Type]]</f>
        <v/>
      </c>
      <c r="K6573" s="80">
        <f>IF(YEAR(DATA[[#This Row],[Calendar_Month]])=YEAR(CURMONTHEND),DATA[[#This Row],[Amount]],0)</f>
        <v>0</v>
      </c>
      <c r="L6573" s="80">
        <f>IF(DATA[[#This Row],[Calendar_Month]]-CURMONTH=0,DATA[[#This Row],[Amount]],0)</f>
        <v>0</v>
      </c>
    </row>
    <row r="6574" spans="4:12" x14ac:dyDescent="0.25">
      <c r="D6574" s="80" t="str">
        <f>LEFT(DATA[[#This Row],[Account_Code]],3)</f>
        <v/>
      </c>
      <c r="I6574" s="80" t="str">
        <f>DATA[[#This Row],[Vessel_Code]]&amp;DATA[[#This Row],[Account Group]]&amp;DATA[[#This Row],[Type]]</f>
        <v/>
      </c>
      <c r="K6574" s="80">
        <f>IF(YEAR(DATA[[#This Row],[Calendar_Month]])=YEAR(CURMONTHEND),DATA[[#This Row],[Amount]],0)</f>
        <v>0</v>
      </c>
      <c r="L6574" s="80">
        <f>IF(DATA[[#This Row],[Calendar_Month]]-CURMONTH=0,DATA[[#This Row],[Amount]],0)</f>
        <v>0</v>
      </c>
    </row>
    <row r="6575" spans="4:12" x14ac:dyDescent="0.25">
      <c r="D6575" s="80" t="str">
        <f>LEFT(DATA[[#This Row],[Account_Code]],3)</f>
        <v/>
      </c>
      <c r="I6575" s="80" t="str">
        <f>DATA[[#This Row],[Vessel_Code]]&amp;DATA[[#This Row],[Account Group]]&amp;DATA[[#This Row],[Type]]</f>
        <v/>
      </c>
      <c r="K6575" s="80">
        <f>IF(YEAR(DATA[[#This Row],[Calendar_Month]])=YEAR(CURMONTHEND),DATA[[#This Row],[Amount]],0)</f>
        <v>0</v>
      </c>
      <c r="L6575" s="80">
        <f>IF(DATA[[#This Row],[Calendar_Month]]-CURMONTH=0,DATA[[#This Row],[Amount]],0)</f>
        <v>0</v>
      </c>
    </row>
    <row r="6576" spans="4:12" x14ac:dyDescent="0.25">
      <c r="D6576" s="80" t="str">
        <f>LEFT(DATA[[#This Row],[Account_Code]],3)</f>
        <v/>
      </c>
      <c r="I6576" s="80" t="str">
        <f>DATA[[#This Row],[Vessel_Code]]&amp;DATA[[#This Row],[Account Group]]&amp;DATA[[#This Row],[Type]]</f>
        <v/>
      </c>
      <c r="K6576" s="80">
        <f>IF(YEAR(DATA[[#This Row],[Calendar_Month]])=YEAR(CURMONTHEND),DATA[[#This Row],[Amount]],0)</f>
        <v>0</v>
      </c>
      <c r="L6576" s="80">
        <f>IF(DATA[[#This Row],[Calendar_Month]]-CURMONTH=0,DATA[[#This Row],[Amount]],0)</f>
        <v>0</v>
      </c>
    </row>
    <row r="6577" spans="4:12" x14ac:dyDescent="0.25">
      <c r="D6577" s="80" t="str">
        <f>LEFT(DATA[[#This Row],[Account_Code]],3)</f>
        <v/>
      </c>
      <c r="I6577" s="80" t="str">
        <f>DATA[[#This Row],[Vessel_Code]]&amp;DATA[[#This Row],[Account Group]]&amp;DATA[[#This Row],[Type]]</f>
        <v/>
      </c>
      <c r="K6577" s="80">
        <f>IF(YEAR(DATA[[#This Row],[Calendar_Month]])=YEAR(CURMONTHEND),DATA[[#This Row],[Amount]],0)</f>
        <v>0</v>
      </c>
      <c r="L6577" s="80">
        <f>IF(DATA[[#This Row],[Calendar_Month]]-CURMONTH=0,DATA[[#This Row],[Amount]],0)</f>
        <v>0</v>
      </c>
    </row>
    <row r="6578" spans="4:12" x14ac:dyDescent="0.25">
      <c r="D6578" s="80" t="str">
        <f>LEFT(DATA[[#This Row],[Account_Code]],3)</f>
        <v/>
      </c>
      <c r="I6578" s="80" t="str">
        <f>DATA[[#This Row],[Vessel_Code]]&amp;DATA[[#This Row],[Account Group]]&amp;DATA[[#This Row],[Type]]</f>
        <v/>
      </c>
      <c r="K6578" s="80">
        <f>IF(YEAR(DATA[[#This Row],[Calendar_Month]])=YEAR(CURMONTHEND),DATA[[#This Row],[Amount]],0)</f>
        <v>0</v>
      </c>
      <c r="L6578" s="80">
        <f>IF(DATA[[#This Row],[Calendar_Month]]-CURMONTH=0,DATA[[#This Row],[Amount]],0)</f>
        <v>0</v>
      </c>
    </row>
    <row r="6579" spans="4:12" x14ac:dyDescent="0.25">
      <c r="D6579" s="80" t="str">
        <f>LEFT(DATA[[#This Row],[Account_Code]],3)</f>
        <v/>
      </c>
      <c r="I6579" s="80" t="str">
        <f>DATA[[#This Row],[Vessel_Code]]&amp;DATA[[#This Row],[Account Group]]&amp;DATA[[#This Row],[Type]]</f>
        <v/>
      </c>
      <c r="K6579" s="80">
        <f>IF(YEAR(DATA[[#This Row],[Calendar_Month]])=YEAR(CURMONTHEND),DATA[[#This Row],[Amount]],0)</f>
        <v>0</v>
      </c>
      <c r="L6579" s="80">
        <f>IF(DATA[[#This Row],[Calendar_Month]]-CURMONTH=0,DATA[[#This Row],[Amount]],0)</f>
        <v>0</v>
      </c>
    </row>
    <row r="6580" spans="4:12" x14ac:dyDescent="0.25">
      <c r="D6580" s="80" t="str">
        <f>LEFT(DATA[[#This Row],[Account_Code]],3)</f>
        <v/>
      </c>
      <c r="I6580" s="80" t="str">
        <f>DATA[[#This Row],[Vessel_Code]]&amp;DATA[[#This Row],[Account Group]]&amp;DATA[[#This Row],[Type]]</f>
        <v/>
      </c>
      <c r="K6580" s="80">
        <f>IF(YEAR(DATA[[#This Row],[Calendar_Month]])=YEAR(CURMONTHEND),DATA[[#This Row],[Amount]],0)</f>
        <v>0</v>
      </c>
      <c r="L6580" s="80">
        <f>IF(DATA[[#This Row],[Calendar_Month]]-CURMONTH=0,DATA[[#This Row],[Amount]],0)</f>
        <v>0</v>
      </c>
    </row>
    <row r="6581" spans="4:12" x14ac:dyDescent="0.25">
      <c r="D6581" s="80" t="str">
        <f>LEFT(DATA[[#This Row],[Account_Code]],3)</f>
        <v/>
      </c>
      <c r="I6581" s="80" t="str">
        <f>DATA[[#This Row],[Vessel_Code]]&amp;DATA[[#This Row],[Account Group]]&amp;DATA[[#This Row],[Type]]</f>
        <v/>
      </c>
      <c r="K6581" s="80">
        <f>IF(YEAR(DATA[[#This Row],[Calendar_Month]])=YEAR(CURMONTHEND),DATA[[#This Row],[Amount]],0)</f>
        <v>0</v>
      </c>
      <c r="L6581" s="80">
        <f>IF(DATA[[#This Row],[Calendar_Month]]-CURMONTH=0,DATA[[#This Row],[Amount]],0)</f>
        <v>0</v>
      </c>
    </row>
    <row r="6582" spans="4:12" x14ac:dyDescent="0.25">
      <c r="D6582" s="80" t="str">
        <f>LEFT(DATA[[#This Row],[Account_Code]],3)</f>
        <v/>
      </c>
      <c r="I6582" s="80" t="str">
        <f>DATA[[#This Row],[Vessel_Code]]&amp;DATA[[#This Row],[Account Group]]&amp;DATA[[#This Row],[Type]]</f>
        <v/>
      </c>
      <c r="K6582" s="80">
        <f>IF(YEAR(DATA[[#This Row],[Calendar_Month]])=YEAR(CURMONTHEND),DATA[[#This Row],[Amount]],0)</f>
        <v>0</v>
      </c>
      <c r="L6582" s="80">
        <f>IF(DATA[[#This Row],[Calendar_Month]]-CURMONTH=0,DATA[[#This Row],[Amount]],0)</f>
        <v>0</v>
      </c>
    </row>
    <row r="6583" spans="4:12" x14ac:dyDescent="0.25">
      <c r="D6583" s="80" t="str">
        <f>LEFT(DATA[[#This Row],[Account_Code]],3)</f>
        <v/>
      </c>
      <c r="I6583" s="80" t="str">
        <f>DATA[[#This Row],[Vessel_Code]]&amp;DATA[[#This Row],[Account Group]]&amp;DATA[[#This Row],[Type]]</f>
        <v/>
      </c>
      <c r="K6583" s="80">
        <f>IF(YEAR(DATA[[#This Row],[Calendar_Month]])=YEAR(CURMONTHEND),DATA[[#This Row],[Amount]],0)</f>
        <v>0</v>
      </c>
      <c r="L6583" s="80">
        <f>IF(DATA[[#This Row],[Calendar_Month]]-CURMONTH=0,DATA[[#This Row],[Amount]],0)</f>
        <v>0</v>
      </c>
    </row>
    <row r="6584" spans="4:12" x14ac:dyDescent="0.25">
      <c r="D6584" s="80" t="str">
        <f>LEFT(DATA[[#This Row],[Account_Code]],3)</f>
        <v/>
      </c>
      <c r="I6584" s="80" t="str">
        <f>DATA[[#This Row],[Vessel_Code]]&amp;DATA[[#This Row],[Account Group]]&amp;DATA[[#This Row],[Type]]</f>
        <v/>
      </c>
      <c r="K6584" s="80">
        <f>IF(YEAR(DATA[[#This Row],[Calendar_Month]])=YEAR(CURMONTHEND),DATA[[#This Row],[Amount]],0)</f>
        <v>0</v>
      </c>
      <c r="L6584" s="80">
        <f>IF(DATA[[#This Row],[Calendar_Month]]-CURMONTH=0,DATA[[#This Row],[Amount]],0)</f>
        <v>0</v>
      </c>
    </row>
    <row r="6585" spans="4:12" x14ac:dyDescent="0.25">
      <c r="D6585" s="80" t="str">
        <f>LEFT(DATA[[#This Row],[Account_Code]],3)</f>
        <v/>
      </c>
      <c r="I6585" s="80" t="str">
        <f>DATA[[#This Row],[Vessel_Code]]&amp;DATA[[#This Row],[Account Group]]&amp;DATA[[#This Row],[Type]]</f>
        <v/>
      </c>
      <c r="K6585" s="80">
        <f>IF(YEAR(DATA[[#This Row],[Calendar_Month]])=YEAR(CURMONTHEND),DATA[[#This Row],[Amount]],0)</f>
        <v>0</v>
      </c>
      <c r="L6585" s="80">
        <f>IF(DATA[[#This Row],[Calendar_Month]]-CURMONTH=0,DATA[[#This Row],[Amount]],0)</f>
        <v>0</v>
      </c>
    </row>
    <row r="6586" spans="4:12" x14ac:dyDescent="0.25">
      <c r="D6586" s="80" t="str">
        <f>LEFT(DATA[[#This Row],[Account_Code]],3)</f>
        <v/>
      </c>
      <c r="I6586" s="80" t="str">
        <f>DATA[[#This Row],[Vessel_Code]]&amp;DATA[[#This Row],[Account Group]]&amp;DATA[[#This Row],[Type]]</f>
        <v/>
      </c>
      <c r="K6586" s="80">
        <f>IF(YEAR(DATA[[#This Row],[Calendar_Month]])=YEAR(CURMONTHEND),DATA[[#This Row],[Amount]],0)</f>
        <v>0</v>
      </c>
      <c r="L6586" s="80">
        <f>IF(DATA[[#This Row],[Calendar_Month]]-CURMONTH=0,DATA[[#This Row],[Amount]],0)</f>
        <v>0</v>
      </c>
    </row>
    <row r="6587" spans="4:12" x14ac:dyDescent="0.25">
      <c r="D6587" s="80" t="str">
        <f>LEFT(DATA[[#This Row],[Account_Code]],3)</f>
        <v/>
      </c>
      <c r="I6587" s="80" t="str">
        <f>DATA[[#This Row],[Vessel_Code]]&amp;DATA[[#This Row],[Account Group]]&amp;DATA[[#This Row],[Type]]</f>
        <v/>
      </c>
      <c r="K6587" s="80">
        <f>IF(YEAR(DATA[[#This Row],[Calendar_Month]])=YEAR(CURMONTHEND),DATA[[#This Row],[Amount]],0)</f>
        <v>0</v>
      </c>
      <c r="L6587" s="80">
        <f>IF(DATA[[#This Row],[Calendar_Month]]-CURMONTH=0,DATA[[#This Row],[Amount]],0)</f>
        <v>0</v>
      </c>
    </row>
    <row r="6588" spans="4:12" x14ac:dyDescent="0.25">
      <c r="D6588" s="80" t="str">
        <f>LEFT(DATA[[#This Row],[Account_Code]],3)</f>
        <v/>
      </c>
      <c r="I6588" s="80" t="str">
        <f>DATA[[#This Row],[Vessel_Code]]&amp;DATA[[#This Row],[Account Group]]&amp;DATA[[#This Row],[Type]]</f>
        <v/>
      </c>
      <c r="K6588" s="80">
        <f>IF(YEAR(DATA[[#This Row],[Calendar_Month]])=YEAR(CURMONTHEND),DATA[[#This Row],[Amount]],0)</f>
        <v>0</v>
      </c>
      <c r="L6588" s="80">
        <f>IF(DATA[[#This Row],[Calendar_Month]]-CURMONTH=0,DATA[[#This Row],[Amount]],0)</f>
        <v>0</v>
      </c>
    </row>
    <row r="6589" spans="4:12" x14ac:dyDescent="0.25">
      <c r="D6589" s="80" t="str">
        <f>LEFT(DATA[[#This Row],[Account_Code]],3)</f>
        <v/>
      </c>
      <c r="I6589" s="80" t="str">
        <f>DATA[[#This Row],[Vessel_Code]]&amp;DATA[[#This Row],[Account Group]]&amp;DATA[[#This Row],[Type]]</f>
        <v/>
      </c>
      <c r="K6589" s="80">
        <f>IF(YEAR(DATA[[#This Row],[Calendar_Month]])=YEAR(CURMONTHEND),DATA[[#This Row],[Amount]],0)</f>
        <v>0</v>
      </c>
      <c r="L6589" s="80">
        <f>IF(DATA[[#This Row],[Calendar_Month]]-CURMONTH=0,DATA[[#This Row],[Amount]],0)</f>
        <v>0</v>
      </c>
    </row>
    <row r="6590" spans="4:12" x14ac:dyDescent="0.25">
      <c r="D6590" s="80" t="str">
        <f>LEFT(DATA[[#This Row],[Account_Code]],3)</f>
        <v/>
      </c>
      <c r="I6590" s="80" t="str">
        <f>DATA[[#This Row],[Vessel_Code]]&amp;DATA[[#This Row],[Account Group]]&amp;DATA[[#This Row],[Type]]</f>
        <v/>
      </c>
      <c r="K6590" s="80">
        <f>IF(YEAR(DATA[[#This Row],[Calendar_Month]])=YEAR(CURMONTHEND),DATA[[#This Row],[Amount]],0)</f>
        <v>0</v>
      </c>
      <c r="L6590" s="80">
        <f>IF(DATA[[#This Row],[Calendar_Month]]-CURMONTH=0,DATA[[#This Row],[Amount]],0)</f>
        <v>0</v>
      </c>
    </row>
    <row r="6591" spans="4:12" x14ac:dyDescent="0.25">
      <c r="D6591" s="80" t="str">
        <f>LEFT(DATA[[#This Row],[Account_Code]],3)</f>
        <v/>
      </c>
      <c r="I6591" s="80" t="str">
        <f>DATA[[#This Row],[Vessel_Code]]&amp;DATA[[#This Row],[Account Group]]&amp;DATA[[#This Row],[Type]]</f>
        <v/>
      </c>
      <c r="K6591" s="80">
        <f>IF(YEAR(DATA[[#This Row],[Calendar_Month]])=YEAR(CURMONTHEND),DATA[[#This Row],[Amount]],0)</f>
        <v>0</v>
      </c>
      <c r="L6591" s="80">
        <f>IF(DATA[[#This Row],[Calendar_Month]]-CURMONTH=0,DATA[[#This Row],[Amount]],0)</f>
        <v>0</v>
      </c>
    </row>
    <row r="6592" spans="4:12" x14ac:dyDescent="0.25">
      <c r="D6592" s="80" t="str">
        <f>LEFT(DATA[[#This Row],[Account_Code]],3)</f>
        <v/>
      </c>
      <c r="I6592" s="80" t="str">
        <f>DATA[[#This Row],[Vessel_Code]]&amp;DATA[[#This Row],[Account Group]]&amp;DATA[[#This Row],[Type]]</f>
        <v/>
      </c>
      <c r="K6592" s="80">
        <f>IF(YEAR(DATA[[#This Row],[Calendar_Month]])=YEAR(CURMONTHEND),DATA[[#This Row],[Amount]],0)</f>
        <v>0</v>
      </c>
      <c r="L6592" s="80">
        <f>IF(DATA[[#This Row],[Calendar_Month]]-CURMONTH=0,DATA[[#This Row],[Amount]],0)</f>
        <v>0</v>
      </c>
    </row>
    <row r="6593" spans="4:12" x14ac:dyDescent="0.25">
      <c r="D6593" s="80" t="str">
        <f>LEFT(DATA[[#This Row],[Account_Code]],3)</f>
        <v/>
      </c>
      <c r="I6593" s="80" t="str">
        <f>DATA[[#This Row],[Vessel_Code]]&amp;DATA[[#This Row],[Account Group]]&amp;DATA[[#This Row],[Type]]</f>
        <v/>
      </c>
      <c r="K6593" s="80">
        <f>IF(YEAR(DATA[[#This Row],[Calendar_Month]])=YEAR(CURMONTHEND),DATA[[#This Row],[Amount]],0)</f>
        <v>0</v>
      </c>
      <c r="L6593" s="80">
        <f>IF(DATA[[#This Row],[Calendar_Month]]-CURMONTH=0,DATA[[#This Row],[Amount]],0)</f>
        <v>0</v>
      </c>
    </row>
    <row r="6594" spans="4:12" x14ac:dyDescent="0.25">
      <c r="D6594" s="80" t="str">
        <f>LEFT(DATA[[#This Row],[Account_Code]],3)</f>
        <v/>
      </c>
      <c r="I6594" s="80" t="str">
        <f>DATA[[#This Row],[Vessel_Code]]&amp;DATA[[#This Row],[Account Group]]&amp;DATA[[#This Row],[Type]]</f>
        <v/>
      </c>
      <c r="K6594" s="80">
        <f>IF(YEAR(DATA[[#This Row],[Calendar_Month]])=YEAR(CURMONTHEND),DATA[[#This Row],[Amount]],0)</f>
        <v>0</v>
      </c>
      <c r="L6594" s="80">
        <f>IF(DATA[[#This Row],[Calendar_Month]]-CURMONTH=0,DATA[[#This Row],[Amount]],0)</f>
        <v>0</v>
      </c>
    </row>
    <row r="6595" spans="4:12" x14ac:dyDescent="0.25">
      <c r="D6595" s="80" t="str">
        <f>LEFT(DATA[[#This Row],[Account_Code]],3)</f>
        <v/>
      </c>
      <c r="I6595" s="80" t="str">
        <f>DATA[[#This Row],[Vessel_Code]]&amp;DATA[[#This Row],[Account Group]]&amp;DATA[[#This Row],[Type]]</f>
        <v/>
      </c>
      <c r="K6595" s="80">
        <f>IF(YEAR(DATA[[#This Row],[Calendar_Month]])=YEAR(CURMONTHEND),DATA[[#This Row],[Amount]],0)</f>
        <v>0</v>
      </c>
      <c r="L6595" s="80">
        <f>IF(DATA[[#This Row],[Calendar_Month]]-CURMONTH=0,DATA[[#This Row],[Amount]],0)</f>
        <v>0</v>
      </c>
    </row>
    <row r="6596" spans="4:12" x14ac:dyDescent="0.25">
      <c r="D6596" s="80" t="str">
        <f>LEFT(DATA[[#This Row],[Account_Code]],3)</f>
        <v/>
      </c>
      <c r="I6596" s="80" t="str">
        <f>DATA[[#This Row],[Vessel_Code]]&amp;DATA[[#This Row],[Account Group]]&amp;DATA[[#This Row],[Type]]</f>
        <v/>
      </c>
      <c r="K6596" s="80">
        <f>IF(YEAR(DATA[[#This Row],[Calendar_Month]])=YEAR(CURMONTHEND),DATA[[#This Row],[Amount]],0)</f>
        <v>0</v>
      </c>
      <c r="L6596" s="80">
        <f>IF(DATA[[#This Row],[Calendar_Month]]-CURMONTH=0,DATA[[#This Row],[Amount]],0)</f>
        <v>0</v>
      </c>
    </row>
    <row r="6597" spans="4:12" x14ac:dyDescent="0.25">
      <c r="D6597" s="80" t="str">
        <f>LEFT(DATA[[#This Row],[Account_Code]],3)</f>
        <v/>
      </c>
      <c r="I6597" s="80" t="str">
        <f>DATA[[#This Row],[Vessel_Code]]&amp;DATA[[#This Row],[Account Group]]&amp;DATA[[#This Row],[Type]]</f>
        <v/>
      </c>
      <c r="K6597" s="80">
        <f>IF(YEAR(DATA[[#This Row],[Calendar_Month]])=YEAR(CURMONTHEND),DATA[[#This Row],[Amount]],0)</f>
        <v>0</v>
      </c>
      <c r="L6597" s="80">
        <f>IF(DATA[[#This Row],[Calendar_Month]]-CURMONTH=0,DATA[[#This Row],[Amount]],0)</f>
        <v>0</v>
      </c>
    </row>
    <row r="6598" spans="4:12" x14ac:dyDescent="0.25">
      <c r="D6598" s="80" t="str">
        <f>LEFT(DATA[[#This Row],[Account_Code]],3)</f>
        <v/>
      </c>
      <c r="I6598" s="80" t="str">
        <f>DATA[[#This Row],[Vessel_Code]]&amp;DATA[[#This Row],[Account Group]]&amp;DATA[[#This Row],[Type]]</f>
        <v/>
      </c>
      <c r="K6598" s="80">
        <f>IF(YEAR(DATA[[#This Row],[Calendar_Month]])=YEAR(CURMONTHEND),DATA[[#This Row],[Amount]],0)</f>
        <v>0</v>
      </c>
      <c r="L6598" s="80">
        <f>IF(DATA[[#This Row],[Calendar_Month]]-CURMONTH=0,DATA[[#This Row],[Amount]],0)</f>
        <v>0</v>
      </c>
    </row>
    <row r="6599" spans="4:12" x14ac:dyDescent="0.25">
      <c r="D6599" s="80" t="str">
        <f>LEFT(DATA[[#This Row],[Account_Code]],3)</f>
        <v/>
      </c>
      <c r="I6599" s="80" t="str">
        <f>DATA[[#This Row],[Vessel_Code]]&amp;DATA[[#This Row],[Account Group]]&amp;DATA[[#This Row],[Type]]</f>
        <v/>
      </c>
      <c r="K6599" s="80">
        <f>IF(YEAR(DATA[[#This Row],[Calendar_Month]])=YEAR(CURMONTHEND),DATA[[#This Row],[Amount]],0)</f>
        <v>0</v>
      </c>
      <c r="L6599" s="80">
        <f>IF(DATA[[#This Row],[Calendar_Month]]-CURMONTH=0,DATA[[#This Row],[Amount]],0)</f>
        <v>0</v>
      </c>
    </row>
    <row r="6600" spans="4:12" x14ac:dyDescent="0.25">
      <c r="D6600" s="80" t="str">
        <f>LEFT(DATA[[#This Row],[Account_Code]],3)</f>
        <v/>
      </c>
      <c r="I6600" s="80" t="str">
        <f>DATA[[#This Row],[Vessel_Code]]&amp;DATA[[#This Row],[Account Group]]&amp;DATA[[#This Row],[Type]]</f>
        <v/>
      </c>
      <c r="K6600" s="80">
        <f>IF(YEAR(DATA[[#This Row],[Calendar_Month]])=YEAR(CURMONTHEND),DATA[[#This Row],[Amount]],0)</f>
        <v>0</v>
      </c>
      <c r="L6600" s="80">
        <f>IF(DATA[[#This Row],[Calendar_Month]]-CURMONTH=0,DATA[[#This Row],[Amount]],0)</f>
        <v>0</v>
      </c>
    </row>
    <row r="6601" spans="4:12" x14ac:dyDescent="0.25">
      <c r="D6601" s="80" t="str">
        <f>LEFT(DATA[[#This Row],[Account_Code]],3)</f>
        <v/>
      </c>
      <c r="I6601" s="80" t="str">
        <f>DATA[[#This Row],[Vessel_Code]]&amp;DATA[[#This Row],[Account Group]]&amp;DATA[[#This Row],[Type]]</f>
        <v/>
      </c>
      <c r="K6601" s="80">
        <f>IF(YEAR(DATA[[#This Row],[Calendar_Month]])=YEAR(CURMONTHEND),DATA[[#This Row],[Amount]],0)</f>
        <v>0</v>
      </c>
      <c r="L6601" s="80">
        <f>IF(DATA[[#This Row],[Calendar_Month]]-CURMONTH=0,DATA[[#This Row],[Amount]],0)</f>
        <v>0</v>
      </c>
    </row>
    <row r="6602" spans="4:12" x14ac:dyDescent="0.25">
      <c r="D6602" s="80" t="str">
        <f>LEFT(DATA[[#This Row],[Account_Code]],3)</f>
        <v/>
      </c>
      <c r="I6602" s="80" t="str">
        <f>DATA[[#This Row],[Vessel_Code]]&amp;DATA[[#This Row],[Account Group]]&amp;DATA[[#This Row],[Type]]</f>
        <v/>
      </c>
      <c r="K6602" s="80">
        <f>IF(YEAR(DATA[[#This Row],[Calendar_Month]])=YEAR(CURMONTHEND),DATA[[#This Row],[Amount]],0)</f>
        <v>0</v>
      </c>
      <c r="L6602" s="80">
        <f>IF(DATA[[#This Row],[Calendar_Month]]-CURMONTH=0,DATA[[#This Row],[Amount]],0)</f>
        <v>0</v>
      </c>
    </row>
    <row r="6603" spans="4:12" x14ac:dyDescent="0.25">
      <c r="D6603" s="80" t="str">
        <f>LEFT(DATA[[#This Row],[Account_Code]],3)</f>
        <v/>
      </c>
      <c r="I6603" s="80" t="str">
        <f>DATA[[#This Row],[Vessel_Code]]&amp;DATA[[#This Row],[Account Group]]&amp;DATA[[#This Row],[Type]]</f>
        <v/>
      </c>
      <c r="K6603" s="80">
        <f>IF(YEAR(DATA[[#This Row],[Calendar_Month]])=YEAR(CURMONTHEND),DATA[[#This Row],[Amount]],0)</f>
        <v>0</v>
      </c>
      <c r="L6603" s="80">
        <f>IF(DATA[[#This Row],[Calendar_Month]]-CURMONTH=0,DATA[[#This Row],[Amount]],0)</f>
        <v>0</v>
      </c>
    </row>
    <row r="6604" spans="4:12" x14ac:dyDescent="0.25">
      <c r="D6604" s="80" t="str">
        <f>LEFT(DATA[[#This Row],[Account_Code]],3)</f>
        <v/>
      </c>
      <c r="I6604" s="80" t="str">
        <f>DATA[[#This Row],[Vessel_Code]]&amp;DATA[[#This Row],[Account Group]]&amp;DATA[[#This Row],[Type]]</f>
        <v/>
      </c>
      <c r="K6604" s="80">
        <f>IF(YEAR(DATA[[#This Row],[Calendar_Month]])=YEAR(CURMONTHEND),DATA[[#This Row],[Amount]],0)</f>
        <v>0</v>
      </c>
      <c r="L6604" s="80">
        <f>IF(DATA[[#This Row],[Calendar_Month]]-CURMONTH=0,DATA[[#This Row],[Amount]],0)</f>
        <v>0</v>
      </c>
    </row>
    <row r="6605" spans="4:12" x14ac:dyDescent="0.25">
      <c r="D6605" s="80" t="str">
        <f>LEFT(DATA[[#This Row],[Account_Code]],3)</f>
        <v/>
      </c>
      <c r="I6605" s="80" t="str">
        <f>DATA[[#This Row],[Vessel_Code]]&amp;DATA[[#This Row],[Account Group]]&amp;DATA[[#This Row],[Type]]</f>
        <v/>
      </c>
      <c r="K6605" s="80">
        <f>IF(YEAR(DATA[[#This Row],[Calendar_Month]])=YEAR(CURMONTHEND),DATA[[#This Row],[Amount]],0)</f>
        <v>0</v>
      </c>
      <c r="L6605" s="80">
        <f>IF(DATA[[#This Row],[Calendar_Month]]-CURMONTH=0,DATA[[#This Row],[Amount]],0)</f>
        <v>0</v>
      </c>
    </row>
    <row r="6606" spans="4:12" x14ac:dyDescent="0.25">
      <c r="D6606" s="80" t="str">
        <f>LEFT(DATA[[#This Row],[Account_Code]],3)</f>
        <v/>
      </c>
      <c r="I6606" s="80" t="str">
        <f>DATA[[#This Row],[Vessel_Code]]&amp;DATA[[#This Row],[Account Group]]&amp;DATA[[#This Row],[Type]]</f>
        <v/>
      </c>
      <c r="K6606" s="80">
        <f>IF(YEAR(DATA[[#This Row],[Calendar_Month]])=YEAR(CURMONTHEND),DATA[[#This Row],[Amount]],0)</f>
        <v>0</v>
      </c>
      <c r="L6606" s="80">
        <f>IF(DATA[[#This Row],[Calendar_Month]]-CURMONTH=0,DATA[[#This Row],[Amount]],0)</f>
        <v>0</v>
      </c>
    </row>
    <row r="6607" spans="4:12" x14ac:dyDescent="0.25">
      <c r="D6607" s="80" t="str">
        <f>LEFT(DATA[[#This Row],[Account_Code]],3)</f>
        <v/>
      </c>
      <c r="I6607" s="80" t="str">
        <f>DATA[[#This Row],[Vessel_Code]]&amp;DATA[[#This Row],[Account Group]]&amp;DATA[[#This Row],[Type]]</f>
        <v/>
      </c>
      <c r="K6607" s="80">
        <f>IF(YEAR(DATA[[#This Row],[Calendar_Month]])=YEAR(CURMONTHEND),DATA[[#This Row],[Amount]],0)</f>
        <v>0</v>
      </c>
      <c r="L6607" s="80">
        <f>IF(DATA[[#This Row],[Calendar_Month]]-CURMONTH=0,DATA[[#This Row],[Amount]],0)</f>
        <v>0</v>
      </c>
    </row>
    <row r="6608" spans="4:12" x14ac:dyDescent="0.25">
      <c r="D6608" s="80" t="str">
        <f>LEFT(DATA[[#This Row],[Account_Code]],3)</f>
        <v/>
      </c>
      <c r="I6608" s="80" t="str">
        <f>DATA[[#This Row],[Vessel_Code]]&amp;DATA[[#This Row],[Account Group]]&amp;DATA[[#This Row],[Type]]</f>
        <v/>
      </c>
      <c r="K6608" s="80">
        <f>IF(YEAR(DATA[[#This Row],[Calendar_Month]])=YEAR(CURMONTHEND),DATA[[#This Row],[Amount]],0)</f>
        <v>0</v>
      </c>
      <c r="L6608" s="80">
        <f>IF(DATA[[#This Row],[Calendar_Month]]-CURMONTH=0,DATA[[#This Row],[Amount]],0)</f>
        <v>0</v>
      </c>
    </row>
    <row r="6609" spans="4:12" x14ac:dyDescent="0.25">
      <c r="D6609" s="80" t="str">
        <f>LEFT(DATA[[#This Row],[Account_Code]],3)</f>
        <v/>
      </c>
      <c r="I6609" s="80" t="str">
        <f>DATA[[#This Row],[Vessel_Code]]&amp;DATA[[#This Row],[Account Group]]&amp;DATA[[#This Row],[Type]]</f>
        <v/>
      </c>
      <c r="K6609" s="80">
        <f>IF(YEAR(DATA[[#This Row],[Calendar_Month]])=YEAR(CURMONTHEND),DATA[[#This Row],[Amount]],0)</f>
        <v>0</v>
      </c>
      <c r="L6609" s="80">
        <f>IF(DATA[[#This Row],[Calendar_Month]]-CURMONTH=0,DATA[[#This Row],[Amount]],0)</f>
        <v>0</v>
      </c>
    </row>
    <row r="6610" spans="4:12" x14ac:dyDescent="0.25">
      <c r="D6610" s="80" t="str">
        <f>LEFT(DATA[[#This Row],[Account_Code]],3)</f>
        <v/>
      </c>
      <c r="I6610" s="80" t="str">
        <f>DATA[[#This Row],[Vessel_Code]]&amp;DATA[[#This Row],[Account Group]]&amp;DATA[[#This Row],[Type]]</f>
        <v/>
      </c>
      <c r="K6610" s="80">
        <f>IF(YEAR(DATA[[#This Row],[Calendar_Month]])=YEAR(CURMONTHEND),DATA[[#This Row],[Amount]],0)</f>
        <v>0</v>
      </c>
      <c r="L6610" s="80">
        <f>IF(DATA[[#This Row],[Calendar_Month]]-CURMONTH=0,DATA[[#This Row],[Amount]],0)</f>
        <v>0</v>
      </c>
    </row>
    <row r="6611" spans="4:12" x14ac:dyDescent="0.25">
      <c r="D6611" s="80" t="str">
        <f>LEFT(DATA[[#This Row],[Account_Code]],3)</f>
        <v/>
      </c>
      <c r="I6611" s="80" t="str">
        <f>DATA[[#This Row],[Vessel_Code]]&amp;DATA[[#This Row],[Account Group]]&amp;DATA[[#This Row],[Type]]</f>
        <v/>
      </c>
      <c r="K6611" s="80">
        <f>IF(YEAR(DATA[[#This Row],[Calendar_Month]])=YEAR(CURMONTHEND),DATA[[#This Row],[Amount]],0)</f>
        <v>0</v>
      </c>
      <c r="L6611" s="80">
        <f>IF(DATA[[#This Row],[Calendar_Month]]-CURMONTH=0,DATA[[#This Row],[Amount]],0)</f>
        <v>0</v>
      </c>
    </row>
    <row r="6612" spans="4:12" x14ac:dyDescent="0.25">
      <c r="D6612" s="80" t="str">
        <f>LEFT(DATA[[#This Row],[Account_Code]],3)</f>
        <v/>
      </c>
      <c r="I6612" s="80" t="str">
        <f>DATA[[#This Row],[Vessel_Code]]&amp;DATA[[#This Row],[Account Group]]&amp;DATA[[#This Row],[Type]]</f>
        <v/>
      </c>
      <c r="K6612" s="80">
        <f>IF(YEAR(DATA[[#This Row],[Calendar_Month]])=YEAR(CURMONTHEND),DATA[[#This Row],[Amount]],0)</f>
        <v>0</v>
      </c>
      <c r="L6612" s="80">
        <f>IF(DATA[[#This Row],[Calendar_Month]]-CURMONTH=0,DATA[[#This Row],[Amount]],0)</f>
        <v>0</v>
      </c>
    </row>
    <row r="6613" spans="4:12" x14ac:dyDescent="0.25">
      <c r="D6613" s="80" t="str">
        <f>LEFT(DATA[[#This Row],[Account_Code]],3)</f>
        <v/>
      </c>
      <c r="I6613" s="80" t="str">
        <f>DATA[[#This Row],[Vessel_Code]]&amp;DATA[[#This Row],[Account Group]]&amp;DATA[[#This Row],[Type]]</f>
        <v/>
      </c>
      <c r="K6613" s="80">
        <f>IF(YEAR(DATA[[#This Row],[Calendar_Month]])=YEAR(CURMONTHEND),DATA[[#This Row],[Amount]],0)</f>
        <v>0</v>
      </c>
      <c r="L6613" s="80">
        <f>IF(DATA[[#This Row],[Calendar_Month]]-CURMONTH=0,DATA[[#This Row],[Amount]],0)</f>
        <v>0</v>
      </c>
    </row>
    <row r="6614" spans="4:12" x14ac:dyDescent="0.25">
      <c r="D6614" s="80" t="str">
        <f>LEFT(DATA[[#This Row],[Account_Code]],3)</f>
        <v/>
      </c>
      <c r="I6614" s="80" t="str">
        <f>DATA[[#This Row],[Vessel_Code]]&amp;DATA[[#This Row],[Account Group]]&amp;DATA[[#This Row],[Type]]</f>
        <v/>
      </c>
      <c r="K6614" s="80">
        <f>IF(YEAR(DATA[[#This Row],[Calendar_Month]])=YEAR(CURMONTHEND),DATA[[#This Row],[Amount]],0)</f>
        <v>0</v>
      </c>
      <c r="L6614" s="80">
        <f>IF(DATA[[#This Row],[Calendar_Month]]-CURMONTH=0,DATA[[#This Row],[Amount]],0)</f>
        <v>0</v>
      </c>
    </row>
    <row r="6615" spans="4:12" x14ac:dyDescent="0.25">
      <c r="D6615" s="80" t="str">
        <f>LEFT(DATA[[#This Row],[Account_Code]],3)</f>
        <v/>
      </c>
      <c r="I6615" s="80" t="str">
        <f>DATA[[#This Row],[Vessel_Code]]&amp;DATA[[#This Row],[Account Group]]&amp;DATA[[#This Row],[Type]]</f>
        <v/>
      </c>
      <c r="K6615" s="80">
        <f>IF(YEAR(DATA[[#This Row],[Calendar_Month]])=YEAR(CURMONTHEND),DATA[[#This Row],[Amount]],0)</f>
        <v>0</v>
      </c>
      <c r="L6615" s="80">
        <f>IF(DATA[[#This Row],[Calendar_Month]]-CURMONTH=0,DATA[[#This Row],[Amount]],0)</f>
        <v>0</v>
      </c>
    </row>
    <row r="6616" spans="4:12" x14ac:dyDescent="0.25">
      <c r="D6616" s="80" t="str">
        <f>LEFT(DATA[[#This Row],[Account_Code]],3)</f>
        <v/>
      </c>
      <c r="I6616" s="80" t="str">
        <f>DATA[[#This Row],[Vessel_Code]]&amp;DATA[[#This Row],[Account Group]]&amp;DATA[[#This Row],[Type]]</f>
        <v/>
      </c>
      <c r="K6616" s="80">
        <f>IF(YEAR(DATA[[#This Row],[Calendar_Month]])=YEAR(CURMONTHEND),DATA[[#This Row],[Amount]],0)</f>
        <v>0</v>
      </c>
      <c r="L6616" s="80">
        <f>IF(DATA[[#This Row],[Calendar_Month]]-CURMONTH=0,DATA[[#This Row],[Amount]],0)</f>
        <v>0</v>
      </c>
    </row>
    <row r="6617" spans="4:12" x14ac:dyDescent="0.25">
      <c r="D6617" s="80" t="str">
        <f>LEFT(DATA[[#This Row],[Account_Code]],3)</f>
        <v/>
      </c>
      <c r="I6617" s="80" t="str">
        <f>DATA[[#This Row],[Vessel_Code]]&amp;DATA[[#This Row],[Account Group]]&amp;DATA[[#This Row],[Type]]</f>
        <v/>
      </c>
      <c r="K6617" s="80">
        <f>IF(YEAR(DATA[[#This Row],[Calendar_Month]])=YEAR(CURMONTHEND),DATA[[#This Row],[Amount]],0)</f>
        <v>0</v>
      </c>
      <c r="L6617" s="80">
        <f>IF(DATA[[#This Row],[Calendar_Month]]-CURMONTH=0,DATA[[#This Row],[Amount]],0)</f>
        <v>0</v>
      </c>
    </row>
    <row r="6618" spans="4:12" x14ac:dyDescent="0.25">
      <c r="D6618" s="80" t="str">
        <f>LEFT(DATA[[#This Row],[Account_Code]],3)</f>
        <v/>
      </c>
      <c r="I6618" s="80" t="str">
        <f>DATA[[#This Row],[Vessel_Code]]&amp;DATA[[#This Row],[Account Group]]&amp;DATA[[#This Row],[Type]]</f>
        <v/>
      </c>
      <c r="K6618" s="80">
        <f>IF(YEAR(DATA[[#This Row],[Calendar_Month]])=YEAR(CURMONTHEND),DATA[[#This Row],[Amount]],0)</f>
        <v>0</v>
      </c>
      <c r="L6618" s="80">
        <f>IF(DATA[[#This Row],[Calendar_Month]]-CURMONTH=0,DATA[[#This Row],[Amount]],0)</f>
        <v>0</v>
      </c>
    </row>
    <row r="6619" spans="4:12" x14ac:dyDescent="0.25">
      <c r="D6619" s="80" t="str">
        <f>LEFT(DATA[[#This Row],[Account_Code]],3)</f>
        <v/>
      </c>
      <c r="I6619" s="80" t="str">
        <f>DATA[[#This Row],[Vessel_Code]]&amp;DATA[[#This Row],[Account Group]]&amp;DATA[[#This Row],[Type]]</f>
        <v/>
      </c>
      <c r="K6619" s="80">
        <f>IF(YEAR(DATA[[#This Row],[Calendar_Month]])=YEAR(CURMONTHEND),DATA[[#This Row],[Amount]],0)</f>
        <v>0</v>
      </c>
      <c r="L6619" s="80">
        <f>IF(DATA[[#This Row],[Calendar_Month]]-CURMONTH=0,DATA[[#This Row],[Amount]],0)</f>
        <v>0</v>
      </c>
    </row>
    <row r="6620" spans="4:12" x14ac:dyDescent="0.25">
      <c r="D6620" s="80" t="str">
        <f>LEFT(DATA[[#This Row],[Account_Code]],3)</f>
        <v/>
      </c>
      <c r="I6620" s="80" t="str">
        <f>DATA[[#This Row],[Vessel_Code]]&amp;DATA[[#This Row],[Account Group]]&amp;DATA[[#This Row],[Type]]</f>
        <v/>
      </c>
      <c r="K6620" s="80">
        <f>IF(YEAR(DATA[[#This Row],[Calendar_Month]])=YEAR(CURMONTHEND),DATA[[#This Row],[Amount]],0)</f>
        <v>0</v>
      </c>
      <c r="L6620" s="80">
        <f>IF(DATA[[#This Row],[Calendar_Month]]-CURMONTH=0,DATA[[#This Row],[Amount]],0)</f>
        <v>0</v>
      </c>
    </row>
    <row r="6621" spans="4:12" x14ac:dyDescent="0.25">
      <c r="D6621" s="80" t="str">
        <f>LEFT(DATA[[#This Row],[Account_Code]],3)</f>
        <v/>
      </c>
      <c r="I6621" s="80" t="str">
        <f>DATA[[#This Row],[Vessel_Code]]&amp;DATA[[#This Row],[Account Group]]&amp;DATA[[#This Row],[Type]]</f>
        <v/>
      </c>
      <c r="K6621" s="80">
        <f>IF(YEAR(DATA[[#This Row],[Calendar_Month]])=YEAR(CURMONTHEND),DATA[[#This Row],[Amount]],0)</f>
        <v>0</v>
      </c>
      <c r="L6621" s="80">
        <f>IF(DATA[[#This Row],[Calendar_Month]]-CURMONTH=0,DATA[[#This Row],[Amount]],0)</f>
        <v>0</v>
      </c>
    </row>
    <row r="6622" spans="4:12" x14ac:dyDescent="0.25">
      <c r="D6622" s="80" t="str">
        <f>LEFT(DATA[[#This Row],[Account_Code]],3)</f>
        <v/>
      </c>
      <c r="I6622" s="80" t="str">
        <f>DATA[[#This Row],[Vessel_Code]]&amp;DATA[[#This Row],[Account Group]]&amp;DATA[[#This Row],[Type]]</f>
        <v/>
      </c>
      <c r="K6622" s="80">
        <f>IF(YEAR(DATA[[#This Row],[Calendar_Month]])=YEAR(CURMONTHEND),DATA[[#This Row],[Amount]],0)</f>
        <v>0</v>
      </c>
      <c r="L6622" s="80">
        <f>IF(DATA[[#This Row],[Calendar_Month]]-CURMONTH=0,DATA[[#This Row],[Amount]],0)</f>
        <v>0</v>
      </c>
    </row>
    <row r="6623" spans="4:12" x14ac:dyDescent="0.25">
      <c r="D6623" s="80" t="str">
        <f>LEFT(DATA[[#This Row],[Account_Code]],3)</f>
        <v/>
      </c>
      <c r="I6623" s="80" t="str">
        <f>DATA[[#This Row],[Vessel_Code]]&amp;DATA[[#This Row],[Account Group]]&amp;DATA[[#This Row],[Type]]</f>
        <v/>
      </c>
      <c r="K6623" s="80">
        <f>IF(YEAR(DATA[[#This Row],[Calendar_Month]])=YEAR(CURMONTHEND),DATA[[#This Row],[Amount]],0)</f>
        <v>0</v>
      </c>
      <c r="L6623" s="80">
        <f>IF(DATA[[#This Row],[Calendar_Month]]-CURMONTH=0,DATA[[#This Row],[Amount]],0)</f>
        <v>0</v>
      </c>
    </row>
    <row r="6624" spans="4:12" x14ac:dyDescent="0.25">
      <c r="D6624" s="80" t="str">
        <f>LEFT(DATA[[#This Row],[Account_Code]],3)</f>
        <v/>
      </c>
      <c r="I6624" s="80" t="str">
        <f>DATA[[#This Row],[Vessel_Code]]&amp;DATA[[#This Row],[Account Group]]&amp;DATA[[#This Row],[Type]]</f>
        <v/>
      </c>
      <c r="K6624" s="80">
        <f>IF(YEAR(DATA[[#This Row],[Calendar_Month]])=YEAR(CURMONTHEND),DATA[[#This Row],[Amount]],0)</f>
        <v>0</v>
      </c>
      <c r="L6624" s="80">
        <f>IF(DATA[[#This Row],[Calendar_Month]]-CURMONTH=0,DATA[[#This Row],[Amount]],0)</f>
        <v>0</v>
      </c>
    </row>
    <row r="6625" spans="4:12" x14ac:dyDescent="0.25">
      <c r="D6625" s="80" t="str">
        <f>LEFT(DATA[[#This Row],[Account_Code]],3)</f>
        <v/>
      </c>
      <c r="I6625" s="80" t="str">
        <f>DATA[[#This Row],[Vessel_Code]]&amp;DATA[[#This Row],[Account Group]]&amp;DATA[[#This Row],[Type]]</f>
        <v/>
      </c>
      <c r="K6625" s="80">
        <f>IF(YEAR(DATA[[#This Row],[Calendar_Month]])=YEAR(CURMONTHEND),DATA[[#This Row],[Amount]],0)</f>
        <v>0</v>
      </c>
      <c r="L6625" s="80">
        <f>IF(DATA[[#This Row],[Calendar_Month]]-CURMONTH=0,DATA[[#This Row],[Amount]],0)</f>
        <v>0</v>
      </c>
    </row>
    <row r="6626" spans="4:12" x14ac:dyDescent="0.25">
      <c r="D6626" s="80" t="str">
        <f>LEFT(DATA[[#This Row],[Account_Code]],3)</f>
        <v/>
      </c>
      <c r="I6626" s="80" t="str">
        <f>DATA[[#This Row],[Vessel_Code]]&amp;DATA[[#This Row],[Account Group]]&amp;DATA[[#This Row],[Type]]</f>
        <v/>
      </c>
      <c r="K6626" s="80">
        <f>IF(YEAR(DATA[[#This Row],[Calendar_Month]])=YEAR(CURMONTHEND),DATA[[#This Row],[Amount]],0)</f>
        <v>0</v>
      </c>
      <c r="L6626" s="80">
        <f>IF(DATA[[#This Row],[Calendar_Month]]-CURMONTH=0,DATA[[#This Row],[Amount]],0)</f>
        <v>0</v>
      </c>
    </row>
    <row r="6627" spans="4:12" x14ac:dyDescent="0.25">
      <c r="D6627" s="80" t="str">
        <f>LEFT(DATA[[#This Row],[Account_Code]],3)</f>
        <v/>
      </c>
      <c r="I6627" s="80" t="str">
        <f>DATA[[#This Row],[Vessel_Code]]&amp;DATA[[#This Row],[Account Group]]&amp;DATA[[#This Row],[Type]]</f>
        <v/>
      </c>
      <c r="K6627" s="80">
        <f>IF(YEAR(DATA[[#This Row],[Calendar_Month]])=YEAR(CURMONTHEND),DATA[[#This Row],[Amount]],0)</f>
        <v>0</v>
      </c>
      <c r="L6627" s="80">
        <f>IF(DATA[[#This Row],[Calendar_Month]]-CURMONTH=0,DATA[[#This Row],[Amount]],0)</f>
        <v>0</v>
      </c>
    </row>
    <row r="6628" spans="4:12" x14ac:dyDescent="0.25">
      <c r="D6628" s="80" t="str">
        <f>LEFT(DATA[[#This Row],[Account_Code]],3)</f>
        <v/>
      </c>
      <c r="I6628" s="80" t="str">
        <f>DATA[[#This Row],[Vessel_Code]]&amp;DATA[[#This Row],[Account Group]]&amp;DATA[[#This Row],[Type]]</f>
        <v/>
      </c>
      <c r="K6628" s="80">
        <f>IF(YEAR(DATA[[#This Row],[Calendar_Month]])=YEAR(CURMONTHEND),DATA[[#This Row],[Amount]],0)</f>
        <v>0</v>
      </c>
      <c r="L6628" s="80">
        <f>IF(DATA[[#This Row],[Calendar_Month]]-CURMONTH=0,DATA[[#This Row],[Amount]],0)</f>
        <v>0</v>
      </c>
    </row>
    <row r="6629" spans="4:12" x14ac:dyDescent="0.25">
      <c r="D6629" s="80" t="str">
        <f>LEFT(DATA[[#This Row],[Account_Code]],3)</f>
        <v/>
      </c>
      <c r="I6629" s="80" t="str">
        <f>DATA[[#This Row],[Vessel_Code]]&amp;DATA[[#This Row],[Account Group]]&amp;DATA[[#This Row],[Type]]</f>
        <v/>
      </c>
      <c r="K6629" s="80">
        <f>IF(YEAR(DATA[[#This Row],[Calendar_Month]])=YEAR(CURMONTHEND),DATA[[#This Row],[Amount]],0)</f>
        <v>0</v>
      </c>
      <c r="L6629" s="80">
        <f>IF(DATA[[#This Row],[Calendar_Month]]-CURMONTH=0,DATA[[#This Row],[Amount]],0)</f>
        <v>0</v>
      </c>
    </row>
    <row r="6630" spans="4:12" x14ac:dyDescent="0.25">
      <c r="D6630" s="80" t="str">
        <f>LEFT(DATA[[#This Row],[Account_Code]],3)</f>
        <v/>
      </c>
      <c r="I6630" s="80" t="str">
        <f>DATA[[#This Row],[Vessel_Code]]&amp;DATA[[#This Row],[Account Group]]&amp;DATA[[#This Row],[Type]]</f>
        <v/>
      </c>
      <c r="K6630" s="80">
        <f>IF(YEAR(DATA[[#This Row],[Calendar_Month]])=YEAR(CURMONTHEND),DATA[[#This Row],[Amount]],0)</f>
        <v>0</v>
      </c>
      <c r="L6630" s="80">
        <f>IF(DATA[[#This Row],[Calendar_Month]]-CURMONTH=0,DATA[[#This Row],[Amount]],0)</f>
        <v>0</v>
      </c>
    </row>
    <row r="6631" spans="4:12" x14ac:dyDescent="0.25">
      <c r="D6631" s="80" t="str">
        <f>LEFT(DATA[[#This Row],[Account_Code]],3)</f>
        <v/>
      </c>
      <c r="I6631" s="80" t="str">
        <f>DATA[[#This Row],[Vessel_Code]]&amp;DATA[[#This Row],[Account Group]]&amp;DATA[[#This Row],[Type]]</f>
        <v/>
      </c>
      <c r="K6631" s="80">
        <f>IF(YEAR(DATA[[#This Row],[Calendar_Month]])=YEAR(CURMONTHEND),DATA[[#This Row],[Amount]],0)</f>
        <v>0</v>
      </c>
      <c r="L6631" s="80">
        <f>IF(DATA[[#This Row],[Calendar_Month]]-CURMONTH=0,DATA[[#This Row],[Amount]],0)</f>
        <v>0</v>
      </c>
    </row>
    <row r="6632" spans="4:12" x14ac:dyDescent="0.25">
      <c r="D6632" s="80" t="str">
        <f>LEFT(DATA[[#This Row],[Account_Code]],3)</f>
        <v/>
      </c>
      <c r="I6632" s="80" t="str">
        <f>DATA[[#This Row],[Vessel_Code]]&amp;DATA[[#This Row],[Account Group]]&amp;DATA[[#This Row],[Type]]</f>
        <v/>
      </c>
      <c r="K6632" s="80">
        <f>IF(YEAR(DATA[[#This Row],[Calendar_Month]])=YEAR(CURMONTHEND),DATA[[#This Row],[Amount]],0)</f>
        <v>0</v>
      </c>
      <c r="L6632" s="80">
        <f>IF(DATA[[#This Row],[Calendar_Month]]-CURMONTH=0,DATA[[#This Row],[Amount]],0)</f>
        <v>0</v>
      </c>
    </row>
    <row r="6633" spans="4:12" x14ac:dyDescent="0.25">
      <c r="D6633" s="80" t="str">
        <f>LEFT(DATA[[#This Row],[Account_Code]],3)</f>
        <v/>
      </c>
      <c r="I6633" s="80" t="str">
        <f>DATA[[#This Row],[Vessel_Code]]&amp;DATA[[#This Row],[Account Group]]&amp;DATA[[#This Row],[Type]]</f>
        <v/>
      </c>
      <c r="K6633" s="80">
        <f>IF(YEAR(DATA[[#This Row],[Calendar_Month]])=YEAR(CURMONTHEND),DATA[[#This Row],[Amount]],0)</f>
        <v>0</v>
      </c>
      <c r="L6633" s="80">
        <f>IF(DATA[[#This Row],[Calendar_Month]]-CURMONTH=0,DATA[[#This Row],[Amount]],0)</f>
        <v>0</v>
      </c>
    </row>
    <row r="6634" spans="4:12" x14ac:dyDescent="0.25">
      <c r="D6634" s="80" t="str">
        <f>LEFT(DATA[[#This Row],[Account_Code]],3)</f>
        <v/>
      </c>
      <c r="I6634" s="80" t="str">
        <f>DATA[[#This Row],[Vessel_Code]]&amp;DATA[[#This Row],[Account Group]]&amp;DATA[[#This Row],[Type]]</f>
        <v/>
      </c>
      <c r="K6634" s="80">
        <f>IF(YEAR(DATA[[#This Row],[Calendar_Month]])=YEAR(CURMONTHEND),DATA[[#This Row],[Amount]],0)</f>
        <v>0</v>
      </c>
      <c r="L6634" s="80">
        <f>IF(DATA[[#This Row],[Calendar_Month]]-CURMONTH=0,DATA[[#This Row],[Amount]],0)</f>
        <v>0</v>
      </c>
    </row>
    <row r="6635" spans="4:12" x14ac:dyDescent="0.25">
      <c r="D6635" s="80" t="str">
        <f>LEFT(DATA[[#This Row],[Account_Code]],3)</f>
        <v/>
      </c>
      <c r="I6635" s="80" t="str">
        <f>DATA[[#This Row],[Vessel_Code]]&amp;DATA[[#This Row],[Account Group]]&amp;DATA[[#This Row],[Type]]</f>
        <v/>
      </c>
      <c r="K6635" s="80">
        <f>IF(YEAR(DATA[[#This Row],[Calendar_Month]])=YEAR(CURMONTHEND),DATA[[#This Row],[Amount]],0)</f>
        <v>0</v>
      </c>
      <c r="L6635" s="80">
        <f>IF(DATA[[#This Row],[Calendar_Month]]-CURMONTH=0,DATA[[#This Row],[Amount]],0)</f>
        <v>0</v>
      </c>
    </row>
    <row r="6636" spans="4:12" x14ac:dyDescent="0.25">
      <c r="D6636" s="80" t="str">
        <f>LEFT(DATA[[#This Row],[Account_Code]],3)</f>
        <v/>
      </c>
      <c r="I6636" s="80" t="str">
        <f>DATA[[#This Row],[Vessel_Code]]&amp;DATA[[#This Row],[Account Group]]&amp;DATA[[#This Row],[Type]]</f>
        <v/>
      </c>
      <c r="K6636" s="80">
        <f>IF(YEAR(DATA[[#This Row],[Calendar_Month]])=YEAR(CURMONTHEND),DATA[[#This Row],[Amount]],0)</f>
        <v>0</v>
      </c>
      <c r="L6636" s="80">
        <f>IF(DATA[[#This Row],[Calendar_Month]]-CURMONTH=0,DATA[[#This Row],[Amount]],0)</f>
        <v>0</v>
      </c>
    </row>
    <row r="6637" spans="4:12" x14ac:dyDescent="0.25">
      <c r="D6637" s="80" t="str">
        <f>LEFT(DATA[[#This Row],[Account_Code]],3)</f>
        <v/>
      </c>
      <c r="I6637" s="80" t="str">
        <f>DATA[[#This Row],[Vessel_Code]]&amp;DATA[[#This Row],[Account Group]]&amp;DATA[[#This Row],[Type]]</f>
        <v/>
      </c>
      <c r="K6637" s="80">
        <f>IF(YEAR(DATA[[#This Row],[Calendar_Month]])=YEAR(CURMONTHEND),DATA[[#This Row],[Amount]],0)</f>
        <v>0</v>
      </c>
      <c r="L6637" s="80">
        <f>IF(DATA[[#This Row],[Calendar_Month]]-CURMONTH=0,DATA[[#This Row],[Amount]],0)</f>
        <v>0</v>
      </c>
    </row>
    <row r="6638" spans="4:12" x14ac:dyDescent="0.25">
      <c r="D6638" s="80" t="str">
        <f>LEFT(DATA[[#This Row],[Account_Code]],3)</f>
        <v/>
      </c>
      <c r="I6638" s="80" t="str">
        <f>DATA[[#This Row],[Vessel_Code]]&amp;DATA[[#This Row],[Account Group]]&amp;DATA[[#This Row],[Type]]</f>
        <v/>
      </c>
      <c r="K6638" s="80">
        <f>IF(YEAR(DATA[[#This Row],[Calendar_Month]])=YEAR(CURMONTHEND),DATA[[#This Row],[Amount]],0)</f>
        <v>0</v>
      </c>
      <c r="L6638" s="80">
        <f>IF(DATA[[#This Row],[Calendar_Month]]-CURMONTH=0,DATA[[#This Row],[Amount]],0)</f>
        <v>0</v>
      </c>
    </row>
    <row r="6639" spans="4:12" x14ac:dyDescent="0.25">
      <c r="D6639" s="80" t="str">
        <f>LEFT(DATA[[#This Row],[Account_Code]],3)</f>
        <v/>
      </c>
      <c r="I6639" s="80" t="str">
        <f>DATA[[#This Row],[Vessel_Code]]&amp;DATA[[#This Row],[Account Group]]&amp;DATA[[#This Row],[Type]]</f>
        <v/>
      </c>
      <c r="K6639" s="80">
        <f>IF(YEAR(DATA[[#This Row],[Calendar_Month]])=YEAR(CURMONTHEND),DATA[[#This Row],[Amount]],0)</f>
        <v>0</v>
      </c>
      <c r="L6639" s="80">
        <f>IF(DATA[[#This Row],[Calendar_Month]]-CURMONTH=0,DATA[[#This Row],[Amount]],0)</f>
        <v>0</v>
      </c>
    </row>
    <row r="6640" spans="4:12" x14ac:dyDescent="0.25">
      <c r="D6640" s="80" t="str">
        <f>LEFT(DATA[[#This Row],[Account_Code]],3)</f>
        <v/>
      </c>
      <c r="I6640" s="80" t="str">
        <f>DATA[[#This Row],[Vessel_Code]]&amp;DATA[[#This Row],[Account Group]]&amp;DATA[[#This Row],[Type]]</f>
        <v/>
      </c>
      <c r="K6640" s="80">
        <f>IF(YEAR(DATA[[#This Row],[Calendar_Month]])=YEAR(CURMONTHEND),DATA[[#This Row],[Amount]],0)</f>
        <v>0</v>
      </c>
      <c r="L6640" s="80">
        <f>IF(DATA[[#This Row],[Calendar_Month]]-CURMONTH=0,DATA[[#This Row],[Amount]],0)</f>
        <v>0</v>
      </c>
    </row>
    <row r="6641" spans="4:12" x14ac:dyDescent="0.25">
      <c r="D6641" s="80" t="str">
        <f>LEFT(DATA[[#This Row],[Account_Code]],3)</f>
        <v/>
      </c>
      <c r="I6641" s="80" t="str">
        <f>DATA[[#This Row],[Vessel_Code]]&amp;DATA[[#This Row],[Account Group]]&amp;DATA[[#This Row],[Type]]</f>
        <v/>
      </c>
      <c r="K6641" s="80">
        <f>IF(YEAR(DATA[[#This Row],[Calendar_Month]])=YEAR(CURMONTHEND),DATA[[#This Row],[Amount]],0)</f>
        <v>0</v>
      </c>
      <c r="L6641" s="80">
        <f>IF(DATA[[#This Row],[Calendar_Month]]-CURMONTH=0,DATA[[#This Row],[Amount]],0)</f>
        <v>0</v>
      </c>
    </row>
    <row r="6642" spans="4:12" x14ac:dyDescent="0.25">
      <c r="D6642" s="80" t="str">
        <f>LEFT(DATA[[#This Row],[Account_Code]],3)</f>
        <v/>
      </c>
      <c r="I6642" s="80" t="str">
        <f>DATA[[#This Row],[Vessel_Code]]&amp;DATA[[#This Row],[Account Group]]&amp;DATA[[#This Row],[Type]]</f>
        <v/>
      </c>
      <c r="K6642" s="80">
        <f>IF(YEAR(DATA[[#This Row],[Calendar_Month]])=YEAR(CURMONTHEND),DATA[[#This Row],[Amount]],0)</f>
        <v>0</v>
      </c>
      <c r="L6642" s="80">
        <f>IF(DATA[[#This Row],[Calendar_Month]]-CURMONTH=0,DATA[[#This Row],[Amount]],0)</f>
        <v>0</v>
      </c>
    </row>
    <row r="6643" spans="4:12" x14ac:dyDescent="0.25">
      <c r="D6643" s="80" t="str">
        <f>LEFT(DATA[[#This Row],[Account_Code]],3)</f>
        <v/>
      </c>
      <c r="I6643" s="80" t="str">
        <f>DATA[[#This Row],[Vessel_Code]]&amp;DATA[[#This Row],[Account Group]]&amp;DATA[[#This Row],[Type]]</f>
        <v/>
      </c>
      <c r="K6643" s="80">
        <f>IF(YEAR(DATA[[#This Row],[Calendar_Month]])=YEAR(CURMONTHEND),DATA[[#This Row],[Amount]],0)</f>
        <v>0</v>
      </c>
      <c r="L6643" s="80">
        <f>IF(DATA[[#This Row],[Calendar_Month]]-CURMONTH=0,DATA[[#This Row],[Amount]],0)</f>
        <v>0</v>
      </c>
    </row>
    <row r="6644" spans="4:12" x14ac:dyDescent="0.25">
      <c r="D6644" s="80" t="str">
        <f>LEFT(DATA[[#This Row],[Account_Code]],3)</f>
        <v/>
      </c>
      <c r="I6644" s="80" t="str">
        <f>DATA[[#This Row],[Vessel_Code]]&amp;DATA[[#This Row],[Account Group]]&amp;DATA[[#This Row],[Type]]</f>
        <v/>
      </c>
      <c r="K6644" s="80">
        <f>IF(YEAR(DATA[[#This Row],[Calendar_Month]])=YEAR(CURMONTHEND),DATA[[#This Row],[Amount]],0)</f>
        <v>0</v>
      </c>
      <c r="L6644" s="80">
        <f>IF(DATA[[#This Row],[Calendar_Month]]-CURMONTH=0,DATA[[#This Row],[Amount]],0)</f>
        <v>0</v>
      </c>
    </row>
    <row r="6645" spans="4:12" x14ac:dyDescent="0.25">
      <c r="D6645" s="80" t="str">
        <f>LEFT(DATA[[#This Row],[Account_Code]],3)</f>
        <v/>
      </c>
      <c r="I6645" s="80" t="str">
        <f>DATA[[#This Row],[Vessel_Code]]&amp;DATA[[#This Row],[Account Group]]&amp;DATA[[#This Row],[Type]]</f>
        <v/>
      </c>
      <c r="K6645" s="80">
        <f>IF(YEAR(DATA[[#This Row],[Calendar_Month]])=YEAR(CURMONTHEND),DATA[[#This Row],[Amount]],0)</f>
        <v>0</v>
      </c>
      <c r="L6645" s="80">
        <f>IF(DATA[[#This Row],[Calendar_Month]]-CURMONTH=0,DATA[[#This Row],[Amount]],0)</f>
        <v>0</v>
      </c>
    </row>
    <row r="6646" spans="4:12" x14ac:dyDescent="0.25">
      <c r="D6646" s="80" t="str">
        <f>LEFT(DATA[[#This Row],[Account_Code]],3)</f>
        <v/>
      </c>
      <c r="I6646" s="80" t="str">
        <f>DATA[[#This Row],[Vessel_Code]]&amp;DATA[[#This Row],[Account Group]]&amp;DATA[[#This Row],[Type]]</f>
        <v/>
      </c>
      <c r="K6646" s="80">
        <f>IF(YEAR(DATA[[#This Row],[Calendar_Month]])=YEAR(CURMONTHEND),DATA[[#This Row],[Amount]],0)</f>
        <v>0</v>
      </c>
      <c r="L6646" s="80">
        <f>IF(DATA[[#This Row],[Calendar_Month]]-CURMONTH=0,DATA[[#This Row],[Amount]],0)</f>
        <v>0</v>
      </c>
    </row>
    <row r="6647" spans="4:12" x14ac:dyDescent="0.25">
      <c r="D6647" s="80" t="str">
        <f>LEFT(DATA[[#This Row],[Account_Code]],3)</f>
        <v/>
      </c>
      <c r="I6647" s="80" t="str">
        <f>DATA[[#This Row],[Vessel_Code]]&amp;DATA[[#This Row],[Account Group]]&amp;DATA[[#This Row],[Type]]</f>
        <v/>
      </c>
      <c r="K6647" s="80">
        <f>IF(YEAR(DATA[[#This Row],[Calendar_Month]])=YEAR(CURMONTHEND),DATA[[#This Row],[Amount]],0)</f>
        <v>0</v>
      </c>
      <c r="L6647" s="80">
        <f>IF(DATA[[#This Row],[Calendar_Month]]-CURMONTH=0,DATA[[#This Row],[Amount]],0)</f>
        <v>0</v>
      </c>
    </row>
    <row r="6648" spans="4:12" x14ac:dyDescent="0.25">
      <c r="D6648" s="80" t="str">
        <f>LEFT(DATA[[#This Row],[Account_Code]],3)</f>
        <v/>
      </c>
      <c r="I6648" s="80" t="str">
        <f>DATA[[#This Row],[Vessel_Code]]&amp;DATA[[#This Row],[Account Group]]&amp;DATA[[#This Row],[Type]]</f>
        <v/>
      </c>
      <c r="K6648" s="80">
        <f>IF(YEAR(DATA[[#This Row],[Calendar_Month]])=YEAR(CURMONTHEND),DATA[[#This Row],[Amount]],0)</f>
        <v>0</v>
      </c>
      <c r="L6648" s="80">
        <f>IF(DATA[[#This Row],[Calendar_Month]]-CURMONTH=0,DATA[[#This Row],[Amount]],0)</f>
        <v>0</v>
      </c>
    </row>
    <row r="6649" spans="4:12" x14ac:dyDescent="0.25">
      <c r="D6649" s="80" t="str">
        <f>LEFT(DATA[[#This Row],[Account_Code]],3)</f>
        <v/>
      </c>
      <c r="I6649" s="80" t="str">
        <f>DATA[[#This Row],[Vessel_Code]]&amp;DATA[[#This Row],[Account Group]]&amp;DATA[[#This Row],[Type]]</f>
        <v/>
      </c>
      <c r="K6649" s="80">
        <f>IF(YEAR(DATA[[#This Row],[Calendar_Month]])=YEAR(CURMONTHEND),DATA[[#This Row],[Amount]],0)</f>
        <v>0</v>
      </c>
      <c r="L6649" s="80">
        <f>IF(DATA[[#This Row],[Calendar_Month]]-CURMONTH=0,DATA[[#This Row],[Amount]],0)</f>
        <v>0</v>
      </c>
    </row>
    <row r="6650" spans="4:12" x14ac:dyDescent="0.25">
      <c r="D6650" s="80" t="str">
        <f>LEFT(DATA[[#This Row],[Account_Code]],3)</f>
        <v/>
      </c>
      <c r="I6650" s="80" t="str">
        <f>DATA[[#This Row],[Vessel_Code]]&amp;DATA[[#This Row],[Account Group]]&amp;DATA[[#This Row],[Type]]</f>
        <v/>
      </c>
      <c r="K6650" s="80">
        <f>IF(YEAR(DATA[[#This Row],[Calendar_Month]])=YEAR(CURMONTHEND),DATA[[#This Row],[Amount]],0)</f>
        <v>0</v>
      </c>
      <c r="L6650" s="80">
        <f>IF(DATA[[#This Row],[Calendar_Month]]-CURMONTH=0,DATA[[#This Row],[Amount]],0)</f>
        <v>0</v>
      </c>
    </row>
    <row r="6651" spans="4:12" x14ac:dyDescent="0.25">
      <c r="D6651" s="80" t="str">
        <f>LEFT(DATA[[#This Row],[Account_Code]],3)</f>
        <v/>
      </c>
      <c r="I6651" s="80" t="str">
        <f>DATA[[#This Row],[Vessel_Code]]&amp;DATA[[#This Row],[Account Group]]&amp;DATA[[#This Row],[Type]]</f>
        <v/>
      </c>
      <c r="K6651" s="80">
        <f>IF(YEAR(DATA[[#This Row],[Calendar_Month]])=YEAR(CURMONTHEND),DATA[[#This Row],[Amount]],0)</f>
        <v>0</v>
      </c>
      <c r="L6651" s="80">
        <f>IF(DATA[[#This Row],[Calendar_Month]]-CURMONTH=0,DATA[[#This Row],[Amount]],0)</f>
        <v>0</v>
      </c>
    </row>
    <row r="6652" spans="4:12" x14ac:dyDescent="0.25">
      <c r="D6652" s="80" t="str">
        <f>LEFT(DATA[[#This Row],[Account_Code]],3)</f>
        <v/>
      </c>
      <c r="I6652" s="80" t="str">
        <f>DATA[[#This Row],[Vessel_Code]]&amp;DATA[[#This Row],[Account Group]]&amp;DATA[[#This Row],[Type]]</f>
        <v/>
      </c>
      <c r="K6652" s="80">
        <f>IF(YEAR(DATA[[#This Row],[Calendar_Month]])=YEAR(CURMONTHEND),DATA[[#This Row],[Amount]],0)</f>
        <v>0</v>
      </c>
      <c r="L6652" s="80">
        <f>IF(DATA[[#This Row],[Calendar_Month]]-CURMONTH=0,DATA[[#This Row],[Amount]],0)</f>
        <v>0</v>
      </c>
    </row>
    <row r="6653" spans="4:12" x14ac:dyDescent="0.25">
      <c r="D6653" s="80" t="str">
        <f>LEFT(DATA[[#This Row],[Account_Code]],3)</f>
        <v/>
      </c>
      <c r="I6653" s="80" t="str">
        <f>DATA[[#This Row],[Vessel_Code]]&amp;DATA[[#This Row],[Account Group]]&amp;DATA[[#This Row],[Type]]</f>
        <v/>
      </c>
      <c r="K6653" s="80">
        <f>IF(YEAR(DATA[[#This Row],[Calendar_Month]])=YEAR(CURMONTHEND),DATA[[#This Row],[Amount]],0)</f>
        <v>0</v>
      </c>
      <c r="L6653" s="80">
        <f>IF(DATA[[#This Row],[Calendar_Month]]-CURMONTH=0,DATA[[#This Row],[Amount]],0)</f>
        <v>0</v>
      </c>
    </row>
    <row r="6654" spans="4:12" x14ac:dyDescent="0.25">
      <c r="D6654" s="80" t="str">
        <f>LEFT(DATA[[#This Row],[Account_Code]],3)</f>
        <v/>
      </c>
      <c r="I6654" s="80" t="str">
        <f>DATA[[#This Row],[Vessel_Code]]&amp;DATA[[#This Row],[Account Group]]&amp;DATA[[#This Row],[Type]]</f>
        <v/>
      </c>
      <c r="K6654" s="80">
        <f>IF(YEAR(DATA[[#This Row],[Calendar_Month]])=YEAR(CURMONTHEND),DATA[[#This Row],[Amount]],0)</f>
        <v>0</v>
      </c>
      <c r="L6654" s="80">
        <f>IF(DATA[[#This Row],[Calendar_Month]]-CURMONTH=0,DATA[[#This Row],[Amount]],0)</f>
        <v>0</v>
      </c>
    </row>
    <row r="6655" spans="4:12" x14ac:dyDescent="0.25">
      <c r="D6655" s="80" t="str">
        <f>LEFT(DATA[[#This Row],[Account_Code]],3)</f>
        <v/>
      </c>
      <c r="I6655" s="80" t="str">
        <f>DATA[[#This Row],[Vessel_Code]]&amp;DATA[[#This Row],[Account Group]]&amp;DATA[[#This Row],[Type]]</f>
        <v/>
      </c>
      <c r="K6655" s="80">
        <f>IF(YEAR(DATA[[#This Row],[Calendar_Month]])=YEAR(CURMONTHEND),DATA[[#This Row],[Amount]],0)</f>
        <v>0</v>
      </c>
      <c r="L6655" s="80">
        <f>IF(DATA[[#This Row],[Calendar_Month]]-CURMONTH=0,DATA[[#This Row],[Amount]],0)</f>
        <v>0</v>
      </c>
    </row>
    <row r="6656" spans="4:12" x14ac:dyDescent="0.25">
      <c r="D6656" s="80" t="str">
        <f>LEFT(DATA[[#This Row],[Account_Code]],3)</f>
        <v/>
      </c>
      <c r="I6656" s="80" t="str">
        <f>DATA[[#This Row],[Vessel_Code]]&amp;DATA[[#This Row],[Account Group]]&amp;DATA[[#This Row],[Type]]</f>
        <v/>
      </c>
      <c r="K6656" s="80">
        <f>IF(YEAR(DATA[[#This Row],[Calendar_Month]])=YEAR(CURMONTHEND),DATA[[#This Row],[Amount]],0)</f>
        <v>0</v>
      </c>
      <c r="L6656" s="80">
        <f>IF(DATA[[#This Row],[Calendar_Month]]-CURMONTH=0,DATA[[#This Row],[Amount]],0)</f>
        <v>0</v>
      </c>
    </row>
    <row r="6657" spans="4:12" x14ac:dyDescent="0.25">
      <c r="D6657" s="80" t="str">
        <f>LEFT(DATA[[#This Row],[Account_Code]],3)</f>
        <v/>
      </c>
      <c r="I6657" s="80" t="str">
        <f>DATA[[#This Row],[Vessel_Code]]&amp;DATA[[#This Row],[Account Group]]&amp;DATA[[#This Row],[Type]]</f>
        <v/>
      </c>
      <c r="K6657" s="80">
        <f>IF(YEAR(DATA[[#This Row],[Calendar_Month]])=YEAR(CURMONTHEND),DATA[[#This Row],[Amount]],0)</f>
        <v>0</v>
      </c>
      <c r="L6657" s="80">
        <f>IF(DATA[[#This Row],[Calendar_Month]]-CURMONTH=0,DATA[[#This Row],[Amount]],0)</f>
        <v>0</v>
      </c>
    </row>
    <row r="6658" spans="4:12" x14ac:dyDescent="0.25">
      <c r="D6658" s="80" t="str">
        <f>LEFT(DATA[[#This Row],[Account_Code]],3)</f>
        <v/>
      </c>
      <c r="I6658" s="80" t="str">
        <f>DATA[[#This Row],[Vessel_Code]]&amp;DATA[[#This Row],[Account Group]]&amp;DATA[[#This Row],[Type]]</f>
        <v/>
      </c>
      <c r="K6658" s="80">
        <f>IF(YEAR(DATA[[#This Row],[Calendar_Month]])=YEAR(CURMONTHEND),DATA[[#This Row],[Amount]],0)</f>
        <v>0</v>
      </c>
      <c r="L6658" s="80">
        <f>IF(DATA[[#This Row],[Calendar_Month]]-CURMONTH=0,DATA[[#This Row],[Amount]],0)</f>
        <v>0</v>
      </c>
    </row>
    <row r="6659" spans="4:12" x14ac:dyDescent="0.25">
      <c r="D6659" s="80" t="str">
        <f>LEFT(DATA[[#This Row],[Account_Code]],3)</f>
        <v/>
      </c>
      <c r="I6659" s="80" t="str">
        <f>DATA[[#This Row],[Vessel_Code]]&amp;DATA[[#This Row],[Account Group]]&amp;DATA[[#This Row],[Type]]</f>
        <v/>
      </c>
      <c r="K6659" s="80">
        <f>IF(YEAR(DATA[[#This Row],[Calendar_Month]])=YEAR(CURMONTHEND),DATA[[#This Row],[Amount]],0)</f>
        <v>0</v>
      </c>
      <c r="L6659" s="80">
        <f>IF(DATA[[#This Row],[Calendar_Month]]-CURMONTH=0,DATA[[#This Row],[Amount]],0)</f>
        <v>0</v>
      </c>
    </row>
    <row r="6660" spans="4:12" x14ac:dyDescent="0.25">
      <c r="D6660" s="80" t="str">
        <f>LEFT(DATA[[#This Row],[Account_Code]],3)</f>
        <v/>
      </c>
      <c r="I6660" s="80" t="str">
        <f>DATA[[#This Row],[Vessel_Code]]&amp;DATA[[#This Row],[Account Group]]&amp;DATA[[#This Row],[Type]]</f>
        <v/>
      </c>
      <c r="K6660" s="80">
        <f>IF(YEAR(DATA[[#This Row],[Calendar_Month]])=YEAR(CURMONTHEND),DATA[[#This Row],[Amount]],0)</f>
        <v>0</v>
      </c>
      <c r="L6660" s="80">
        <f>IF(DATA[[#This Row],[Calendar_Month]]-CURMONTH=0,DATA[[#This Row],[Amount]],0)</f>
        <v>0</v>
      </c>
    </row>
    <row r="6661" spans="4:12" x14ac:dyDescent="0.25">
      <c r="D6661" s="80" t="str">
        <f>LEFT(DATA[[#This Row],[Account_Code]],3)</f>
        <v/>
      </c>
      <c r="I6661" s="80" t="str">
        <f>DATA[[#This Row],[Vessel_Code]]&amp;DATA[[#This Row],[Account Group]]&amp;DATA[[#This Row],[Type]]</f>
        <v/>
      </c>
      <c r="K6661" s="80">
        <f>IF(YEAR(DATA[[#This Row],[Calendar_Month]])=YEAR(CURMONTHEND),DATA[[#This Row],[Amount]],0)</f>
        <v>0</v>
      </c>
      <c r="L6661" s="80">
        <f>IF(DATA[[#This Row],[Calendar_Month]]-CURMONTH=0,DATA[[#This Row],[Amount]],0)</f>
        <v>0</v>
      </c>
    </row>
    <row r="6662" spans="4:12" x14ac:dyDescent="0.25">
      <c r="D6662" s="80" t="str">
        <f>LEFT(DATA[[#This Row],[Account_Code]],3)</f>
        <v/>
      </c>
      <c r="I6662" s="80" t="str">
        <f>DATA[[#This Row],[Vessel_Code]]&amp;DATA[[#This Row],[Account Group]]&amp;DATA[[#This Row],[Type]]</f>
        <v/>
      </c>
      <c r="K6662" s="80">
        <f>IF(YEAR(DATA[[#This Row],[Calendar_Month]])=YEAR(CURMONTHEND),DATA[[#This Row],[Amount]],0)</f>
        <v>0</v>
      </c>
      <c r="L6662" s="80">
        <f>IF(DATA[[#This Row],[Calendar_Month]]-CURMONTH=0,DATA[[#This Row],[Amount]],0)</f>
        <v>0</v>
      </c>
    </row>
    <row r="6663" spans="4:12" x14ac:dyDescent="0.25">
      <c r="D6663" s="80" t="str">
        <f>LEFT(DATA[[#This Row],[Account_Code]],3)</f>
        <v/>
      </c>
      <c r="I6663" s="80" t="str">
        <f>DATA[[#This Row],[Vessel_Code]]&amp;DATA[[#This Row],[Account Group]]&amp;DATA[[#This Row],[Type]]</f>
        <v/>
      </c>
      <c r="K6663" s="80">
        <f>IF(YEAR(DATA[[#This Row],[Calendar_Month]])=YEAR(CURMONTHEND),DATA[[#This Row],[Amount]],0)</f>
        <v>0</v>
      </c>
      <c r="L6663" s="80">
        <f>IF(DATA[[#This Row],[Calendar_Month]]-CURMONTH=0,DATA[[#This Row],[Amount]],0)</f>
        <v>0</v>
      </c>
    </row>
    <row r="6664" spans="4:12" x14ac:dyDescent="0.25">
      <c r="D6664" s="80" t="str">
        <f>LEFT(DATA[[#This Row],[Account_Code]],3)</f>
        <v/>
      </c>
      <c r="I6664" s="80" t="str">
        <f>DATA[[#This Row],[Vessel_Code]]&amp;DATA[[#This Row],[Account Group]]&amp;DATA[[#This Row],[Type]]</f>
        <v/>
      </c>
      <c r="K6664" s="80">
        <f>IF(YEAR(DATA[[#This Row],[Calendar_Month]])=YEAR(CURMONTHEND),DATA[[#This Row],[Amount]],0)</f>
        <v>0</v>
      </c>
      <c r="L6664" s="80">
        <f>IF(DATA[[#This Row],[Calendar_Month]]-CURMONTH=0,DATA[[#This Row],[Amount]],0)</f>
        <v>0</v>
      </c>
    </row>
    <row r="6665" spans="4:12" x14ac:dyDescent="0.25">
      <c r="D6665" s="80" t="str">
        <f>LEFT(DATA[[#This Row],[Account_Code]],3)</f>
        <v/>
      </c>
      <c r="I6665" s="80" t="str">
        <f>DATA[[#This Row],[Vessel_Code]]&amp;DATA[[#This Row],[Account Group]]&amp;DATA[[#This Row],[Type]]</f>
        <v/>
      </c>
      <c r="K6665" s="80">
        <f>IF(YEAR(DATA[[#This Row],[Calendar_Month]])=YEAR(CURMONTHEND),DATA[[#This Row],[Amount]],0)</f>
        <v>0</v>
      </c>
      <c r="L6665" s="80">
        <f>IF(DATA[[#This Row],[Calendar_Month]]-CURMONTH=0,DATA[[#This Row],[Amount]],0)</f>
        <v>0</v>
      </c>
    </row>
    <row r="6666" spans="4:12" x14ac:dyDescent="0.25">
      <c r="D6666" s="80" t="str">
        <f>LEFT(DATA[[#This Row],[Account_Code]],3)</f>
        <v/>
      </c>
      <c r="I6666" s="80" t="str">
        <f>DATA[[#This Row],[Vessel_Code]]&amp;DATA[[#This Row],[Account Group]]&amp;DATA[[#This Row],[Type]]</f>
        <v/>
      </c>
      <c r="K6666" s="80">
        <f>IF(YEAR(DATA[[#This Row],[Calendar_Month]])=YEAR(CURMONTHEND),DATA[[#This Row],[Amount]],0)</f>
        <v>0</v>
      </c>
      <c r="L6666" s="80">
        <f>IF(DATA[[#This Row],[Calendar_Month]]-CURMONTH=0,DATA[[#This Row],[Amount]],0)</f>
        <v>0</v>
      </c>
    </row>
    <row r="6667" spans="4:12" x14ac:dyDescent="0.25">
      <c r="D6667" s="80" t="str">
        <f>LEFT(DATA[[#This Row],[Account_Code]],3)</f>
        <v/>
      </c>
      <c r="I6667" s="80" t="str">
        <f>DATA[[#This Row],[Vessel_Code]]&amp;DATA[[#This Row],[Account Group]]&amp;DATA[[#This Row],[Type]]</f>
        <v/>
      </c>
      <c r="K6667" s="80">
        <f>IF(YEAR(DATA[[#This Row],[Calendar_Month]])=YEAR(CURMONTHEND),DATA[[#This Row],[Amount]],0)</f>
        <v>0</v>
      </c>
      <c r="L6667" s="80">
        <f>IF(DATA[[#This Row],[Calendar_Month]]-CURMONTH=0,DATA[[#This Row],[Amount]],0)</f>
        <v>0</v>
      </c>
    </row>
    <row r="6668" spans="4:12" x14ac:dyDescent="0.25">
      <c r="D6668" s="80" t="str">
        <f>LEFT(DATA[[#This Row],[Account_Code]],3)</f>
        <v/>
      </c>
      <c r="I6668" s="80" t="str">
        <f>DATA[[#This Row],[Vessel_Code]]&amp;DATA[[#This Row],[Account Group]]&amp;DATA[[#This Row],[Type]]</f>
        <v/>
      </c>
      <c r="K6668" s="80">
        <f>IF(YEAR(DATA[[#This Row],[Calendar_Month]])=YEAR(CURMONTHEND),DATA[[#This Row],[Amount]],0)</f>
        <v>0</v>
      </c>
      <c r="L6668" s="80">
        <f>IF(DATA[[#This Row],[Calendar_Month]]-CURMONTH=0,DATA[[#This Row],[Amount]],0)</f>
        <v>0</v>
      </c>
    </row>
    <row r="6669" spans="4:12" x14ac:dyDescent="0.25">
      <c r="D6669" s="80" t="str">
        <f>LEFT(DATA[[#This Row],[Account_Code]],3)</f>
        <v/>
      </c>
      <c r="I6669" s="80" t="str">
        <f>DATA[[#This Row],[Vessel_Code]]&amp;DATA[[#This Row],[Account Group]]&amp;DATA[[#This Row],[Type]]</f>
        <v/>
      </c>
      <c r="K6669" s="80">
        <f>IF(YEAR(DATA[[#This Row],[Calendar_Month]])=YEAR(CURMONTHEND),DATA[[#This Row],[Amount]],0)</f>
        <v>0</v>
      </c>
      <c r="L6669" s="80">
        <f>IF(DATA[[#This Row],[Calendar_Month]]-CURMONTH=0,DATA[[#This Row],[Amount]],0)</f>
        <v>0</v>
      </c>
    </row>
    <row r="6670" spans="4:12" x14ac:dyDescent="0.25">
      <c r="D6670" s="80" t="str">
        <f>LEFT(DATA[[#This Row],[Account_Code]],3)</f>
        <v/>
      </c>
      <c r="I6670" s="80" t="str">
        <f>DATA[[#This Row],[Vessel_Code]]&amp;DATA[[#This Row],[Account Group]]&amp;DATA[[#This Row],[Type]]</f>
        <v/>
      </c>
      <c r="K6670" s="80">
        <f>IF(YEAR(DATA[[#This Row],[Calendar_Month]])=YEAR(CURMONTHEND),DATA[[#This Row],[Amount]],0)</f>
        <v>0</v>
      </c>
      <c r="L6670" s="80">
        <f>IF(DATA[[#This Row],[Calendar_Month]]-CURMONTH=0,DATA[[#This Row],[Amount]],0)</f>
        <v>0</v>
      </c>
    </row>
    <row r="6671" spans="4:12" x14ac:dyDescent="0.25">
      <c r="D6671" s="80" t="str">
        <f>LEFT(DATA[[#This Row],[Account_Code]],3)</f>
        <v/>
      </c>
      <c r="I6671" s="80" t="str">
        <f>DATA[[#This Row],[Vessel_Code]]&amp;DATA[[#This Row],[Account Group]]&amp;DATA[[#This Row],[Type]]</f>
        <v/>
      </c>
      <c r="K6671" s="80">
        <f>IF(YEAR(DATA[[#This Row],[Calendar_Month]])=YEAR(CURMONTHEND),DATA[[#This Row],[Amount]],0)</f>
        <v>0</v>
      </c>
      <c r="L6671" s="80">
        <f>IF(DATA[[#This Row],[Calendar_Month]]-CURMONTH=0,DATA[[#This Row],[Amount]],0)</f>
        <v>0</v>
      </c>
    </row>
    <row r="6672" spans="4:12" x14ac:dyDescent="0.25">
      <c r="D6672" s="80" t="str">
        <f>LEFT(DATA[[#This Row],[Account_Code]],3)</f>
        <v/>
      </c>
      <c r="I6672" s="80" t="str">
        <f>DATA[[#This Row],[Vessel_Code]]&amp;DATA[[#This Row],[Account Group]]&amp;DATA[[#This Row],[Type]]</f>
        <v/>
      </c>
      <c r="K6672" s="80">
        <f>IF(YEAR(DATA[[#This Row],[Calendar_Month]])=YEAR(CURMONTHEND),DATA[[#This Row],[Amount]],0)</f>
        <v>0</v>
      </c>
      <c r="L6672" s="80">
        <f>IF(DATA[[#This Row],[Calendar_Month]]-CURMONTH=0,DATA[[#This Row],[Amount]],0)</f>
        <v>0</v>
      </c>
    </row>
    <row r="6673" spans="4:12" x14ac:dyDescent="0.25">
      <c r="D6673" s="80" t="str">
        <f>LEFT(DATA[[#This Row],[Account_Code]],3)</f>
        <v/>
      </c>
      <c r="I6673" s="80" t="str">
        <f>DATA[[#This Row],[Vessel_Code]]&amp;DATA[[#This Row],[Account Group]]&amp;DATA[[#This Row],[Type]]</f>
        <v/>
      </c>
      <c r="K6673" s="80">
        <f>IF(YEAR(DATA[[#This Row],[Calendar_Month]])=YEAR(CURMONTHEND),DATA[[#This Row],[Amount]],0)</f>
        <v>0</v>
      </c>
      <c r="L6673" s="80">
        <f>IF(DATA[[#This Row],[Calendar_Month]]-CURMONTH=0,DATA[[#This Row],[Amount]],0)</f>
        <v>0</v>
      </c>
    </row>
    <row r="6674" spans="4:12" x14ac:dyDescent="0.25">
      <c r="D6674" s="80" t="str">
        <f>LEFT(DATA[[#This Row],[Account_Code]],3)</f>
        <v/>
      </c>
      <c r="I6674" s="80" t="str">
        <f>DATA[[#This Row],[Vessel_Code]]&amp;DATA[[#This Row],[Account Group]]&amp;DATA[[#This Row],[Type]]</f>
        <v/>
      </c>
      <c r="K6674" s="80">
        <f>IF(YEAR(DATA[[#This Row],[Calendar_Month]])=YEAR(CURMONTHEND),DATA[[#This Row],[Amount]],0)</f>
        <v>0</v>
      </c>
      <c r="L6674" s="80">
        <f>IF(DATA[[#This Row],[Calendar_Month]]-CURMONTH=0,DATA[[#This Row],[Amount]],0)</f>
        <v>0</v>
      </c>
    </row>
    <row r="6675" spans="4:12" x14ac:dyDescent="0.25">
      <c r="D6675" s="80" t="str">
        <f>LEFT(DATA[[#This Row],[Account_Code]],3)</f>
        <v/>
      </c>
      <c r="I6675" s="80" t="str">
        <f>DATA[[#This Row],[Vessel_Code]]&amp;DATA[[#This Row],[Account Group]]&amp;DATA[[#This Row],[Type]]</f>
        <v/>
      </c>
      <c r="K6675" s="80">
        <f>IF(YEAR(DATA[[#This Row],[Calendar_Month]])=YEAR(CURMONTHEND),DATA[[#This Row],[Amount]],0)</f>
        <v>0</v>
      </c>
      <c r="L6675" s="80">
        <f>IF(DATA[[#This Row],[Calendar_Month]]-CURMONTH=0,DATA[[#This Row],[Amount]],0)</f>
        <v>0</v>
      </c>
    </row>
    <row r="6676" spans="4:12" x14ac:dyDescent="0.25">
      <c r="D6676" s="80" t="str">
        <f>LEFT(DATA[[#This Row],[Account_Code]],3)</f>
        <v/>
      </c>
      <c r="I6676" s="80" t="str">
        <f>DATA[[#This Row],[Vessel_Code]]&amp;DATA[[#This Row],[Account Group]]&amp;DATA[[#This Row],[Type]]</f>
        <v/>
      </c>
      <c r="K6676" s="80">
        <f>IF(YEAR(DATA[[#This Row],[Calendar_Month]])=YEAR(CURMONTHEND),DATA[[#This Row],[Amount]],0)</f>
        <v>0</v>
      </c>
      <c r="L6676" s="80">
        <f>IF(DATA[[#This Row],[Calendar_Month]]-CURMONTH=0,DATA[[#This Row],[Amount]],0)</f>
        <v>0</v>
      </c>
    </row>
    <row r="6677" spans="4:12" x14ac:dyDescent="0.25">
      <c r="D6677" s="80" t="str">
        <f>LEFT(DATA[[#This Row],[Account_Code]],3)</f>
        <v/>
      </c>
      <c r="I6677" s="80" t="str">
        <f>DATA[[#This Row],[Vessel_Code]]&amp;DATA[[#This Row],[Account Group]]&amp;DATA[[#This Row],[Type]]</f>
        <v/>
      </c>
      <c r="K6677" s="80">
        <f>IF(YEAR(DATA[[#This Row],[Calendar_Month]])=YEAR(CURMONTHEND),DATA[[#This Row],[Amount]],0)</f>
        <v>0</v>
      </c>
      <c r="L6677" s="80">
        <f>IF(DATA[[#This Row],[Calendar_Month]]-CURMONTH=0,DATA[[#This Row],[Amount]],0)</f>
        <v>0</v>
      </c>
    </row>
    <row r="6678" spans="4:12" x14ac:dyDescent="0.25">
      <c r="D6678" s="80" t="str">
        <f>LEFT(DATA[[#This Row],[Account_Code]],3)</f>
        <v/>
      </c>
      <c r="I6678" s="80" t="str">
        <f>DATA[[#This Row],[Vessel_Code]]&amp;DATA[[#This Row],[Account Group]]&amp;DATA[[#This Row],[Type]]</f>
        <v/>
      </c>
      <c r="K6678" s="80">
        <f>IF(YEAR(DATA[[#This Row],[Calendar_Month]])=YEAR(CURMONTHEND),DATA[[#This Row],[Amount]],0)</f>
        <v>0</v>
      </c>
      <c r="L6678" s="80">
        <f>IF(DATA[[#This Row],[Calendar_Month]]-CURMONTH=0,DATA[[#This Row],[Amount]],0)</f>
        <v>0</v>
      </c>
    </row>
    <row r="6679" spans="4:12" x14ac:dyDescent="0.25">
      <c r="D6679" s="80" t="str">
        <f>LEFT(DATA[[#This Row],[Account_Code]],3)</f>
        <v/>
      </c>
      <c r="I6679" s="80" t="str">
        <f>DATA[[#This Row],[Vessel_Code]]&amp;DATA[[#This Row],[Account Group]]&amp;DATA[[#This Row],[Type]]</f>
        <v/>
      </c>
      <c r="K6679" s="80">
        <f>IF(YEAR(DATA[[#This Row],[Calendar_Month]])=YEAR(CURMONTHEND),DATA[[#This Row],[Amount]],0)</f>
        <v>0</v>
      </c>
      <c r="L6679" s="80">
        <f>IF(DATA[[#This Row],[Calendar_Month]]-CURMONTH=0,DATA[[#This Row],[Amount]],0)</f>
        <v>0</v>
      </c>
    </row>
    <row r="6680" spans="4:12" x14ac:dyDescent="0.25">
      <c r="D6680" s="80" t="str">
        <f>LEFT(DATA[[#This Row],[Account_Code]],3)</f>
        <v/>
      </c>
      <c r="I6680" s="80" t="str">
        <f>DATA[[#This Row],[Vessel_Code]]&amp;DATA[[#This Row],[Account Group]]&amp;DATA[[#This Row],[Type]]</f>
        <v/>
      </c>
      <c r="K6680" s="80">
        <f>IF(YEAR(DATA[[#This Row],[Calendar_Month]])=YEAR(CURMONTHEND),DATA[[#This Row],[Amount]],0)</f>
        <v>0</v>
      </c>
      <c r="L6680" s="80">
        <f>IF(DATA[[#This Row],[Calendar_Month]]-CURMONTH=0,DATA[[#This Row],[Amount]],0)</f>
        <v>0</v>
      </c>
    </row>
    <row r="6681" spans="4:12" x14ac:dyDescent="0.25">
      <c r="D6681" s="80" t="str">
        <f>LEFT(DATA[[#This Row],[Account_Code]],3)</f>
        <v/>
      </c>
      <c r="I6681" s="80" t="str">
        <f>DATA[[#This Row],[Vessel_Code]]&amp;DATA[[#This Row],[Account Group]]&amp;DATA[[#This Row],[Type]]</f>
        <v/>
      </c>
      <c r="K6681" s="80">
        <f>IF(YEAR(DATA[[#This Row],[Calendar_Month]])=YEAR(CURMONTHEND),DATA[[#This Row],[Amount]],0)</f>
        <v>0</v>
      </c>
      <c r="L6681" s="80">
        <f>IF(DATA[[#This Row],[Calendar_Month]]-CURMONTH=0,DATA[[#This Row],[Amount]],0)</f>
        <v>0</v>
      </c>
    </row>
    <row r="6682" spans="4:12" x14ac:dyDescent="0.25">
      <c r="D6682" s="80" t="str">
        <f>LEFT(DATA[[#This Row],[Account_Code]],3)</f>
        <v/>
      </c>
      <c r="I6682" s="80" t="str">
        <f>DATA[[#This Row],[Vessel_Code]]&amp;DATA[[#This Row],[Account Group]]&amp;DATA[[#This Row],[Type]]</f>
        <v/>
      </c>
      <c r="K6682" s="80">
        <f>IF(YEAR(DATA[[#This Row],[Calendar_Month]])=YEAR(CURMONTHEND),DATA[[#This Row],[Amount]],0)</f>
        <v>0</v>
      </c>
      <c r="L6682" s="80">
        <f>IF(DATA[[#This Row],[Calendar_Month]]-CURMONTH=0,DATA[[#This Row],[Amount]],0)</f>
        <v>0</v>
      </c>
    </row>
    <row r="6683" spans="4:12" x14ac:dyDescent="0.25">
      <c r="D6683" s="80" t="str">
        <f>LEFT(DATA[[#This Row],[Account_Code]],3)</f>
        <v/>
      </c>
      <c r="I6683" s="80" t="str">
        <f>DATA[[#This Row],[Vessel_Code]]&amp;DATA[[#This Row],[Account Group]]&amp;DATA[[#This Row],[Type]]</f>
        <v/>
      </c>
      <c r="K6683" s="80">
        <f>IF(YEAR(DATA[[#This Row],[Calendar_Month]])=YEAR(CURMONTHEND),DATA[[#This Row],[Amount]],0)</f>
        <v>0</v>
      </c>
      <c r="L6683" s="80">
        <f>IF(DATA[[#This Row],[Calendar_Month]]-CURMONTH=0,DATA[[#This Row],[Amount]],0)</f>
        <v>0</v>
      </c>
    </row>
    <row r="6684" spans="4:12" x14ac:dyDescent="0.25">
      <c r="D6684" s="80" t="str">
        <f>LEFT(DATA[[#This Row],[Account_Code]],3)</f>
        <v/>
      </c>
      <c r="I6684" s="80" t="str">
        <f>DATA[[#This Row],[Vessel_Code]]&amp;DATA[[#This Row],[Account Group]]&amp;DATA[[#This Row],[Type]]</f>
        <v/>
      </c>
      <c r="K6684" s="80">
        <f>IF(YEAR(DATA[[#This Row],[Calendar_Month]])=YEAR(CURMONTHEND),DATA[[#This Row],[Amount]],0)</f>
        <v>0</v>
      </c>
      <c r="L6684" s="80">
        <f>IF(DATA[[#This Row],[Calendar_Month]]-CURMONTH=0,DATA[[#This Row],[Amount]],0)</f>
        <v>0</v>
      </c>
    </row>
    <row r="6685" spans="4:12" x14ac:dyDescent="0.25">
      <c r="D6685" s="80" t="str">
        <f>LEFT(DATA[[#This Row],[Account_Code]],3)</f>
        <v/>
      </c>
      <c r="I6685" s="80" t="str">
        <f>DATA[[#This Row],[Vessel_Code]]&amp;DATA[[#This Row],[Account Group]]&amp;DATA[[#This Row],[Type]]</f>
        <v/>
      </c>
      <c r="K6685" s="80">
        <f>IF(YEAR(DATA[[#This Row],[Calendar_Month]])=YEAR(CURMONTHEND),DATA[[#This Row],[Amount]],0)</f>
        <v>0</v>
      </c>
      <c r="L6685" s="80">
        <f>IF(DATA[[#This Row],[Calendar_Month]]-CURMONTH=0,DATA[[#This Row],[Amount]],0)</f>
        <v>0</v>
      </c>
    </row>
    <row r="6686" spans="4:12" x14ac:dyDescent="0.25">
      <c r="D6686" s="80" t="str">
        <f>LEFT(DATA[[#This Row],[Account_Code]],3)</f>
        <v/>
      </c>
      <c r="I6686" s="80" t="str">
        <f>DATA[[#This Row],[Vessel_Code]]&amp;DATA[[#This Row],[Account Group]]&amp;DATA[[#This Row],[Type]]</f>
        <v/>
      </c>
      <c r="K6686" s="80">
        <f>IF(YEAR(DATA[[#This Row],[Calendar_Month]])=YEAR(CURMONTHEND),DATA[[#This Row],[Amount]],0)</f>
        <v>0</v>
      </c>
      <c r="L6686" s="80">
        <f>IF(DATA[[#This Row],[Calendar_Month]]-CURMONTH=0,DATA[[#This Row],[Amount]],0)</f>
        <v>0</v>
      </c>
    </row>
    <row r="6687" spans="4:12" x14ac:dyDescent="0.25">
      <c r="D6687" s="80" t="str">
        <f>LEFT(DATA[[#This Row],[Account_Code]],3)</f>
        <v/>
      </c>
      <c r="I6687" s="80" t="str">
        <f>DATA[[#This Row],[Vessel_Code]]&amp;DATA[[#This Row],[Account Group]]&amp;DATA[[#This Row],[Type]]</f>
        <v/>
      </c>
      <c r="K6687" s="80">
        <f>IF(YEAR(DATA[[#This Row],[Calendar_Month]])=YEAR(CURMONTHEND),DATA[[#This Row],[Amount]],0)</f>
        <v>0</v>
      </c>
      <c r="L6687" s="80">
        <f>IF(DATA[[#This Row],[Calendar_Month]]-CURMONTH=0,DATA[[#This Row],[Amount]],0)</f>
        <v>0</v>
      </c>
    </row>
    <row r="6688" spans="4:12" x14ac:dyDescent="0.25">
      <c r="D6688" s="80" t="str">
        <f>LEFT(DATA[[#This Row],[Account_Code]],3)</f>
        <v/>
      </c>
      <c r="I6688" s="80" t="str">
        <f>DATA[[#This Row],[Vessel_Code]]&amp;DATA[[#This Row],[Account Group]]&amp;DATA[[#This Row],[Type]]</f>
        <v/>
      </c>
      <c r="K6688" s="80">
        <f>IF(YEAR(DATA[[#This Row],[Calendar_Month]])=YEAR(CURMONTHEND),DATA[[#This Row],[Amount]],0)</f>
        <v>0</v>
      </c>
      <c r="L6688" s="80">
        <f>IF(DATA[[#This Row],[Calendar_Month]]-CURMONTH=0,DATA[[#This Row],[Amount]],0)</f>
        <v>0</v>
      </c>
    </row>
    <row r="6689" spans="4:12" x14ac:dyDescent="0.25">
      <c r="D6689" s="80" t="str">
        <f>LEFT(DATA[[#This Row],[Account_Code]],3)</f>
        <v/>
      </c>
      <c r="I6689" s="80" t="str">
        <f>DATA[[#This Row],[Vessel_Code]]&amp;DATA[[#This Row],[Account Group]]&amp;DATA[[#This Row],[Type]]</f>
        <v/>
      </c>
      <c r="K6689" s="80">
        <f>IF(YEAR(DATA[[#This Row],[Calendar_Month]])=YEAR(CURMONTHEND),DATA[[#This Row],[Amount]],0)</f>
        <v>0</v>
      </c>
      <c r="L6689" s="80">
        <f>IF(DATA[[#This Row],[Calendar_Month]]-CURMONTH=0,DATA[[#This Row],[Amount]],0)</f>
        <v>0</v>
      </c>
    </row>
    <row r="6690" spans="4:12" x14ac:dyDescent="0.25">
      <c r="D6690" s="80" t="str">
        <f>LEFT(DATA[[#This Row],[Account_Code]],3)</f>
        <v/>
      </c>
      <c r="I6690" s="80" t="str">
        <f>DATA[[#This Row],[Vessel_Code]]&amp;DATA[[#This Row],[Account Group]]&amp;DATA[[#This Row],[Type]]</f>
        <v/>
      </c>
      <c r="K6690" s="80">
        <f>IF(YEAR(DATA[[#This Row],[Calendar_Month]])=YEAR(CURMONTHEND),DATA[[#This Row],[Amount]],0)</f>
        <v>0</v>
      </c>
      <c r="L6690" s="80">
        <f>IF(DATA[[#This Row],[Calendar_Month]]-CURMONTH=0,DATA[[#This Row],[Amount]],0)</f>
        <v>0</v>
      </c>
    </row>
    <row r="6691" spans="4:12" x14ac:dyDescent="0.25">
      <c r="D6691" s="80" t="str">
        <f>LEFT(DATA[[#This Row],[Account_Code]],3)</f>
        <v/>
      </c>
      <c r="I6691" s="80" t="str">
        <f>DATA[[#This Row],[Vessel_Code]]&amp;DATA[[#This Row],[Account Group]]&amp;DATA[[#This Row],[Type]]</f>
        <v/>
      </c>
      <c r="K6691" s="80">
        <f>IF(YEAR(DATA[[#This Row],[Calendar_Month]])=YEAR(CURMONTHEND),DATA[[#This Row],[Amount]],0)</f>
        <v>0</v>
      </c>
      <c r="L6691" s="80">
        <f>IF(DATA[[#This Row],[Calendar_Month]]-CURMONTH=0,DATA[[#This Row],[Amount]],0)</f>
        <v>0</v>
      </c>
    </row>
    <row r="6692" spans="4:12" x14ac:dyDescent="0.25">
      <c r="D6692" s="80" t="str">
        <f>LEFT(DATA[[#This Row],[Account_Code]],3)</f>
        <v/>
      </c>
      <c r="I6692" s="80" t="str">
        <f>DATA[[#This Row],[Vessel_Code]]&amp;DATA[[#This Row],[Account Group]]&amp;DATA[[#This Row],[Type]]</f>
        <v/>
      </c>
      <c r="K6692" s="80">
        <f>IF(YEAR(DATA[[#This Row],[Calendar_Month]])=YEAR(CURMONTHEND),DATA[[#This Row],[Amount]],0)</f>
        <v>0</v>
      </c>
      <c r="L6692" s="80">
        <f>IF(DATA[[#This Row],[Calendar_Month]]-CURMONTH=0,DATA[[#This Row],[Amount]],0)</f>
        <v>0</v>
      </c>
    </row>
    <row r="6693" spans="4:12" x14ac:dyDescent="0.25">
      <c r="D6693" s="80" t="str">
        <f>LEFT(DATA[[#This Row],[Account_Code]],3)</f>
        <v/>
      </c>
      <c r="I6693" s="80" t="str">
        <f>DATA[[#This Row],[Vessel_Code]]&amp;DATA[[#This Row],[Account Group]]&amp;DATA[[#This Row],[Type]]</f>
        <v/>
      </c>
      <c r="K6693" s="80">
        <f>IF(YEAR(DATA[[#This Row],[Calendar_Month]])=YEAR(CURMONTHEND),DATA[[#This Row],[Amount]],0)</f>
        <v>0</v>
      </c>
      <c r="L6693" s="80">
        <f>IF(DATA[[#This Row],[Calendar_Month]]-CURMONTH=0,DATA[[#This Row],[Amount]],0)</f>
        <v>0</v>
      </c>
    </row>
    <row r="6694" spans="4:12" x14ac:dyDescent="0.25">
      <c r="D6694" s="80" t="str">
        <f>LEFT(DATA[[#This Row],[Account_Code]],3)</f>
        <v/>
      </c>
      <c r="I6694" s="80" t="str">
        <f>DATA[[#This Row],[Vessel_Code]]&amp;DATA[[#This Row],[Account Group]]&amp;DATA[[#This Row],[Type]]</f>
        <v/>
      </c>
      <c r="K6694" s="80">
        <f>IF(YEAR(DATA[[#This Row],[Calendar_Month]])=YEAR(CURMONTHEND),DATA[[#This Row],[Amount]],0)</f>
        <v>0</v>
      </c>
      <c r="L6694" s="80">
        <f>IF(DATA[[#This Row],[Calendar_Month]]-CURMONTH=0,DATA[[#This Row],[Amount]],0)</f>
        <v>0</v>
      </c>
    </row>
    <row r="6695" spans="4:12" x14ac:dyDescent="0.25">
      <c r="D6695" s="80" t="str">
        <f>LEFT(DATA[[#This Row],[Account_Code]],3)</f>
        <v/>
      </c>
      <c r="I6695" s="80" t="str">
        <f>DATA[[#This Row],[Vessel_Code]]&amp;DATA[[#This Row],[Account Group]]&amp;DATA[[#This Row],[Type]]</f>
        <v/>
      </c>
      <c r="K6695" s="80">
        <f>IF(YEAR(DATA[[#This Row],[Calendar_Month]])=YEAR(CURMONTHEND),DATA[[#This Row],[Amount]],0)</f>
        <v>0</v>
      </c>
      <c r="L6695" s="80">
        <f>IF(DATA[[#This Row],[Calendar_Month]]-CURMONTH=0,DATA[[#This Row],[Amount]],0)</f>
        <v>0</v>
      </c>
    </row>
    <row r="6696" spans="4:12" x14ac:dyDescent="0.25">
      <c r="D6696" s="80" t="str">
        <f>LEFT(DATA[[#This Row],[Account_Code]],3)</f>
        <v/>
      </c>
      <c r="I6696" s="80" t="str">
        <f>DATA[[#This Row],[Vessel_Code]]&amp;DATA[[#This Row],[Account Group]]&amp;DATA[[#This Row],[Type]]</f>
        <v/>
      </c>
      <c r="K6696" s="80">
        <f>IF(YEAR(DATA[[#This Row],[Calendar_Month]])=YEAR(CURMONTHEND),DATA[[#This Row],[Amount]],0)</f>
        <v>0</v>
      </c>
      <c r="L6696" s="80">
        <f>IF(DATA[[#This Row],[Calendar_Month]]-CURMONTH=0,DATA[[#This Row],[Amount]],0)</f>
        <v>0</v>
      </c>
    </row>
    <row r="6697" spans="4:12" x14ac:dyDescent="0.25">
      <c r="D6697" s="80" t="str">
        <f>LEFT(DATA[[#This Row],[Account_Code]],3)</f>
        <v/>
      </c>
      <c r="I6697" s="80" t="str">
        <f>DATA[[#This Row],[Vessel_Code]]&amp;DATA[[#This Row],[Account Group]]&amp;DATA[[#This Row],[Type]]</f>
        <v/>
      </c>
      <c r="K6697" s="80">
        <f>IF(YEAR(DATA[[#This Row],[Calendar_Month]])=YEAR(CURMONTHEND),DATA[[#This Row],[Amount]],0)</f>
        <v>0</v>
      </c>
      <c r="L6697" s="80">
        <f>IF(DATA[[#This Row],[Calendar_Month]]-CURMONTH=0,DATA[[#This Row],[Amount]],0)</f>
        <v>0</v>
      </c>
    </row>
    <row r="6698" spans="4:12" x14ac:dyDescent="0.25">
      <c r="D6698" s="80" t="str">
        <f>LEFT(DATA[[#This Row],[Account_Code]],3)</f>
        <v/>
      </c>
      <c r="I6698" s="80" t="str">
        <f>DATA[[#This Row],[Vessel_Code]]&amp;DATA[[#This Row],[Account Group]]&amp;DATA[[#This Row],[Type]]</f>
        <v/>
      </c>
      <c r="K6698" s="80">
        <f>IF(YEAR(DATA[[#This Row],[Calendar_Month]])=YEAR(CURMONTHEND),DATA[[#This Row],[Amount]],0)</f>
        <v>0</v>
      </c>
      <c r="L6698" s="80">
        <f>IF(DATA[[#This Row],[Calendar_Month]]-CURMONTH=0,DATA[[#This Row],[Amount]],0)</f>
        <v>0</v>
      </c>
    </row>
    <row r="6699" spans="4:12" x14ac:dyDescent="0.25">
      <c r="D6699" s="80" t="str">
        <f>LEFT(DATA[[#This Row],[Account_Code]],3)</f>
        <v/>
      </c>
      <c r="I6699" s="80" t="str">
        <f>DATA[[#This Row],[Vessel_Code]]&amp;DATA[[#This Row],[Account Group]]&amp;DATA[[#This Row],[Type]]</f>
        <v/>
      </c>
      <c r="K6699" s="80">
        <f>IF(YEAR(DATA[[#This Row],[Calendar_Month]])=YEAR(CURMONTHEND),DATA[[#This Row],[Amount]],0)</f>
        <v>0</v>
      </c>
      <c r="L6699" s="80">
        <f>IF(DATA[[#This Row],[Calendar_Month]]-CURMONTH=0,DATA[[#This Row],[Amount]],0)</f>
        <v>0</v>
      </c>
    </row>
    <row r="6700" spans="4:12" x14ac:dyDescent="0.25">
      <c r="D6700" s="80" t="str">
        <f>LEFT(DATA[[#This Row],[Account_Code]],3)</f>
        <v/>
      </c>
      <c r="I6700" s="80" t="str">
        <f>DATA[[#This Row],[Vessel_Code]]&amp;DATA[[#This Row],[Account Group]]&amp;DATA[[#This Row],[Type]]</f>
        <v/>
      </c>
      <c r="K6700" s="80">
        <f>IF(YEAR(DATA[[#This Row],[Calendar_Month]])=YEAR(CURMONTHEND),DATA[[#This Row],[Amount]],0)</f>
        <v>0</v>
      </c>
      <c r="L6700" s="80">
        <f>IF(DATA[[#This Row],[Calendar_Month]]-CURMONTH=0,DATA[[#This Row],[Amount]],0)</f>
        <v>0</v>
      </c>
    </row>
    <row r="6701" spans="4:12" x14ac:dyDescent="0.25">
      <c r="D6701" s="80" t="str">
        <f>LEFT(DATA[[#This Row],[Account_Code]],3)</f>
        <v/>
      </c>
      <c r="I6701" s="80" t="str">
        <f>DATA[[#This Row],[Vessel_Code]]&amp;DATA[[#This Row],[Account Group]]&amp;DATA[[#This Row],[Type]]</f>
        <v/>
      </c>
      <c r="K6701" s="80">
        <f>IF(YEAR(DATA[[#This Row],[Calendar_Month]])=YEAR(CURMONTHEND),DATA[[#This Row],[Amount]],0)</f>
        <v>0</v>
      </c>
      <c r="L6701" s="80">
        <f>IF(DATA[[#This Row],[Calendar_Month]]-CURMONTH=0,DATA[[#This Row],[Amount]],0)</f>
        <v>0</v>
      </c>
    </row>
    <row r="6702" spans="4:12" x14ac:dyDescent="0.25">
      <c r="D6702" s="80" t="str">
        <f>LEFT(DATA[[#This Row],[Account_Code]],3)</f>
        <v/>
      </c>
      <c r="I6702" s="80" t="str">
        <f>DATA[[#This Row],[Vessel_Code]]&amp;DATA[[#This Row],[Account Group]]&amp;DATA[[#This Row],[Type]]</f>
        <v/>
      </c>
      <c r="K6702" s="80">
        <f>IF(YEAR(DATA[[#This Row],[Calendar_Month]])=YEAR(CURMONTHEND),DATA[[#This Row],[Amount]],0)</f>
        <v>0</v>
      </c>
      <c r="L6702" s="80">
        <f>IF(DATA[[#This Row],[Calendar_Month]]-CURMONTH=0,DATA[[#This Row],[Amount]],0)</f>
        <v>0</v>
      </c>
    </row>
    <row r="6703" spans="4:12" x14ac:dyDescent="0.25">
      <c r="D6703" s="80" t="str">
        <f>LEFT(DATA[[#This Row],[Account_Code]],3)</f>
        <v/>
      </c>
      <c r="I6703" s="80" t="str">
        <f>DATA[[#This Row],[Vessel_Code]]&amp;DATA[[#This Row],[Account Group]]&amp;DATA[[#This Row],[Type]]</f>
        <v/>
      </c>
      <c r="K6703" s="80">
        <f>IF(YEAR(DATA[[#This Row],[Calendar_Month]])=YEAR(CURMONTHEND),DATA[[#This Row],[Amount]],0)</f>
        <v>0</v>
      </c>
      <c r="L6703" s="80">
        <f>IF(DATA[[#This Row],[Calendar_Month]]-CURMONTH=0,DATA[[#This Row],[Amount]],0)</f>
        <v>0</v>
      </c>
    </row>
    <row r="6704" spans="4:12" x14ac:dyDescent="0.25">
      <c r="D6704" s="80" t="str">
        <f>LEFT(DATA[[#This Row],[Account_Code]],3)</f>
        <v/>
      </c>
      <c r="I6704" s="80" t="str">
        <f>DATA[[#This Row],[Vessel_Code]]&amp;DATA[[#This Row],[Account Group]]&amp;DATA[[#This Row],[Type]]</f>
        <v/>
      </c>
      <c r="K6704" s="80">
        <f>IF(YEAR(DATA[[#This Row],[Calendar_Month]])=YEAR(CURMONTHEND),DATA[[#This Row],[Amount]],0)</f>
        <v>0</v>
      </c>
      <c r="L6704" s="80">
        <f>IF(DATA[[#This Row],[Calendar_Month]]-CURMONTH=0,DATA[[#This Row],[Amount]],0)</f>
        <v>0</v>
      </c>
    </row>
    <row r="6705" spans="4:12" x14ac:dyDescent="0.25">
      <c r="D6705" s="80" t="str">
        <f>LEFT(DATA[[#This Row],[Account_Code]],3)</f>
        <v/>
      </c>
      <c r="I6705" s="80" t="str">
        <f>DATA[[#This Row],[Vessel_Code]]&amp;DATA[[#This Row],[Account Group]]&amp;DATA[[#This Row],[Type]]</f>
        <v/>
      </c>
      <c r="K6705" s="80">
        <f>IF(YEAR(DATA[[#This Row],[Calendar_Month]])=YEAR(CURMONTHEND),DATA[[#This Row],[Amount]],0)</f>
        <v>0</v>
      </c>
      <c r="L6705" s="80">
        <f>IF(DATA[[#This Row],[Calendar_Month]]-CURMONTH=0,DATA[[#This Row],[Amount]],0)</f>
        <v>0</v>
      </c>
    </row>
    <row r="6706" spans="4:12" x14ac:dyDescent="0.25">
      <c r="D6706" s="80" t="str">
        <f>LEFT(DATA[[#This Row],[Account_Code]],3)</f>
        <v/>
      </c>
      <c r="I6706" s="80" t="str">
        <f>DATA[[#This Row],[Vessel_Code]]&amp;DATA[[#This Row],[Account Group]]&amp;DATA[[#This Row],[Type]]</f>
        <v/>
      </c>
      <c r="K6706" s="80">
        <f>IF(YEAR(DATA[[#This Row],[Calendar_Month]])=YEAR(CURMONTHEND),DATA[[#This Row],[Amount]],0)</f>
        <v>0</v>
      </c>
      <c r="L6706" s="80">
        <f>IF(DATA[[#This Row],[Calendar_Month]]-CURMONTH=0,DATA[[#This Row],[Amount]],0)</f>
        <v>0</v>
      </c>
    </row>
    <row r="6707" spans="4:12" x14ac:dyDescent="0.25">
      <c r="D6707" s="80" t="str">
        <f>LEFT(DATA[[#This Row],[Account_Code]],3)</f>
        <v/>
      </c>
      <c r="I6707" s="80" t="str">
        <f>DATA[[#This Row],[Vessel_Code]]&amp;DATA[[#This Row],[Account Group]]&amp;DATA[[#This Row],[Type]]</f>
        <v/>
      </c>
      <c r="K6707" s="80">
        <f>IF(YEAR(DATA[[#This Row],[Calendar_Month]])=YEAR(CURMONTHEND),DATA[[#This Row],[Amount]],0)</f>
        <v>0</v>
      </c>
      <c r="L6707" s="80">
        <f>IF(DATA[[#This Row],[Calendar_Month]]-CURMONTH=0,DATA[[#This Row],[Amount]],0)</f>
        <v>0</v>
      </c>
    </row>
    <row r="6708" spans="4:12" x14ac:dyDescent="0.25">
      <c r="D6708" s="80" t="str">
        <f>LEFT(DATA[[#This Row],[Account_Code]],3)</f>
        <v/>
      </c>
      <c r="I6708" s="80" t="str">
        <f>DATA[[#This Row],[Vessel_Code]]&amp;DATA[[#This Row],[Account Group]]&amp;DATA[[#This Row],[Type]]</f>
        <v/>
      </c>
      <c r="K6708" s="80">
        <f>IF(YEAR(DATA[[#This Row],[Calendar_Month]])=YEAR(CURMONTHEND),DATA[[#This Row],[Amount]],0)</f>
        <v>0</v>
      </c>
      <c r="L6708" s="80">
        <f>IF(DATA[[#This Row],[Calendar_Month]]-CURMONTH=0,DATA[[#This Row],[Amount]],0)</f>
        <v>0</v>
      </c>
    </row>
    <row r="6709" spans="4:12" x14ac:dyDescent="0.25">
      <c r="D6709" s="80" t="str">
        <f>LEFT(DATA[[#This Row],[Account_Code]],3)</f>
        <v/>
      </c>
      <c r="I6709" s="80" t="str">
        <f>DATA[[#This Row],[Vessel_Code]]&amp;DATA[[#This Row],[Account Group]]&amp;DATA[[#This Row],[Type]]</f>
        <v/>
      </c>
      <c r="K6709" s="80">
        <f>IF(YEAR(DATA[[#This Row],[Calendar_Month]])=YEAR(CURMONTHEND),DATA[[#This Row],[Amount]],0)</f>
        <v>0</v>
      </c>
      <c r="L6709" s="80">
        <f>IF(DATA[[#This Row],[Calendar_Month]]-CURMONTH=0,DATA[[#This Row],[Amount]],0)</f>
        <v>0</v>
      </c>
    </row>
    <row r="6710" spans="4:12" x14ac:dyDescent="0.25">
      <c r="D6710" s="80" t="str">
        <f>LEFT(DATA[[#This Row],[Account_Code]],3)</f>
        <v/>
      </c>
      <c r="I6710" s="80" t="str">
        <f>DATA[[#This Row],[Vessel_Code]]&amp;DATA[[#This Row],[Account Group]]&amp;DATA[[#This Row],[Type]]</f>
        <v/>
      </c>
      <c r="K6710" s="80">
        <f>IF(YEAR(DATA[[#This Row],[Calendar_Month]])=YEAR(CURMONTHEND),DATA[[#This Row],[Amount]],0)</f>
        <v>0</v>
      </c>
      <c r="L6710" s="80">
        <f>IF(DATA[[#This Row],[Calendar_Month]]-CURMONTH=0,DATA[[#This Row],[Amount]],0)</f>
        <v>0</v>
      </c>
    </row>
    <row r="6711" spans="4:12" x14ac:dyDescent="0.25">
      <c r="D6711" s="80" t="str">
        <f>LEFT(DATA[[#This Row],[Account_Code]],3)</f>
        <v/>
      </c>
      <c r="I6711" s="80" t="str">
        <f>DATA[[#This Row],[Vessel_Code]]&amp;DATA[[#This Row],[Account Group]]&amp;DATA[[#This Row],[Type]]</f>
        <v/>
      </c>
      <c r="K6711" s="80">
        <f>IF(YEAR(DATA[[#This Row],[Calendar_Month]])=YEAR(CURMONTHEND),DATA[[#This Row],[Amount]],0)</f>
        <v>0</v>
      </c>
      <c r="L6711" s="80">
        <f>IF(DATA[[#This Row],[Calendar_Month]]-CURMONTH=0,DATA[[#This Row],[Amount]],0)</f>
        <v>0</v>
      </c>
    </row>
    <row r="6712" spans="4:12" x14ac:dyDescent="0.25">
      <c r="D6712" s="80" t="str">
        <f>LEFT(DATA[[#This Row],[Account_Code]],3)</f>
        <v/>
      </c>
      <c r="I6712" s="80" t="str">
        <f>DATA[[#This Row],[Vessel_Code]]&amp;DATA[[#This Row],[Account Group]]&amp;DATA[[#This Row],[Type]]</f>
        <v/>
      </c>
      <c r="K6712" s="80">
        <f>IF(YEAR(DATA[[#This Row],[Calendar_Month]])=YEAR(CURMONTHEND),DATA[[#This Row],[Amount]],0)</f>
        <v>0</v>
      </c>
      <c r="L6712" s="80">
        <f>IF(DATA[[#This Row],[Calendar_Month]]-CURMONTH=0,DATA[[#This Row],[Amount]],0)</f>
        <v>0</v>
      </c>
    </row>
    <row r="6713" spans="4:12" x14ac:dyDescent="0.25">
      <c r="D6713" s="80" t="str">
        <f>LEFT(DATA[[#This Row],[Account_Code]],3)</f>
        <v/>
      </c>
      <c r="I6713" s="80" t="str">
        <f>DATA[[#This Row],[Vessel_Code]]&amp;DATA[[#This Row],[Account Group]]&amp;DATA[[#This Row],[Type]]</f>
        <v/>
      </c>
      <c r="K6713" s="80">
        <f>IF(YEAR(DATA[[#This Row],[Calendar_Month]])=YEAR(CURMONTHEND),DATA[[#This Row],[Amount]],0)</f>
        <v>0</v>
      </c>
      <c r="L6713" s="80">
        <f>IF(DATA[[#This Row],[Calendar_Month]]-CURMONTH=0,DATA[[#This Row],[Amount]],0)</f>
        <v>0</v>
      </c>
    </row>
    <row r="6714" spans="4:12" x14ac:dyDescent="0.25">
      <c r="D6714" s="80" t="str">
        <f>LEFT(DATA[[#This Row],[Account_Code]],3)</f>
        <v/>
      </c>
      <c r="I6714" s="80" t="str">
        <f>DATA[[#This Row],[Vessel_Code]]&amp;DATA[[#This Row],[Account Group]]&amp;DATA[[#This Row],[Type]]</f>
        <v/>
      </c>
      <c r="K6714" s="80">
        <f>IF(YEAR(DATA[[#This Row],[Calendar_Month]])=YEAR(CURMONTHEND),DATA[[#This Row],[Amount]],0)</f>
        <v>0</v>
      </c>
      <c r="L6714" s="80">
        <f>IF(DATA[[#This Row],[Calendar_Month]]-CURMONTH=0,DATA[[#This Row],[Amount]],0)</f>
        <v>0</v>
      </c>
    </row>
    <row r="6715" spans="4:12" x14ac:dyDescent="0.25">
      <c r="D6715" s="80" t="str">
        <f>LEFT(DATA[[#This Row],[Account_Code]],3)</f>
        <v/>
      </c>
      <c r="I6715" s="80" t="str">
        <f>DATA[[#This Row],[Vessel_Code]]&amp;DATA[[#This Row],[Account Group]]&amp;DATA[[#This Row],[Type]]</f>
        <v/>
      </c>
      <c r="K6715" s="80">
        <f>IF(YEAR(DATA[[#This Row],[Calendar_Month]])=YEAR(CURMONTHEND),DATA[[#This Row],[Amount]],0)</f>
        <v>0</v>
      </c>
      <c r="L6715" s="80">
        <f>IF(DATA[[#This Row],[Calendar_Month]]-CURMONTH=0,DATA[[#This Row],[Amount]],0)</f>
        <v>0</v>
      </c>
    </row>
    <row r="6716" spans="4:12" x14ac:dyDescent="0.25">
      <c r="D6716" s="80" t="str">
        <f>LEFT(DATA[[#This Row],[Account_Code]],3)</f>
        <v/>
      </c>
      <c r="I6716" s="80" t="str">
        <f>DATA[[#This Row],[Vessel_Code]]&amp;DATA[[#This Row],[Account Group]]&amp;DATA[[#This Row],[Type]]</f>
        <v/>
      </c>
      <c r="K6716" s="80">
        <f>IF(YEAR(DATA[[#This Row],[Calendar_Month]])=YEAR(CURMONTHEND),DATA[[#This Row],[Amount]],0)</f>
        <v>0</v>
      </c>
      <c r="L6716" s="80">
        <f>IF(DATA[[#This Row],[Calendar_Month]]-CURMONTH=0,DATA[[#This Row],[Amount]],0)</f>
        <v>0</v>
      </c>
    </row>
    <row r="6717" spans="4:12" x14ac:dyDescent="0.25">
      <c r="D6717" s="80" t="str">
        <f>LEFT(DATA[[#This Row],[Account_Code]],3)</f>
        <v/>
      </c>
      <c r="I6717" s="80" t="str">
        <f>DATA[[#This Row],[Vessel_Code]]&amp;DATA[[#This Row],[Account Group]]&amp;DATA[[#This Row],[Type]]</f>
        <v/>
      </c>
      <c r="K6717" s="80">
        <f>IF(YEAR(DATA[[#This Row],[Calendar_Month]])=YEAR(CURMONTHEND),DATA[[#This Row],[Amount]],0)</f>
        <v>0</v>
      </c>
      <c r="L6717" s="80">
        <f>IF(DATA[[#This Row],[Calendar_Month]]-CURMONTH=0,DATA[[#This Row],[Amount]],0)</f>
        <v>0</v>
      </c>
    </row>
    <row r="6718" spans="4:12" x14ac:dyDescent="0.25">
      <c r="D6718" s="80" t="str">
        <f>LEFT(DATA[[#This Row],[Account_Code]],3)</f>
        <v/>
      </c>
      <c r="I6718" s="80" t="str">
        <f>DATA[[#This Row],[Vessel_Code]]&amp;DATA[[#This Row],[Account Group]]&amp;DATA[[#This Row],[Type]]</f>
        <v/>
      </c>
      <c r="K6718" s="80">
        <f>IF(YEAR(DATA[[#This Row],[Calendar_Month]])=YEAR(CURMONTHEND),DATA[[#This Row],[Amount]],0)</f>
        <v>0</v>
      </c>
      <c r="L6718" s="80">
        <f>IF(DATA[[#This Row],[Calendar_Month]]-CURMONTH=0,DATA[[#This Row],[Amount]],0)</f>
        <v>0</v>
      </c>
    </row>
    <row r="6719" spans="4:12" x14ac:dyDescent="0.25">
      <c r="D6719" s="80" t="str">
        <f>LEFT(DATA[[#This Row],[Account_Code]],3)</f>
        <v/>
      </c>
      <c r="I6719" s="80" t="str">
        <f>DATA[[#This Row],[Vessel_Code]]&amp;DATA[[#This Row],[Account Group]]&amp;DATA[[#This Row],[Type]]</f>
        <v/>
      </c>
      <c r="K6719" s="80">
        <f>IF(YEAR(DATA[[#This Row],[Calendar_Month]])=YEAR(CURMONTHEND),DATA[[#This Row],[Amount]],0)</f>
        <v>0</v>
      </c>
      <c r="L6719" s="80">
        <f>IF(DATA[[#This Row],[Calendar_Month]]-CURMONTH=0,DATA[[#This Row],[Amount]],0)</f>
        <v>0</v>
      </c>
    </row>
    <row r="6720" spans="4:12" x14ac:dyDescent="0.25">
      <c r="D6720" s="80" t="str">
        <f>LEFT(DATA[[#This Row],[Account_Code]],3)</f>
        <v/>
      </c>
      <c r="I6720" s="80" t="str">
        <f>DATA[[#This Row],[Vessel_Code]]&amp;DATA[[#This Row],[Account Group]]&amp;DATA[[#This Row],[Type]]</f>
        <v/>
      </c>
      <c r="K6720" s="80">
        <f>IF(YEAR(DATA[[#This Row],[Calendar_Month]])=YEAR(CURMONTHEND),DATA[[#This Row],[Amount]],0)</f>
        <v>0</v>
      </c>
      <c r="L6720" s="80">
        <f>IF(DATA[[#This Row],[Calendar_Month]]-CURMONTH=0,DATA[[#This Row],[Amount]],0)</f>
        <v>0</v>
      </c>
    </row>
    <row r="6721" spans="4:12" x14ac:dyDescent="0.25">
      <c r="D6721" s="80" t="str">
        <f>LEFT(DATA[[#This Row],[Account_Code]],3)</f>
        <v/>
      </c>
      <c r="I6721" s="80" t="str">
        <f>DATA[[#This Row],[Vessel_Code]]&amp;DATA[[#This Row],[Account Group]]&amp;DATA[[#This Row],[Type]]</f>
        <v/>
      </c>
      <c r="K6721" s="80">
        <f>IF(YEAR(DATA[[#This Row],[Calendar_Month]])=YEAR(CURMONTHEND),DATA[[#This Row],[Amount]],0)</f>
        <v>0</v>
      </c>
      <c r="L6721" s="80">
        <f>IF(DATA[[#This Row],[Calendar_Month]]-CURMONTH=0,DATA[[#This Row],[Amount]],0)</f>
        <v>0</v>
      </c>
    </row>
    <row r="6722" spans="4:12" x14ac:dyDescent="0.25">
      <c r="D6722" s="80" t="str">
        <f>LEFT(DATA[[#This Row],[Account_Code]],3)</f>
        <v/>
      </c>
      <c r="I6722" s="80" t="str">
        <f>DATA[[#This Row],[Vessel_Code]]&amp;DATA[[#This Row],[Account Group]]&amp;DATA[[#This Row],[Type]]</f>
        <v/>
      </c>
      <c r="K6722" s="80">
        <f>IF(YEAR(DATA[[#This Row],[Calendar_Month]])=YEAR(CURMONTHEND),DATA[[#This Row],[Amount]],0)</f>
        <v>0</v>
      </c>
      <c r="L6722" s="80">
        <f>IF(DATA[[#This Row],[Calendar_Month]]-CURMONTH=0,DATA[[#This Row],[Amount]],0)</f>
        <v>0</v>
      </c>
    </row>
    <row r="6723" spans="4:12" x14ac:dyDescent="0.25">
      <c r="D6723" s="80" t="str">
        <f>LEFT(DATA[[#This Row],[Account_Code]],3)</f>
        <v/>
      </c>
      <c r="I6723" s="80" t="str">
        <f>DATA[[#This Row],[Vessel_Code]]&amp;DATA[[#This Row],[Account Group]]&amp;DATA[[#This Row],[Type]]</f>
        <v/>
      </c>
      <c r="K6723" s="80">
        <f>IF(YEAR(DATA[[#This Row],[Calendar_Month]])=YEAR(CURMONTHEND),DATA[[#This Row],[Amount]],0)</f>
        <v>0</v>
      </c>
      <c r="L6723" s="80">
        <f>IF(DATA[[#This Row],[Calendar_Month]]-CURMONTH=0,DATA[[#This Row],[Amount]],0)</f>
        <v>0</v>
      </c>
    </row>
    <row r="6724" spans="4:12" x14ac:dyDescent="0.25">
      <c r="D6724" s="80" t="str">
        <f>LEFT(DATA[[#This Row],[Account_Code]],3)</f>
        <v/>
      </c>
      <c r="I6724" s="80" t="str">
        <f>DATA[[#This Row],[Vessel_Code]]&amp;DATA[[#This Row],[Account Group]]&amp;DATA[[#This Row],[Type]]</f>
        <v/>
      </c>
      <c r="K6724" s="80">
        <f>IF(YEAR(DATA[[#This Row],[Calendar_Month]])=YEAR(CURMONTHEND),DATA[[#This Row],[Amount]],0)</f>
        <v>0</v>
      </c>
      <c r="L6724" s="80">
        <f>IF(DATA[[#This Row],[Calendar_Month]]-CURMONTH=0,DATA[[#This Row],[Amount]],0)</f>
        <v>0</v>
      </c>
    </row>
    <row r="6725" spans="4:12" x14ac:dyDescent="0.25">
      <c r="D6725" s="80" t="str">
        <f>LEFT(DATA[[#This Row],[Account_Code]],3)</f>
        <v/>
      </c>
      <c r="I6725" s="80" t="str">
        <f>DATA[[#This Row],[Vessel_Code]]&amp;DATA[[#This Row],[Account Group]]&amp;DATA[[#This Row],[Type]]</f>
        <v/>
      </c>
      <c r="K6725" s="80">
        <f>IF(YEAR(DATA[[#This Row],[Calendar_Month]])=YEAR(CURMONTHEND),DATA[[#This Row],[Amount]],0)</f>
        <v>0</v>
      </c>
      <c r="L6725" s="80">
        <f>IF(DATA[[#This Row],[Calendar_Month]]-CURMONTH=0,DATA[[#This Row],[Amount]],0)</f>
        <v>0</v>
      </c>
    </row>
    <row r="6726" spans="4:12" x14ac:dyDescent="0.25">
      <c r="D6726" s="80" t="str">
        <f>LEFT(DATA[[#This Row],[Account_Code]],3)</f>
        <v/>
      </c>
      <c r="I6726" s="80" t="str">
        <f>DATA[[#This Row],[Vessel_Code]]&amp;DATA[[#This Row],[Account Group]]&amp;DATA[[#This Row],[Type]]</f>
        <v/>
      </c>
      <c r="K6726" s="80">
        <f>IF(YEAR(DATA[[#This Row],[Calendar_Month]])=YEAR(CURMONTHEND),DATA[[#This Row],[Amount]],0)</f>
        <v>0</v>
      </c>
      <c r="L6726" s="80">
        <f>IF(DATA[[#This Row],[Calendar_Month]]-CURMONTH=0,DATA[[#This Row],[Amount]],0)</f>
        <v>0</v>
      </c>
    </row>
    <row r="6727" spans="4:12" x14ac:dyDescent="0.25">
      <c r="D6727" s="80" t="str">
        <f>LEFT(DATA[[#This Row],[Account_Code]],3)</f>
        <v/>
      </c>
      <c r="I6727" s="80" t="str">
        <f>DATA[[#This Row],[Vessel_Code]]&amp;DATA[[#This Row],[Account Group]]&amp;DATA[[#This Row],[Type]]</f>
        <v/>
      </c>
      <c r="K6727" s="80">
        <f>IF(YEAR(DATA[[#This Row],[Calendar_Month]])=YEAR(CURMONTHEND),DATA[[#This Row],[Amount]],0)</f>
        <v>0</v>
      </c>
      <c r="L6727" s="80">
        <f>IF(DATA[[#This Row],[Calendar_Month]]-CURMONTH=0,DATA[[#This Row],[Amount]],0)</f>
        <v>0</v>
      </c>
    </row>
    <row r="6728" spans="4:12" x14ac:dyDescent="0.25">
      <c r="D6728" s="80" t="str">
        <f>LEFT(DATA[[#This Row],[Account_Code]],3)</f>
        <v/>
      </c>
      <c r="I6728" s="80" t="str">
        <f>DATA[[#This Row],[Vessel_Code]]&amp;DATA[[#This Row],[Account Group]]&amp;DATA[[#This Row],[Type]]</f>
        <v/>
      </c>
      <c r="K6728" s="80">
        <f>IF(YEAR(DATA[[#This Row],[Calendar_Month]])=YEAR(CURMONTHEND),DATA[[#This Row],[Amount]],0)</f>
        <v>0</v>
      </c>
      <c r="L6728" s="80">
        <f>IF(DATA[[#This Row],[Calendar_Month]]-CURMONTH=0,DATA[[#This Row],[Amount]],0)</f>
        <v>0</v>
      </c>
    </row>
    <row r="6729" spans="4:12" x14ac:dyDescent="0.25">
      <c r="D6729" s="80" t="str">
        <f>LEFT(DATA[[#This Row],[Account_Code]],3)</f>
        <v/>
      </c>
      <c r="I6729" s="80" t="str">
        <f>DATA[[#This Row],[Vessel_Code]]&amp;DATA[[#This Row],[Account Group]]&amp;DATA[[#This Row],[Type]]</f>
        <v/>
      </c>
      <c r="K6729" s="80">
        <f>IF(YEAR(DATA[[#This Row],[Calendar_Month]])=YEAR(CURMONTHEND),DATA[[#This Row],[Amount]],0)</f>
        <v>0</v>
      </c>
      <c r="L6729" s="80">
        <f>IF(DATA[[#This Row],[Calendar_Month]]-CURMONTH=0,DATA[[#This Row],[Amount]],0)</f>
        <v>0</v>
      </c>
    </row>
    <row r="6730" spans="4:12" x14ac:dyDescent="0.25">
      <c r="D6730" s="80" t="str">
        <f>LEFT(DATA[[#This Row],[Account_Code]],3)</f>
        <v/>
      </c>
      <c r="I6730" s="80" t="str">
        <f>DATA[[#This Row],[Vessel_Code]]&amp;DATA[[#This Row],[Account Group]]&amp;DATA[[#This Row],[Type]]</f>
        <v/>
      </c>
      <c r="K6730" s="80">
        <f>IF(YEAR(DATA[[#This Row],[Calendar_Month]])=YEAR(CURMONTHEND),DATA[[#This Row],[Amount]],0)</f>
        <v>0</v>
      </c>
      <c r="L6730" s="80">
        <f>IF(DATA[[#This Row],[Calendar_Month]]-CURMONTH=0,DATA[[#This Row],[Amount]],0)</f>
        <v>0</v>
      </c>
    </row>
    <row r="6731" spans="4:12" x14ac:dyDescent="0.25">
      <c r="D6731" s="80" t="str">
        <f>LEFT(DATA[[#This Row],[Account_Code]],3)</f>
        <v/>
      </c>
      <c r="I6731" s="80" t="str">
        <f>DATA[[#This Row],[Vessel_Code]]&amp;DATA[[#This Row],[Account Group]]&amp;DATA[[#This Row],[Type]]</f>
        <v/>
      </c>
      <c r="K6731" s="80">
        <f>IF(YEAR(DATA[[#This Row],[Calendar_Month]])=YEAR(CURMONTHEND),DATA[[#This Row],[Amount]],0)</f>
        <v>0</v>
      </c>
      <c r="L6731" s="80">
        <f>IF(DATA[[#This Row],[Calendar_Month]]-CURMONTH=0,DATA[[#This Row],[Amount]],0)</f>
        <v>0</v>
      </c>
    </row>
    <row r="6732" spans="4:12" x14ac:dyDescent="0.25">
      <c r="D6732" s="80" t="str">
        <f>LEFT(DATA[[#This Row],[Account_Code]],3)</f>
        <v/>
      </c>
      <c r="I6732" s="80" t="str">
        <f>DATA[[#This Row],[Vessel_Code]]&amp;DATA[[#This Row],[Account Group]]&amp;DATA[[#This Row],[Type]]</f>
        <v/>
      </c>
      <c r="K6732" s="80">
        <f>IF(YEAR(DATA[[#This Row],[Calendar_Month]])=YEAR(CURMONTHEND),DATA[[#This Row],[Amount]],0)</f>
        <v>0</v>
      </c>
      <c r="L6732" s="80">
        <f>IF(DATA[[#This Row],[Calendar_Month]]-CURMONTH=0,DATA[[#This Row],[Amount]],0)</f>
        <v>0</v>
      </c>
    </row>
    <row r="6733" spans="4:12" x14ac:dyDescent="0.25">
      <c r="D6733" s="80" t="str">
        <f>LEFT(DATA[[#This Row],[Account_Code]],3)</f>
        <v/>
      </c>
      <c r="I6733" s="80" t="str">
        <f>DATA[[#This Row],[Vessel_Code]]&amp;DATA[[#This Row],[Account Group]]&amp;DATA[[#This Row],[Type]]</f>
        <v/>
      </c>
      <c r="K6733" s="80">
        <f>IF(YEAR(DATA[[#This Row],[Calendar_Month]])=YEAR(CURMONTHEND),DATA[[#This Row],[Amount]],0)</f>
        <v>0</v>
      </c>
      <c r="L6733" s="80">
        <f>IF(DATA[[#This Row],[Calendar_Month]]-CURMONTH=0,DATA[[#This Row],[Amount]],0)</f>
        <v>0</v>
      </c>
    </row>
    <row r="6734" spans="4:12" x14ac:dyDescent="0.25">
      <c r="D6734" s="80" t="str">
        <f>LEFT(DATA[[#This Row],[Account_Code]],3)</f>
        <v/>
      </c>
      <c r="I6734" s="80" t="str">
        <f>DATA[[#This Row],[Vessel_Code]]&amp;DATA[[#This Row],[Account Group]]&amp;DATA[[#This Row],[Type]]</f>
        <v/>
      </c>
      <c r="K6734" s="80">
        <f>IF(YEAR(DATA[[#This Row],[Calendar_Month]])=YEAR(CURMONTHEND),DATA[[#This Row],[Amount]],0)</f>
        <v>0</v>
      </c>
      <c r="L6734" s="80">
        <f>IF(DATA[[#This Row],[Calendar_Month]]-CURMONTH=0,DATA[[#This Row],[Amount]],0)</f>
        <v>0</v>
      </c>
    </row>
    <row r="6735" spans="4:12" x14ac:dyDescent="0.25">
      <c r="D6735" s="80" t="str">
        <f>LEFT(DATA[[#This Row],[Account_Code]],3)</f>
        <v/>
      </c>
      <c r="I6735" s="80" t="str">
        <f>DATA[[#This Row],[Vessel_Code]]&amp;DATA[[#This Row],[Account Group]]&amp;DATA[[#This Row],[Type]]</f>
        <v/>
      </c>
      <c r="K6735" s="80">
        <f>IF(YEAR(DATA[[#This Row],[Calendar_Month]])=YEAR(CURMONTHEND),DATA[[#This Row],[Amount]],0)</f>
        <v>0</v>
      </c>
      <c r="L6735" s="80">
        <f>IF(DATA[[#This Row],[Calendar_Month]]-CURMONTH=0,DATA[[#This Row],[Amount]],0)</f>
        <v>0</v>
      </c>
    </row>
    <row r="6736" spans="4:12" x14ac:dyDescent="0.25">
      <c r="D6736" s="80" t="str">
        <f>LEFT(DATA[[#This Row],[Account_Code]],3)</f>
        <v/>
      </c>
      <c r="I6736" s="80" t="str">
        <f>DATA[[#This Row],[Vessel_Code]]&amp;DATA[[#This Row],[Account Group]]&amp;DATA[[#This Row],[Type]]</f>
        <v/>
      </c>
      <c r="K6736" s="80">
        <f>IF(YEAR(DATA[[#This Row],[Calendar_Month]])=YEAR(CURMONTHEND),DATA[[#This Row],[Amount]],0)</f>
        <v>0</v>
      </c>
      <c r="L6736" s="80">
        <f>IF(DATA[[#This Row],[Calendar_Month]]-CURMONTH=0,DATA[[#This Row],[Amount]],0)</f>
        <v>0</v>
      </c>
    </row>
    <row r="6737" spans="4:12" x14ac:dyDescent="0.25">
      <c r="D6737" s="80" t="str">
        <f>LEFT(DATA[[#This Row],[Account_Code]],3)</f>
        <v/>
      </c>
      <c r="I6737" s="80" t="str">
        <f>DATA[[#This Row],[Vessel_Code]]&amp;DATA[[#This Row],[Account Group]]&amp;DATA[[#This Row],[Type]]</f>
        <v/>
      </c>
      <c r="K6737" s="80">
        <f>IF(YEAR(DATA[[#This Row],[Calendar_Month]])=YEAR(CURMONTHEND),DATA[[#This Row],[Amount]],0)</f>
        <v>0</v>
      </c>
      <c r="L6737" s="80">
        <f>IF(DATA[[#This Row],[Calendar_Month]]-CURMONTH=0,DATA[[#This Row],[Amount]],0)</f>
        <v>0</v>
      </c>
    </row>
    <row r="6738" spans="4:12" x14ac:dyDescent="0.25">
      <c r="D6738" s="80" t="str">
        <f>LEFT(DATA[[#This Row],[Account_Code]],3)</f>
        <v/>
      </c>
      <c r="I6738" s="80" t="str">
        <f>DATA[[#This Row],[Vessel_Code]]&amp;DATA[[#This Row],[Account Group]]&amp;DATA[[#This Row],[Type]]</f>
        <v/>
      </c>
      <c r="K6738" s="80">
        <f>IF(YEAR(DATA[[#This Row],[Calendar_Month]])=YEAR(CURMONTHEND),DATA[[#This Row],[Amount]],0)</f>
        <v>0</v>
      </c>
      <c r="L6738" s="80">
        <f>IF(DATA[[#This Row],[Calendar_Month]]-CURMONTH=0,DATA[[#This Row],[Amount]],0)</f>
        <v>0</v>
      </c>
    </row>
    <row r="6739" spans="4:12" x14ac:dyDescent="0.25">
      <c r="D6739" s="80" t="str">
        <f>LEFT(DATA[[#This Row],[Account_Code]],3)</f>
        <v/>
      </c>
      <c r="I6739" s="80" t="str">
        <f>DATA[[#This Row],[Vessel_Code]]&amp;DATA[[#This Row],[Account Group]]&amp;DATA[[#This Row],[Type]]</f>
        <v/>
      </c>
      <c r="K6739" s="80">
        <f>IF(YEAR(DATA[[#This Row],[Calendar_Month]])=YEAR(CURMONTHEND),DATA[[#This Row],[Amount]],0)</f>
        <v>0</v>
      </c>
      <c r="L6739" s="80">
        <f>IF(DATA[[#This Row],[Calendar_Month]]-CURMONTH=0,DATA[[#This Row],[Amount]],0)</f>
        <v>0</v>
      </c>
    </row>
    <row r="6740" spans="4:12" x14ac:dyDescent="0.25">
      <c r="D6740" s="80" t="str">
        <f>LEFT(DATA[[#This Row],[Account_Code]],3)</f>
        <v/>
      </c>
      <c r="I6740" s="80" t="str">
        <f>DATA[[#This Row],[Vessel_Code]]&amp;DATA[[#This Row],[Account Group]]&amp;DATA[[#This Row],[Type]]</f>
        <v/>
      </c>
      <c r="K6740" s="80">
        <f>IF(YEAR(DATA[[#This Row],[Calendar_Month]])=YEAR(CURMONTHEND),DATA[[#This Row],[Amount]],0)</f>
        <v>0</v>
      </c>
      <c r="L6740" s="80">
        <f>IF(DATA[[#This Row],[Calendar_Month]]-CURMONTH=0,DATA[[#This Row],[Amount]],0)</f>
        <v>0</v>
      </c>
    </row>
    <row r="6741" spans="4:12" x14ac:dyDescent="0.25">
      <c r="D6741" s="80" t="str">
        <f>LEFT(DATA[[#This Row],[Account_Code]],3)</f>
        <v/>
      </c>
      <c r="I6741" s="80" t="str">
        <f>DATA[[#This Row],[Vessel_Code]]&amp;DATA[[#This Row],[Account Group]]&amp;DATA[[#This Row],[Type]]</f>
        <v/>
      </c>
      <c r="K6741" s="80">
        <f>IF(YEAR(DATA[[#This Row],[Calendar_Month]])=YEAR(CURMONTHEND),DATA[[#This Row],[Amount]],0)</f>
        <v>0</v>
      </c>
      <c r="L6741" s="80">
        <f>IF(DATA[[#This Row],[Calendar_Month]]-CURMONTH=0,DATA[[#This Row],[Amount]],0)</f>
        <v>0</v>
      </c>
    </row>
    <row r="6742" spans="4:12" x14ac:dyDescent="0.25">
      <c r="D6742" s="80" t="str">
        <f>LEFT(DATA[[#This Row],[Account_Code]],3)</f>
        <v/>
      </c>
      <c r="I6742" s="80" t="str">
        <f>DATA[[#This Row],[Vessel_Code]]&amp;DATA[[#This Row],[Account Group]]&amp;DATA[[#This Row],[Type]]</f>
        <v/>
      </c>
      <c r="K6742" s="80">
        <f>IF(YEAR(DATA[[#This Row],[Calendar_Month]])=YEAR(CURMONTHEND),DATA[[#This Row],[Amount]],0)</f>
        <v>0</v>
      </c>
      <c r="L6742" s="80">
        <f>IF(DATA[[#This Row],[Calendar_Month]]-CURMONTH=0,DATA[[#This Row],[Amount]],0)</f>
        <v>0</v>
      </c>
    </row>
    <row r="6743" spans="4:12" x14ac:dyDescent="0.25">
      <c r="D6743" s="80" t="str">
        <f>LEFT(DATA[[#This Row],[Account_Code]],3)</f>
        <v/>
      </c>
      <c r="I6743" s="80" t="str">
        <f>DATA[[#This Row],[Vessel_Code]]&amp;DATA[[#This Row],[Account Group]]&amp;DATA[[#This Row],[Type]]</f>
        <v/>
      </c>
      <c r="K6743" s="80">
        <f>IF(YEAR(DATA[[#This Row],[Calendar_Month]])=YEAR(CURMONTHEND),DATA[[#This Row],[Amount]],0)</f>
        <v>0</v>
      </c>
      <c r="L6743" s="80">
        <f>IF(DATA[[#This Row],[Calendar_Month]]-CURMONTH=0,DATA[[#This Row],[Amount]],0)</f>
        <v>0</v>
      </c>
    </row>
    <row r="6744" spans="4:12" x14ac:dyDescent="0.25">
      <c r="D6744" s="80" t="str">
        <f>LEFT(DATA[[#This Row],[Account_Code]],3)</f>
        <v/>
      </c>
      <c r="I6744" s="80" t="str">
        <f>DATA[[#This Row],[Vessel_Code]]&amp;DATA[[#This Row],[Account Group]]&amp;DATA[[#This Row],[Type]]</f>
        <v/>
      </c>
      <c r="K6744" s="80">
        <f>IF(YEAR(DATA[[#This Row],[Calendar_Month]])=YEAR(CURMONTHEND),DATA[[#This Row],[Amount]],0)</f>
        <v>0</v>
      </c>
      <c r="L6744" s="80">
        <f>IF(DATA[[#This Row],[Calendar_Month]]-CURMONTH=0,DATA[[#This Row],[Amount]],0)</f>
        <v>0</v>
      </c>
    </row>
    <row r="6745" spans="4:12" x14ac:dyDescent="0.25">
      <c r="D6745" s="80" t="str">
        <f>LEFT(DATA[[#This Row],[Account_Code]],3)</f>
        <v/>
      </c>
      <c r="I6745" s="80" t="str">
        <f>DATA[[#This Row],[Vessel_Code]]&amp;DATA[[#This Row],[Account Group]]&amp;DATA[[#This Row],[Type]]</f>
        <v/>
      </c>
      <c r="K6745" s="80">
        <f>IF(YEAR(DATA[[#This Row],[Calendar_Month]])=YEAR(CURMONTHEND),DATA[[#This Row],[Amount]],0)</f>
        <v>0</v>
      </c>
      <c r="L6745" s="80">
        <f>IF(DATA[[#This Row],[Calendar_Month]]-CURMONTH=0,DATA[[#This Row],[Amount]],0)</f>
        <v>0</v>
      </c>
    </row>
    <row r="6746" spans="4:12" x14ac:dyDescent="0.25">
      <c r="D6746" s="80" t="str">
        <f>LEFT(DATA[[#This Row],[Account_Code]],3)</f>
        <v/>
      </c>
      <c r="I6746" s="80" t="str">
        <f>DATA[[#This Row],[Vessel_Code]]&amp;DATA[[#This Row],[Account Group]]&amp;DATA[[#This Row],[Type]]</f>
        <v/>
      </c>
      <c r="K6746" s="80">
        <f>IF(YEAR(DATA[[#This Row],[Calendar_Month]])=YEAR(CURMONTHEND),DATA[[#This Row],[Amount]],0)</f>
        <v>0</v>
      </c>
      <c r="L6746" s="80">
        <f>IF(DATA[[#This Row],[Calendar_Month]]-CURMONTH=0,DATA[[#This Row],[Amount]],0)</f>
        <v>0</v>
      </c>
    </row>
    <row r="6747" spans="4:12" x14ac:dyDescent="0.25">
      <c r="D6747" s="80" t="str">
        <f>LEFT(DATA[[#This Row],[Account_Code]],3)</f>
        <v/>
      </c>
      <c r="I6747" s="80" t="str">
        <f>DATA[[#This Row],[Vessel_Code]]&amp;DATA[[#This Row],[Account Group]]&amp;DATA[[#This Row],[Type]]</f>
        <v/>
      </c>
      <c r="K6747" s="80">
        <f>IF(YEAR(DATA[[#This Row],[Calendar_Month]])=YEAR(CURMONTHEND),DATA[[#This Row],[Amount]],0)</f>
        <v>0</v>
      </c>
      <c r="L6747" s="80">
        <f>IF(DATA[[#This Row],[Calendar_Month]]-CURMONTH=0,DATA[[#This Row],[Amount]],0)</f>
        <v>0</v>
      </c>
    </row>
    <row r="6748" spans="4:12" x14ac:dyDescent="0.25">
      <c r="D6748" s="80" t="str">
        <f>LEFT(DATA[[#This Row],[Account_Code]],3)</f>
        <v/>
      </c>
      <c r="I6748" s="80" t="str">
        <f>DATA[[#This Row],[Vessel_Code]]&amp;DATA[[#This Row],[Account Group]]&amp;DATA[[#This Row],[Type]]</f>
        <v/>
      </c>
      <c r="K6748" s="80">
        <f>IF(YEAR(DATA[[#This Row],[Calendar_Month]])=YEAR(CURMONTHEND),DATA[[#This Row],[Amount]],0)</f>
        <v>0</v>
      </c>
      <c r="L6748" s="80">
        <f>IF(DATA[[#This Row],[Calendar_Month]]-CURMONTH=0,DATA[[#This Row],[Amount]],0)</f>
        <v>0</v>
      </c>
    </row>
    <row r="6749" spans="4:12" x14ac:dyDescent="0.25">
      <c r="D6749" s="80" t="str">
        <f>LEFT(DATA[[#This Row],[Account_Code]],3)</f>
        <v/>
      </c>
      <c r="I6749" s="80" t="str">
        <f>DATA[[#This Row],[Vessel_Code]]&amp;DATA[[#This Row],[Account Group]]&amp;DATA[[#This Row],[Type]]</f>
        <v/>
      </c>
      <c r="K6749" s="80">
        <f>IF(YEAR(DATA[[#This Row],[Calendar_Month]])=YEAR(CURMONTHEND),DATA[[#This Row],[Amount]],0)</f>
        <v>0</v>
      </c>
      <c r="L6749" s="80">
        <f>IF(DATA[[#This Row],[Calendar_Month]]-CURMONTH=0,DATA[[#This Row],[Amount]],0)</f>
        <v>0</v>
      </c>
    </row>
    <row r="6750" spans="4:12" x14ac:dyDescent="0.25">
      <c r="D6750" s="80" t="str">
        <f>LEFT(DATA[[#This Row],[Account_Code]],3)</f>
        <v/>
      </c>
      <c r="I6750" s="80" t="str">
        <f>DATA[[#This Row],[Vessel_Code]]&amp;DATA[[#This Row],[Account Group]]&amp;DATA[[#This Row],[Type]]</f>
        <v/>
      </c>
      <c r="K6750" s="80">
        <f>IF(YEAR(DATA[[#This Row],[Calendar_Month]])=YEAR(CURMONTHEND),DATA[[#This Row],[Amount]],0)</f>
        <v>0</v>
      </c>
      <c r="L6750" s="80">
        <f>IF(DATA[[#This Row],[Calendar_Month]]-CURMONTH=0,DATA[[#This Row],[Amount]],0)</f>
        <v>0</v>
      </c>
    </row>
    <row r="6751" spans="4:12" x14ac:dyDescent="0.25">
      <c r="D6751" s="80" t="str">
        <f>LEFT(DATA[[#This Row],[Account_Code]],3)</f>
        <v/>
      </c>
      <c r="I6751" s="80" t="str">
        <f>DATA[[#This Row],[Vessel_Code]]&amp;DATA[[#This Row],[Account Group]]&amp;DATA[[#This Row],[Type]]</f>
        <v/>
      </c>
      <c r="K6751" s="80">
        <f>IF(YEAR(DATA[[#This Row],[Calendar_Month]])=YEAR(CURMONTHEND),DATA[[#This Row],[Amount]],0)</f>
        <v>0</v>
      </c>
      <c r="L6751" s="80">
        <f>IF(DATA[[#This Row],[Calendar_Month]]-CURMONTH=0,DATA[[#This Row],[Amount]],0)</f>
        <v>0</v>
      </c>
    </row>
    <row r="6752" spans="4:12" x14ac:dyDescent="0.25">
      <c r="D6752" s="80" t="str">
        <f>LEFT(DATA[[#This Row],[Account_Code]],3)</f>
        <v/>
      </c>
      <c r="I6752" s="80" t="str">
        <f>DATA[[#This Row],[Vessel_Code]]&amp;DATA[[#This Row],[Account Group]]&amp;DATA[[#This Row],[Type]]</f>
        <v/>
      </c>
      <c r="K6752" s="80">
        <f>IF(YEAR(DATA[[#This Row],[Calendar_Month]])=YEAR(CURMONTHEND),DATA[[#This Row],[Amount]],0)</f>
        <v>0</v>
      </c>
      <c r="L6752" s="80">
        <f>IF(DATA[[#This Row],[Calendar_Month]]-CURMONTH=0,DATA[[#This Row],[Amount]],0)</f>
        <v>0</v>
      </c>
    </row>
    <row r="6753" spans="4:12" x14ac:dyDescent="0.25">
      <c r="D6753" s="80" t="str">
        <f>LEFT(DATA[[#This Row],[Account_Code]],3)</f>
        <v/>
      </c>
      <c r="I6753" s="80" t="str">
        <f>DATA[[#This Row],[Vessel_Code]]&amp;DATA[[#This Row],[Account Group]]&amp;DATA[[#This Row],[Type]]</f>
        <v/>
      </c>
      <c r="K6753" s="80">
        <f>IF(YEAR(DATA[[#This Row],[Calendar_Month]])=YEAR(CURMONTHEND),DATA[[#This Row],[Amount]],0)</f>
        <v>0</v>
      </c>
      <c r="L6753" s="80">
        <f>IF(DATA[[#This Row],[Calendar_Month]]-CURMONTH=0,DATA[[#This Row],[Amount]],0)</f>
        <v>0</v>
      </c>
    </row>
    <row r="6754" spans="4:12" x14ac:dyDescent="0.25">
      <c r="D6754" s="80" t="str">
        <f>LEFT(DATA[[#This Row],[Account_Code]],3)</f>
        <v/>
      </c>
      <c r="I6754" s="80" t="str">
        <f>DATA[[#This Row],[Vessel_Code]]&amp;DATA[[#This Row],[Account Group]]&amp;DATA[[#This Row],[Type]]</f>
        <v/>
      </c>
      <c r="K6754" s="80">
        <f>IF(YEAR(DATA[[#This Row],[Calendar_Month]])=YEAR(CURMONTHEND),DATA[[#This Row],[Amount]],0)</f>
        <v>0</v>
      </c>
      <c r="L6754" s="80">
        <f>IF(DATA[[#This Row],[Calendar_Month]]-CURMONTH=0,DATA[[#This Row],[Amount]],0)</f>
        <v>0</v>
      </c>
    </row>
    <row r="6755" spans="4:12" x14ac:dyDescent="0.25">
      <c r="D6755" s="80" t="str">
        <f>LEFT(DATA[[#This Row],[Account_Code]],3)</f>
        <v/>
      </c>
      <c r="I6755" s="80" t="str">
        <f>DATA[[#This Row],[Vessel_Code]]&amp;DATA[[#This Row],[Account Group]]&amp;DATA[[#This Row],[Type]]</f>
        <v/>
      </c>
      <c r="K6755" s="80">
        <f>IF(YEAR(DATA[[#This Row],[Calendar_Month]])=YEAR(CURMONTHEND),DATA[[#This Row],[Amount]],0)</f>
        <v>0</v>
      </c>
      <c r="L6755" s="80">
        <f>IF(DATA[[#This Row],[Calendar_Month]]-CURMONTH=0,DATA[[#This Row],[Amount]],0)</f>
        <v>0</v>
      </c>
    </row>
    <row r="6756" spans="4:12" x14ac:dyDescent="0.25">
      <c r="D6756" s="80" t="str">
        <f>LEFT(DATA[[#This Row],[Account_Code]],3)</f>
        <v/>
      </c>
      <c r="I6756" s="80" t="str">
        <f>DATA[[#This Row],[Vessel_Code]]&amp;DATA[[#This Row],[Account Group]]&amp;DATA[[#This Row],[Type]]</f>
        <v/>
      </c>
      <c r="K6756" s="80">
        <f>IF(YEAR(DATA[[#This Row],[Calendar_Month]])=YEAR(CURMONTHEND),DATA[[#This Row],[Amount]],0)</f>
        <v>0</v>
      </c>
      <c r="L6756" s="80">
        <f>IF(DATA[[#This Row],[Calendar_Month]]-CURMONTH=0,DATA[[#This Row],[Amount]],0)</f>
        <v>0</v>
      </c>
    </row>
    <row r="6757" spans="4:12" x14ac:dyDescent="0.25">
      <c r="D6757" s="80" t="str">
        <f>LEFT(DATA[[#This Row],[Account_Code]],3)</f>
        <v/>
      </c>
      <c r="I6757" s="80" t="str">
        <f>DATA[[#This Row],[Vessel_Code]]&amp;DATA[[#This Row],[Account Group]]&amp;DATA[[#This Row],[Type]]</f>
        <v/>
      </c>
      <c r="K6757" s="80">
        <f>IF(YEAR(DATA[[#This Row],[Calendar_Month]])=YEAR(CURMONTHEND),DATA[[#This Row],[Amount]],0)</f>
        <v>0</v>
      </c>
      <c r="L6757" s="80">
        <f>IF(DATA[[#This Row],[Calendar_Month]]-CURMONTH=0,DATA[[#This Row],[Amount]],0)</f>
        <v>0</v>
      </c>
    </row>
    <row r="6758" spans="4:12" x14ac:dyDescent="0.25">
      <c r="D6758" s="80" t="str">
        <f>LEFT(DATA[[#This Row],[Account_Code]],3)</f>
        <v/>
      </c>
      <c r="I6758" s="80" t="str">
        <f>DATA[[#This Row],[Vessel_Code]]&amp;DATA[[#This Row],[Account Group]]&amp;DATA[[#This Row],[Type]]</f>
        <v/>
      </c>
      <c r="K6758" s="80">
        <f>IF(YEAR(DATA[[#This Row],[Calendar_Month]])=YEAR(CURMONTHEND),DATA[[#This Row],[Amount]],0)</f>
        <v>0</v>
      </c>
      <c r="L6758" s="80">
        <f>IF(DATA[[#This Row],[Calendar_Month]]-CURMONTH=0,DATA[[#This Row],[Amount]],0)</f>
        <v>0</v>
      </c>
    </row>
    <row r="6759" spans="4:12" x14ac:dyDescent="0.25">
      <c r="D6759" s="80" t="str">
        <f>LEFT(DATA[[#This Row],[Account_Code]],3)</f>
        <v/>
      </c>
      <c r="I6759" s="80" t="str">
        <f>DATA[[#This Row],[Vessel_Code]]&amp;DATA[[#This Row],[Account Group]]&amp;DATA[[#This Row],[Type]]</f>
        <v/>
      </c>
      <c r="K6759" s="80">
        <f>IF(YEAR(DATA[[#This Row],[Calendar_Month]])=YEAR(CURMONTHEND),DATA[[#This Row],[Amount]],0)</f>
        <v>0</v>
      </c>
      <c r="L6759" s="80">
        <f>IF(DATA[[#This Row],[Calendar_Month]]-CURMONTH=0,DATA[[#This Row],[Amount]],0)</f>
        <v>0</v>
      </c>
    </row>
    <row r="6760" spans="4:12" x14ac:dyDescent="0.25">
      <c r="D6760" s="80" t="str">
        <f>LEFT(DATA[[#This Row],[Account_Code]],3)</f>
        <v/>
      </c>
      <c r="I6760" s="80" t="str">
        <f>DATA[[#This Row],[Vessel_Code]]&amp;DATA[[#This Row],[Account Group]]&amp;DATA[[#This Row],[Type]]</f>
        <v/>
      </c>
      <c r="K6760" s="80">
        <f>IF(YEAR(DATA[[#This Row],[Calendar_Month]])=YEAR(CURMONTHEND),DATA[[#This Row],[Amount]],0)</f>
        <v>0</v>
      </c>
      <c r="L6760" s="80">
        <f>IF(DATA[[#This Row],[Calendar_Month]]-CURMONTH=0,DATA[[#This Row],[Amount]],0)</f>
        <v>0</v>
      </c>
    </row>
    <row r="6761" spans="4:12" x14ac:dyDescent="0.25">
      <c r="D6761" s="80" t="str">
        <f>LEFT(DATA[[#This Row],[Account_Code]],3)</f>
        <v/>
      </c>
      <c r="I6761" s="80" t="str">
        <f>DATA[[#This Row],[Vessel_Code]]&amp;DATA[[#This Row],[Account Group]]&amp;DATA[[#This Row],[Type]]</f>
        <v/>
      </c>
      <c r="K6761" s="80">
        <f>IF(YEAR(DATA[[#This Row],[Calendar_Month]])=YEAR(CURMONTHEND),DATA[[#This Row],[Amount]],0)</f>
        <v>0</v>
      </c>
      <c r="L6761" s="80">
        <f>IF(DATA[[#This Row],[Calendar_Month]]-CURMONTH=0,DATA[[#This Row],[Amount]],0)</f>
        <v>0</v>
      </c>
    </row>
    <row r="6762" spans="4:12" x14ac:dyDescent="0.25">
      <c r="D6762" s="80" t="str">
        <f>LEFT(DATA[[#This Row],[Account_Code]],3)</f>
        <v/>
      </c>
      <c r="I6762" s="80" t="str">
        <f>DATA[[#This Row],[Vessel_Code]]&amp;DATA[[#This Row],[Account Group]]&amp;DATA[[#This Row],[Type]]</f>
        <v/>
      </c>
      <c r="K6762" s="80">
        <f>IF(YEAR(DATA[[#This Row],[Calendar_Month]])=YEAR(CURMONTHEND),DATA[[#This Row],[Amount]],0)</f>
        <v>0</v>
      </c>
      <c r="L6762" s="80">
        <f>IF(DATA[[#This Row],[Calendar_Month]]-CURMONTH=0,DATA[[#This Row],[Amount]],0)</f>
        <v>0</v>
      </c>
    </row>
    <row r="6763" spans="4:12" x14ac:dyDescent="0.25">
      <c r="D6763" s="80" t="str">
        <f>LEFT(DATA[[#This Row],[Account_Code]],3)</f>
        <v/>
      </c>
      <c r="I6763" s="80" t="str">
        <f>DATA[[#This Row],[Vessel_Code]]&amp;DATA[[#This Row],[Account Group]]&amp;DATA[[#This Row],[Type]]</f>
        <v/>
      </c>
      <c r="K6763" s="80">
        <f>IF(YEAR(DATA[[#This Row],[Calendar_Month]])=YEAR(CURMONTHEND),DATA[[#This Row],[Amount]],0)</f>
        <v>0</v>
      </c>
      <c r="L6763" s="80">
        <f>IF(DATA[[#This Row],[Calendar_Month]]-CURMONTH=0,DATA[[#This Row],[Amount]],0)</f>
        <v>0</v>
      </c>
    </row>
    <row r="6764" spans="4:12" x14ac:dyDescent="0.25">
      <c r="D6764" s="80" t="str">
        <f>LEFT(DATA[[#This Row],[Account_Code]],3)</f>
        <v/>
      </c>
      <c r="I6764" s="80" t="str">
        <f>DATA[[#This Row],[Vessel_Code]]&amp;DATA[[#This Row],[Account Group]]&amp;DATA[[#This Row],[Type]]</f>
        <v/>
      </c>
      <c r="K6764" s="80">
        <f>IF(YEAR(DATA[[#This Row],[Calendar_Month]])=YEAR(CURMONTHEND),DATA[[#This Row],[Amount]],0)</f>
        <v>0</v>
      </c>
      <c r="L6764" s="80">
        <f>IF(DATA[[#This Row],[Calendar_Month]]-CURMONTH=0,DATA[[#This Row],[Amount]],0)</f>
        <v>0</v>
      </c>
    </row>
    <row r="6765" spans="4:12" x14ac:dyDescent="0.25">
      <c r="D6765" s="80" t="str">
        <f>LEFT(DATA[[#This Row],[Account_Code]],3)</f>
        <v/>
      </c>
      <c r="I6765" s="80" t="str">
        <f>DATA[[#This Row],[Vessel_Code]]&amp;DATA[[#This Row],[Account Group]]&amp;DATA[[#This Row],[Type]]</f>
        <v/>
      </c>
      <c r="K6765" s="80">
        <f>IF(YEAR(DATA[[#This Row],[Calendar_Month]])=YEAR(CURMONTHEND),DATA[[#This Row],[Amount]],0)</f>
        <v>0</v>
      </c>
      <c r="L6765" s="80">
        <f>IF(DATA[[#This Row],[Calendar_Month]]-CURMONTH=0,DATA[[#This Row],[Amount]],0)</f>
        <v>0</v>
      </c>
    </row>
    <row r="6766" spans="4:12" x14ac:dyDescent="0.25">
      <c r="D6766" s="80" t="str">
        <f>LEFT(DATA[[#This Row],[Account_Code]],3)</f>
        <v/>
      </c>
      <c r="I6766" s="80" t="str">
        <f>DATA[[#This Row],[Vessel_Code]]&amp;DATA[[#This Row],[Account Group]]&amp;DATA[[#This Row],[Type]]</f>
        <v/>
      </c>
      <c r="K6766" s="80">
        <f>IF(YEAR(DATA[[#This Row],[Calendar_Month]])=YEAR(CURMONTHEND),DATA[[#This Row],[Amount]],0)</f>
        <v>0</v>
      </c>
      <c r="L6766" s="80">
        <f>IF(DATA[[#This Row],[Calendar_Month]]-CURMONTH=0,DATA[[#This Row],[Amount]],0)</f>
        <v>0</v>
      </c>
    </row>
    <row r="6767" spans="4:12" x14ac:dyDescent="0.25">
      <c r="D6767" s="80" t="str">
        <f>LEFT(DATA[[#This Row],[Account_Code]],3)</f>
        <v/>
      </c>
      <c r="I6767" s="80" t="str">
        <f>DATA[[#This Row],[Vessel_Code]]&amp;DATA[[#This Row],[Account Group]]&amp;DATA[[#This Row],[Type]]</f>
        <v/>
      </c>
      <c r="K6767" s="80">
        <f>IF(YEAR(DATA[[#This Row],[Calendar_Month]])=YEAR(CURMONTHEND),DATA[[#This Row],[Amount]],0)</f>
        <v>0</v>
      </c>
      <c r="L6767" s="80">
        <f>IF(DATA[[#This Row],[Calendar_Month]]-CURMONTH=0,DATA[[#This Row],[Amount]],0)</f>
        <v>0</v>
      </c>
    </row>
    <row r="6768" spans="4:12" x14ac:dyDescent="0.25">
      <c r="D6768" s="80" t="str">
        <f>LEFT(DATA[[#This Row],[Account_Code]],3)</f>
        <v/>
      </c>
      <c r="I6768" s="80" t="str">
        <f>DATA[[#This Row],[Vessel_Code]]&amp;DATA[[#This Row],[Account Group]]&amp;DATA[[#This Row],[Type]]</f>
        <v/>
      </c>
      <c r="K6768" s="80">
        <f>IF(YEAR(DATA[[#This Row],[Calendar_Month]])=YEAR(CURMONTHEND),DATA[[#This Row],[Amount]],0)</f>
        <v>0</v>
      </c>
      <c r="L6768" s="80">
        <f>IF(DATA[[#This Row],[Calendar_Month]]-CURMONTH=0,DATA[[#This Row],[Amount]],0)</f>
        <v>0</v>
      </c>
    </row>
    <row r="6769" spans="4:12" x14ac:dyDescent="0.25">
      <c r="D6769" s="80" t="str">
        <f>LEFT(DATA[[#This Row],[Account_Code]],3)</f>
        <v/>
      </c>
      <c r="I6769" s="80" t="str">
        <f>DATA[[#This Row],[Vessel_Code]]&amp;DATA[[#This Row],[Account Group]]&amp;DATA[[#This Row],[Type]]</f>
        <v/>
      </c>
      <c r="K6769" s="80">
        <f>IF(YEAR(DATA[[#This Row],[Calendar_Month]])=YEAR(CURMONTHEND),DATA[[#This Row],[Amount]],0)</f>
        <v>0</v>
      </c>
      <c r="L6769" s="80">
        <f>IF(DATA[[#This Row],[Calendar_Month]]-CURMONTH=0,DATA[[#This Row],[Amount]],0)</f>
        <v>0</v>
      </c>
    </row>
    <row r="6770" spans="4:12" x14ac:dyDescent="0.25">
      <c r="D6770" s="80" t="str">
        <f>LEFT(DATA[[#This Row],[Account_Code]],3)</f>
        <v/>
      </c>
      <c r="I6770" s="80" t="str">
        <f>DATA[[#This Row],[Vessel_Code]]&amp;DATA[[#This Row],[Account Group]]&amp;DATA[[#This Row],[Type]]</f>
        <v/>
      </c>
      <c r="K6770" s="80">
        <f>IF(YEAR(DATA[[#This Row],[Calendar_Month]])=YEAR(CURMONTHEND),DATA[[#This Row],[Amount]],0)</f>
        <v>0</v>
      </c>
      <c r="L6770" s="80">
        <f>IF(DATA[[#This Row],[Calendar_Month]]-CURMONTH=0,DATA[[#This Row],[Amount]],0)</f>
        <v>0</v>
      </c>
    </row>
    <row r="6771" spans="4:12" x14ac:dyDescent="0.25">
      <c r="D6771" s="80" t="str">
        <f>LEFT(DATA[[#This Row],[Account_Code]],3)</f>
        <v/>
      </c>
      <c r="I6771" s="80" t="str">
        <f>DATA[[#This Row],[Vessel_Code]]&amp;DATA[[#This Row],[Account Group]]&amp;DATA[[#This Row],[Type]]</f>
        <v/>
      </c>
      <c r="K6771" s="80">
        <f>IF(YEAR(DATA[[#This Row],[Calendar_Month]])=YEAR(CURMONTHEND),DATA[[#This Row],[Amount]],0)</f>
        <v>0</v>
      </c>
      <c r="L6771" s="80">
        <f>IF(DATA[[#This Row],[Calendar_Month]]-CURMONTH=0,DATA[[#This Row],[Amount]],0)</f>
        <v>0</v>
      </c>
    </row>
    <row r="6772" spans="4:12" x14ac:dyDescent="0.25">
      <c r="D6772" s="80" t="str">
        <f>LEFT(DATA[[#This Row],[Account_Code]],3)</f>
        <v/>
      </c>
      <c r="I6772" s="80" t="str">
        <f>DATA[[#This Row],[Vessel_Code]]&amp;DATA[[#This Row],[Account Group]]&amp;DATA[[#This Row],[Type]]</f>
        <v/>
      </c>
      <c r="K6772" s="80">
        <f>IF(YEAR(DATA[[#This Row],[Calendar_Month]])=YEAR(CURMONTHEND),DATA[[#This Row],[Amount]],0)</f>
        <v>0</v>
      </c>
      <c r="L6772" s="80">
        <f>IF(DATA[[#This Row],[Calendar_Month]]-CURMONTH=0,DATA[[#This Row],[Amount]],0)</f>
        <v>0</v>
      </c>
    </row>
    <row r="6773" spans="4:12" x14ac:dyDescent="0.25">
      <c r="D6773" s="80" t="str">
        <f>LEFT(DATA[[#This Row],[Account_Code]],3)</f>
        <v/>
      </c>
      <c r="I6773" s="80" t="str">
        <f>DATA[[#This Row],[Vessel_Code]]&amp;DATA[[#This Row],[Account Group]]&amp;DATA[[#This Row],[Type]]</f>
        <v/>
      </c>
      <c r="K6773" s="80">
        <f>IF(YEAR(DATA[[#This Row],[Calendar_Month]])=YEAR(CURMONTHEND),DATA[[#This Row],[Amount]],0)</f>
        <v>0</v>
      </c>
      <c r="L6773" s="80">
        <f>IF(DATA[[#This Row],[Calendar_Month]]-CURMONTH=0,DATA[[#This Row],[Amount]],0)</f>
        <v>0</v>
      </c>
    </row>
    <row r="6774" spans="4:12" x14ac:dyDescent="0.25">
      <c r="D6774" s="80" t="str">
        <f>LEFT(DATA[[#This Row],[Account_Code]],3)</f>
        <v/>
      </c>
      <c r="I6774" s="80" t="str">
        <f>DATA[[#This Row],[Vessel_Code]]&amp;DATA[[#This Row],[Account Group]]&amp;DATA[[#This Row],[Type]]</f>
        <v/>
      </c>
      <c r="K6774" s="80">
        <f>IF(YEAR(DATA[[#This Row],[Calendar_Month]])=YEAR(CURMONTHEND),DATA[[#This Row],[Amount]],0)</f>
        <v>0</v>
      </c>
      <c r="L6774" s="80">
        <f>IF(DATA[[#This Row],[Calendar_Month]]-CURMONTH=0,DATA[[#This Row],[Amount]],0)</f>
        <v>0</v>
      </c>
    </row>
    <row r="6775" spans="4:12" x14ac:dyDescent="0.25">
      <c r="D6775" s="80" t="str">
        <f>LEFT(DATA[[#This Row],[Account_Code]],3)</f>
        <v/>
      </c>
      <c r="I6775" s="80" t="str">
        <f>DATA[[#This Row],[Vessel_Code]]&amp;DATA[[#This Row],[Account Group]]&amp;DATA[[#This Row],[Type]]</f>
        <v/>
      </c>
      <c r="K6775" s="80">
        <f>IF(YEAR(DATA[[#This Row],[Calendar_Month]])=YEAR(CURMONTHEND),DATA[[#This Row],[Amount]],0)</f>
        <v>0</v>
      </c>
      <c r="L6775" s="80">
        <f>IF(DATA[[#This Row],[Calendar_Month]]-CURMONTH=0,DATA[[#This Row],[Amount]],0)</f>
        <v>0</v>
      </c>
    </row>
    <row r="6776" spans="4:12" x14ac:dyDescent="0.25">
      <c r="D6776" s="80" t="str">
        <f>LEFT(DATA[[#This Row],[Account_Code]],3)</f>
        <v/>
      </c>
      <c r="I6776" s="80" t="str">
        <f>DATA[[#This Row],[Vessel_Code]]&amp;DATA[[#This Row],[Account Group]]&amp;DATA[[#This Row],[Type]]</f>
        <v/>
      </c>
      <c r="K6776" s="80">
        <f>IF(YEAR(DATA[[#This Row],[Calendar_Month]])=YEAR(CURMONTHEND),DATA[[#This Row],[Amount]],0)</f>
        <v>0</v>
      </c>
      <c r="L6776" s="80">
        <f>IF(DATA[[#This Row],[Calendar_Month]]-CURMONTH=0,DATA[[#This Row],[Amount]],0)</f>
        <v>0</v>
      </c>
    </row>
    <row r="6777" spans="4:12" x14ac:dyDescent="0.25">
      <c r="D6777" s="80" t="str">
        <f>LEFT(DATA[[#This Row],[Account_Code]],3)</f>
        <v/>
      </c>
      <c r="I6777" s="80" t="str">
        <f>DATA[[#This Row],[Vessel_Code]]&amp;DATA[[#This Row],[Account Group]]&amp;DATA[[#This Row],[Type]]</f>
        <v/>
      </c>
      <c r="K6777" s="80">
        <f>IF(YEAR(DATA[[#This Row],[Calendar_Month]])=YEAR(CURMONTHEND),DATA[[#This Row],[Amount]],0)</f>
        <v>0</v>
      </c>
      <c r="L6777" s="80">
        <f>IF(DATA[[#This Row],[Calendar_Month]]-CURMONTH=0,DATA[[#This Row],[Amount]],0)</f>
        <v>0</v>
      </c>
    </row>
    <row r="6778" spans="4:12" x14ac:dyDescent="0.25">
      <c r="D6778" s="80" t="str">
        <f>LEFT(DATA[[#This Row],[Account_Code]],3)</f>
        <v/>
      </c>
      <c r="I6778" s="80" t="str">
        <f>DATA[[#This Row],[Vessel_Code]]&amp;DATA[[#This Row],[Account Group]]&amp;DATA[[#This Row],[Type]]</f>
        <v/>
      </c>
      <c r="K6778" s="80">
        <f>IF(YEAR(DATA[[#This Row],[Calendar_Month]])=YEAR(CURMONTHEND),DATA[[#This Row],[Amount]],0)</f>
        <v>0</v>
      </c>
      <c r="L6778" s="80">
        <f>IF(DATA[[#This Row],[Calendar_Month]]-CURMONTH=0,DATA[[#This Row],[Amount]],0)</f>
        <v>0</v>
      </c>
    </row>
    <row r="6779" spans="4:12" x14ac:dyDescent="0.25">
      <c r="D6779" s="80" t="str">
        <f>LEFT(DATA[[#This Row],[Account_Code]],3)</f>
        <v/>
      </c>
      <c r="I6779" s="80" t="str">
        <f>DATA[[#This Row],[Vessel_Code]]&amp;DATA[[#This Row],[Account Group]]&amp;DATA[[#This Row],[Type]]</f>
        <v/>
      </c>
      <c r="K6779" s="80">
        <f>IF(YEAR(DATA[[#This Row],[Calendar_Month]])=YEAR(CURMONTHEND),DATA[[#This Row],[Amount]],0)</f>
        <v>0</v>
      </c>
      <c r="L6779" s="80">
        <f>IF(DATA[[#This Row],[Calendar_Month]]-CURMONTH=0,DATA[[#This Row],[Amount]],0)</f>
        <v>0</v>
      </c>
    </row>
    <row r="6780" spans="4:12" x14ac:dyDescent="0.25">
      <c r="D6780" s="80" t="str">
        <f>LEFT(DATA[[#This Row],[Account_Code]],3)</f>
        <v/>
      </c>
      <c r="I6780" s="80" t="str">
        <f>DATA[[#This Row],[Vessel_Code]]&amp;DATA[[#This Row],[Account Group]]&amp;DATA[[#This Row],[Type]]</f>
        <v/>
      </c>
      <c r="K6780" s="80">
        <f>IF(YEAR(DATA[[#This Row],[Calendar_Month]])=YEAR(CURMONTHEND),DATA[[#This Row],[Amount]],0)</f>
        <v>0</v>
      </c>
      <c r="L6780" s="80">
        <f>IF(DATA[[#This Row],[Calendar_Month]]-CURMONTH=0,DATA[[#This Row],[Amount]],0)</f>
        <v>0</v>
      </c>
    </row>
    <row r="6781" spans="4:12" x14ac:dyDescent="0.25">
      <c r="D6781" s="80" t="str">
        <f>LEFT(DATA[[#This Row],[Account_Code]],3)</f>
        <v/>
      </c>
      <c r="I6781" s="80" t="str">
        <f>DATA[[#This Row],[Vessel_Code]]&amp;DATA[[#This Row],[Account Group]]&amp;DATA[[#This Row],[Type]]</f>
        <v/>
      </c>
      <c r="K6781" s="80">
        <f>IF(YEAR(DATA[[#This Row],[Calendar_Month]])=YEAR(CURMONTHEND),DATA[[#This Row],[Amount]],0)</f>
        <v>0</v>
      </c>
      <c r="L6781" s="80">
        <f>IF(DATA[[#This Row],[Calendar_Month]]-CURMONTH=0,DATA[[#This Row],[Amount]],0)</f>
        <v>0</v>
      </c>
    </row>
    <row r="6782" spans="4:12" x14ac:dyDescent="0.25">
      <c r="D6782" s="80" t="str">
        <f>LEFT(DATA[[#This Row],[Account_Code]],3)</f>
        <v/>
      </c>
      <c r="I6782" s="80" t="str">
        <f>DATA[[#This Row],[Vessel_Code]]&amp;DATA[[#This Row],[Account Group]]&amp;DATA[[#This Row],[Type]]</f>
        <v/>
      </c>
      <c r="K6782" s="80">
        <f>IF(YEAR(DATA[[#This Row],[Calendar_Month]])=YEAR(CURMONTHEND),DATA[[#This Row],[Amount]],0)</f>
        <v>0</v>
      </c>
      <c r="L6782" s="80">
        <f>IF(DATA[[#This Row],[Calendar_Month]]-CURMONTH=0,DATA[[#This Row],[Amount]],0)</f>
        <v>0</v>
      </c>
    </row>
    <row r="6783" spans="4:12" x14ac:dyDescent="0.25">
      <c r="D6783" s="80" t="str">
        <f>LEFT(DATA[[#This Row],[Account_Code]],3)</f>
        <v/>
      </c>
      <c r="I6783" s="80" t="str">
        <f>DATA[[#This Row],[Vessel_Code]]&amp;DATA[[#This Row],[Account Group]]&amp;DATA[[#This Row],[Type]]</f>
        <v/>
      </c>
      <c r="K6783" s="80">
        <f>IF(YEAR(DATA[[#This Row],[Calendar_Month]])=YEAR(CURMONTHEND),DATA[[#This Row],[Amount]],0)</f>
        <v>0</v>
      </c>
      <c r="L6783" s="80">
        <f>IF(DATA[[#This Row],[Calendar_Month]]-CURMONTH=0,DATA[[#This Row],[Amount]],0)</f>
        <v>0</v>
      </c>
    </row>
    <row r="6784" spans="4:12" x14ac:dyDescent="0.25">
      <c r="D6784" s="80" t="str">
        <f>LEFT(DATA[[#This Row],[Account_Code]],3)</f>
        <v/>
      </c>
      <c r="I6784" s="80" t="str">
        <f>DATA[[#This Row],[Vessel_Code]]&amp;DATA[[#This Row],[Account Group]]&amp;DATA[[#This Row],[Type]]</f>
        <v/>
      </c>
      <c r="K6784" s="80">
        <f>IF(YEAR(DATA[[#This Row],[Calendar_Month]])=YEAR(CURMONTHEND),DATA[[#This Row],[Amount]],0)</f>
        <v>0</v>
      </c>
      <c r="L6784" s="80">
        <f>IF(DATA[[#This Row],[Calendar_Month]]-CURMONTH=0,DATA[[#This Row],[Amount]],0)</f>
        <v>0</v>
      </c>
    </row>
    <row r="6785" spans="4:12" x14ac:dyDescent="0.25">
      <c r="D6785" s="80" t="str">
        <f>LEFT(DATA[[#This Row],[Account_Code]],3)</f>
        <v/>
      </c>
      <c r="I6785" s="80" t="str">
        <f>DATA[[#This Row],[Vessel_Code]]&amp;DATA[[#This Row],[Account Group]]&amp;DATA[[#This Row],[Type]]</f>
        <v/>
      </c>
      <c r="K6785" s="80">
        <f>IF(YEAR(DATA[[#This Row],[Calendar_Month]])=YEAR(CURMONTHEND),DATA[[#This Row],[Amount]],0)</f>
        <v>0</v>
      </c>
      <c r="L6785" s="80">
        <f>IF(DATA[[#This Row],[Calendar_Month]]-CURMONTH=0,DATA[[#This Row],[Amount]],0)</f>
        <v>0</v>
      </c>
    </row>
    <row r="6786" spans="4:12" x14ac:dyDescent="0.25">
      <c r="D6786" s="80" t="str">
        <f>LEFT(DATA[[#This Row],[Account_Code]],3)</f>
        <v/>
      </c>
      <c r="I6786" s="80" t="str">
        <f>DATA[[#This Row],[Vessel_Code]]&amp;DATA[[#This Row],[Account Group]]&amp;DATA[[#This Row],[Type]]</f>
        <v/>
      </c>
      <c r="K6786" s="80">
        <f>IF(YEAR(DATA[[#This Row],[Calendar_Month]])=YEAR(CURMONTHEND),DATA[[#This Row],[Amount]],0)</f>
        <v>0</v>
      </c>
      <c r="L6786" s="80">
        <f>IF(DATA[[#This Row],[Calendar_Month]]-CURMONTH=0,DATA[[#This Row],[Amount]],0)</f>
        <v>0</v>
      </c>
    </row>
    <row r="6787" spans="4:12" x14ac:dyDescent="0.25">
      <c r="D6787" s="80" t="str">
        <f>LEFT(DATA[[#This Row],[Account_Code]],3)</f>
        <v/>
      </c>
      <c r="I6787" s="80" t="str">
        <f>DATA[[#This Row],[Vessel_Code]]&amp;DATA[[#This Row],[Account Group]]&amp;DATA[[#This Row],[Type]]</f>
        <v/>
      </c>
      <c r="K6787" s="80">
        <f>IF(YEAR(DATA[[#This Row],[Calendar_Month]])=YEAR(CURMONTHEND),DATA[[#This Row],[Amount]],0)</f>
        <v>0</v>
      </c>
      <c r="L6787" s="80">
        <f>IF(DATA[[#This Row],[Calendar_Month]]-CURMONTH=0,DATA[[#This Row],[Amount]],0)</f>
        <v>0</v>
      </c>
    </row>
    <row r="6788" spans="4:12" x14ac:dyDescent="0.25">
      <c r="D6788" s="80" t="str">
        <f>LEFT(DATA[[#This Row],[Account_Code]],3)</f>
        <v/>
      </c>
      <c r="I6788" s="80" t="str">
        <f>DATA[[#This Row],[Vessel_Code]]&amp;DATA[[#This Row],[Account Group]]&amp;DATA[[#This Row],[Type]]</f>
        <v/>
      </c>
      <c r="K6788" s="80">
        <f>IF(YEAR(DATA[[#This Row],[Calendar_Month]])=YEAR(CURMONTHEND),DATA[[#This Row],[Amount]],0)</f>
        <v>0</v>
      </c>
      <c r="L6788" s="80">
        <f>IF(DATA[[#This Row],[Calendar_Month]]-CURMONTH=0,DATA[[#This Row],[Amount]],0)</f>
        <v>0</v>
      </c>
    </row>
    <row r="6789" spans="4:12" x14ac:dyDescent="0.25">
      <c r="D6789" s="80" t="str">
        <f>LEFT(DATA[[#This Row],[Account_Code]],3)</f>
        <v/>
      </c>
      <c r="I6789" s="80" t="str">
        <f>DATA[[#This Row],[Vessel_Code]]&amp;DATA[[#This Row],[Account Group]]&amp;DATA[[#This Row],[Type]]</f>
        <v/>
      </c>
      <c r="K6789" s="80">
        <f>IF(YEAR(DATA[[#This Row],[Calendar_Month]])=YEAR(CURMONTHEND),DATA[[#This Row],[Amount]],0)</f>
        <v>0</v>
      </c>
      <c r="L6789" s="80">
        <f>IF(DATA[[#This Row],[Calendar_Month]]-CURMONTH=0,DATA[[#This Row],[Amount]],0)</f>
        <v>0</v>
      </c>
    </row>
    <row r="6790" spans="4:12" x14ac:dyDescent="0.25">
      <c r="D6790" s="80" t="str">
        <f>LEFT(DATA[[#This Row],[Account_Code]],3)</f>
        <v/>
      </c>
      <c r="I6790" s="80" t="str">
        <f>DATA[[#This Row],[Vessel_Code]]&amp;DATA[[#This Row],[Account Group]]&amp;DATA[[#This Row],[Type]]</f>
        <v/>
      </c>
      <c r="K6790" s="80">
        <f>IF(YEAR(DATA[[#This Row],[Calendar_Month]])=YEAR(CURMONTHEND),DATA[[#This Row],[Amount]],0)</f>
        <v>0</v>
      </c>
      <c r="L6790" s="80">
        <f>IF(DATA[[#This Row],[Calendar_Month]]-CURMONTH=0,DATA[[#This Row],[Amount]],0)</f>
        <v>0</v>
      </c>
    </row>
    <row r="6791" spans="4:12" x14ac:dyDescent="0.25">
      <c r="D6791" s="80" t="str">
        <f>LEFT(DATA[[#This Row],[Account_Code]],3)</f>
        <v/>
      </c>
      <c r="I6791" s="80" t="str">
        <f>DATA[[#This Row],[Vessel_Code]]&amp;DATA[[#This Row],[Account Group]]&amp;DATA[[#This Row],[Type]]</f>
        <v/>
      </c>
      <c r="K6791" s="80">
        <f>IF(YEAR(DATA[[#This Row],[Calendar_Month]])=YEAR(CURMONTHEND),DATA[[#This Row],[Amount]],0)</f>
        <v>0</v>
      </c>
      <c r="L6791" s="80">
        <f>IF(DATA[[#This Row],[Calendar_Month]]-CURMONTH=0,DATA[[#This Row],[Amount]],0)</f>
        <v>0</v>
      </c>
    </row>
    <row r="6792" spans="4:12" x14ac:dyDescent="0.25">
      <c r="D6792" s="80" t="str">
        <f>LEFT(DATA[[#This Row],[Account_Code]],3)</f>
        <v/>
      </c>
      <c r="I6792" s="80" t="str">
        <f>DATA[[#This Row],[Vessel_Code]]&amp;DATA[[#This Row],[Account Group]]&amp;DATA[[#This Row],[Type]]</f>
        <v/>
      </c>
      <c r="K6792" s="80">
        <f>IF(YEAR(DATA[[#This Row],[Calendar_Month]])=YEAR(CURMONTHEND),DATA[[#This Row],[Amount]],0)</f>
        <v>0</v>
      </c>
      <c r="L6792" s="80">
        <f>IF(DATA[[#This Row],[Calendar_Month]]-CURMONTH=0,DATA[[#This Row],[Amount]],0)</f>
        <v>0</v>
      </c>
    </row>
    <row r="6793" spans="4:12" x14ac:dyDescent="0.25">
      <c r="D6793" s="80" t="str">
        <f>LEFT(DATA[[#This Row],[Account_Code]],3)</f>
        <v/>
      </c>
      <c r="I6793" s="80" t="str">
        <f>DATA[[#This Row],[Vessel_Code]]&amp;DATA[[#This Row],[Account Group]]&amp;DATA[[#This Row],[Type]]</f>
        <v/>
      </c>
      <c r="K6793" s="80">
        <f>IF(YEAR(DATA[[#This Row],[Calendar_Month]])=YEAR(CURMONTHEND),DATA[[#This Row],[Amount]],0)</f>
        <v>0</v>
      </c>
      <c r="L6793" s="80">
        <f>IF(DATA[[#This Row],[Calendar_Month]]-CURMONTH=0,DATA[[#This Row],[Amount]],0)</f>
        <v>0</v>
      </c>
    </row>
    <row r="6794" spans="4:12" x14ac:dyDescent="0.25">
      <c r="D6794" s="80" t="str">
        <f>LEFT(DATA[[#This Row],[Account_Code]],3)</f>
        <v/>
      </c>
      <c r="I6794" s="80" t="str">
        <f>DATA[[#This Row],[Vessel_Code]]&amp;DATA[[#This Row],[Account Group]]&amp;DATA[[#This Row],[Type]]</f>
        <v/>
      </c>
      <c r="K6794" s="80">
        <f>IF(YEAR(DATA[[#This Row],[Calendar_Month]])=YEAR(CURMONTHEND),DATA[[#This Row],[Amount]],0)</f>
        <v>0</v>
      </c>
      <c r="L6794" s="80">
        <f>IF(DATA[[#This Row],[Calendar_Month]]-CURMONTH=0,DATA[[#This Row],[Amount]],0)</f>
        <v>0</v>
      </c>
    </row>
    <row r="6795" spans="4:12" x14ac:dyDescent="0.25">
      <c r="D6795" s="80" t="str">
        <f>LEFT(DATA[[#This Row],[Account_Code]],3)</f>
        <v/>
      </c>
      <c r="I6795" s="80" t="str">
        <f>DATA[[#This Row],[Vessel_Code]]&amp;DATA[[#This Row],[Account Group]]&amp;DATA[[#This Row],[Type]]</f>
        <v/>
      </c>
      <c r="K6795" s="80">
        <f>IF(YEAR(DATA[[#This Row],[Calendar_Month]])=YEAR(CURMONTHEND),DATA[[#This Row],[Amount]],0)</f>
        <v>0</v>
      </c>
      <c r="L6795" s="80">
        <f>IF(DATA[[#This Row],[Calendar_Month]]-CURMONTH=0,DATA[[#This Row],[Amount]],0)</f>
        <v>0</v>
      </c>
    </row>
    <row r="6796" spans="4:12" x14ac:dyDescent="0.25">
      <c r="D6796" s="80" t="str">
        <f>LEFT(DATA[[#This Row],[Account_Code]],3)</f>
        <v/>
      </c>
      <c r="I6796" s="80" t="str">
        <f>DATA[[#This Row],[Vessel_Code]]&amp;DATA[[#This Row],[Account Group]]&amp;DATA[[#This Row],[Type]]</f>
        <v/>
      </c>
      <c r="K6796" s="80">
        <f>IF(YEAR(DATA[[#This Row],[Calendar_Month]])=YEAR(CURMONTHEND),DATA[[#This Row],[Amount]],0)</f>
        <v>0</v>
      </c>
      <c r="L6796" s="80">
        <f>IF(DATA[[#This Row],[Calendar_Month]]-CURMONTH=0,DATA[[#This Row],[Amount]],0)</f>
        <v>0</v>
      </c>
    </row>
    <row r="6797" spans="4:12" x14ac:dyDescent="0.25">
      <c r="D6797" s="80" t="str">
        <f>LEFT(DATA[[#This Row],[Account_Code]],3)</f>
        <v/>
      </c>
      <c r="I6797" s="80" t="str">
        <f>DATA[[#This Row],[Vessel_Code]]&amp;DATA[[#This Row],[Account Group]]&amp;DATA[[#This Row],[Type]]</f>
        <v/>
      </c>
      <c r="K6797" s="80">
        <f>IF(YEAR(DATA[[#This Row],[Calendar_Month]])=YEAR(CURMONTHEND),DATA[[#This Row],[Amount]],0)</f>
        <v>0</v>
      </c>
      <c r="L6797" s="80">
        <f>IF(DATA[[#This Row],[Calendar_Month]]-CURMONTH=0,DATA[[#This Row],[Amount]],0)</f>
        <v>0</v>
      </c>
    </row>
    <row r="6798" spans="4:12" x14ac:dyDescent="0.25">
      <c r="D6798" s="80" t="str">
        <f>LEFT(DATA[[#This Row],[Account_Code]],3)</f>
        <v/>
      </c>
      <c r="I6798" s="80" t="str">
        <f>DATA[[#This Row],[Vessel_Code]]&amp;DATA[[#This Row],[Account Group]]&amp;DATA[[#This Row],[Type]]</f>
        <v/>
      </c>
      <c r="K6798" s="80">
        <f>IF(YEAR(DATA[[#This Row],[Calendar_Month]])=YEAR(CURMONTHEND),DATA[[#This Row],[Amount]],0)</f>
        <v>0</v>
      </c>
      <c r="L6798" s="80">
        <f>IF(DATA[[#This Row],[Calendar_Month]]-CURMONTH=0,DATA[[#This Row],[Amount]],0)</f>
        <v>0</v>
      </c>
    </row>
    <row r="6799" spans="4:12" x14ac:dyDescent="0.25">
      <c r="D6799" s="80" t="str">
        <f>LEFT(DATA[[#This Row],[Account_Code]],3)</f>
        <v/>
      </c>
      <c r="I6799" s="80" t="str">
        <f>DATA[[#This Row],[Vessel_Code]]&amp;DATA[[#This Row],[Account Group]]&amp;DATA[[#This Row],[Type]]</f>
        <v/>
      </c>
      <c r="K6799" s="80">
        <f>IF(YEAR(DATA[[#This Row],[Calendar_Month]])=YEAR(CURMONTHEND),DATA[[#This Row],[Amount]],0)</f>
        <v>0</v>
      </c>
      <c r="L6799" s="80">
        <f>IF(DATA[[#This Row],[Calendar_Month]]-CURMONTH=0,DATA[[#This Row],[Amount]],0)</f>
        <v>0</v>
      </c>
    </row>
    <row r="6800" spans="4:12" x14ac:dyDescent="0.25">
      <c r="D6800" s="80" t="str">
        <f>LEFT(DATA[[#This Row],[Account_Code]],3)</f>
        <v/>
      </c>
      <c r="I6800" s="80" t="str">
        <f>DATA[[#This Row],[Vessel_Code]]&amp;DATA[[#This Row],[Account Group]]&amp;DATA[[#This Row],[Type]]</f>
        <v/>
      </c>
      <c r="K6800" s="80">
        <f>IF(YEAR(DATA[[#This Row],[Calendar_Month]])=YEAR(CURMONTHEND),DATA[[#This Row],[Amount]],0)</f>
        <v>0</v>
      </c>
      <c r="L6800" s="80">
        <f>IF(DATA[[#This Row],[Calendar_Month]]-CURMONTH=0,DATA[[#This Row],[Amount]],0)</f>
        <v>0</v>
      </c>
    </row>
    <row r="6801" spans="4:12" x14ac:dyDescent="0.25">
      <c r="D6801" s="80" t="str">
        <f>LEFT(DATA[[#This Row],[Account_Code]],3)</f>
        <v/>
      </c>
      <c r="I6801" s="80" t="str">
        <f>DATA[[#This Row],[Vessel_Code]]&amp;DATA[[#This Row],[Account Group]]&amp;DATA[[#This Row],[Type]]</f>
        <v/>
      </c>
      <c r="K6801" s="80">
        <f>IF(YEAR(DATA[[#This Row],[Calendar_Month]])=YEAR(CURMONTHEND),DATA[[#This Row],[Amount]],0)</f>
        <v>0</v>
      </c>
      <c r="L6801" s="80">
        <f>IF(DATA[[#This Row],[Calendar_Month]]-CURMONTH=0,DATA[[#This Row],[Amount]],0)</f>
        <v>0</v>
      </c>
    </row>
    <row r="6802" spans="4:12" x14ac:dyDescent="0.25">
      <c r="D6802" s="80" t="str">
        <f>LEFT(DATA[[#This Row],[Account_Code]],3)</f>
        <v/>
      </c>
      <c r="I6802" s="80" t="str">
        <f>DATA[[#This Row],[Vessel_Code]]&amp;DATA[[#This Row],[Account Group]]&amp;DATA[[#This Row],[Type]]</f>
        <v/>
      </c>
      <c r="K6802" s="80">
        <f>IF(YEAR(DATA[[#This Row],[Calendar_Month]])=YEAR(CURMONTHEND),DATA[[#This Row],[Amount]],0)</f>
        <v>0</v>
      </c>
      <c r="L6802" s="80">
        <f>IF(DATA[[#This Row],[Calendar_Month]]-CURMONTH=0,DATA[[#This Row],[Amount]],0)</f>
        <v>0</v>
      </c>
    </row>
    <row r="6803" spans="4:12" x14ac:dyDescent="0.25">
      <c r="D6803" s="80" t="str">
        <f>LEFT(DATA[[#This Row],[Account_Code]],3)</f>
        <v/>
      </c>
      <c r="I6803" s="80" t="str">
        <f>DATA[[#This Row],[Vessel_Code]]&amp;DATA[[#This Row],[Account Group]]&amp;DATA[[#This Row],[Type]]</f>
        <v/>
      </c>
      <c r="K6803" s="80">
        <f>IF(YEAR(DATA[[#This Row],[Calendar_Month]])=YEAR(CURMONTHEND),DATA[[#This Row],[Amount]],0)</f>
        <v>0</v>
      </c>
      <c r="L6803" s="80">
        <f>IF(DATA[[#This Row],[Calendar_Month]]-CURMONTH=0,DATA[[#This Row],[Amount]],0)</f>
        <v>0</v>
      </c>
    </row>
    <row r="6804" spans="4:12" x14ac:dyDescent="0.25">
      <c r="D6804" s="80" t="str">
        <f>LEFT(DATA[[#This Row],[Account_Code]],3)</f>
        <v/>
      </c>
      <c r="I6804" s="80" t="str">
        <f>DATA[[#This Row],[Vessel_Code]]&amp;DATA[[#This Row],[Account Group]]&amp;DATA[[#This Row],[Type]]</f>
        <v/>
      </c>
      <c r="K6804" s="80">
        <f>IF(YEAR(DATA[[#This Row],[Calendar_Month]])=YEAR(CURMONTHEND),DATA[[#This Row],[Amount]],0)</f>
        <v>0</v>
      </c>
      <c r="L6804" s="80">
        <f>IF(DATA[[#This Row],[Calendar_Month]]-CURMONTH=0,DATA[[#This Row],[Amount]],0)</f>
        <v>0</v>
      </c>
    </row>
    <row r="6805" spans="4:12" x14ac:dyDescent="0.25">
      <c r="D6805" s="80" t="str">
        <f>LEFT(DATA[[#This Row],[Account_Code]],3)</f>
        <v/>
      </c>
      <c r="I6805" s="80" t="str">
        <f>DATA[[#This Row],[Vessel_Code]]&amp;DATA[[#This Row],[Account Group]]&amp;DATA[[#This Row],[Type]]</f>
        <v/>
      </c>
      <c r="K6805" s="80">
        <f>IF(YEAR(DATA[[#This Row],[Calendar_Month]])=YEAR(CURMONTHEND),DATA[[#This Row],[Amount]],0)</f>
        <v>0</v>
      </c>
      <c r="L6805" s="80">
        <f>IF(DATA[[#This Row],[Calendar_Month]]-CURMONTH=0,DATA[[#This Row],[Amount]],0)</f>
        <v>0</v>
      </c>
    </row>
    <row r="6806" spans="4:12" x14ac:dyDescent="0.25">
      <c r="D6806" s="80" t="str">
        <f>LEFT(DATA[[#This Row],[Account_Code]],3)</f>
        <v/>
      </c>
      <c r="I6806" s="80" t="str">
        <f>DATA[[#This Row],[Vessel_Code]]&amp;DATA[[#This Row],[Account Group]]&amp;DATA[[#This Row],[Type]]</f>
        <v/>
      </c>
      <c r="K6806" s="80">
        <f>IF(YEAR(DATA[[#This Row],[Calendar_Month]])=YEAR(CURMONTHEND),DATA[[#This Row],[Amount]],0)</f>
        <v>0</v>
      </c>
      <c r="L6806" s="80">
        <f>IF(DATA[[#This Row],[Calendar_Month]]-CURMONTH=0,DATA[[#This Row],[Amount]],0)</f>
        <v>0</v>
      </c>
    </row>
    <row r="6807" spans="4:12" x14ac:dyDescent="0.25">
      <c r="D6807" s="80" t="str">
        <f>LEFT(DATA[[#This Row],[Account_Code]],3)</f>
        <v/>
      </c>
      <c r="I6807" s="80" t="str">
        <f>DATA[[#This Row],[Vessel_Code]]&amp;DATA[[#This Row],[Account Group]]&amp;DATA[[#This Row],[Type]]</f>
        <v/>
      </c>
      <c r="K6807" s="80">
        <f>IF(YEAR(DATA[[#This Row],[Calendar_Month]])=YEAR(CURMONTHEND),DATA[[#This Row],[Amount]],0)</f>
        <v>0</v>
      </c>
      <c r="L6807" s="80">
        <f>IF(DATA[[#This Row],[Calendar_Month]]-CURMONTH=0,DATA[[#This Row],[Amount]],0)</f>
        <v>0</v>
      </c>
    </row>
    <row r="6808" spans="4:12" x14ac:dyDescent="0.25">
      <c r="D6808" s="80" t="str">
        <f>LEFT(DATA[[#This Row],[Account_Code]],3)</f>
        <v/>
      </c>
      <c r="I6808" s="80" t="str">
        <f>DATA[[#This Row],[Vessel_Code]]&amp;DATA[[#This Row],[Account Group]]&amp;DATA[[#This Row],[Type]]</f>
        <v/>
      </c>
      <c r="K6808" s="80">
        <f>IF(YEAR(DATA[[#This Row],[Calendar_Month]])=YEAR(CURMONTHEND),DATA[[#This Row],[Amount]],0)</f>
        <v>0</v>
      </c>
      <c r="L6808" s="80">
        <f>IF(DATA[[#This Row],[Calendar_Month]]-CURMONTH=0,DATA[[#This Row],[Amount]],0)</f>
        <v>0</v>
      </c>
    </row>
    <row r="6809" spans="4:12" x14ac:dyDescent="0.25">
      <c r="D6809" s="80" t="str">
        <f>LEFT(DATA[[#This Row],[Account_Code]],3)</f>
        <v/>
      </c>
      <c r="I6809" s="80" t="str">
        <f>DATA[[#This Row],[Vessel_Code]]&amp;DATA[[#This Row],[Account Group]]&amp;DATA[[#This Row],[Type]]</f>
        <v/>
      </c>
      <c r="K6809" s="80">
        <f>IF(YEAR(DATA[[#This Row],[Calendar_Month]])=YEAR(CURMONTHEND),DATA[[#This Row],[Amount]],0)</f>
        <v>0</v>
      </c>
      <c r="L6809" s="80">
        <f>IF(DATA[[#This Row],[Calendar_Month]]-CURMONTH=0,DATA[[#This Row],[Amount]],0)</f>
        <v>0</v>
      </c>
    </row>
    <row r="6810" spans="4:12" x14ac:dyDescent="0.25">
      <c r="D6810" s="80" t="str">
        <f>LEFT(DATA[[#This Row],[Account_Code]],3)</f>
        <v/>
      </c>
      <c r="I6810" s="80" t="str">
        <f>DATA[[#This Row],[Vessel_Code]]&amp;DATA[[#This Row],[Account Group]]&amp;DATA[[#This Row],[Type]]</f>
        <v/>
      </c>
      <c r="K6810" s="80">
        <f>IF(YEAR(DATA[[#This Row],[Calendar_Month]])=YEAR(CURMONTHEND),DATA[[#This Row],[Amount]],0)</f>
        <v>0</v>
      </c>
      <c r="L6810" s="80">
        <f>IF(DATA[[#This Row],[Calendar_Month]]-CURMONTH=0,DATA[[#This Row],[Amount]],0)</f>
        <v>0</v>
      </c>
    </row>
    <row r="6811" spans="4:12" x14ac:dyDescent="0.25">
      <c r="D6811" s="80" t="str">
        <f>LEFT(DATA[[#This Row],[Account_Code]],3)</f>
        <v/>
      </c>
      <c r="I6811" s="80" t="str">
        <f>DATA[[#This Row],[Vessel_Code]]&amp;DATA[[#This Row],[Account Group]]&amp;DATA[[#This Row],[Type]]</f>
        <v/>
      </c>
      <c r="K6811" s="80">
        <f>IF(YEAR(DATA[[#This Row],[Calendar_Month]])=YEAR(CURMONTHEND),DATA[[#This Row],[Amount]],0)</f>
        <v>0</v>
      </c>
      <c r="L6811" s="80">
        <f>IF(DATA[[#This Row],[Calendar_Month]]-CURMONTH=0,DATA[[#This Row],[Amount]],0)</f>
        <v>0</v>
      </c>
    </row>
    <row r="6812" spans="4:12" x14ac:dyDescent="0.25">
      <c r="D6812" s="80" t="str">
        <f>LEFT(DATA[[#This Row],[Account_Code]],3)</f>
        <v/>
      </c>
      <c r="I6812" s="80" t="str">
        <f>DATA[[#This Row],[Vessel_Code]]&amp;DATA[[#This Row],[Account Group]]&amp;DATA[[#This Row],[Type]]</f>
        <v/>
      </c>
      <c r="K6812" s="80">
        <f>IF(YEAR(DATA[[#This Row],[Calendar_Month]])=YEAR(CURMONTHEND),DATA[[#This Row],[Amount]],0)</f>
        <v>0</v>
      </c>
      <c r="L6812" s="80">
        <f>IF(DATA[[#This Row],[Calendar_Month]]-CURMONTH=0,DATA[[#This Row],[Amount]],0)</f>
        <v>0</v>
      </c>
    </row>
    <row r="6813" spans="4:12" x14ac:dyDescent="0.25">
      <c r="D6813" s="80" t="str">
        <f>LEFT(DATA[[#This Row],[Account_Code]],3)</f>
        <v/>
      </c>
      <c r="I6813" s="80" t="str">
        <f>DATA[[#This Row],[Vessel_Code]]&amp;DATA[[#This Row],[Account Group]]&amp;DATA[[#This Row],[Type]]</f>
        <v/>
      </c>
      <c r="K6813" s="80">
        <f>IF(YEAR(DATA[[#This Row],[Calendar_Month]])=YEAR(CURMONTHEND),DATA[[#This Row],[Amount]],0)</f>
        <v>0</v>
      </c>
      <c r="L6813" s="80">
        <f>IF(DATA[[#This Row],[Calendar_Month]]-CURMONTH=0,DATA[[#This Row],[Amount]],0)</f>
        <v>0</v>
      </c>
    </row>
    <row r="6814" spans="4:12" x14ac:dyDescent="0.25">
      <c r="D6814" s="80" t="str">
        <f>LEFT(DATA[[#This Row],[Account_Code]],3)</f>
        <v/>
      </c>
      <c r="I6814" s="80" t="str">
        <f>DATA[[#This Row],[Vessel_Code]]&amp;DATA[[#This Row],[Account Group]]&amp;DATA[[#This Row],[Type]]</f>
        <v/>
      </c>
      <c r="K6814" s="80">
        <f>IF(YEAR(DATA[[#This Row],[Calendar_Month]])=YEAR(CURMONTHEND),DATA[[#This Row],[Amount]],0)</f>
        <v>0</v>
      </c>
      <c r="L6814" s="80">
        <f>IF(DATA[[#This Row],[Calendar_Month]]-CURMONTH=0,DATA[[#This Row],[Amount]],0)</f>
        <v>0</v>
      </c>
    </row>
    <row r="6815" spans="4:12" x14ac:dyDescent="0.25">
      <c r="D6815" s="80" t="str">
        <f>LEFT(DATA[[#This Row],[Account_Code]],3)</f>
        <v/>
      </c>
      <c r="I6815" s="80" t="str">
        <f>DATA[[#This Row],[Vessel_Code]]&amp;DATA[[#This Row],[Account Group]]&amp;DATA[[#This Row],[Type]]</f>
        <v/>
      </c>
      <c r="K6815" s="80">
        <f>IF(YEAR(DATA[[#This Row],[Calendar_Month]])=YEAR(CURMONTHEND),DATA[[#This Row],[Amount]],0)</f>
        <v>0</v>
      </c>
      <c r="L6815" s="80">
        <f>IF(DATA[[#This Row],[Calendar_Month]]-CURMONTH=0,DATA[[#This Row],[Amount]],0)</f>
        <v>0</v>
      </c>
    </row>
    <row r="6816" spans="4:12" x14ac:dyDescent="0.25">
      <c r="D6816" s="80" t="str">
        <f>LEFT(DATA[[#This Row],[Account_Code]],3)</f>
        <v/>
      </c>
      <c r="I6816" s="80" t="str">
        <f>DATA[[#This Row],[Vessel_Code]]&amp;DATA[[#This Row],[Account Group]]&amp;DATA[[#This Row],[Type]]</f>
        <v/>
      </c>
      <c r="K6816" s="80">
        <f>IF(YEAR(DATA[[#This Row],[Calendar_Month]])=YEAR(CURMONTHEND),DATA[[#This Row],[Amount]],0)</f>
        <v>0</v>
      </c>
      <c r="L6816" s="80">
        <f>IF(DATA[[#This Row],[Calendar_Month]]-CURMONTH=0,DATA[[#This Row],[Amount]],0)</f>
        <v>0</v>
      </c>
    </row>
    <row r="6817" spans="4:12" x14ac:dyDescent="0.25">
      <c r="D6817" s="80" t="str">
        <f>LEFT(DATA[[#This Row],[Account_Code]],3)</f>
        <v/>
      </c>
      <c r="I6817" s="80" t="str">
        <f>DATA[[#This Row],[Vessel_Code]]&amp;DATA[[#This Row],[Account Group]]&amp;DATA[[#This Row],[Type]]</f>
        <v/>
      </c>
      <c r="K6817" s="80">
        <f>IF(YEAR(DATA[[#This Row],[Calendar_Month]])=YEAR(CURMONTHEND),DATA[[#This Row],[Amount]],0)</f>
        <v>0</v>
      </c>
      <c r="L6817" s="80">
        <f>IF(DATA[[#This Row],[Calendar_Month]]-CURMONTH=0,DATA[[#This Row],[Amount]],0)</f>
        <v>0</v>
      </c>
    </row>
    <row r="6818" spans="4:12" x14ac:dyDescent="0.25">
      <c r="D6818" s="80" t="str">
        <f>LEFT(DATA[[#This Row],[Account_Code]],3)</f>
        <v/>
      </c>
      <c r="I6818" s="80" t="str">
        <f>DATA[[#This Row],[Vessel_Code]]&amp;DATA[[#This Row],[Account Group]]&amp;DATA[[#This Row],[Type]]</f>
        <v/>
      </c>
      <c r="K6818" s="80">
        <f>IF(YEAR(DATA[[#This Row],[Calendar_Month]])=YEAR(CURMONTHEND),DATA[[#This Row],[Amount]],0)</f>
        <v>0</v>
      </c>
      <c r="L6818" s="80">
        <f>IF(DATA[[#This Row],[Calendar_Month]]-CURMONTH=0,DATA[[#This Row],[Amount]],0)</f>
        <v>0</v>
      </c>
    </row>
    <row r="6819" spans="4:12" x14ac:dyDescent="0.25">
      <c r="D6819" s="80" t="str">
        <f>LEFT(DATA[[#This Row],[Account_Code]],3)</f>
        <v/>
      </c>
      <c r="I6819" s="80" t="str">
        <f>DATA[[#This Row],[Vessel_Code]]&amp;DATA[[#This Row],[Account Group]]&amp;DATA[[#This Row],[Type]]</f>
        <v/>
      </c>
      <c r="K6819" s="80">
        <f>IF(YEAR(DATA[[#This Row],[Calendar_Month]])=YEAR(CURMONTHEND),DATA[[#This Row],[Amount]],0)</f>
        <v>0</v>
      </c>
      <c r="L6819" s="80">
        <f>IF(DATA[[#This Row],[Calendar_Month]]-CURMONTH=0,DATA[[#This Row],[Amount]],0)</f>
        <v>0</v>
      </c>
    </row>
    <row r="6820" spans="4:12" x14ac:dyDescent="0.25">
      <c r="D6820" s="80" t="str">
        <f>LEFT(DATA[[#This Row],[Account_Code]],3)</f>
        <v/>
      </c>
      <c r="I6820" s="80" t="str">
        <f>DATA[[#This Row],[Vessel_Code]]&amp;DATA[[#This Row],[Account Group]]&amp;DATA[[#This Row],[Type]]</f>
        <v/>
      </c>
      <c r="K6820" s="80">
        <f>IF(YEAR(DATA[[#This Row],[Calendar_Month]])=YEAR(CURMONTHEND),DATA[[#This Row],[Amount]],0)</f>
        <v>0</v>
      </c>
      <c r="L6820" s="80">
        <f>IF(DATA[[#This Row],[Calendar_Month]]-CURMONTH=0,DATA[[#This Row],[Amount]],0)</f>
        <v>0</v>
      </c>
    </row>
    <row r="6821" spans="4:12" x14ac:dyDescent="0.25">
      <c r="D6821" s="80" t="str">
        <f>LEFT(DATA[[#This Row],[Account_Code]],3)</f>
        <v/>
      </c>
      <c r="I6821" s="80" t="str">
        <f>DATA[[#This Row],[Vessel_Code]]&amp;DATA[[#This Row],[Account Group]]&amp;DATA[[#This Row],[Type]]</f>
        <v/>
      </c>
      <c r="K6821" s="80">
        <f>IF(YEAR(DATA[[#This Row],[Calendar_Month]])=YEAR(CURMONTHEND),DATA[[#This Row],[Amount]],0)</f>
        <v>0</v>
      </c>
      <c r="L6821" s="80">
        <f>IF(DATA[[#This Row],[Calendar_Month]]-CURMONTH=0,DATA[[#This Row],[Amount]],0)</f>
        <v>0</v>
      </c>
    </row>
    <row r="6822" spans="4:12" x14ac:dyDescent="0.25">
      <c r="D6822" s="80" t="str">
        <f>LEFT(DATA[[#This Row],[Account_Code]],3)</f>
        <v/>
      </c>
      <c r="I6822" s="80" t="str">
        <f>DATA[[#This Row],[Vessel_Code]]&amp;DATA[[#This Row],[Account Group]]&amp;DATA[[#This Row],[Type]]</f>
        <v/>
      </c>
      <c r="K6822" s="80">
        <f>IF(YEAR(DATA[[#This Row],[Calendar_Month]])=YEAR(CURMONTHEND),DATA[[#This Row],[Amount]],0)</f>
        <v>0</v>
      </c>
      <c r="L6822" s="80">
        <f>IF(DATA[[#This Row],[Calendar_Month]]-CURMONTH=0,DATA[[#This Row],[Amount]],0)</f>
        <v>0</v>
      </c>
    </row>
    <row r="6823" spans="4:12" x14ac:dyDescent="0.25">
      <c r="D6823" s="80" t="str">
        <f>LEFT(DATA[[#This Row],[Account_Code]],3)</f>
        <v/>
      </c>
      <c r="I6823" s="80" t="str">
        <f>DATA[[#This Row],[Vessel_Code]]&amp;DATA[[#This Row],[Account Group]]&amp;DATA[[#This Row],[Type]]</f>
        <v/>
      </c>
      <c r="K6823" s="80">
        <f>IF(YEAR(DATA[[#This Row],[Calendar_Month]])=YEAR(CURMONTHEND),DATA[[#This Row],[Amount]],0)</f>
        <v>0</v>
      </c>
      <c r="L6823" s="80">
        <f>IF(DATA[[#This Row],[Calendar_Month]]-CURMONTH=0,DATA[[#This Row],[Amount]],0)</f>
        <v>0</v>
      </c>
    </row>
    <row r="6824" spans="4:12" x14ac:dyDescent="0.25">
      <c r="D6824" s="80" t="str">
        <f>LEFT(DATA[[#This Row],[Account_Code]],3)</f>
        <v/>
      </c>
      <c r="I6824" s="80" t="str">
        <f>DATA[[#This Row],[Vessel_Code]]&amp;DATA[[#This Row],[Account Group]]&amp;DATA[[#This Row],[Type]]</f>
        <v/>
      </c>
      <c r="K6824" s="80">
        <f>IF(YEAR(DATA[[#This Row],[Calendar_Month]])=YEAR(CURMONTHEND),DATA[[#This Row],[Amount]],0)</f>
        <v>0</v>
      </c>
      <c r="L6824" s="80">
        <f>IF(DATA[[#This Row],[Calendar_Month]]-CURMONTH=0,DATA[[#This Row],[Amount]],0)</f>
        <v>0</v>
      </c>
    </row>
    <row r="6825" spans="4:12" x14ac:dyDescent="0.25">
      <c r="D6825" s="80" t="str">
        <f>LEFT(DATA[[#This Row],[Account_Code]],3)</f>
        <v/>
      </c>
      <c r="I6825" s="80" t="str">
        <f>DATA[[#This Row],[Vessel_Code]]&amp;DATA[[#This Row],[Account Group]]&amp;DATA[[#This Row],[Type]]</f>
        <v/>
      </c>
      <c r="K6825" s="80">
        <f>IF(YEAR(DATA[[#This Row],[Calendar_Month]])=YEAR(CURMONTHEND),DATA[[#This Row],[Amount]],0)</f>
        <v>0</v>
      </c>
      <c r="L6825" s="80">
        <f>IF(DATA[[#This Row],[Calendar_Month]]-CURMONTH=0,DATA[[#This Row],[Amount]],0)</f>
        <v>0</v>
      </c>
    </row>
    <row r="6826" spans="4:12" x14ac:dyDescent="0.25">
      <c r="D6826" s="80" t="str">
        <f>LEFT(DATA[[#This Row],[Account_Code]],3)</f>
        <v/>
      </c>
      <c r="I6826" s="80" t="str">
        <f>DATA[[#This Row],[Vessel_Code]]&amp;DATA[[#This Row],[Account Group]]&amp;DATA[[#This Row],[Type]]</f>
        <v/>
      </c>
      <c r="K6826" s="80">
        <f>IF(YEAR(DATA[[#This Row],[Calendar_Month]])=YEAR(CURMONTHEND),DATA[[#This Row],[Amount]],0)</f>
        <v>0</v>
      </c>
      <c r="L6826" s="80">
        <f>IF(DATA[[#This Row],[Calendar_Month]]-CURMONTH=0,DATA[[#This Row],[Amount]],0)</f>
        <v>0</v>
      </c>
    </row>
    <row r="6827" spans="4:12" x14ac:dyDescent="0.25">
      <c r="D6827" s="80" t="str">
        <f>LEFT(DATA[[#This Row],[Account_Code]],3)</f>
        <v/>
      </c>
      <c r="I6827" s="80" t="str">
        <f>DATA[[#This Row],[Vessel_Code]]&amp;DATA[[#This Row],[Account Group]]&amp;DATA[[#This Row],[Type]]</f>
        <v/>
      </c>
      <c r="K6827" s="80">
        <f>IF(YEAR(DATA[[#This Row],[Calendar_Month]])=YEAR(CURMONTHEND),DATA[[#This Row],[Amount]],0)</f>
        <v>0</v>
      </c>
      <c r="L6827" s="80">
        <f>IF(DATA[[#This Row],[Calendar_Month]]-CURMONTH=0,DATA[[#This Row],[Amount]],0)</f>
        <v>0</v>
      </c>
    </row>
    <row r="6828" spans="4:12" x14ac:dyDescent="0.25">
      <c r="D6828" s="80" t="str">
        <f>LEFT(DATA[[#This Row],[Account_Code]],3)</f>
        <v/>
      </c>
      <c r="I6828" s="80" t="str">
        <f>DATA[[#This Row],[Vessel_Code]]&amp;DATA[[#This Row],[Account Group]]&amp;DATA[[#This Row],[Type]]</f>
        <v/>
      </c>
      <c r="K6828" s="80">
        <f>IF(YEAR(DATA[[#This Row],[Calendar_Month]])=YEAR(CURMONTHEND),DATA[[#This Row],[Amount]],0)</f>
        <v>0</v>
      </c>
      <c r="L6828" s="80">
        <f>IF(DATA[[#This Row],[Calendar_Month]]-CURMONTH=0,DATA[[#This Row],[Amount]],0)</f>
        <v>0</v>
      </c>
    </row>
    <row r="6829" spans="4:12" x14ac:dyDescent="0.25">
      <c r="D6829" s="80" t="str">
        <f>LEFT(DATA[[#This Row],[Account_Code]],3)</f>
        <v/>
      </c>
      <c r="I6829" s="80" t="str">
        <f>DATA[[#This Row],[Vessel_Code]]&amp;DATA[[#This Row],[Account Group]]&amp;DATA[[#This Row],[Type]]</f>
        <v/>
      </c>
      <c r="K6829" s="80">
        <f>IF(YEAR(DATA[[#This Row],[Calendar_Month]])=YEAR(CURMONTHEND),DATA[[#This Row],[Amount]],0)</f>
        <v>0</v>
      </c>
      <c r="L6829" s="80">
        <f>IF(DATA[[#This Row],[Calendar_Month]]-CURMONTH=0,DATA[[#This Row],[Amount]],0)</f>
        <v>0</v>
      </c>
    </row>
    <row r="6830" spans="4:12" x14ac:dyDescent="0.25">
      <c r="D6830" s="80" t="str">
        <f>LEFT(DATA[[#This Row],[Account_Code]],3)</f>
        <v/>
      </c>
      <c r="I6830" s="80" t="str">
        <f>DATA[[#This Row],[Vessel_Code]]&amp;DATA[[#This Row],[Account Group]]&amp;DATA[[#This Row],[Type]]</f>
        <v/>
      </c>
      <c r="K6830" s="80">
        <f>IF(YEAR(DATA[[#This Row],[Calendar_Month]])=YEAR(CURMONTHEND),DATA[[#This Row],[Amount]],0)</f>
        <v>0</v>
      </c>
      <c r="L6830" s="80">
        <f>IF(DATA[[#This Row],[Calendar_Month]]-CURMONTH=0,DATA[[#This Row],[Amount]],0)</f>
        <v>0</v>
      </c>
    </row>
    <row r="6831" spans="4:12" x14ac:dyDescent="0.25">
      <c r="D6831" s="80" t="str">
        <f>LEFT(DATA[[#This Row],[Account_Code]],3)</f>
        <v/>
      </c>
      <c r="I6831" s="80" t="str">
        <f>DATA[[#This Row],[Vessel_Code]]&amp;DATA[[#This Row],[Account Group]]&amp;DATA[[#This Row],[Type]]</f>
        <v/>
      </c>
      <c r="K6831" s="80">
        <f>IF(YEAR(DATA[[#This Row],[Calendar_Month]])=YEAR(CURMONTHEND),DATA[[#This Row],[Amount]],0)</f>
        <v>0</v>
      </c>
      <c r="L6831" s="80">
        <f>IF(DATA[[#This Row],[Calendar_Month]]-CURMONTH=0,DATA[[#This Row],[Amount]],0)</f>
        <v>0</v>
      </c>
    </row>
    <row r="6832" spans="4:12" x14ac:dyDescent="0.25">
      <c r="D6832" s="80" t="str">
        <f>LEFT(DATA[[#This Row],[Account_Code]],3)</f>
        <v/>
      </c>
      <c r="I6832" s="80" t="str">
        <f>DATA[[#This Row],[Vessel_Code]]&amp;DATA[[#This Row],[Account Group]]&amp;DATA[[#This Row],[Type]]</f>
        <v/>
      </c>
      <c r="K6832" s="80">
        <f>IF(YEAR(DATA[[#This Row],[Calendar_Month]])=YEAR(CURMONTHEND),DATA[[#This Row],[Amount]],0)</f>
        <v>0</v>
      </c>
      <c r="L6832" s="80">
        <f>IF(DATA[[#This Row],[Calendar_Month]]-CURMONTH=0,DATA[[#This Row],[Amount]],0)</f>
        <v>0</v>
      </c>
    </row>
    <row r="6833" spans="4:12" x14ac:dyDescent="0.25">
      <c r="D6833" s="80" t="str">
        <f>LEFT(DATA[[#This Row],[Account_Code]],3)</f>
        <v/>
      </c>
      <c r="I6833" s="80" t="str">
        <f>DATA[[#This Row],[Vessel_Code]]&amp;DATA[[#This Row],[Account Group]]&amp;DATA[[#This Row],[Type]]</f>
        <v/>
      </c>
      <c r="K6833" s="80">
        <f>IF(YEAR(DATA[[#This Row],[Calendar_Month]])=YEAR(CURMONTHEND),DATA[[#This Row],[Amount]],0)</f>
        <v>0</v>
      </c>
      <c r="L6833" s="80">
        <f>IF(DATA[[#This Row],[Calendar_Month]]-CURMONTH=0,DATA[[#This Row],[Amount]],0)</f>
        <v>0</v>
      </c>
    </row>
    <row r="6834" spans="4:12" x14ac:dyDescent="0.25">
      <c r="D6834" s="80" t="str">
        <f>LEFT(DATA[[#This Row],[Account_Code]],3)</f>
        <v/>
      </c>
      <c r="I6834" s="80" t="str">
        <f>DATA[[#This Row],[Vessel_Code]]&amp;DATA[[#This Row],[Account Group]]&amp;DATA[[#This Row],[Type]]</f>
        <v/>
      </c>
      <c r="K6834" s="80">
        <f>IF(YEAR(DATA[[#This Row],[Calendar_Month]])=YEAR(CURMONTHEND),DATA[[#This Row],[Amount]],0)</f>
        <v>0</v>
      </c>
      <c r="L6834" s="80">
        <f>IF(DATA[[#This Row],[Calendar_Month]]-CURMONTH=0,DATA[[#This Row],[Amount]],0)</f>
        <v>0</v>
      </c>
    </row>
    <row r="6835" spans="4:12" x14ac:dyDescent="0.25">
      <c r="D6835" s="80" t="str">
        <f>LEFT(DATA[[#This Row],[Account_Code]],3)</f>
        <v/>
      </c>
      <c r="I6835" s="80" t="str">
        <f>DATA[[#This Row],[Vessel_Code]]&amp;DATA[[#This Row],[Account Group]]&amp;DATA[[#This Row],[Type]]</f>
        <v/>
      </c>
      <c r="K6835" s="80">
        <f>IF(YEAR(DATA[[#This Row],[Calendar_Month]])=YEAR(CURMONTHEND),DATA[[#This Row],[Amount]],0)</f>
        <v>0</v>
      </c>
      <c r="L6835" s="80">
        <f>IF(DATA[[#This Row],[Calendar_Month]]-CURMONTH=0,DATA[[#This Row],[Amount]],0)</f>
        <v>0</v>
      </c>
    </row>
    <row r="6836" spans="4:12" x14ac:dyDescent="0.25">
      <c r="D6836" s="80" t="str">
        <f>LEFT(DATA[[#This Row],[Account_Code]],3)</f>
        <v/>
      </c>
      <c r="I6836" s="80" t="str">
        <f>DATA[[#This Row],[Vessel_Code]]&amp;DATA[[#This Row],[Account Group]]&amp;DATA[[#This Row],[Type]]</f>
        <v/>
      </c>
      <c r="K6836" s="80">
        <f>IF(YEAR(DATA[[#This Row],[Calendar_Month]])=YEAR(CURMONTHEND),DATA[[#This Row],[Amount]],0)</f>
        <v>0</v>
      </c>
      <c r="L6836" s="80">
        <f>IF(DATA[[#This Row],[Calendar_Month]]-CURMONTH=0,DATA[[#This Row],[Amount]],0)</f>
        <v>0</v>
      </c>
    </row>
    <row r="6837" spans="4:12" x14ac:dyDescent="0.25">
      <c r="D6837" s="80" t="str">
        <f>LEFT(DATA[[#This Row],[Account_Code]],3)</f>
        <v/>
      </c>
      <c r="I6837" s="80" t="str">
        <f>DATA[[#This Row],[Vessel_Code]]&amp;DATA[[#This Row],[Account Group]]&amp;DATA[[#This Row],[Type]]</f>
        <v/>
      </c>
      <c r="K6837" s="80">
        <f>IF(YEAR(DATA[[#This Row],[Calendar_Month]])=YEAR(CURMONTHEND),DATA[[#This Row],[Amount]],0)</f>
        <v>0</v>
      </c>
      <c r="L6837" s="80">
        <f>IF(DATA[[#This Row],[Calendar_Month]]-CURMONTH=0,DATA[[#This Row],[Amount]],0)</f>
        <v>0</v>
      </c>
    </row>
    <row r="6838" spans="4:12" x14ac:dyDescent="0.25">
      <c r="D6838" s="80" t="str">
        <f>LEFT(DATA[[#This Row],[Account_Code]],3)</f>
        <v/>
      </c>
      <c r="I6838" s="80" t="str">
        <f>DATA[[#This Row],[Vessel_Code]]&amp;DATA[[#This Row],[Account Group]]&amp;DATA[[#This Row],[Type]]</f>
        <v/>
      </c>
      <c r="K6838" s="80">
        <f>IF(YEAR(DATA[[#This Row],[Calendar_Month]])=YEAR(CURMONTHEND),DATA[[#This Row],[Amount]],0)</f>
        <v>0</v>
      </c>
      <c r="L6838" s="80">
        <f>IF(DATA[[#This Row],[Calendar_Month]]-CURMONTH=0,DATA[[#This Row],[Amount]],0)</f>
        <v>0</v>
      </c>
    </row>
    <row r="6839" spans="4:12" x14ac:dyDescent="0.25">
      <c r="D6839" s="80" t="str">
        <f>LEFT(DATA[[#This Row],[Account_Code]],3)</f>
        <v/>
      </c>
      <c r="I6839" s="80" t="str">
        <f>DATA[[#This Row],[Vessel_Code]]&amp;DATA[[#This Row],[Account Group]]&amp;DATA[[#This Row],[Type]]</f>
        <v/>
      </c>
      <c r="K6839" s="80">
        <f>IF(YEAR(DATA[[#This Row],[Calendar_Month]])=YEAR(CURMONTHEND),DATA[[#This Row],[Amount]],0)</f>
        <v>0</v>
      </c>
      <c r="L6839" s="80">
        <f>IF(DATA[[#This Row],[Calendar_Month]]-CURMONTH=0,DATA[[#This Row],[Amount]],0)</f>
        <v>0</v>
      </c>
    </row>
    <row r="6840" spans="4:12" x14ac:dyDescent="0.25">
      <c r="D6840" s="80" t="str">
        <f>LEFT(DATA[[#This Row],[Account_Code]],3)</f>
        <v/>
      </c>
      <c r="I6840" s="80" t="str">
        <f>DATA[[#This Row],[Vessel_Code]]&amp;DATA[[#This Row],[Account Group]]&amp;DATA[[#This Row],[Type]]</f>
        <v/>
      </c>
      <c r="K6840" s="80">
        <f>IF(YEAR(DATA[[#This Row],[Calendar_Month]])=YEAR(CURMONTHEND),DATA[[#This Row],[Amount]],0)</f>
        <v>0</v>
      </c>
      <c r="L6840" s="80">
        <f>IF(DATA[[#This Row],[Calendar_Month]]-CURMONTH=0,DATA[[#This Row],[Amount]],0)</f>
        <v>0</v>
      </c>
    </row>
    <row r="6841" spans="4:12" x14ac:dyDescent="0.25">
      <c r="D6841" s="80" t="str">
        <f>LEFT(DATA[[#This Row],[Account_Code]],3)</f>
        <v/>
      </c>
      <c r="I6841" s="80" t="str">
        <f>DATA[[#This Row],[Vessel_Code]]&amp;DATA[[#This Row],[Account Group]]&amp;DATA[[#This Row],[Type]]</f>
        <v/>
      </c>
      <c r="K6841" s="80">
        <f>IF(YEAR(DATA[[#This Row],[Calendar_Month]])=YEAR(CURMONTHEND),DATA[[#This Row],[Amount]],0)</f>
        <v>0</v>
      </c>
      <c r="L6841" s="80">
        <f>IF(DATA[[#This Row],[Calendar_Month]]-CURMONTH=0,DATA[[#This Row],[Amount]],0)</f>
        <v>0</v>
      </c>
    </row>
    <row r="6842" spans="4:12" x14ac:dyDescent="0.25">
      <c r="D6842" s="80" t="str">
        <f>LEFT(DATA[[#This Row],[Account_Code]],3)</f>
        <v/>
      </c>
      <c r="I6842" s="80" t="str">
        <f>DATA[[#This Row],[Vessel_Code]]&amp;DATA[[#This Row],[Account Group]]&amp;DATA[[#This Row],[Type]]</f>
        <v/>
      </c>
      <c r="K6842" s="80">
        <f>IF(YEAR(DATA[[#This Row],[Calendar_Month]])=YEAR(CURMONTHEND),DATA[[#This Row],[Amount]],0)</f>
        <v>0</v>
      </c>
      <c r="L6842" s="80">
        <f>IF(DATA[[#This Row],[Calendar_Month]]-CURMONTH=0,DATA[[#This Row],[Amount]],0)</f>
        <v>0</v>
      </c>
    </row>
    <row r="6843" spans="4:12" x14ac:dyDescent="0.25">
      <c r="D6843" s="80" t="str">
        <f>LEFT(DATA[[#This Row],[Account_Code]],3)</f>
        <v/>
      </c>
      <c r="I6843" s="80" t="str">
        <f>DATA[[#This Row],[Vessel_Code]]&amp;DATA[[#This Row],[Account Group]]&amp;DATA[[#This Row],[Type]]</f>
        <v/>
      </c>
      <c r="K6843" s="80">
        <f>IF(YEAR(DATA[[#This Row],[Calendar_Month]])=YEAR(CURMONTHEND),DATA[[#This Row],[Amount]],0)</f>
        <v>0</v>
      </c>
      <c r="L6843" s="80">
        <f>IF(DATA[[#This Row],[Calendar_Month]]-CURMONTH=0,DATA[[#This Row],[Amount]],0)</f>
        <v>0</v>
      </c>
    </row>
    <row r="6844" spans="4:12" x14ac:dyDescent="0.25">
      <c r="D6844" s="80" t="str">
        <f>LEFT(DATA[[#This Row],[Account_Code]],3)</f>
        <v/>
      </c>
      <c r="I6844" s="80" t="str">
        <f>DATA[[#This Row],[Vessel_Code]]&amp;DATA[[#This Row],[Account Group]]&amp;DATA[[#This Row],[Type]]</f>
        <v/>
      </c>
      <c r="K6844" s="80">
        <f>IF(YEAR(DATA[[#This Row],[Calendar_Month]])=YEAR(CURMONTHEND),DATA[[#This Row],[Amount]],0)</f>
        <v>0</v>
      </c>
      <c r="L6844" s="80">
        <f>IF(DATA[[#This Row],[Calendar_Month]]-CURMONTH=0,DATA[[#This Row],[Amount]],0)</f>
        <v>0</v>
      </c>
    </row>
    <row r="6845" spans="4:12" x14ac:dyDescent="0.25">
      <c r="D6845" s="80" t="str">
        <f>LEFT(DATA[[#This Row],[Account_Code]],3)</f>
        <v/>
      </c>
      <c r="I6845" s="80" t="str">
        <f>DATA[[#This Row],[Vessel_Code]]&amp;DATA[[#This Row],[Account Group]]&amp;DATA[[#This Row],[Type]]</f>
        <v/>
      </c>
      <c r="K6845" s="80">
        <f>IF(YEAR(DATA[[#This Row],[Calendar_Month]])=YEAR(CURMONTHEND),DATA[[#This Row],[Amount]],0)</f>
        <v>0</v>
      </c>
      <c r="L6845" s="80">
        <f>IF(DATA[[#This Row],[Calendar_Month]]-CURMONTH=0,DATA[[#This Row],[Amount]],0)</f>
        <v>0</v>
      </c>
    </row>
    <row r="6846" spans="4:12" x14ac:dyDescent="0.25">
      <c r="D6846" s="80" t="str">
        <f>LEFT(DATA[[#This Row],[Account_Code]],3)</f>
        <v/>
      </c>
      <c r="I6846" s="80" t="str">
        <f>DATA[[#This Row],[Vessel_Code]]&amp;DATA[[#This Row],[Account Group]]&amp;DATA[[#This Row],[Type]]</f>
        <v/>
      </c>
      <c r="K6846" s="80">
        <f>IF(YEAR(DATA[[#This Row],[Calendar_Month]])=YEAR(CURMONTHEND),DATA[[#This Row],[Amount]],0)</f>
        <v>0</v>
      </c>
      <c r="L6846" s="80">
        <f>IF(DATA[[#This Row],[Calendar_Month]]-CURMONTH=0,DATA[[#This Row],[Amount]],0)</f>
        <v>0</v>
      </c>
    </row>
    <row r="6847" spans="4:12" x14ac:dyDescent="0.25">
      <c r="D6847" s="80" t="str">
        <f>LEFT(DATA[[#This Row],[Account_Code]],3)</f>
        <v/>
      </c>
      <c r="I6847" s="80" t="str">
        <f>DATA[[#This Row],[Vessel_Code]]&amp;DATA[[#This Row],[Account Group]]&amp;DATA[[#This Row],[Type]]</f>
        <v/>
      </c>
      <c r="K6847" s="80">
        <f>IF(YEAR(DATA[[#This Row],[Calendar_Month]])=YEAR(CURMONTHEND),DATA[[#This Row],[Amount]],0)</f>
        <v>0</v>
      </c>
      <c r="L6847" s="80">
        <f>IF(DATA[[#This Row],[Calendar_Month]]-CURMONTH=0,DATA[[#This Row],[Amount]],0)</f>
        <v>0</v>
      </c>
    </row>
    <row r="6848" spans="4:12" x14ac:dyDescent="0.25">
      <c r="D6848" s="80" t="str">
        <f>LEFT(DATA[[#This Row],[Account_Code]],3)</f>
        <v/>
      </c>
      <c r="I6848" s="80" t="str">
        <f>DATA[[#This Row],[Vessel_Code]]&amp;DATA[[#This Row],[Account Group]]&amp;DATA[[#This Row],[Type]]</f>
        <v/>
      </c>
      <c r="K6848" s="80">
        <f>IF(YEAR(DATA[[#This Row],[Calendar_Month]])=YEAR(CURMONTHEND),DATA[[#This Row],[Amount]],0)</f>
        <v>0</v>
      </c>
      <c r="L6848" s="80">
        <f>IF(DATA[[#This Row],[Calendar_Month]]-CURMONTH=0,DATA[[#This Row],[Amount]],0)</f>
        <v>0</v>
      </c>
    </row>
    <row r="6849" spans="4:12" x14ac:dyDescent="0.25">
      <c r="D6849" s="80" t="str">
        <f>LEFT(DATA[[#This Row],[Account_Code]],3)</f>
        <v/>
      </c>
      <c r="I6849" s="80" t="str">
        <f>DATA[[#This Row],[Vessel_Code]]&amp;DATA[[#This Row],[Account Group]]&amp;DATA[[#This Row],[Type]]</f>
        <v/>
      </c>
      <c r="K6849" s="80">
        <f>IF(YEAR(DATA[[#This Row],[Calendar_Month]])=YEAR(CURMONTHEND),DATA[[#This Row],[Amount]],0)</f>
        <v>0</v>
      </c>
      <c r="L6849" s="80">
        <f>IF(DATA[[#This Row],[Calendar_Month]]-CURMONTH=0,DATA[[#This Row],[Amount]],0)</f>
        <v>0</v>
      </c>
    </row>
    <row r="6850" spans="4:12" x14ac:dyDescent="0.25">
      <c r="D6850" s="80" t="str">
        <f>LEFT(DATA[[#This Row],[Account_Code]],3)</f>
        <v/>
      </c>
      <c r="I6850" s="80" t="str">
        <f>DATA[[#This Row],[Vessel_Code]]&amp;DATA[[#This Row],[Account Group]]&amp;DATA[[#This Row],[Type]]</f>
        <v/>
      </c>
      <c r="K6850" s="80">
        <f>IF(YEAR(DATA[[#This Row],[Calendar_Month]])=YEAR(CURMONTHEND),DATA[[#This Row],[Amount]],0)</f>
        <v>0</v>
      </c>
      <c r="L6850" s="80">
        <f>IF(DATA[[#This Row],[Calendar_Month]]-CURMONTH=0,DATA[[#This Row],[Amount]],0)</f>
        <v>0</v>
      </c>
    </row>
    <row r="6851" spans="4:12" x14ac:dyDescent="0.25">
      <c r="D6851" s="80" t="str">
        <f>LEFT(DATA[[#This Row],[Account_Code]],3)</f>
        <v/>
      </c>
      <c r="I6851" s="80" t="str">
        <f>DATA[[#This Row],[Vessel_Code]]&amp;DATA[[#This Row],[Account Group]]&amp;DATA[[#This Row],[Type]]</f>
        <v/>
      </c>
      <c r="K6851" s="80">
        <f>IF(YEAR(DATA[[#This Row],[Calendar_Month]])=YEAR(CURMONTHEND),DATA[[#This Row],[Amount]],0)</f>
        <v>0</v>
      </c>
      <c r="L6851" s="80">
        <f>IF(DATA[[#This Row],[Calendar_Month]]-CURMONTH=0,DATA[[#This Row],[Amount]],0)</f>
        <v>0</v>
      </c>
    </row>
    <row r="6852" spans="4:12" x14ac:dyDescent="0.25">
      <c r="D6852" s="80" t="str">
        <f>LEFT(DATA[[#This Row],[Account_Code]],3)</f>
        <v/>
      </c>
      <c r="I6852" s="80" t="str">
        <f>DATA[[#This Row],[Vessel_Code]]&amp;DATA[[#This Row],[Account Group]]&amp;DATA[[#This Row],[Type]]</f>
        <v/>
      </c>
      <c r="K6852" s="80">
        <f>IF(YEAR(DATA[[#This Row],[Calendar_Month]])=YEAR(CURMONTHEND),DATA[[#This Row],[Amount]],0)</f>
        <v>0</v>
      </c>
      <c r="L6852" s="80">
        <f>IF(DATA[[#This Row],[Calendar_Month]]-CURMONTH=0,DATA[[#This Row],[Amount]],0)</f>
        <v>0</v>
      </c>
    </row>
    <row r="6853" spans="4:12" x14ac:dyDescent="0.25">
      <c r="D6853" s="80" t="str">
        <f>LEFT(DATA[[#This Row],[Account_Code]],3)</f>
        <v/>
      </c>
      <c r="I6853" s="80" t="str">
        <f>DATA[[#This Row],[Vessel_Code]]&amp;DATA[[#This Row],[Account Group]]&amp;DATA[[#This Row],[Type]]</f>
        <v/>
      </c>
      <c r="K6853" s="80">
        <f>IF(YEAR(DATA[[#This Row],[Calendar_Month]])=YEAR(CURMONTHEND),DATA[[#This Row],[Amount]],0)</f>
        <v>0</v>
      </c>
      <c r="L6853" s="80">
        <f>IF(DATA[[#This Row],[Calendar_Month]]-CURMONTH=0,DATA[[#This Row],[Amount]],0)</f>
        <v>0</v>
      </c>
    </row>
    <row r="6854" spans="4:12" x14ac:dyDescent="0.25">
      <c r="D6854" s="80" t="str">
        <f>LEFT(DATA[[#This Row],[Account_Code]],3)</f>
        <v/>
      </c>
      <c r="I6854" s="80" t="str">
        <f>DATA[[#This Row],[Vessel_Code]]&amp;DATA[[#This Row],[Account Group]]&amp;DATA[[#This Row],[Type]]</f>
        <v/>
      </c>
      <c r="K6854" s="80">
        <f>IF(YEAR(DATA[[#This Row],[Calendar_Month]])=YEAR(CURMONTHEND),DATA[[#This Row],[Amount]],0)</f>
        <v>0</v>
      </c>
      <c r="L6854" s="80">
        <f>IF(DATA[[#This Row],[Calendar_Month]]-CURMONTH=0,DATA[[#This Row],[Amount]],0)</f>
        <v>0</v>
      </c>
    </row>
    <row r="6855" spans="4:12" x14ac:dyDescent="0.25">
      <c r="D6855" s="80" t="str">
        <f>LEFT(DATA[[#This Row],[Account_Code]],3)</f>
        <v/>
      </c>
      <c r="I6855" s="80" t="str">
        <f>DATA[[#This Row],[Vessel_Code]]&amp;DATA[[#This Row],[Account Group]]&amp;DATA[[#This Row],[Type]]</f>
        <v/>
      </c>
      <c r="K6855" s="80">
        <f>IF(YEAR(DATA[[#This Row],[Calendar_Month]])=YEAR(CURMONTHEND),DATA[[#This Row],[Amount]],0)</f>
        <v>0</v>
      </c>
      <c r="L6855" s="80">
        <f>IF(DATA[[#This Row],[Calendar_Month]]-CURMONTH=0,DATA[[#This Row],[Amount]],0)</f>
        <v>0</v>
      </c>
    </row>
    <row r="6856" spans="4:12" x14ac:dyDescent="0.25">
      <c r="D6856" s="80" t="str">
        <f>LEFT(DATA[[#This Row],[Account_Code]],3)</f>
        <v/>
      </c>
      <c r="I6856" s="80" t="str">
        <f>DATA[[#This Row],[Vessel_Code]]&amp;DATA[[#This Row],[Account Group]]&amp;DATA[[#This Row],[Type]]</f>
        <v/>
      </c>
      <c r="K6856" s="80">
        <f>IF(YEAR(DATA[[#This Row],[Calendar_Month]])=YEAR(CURMONTHEND),DATA[[#This Row],[Amount]],0)</f>
        <v>0</v>
      </c>
      <c r="L6856" s="80">
        <f>IF(DATA[[#This Row],[Calendar_Month]]-CURMONTH=0,DATA[[#This Row],[Amount]],0)</f>
        <v>0</v>
      </c>
    </row>
    <row r="6857" spans="4:12" x14ac:dyDescent="0.25">
      <c r="D6857" s="80" t="str">
        <f>LEFT(DATA[[#This Row],[Account_Code]],3)</f>
        <v/>
      </c>
      <c r="I6857" s="80" t="str">
        <f>DATA[[#This Row],[Vessel_Code]]&amp;DATA[[#This Row],[Account Group]]&amp;DATA[[#This Row],[Type]]</f>
        <v/>
      </c>
      <c r="K6857" s="80">
        <f>IF(YEAR(DATA[[#This Row],[Calendar_Month]])=YEAR(CURMONTHEND),DATA[[#This Row],[Amount]],0)</f>
        <v>0</v>
      </c>
      <c r="L6857" s="80">
        <f>IF(DATA[[#This Row],[Calendar_Month]]-CURMONTH=0,DATA[[#This Row],[Amount]],0)</f>
        <v>0</v>
      </c>
    </row>
    <row r="6858" spans="4:12" x14ac:dyDescent="0.25">
      <c r="D6858" s="80" t="str">
        <f>LEFT(DATA[[#This Row],[Account_Code]],3)</f>
        <v/>
      </c>
      <c r="I6858" s="80" t="str">
        <f>DATA[[#This Row],[Vessel_Code]]&amp;DATA[[#This Row],[Account Group]]&amp;DATA[[#This Row],[Type]]</f>
        <v/>
      </c>
      <c r="K6858" s="80">
        <f>IF(YEAR(DATA[[#This Row],[Calendar_Month]])=YEAR(CURMONTHEND),DATA[[#This Row],[Amount]],0)</f>
        <v>0</v>
      </c>
      <c r="L6858" s="80">
        <f>IF(DATA[[#This Row],[Calendar_Month]]-CURMONTH=0,DATA[[#This Row],[Amount]],0)</f>
        <v>0</v>
      </c>
    </row>
    <row r="6859" spans="4:12" x14ac:dyDescent="0.25">
      <c r="D6859" s="80" t="str">
        <f>LEFT(DATA[[#This Row],[Account_Code]],3)</f>
        <v/>
      </c>
      <c r="I6859" s="80" t="str">
        <f>DATA[[#This Row],[Vessel_Code]]&amp;DATA[[#This Row],[Account Group]]&amp;DATA[[#This Row],[Type]]</f>
        <v/>
      </c>
      <c r="K6859" s="80">
        <f>IF(YEAR(DATA[[#This Row],[Calendar_Month]])=YEAR(CURMONTHEND),DATA[[#This Row],[Amount]],0)</f>
        <v>0</v>
      </c>
      <c r="L6859" s="80">
        <f>IF(DATA[[#This Row],[Calendar_Month]]-CURMONTH=0,DATA[[#This Row],[Amount]],0)</f>
        <v>0</v>
      </c>
    </row>
    <row r="6860" spans="4:12" x14ac:dyDescent="0.25">
      <c r="D6860" s="80" t="str">
        <f>LEFT(DATA[[#This Row],[Account_Code]],3)</f>
        <v/>
      </c>
      <c r="I6860" s="80" t="str">
        <f>DATA[[#This Row],[Vessel_Code]]&amp;DATA[[#This Row],[Account Group]]&amp;DATA[[#This Row],[Type]]</f>
        <v/>
      </c>
      <c r="K6860" s="80">
        <f>IF(YEAR(DATA[[#This Row],[Calendar_Month]])=YEAR(CURMONTHEND),DATA[[#This Row],[Amount]],0)</f>
        <v>0</v>
      </c>
      <c r="L6860" s="80">
        <f>IF(DATA[[#This Row],[Calendar_Month]]-CURMONTH=0,DATA[[#This Row],[Amount]],0)</f>
        <v>0</v>
      </c>
    </row>
    <row r="6861" spans="4:12" x14ac:dyDescent="0.25">
      <c r="D6861" s="80" t="str">
        <f>LEFT(DATA[[#This Row],[Account_Code]],3)</f>
        <v/>
      </c>
      <c r="I6861" s="80" t="str">
        <f>DATA[[#This Row],[Vessel_Code]]&amp;DATA[[#This Row],[Account Group]]&amp;DATA[[#This Row],[Type]]</f>
        <v/>
      </c>
      <c r="K6861" s="80">
        <f>IF(YEAR(DATA[[#This Row],[Calendar_Month]])=YEAR(CURMONTHEND),DATA[[#This Row],[Amount]],0)</f>
        <v>0</v>
      </c>
      <c r="L6861" s="80">
        <f>IF(DATA[[#This Row],[Calendar_Month]]-CURMONTH=0,DATA[[#This Row],[Amount]],0)</f>
        <v>0</v>
      </c>
    </row>
    <row r="6862" spans="4:12" x14ac:dyDescent="0.25">
      <c r="D6862" s="80" t="str">
        <f>LEFT(DATA[[#This Row],[Account_Code]],3)</f>
        <v/>
      </c>
      <c r="I6862" s="80" t="str">
        <f>DATA[[#This Row],[Vessel_Code]]&amp;DATA[[#This Row],[Account Group]]&amp;DATA[[#This Row],[Type]]</f>
        <v/>
      </c>
      <c r="K6862" s="80">
        <f>IF(YEAR(DATA[[#This Row],[Calendar_Month]])=YEAR(CURMONTHEND),DATA[[#This Row],[Amount]],0)</f>
        <v>0</v>
      </c>
      <c r="L6862" s="80">
        <f>IF(DATA[[#This Row],[Calendar_Month]]-CURMONTH=0,DATA[[#This Row],[Amount]],0)</f>
        <v>0</v>
      </c>
    </row>
    <row r="6863" spans="4:12" x14ac:dyDescent="0.25">
      <c r="D6863" s="80" t="str">
        <f>LEFT(DATA[[#This Row],[Account_Code]],3)</f>
        <v/>
      </c>
      <c r="I6863" s="80" t="str">
        <f>DATA[[#This Row],[Vessel_Code]]&amp;DATA[[#This Row],[Account Group]]&amp;DATA[[#This Row],[Type]]</f>
        <v/>
      </c>
      <c r="K6863" s="80">
        <f>IF(YEAR(DATA[[#This Row],[Calendar_Month]])=YEAR(CURMONTHEND),DATA[[#This Row],[Amount]],0)</f>
        <v>0</v>
      </c>
      <c r="L6863" s="80">
        <f>IF(DATA[[#This Row],[Calendar_Month]]-CURMONTH=0,DATA[[#This Row],[Amount]],0)</f>
        <v>0</v>
      </c>
    </row>
    <row r="6864" spans="4:12" x14ac:dyDescent="0.25">
      <c r="D6864" s="80" t="str">
        <f>LEFT(DATA[[#This Row],[Account_Code]],3)</f>
        <v/>
      </c>
      <c r="I6864" s="80" t="str">
        <f>DATA[[#This Row],[Vessel_Code]]&amp;DATA[[#This Row],[Account Group]]&amp;DATA[[#This Row],[Type]]</f>
        <v/>
      </c>
      <c r="K6864" s="80">
        <f>IF(YEAR(DATA[[#This Row],[Calendar_Month]])=YEAR(CURMONTHEND),DATA[[#This Row],[Amount]],0)</f>
        <v>0</v>
      </c>
      <c r="L6864" s="80">
        <f>IF(DATA[[#This Row],[Calendar_Month]]-CURMONTH=0,DATA[[#This Row],[Amount]],0)</f>
        <v>0</v>
      </c>
    </row>
    <row r="6865" spans="4:12" x14ac:dyDescent="0.25">
      <c r="D6865" s="80" t="str">
        <f>LEFT(DATA[[#This Row],[Account_Code]],3)</f>
        <v/>
      </c>
      <c r="I6865" s="80" t="str">
        <f>DATA[[#This Row],[Vessel_Code]]&amp;DATA[[#This Row],[Account Group]]&amp;DATA[[#This Row],[Type]]</f>
        <v/>
      </c>
      <c r="K6865" s="80">
        <f>IF(YEAR(DATA[[#This Row],[Calendar_Month]])=YEAR(CURMONTHEND),DATA[[#This Row],[Amount]],0)</f>
        <v>0</v>
      </c>
      <c r="L6865" s="80">
        <f>IF(DATA[[#This Row],[Calendar_Month]]-CURMONTH=0,DATA[[#This Row],[Amount]],0)</f>
        <v>0</v>
      </c>
    </row>
    <row r="6866" spans="4:12" x14ac:dyDescent="0.25">
      <c r="D6866" s="80" t="str">
        <f>LEFT(DATA[[#This Row],[Account_Code]],3)</f>
        <v/>
      </c>
      <c r="I6866" s="80" t="str">
        <f>DATA[[#This Row],[Vessel_Code]]&amp;DATA[[#This Row],[Account Group]]&amp;DATA[[#This Row],[Type]]</f>
        <v/>
      </c>
      <c r="K6866" s="80">
        <f>IF(YEAR(DATA[[#This Row],[Calendar_Month]])=YEAR(CURMONTHEND),DATA[[#This Row],[Amount]],0)</f>
        <v>0</v>
      </c>
      <c r="L6866" s="80">
        <f>IF(DATA[[#This Row],[Calendar_Month]]-CURMONTH=0,DATA[[#This Row],[Amount]],0)</f>
        <v>0</v>
      </c>
    </row>
    <row r="6867" spans="4:12" x14ac:dyDescent="0.25">
      <c r="D6867" s="80" t="str">
        <f>LEFT(DATA[[#This Row],[Account_Code]],3)</f>
        <v/>
      </c>
      <c r="I6867" s="80" t="str">
        <f>DATA[[#This Row],[Vessel_Code]]&amp;DATA[[#This Row],[Account Group]]&amp;DATA[[#This Row],[Type]]</f>
        <v/>
      </c>
      <c r="K6867" s="80">
        <f>IF(YEAR(DATA[[#This Row],[Calendar_Month]])=YEAR(CURMONTHEND),DATA[[#This Row],[Amount]],0)</f>
        <v>0</v>
      </c>
      <c r="L6867" s="80">
        <f>IF(DATA[[#This Row],[Calendar_Month]]-CURMONTH=0,DATA[[#This Row],[Amount]],0)</f>
        <v>0</v>
      </c>
    </row>
    <row r="6868" spans="4:12" x14ac:dyDescent="0.25">
      <c r="D6868" s="80" t="str">
        <f>LEFT(DATA[[#This Row],[Account_Code]],3)</f>
        <v/>
      </c>
      <c r="I6868" s="80" t="str">
        <f>DATA[[#This Row],[Vessel_Code]]&amp;DATA[[#This Row],[Account Group]]&amp;DATA[[#This Row],[Type]]</f>
        <v/>
      </c>
      <c r="K6868" s="80">
        <f>IF(YEAR(DATA[[#This Row],[Calendar_Month]])=YEAR(CURMONTHEND),DATA[[#This Row],[Amount]],0)</f>
        <v>0</v>
      </c>
      <c r="L6868" s="80">
        <f>IF(DATA[[#This Row],[Calendar_Month]]-CURMONTH=0,DATA[[#This Row],[Amount]],0)</f>
        <v>0</v>
      </c>
    </row>
    <row r="6869" spans="4:12" x14ac:dyDescent="0.25">
      <c r="D6869" s="80" t="str">
        <f>LEFT(DATA[[#This Row],[Account_Code]],3)</f>
        <v/>
      </c>
      <c r="I6869" s="80" t="str">
        <f>DATA[[#This Row],[Vessel_Code]]&amp;DATA[[#This Row],[Account Group]]&amp;DATA[[#This Row],[Type]]</f>
        <v/>
      </c>
      <c r="K6869" s="80">
        <f>IF(YEAR(DATA[[#This Row],[Calendar_Month]])=YEAR(CURMONTHEND),DATA[[#This Row],[Amount]],0)</f>
        <v>0</v>
      </c>
      <c r="L6869" s="80">
        <f>IF(DATA[[#This Row],[Calendar_Month]]-CURMONTH=0,DATA[[#This Row],[Amount]],0)</f>
        <v>0</v>
      </c>
    </row>
    <row r="6870" spans="4:12" x14ac:dyDescent="0.25">
      <c r="D6870" s="80" t="str">
        <f>LEFT(DATA[[#This Row],[Account_Code]],3)</f>
        <v/>
      </c>
      <c r="I6870" s="80" t="str">
        <f>DATA[[#This Row],[Vessel_Code]]&amp;DATA[[#This Row],[Account Group]]&amp;DATA[[#This Row],[Type]]</f>
        <v/>
      </c>
      <c r="K6870" s="80">
        <f>IF(YEAR(DATA[[#This Row],[Calendar_Month]])=YEAR(CURMONTHEND),DATA[[#This Row],[Amount]],0)</f>
        <v>0</v>
      </c>
      <c r="L6870" s="80">
        <f>IF(DATA[[#This Row],[Calendar_Month]]-CURMONTH=0,DATA[[#This Row],[Amount]],0)</f>
        <v>0</v>
      </c>
    </row>
    <row r="6871" spans="4:12" x14ac:dyDescent="0.25">
      <c r="D6871" s="80" t="str">
        <f>LEFT(DATA[[#This Row],[Account_Code]],3)</f>
        <v/>
      </c>
      <c r="I6871" s="80" t="str">
        <f>DATA[[#This Row],[Vessel_Code]]&amp;DATA[[#This Row],[Account Group]]&amp;DATA[[#This Row],[Type]]</f>
        <v/>
      </c>
      <c r="K6871" s="80">
        <f>IF(YEAR(DATA[[#This Row],[Calendar_Month]])=YEAR(CURMONTHEND),DATA[[#This Row],[Amount]],0)</f>
        <v>0</v>
      </c>
      <c r="L6871" s="80">
        <f>IF(DATA[[#This Row],[Calendar_Month]]-CURMONTH=0,DATA[[#This Row],[Amount]],0)</f>
        <v>0</v>
      </c>
    </row>
    <row r="6872" spans="4:12" x14ac:dyDescent="0.25">
      <c r="D6872" s="80" t="str">
        <f>LEFT(DATA[[#This Row],[Account_Code]],3)</f>
        <v/>
      </c>
      <c r="I6872" s="80" t="str">
        <f>DATA[[#This Row],[Vessel_Code]]&amp;DATA[[#This Row],[Account Group]]&amp;DATA[[#This Row],[Type]]</f>
        <v/>
      </c>
      <c r="K6872" s="80">
        <f>IF(YEAR(DATA[[#This Row],[Calendar_Month]])=YEAR(CURMONTHEND),DATA[[#This Row],[Amount]],0)</f>
        <v>0</v>
      </c>
      <c r="L6872" s="80">
        <f>IF(DATA[[#This Row],[Calendar_Month]]-CURMONTH=0,DATA[[#This Row],[Amount]],0)</f>
        <v>0</v>
      </c>
    </row>
    <row r="6873" spans="4:12" x14ac:dyDescent="0.25">
      <c r="D6873" s="80" t="str">
        <f>LEFT(DATA[[#This Row],[Account_Code]],3)</f>
        <v/>
      </c>
      <c r="I6873" s="80" t="str">
        <f>DATA[[#This Row],[Vessel_Code]]&amp;DATA[[#This Row],[Account Group]]&amp;DATA[[#This Row],[Type]]</f>
        <v/>
      </c>
      <c r="K6873" s="80">
        <f>IF(YEAR(DATA[[#This Row],[Calendar_Month]])=YEAR(CURMONTHEND),DATA[[#This Row],[Amount]],0)</f>
        <v>0</v>
      </c>
      <c r="L6873" s="80">
        <f>IF(DATA[[#This Row],[Calendar_Month]]-CURMONTH=0,DATA[[#This Row],[Amount]],0)</f>
        <v>0</v>
      </c>
    </row>
    <row r="6874" spans="4:12" x14ac:dyDescent="0.25">
      <c r="D6874" s="80" t="str">
        <f>LEFT(DATA[[#This Row],[Account_Code]],3)</f>
        <v/>
      </c>
      <c r="I6874" s="80" t="str">
        <f>DATA[[#This Row],[Vessel_Code]]&amp;DATA[[#This Row],[Account Group]]&amp;DATA[[#This Row],[Type]]</f>
        <v/>
      </c>
      <c r="K6874" s="80">
        <f>IF(YEAR(DATA[[#This Row],[Calendar_Month]])=YEAR(CURMONTHEND),DATA[[#This Row],[Amount]],0)</f>
        <v>0</v>
      </c>
      <c r="L6874" s="80">
        <f>IF(DATA[[#This Row],[Calendar_Month]]-CURMONTH=0,DATA[[#This Row],[Amount]],0)</f>
        <v>0</v>
      </c>
    </row>
    <row r="6875" spans="4:12" x14ac:dyDescent="0.25">
      <c r="D6875" s="80" t="str">
        <f>LEFT(DATA[[#This Row],[Account_Code]],3)</f>
        <v/>
      </c>
      <c r="I6875" s="80" t="str">
        <f>DATA[[#This Row],[Vessel_Code]]&amp;DATA[[#This Row],[Account Group]]&amp;DATA[[#This Row],[Type]]</f>
        <v/>
      </c>
      <c r="K6875" s="80">
        <f>IF(YEAR(DATA[[#This Row],[Calendar_Month]])=YEAR(CURMONTHEND),DATA[[#This Row],[Amount]],0)</f>
        <v>0</v>
      </c>
      <c r="L6875" s="80">
        <f>IF(DATA[[#This Row],[Calendar_Month]]-CURMONTH=0,DATA[[#This Row],[Amount]],0)</f>
        <v>0</v>
      </c>
    </row>
    <row r="6876" spans="4:12" x14ac:dyDescent="0.25">
      <c r="D6876" s="80" t="str">
        <f>LEFT(DATA[[#This Row],[Account_Code]],3)</f>
        <v/>
      </c>
      <c r="I6876" s="80" t="str">
        <f>DATA[[#This Row],[Vessel_Code]]&amp;DATA[[#This Row],[Account Group]]&amp;DATA[[#This Row],[Type]]</f>
        <v/>
      </c>
      <c r="K6876" s="80">
        <f>IF(YEAR(DATA[[#This Row],[Calendar_Month]])=YEAR(CURMONTHEND),DATA[[#This Row],[Amount]],0)</f>
        <v>0</v>
      </c>
      <c r="L6876" s="80">
        <f>IF(DATA[[#This Row],[Calendar_Month]]-CURMONTH=0,DATA[[#This Row],[Amount]],0)</f>
        <v>0</v>
      </c>
    </row>
    <row r="6877" spans="4:12" x14ac:dyDescent="0.25">
      <c r="D6877" s="80" t="str">
        <f>LEFT(DATA[[#This Row],[Account_Code]],3)</f>
        <v/>
      </c>
      <c r="I6877" s="80" t="str">
        <f>DATA[[#This Row],[Vessel_Code]]&amp;DATA[[#This Row],[Account Group]]&amp;DATA[[#This Row],[Type]]</f>
        <v/>
      </c>
      <c r="K6877" s="80">
        <f>IF(YEAR(DATA[[#This Row],[Calendar_Month]])=YEAR(CURMONTHEND),DATA[[#This Row],[Amount]],0)</f>
        <v>0</v>
      </c>
      <c r="L6877" s="80">
        <f>IF(DATA[[#This Row],[Calendar_Month]]-CURMONTH=0,DATA[[#This Row],[Amount]],0)</f>
        <v>0</v>
      </c>
    </row>
    <row r="6878" spans="4:12" x14ac:dyDescent="0.25">
      <c r="D6878" s="80" t="str">
        <f>LEFT(DATA[[#This Row],[Account_Code]],3)</f>
        <v/>
      </c>
      <c r="I6878" s="80" t="str">
        <f>DATA[[#This Row],[Vessel_Code]]&amp;DATA[[#This Row],[Account Group]]&amp;DATA[[#This Row],[Type]]</f>
        <v/>
      </c>
      <c r="K6878" s="80">
        <f>IF(YEAR(DATA[[#This Row],[Calendar_Month]])=YEAR(CURMONTHEND),DATA[[#This Row],[Amount]],0)</f>
        <v>0</v>
      </c>
      <c r="L6878" s="80">
        <f>IF(DATA[[#This Row],[Calendar_Month]]-CURMONTH=0,DATA[[#This Row],[Amount]],0)</f>
        <v>0</v>
      </c>
    </row>
    <row r="6879" spans="4:12" x14ac:dyDescent="0.25">
      <c r="D6879" s="80" t="str">
        <f>LEFT(DATA[[#This Row],[Account_Code]],3)</f>
        <v/>
      </c>
      <c r="I6879" s="80" t="str">
        <f>DATA[[#This Row],[Vessel_Code]]&amp;DATA[[#This Row],[Account Group]]&amp;DATA[[#This Row],[Type]]</f>
        <v/>
      </c>
      <c r="K6879" s="80">
        <f>IF(YEAR(DATA[[#This Row],[Calendar_Month]])=YEAR(CURMONTHEND),DATA[[#This Row],[Amount]],0)</f>
        <v>0</v>
      </c>
      <c r="L6879" s="80">
        <f>IF(DATA[[#This Row],[Calendar_Month]]-CURMONTH=0,DATA[[#This Row],[Amount]],0)</f>
        <v>0</v>
      </c>
    </row>
    <row r="6880" spans="4:12" x14ac:dyDescent="0.25">
      <c r="D6880" s="80" t="str">
        <f>LEFT(DATA[[#This Row],[Account_Code]],3)</f>
        <v/>
      </c>
      <c r="I6880" s="80" t="str">
        <f>DATA[[#This Row],[Vessel_Code]]&amp;DATA[[#This Row],[Account Group]]&amp;DATA[[#This Row],[Type]]</f>
        <v/>
      </c>
      <c r="K6880" s="80">
        <f>IF(YEAR(DATA[[#This Row],[Calendar_Month]])=YEAR(CURMONTHEND),DATA[[#This Row],[Amount]],0)</f>
        <v>0</v>
      </c>
      <c r="L6880" s="80">
        <f>IF(DATA[[#This Row],[Calendar_Month]]-CURMONTH=0,DATA[[#This Row],[Amount]],0)</f>
        <v>0</v>
      </c>
    </row>
    <row r="6881" spans="4:12" x14ac:dyDescent="0.25">
      <c r="D6881" s="80" t="str">
        <f>LEFT(DATA[[#This Row],[Account_Code]],3)</f>
        <v/>
      </c>
      <c r="I6881" s="80" t="str">
        <f>DATA[[#This Row],[Vessel_Code]]&amp;DATA[[#This Row],[Account Group]]&amp;DATA[[#This Row],[Type]]</f>
        <v/>
      </c>
      <c r="K6881" s="80">
        <f>IF(YEAR(DATA[[#This Row],[Calendar_Month]])=YEAR(CURMONTHEND),DATA[[#This Row],[Amount]],0)</f>
        <v>0</v>
      </c>
      <c r="L6881" s="80">
        <f>IF(DATA[[#This Row],[Calendar_Month]]-CURMONTH=0,DATA[[#This Row],[Amount]],0)</f>
        <v>0</v>
      </c>
    </row>
    <row r="6882" spans="4:12" x14ac:dyDescent="0.25">
      <c r="D6882" s="80" t="str">
        <f>LEFT(DATA[[#This Row],[Account_Code]],3)</f>
        <v/>
      </c>
      <c r="I6882" s="80" t="str">
        <f>DATA[[#This Row],[Vessel_Code]]&amp;DATA[[#This Row],[Account Group]]&amp;DATA[[#This Row],[Type]]</f>
        <v/>
      </c>
      <c r="K6882" s="80">
        <f>IF(YEAR(DATA[[#This Row],[Calendar_Month]])=YEAR(CURMONTHEND),DATA[[#This Row],[Amount]],0)</f>
        <v>0</v>
      </c>
      <c r="L6882" s="80">
        <f>IF(DATA[[#This Row],[Calendar_Month]]-CURMONTH=0,DATA[[#This Row],[Amount]],0)</f>
        <v>0</v>
      </c>
    </row>
    <row r="6883" spans="4:12" x14ac:dyDescent="0.25">
      <c r="D6883" s="80" t="str">
        <f>LEFT(DATA[[#This Row],[Account_Code]],3)</f>
        <v/>
      </c>
      <c r="I6883" s="80" t="str">
        <f>DATA[[#This Row],[Vessel_Code]]&amp;DATA[[#This Row],[Account Group]]&amp;DATA[[#This Row],[Type]]</f>
        <v/>
      </c>
      <c r="K6883" s="80">
        <f>IF(YEAR(DATA[[#This Row],[Calendar_Month]])=YEAR(CURMONTHEND),DATA[[#This Row],[Amount]],0)</f>
        <v>0</v>
      </c>
      <c r="L6883" s="80">
        <f>IF(DATA[[#This Row],[Calendar_Month]]-CURMONTH=0,DATA[[#This Row],[Amount]],0)</f>
        <v>0</v>
      </c>
    </row>
    <row r="6884" spans="4:12" x14ac:dyDescent="0.25">
      <c r="D6884" s="80" t="str">
        <f>LEFT(DATA[[#This Row],[Account_Code]],3)</f>
        <v/>
      </c>
      <c r="I6884" s="80" t="str">
        <f>DATA[[#This Row],[Vessel_Code]]&amp;DATA[[#This Row],[Account Group]]&amp;DATA[[#This Row],[Type]]</f>
        <v/>
      </c>
      <c r="K6884" s="80">
        <f>IF(YEAR(DATA[[#This Row],[Calendar_Month]])=YEAR(CURMONTHEND),DATA[[#This Row],[Amount]],0)</f>
        <v>0</v>
      </c>
      <c r="L6884" s="80">
        <f>IF(DATA[[#This Row],[Calendar_Month]]-CURMONTH=0,DATA[[#This Row],[Amount]],0)</f>
        <v>0</v>
      </c>
    </row>
    <row r="6885" spans="4:12" x14ac:dyDescent="0.25">
      <c r="D6885" s="80" t="str">
        <f>LEFT(DATA[[#This Row],[Account_Code]],3)</f>
        <v/>
      </c>
      <c r="I6885" s="80" t="str">
        <f>DATA[[#This Row],[Vessel_Code]]&amp;DATA[[#This Row],[Account Group]]&amp;DATA[[#This Row],[Type]]</f>
        <v/>
      </c>
      <c r="K6885" s="80">
        <f>IF(YEAR(DATA[[#This Row],[Calendar_Month]])=YEAR(CURMONTHEND),DATA[[#This Row],[Amount]],0)</f>
        <v>0</v>
      </c>
      <c r="L6885" s="80">
        <f>IF(DATA[[#This Row],[Calendar_Month]]-CURMONTH=0,DATA[[#This Row],[Amount]],0)</f>
        <v>0</v>
      </c>
    </row>
    <row r="6886" spans="4:12" x14ac:dyDescent="0.25">
      <c r="D6886" s="80" t="str">
        <f>LEFT(DATA[[#This Row],[Account_Code]],3)</f>
        <v/>
      </c>
      <c r="I6886" s="80" t="str">
        <f>DATA[[#This Row],[Vessel_Code]]&amp;DATA[[#This Row],[Account Group]]&amp;DATA[[#This Row],[Type]]</f>
        <v/>
      </c>
      <c r="K6886" s="80">
        <f>IF(YEAR(DATA[[#This Row],[Calendar_Month]])=YEAR(CURMONTHEND),DATA[[#This Row],[Amount]],0)</f>
        <v>0</v>
      </c>
      <c r="L6886" s="80">
        <f>IF(DATA[[#This Row],[Calendar_Month]]-CURMONTH=0,DATA[[#This Row],[Amount]],0)</f>
        <v>0</v>
      </c>
    </row>
    <row r="6887" spans="4:12" x14ac:dyDescent="0.25">
      <c r="D6887" s="80" t="str">
        <f>LEFT(DATA[[#This Row],[Account_Code]],3)</f>
        <v/>
      </c>
      <c r="I6887" s="80" t="str">
        <f>DATA[[#This Row],[Vessel_Code]]&amp;DATA[[#This Row],[Account Group]]&amp;DATA[[#This Row],[Type]]</f>
        <v/>
      </c>
      <c r="K6887" s="80">
        <f>IF(YEAR(DATA[[#This Row],[Calendar_Month]])=YEAR(CURMONTHEND),DATA[[#This Row],[Amount]],0)</f>
        <v>0</v>
      </c>
      <c r="L6887" s="80">
        <f>IF(DATA[[#This Row],[Calendar_Month]]-CURMONTH=0,DATA[[#This Row],[Amount]],0)</f>
        <v>0</v>
      </c>
    </row>
    <row r="6888" spans="4:12" x14ac:dyDescent="0.25">
      <c r="D6888" s="80" t="str">
        <f>LEFT(DATA[[#This Row],[Account_Code]],3)</f>
        <v/>
      </c>
      <c r="I6888" s="80" t="str">
        <f>DATA[[#This Row],[Vessel_Code]]&amp;DATA[[#This Row],[Account Group]]&amp;DATA[[#This Row],[Type]]</f>
        <v/>
      </c>
      <c r="K6888" s="80">
        <f>IF(YEAR(DATA[[#This Row],[Calendar_Month]])=YEAR(CURMONTHEND),DATA[[#This Row],[Amount]],0)</f>
        <v>0</v>
      </c>
      <c r="L6888" s="80">
        <f>IF(DATA[[#This Row],[Calendar_Month]]-CURMONTH=0,DATA[[#This Row],[Amount]],0)</f>
        <v>0</v>
      </c>
    </row>
    <row r="6889" spans="4:12" x14ac:dyDescent="0.25">
      <c r="D6889" s="80" t="str">
        <f>LEFT(DATA[[#This Row],[Account_Code]],3)</f>
        <v/>
      </c>
      <c r="I6889" s="80" t="str">
        <f>DATA[[#This Row],[Vessel_Code]]&amp;DATA[[#This Row],[Account Group]]&amp;DATA[[#This Row],[Type]]</f>
        <v/>
      </c>
      <c r="K6889" s="80">
        <f>IF(YEAR(DATA[[#This Row],[Calendar_Month]])=YEAR(CURMONTHEND),DATA[[#This Row],[Amount]],0)</f>
        <v>0</v>
      </c>
      <c r="L6889" s="80">
        <f>IF(DATA[[#This Row],[Calendar_Month]]-CURMONTH=0,DATA[[#This Row],[Amount]],0)</f>
        <v>0</v>
      </c>
    </row>
    <row r="6890" spans="4:12" x14ac:dyDescent="0.25">
      <c r="D6890" s="80" t="str">
        <f>LEFT(DATA[[#This Row],[Account_Code]],3)</f>
        <v/>
      </c>
      <c r="I6890" s="80" t="str">
        <f>DATA[[#This Row],[Vessel_Code]]&amp;DATA[[#This Row],[Account Group]]&amp;DATA[[#This Row],[Type]]</f>
        <v/>
      </c>
      <c r="K6890" s="80">
        <f>IF(YEAR(DATA[[#This Row],[Calendar_Month]])=YEAR(CURMONTHEND),DATA[[#This Row],[Amount]],0)</f>
        <v>0</v>
      </c>
      <c r="L6890" s="80">
        <f>IF(DATA[[#This Row],[Calendar_Month]]-CURMONTH=0,DATA[[#This Row],[Amount]],0)</f>
        <v>0</v>
      </c>
    </row>
    <row r="6891" spans="4:12" x14ac:dyDescent="0.25">
      <c r="D6891" s="80" t="str">
        <f>LEFT(DATA[[#This Row],[Account_Code]],3)</f>
        <v/>
      </c>
      <c r="I6891" s="80" t="str">
        <f>DATA[[#This Row],[Vessel_Code]]&amp;DATA[[#This Row],[Account Group]]&amp;DATA[[#This Row],[Type]]</f>
        <v/>
      </c>
      <c r="K6891" s="80">
        <f>IF(YEAR(DATA[[#This Row],[Calendar_Month]])=YEAR(CURMONTHEND),DATA[[#This Row],[Amount]],0)</f>
        <v>0</v>
      </c>
      <c r="L6891" s="80">
        <f>IF(DATA[[#This Row],[Calendar_Month]]-CURMONTH=0,DATA[[#This Row],[Amount]],0)</f>
        <v>0</v>
      </c>
    </row>
    <row r="6892" spans="4:12" x14ac:dyDescent="0.25">
      <c r="D6892" s="80" t="str">
        <f>LEFT(DATA[[#This Row],[Account_Code]],3)</f>
        <v/>
      </c>
      <c r="I6892" s="80" t="str">
        <f>DATA[[#This Row],[Vessel_Code]]&amp;DATA[[#This Row],[Account Group]]&amp;DATA[[#This Row],[Type]]</f>
        <v/>
      </c>
      <c r="K6892" s="80">
        <f>IF(YEAR(DATA[[#This Row],[Calendar_Month]])=YEAR(CURMONTHEND),DATA[[#This Row],[Amount]],0)</f>
        <v>0</v>
      </c>
      <c r="L6892" s="80">
        <f>IF(DATA[[#This Row],[Calendar_Month]]-CURMONTH=0,DATA[[#This Row],[Amount]],0)</f>
        <v>0</v>
      </c>
    </row>
    <row r="6893" spans="4:12" x14ac:dyDescent="0.25">
      <c r="D6893" s="80" t="str">
        <f>LEFT(DATA[[#This Row],[Account_Code]],3)</f>
        <v/>
      </c>
      <c r="I6893" s="80" t="str">
        <f>DATA[[#This Row],[Vessel_Code]]&amp;DATA[[#This Row],[Account Group]]&amp;DATA[[#This Row],[Type]]</f>
        <v/>
      </c>
      <c r="K6893" s="80">
        <f>IF(YEAR(DATA[[#This Row],[Calendar_Month]])=YEAR(CURMONTHEND),DATA[[#This Row],[Amount]],0)</f>
        <v>0</v>
      </c>
      <c r="L6893" s="80">
        <f>IF(DATA[[#This Row],[Calendar_Month]]-CURMONTH=0,DATA[[#This Row],[Amount]],0)</f>
        <v>0</v>
      </c>
    </row>
    <row r="6894" spans="4:12" x14ac:dyDescent="0.25">
      <c r="D6894" s="80" t="str">
        <f>LEFT(DATA[[#This Row],[Account_Code]],3)</f>
        <v/>
      </c>
      <c r="I6894" s="80" t="str">
        <f>DATA[[#This Row],[Vessel_Code]]&amp;DATA[[#This Row],[Account Group]]&amp;DATA[[#This Row],[Type]]</f>
        <v/>
      </c>
      <c r="K6894" s="80">
        <f>IF(YEAR(DATA[[#This Row],[Calendar_Month]])=YEAR(CURMONTHEND),DATA[[#This Row],[Amount]],0)</f>
        <v>0</v>
      </c>
      <c r="L6894" s="80">
        <f>IF(DATA[[#This Row],[Calendar_Month]]-CURMONTH=0,DATA[[#This Row],[Amount]],0)</f>
        <v>0</v>
      </c>
    </row>
    <row r="6895" spans="4:12" x14ac:dyDescent="0.25">
      <c r="D6895" s="80" t="str">
        <f>LEFT(DATA[[#This Row],[Account_Code]],3)</f>
        <v/>
      </c>
      <c r="I6895" s="80" t="str">
        <f>DATA[[#This Row],[Vessel_Code]]&amp;DATA[[#This Row],[Account Group]]&amp;DATA[[#This Row],[Type]]</f>
        <v/>
      </c>
      <c r="K6895" s="80">
        <f>IF(YEAR(DATA[[#This Row],[Calendar_Month]])=YEAR(CURMONTHEND),DATA[[#This Row],[Amount]],0)</f>
        <v>0</v>
      </c>
      <c r="L6895" s="80">
        <f>IF(DATA[[#This Row],[Calendar_Month]]-CURMONTH=0,DATA[[#This Row],[Amount]],0)</f>
        <v>0</v>
      </c>
    </row>
    <row r="6896" spans="4:12" x14ac:dyDescent="0.25">
      <c r="D6896" s="80" t="str">
        <f>LEFT(DATA[[#This Row],[Account_Code]],3)</f>
        <v/>
      </c>
      <c r="I6896" s="80" t="str">
        <f>DATA[[#This Row],[Vessel_Code]]&amp;DATA[[#This Row],[Account Group]]&amp;DATA[[#This Row],[Type]]</f>
        <v/>
      </c>
      <c r="K6896" s="80">
        <f>IF(YEAR(DATA[[#This Row],[Calendar_Month]])=YEAR(CURMONTHEND),DATA[[#This Row],[Amount]],0)</f>
        <v>0</v>
      </c>
      <c r="L6896" s="80">
        <f>IF(DATA[[#This Row],[Calendar_Month]]-CURMONTH=0,DATA[[#This Row],[Amount]],0)</f>
        <v>0</v>
      </c>
    </row>
    <row r="6897" spans="4:12" x14ac:dyDescent="0.25">
      <c r="D6897" s="80" t="str">
        <f>LEFT(DATA[[#This Row],[Account_Code]],3)</f>
        <v/>
      </c>
      <c r="I6897" s="80" t="str">
        <f>DATA[[#This Row],[Vessel_Code]]&amp;DATA[[#This Row],[Account Group]]&amp;DATA[[#This Row],[Type]]</f>
        <v/>
      </c>
      <c r="K6897" s="80">
        <f>IF(YEAR(DATA[[#This Row],[Calendar_Month]])=YEAR(CURMONTHEND),DATA[[#This Row],[Amount]],0)</f>
        <v>0</v>
      </c>
      <c r="L6897" s="80">
        <f>IF(DATA[[#This Row],[Calendar_Month]]-CURMONTH=0,DATA[[#This Row],[Amount]],0)</f>
        <v>0</v>
      </c>
    </row>
    <row r="6898" spans="4:12" x14ac:dyDescent="0.25">
      <c r="D6898" s="80" t="str">
        <f>LEFT(DATA[[#This Row],[Account_Code]],3)</f>
        <v/>
      </c>
      <c r="I6898" s="80" t="str">
        <f>DATA[[#This Row],[Vessel_Code]]&amp;DATA[[#This Row],[Account Group]]&amp;DATA[[#This Row],[Type]]</f>
        <v/>
      </c>
      <c r="K6898" s="80">
        <f>IF(YEAR(DATA[[#This Row],[Calendar_Month]])=YEAR(CURMONTHEND),DATA[[#This Row],[Amount]],0)</f>
        <v>0</v>
      </c>
      <c r="L6898" s="80">
        <f>IF(DATA[[#This Row],[Calendar_Month]]-CURMONTH=0,DATA[[#This Row],[Amount]],0)</f>
        <v>0</v>
      </c>
    </row>
    <row r="6899" spans="4:12" x14ac:dyDescent="0.25">
      <c r="D6899" s="80" t="str">
        <f>LEFT(DATA[[#This Row],[Account_Code]],3)</f>
        <v/>
      </c>
      <c r="I6899" s="80" t="str">
        <f>DATA[[#This Row],[Vessel_Code]]&amp;DATA[[#This Row],[Account Group]]&amp;DATA[[#This Row],[Type]]</f>
        <v/>
      </c>
      <c r="K6899" s="80">
        <f>IF(YEAR(DATA[[#This Row],[Calendar_Month]])=YEAR(CURMONTHEND),DATA[[#This Row],[Amount]],0)</f>
        <v>0</v>
      </c>
      <c r="L6899" s="80">
        <f>IF(DATA[[#This Row],[Calendar_Month]]-CURMONTH=0,DATA[[#This Row],[Amount]],0)</f>
        <v>0</v>
      </c>
    </row>
    <row r="6900" spans="4:12" x14ac:dyDescent="0.25">
      <c r="D6900" s="80" t="str">
        <f>LEFT(DATA[[#This Row],[Account_Code]],3)</f>
        <v/>
      </c>
      <c r="I6900" s="80" t="str">
        <f>DATA[[#This Row],[Vessel_Code]]&amp;DATA[[#This Row],[Account Group]]&amp;DATA[[#This Row],[Type]]</f>
        <v/>
      </c>
      <c r="K6900" s="80">
        <f>IF(YEAR(DATA[[#This Row],[Calendar_Month]])=YEAR(CURMONTHEND),DATA[[#This Row],[Amount]],0)</f>
        <v>0</v>
      </c>
      <c r="L6900" s="80">
        <f>IF(DATA[[#This Row],[Calendar_Month]]-CURMONTH=0,DATA[[#This Row],[Amount]],0)</f>
        <v>0</v>
      </c>
    </row>
    <row r="6901" spans="4:12" x14ac:dyDescent="0.25">
      <c r="D6901" s="80" t="str">
        <f>LEFT(DATA[[#This Row],[Account_Code]],3)</f>
        <v/>
      </c>
      <c r="I6901" s="80" t="str">
        <f>DATA[[#This Row],[Vessel_Code]]&amp;DATA[[#This Row],[Account Group]]&amp;DATA[[#This Row],[Type]]</f>
        <v/>
      </c>
      <c r="K6901" s="80">
        <f>IF(YEAR(DATA[[#This Row],[Calendar_Month]])=YEAR(CURMONTHEND),DATA[[#This Row],[Amount]],0)</f>
        <v>0</v>
      </c>
      <c r="L6901" s="80">
        <f>IF(DATA[[#This Row],[Calendar_Month]]-CURMONTH=0,DATA[[#This Row],[Amount]],0)</f>
        <v>0</v>
      </c>
    </row>
    <row r="6902" spans="4:12" x14ac:dyDescent="0.25">
      <c r="D6902" s="80" t="str">
        <f>LEFT(DATA[[#This Row],[Account_Code]],3)</f>
        <v/>
      </c>
      <c r="I6902" s="80" t="str">
        <f>DATA[[#This Row],[Vessel_Code]]&amp;DATA[[#This Row],[Account Group]]&amp;DATA[[#This Row],[Type]]</f>
        <v/>
      </c>
      <c r="K6902" s="80">
        <f>IF(YEAR(DATA[[#This Row],[Calendar_Month]])=YEAR(CURMONTHEND),DATA[[#This Row],[Amount]],0)</f>
        <v>0</v>
      </c>
      <c r="L6902" s="80">
        <f>IF(DATA[[#This Row],[Calendar_Month]]-CURMONTH=0,DATA[[#This Row],[Amount]],0)</f>
        <v>0</v>
      </c>
    </row>
    <row r="6903" spans="4:12" x14ac:dyDescent="0.25">
      <c r="D6903" s="80" t="str">
        <f>LEFT(DATA[[#This Row],[Account_Code]],3)</f>
        <v/>
      </c>
      <c r="I6903" s="80" t="str">
        <f>DATA[[#This Row],[Vessel_Code]]&amp;DATA[[#This Row],[Account Group]]&amp;DATA[[#This Row],[Type]]</f>
        <v/>
      </c>
      <c r="K6903" s="80">
        <f>IF(YEAR(DATA[[#This Row],[Calendar_Month]])=YEAR(CURMONTHEND),DATA[[#This Row],[Amount]],0)</f>
        <v>0</v>
      </c>
      <c r="L6903" s="80">
        <f>IF(DATA[[#This Row],[Calendar_Month]]-CURMONTH=0,DATA[[#This Row],[Amount]],0)</f>
        <v>0</v>
      </c>
    </row>
    <row r="6904" spans="4:12" x14ac:dyDescent="0.25">
      <c r="D6904" s="80" t="str">
        <f>LEFT(DATA[[#This Row],[Account_Code]],3)</f>
        <v/>
      </c>
      <c r="I6904" s="80" t="str">
        <f>DATA[[#This Row],[Vessel_Code]]&amp;DATA[[#This Row],[Account Group]]&amp;DATA[[#This Row],[Type]]</f>
        <v/>
      </c>
      <c r="K6904" s="80">
        <f>IF(YEAR(DATA[[#This Row],[Calendar_Month]])=YEAR(CURMONTHEND),DATA[[#This Row],[Amount]],0)</f>
        <v>0</v>
      </c>
      <c r="L6904" s="80">
        <f>IF(DATA[[#This Row],[Calendar_Month]]-CURMONTH=0,DATA[[#This Row],[Amount]],0)</f>
        <v>0</v>
      </c>
    </row>
    <row r="6905" spans="4:12" x14ac:dyDescent="0.25">
      <c r="D6905" s="80" t="str">
        <f>LEFT(DATA[[#This Row],[Account_Code]],3)</f>
        <v/>
      </c>
      <c r="I6905" s="80" t="str">
        <f>DATA[[#This Row],[Vessel_Code]]&amp;DATA[[#This Row],[Account Group]]&amp;DATA[[#This Row],[Type]]</f>
        <v/>
      </c>
      <c r="K6905" s="80">
        <f>IF(YEAR(DATA[[#This Row],[Calendar_Month]])=YEAR(CURMONTHEND),DATA[[#This Row],[Amount]],0)</f>
        <v>0</v>
      </c>
      <c r="L6905" s="80">
        <f>IF(DATA[[#This Row],[Calendar_Month]]-CURMONTH=0,DATA[[#This Row],[Amount]],0)</f>
        <v>0</v>
      </c>
    </row>
    <row r="6906" spans="4:12" x14ac:dyDescent="0.25">
      <c r="D6906" s="80" t="str">
        <f>LEFT(DATA[[#This Row],[Account_Code]],3)</f>
        <v/>
      </c>
      <c r="I6906" s="80" t="str">
        <f>DATA[[#This Row],[Vessel_Code]]&amp;DATA[[#This Row],[Account Group]]&amp;DATA[[#This Row],[Type]]</f>
        <v/>
      </c>
      <c r="K6906" s="80">
        <f>IF(YEAR(DATA[[#This Row],[Calendar_Month]])=YEAR(CURMONTHEND),DATA[[#This Row],[Amount]],0)</f>
        <v>0</v>
      </c>
      <c r="L6906" s="80">
        <f>IF(DATA[[#This Row],[Calendar_Month]]-CURMONTH=0,DATA[[#This Row],[Amount]],0)</f>
        <v>0</v>
      </c>
    </row>
    <row r="6907" spans="4:12" x14ac:dyDescent="0.25">
      <c r="D6907" s="80" t="str">
        <f>LEFT(DATA[[#This Row],[Account_Code]],3)</f>
        <v/>
      </c>
      <c r="I6907" s="80" t="str">
        <f>DATA[[#This Row],[Vessel_Code]]&amp;DATA[[#This Row],[Account Group]]&amp;DATA[[#This Row],[Type]]</f>
        <v/>
      </c>
      <c r="K6907" s="80">
        <f>IF(YEAR(DATA[[#This Row],[Calendar_Month]])=YEAR(CURMONTHEND),DATA[[#This Row],[Amount]],0)</f>
        <v>0</v>
      </c>
      <c r="L6907" s="80">
        <f>IF(DATA[[#This Row],[Calendar_Month]]-CURMONTH=0,DATA[[#This Row],[Amount]],0)</f>
        <v>0</v>
      </c>
    </row>
    <row r="6908" spans="4:12" x14ac:dyDescent="0.25">
      <c r="D6908" s="80" t="str">
        <f>LEFT(DATA[[#This Row],[Account_Code]],3)</f>
        <v/>
      </c>
      <c r="I6908" s="80" t="str">
        <f>DATA[[#This Row],[Vessel_Code]]&amp;DATA[[#This Row],[Account Group]]&amp;DATA[[#This Row],[Type]]</f>
        <v/>
      </c>
      <c r="K6908" s="80">
        <f>IF(YEAR(DATA[[#This Row],[Calendar_Month]])=YEAR(CURMONTHEND),DATA[[#This Row],[Amount]],0)</f>
        <v>0</v>
      </c>
      <c r="L6908" s="80">
        <f>IF(DATA[[#This Row],[Calendar_Month]]-CURMONTH=0,DATA[[#This Row],[Amount]],0)</f>
        <v>0</v>
      </c>
    </row>
    <row r="6909" spans="4:12" x14ac:dyDescent="0.25">
      <c r="D6909" s="80" t="str">
        <f>LEFT(DATA[[#This Row],[Account_Code]],3)</f>
        <v/>
      </c>
      <c r="I6909" s="80" t="str">
        <f>DATA[[#This Row],[Vessel_Code]]&amp;DATA[[#This Row],[Account Group]]&amp;DATA[[#This Row],[Type]]</f>
        <v/>
      </c>
      <c r="K6909" s="80">
        <f>IF(YEAR(DATA[[#This Row],[Calendar_Month]])=YEAR(CURMONTHEND),DATA[[#This Row],[Amount]],0)</f>
        <v>0</v>
      </c>
      <c r="L6909" s="80">
        <f>IF(DATA[[#This Row],[Calendar_Month]]-CURMONTH=0,DATA[[#This Row],[Amount]],0)</f>
        <v>0</v>
      </c>
    </row>
    <row r="6910" spans="4:12" x14ac:dyDescent="0.25">
      <c r="D6910" s="80" t="str">
        <f>LEFT(DATA[[#This Row],[Account_Code]],3)</f>
        <v/>
      </c>
      <c r="I6910" s="80" t="str">
        <f>DATA[[#This Row],[Vessel_Code]]&amp;DATA[[#This Row],[Account Group]]&amp;DATA[[#This Row],[Type]]</f>
        <v/>
      </c>
      <c r="K6910" s="80">
        <f>IF(YEAR(DATA[[#This Row],[Calendar_Month]])=YEAR(CURMONTHEND),DATA[[#This Row],[Amount]],0)</f>
        <v>0</v>
      </c>
      <c r="L6910" s="80">
        <f>IF(DATA[[#This Row],[Calendar_Month]]-CURMONTH=0,DATA[[#This Row],[Amount]],0)</f>
        <v>0</v>
      </c>
    </row>
    <row r="6911" spans="4:12" x14ac:dyDescent="0.25">
      <c r="D6911" s="80" t="str">
        <f>LEFT(DATA[[#This Row],[Account_Code]],3)</f>
        <v/>
      </c>
      <c r="I6911" s="80" t="str">
        <f>DATA[[#This Row],[Vessel_Code]]&amp;DATA[[#This Row],[Account Group]]&amp;DATA[[#This Row],[Type]]</f>
        <v/>
      </c>
      <c r="K6911" s="80">
        <f>IF(YEAR(DATA[[#This Row],[Calendar_Month]])=YEAR(CURMONTHEND),DATA[[#This Row],[Amount]],0)</f>
        <v>0</v>
      </c>
      <c r="L6911" s="80">
        <f>IF(DATA[[#This Row],[Calendar_Month]]-CURMONTH=0,DATA[[#This Row],[Amount]],0)</f>
        <v>0</v>
      </c>
    </row>
    <row r="6912" spans="4:12" x14ac:dyDescent="0.25">
      <c r="D6912" s="80" t="str">
        <f>LEFT(DATA[[#This Row],[Account_Code]],3)</f>
        <v/>
      </c>
      <c r="I6912" s="80" t="str">
        <f>DATA[[#This Row],[Vessel_Code]]&amp;DATA[[#This Row],[Account Group]]&amp;DATA[[#This Row],[Type]]</f>
        <v/>
      </c>
      <c r="K6912" s="80">
        <f>IF(YEAR(DATA[[#This Row],[Calendar_Month]])=YEAR(CURMONTHEND),DATA[[#This Row],[Amount]],0)</f>
        <v>0</v>
      </c>
      <c r="L6912" s="80">
        <f>IF(DATA[[#This Row],[Calendar_Month]]-CURMONTH=0,DATA[[#This Row],[Amount]],0)</f>
        <v>0</v>
      </c>
    </row>
    <row r="6913" spans="4:12" x14ac:dyDescent="0.25">
      <c r="D6913" s="80" t="str">
        <f>LEFT(DATA[[#This Row],[Account_Code]],3)</f>
        <v/>
      </c>
      <c r="I6913" s="80" t="str">
        <f>DATA[[#This Row],[Vessel_Code]]&amp;DATA[[#This Row],[Account Group]]&amp;DATA[[#This Row],[Type]]</f>
        <v/>
      </c>
      <c r="K6913" s="80">
        <f>IF(YEAR(DATA[[#This Row],[Calendar_Month]])=YEAR(CURMONTHEND),DATA[[#This Row],[Amount]],0)</f>
        <v>0</v>
      </c>
      <c r="L6913" s="80">
        <f>IF(DATA[[#This Row],[Calendar_Month]]-CURMONTH=0,DATA[[#This Row],[Amount]],0)</f>
        <v>0</v>
      </c>
    </row>
    <row r="6914" spans="4:12" x14ac:dyDescent="0.25">
      <c r="D6914" s="80" t="str">
        <f>LEFT(DATA[[#This Row],[Account_Code]],3)</f>
        <v/>
      </c>
      <c r="I6914" s="80" t="str">
        <f>DATA[[#This Row],[Vessel_Code]]&amp;DATA[[#This Row],[Account Group]]&amp;DATA[[#This Row],[Type]]</f>
        <v/>
      </c>
      <c r="K6914" s="80">
        <f>IF(YEAR(DATA[[#This Row],[Calendar_Month]])=YEAR(CURMONTHEND),DATA[[#This Row],[Amount]],0)</f>
        <v>0</v>
      </c>
      <c r="L6914" s="80">
        <f>IF(DATA[[#This Row],[Calendar_Month]]-CURMONTH=0,DATA[[#This Row],[Amount]],0)</f>
        <v>0</v>
      </c>
    </row>
    <row r="6915" spans="4:12" x14ac:dyDescent="0.25">
      <c r="D6915" s="80" t="str">
        <f>LEFT(DATA[[#This Row],[Account_Code]],3)</f>
        <v/>
      </c>
      <c r="I6915" s="80" t="str">
        <f>DATA[[#This Row],[Vessel_Code]]&amp;DATA[[#This Row],[Account Group]]&amp;DATA[[#This Row],[Type]]</f>
        <v/>
      </c>
      <c r="K6915" s="80">
        <f>IF(YEAR(DATA[[#This Row],[Calendar_Month]])=YEAR(CURMONTHEND),DATA[[#This Row],[Amount]],0)</f>
        <v>0</v>
      </c>
      <c r="L6915" s="80">
        <f>IF(DATA[[#This Row],[Calendar_Month]]-CURMONTH=0,DATA[[#This Row],[Amount]],0)</f>
        <v>0</v>
      </c>
    </row>
    <row r="6916" spans="4:12" x14ac:dyDescent="0.25">
      <c r="D6916" s="80" t="str">
        <f>LEFT(DATA[[#This Row],[Account_Code]],3)</f>
        <v/>
      </c>
      <c r="I6916" s="80" t="str">
        <f>DATA[[#This Row],[Vessel_Code]]&amp;DATA[[#This Row],[Account Group]]&amp;DATA[[#This Row],[Type]]</f>
        <v/>
      </c>
      <c r="K6916" s="80">
        <f>IF(YEAR(DATA[[#This Row],[Calendar_Month]])=YEAR(CURMONTHEND),DATA[[#This Row],[Amount]],0)</f>
        <v>0</v>
      </c>
      <c r="L6916" s="80">
        <f>IF(DATA[[#This Row],[Calendar_Month]]-CURMONTH=0,DATA[[#This Row],[Amount]],0)</f>
        <v>0</v>
      </c>
    </row>
    <row r="6917" spans="4:12" x14ac:dyDescent="0.25">
      <c r="D6917" s="80" t="str">
        <f>LEFT(DATA[[#This Row],[Account_Code]],3)</f>
        <v/>
      </c>
      <c r="I6917" s="80" t="str">
        <f>DATA[[#This Row],[Vessel_Code]]&amp;DATA[[#This Row],[Account Group]]&amp;DATA[[#This Row],[Type]]</f>
        <v/>
      </c>
      <c r="K6917" s="80">
        <f>IF(YEAR(DATA[[#This Row],[Calendar_Month]])=YEAR(CURMONTHEND),DATA[[#This Row],[Amount]],0)</f>
        <v>0</v>
      </c>
      <c r="L6917" s="80">
        <f>IF(DATA[[#This Row],[Calendar_Month]]-CURMONTH=0,DATA[[#This Row],[Amount]],0)</f>
        <v>0</v>
      </c>
    </row>
    <row r="6918" spans="4:12" x14ac:dyDescent="0.25">
      <c r="D6918" s="80" t="str">
        <f>LEFT(DATA[[#This Row],[Account_Code]],3)</f>
        <v/>
      </c>
      <c r="I6918" s="80" t="str">
        <f>DATA[[#This Row],[Vessel_Code]]&amp;DATA[[#This Row],[Account Group]]&amp;DATA[[#This Row],[Type]]</f>
        <v/>
      </c>
      <c r="K6918" s="80">
        <f>IF(YEAR(DATA[[#This Row],[Calendar_Month]])=YEAR(CURMONTHEND),DATA[[#This Row],[Amount]],0)</f>
        <v>0</v>
      </c>
      <c r="L6918" s="80">
        <f>IF(DATA[[#This Row],[Calendar_Month]]-CURMONTH=0,DATA[[#This Row],[Amount]],0)</f>
        <v>0</v>
      </c>
    </row>
    <row r="6919" spans="4:12" x14ac:dyDescent="0.25">
      <c r="D6919" s="80" t="str">
        <f>LEFT(DATA[[#This Row],[Account_Code]],3)</f>
        <v/>
      </c>
      <c r="I6919" s="80" t="str">
        <f>DATA[[#This Row],[Vessel_Code]]&amp;DATA[[#This Row],[Account Group]]&amp;DATA[[#This Row],[Type]]</f>
        <v/>
      </c>
      <c r="K6919" s="80">
        <f>IF(YEAR(DATA[[#This Row],[Calendar_Month]])=YEAR(CURMONTHEND),DATA[[#This Row],[Amount]],0)</f>
        <v>0</v>
      </c>
      <c r="L6919" s="80">
        <f>IF(DATA[[#This Row],[Calendar_Month]]-CURMONTH=0,DATA[[#This Row],[Amount]],0)</f>
        <v>0</v>
      </c>
    </row>
    <row r="6920" spans="4:12" x14ac:dyDescent="0.25">
      <c r="D6920" s="80" t="str">
        <f>LEFT(DATA[[#This Row],[Account_Code]],3)</f>
        <v/>
      </c>
      <c r="I6920" s="80" t="str">
        <f>DATA[[#This Row],[Vessel_Code]]&amp;DATA[[#This Row],[Account Group]]&amp;DATA[[#This Row],[Type]]</f>
        <v/>
      </c>
      <c r="K6920" s="80">
        <f>IF(YEAR(DATA[[#This Row],[Calendar_Month]])=YEAR(CURMONTHEND),DATA[[#This Row],[Amount]],0)</f>
        <v>0</v>
      </c>
      <c r="L6920" s="80">
        <f>IF(DATA[[#This Row],[Calendar_Month]]-CURMONTH=0,DATA[[#This Row],[Amount]],0)</f>
        <v>0</v>
      </c>
    </row>
    <row r="6921" spans="4:12" x14ac:dyDescent="0.25">
      <c r="D6921" s="80" t="str">
        <f>LEFT(DATA[[#This Row],[Account_Code]],3)</f>
        <v/>
      </c>
      <c r="I6921" s="80" t="str">
        <f>DATA[[#This Row],[Vessel_Code]]&amp;DATA[[#This Row],[Account Group]]&amp;DATA[[#This Row],[Type]]</f>
        <v/>
      </c>
      <c r="K6921" s="80">
        <f>IF(YEAR(DATA[[#This Row],[Calendar_Month]])=YEAR(CURMONTHEND),DATA[[#This Row],[Amount]],0)</f>
        <v>0</v>
      </c>
      <c r="L6921" s="80">
        <f>IF(DATA[[#This Row],[Calendar_Month]]-CURMONTH=0,DATA[[#This Row],[Amount]],0)</f>
        <v>0</v>
      </c>
    </row>
    <row r="6922" spans="4:12" x14ac:dyDescent="0.25">
      <c r="D6922" s="80" t="str">
        <f>LEFT(DATA[[#This Row],[Account_Code]],3)</f>
        <v/>
      </c>
      <c r="I6922" s="80" t="str">
        <f>DATA[[#This Row],[Vessel_Code]]&amp;DATA[[#This Row],[Account Group]]&amp;DATA[[#This Row],[Type]]</f>
        <v/>
      </c>
      <c r="K6922" s="80">
        <f>IF(YEAR(DATA[[#This Row],[Calendar_Month]])=YEAR(CURMONTHEND),DATA[[#This Row],[Amount]],0)</f>
        <v>0</v>
      </c>
      <c r="L6922" s="80">
        <f>IF(DATA[[#This Row],[Calendar_Month]]-CURMONTH=0,DATA[[#This Row],[Amount]],0)</f>
        <v>0</v>
      </c>
    </row>
    <row r="6923" spans="4:12" x14ac:dyDescent="0.25">
      <c r="D6923" s="80" t="str">
        <f>LEFT(DATA[[#This Row],[Account_Code]],3)</f>
        <v/>
      </c>
      <c r="I6923" s="80" t="str">
        <f>DATA[[#This Row],[Vessel_Code]]&amp;DATA[[#This Row],[Account Group]]&amp;DATA[[#This Row],[Type]]</f>
        <v/>
      </c>
      <c r="K6923" s="80">
        <f>IF(YEAR(DATA[[#This Row],[Calendar_Month]])=YEAR(CURMONTHEND),DATA[[#This Row],[Amount]],0)</f>
        <v>0</v>
      </c>
      <c r="L6923" s="80">
        <f>IF(DATA[[#This Row],[Calendar_Month]]-CURMONTH=0,DATA[[#This Row],[Amount]],0)</f>
        <v>0</v>
      </c>
    </row>
    <row r="6924" spans="4:12" x14ac:dyDescent="0.25">
      <c r="D6924" s="80" t="str">
        <f>LEFT(DATA[[#This Row],[Account_Code]],3)</f>
        <v/>
      </c>
      <c r="I6924" s="80" t="str">
        <f>DATA[[#This Row],[Vessel_Code]]&amp;DATA[[#This Row],[Account Group]]&amp;DATA[[#This Row],[Type]]</f>
        <v/>
      </c>
      <c r="K6924" s="80">
        <f>IF(YEAR(DATA[[#This Row],[Calendar_Month]])=YEAR(CURMONTHEND),DATA[[#This Row],[Amount]],0)</f>
        <v>0</v>
      </c>
      <c r="L6924" s="80">
        <f>IF(DATA[[#This Row],[Calendar_Month]]-CURMONTH=0,DATA[[#This Row],[Amount]],0)</f>
        <v>0</v>
      </c>
    </row>
    <row r="6925" spans="4:12" x14ac:dyDescent="0.25">
      <c r="D6925" s="80" t="str">
        <f>LEFT(DATA[[#This Row],[Account_Code]],3)</f>
        <v/>
      </c>
      <c r="I6925" s="80" t="str">
        <f>DATA[[#This Row],[Vessel_Code]]&amp;DATA[[#This Row],[Account Group]]&amp;DATA[[#This Row],[Type]]</f>
        <v/>
      </c>
      <c r="K6925" s="80">
        <f>IF(YEAR(DATA[[#This Row],[Calendar_Month]])=YEAR(CURMONTHEND),DATA[[#This Row],[Amount]],0)</f>
        <v>0</v>
      </c>
      <c r="L6925" s="80">
        <f>IF(DATA[[#This Row],[Calendar_Month]]-CURMONTH=0,DATA[[#This Row],[Amount]],0)</f>
        <v>0</v>
      </c>
    </row>
    <row r="6926" spans="4:12" x14ac:dyDescent="0.25">
      <c r="D6926" s="80" t="str">
        <f>LEFT(DATA[[#This Row],[Account_Code]],3)</f>
        <v/>
      </c>
      <c r="I6926" s="80" t="str">
        <f>DATA[[#This Row],[Vessel_Code]]&amp;DATA[[#This Row],[Account Group]]&amp;DATA[[#This Row],[Type]]</f>
        <v/>
      </c>
      <c r="K6926" s="80">
        <f>IF(YEAR(DATA[[#This Row],[Calendar_Month]])=YEAR(CURMONTHEND),DATA[[#This Row],[Amount]],0)</f>
        <v>0</v>
      </c>
      <c r="L6926" s="80">
        <f>IF(DATA[[#This Row],[Calendar_Month]]-CURMONTH=0,DATA[[#This Row],[Amount]],0)</f>
        <v>0</v>
      </c>
    </row>
    <row r="6927" spans="4:12" x14ac:dyDescent="0.25">
      <c r="D6927" s="80" t="str">
        <f>LEFT(DATA[[#This Row],[Account_Code]],3)</f>
        <v/>
      </c>
      <c r="I6927" s="80" t="str">
        <f>DATA[[#This Row],[Vessel_Code]]&amp;DATA[[#This Row],[Account Group]]&amp;DATA[[#This Row],[Type]]</f>
        <v/>
      </c>
      <c r="K6927" s="80">
        <f>IF(YEAR(DATA[[#This Row],[Calendar_Month]])=YEAR(CURMONTHEND),DATA[[#This Row],[Amount]],0)</f>
        <v>0</v>
      </c>
      <c r="L6927" s="80">
        <f>IF(DATA[[#This Row],[Calendar_Month]]-CURMONTH=0,DATA[[#This Row],[Amount]],0)</f>
        <v>0</v>
      </c>
    </row>
    <row r="6928" spans="4:12" x14ac:dyDescent="0.25">
      <c r="D6928" s="80" t="str">
        <f>LEFT(DATA[[#This Row],[Account_Code]],3)</f>
        <v/>
      </c>
      <c r="I6928" s="80" t="str">
        <f>DATA[[#This Row],[Vessel_Code]]&amp;DATA[[#This Row],[Account Group]]&amp;DATA[[#This Row],[Type]]</f>
        <v/>
      </c>
      <c r="K6928" s="80">
        <f>IF(YEAR(DATA[[#This Row],[Calendar_Month]])=YEAR(CURMONTHEND),DATA[[#This Row],[Amount]],0)</f>
        <v>0</v>
      </c>
      <c r="L6928" s="80">
        <f>IF(DATA[[#This Row],[Calendar_Month]]-CURMONTH=0,DATA[[#This Row],[Amount]],0)</f>
        <v>0</v>
      </c>
    </row>
    <row r="6929" spans="4:12" x14ac:dyDescent="0.25">
      <c r="D6929" s="80" t="str">
        <f>LEFT(DATA[[#This Row],[Account_Code]],3)</f>
        <v/>
      </c>
      <c r="I6929" s="80" t="str">
        <f>DATA[[#This Row],[Vessel_Code]]&amp;DATA[[#This Row],[Account Group]]&amp;DATA[[#This Row],[Type]]</f>
        <v/>
      </c>
      <c r="K6929" s="80">
        <f>IF(YEAR(DATA[[#This Row],[Calendar_Month]])=YEAR(CURMONTHEND),DATA[[#This Row],[Amount]],0)</f>
        <v>0</v>
      </c>
      <c r="L6929" s="80">
        <f>IF(DATA[[#This Row],[Calendar_Month]]-CURMONTH=0,DATA[[#This Row],[Amount]],0)</f>
        <v>0</v>
      </c>
    </row>
    <row r="6930" spans="4:12" x14ac:dyDescent="0.25">
      <c r="D6930" s="80" t="str">
        <f>LEFT(DATA[[#This Row],[Account_Code]],3)</f>
        <v/>
      </c>
      <c r="I6930" s="80" t="str">
        <f>DATA[[#This Row],[Vessel_Code]]&amp;DATA[[#This Row],[Account Group]]&amp;DATA[[#This Row],[Type]]</f>
        <v/>
      </c>
      <c r="K6930" s="80">
        <f>IF(YEAR(DATA[[#This Row],[Calendar_Month]])=YEAR(CURMONTHEND),DATA[[#This Row],[Amount]],0)</f>
        <v>0</v>
      </c>
      <c r="L6930" s="80">
        <f>IF(DATA[[#This Row],[Calendar_Month]]-CURMONTH=0,DATA[[#This Row],[Amount]],0)</f>
        <v>0</v>
      </c>
    </row>
    <row r="6931" spans="4:12" x14ac:dyDescent="0.25">
      <c r="D6931" s="80" t="str">
        <f>LEFT(DATA[[#This Row],[Account_Code]],3)</f>
        <v/>
      </c>
      <c r="I6931" s="80" t="str">
        <f>DATA[[#This Row],[Vessel_Code]]&amp;DATA[[#This Row],[Account Group]]&amp;DATA[[#This Row],[Type]]</f>
        <v/>
      </c>
      <c r="K6931" s="80">
        <f>IF(YEAR(DATA[[#This Row],[Calendar_Month]])=YEAR(CURMONTHEND),DATA[[#This Row],[Amount]],0)</f>
        <v>0</v>
      </c>
      <c r="L6931" s="80">
        <f>IF(DATA[[#This Row],[Calendar_Month]]-CURMONTH=0,DATA[[#This Row],[Amount]],0)</f>
        <v>0</v>
      </c>
    </row>
    <row r="6932" spans="4:12" x14ac:dyDescent="0.25">
      <c r="D6932" s="80" t="str">
        <f>LEFT(DATA[[#This Row],[Account_Code]],3)</f>
        <v/>
      </c>
      <c r="I6932" s="80" t="str">
        <f>DATA[[#This Row],[Vessel_Code]]&amp;DATA[[#This Row],[Account Group]]&amp;DATA[[#This Row],[Type]]</f>
        <v/>
      </c>
      <c r="K6932" s="80">
        <f>IF(YEAR(DATA[[#This Row],[Calendar_Month]])=YEAR(CURMONTHEND),DATA[[#This Row],[Amount]],0)</f>
        <v>0</v>
      </c>
      <c r="L6932" s="80">
        <f>IF(DATA[[#This Row],[Calendar_Month]]-CURMONTH=0,DATA[[#This Row],[Amount]],0)</f>
        <v>0</v>
      </c>
    </row>
    <row r="6933" spans="4:12" x14ac:dyDescent="0.25">
      <c r="D6933" s="80" t="str">
        <f>LEFT(DATA[[#This Row],[Account_Code]],3)</f>
        <v/>
      </c>
      <c r="I6933" s="80" t="str">
        <f>DATA[[#This Row],[Vessel_Code]]&amp;DATA[[#This Row],[Account Group]]&amp;DATA[[#This Row],[Type]]</f>
        <v/>
      </c>
      <c r="K6933" s="80">
        <f>IF(YEAR(DATA[[#This Row],[Calendar_Month]])=YEAR(CURMONTHEND),DATA[[#This Row],[Amount]],0)</f>
        <v>0</v>
      </c>
      <c r="L6933" s="80">
        <f>IF(DATA[[#This Row],[Calendar_Month]]-CURMONTH=0,DATA[[#This Row],[Amount]],0)</f>
        <v>0</v>
      </c>
    </row>
    <row r="6934" spans="4:12" x14ac:dyDescent="0.25">
      <c r="D6934" s="80" t="str">
        <f>LEFT(DATA[[#This Row],[Account_Code]],3)</f>
        <v/>
      </c>
      <c r="I6934" s="80" t="str">
        <f>DATA[[#This Row],[Vessel_Code]]&amp;DATA[[#This Row],[Account Group]]&amp;DATA[[#This Row],[Type]]</f>
        <v/>
      </c>
      <c r="K6934" s="80">
        <f>IF(YEAR(DATA[[#This Row],[Calendar_Month]])=YEAR(CURMONTHEND),DATA[[#This Row],[Amount]],0)</f>
        <v>0</v>
      </c>
      <c r="L6934" s="80">
        <f>IF(DATA[[#This Row],[Calendar_Month]]-CURMONTH=0,DATA[[#This Row],[Amount]],0)</f>
        <v>0</v>
      </c>
    </row>
    <row r="6935" spans="4:12" x14ac:dyDescent="0.25">
      <c r="D6935" s="80" t="str">
        <f>LEFT(DATA[[#This Row],[Account_Code]],3)</f>
        <v/>
      </c>
      <c r="I6935" s="80" t="str">
        <f>DATA[[#This Row],[Vessel_Code]]&amp;DATA[[#This Row],[Account Group]]&amp;DATA[[#This Row],[Type]]</f>
        <v/>
      </c>
      <c r="K6935" s="80">
        <f>IF(YEAR(DATA[[#This Row],[Calendar_Month]])=YEAR(CURMONTHEND),DATA[[#This Row],[Amount]],0)</f>
        <v>0</v>
      </c>
      <c r="L6935" s="80">
        <f>IF(DATA[[#This Row],[Calendar_Month]]-CURMONTH=0,DATA[[#This Row],[Amount]],0)</f>
        <v>0</v>
      </c>
    </row>
    <row r="6936" spans="4:12" x14ac:dyDescent="0.25">
      <c r="D6936" s="80" t="str">
        <f>LEFT(DATA[[#This Row],[Account_Code]],3)</f>
        <v/>
      </c>
      <c r="I6936" s="80" t="str">
        <f>DATA[[#This Row],[Vessel_Code]]&amp;DATA[[#This Row],[Account Group]]&amp;DATA[[#This Row],[Type]]</f>
        <v/>
      </c>
      <c r="K6936" s="80">
        <f>IF(YEAR(DATA[[#This Row],[Calendar_Month]])=YEAR(CURMONTHEND),DATA[[#This Row],[Amount]],0)</f>
        <v>0</v>
      </c>
      <c r="L6936" s="80">
        <f>IF(DATA[[#This Row],[Calendar_Month]]-CURMONTH=0,DATA[[#This Row],[Amount]],0)</f>
        <v>0</v>
      </c>
    </row>
    <row r="6937" spans="4:12" x14ac:dyDescent="0.25">
      <c r="D6937" s="80" t="str">
        <f>LEFT(DATA[[#This Row],[Account_Code]],3)</f>
        <v/>
      </c>
      <c r="I6937" s="80" t="str">
        <f>DATA[[#This Row],[Vessel_Code]]&amp;DATA[[#This Row],[Account Group]]&amp;DATA[[#This Row],[Type]]</f>
        <v/>
      </c>
      <c r="K6937" s="80">
        <f>IF(YEAR(DATA[[#This Row],[Calendar_Month]])=YEAR(CURMONTHEND),DATA[[#This Row],[Amount]],0)</f>
        <v>0</v>
      </c>
      <c r="L6937" s="80">
        <f>IF(DATA[[#This Row],[Calendar_Month]]-CURMONTH=0,DATA[[#This Row],[Amount]],0)</f>
        <v>0</v>
      </c>
    </row>
    <row r="6938" spans="4:12" x14ac:dyDescent="0.25">
      <c r="D6938" s="80" t="str">
        <f>LEFT(DATA[[#This Row],[Account_Code]],3)</f>
        <v/>
      </c>
      <c r="I6938" s="80" t="str">
        <f>DATA[[#This Row],[Vessel_Code]]&amp;DATA[[#This Row],[Account Group]]&amp;DATA[[#This Row],[Type]]</f>
        <v/>
      </c>
      <c r="K6938" s="80">
        <f>IF(YEAR(DATA[[#This Row],[Calendar_Month]])=YEAR(CURMONTHEND),DATA[[#This Row],[Amount]],0)</f>
        <v>0</v>
      </c>
      <c r="L6938" s="80">
        <f>IF(DATA[[#This Row],[Calendar_Month]]-CURMONTH=0,DATA[[#This Row],[Amount]],0)</f>
        <v>0</v>
      </c>
    </row>
    <row r="6939" spans="4:12" x14ac:dyDescent="0.25">
      <c r="D6939" s="80" t="str">
        <f>LEFT(DATA[[#This Row],[Account_Code]],3)</f>
        <v/>
      </c>
      <c r="I6939" s="80" t="str">
        <f>DATA[[#This Row],[Vessel_Code]]&amp;DATA[[#This Row],[Account Group]]&amp;DATA[[#This Row],[Type]]</f>
        <v/>
      </c>
      <c r="K6939" s="80">
        <f>IF(YEAR(DATA[[#This Row],[Calendar_Month]])=YEAR(CURMONTHEND),DATA[[#This Row],[Amount]],0)</f>
        <v>0</v>
      </c>
      <c r="L6939" s="80">
        <f>IF(DATA[[#This Row],[Calendar_Month]]-CURMONTH=0,DATA[[#This Row],[Amount]],0)</f>
        <v>0</v>
      </c>
    </row>
    <row r="6940" spans="4:12" x14ac:dyDescent="0.25">
      <c r="D6940" s="80" t="str">
        <f>LEFT(DATA[[#This Row],[Account_Code]],3)</f>
        <v/>
      </c>
      <c r="I6940" s="80" t="str">
        <f>DATA[[#This Row],[Vessel_Code]]&amp;DATA[[#This Row],[Account Group]]&amp;DATA[[#This Row],[Type]]</f>
        <v/>
      </c>
      <c r="K6940" s="80">
        <f>IF(YEAR(DATA[[#This Row],[Calendar_Month]])=YEAR(CURMONTHEND),DATA[[#This Row],[Amount]],0)</f>
        <v>0</v>
      </c>
      <c r="L6940" s="80">
        <f>IF(DATA[[#This Row],[Calendar_Month]]-CURMONTH=0,DATA[[#This Row],[Amount]],0)</f>
        <v>0</v>
      </c>
    </row>
    <row r="6941" spans="4:12" x14ac:dyDescent="0.25">
      <c r="D6941" s="80" t="str">
        <f>LEFT(DATA[[#This Row],[Account_Code]],3)</f>
        <v/>
      </c>
      <c r="I6941" s="80" t="str">
        <f>DATA[[#This Row],[Vessel_Code]]&amp;DATA[[#This Row],[Account Group]]&amp;DATA[[#This Row],[Type]]</f>
        <v/>
      </c>
      <c r="K6941" s="80">
        <f>IF(YEAR(DATA[[#This Row],[Calendar_Month]])=YEAR(CURMONTHEND),DATA[[#This Row],[Amount]],0)</f>
        <v>0</v>
      </c>
      <c r="L6941" s="80">
        <f>IF(DATA[[#This Row],[Calendar_Month]]-CURMONTH=0,DATA[[#This Row],[Amount]],0)</f>
        <v>0</v>
      </c>
    </row>
    <row r="6942" spans="4:12" x14ac:dyDescent="0.25">
      <c r="D6942" s="80" t="str">
        <f>LEFT(DATA[[#This Row],[Account_Code]],3)</f>
        <v/>
      </c>
      <c r="I6942" s="80" t="str">
        <f>DATA[[#This Row],[Vessel_Code]]&amp;DATA[[#This Row],[Account Group]]&amp;DATA[[#This Row],[Type]]</f>
        <v/>
      </c>
      <c r="K6942" s="80">
        <f>IF(YEAR(DATA[[#This Row],[Calendar_Month]])=YEAR(CURMONTHEND),DATA[[#This Row],[Amount]],0)</f>
        <v>0</v>
      </c>
      <c r="L6942" s="80">
        <f>IF(DATA[[#This Row],[Calendar_Month]]-CURMONTH=0,DATA[[#This Row],[Amount]],0)</f>
        <v>0</v>
      </c>
    </row>
    <row r="6943" spans="4:12" x14ac:dyDescent="0.25">
      <c r="D6943" s="80" t="str">
        <f>LEFT(DATA[[#This Row],[Account_Code]],3)</f>
        <v/>
      </c>
      <c r="I6943" s="80" t="str">
        <f>DATA[[#This Row],[Vessel_Code]]&amp;DATA[[#This Row],[Account Group]]&amp;DATA[[#This Row],[Type]]</f>
        <v/>
      </c>
      <c r="K6943" s="80">
        <f>IF(YEAR(DATA[[#This Row],[Calendar_Month]])=YEAR(CURMONTHEND),DATA[[#This Row],[Amount]],0)</f>
        <v>0</v>
      </c>
      <c r="L6943" s="80">
        <f>IF(DATA[[#This Row],[Calendar_Month]]-CURMONTH=0,DATA[[#This Row],[Amount]],0)</f>
        <v>0</v>
      </c>
    </row>
    <row r="6944" spans="4:12" x14ac:dyDescent="0.25">
      <c r="D6944" s="80" t="str">
        <f>LEFT(DATA[[#This Row],[Account_Code]],3)</f>
        <v/>
      </c>
      <c r="I6944" s="80" t="str">
        <f>DATA[[#This Row],[Vessel_Code]]&amp;DATA[[#This Row],[Account Group]]&amp;DATA[[#This Row],[Type]]</f>
        <v/>
      </c>
      <c r="K6944" s="80">
        <f>IF(YEAR(DATA[[#This Row],[Calendar_Month]])=YEAR(CURMONTHEND),DATA[[#This Row],[Amount]],0)</f>
        <v>0</v>
      </c>
      <c r="L6944" s="80">
        <f>IF(DATA[[#This Row],[Calendar_Month]]-CURMONTH=0,DATA[[#This Row],[Amount]],0)</f>
        <v>0</v>
      </c>
    </row>
    <row r="6945" spans="4:12" x14ac:dyDescent="0.25">
      <c r="D6945" s="80" t="str">
        <f>LEFT(DATA[[#This Row],[Account_Code]],3)</f>
        <v/>
      </c>
      <c r="I6945" s="80" t="str">
        <f>DATA[[#This Row],[Vessel_Code]]&amp;DATA[[#This Row],[Account Group]]&amp;DATA[[#This Row],[Type]]</f>
        <v/>
      </c>
      <c r="K6945" s="80">
        <f>IF(YEAR(DATA[[#This Row],[Calendar_Month]])=YEAR(CURMONTHEND),DATA[[#This Row],[Amount]],0)</f>
        <v>0</v>
      </c>
      <c r="L6945" s="80">
        <f>IF(DATA[[#This Row],[Calendar_Month]]-CURMONTH=0,DATA[[#This Row],[Amount]],0)</f>
        <v>0</v>
      </c>
    </row>
    <row r="6946" spans="4:12" x14ac:dyDescent="0.25">
      <c r="D6946" s="80" t="str">
        <f>LEFT(DATA[[#This Row],[Account_Code]],3)</f>
        <v/>
      </c>
      <c r="I6946" s="80" t="str">
        <f>DATA[[#This Row],[Vessel_Code]]&amp;DATA[[#This Row],[Account Group]]&amp;DATA[[#This Row],[Type]]</f>
        <v/>
      </c>
      <c r="K6946" s="80">
        <f>IF(YEAR(DATA[[#This Row],[Calendar_Month]])=YEAR(CURMONTHEND),DATA[[#This Row],[Amount]],0)</f>
        <v>0</v>
      </c>
      <c r="L6946" s="80">
        <f>IF(DATA[[#This Row],[Calendar_Month]]-CURMONTH=0,DATA[[#This Row],[Amount]],0)</f>
        <v>0</v>
      </c>
    </row>
    <row r="6947" spans="4:12" x14ac:dyDescent="0.25">
      <c r="D6947" s="80" t="str">
        <f>LEFT(DATA[[#This Row],[Account_Code]],3)</f>
        <v/>
      </c>
      <c r="I6947" s="80" t="str">
        <f>DATA[[#This Row],[Vessel_Code]]&amp;DATA[[#This Row],[Account Group]]&amp;DATA[[#This Row],[Type]]</f>
        <v/>
      </c>
      <c r="K6947" s="80">
        <f>IF(YEAR(DATA[[#This Row],[Calendar_Month]])=YEAR(CURMONTHEND),DATA[[#This Row],[Amount]],0)</f>
        <v>0</v>
      </c>
      <c r="L6947" s="80">
        <f>IF(DATA[[#This Row],[Calendar_Month]]-CURMONTH=0,DATA[[#This Row],[Amount]],0)</f>
        <v>0</v>
      </c>
    </row>
    <row r="6948" spans="4:12" x14ac:dyDescent="0.25">
      <c r="D6948" s="80" t="str">
        <f>LEFT(DATA[[#This Row],[Account_Code]],3)</f>
        <v/>
      </c>
      <c r="I6948" s="80" t="str">
        <f>DATA[[#This Row],[Vessel_Code]]&amp;DATA[[#This Row],[Account Group]]&amp;DATA[[#This Row],[Type]]</f>
        <v/>
      </c>
      <c r="K6948" s="80">
        <f>IF(YEAR(DATA[[#This Row],[Calendar_Month]])=YEAR(CURMONTHEND),DATA[[#This Row],[Amount]],0)</f>
        <v>0</v>
      </c>
      <c r="L6948" s="80">
        <f>IF(DATA[[#This Row],[Calendar_Month]]-CURMONTH=0,DATA[[#This Row],[Amount]],0)</f>
        <v>0</v>
      </c>
    </row>
    <row r="6949" spans="4:12" x14ac:dyDescent="0.25">
      <c r="D6949" s="80" t="str">
        <f>LEFT(DATA[[#This Row],[Account_Code]],3)</f>
        <v/>
      </c>
      <c r="I6949" s="80" t="str">
        <f>DATA[[#This Row],[Vessel_Code]]&amp;DATA[[#This Row],[Account Group]]&amp;DATA[[#This Row],[Type]]</f>
        <v/>
      </c>
      <c r="K6949" s="80">
        <f>IF(YEAR(DATA[[#This Row],[Calendar_Month]])=YEAR(CURMONTHEND),DATA[[#This Row],[Amount]],0)</f>
        <v>0</v>
      </c>
      <c r="L6949" s="80">
        <f>IF(DATA[[#This Row],[Calendar_Month]]-CURMONTH=0,DATA[[#This Row],[Amount]],0)</f>
        <v>0</v>
      </c>
    </row>
    <row r="6950" spans="4:12" x14ac:dyDescent="0.25">
      <c r="D6950" s="80" t="str">
        <f>LEFT(DATA[[#This Row],[Account_Code]],3)</f>
        <v/>
      </c>
      <c r="I6950" s="80" t="str">
        <f>DATA[[#This Row],[Vessel_Code]]&amp;DATA[[#This Row],[Account Group]]&amp;DATA[[#This Row],[Type]]</f>
        <v/>
      </c>
      <c r="K6950" s="80">
        <f>IF(YEAR(DATA[[#This Row],[Calendar_Month]])=YEAR(CURMONTHEND),DATA[[#This Row],[Amount]],0)</f>
        <v>0</v>
      </c>
      <c r="L6950" s="80">
        <f>IF(DATA[[#This Row],[Calendar_Month]]-CURMONTH=0,DATA[[#This Row],[Amount]],0)</f>
        <v>0</v>
      </c>
    </row>
    <row r="6951" spans="4:12" x14ac:dyDescent="0.25">
      <c r="D6951" s="80" t="str">
        <f>LEFT(DATA[[#This Row],[Account_Code]],3)</f>
        <v/>
      </c>
      <c r="I6951" s="80" t="str">
        <f>DATA[[#This Row],[Vessel_Code]]&amp;DATA[[#This Row],[Account Group]]&amp;DATA[[#This Row],[Type]]</f>
        <v/>
      </c>
      <c r="K6951" s="80">
        <f>IF(YEAR(DATA[[#This Row],[Calendar_Month]])=YEAR(CURMONTHEND),DATA[[#This Row],[Amount]],0)</f>
        <v>0</v>
      </c>
      <c r="L6951" s="80">
        <f>IF(DATA[[#This Row],[Calendar_Month]]-CURMONTH=0,DATA[[#This Row],[Amount]],0)</f>
        <v>0</v>
      </c>
    </row>
    <row r="6952" spans="4:12" x14ac:dyDescent="0.25">
      <c r="D6952" s="80" t="str">
        <f>LEFT(DATA[[#This Row],[Account_Code]],3)</f>
        <v/>
      </c>
      <c r="I6952" s="80" t="str">
        <f>DATA[[#This Row],[Vessel_Code]]&amp;DATA[[#This Row],[Account Group]]&amp;DATA[[#This Row],[Type]]</f>
        <v/>
      </c>
      <c r="K6952" s="80">
        <f>IF(YEAR(DATA[[#This Row],[Calendar_Month]])=YEAR(CURMONTHEND),DATA[[#This Row],[Amount]],0)</f>
        <v>0</v>
      </c>
      <c r="L6952" s="80">
        <f>IF(DATA[[#This Row],[Calendar_Month]]-CURMONTH=0,DATA[[#This Row],[Amount]],0)</f>
        <v>0</v>
      </c>
    </row>
    <row r="6953" spans="4:12" x14ac:dyDescent="0.25">
      <c r="D6953" s="80" t="str">
        <f>LEFT(DATA[[#This Row],[Account_Code]],3)</f>
        <v/>
      </c>
      <c r="I6953" s="80" t="str">
        <f>DATA[[#This Row],[Vessel_Code]]&amp;DATA[[#This Row],[Account Group]]&amp;DATA[[#This Row],[Type]]</f>
        <v/>
      </c>
      <c r="K6953" s="80">
        <f>IF(YEAR(DATA[[#This Row],[Calendar_Month]])=YEAR(CURMONTHEND),DATA[[#This Row],[Amount]],0)</f>
        <v>0</v>
      </c>
      <c r="L6953" s="80">
        <f>IF(DATA[[#This Row],[Calendar_Month]]-CURMONTH=0,DATA[[#This Row],[Amount]],0)</f>
        <v>0</v>
      </c>
    </row>
    <row r="6954" spans="4:12" x14ac:dyDescent="0.25">
      <c r="D6954" s="80" t="str">
        <f>LEFT(DATA[[#This Row],[Account_Code]],3)</f>
        <v/>
      </c>
      <c r="I6954" s="80" t="str">
        <f>DATA[[#This Row],[Vessel_Code]]&amp;DATA[[#This Row],[Account Group]]&amp;DATA[[#This Row],[Type]]</f>
        <v/>
      </c>
      <c r="K6954" s="80">
        <f>IF(YEAR(DATA[[#This Row],[Calendar_Month]])=YEAR(CURMONTHEND),DATA[[#This Row],[Amount]],0)</f>
        <v>0</v>
      </c>
      <c r="L6954" s="80">
        <f>IF(DATA[[#This Row],[Calendar_Month]]-CURMONTH=0,DATA[[#This Row],[Amount]],0)</f>
        <v>0</v>
      </c>
    </row>
    <row r="6955" spans="4:12" x14ac:dyDescent="0.25">
      <c r="D6955" s="80" t="str">
        <f>LEFT(DATA[[#This Row],[Account_Code]],3)</f>
        <v/>
      </c>
      <c r="I6955" s="80" t="str">
        <f>DATA[[#This Row],[Vessel_Code]]&amp;DATA[[#This Row],[Account Group]]&amp;DATA[[#This Row],[Type]]</f>
        <v/>
      </c>
      <c r="K6955" s="80">
        <f>IF(YEAR(DATA[[#This Row],[Calendar_Month]])=YEAR(CURMONTHEND),DATA[[#This Row],[Amount]],0)</f>
        <v>0</v>
      </c>
      <c r="L6955" s="80">
        <f>IF(DATA[[#This Row],[Calendar_Month]]-CURMONTH=0,DATA[[#This Row],[Amount]],0)</f>
        <v>0</v>
      </c>
    </row>
    <row r="6956" spans="4:12" x14ac:dyDescent="0.25">
      <c r="D6956" s="80" t="str">
        <f>LEFT(DATA[[#This Row],[Account_Code]],3)</f>
        <v/>
      </c>
      <c r="I6956" s="80" t="str">
        <f>DATA[[#This Row],[Vessel_Code]]&amp;DATA[[#This Row],[Account Group]]&amp;DATA[[#This Row],[Type]]</f>
        <v/>
      </c>
      <c r="K6956" s="80">
        <f>IF(YEAR(DATA[[#This Row],[Calendar_Month]])=YEAR(CURMONTHEND),DATA[[#This Row],[Amount]],0)</f>
        <v>0</v>
      </c>
      <c r="L6956" s="80">
        <f>IF(DATA[[#This Row],[Calendar_Month]]-CURMONTH=0,DATA[[#This Row],[Amount]],0)</f>
        <v>0</v>
      </c>
    </row>
    <row r="6957" spans="4:12" x14ac:dyDescent="0.25">
      <c r="D6957" s="80" t="str">
        <f>LEFT(DATA[[#This Row],[Account_Code]],3)</f>
        <v/>
      </c>
      <c r="I6957" s="80" t="str">
        <f>DATA[[#This Row],[Vessel_Code]]&amp;DATA[[#This Row],[Account Group]]&amp;DATA[[#This Row],[Type]]</f>
        <v/>
      </c>
      <c r="K6957" s="80">
        <f>IF(YEAR(DATA[[#This Row],[Calendar_Month]])=YEAR(CURMONTHEND),DATA[[#This Row],[Amount]],0)</f>
        <v>0</v>
      </c>
      <c r="L6957" s="80">
        <f>IF(DATA[[#This Row],[Calendar_Month]]-CURMONTH=0,DATA[[#This Row],[Amount]],0)</f>
        <v>0</v>
      </c>
    </row>
    <row r="6958" spans="4:12" x14ac:dyDescent="0.25">
      <c r="D6958" s="80" t="str">
        <f>LEFT(DATA[[#This Row],[Account_Code]],3)</f>
        <v/>
      </c>
      <c r="I6958" s="80" t="str">
        <f>DATA[[#This Row],[Vessel_Code]]&amp;DATA[[#This Row],[Account Group]]&amp;DATA[[#This Row],[Type]]</f>
        <v/>
      </c>
      <c r="K6958" s="80">
        <f>IF(YEAR(DATA[[#This Row],[Calendar_Month]])=YEAR(CURMONTHEND),DATA[[#This Row],[Amount]],0)</f>
        <v>0</v>
      </c>
      <c r="L6958" s="80">
        <f>IF(DATA[[#This Row],[Calendar_Month]]-CURMONTH=0,DATA[[#This Row],[Amount]],0)</f>
        <v>0</v>
      </c>
    </row>
    <row r="6959" spans="4:12" x14ac:dyDescent="0.25">
      <c r="D6959" s="80" t="str">
        <f>LEFT(DATA[[#This Row],[Account_Code]],3)</f>
        <v/>
      </c>
      <c r="I6959" s="80" t="str">
        <f>DATA[[#This Row],[Vessel_Code]]&amp;DATA[[#This Row],[Account Group]]&amp;DATA[[#This Row],[Type]]</f>
        <v/>
      </c>
      <c r="K6959" s="80">
        <f>IF(YEAR(DATA[[#This Row],[Calendar_Month]])=YEAR(CURMONTHEND),DATA[[#This Row],[Amount]],0)</f>
        <v>0</v>
      </c>
      <c r="L6959" s="80">
        <f>IF(DATA[[#This Row],[Calendar_Month]]-CURMONTH=0,DATA[[#This Row],[Amount]],0)</f>
        <v>0</v>
      </c>
    </row>
    <row r="6960" spans="4:12" x14ac:dyDescent="0.25">
      <c r="D6960" s="80" t="str">
        <f>LEFT(DATA[[#This Row],[Account_Code]],3)</f>
        <v/>
      </c>
      <c r="I6960" s="80" t="str">
        <f>DATA[[#This Row],[Vessel_Code]]&amp;DATA[[#This Row],[Account Group]]&amp;DATA[[#This Row],[Type]]</f>
        <v/>
      </c>
      <c r="K6960" s="80">
        <f>IF(YEAR(DATA[[#This Row],[Calendar_Month]])=YEAR(CURMONTHEND),DATA[[#This Row],[Amount]],0)</f>
        <v>0</v>
      </c>
      <c r="L6960" s="80">
        <f>IF(DATA[[#This Row],[Calendar_Month]]-CURMONTH=0,DATA[[#This Row],[Amount]],0)</f>
        <v>0</v>
      </c>
    </row>
    <row r="6961" spans="4:12" x14ac:dyDescent="0.25">
      <c r="D6961" s="80" t="str">
        <f>LEFT(DATA[[#This Row],[Account_Code]],3)</f>
        <v/>
      </c>
      <c r="I6961" s="80" t="str">
        <f>DATA[[#This Row],[Vessel_Code]]&amp;DATA[[#This Row],[Account Group]]&amp;DATA[[#This Row],[Type]]</f>
        <v/>
      </c>
      <c r="K6961" s="80">
        <f>IF(YEAR(DATA[[#This Row],[Calendar_Month]])=YEAR(CURMONTHEND),DATA[[#This Row],[Amount]],0)</f>
        <v>0</v>
      </c>
      <c r="L6961" s="80">
        <f>IF(DATA[[#This Row],[Calendar_Month]]-CURMONTH=0,DATA[[#This Row],[Amount]],0)</f>
        <v>0</v>
      </c>
    </row>
    <row r="6962" spans="4:12" x14ac:dyDescent="0.25">
      <c r="D6962" s="80" t="str">
        <f>LEFT(DATA[[#This Row],[Account_Code]],3)</f>
        <v/>
      </c>
      <c r="I6962" s="80" t="str">
        <f>DATA[[#This Row],[Vessel_Code]]&amp;DATA[[#This Row],[Account Group]]&amp;DATA[[#This Row],[Type]]</f>
        <v/>
      </c>
      <c r="K6962" s="80">
        <f>IF(YEAR(DATA[[#This Row],[Calendar_Month]])=YEAR(CURMONTHEND),DATA[[#This Row],[Amount]],0)</f>
        <v>0</v>
      </c>
      <c r="L6962" s="80">
        <f>IF(DATA[[#This Row],[Calendar_Month]]-CURMONTH=0,DATA[[#This Row],[Amount]],0)</f>
        <v>0</v>
      </c>
    </row>
    <row r="6963" spans="4:12" x14ac:dyDescent="0.25">
      <c r="D6963" s="80" t="str">
        <f>LEFT(DATA[[#This Row],[Account_Code]],3)</f>
        <v/>
      </c>
      <c r="I6963" s="80" t="str">
        <f>DATA[[#This Row],[Vessel_Code]]&amp;DATA[[#This Row],[Account Group]]&amp;DATA[[#This Row],[Type]]</f>
        <v/>
      </c>
      <c r="K6963" s="80">
        <f>IF(YEAR(DATA[[#This Row],[Calendar_Month]])=YEAR(CURMONTHEND),DATA[[#This Row],[Amount]],0)</f>
        <v>0</v>
      </c>
      <c r="L6963" s="80">
        <f>IF(DATA[[#This Row],[Calendar_Month]]-CURMONTH=0,DATA[[#This Row],[Amount]],0)</f>
        <v>0</v>
      </c>
    </row>
    <row r="6964" spans="4:12" x14ac:dyDescent="0.25">
      <c r="D6964" s="80" t="str">
        <f>LEFT(DATA[[#This Row],[Account_Code]],3)</f>
        <v/>
      </c>
      <c r="I6964" s="80" t="str">
        <f>DATA[[#This Row],[Vessel_Code]]&amp;DATA[[#This Row],[Account Group]]&amp;DATA[[#This Row],[Type]]</f>
        <v/>
      </c>
      <c r="K6964" s="80">
        <f>IF(YEAR(DATA[[#This Row],[Calendar_Month]])=YEAR(CURMONTHEND),DATA[[#This Row],[Amount]],0)</f>
        <v>0</v>
      </c>
      <c r="L6964" s="80">
        <f>IF(DATA[[#This Row],[Calendar_Month]]-CURMONTH=0,DATA[[#This Row],[Amount]],0)</f>
        <v>0</v>
      </c>
    </row>
    <row r="6965" spans="4:12" x14ac:dyDescent="0.25">
      <c r="D6965" s="80" t="str">
        <f>LEFT(DATA[[#This Row],[Account_Code]],3)</f>
        <v/>
      </c>
      <c r="I6965" s="80" t="str">
        <f>DATA[[#This Row],[Vessel_Code]]&amp;DATA[[#This Row],[Account Group]]&amp;DATA[[#This Row],[Type]]</f>
        <v/>
      </c>
      <c r="K6965" s="80">
        <f>IF(YEAR(DATA[[#This Row],[Calendar_Month]])=YEAR(CURMONTHEND),DATA[[#This Row],[Amount]],0)</f>
        <v>0</v>
      </c>
      <c r="L6965" s="80">
        <f>IF(DATA[[#This Row],[Calendar_Month]]-CURMONTH=0,DATA[[#This Row],[Amount]],0)</f>
        <v>0</v>
      </c>
    </row>
    <row r="6966" spans="4:12" x14ac:dyDescent="0.25">
      <c r="D6966" s="80" t="str">
        <f>LEFT(DATA[[#This Row],[Account_Code]],3)</f>
        <v/>
      </c>
      <c r="I6966" s="80" t="str">
        <f>DATA[[#This Row],[Vessel_Code]]&amp;DATA[[#This Row],[Account Group]]&amp;DATA[[#This Row],[Type]]</f>
        <v/>
      </c>
      <c r="K6966" s="80">
        <f>IF(YEAR(DATA[[#This Row],[Calendar_Month]])=YEAR(CURMONTHEND),DATA[[#This Row],[Amount]],0)</f>
        <v>0</v>
      </c>
      <c r="L6966" s="80">
        <f>IF(DATA[[#This Row],[Calendar_Month]]-CURMONTH=0,DATA[[#This Row],[Amount]],0)</f>
        <v>0</v>
      </c>
    </row>
    <row r="6967" spans="4:12" x14ac:dyDescent="0.25">
      <c r="D6967" s="80" t="str">
        <f>LEFT(DATA[[#This Row],[Account_Code]],3)</f>
        <v/>
      </c>
      <c r="I6967" s="80" t="str">
        <f>DATA[[#This Row],[Vessel_Code]]&amp;DATA[[#This Row],[Account Group]]&amp;DATA[[#This Row],[Type]]</f>
        <v/>
      </c>
      <c r="K6967" s="80">
        <f>IF(YEAR(DATA[[#This Row],[Calendar_Month]])=YEAR(CURMONTHEND),DATA[[#This Row],[Amount]],0)</f>
        <v>0</v>
      </c>
      <c r="L6967" s="80">
        <f>IF(DATA[[#This Row],[Calendar_Month]]-CURMONTH=0,DATA[[#This Row],[Amount]],0)</f>
        <v>0</v>
      </c>
    </row>
    <row r="6968" spans="4:12" x14ac:dyDescent="0.25">
      <c r="D6968" s="80" t="str">
        <f>LEFT(DATA[[#This Row],[Account_Code]],3)</f>
        <v/>
      </c>
      <c r="I6968" s="80" t="str">
        <f>DATA[[#This Row],[Vessel_Code]]&amp;DATA[[#This Row],[Account Group]]&amp;DATA[[#This Row],[Type]]</f>
        <v/>
      </c>
      <c r="K6968" s="80">
        <f>IF(YEAR(DATA[[#This Row],[Calendar_Month]])=YEAR(CURMONTHEND),DATA[[#This Row],[Amount]],0)</f>
        <v>0</v>
      </c>
      <c r="L6968" s="80">
        <f>IF(DATA[[#This Row],[Calendar_Month]]-CURMONTH=0,DATA[[#This Row],[Amount]],0)</f>
        <v>0</v>
      </c>
    </row>
    <row r="6969" spans="4:12" x14ac:dyDescent="0.25">
      <c r="D6969" s="80" t="str">
        <f>LEFT(DATA[[#This Row],[Account_Code]],3)</f>
        <v/>
      </c>
      <c r="I6969" s="80" t="str">
        <f>DATA[[#This Row],[Vessel_Code]]&amp;DATA[[#This Row],[Account Group]]&amp;DATA[[#This Row],[Type]]</f>
        <v/>
      </c>
      <c r="K6969" s="80">
        <f>IF(YEAR(DATA[[#This Row],[Calendar_Month]])=YEAR(CURMONTHEND),DATA[[#This Row],[Amount]],0)</f>
        <v>0</v>
      </c>
      <c r="L6969" s="80">
        <f>IF(DATA[[#This Row],[Calendar_Month]]-CURMONTH=0,DATA[[#This Row],[Amount]],0)</f>
        <v>0</v>
      </c>
    </row>
    <row r="6970" spans="4:12" x14ac:dyDescent="0.25">
      <c r="D6970" s="80" t="str">
        <f>LEFT(DATA[[#This Row],[Account_Code]],3)</f>
        <v/>
      </c>
      <c r="I6970" s="80" t="str">
        <f>DATA[[#This Row],[Vessel_Code]]&amp;DATA[[#This Row],[Account Group]]&amp;DATA[[#This Row],[Type]]</f>
        <v/>
      </c>
      <c r="K6970" s="80">
        <f>IF(YEAR(DATA[[#This Row],[Calendar_Month]])=YEAR(CURMONTHEND),DATA[[#This Row],[Amount]],0)</f>
        <v>0</v>
      </c>
      <c r="L6970" s="80">
        <f>IF(DATA[[#This Row],[Calendar_Month]]-CURMONTH=0,DATA[[#This Row],[Amount]],0)</f>
        <v>0</v>
      </c>
    </row>
    <row r="6971" spans="4:12" x14ac:dyDescent="0.25">
      <c r="D6971" s="80" t="str">
        <f>LEFT(DATA[[#This Row],[Account_Code]],3)</f>
        <v/>
      </c>
      <c r="I6971" s="80" t="str">
        <f>DATA[[#This Row],[Vessel_Code]]&amp;DATA[[#This Row],[Account Group]]&amp;DATA[[#This Row],[Type]]</f>
        <v/>
      </c>
      <c r="K6971" s="80">
        <f>IF(YEAR(DATA[[#This Row],[Calendar_Month]])=YEAR(CURMONTHEND),DATA[[#This Row],[Amount]],0)</f>
        <v>0</v>
      </c>
      <c r="L6971" s="80">
        <f>IF(DATA[[#This Row],[Calendar_Month]]-CURMONTH=0,DATA[[#This Row],[Amount]],0)</f>
        <v>0</v>
      </c>
    </row>
    <row r="6972" spans="4:12" x14ac:dyDescent="0.25">
      <c r="D6972" s="80" t="str">
        <f>LEFT(DATA[[#This Row],[Account_Code]],3)</f>
        <v/>
      </c>
      <c r="I6972" s="80" t="str">
        <f>DATA[[#This Row],[Vessel_Code]]&amp;DATA[[#This Row],[Account Group]]&amp;DATA[[#This Row],[Type]]</f>
        <v/>
      </c>
      <c r="K6972" s="80">
        <f>IF(YEAR(DATA[[#This Row],[Calendar_Month]])=YEAR(CURMONTHEND),DATA[[#This Row],[Amount]],0)</f>
        <v>0</v>
      </c>
      <c r="L6972" s="80">
        <f>IF(DATA[[#This Row],[Calendar_Month]]-CURMONTH=0,DATA[[#This Row],[Amount]],0)</f>
        <v>0</v>
      </c>
    </row>
    <row r="6973" spans="4:12" x14ac:dyDescent="0.25">
      <c r="D6973" s="80" t="str">
        <f>LEFT(DATA[[#This Row],[Account_Code]],3)</f>
        <v/>
      </c>
      <c r="I6973" s="80" t="str">
        <f>DATA[[#This Row],[Vessel_Code]]&amp;DATA[[#This Row],[Account Group]]&amp;DATA[[#This Row],[Type]]</f>
        <v/>
      </c>
      <c r="K6973" s="80">
        <f>IF(YEAR(DATA[[#This Row],[Calendar_Month]])=YEAR(CURMONTHEND),DATA[[#This Row],[Amount]],0)</f>
        <v>0</v>
      </c>
      <c r="L6973" s="80">
        <f>IF(DATA[[#This Row],[Calendar_Month]]-CURMONTH=0,DATA[[#This Row],[Amount]],0)</f>
        <v>0</v>
      </c>
    </row>
    <row r="6974" spans="4:12" x14ac:dyDescent="0.25">
      <c r="D6974" s="80" t="str">
        <f>LEFT(DATA[[#This Row],[Account_Code]],3)</f>
        <v/>
      </c>
      <c r="I6974" s="80" t="str">
        <f>DATA[[#This Row],[Vessel_Code]]&amp;DATA[[#This Row],[Account Group]]&amp;DATA[[#This Row],[Type]]</f>
        <v/>
      </c>
      <c r="K6974" s="80">
        <f>IF(YEAR(DATA[[#This Row],[Calendar_Month]])=YEAR(CURMONTHEND),DATA[[#This Row],[Amount]],0)</f>
        <v>0</v>
      </c>
      <c r="L6974" s="80">
        <f>IF(DATA[[#This Row],[Calendar_Month]]-CURMONTH=0,DATA[[#This Row],[Amount]],0)</f>
        <v>0</v>
      </c>
    </row>
    <row r="6975" spans="4:12" x14ac:dyDescent="0.25">
      <c r="D6975" s="80" t="str">
        <f>LEFT(DATA[[#This Row],[Account_Code]],3)</f>
        <v/>
      </c>
      <c r="I6975" s="80" t="str">
        <f>DATA[[#This Row],[Vessel_Code]]&amp;DATA[[#This Row],[Account Group]]&amp;DATA[[#This Row],[Type]]</f>
        <v/>
      </c>
      <c r="K6975" s="80">
        <f>IF(YEAR(DATA[[#This Row],[Calendar_Month]])=YEAR(CURMONTHEND),DATA[[#This Row],[Amount]],0)</f>
        <v>0</v>
      </c>
      <c r="L6975" s="80">
        <f>IF(DATA[[#This Row],[Calendar_Month]]-CURMONTH=0,DATA[[#This Row],[Amount]],0)</f>
        <v>0</v>
      </c>
    </row>
    <row r="6976" spans="4:12" x14ac:dyDescent="0.25">
      <c r="D6976" s="80" t="str">
        <f>LEFT(DATA[[#This Row],[Account_Code]],3)</f>
        <v/>
      </c>
      <c r="I6976" s="80" t="str">
        <f>DATA[[#This Row],[Vessel_Code]]&amp;DATA[[#This Row],[Account Group]]&amp;DATA[[#This Row],[Type]]</f>
        <v/>
      </c>
      <c r="K6976" s="80">
        <f>IF(YEAR(DATA[[#This Row],[Calendar_Month]])=YEAR(CURMONTHEND),DATA[[#This Row],[Amount]],0)</f>
        <v>0</v>
      </c>
      <c r="L6976" s="80">
        <f>IF(DATA[[#This Row],[Calendar_Month]]-CURMONTH=0,DATA[[#This Row],[Amount]],0)</f>
        <v>0</v>
      </c>
    </row>
    <row r="6977" spans="4:12" x14ac:dyDescent="0.25">
      <c r="D6977" s="80" t="str">
        <f>LEFT(DATA[[#This Row],[Account_Code]],3)</f>
        <v/>
      </c>
      <c r="I6977" s="80" t="str">
        <f>DATA[[#This Row],[Vessel_Code]]&amp;DATA[[#This Row],[Account Group]]&amp;DATA[[#This Row],[Type]]</f>
        <v/>
      </c>
      <c r="K6977" s="80">
        <f>IF(YEAR(DATA[[#This Row],[Calendar_Month]])=YEAR(CURMONTHEND),DATA[[#This Row],[Amount]],0)</f>
        <v>0</v>
      </c>
      <c r="L6977" s="80">
        <f>IF(DATA[[#This Row],[Calendar_Month]]-CURMONTH=0,DATA[[#This Row],[Amount]],0)</f>
        <v>0</v>
      </c>
    </row>
    <row r="6978" spans="4:12" x14ac:dyDescent="0.25">
      <c r="D6978" s="80" t="str">
        <f>LEFT(DATA[[#This Row],[Account_Code]],3)</f>
        <v/>
      </c>
      <c r="I6978" s="80" t="str">
        <f>DATA[[#This Row],[Vessel_Code]]&amp;DATA[[#This Row],[Account Group]]&amp;DATA[[#This Row],[Type]]</f>
        <v/>
      </c>
      <c r="K6978" s="80">
        <f>IF(YEAR(DATA[[#This Row],[Calendar_Month]])=YEAR(CURMONTHEND),DATA[[#This Row],[Amount]],0)</f>
        <v>0</v>
      </c>
      <c r="L6978" s="80">
        <f>IF(DATA[[#This Row],[Calendar_Month]]-CURMONTH=0,DATA[[#This Row],[Amount]],0)</f>
        <v>0</v>
      </c>
    </row>
    <row r="6979" spans="4:12" x14ac:dyDescent="0.25">
      <c r="D6979" s="80" t="str">
        <f>LEFT(DATA[[#This Row],[Account_Code]],3)</f>
        <v/>
      </c>
      <c r="I6979" s="80" t="str">
        <f>DATA[[#This Row],[Vessel_Code]]&amp;DATA[[#This Row],[Account Group]]&amp;DATA[[#This Row],[Type]]</f>
        <v/>
      </c>
      <c r="K6979" s="80">
        <f>IF(YEAR(DATA[[#This Row],[Calendar_Month]])=YEAR(CURMONTHEND),DATA[[#This Row],[Amount]],0)</f>
        <v>0</v>
      </c>
      <c r="L6979" s="80">
        <f>IF(DATA[[#This Row],[Calendar_Month]]-CURMONTH=0,DATA[[#This Row],[Amount]],0)</f>
        <v>0</v>
      </c>
    </row>
    <row r="6980" spans="4:12" x14ac:dyDescent="0.25">
      <c r="D6980" s="80" t="str">
        <f>LEFT(DATA[[#This Row],[Account_Code]],3)</f>
        <v/>
      </c>
      <c r="I6980" s="80" t="str">
        <f>DATA[[#This Row],[Vessel_Code]]&amp;DATA[[#This Row],[Account Group]]&amp;DATA[[#This Row],[Type]]</f>
        <v/>
      </c>
      <c r="K6980" s="80">
        <f>IF(YEAR(DATA[[#This Row],[Calendar_Month]])=YEAR(CURMONTHEND),DATA[[#This Row],[Amount]],0)</f>
        <v>0</v>
      </c>
      <c r="L6980" s="80">
        <f>IF(DATA[[#This Row],[Calendar_Month]]-CURMONTH=0,DATA[[#This Row],[Amount]],0)</f>
        <v>0</v>
      </c>
    </row>
    <row r="6981" spans="4:12" x14ac:dyDescent="0.25">
      <c r="D6981" s="80" t="str">
        <f>LEFT(DATA[[#This Row],[Account_Code]],3)</f>
        <v/>
      </c>
      <c r="I6981" s="80" t="str">
        <f>DATA[[#This Row],[Vessel_Code]]&amp;DATA[[#This Row],[Account Group]]&amp;DATA[[#This Row],[Type]]</f>
        <v/>
      </c>
      <c r="K6981" s="80">
        <f>IF(YEAR(DATA[[#This Row],[Calendar_Month]])=YEAR(CURMONTHEND),DATA[[#This Row],[Amount]],0)</f>
        <v>0</v>
      </c>
      <c r="L6981" s="80">
        <f>IF(DATA[[#This Row],[Calendar_Month]]-CURMONTH=0,DATA[[#This Row],[Amount]],0)</f>
        <v>0</v>
      </c>
    </row>
    <row r="6982" spans="4:12" x14ac:dyDescent="0.25">
      <c r="D6982" s="80" t="str">
        <f>LEFT(DATA[[#This Row],[Account_Code]],3)</f>
        <v/>
      </c>
      <c r="I6982" s="80" t="str">
        <f>DATA[[#This Row],[Vessel_Code]]&amp;DATA[[#This Row],[Account Group]]&amp;DATA[[#This Row],[Type]]</f>
        <v/>
      </c>
      <c r="K6982" s="80">
        <f>IF(YEAR(DATA[[#This Row],[Calendar_Month]])=YEAR(CURMONTHEND),DATA[[#This Row],[Amount]],0)</f>
        <v>0</v>
      </c>
      <c r="L6982" s="80">
        <f>IF(DATA[[#This Row],[Calendar_Month]]-CURMONTH=0,DATA[[#This Row],[Amount]],0)</f>
        <v>0</v>
      </c>
    </row>
    <row r="6983" spans="4:12" x14ac:dyDescent="0.25">
      <c r="D6983" s="80" t="str">
        <f>LEFT(DATA[[#This Row],[Account_Code]],3)</f>
        <v/>
      </c>
      <c r="I6983" s="80" t="str">
        <f>DATA[[#This Row],[Vessel_Code]]&amp;DATA[[#This Row],[Account Group]]&amp;DATA[[#This Row],[Type]]</f>
        <v/>
      </c>
      <c r="K6983" s="80">
        <f>IF(YEAR(DATA[[#This Row],[Calendar_Month]])=YEAR(CURMONTHEND),DATA[[#This Row],[Amount]],0)</f>
        <v>0</v>
      </c>
      <c r="L6983" s="80">
        <f>IF(DATA[[#This Row],[Calendar_Month]]-CURMONTH=0,DATA[[#This Row],[Amount]],0)</f>
        <v>0</v>
      </c>
    </row>
    <row r="6984" spans="4:12" x14ac:dyDescent="0.25">
      <c r="D6984" s="80" t="str">
        <f>LEFT(DATA[[#This Row],[Account_Code]],3)</f>
        <v/>
      </c>
      <c r="I6984" s="80" t="str">
        <f>DATA[[#This Row],[Vessel_Code]]&amp;DATA[[#This Row],[Account Group]]&amp;DATA[[#This Row],[Type]]</f>
        <v/>
      </c>
      <c r="K6984" s="80">
        <f>IF(YEAR(DATA[[#This Row],[Calendar_Month]])=YEAR(CURMONTHEND),DATA[[#This Row],[Amount]],0)</f>
        <v>0</v>
      </c>
      <c r="L6984" s="80">
        <f>IF(DATA[[#This Row],[Calendar_Month]]-CURMONTH=0,DATA[[#This Row],[Amount]],0)</f>
        <v>0</v>
      </c>
    </row>
    <row r="6985" spans="4:12" x14ac:dyDescent="0.25">
      <c r="D6985" s="80" t="str">
        <f>LEFT(DATA[[#This Row],[Account_Code]],3)</f>
        <v/>
      </c>
      <c r="I6985" s="80" t="str">
        <f>DATA[[#This Row],[Vessel_Code]]&amp;DATA[[#This Row],[Account Group]]&amp;DATA[[#This Row],[Type]]</f>
        <v/>
      </c>
      <c r="K6985" s="80">
        <f>IF(YEAR(DATA[[#This Row],[Calendar_Month]])=YEAR(CURMONTHEND),DATA[[#This Row],[Amount]],0)</f>
        <v>0</v>
      </c>
      <c r="L6985" s="80">
        <f>IF(DATA[[#This Row],[Calendar_Month]]-CURMONTH=0,DATA[[#This Row],[Amount]],0)</f>
        <v>0</v>
      </c>
    </row>
    <row r="6986" spans="4:12" x14ac:dyDescent="0.25">
      <c r="D6986" s="80" t="str">
        <f>LEFT(DATA[[#This Row],[Account_Code]],3)</f>
        <v/>
      </c>
      <c r="I6986" s="80" t="str">
        <f>DATA[[#This Row],[Vessel_Code]]&amp;DATA[[#This Row],[Account Group]]&amp;DATA[[#This Row],[Type]]</f>
        <v/>
      </c>
      <c r="K6986" s="80">
        <f>IF(YEAR(DATA[[#This Row],[Calendar_Month]])=YEAR(CURMONTHEND),DATA[[#This Row],[Amount]],0)</f>
        <v>0</v>
      </c>
      <c r="L6986" s="80">
        <f>IF(DATA[[#This Row],[Calendar_Month]]-CURMONTH=0,DATA[[#This Row],[Amount]],0)</f>
        <v>0</v>
      </c>
    </row>
    <row r="6987" spans="4:12" x14ac:dyDescent="0.25">
      <c r="D6987" s="80" t="str">
        <f>LEFT(DATA[[#This Row],[Account_Code]],3)</f>
        <v/>
      </c>
      <c r="I6987" s="80" t="str">
        <f>DATA[[#This Row],[Vessel_Code]]&amp;DATA[[#This Row],[Account Group]]&amp;DATA[[#This Row],[Type]]</f>
        <v/>
      </c>
      <c r="K6987" s="80">
        <f>IF(YEAR(DATA[[#This Row],[Calendar_Month]])=YEAR(CURMONTHEND),DATA[[#This Row],[Amount]],0)</f>
        <v>0</v>
      </c>
      <c r="L6987" s="80">
        <f>IF(DATA[[#This Row],[Calendar_Month]]-CURMONTH=0,DATA[[#This Row],[Amount]],0)</f>
        <v>0</v>
      </c>
    </row>
    <row r="6988" spans="4:12" x14ac:dyDescent="0.25">
      <c r="D6988" s="80" t="str">
        <f>LEFT(DATA[[#This Row],[Account_Code]],3)</f>
        <v/>
      </c>
      <c r="I6988" s="80" t="str">
        <f>DATA[[#This Row],[Vessel_Code]]&amp;DATA[[#This Row],[Account Group]]&amp;DATA[[#This Row],[Type]]</f>
        <v/>
      </c>
      <c r="K6988" s="80">
        <f>IF(YEAR(DATA[[#This Row],[Calendar_Month]])=YEAR(CURMONTHEND),DATA[[#This Row],[Amount]],0)</f>
        <v>0</v>
      </c>
      <c r="L6988" s="80">
        <f>IF(DATA[[#This Row],[Calendar_Month]]-CURMONTH=0,DATA[[#This Row],[Amount]],0)</f>
        <v>0</v>
      </c>
    </row>
    <row r="6989" spans="4:12" x14ac:dyDescent="0.25">
      <c r="D6989" s="80" t="str">
        <f>LEFT(DATA[[#This Row],[Account_Code]],3)</f>
        <v/>
      </c>
      <c r="I6989" s="80" t="str">
        <f>DATA[[#This Row],[Vessel_Code]]&amp;DATA[[#This Row],[Account Group]]&amp;DATA[[#This Row],[Type]]</f>
        <v/>
      </c>
      <c r="K6989" s="80">
        <f>IF(YEAR(DATA[[#This Row],[Calendar_Month]])=YEAR(CURMONTHEND),DATA[[#This Row],[Amount]],0)</f>
        <v>0</v>
      </c>
      <c r="L6989" s="80">
        <f>IF(DATA[[#This Row],[Calendar_Month]]-CURMONTH=0,DATA[[#This Row],[Amount]],0)</f>
        <v>0</v>
      </c>
    </row>
    <row r="6990" spans="4:12" x14ac:dyDescent="0.25">
      <c r="D6990" s="80" t="str">
        <f>LEFT(DATA[[#This Row],[Account_Code]],3)</f>
        <v/>
      </c>
      <c r="I6990" s="80" t="str">
        <f>DATA[[#This Row],[Vessel_Code]]&amp;DATA[[#This Row],[Account Group]]&amp;DATA[[#This Row],[Type]]</f>
        <v/>
      </c>
      <c r="K6990" s="80">
        <f>IF(YEAR(DATA[[#This Row],[Calendar_Month]])=YEAR(CURMONTHEND),DATA[[#This Row],[Amount]],0)</f>
        <v>0</v>
      </c>
      <c r="L6990" s="80">
        <f>IF(DATA[[#This Row],[Calendar_Month]]-CURMONTH=0,DATA[[#This Row],[Amount]],0)</f>
        <v>0</v>
      </c>
    </row>
    <row r="6991" spans="4:12" x14ac:dyDescent="0.25">
      <c r="D6991" s="80" t="str">
        <f>LEFT(DATA[[#This Row],[Account_Code]],3)</f>
        <v/>
      </c>
      <c r="I6991" s="80" t="str">
        <f>DATA[[#This Row],[Vessel_Code]]&amp;DATA[[#This Row],[Account Group]]&amp;DATA[[#This Row],[Type]]</f>
        <v/>
      </c>
      <c r="K6991" s="80">
        <f>IF(YEAR(DATA[[#This Row],[Calendar_Month]])=YEAR(CURMONTHEND),DATA[[#This Row],[Amount]],0)</f>
        <v>0</v>
      </c>
      <c r="L6991" s="80">
        <f>IF(DATA[[#This Row],[Calendar_Month]]-CURMONTH=0,DATA[[#This Row],[Amount]],0)</f>
        <v>0</v>
      </c>
    </row>
    <row r="6992" spans="4:12" x14ac:dyDescent="0.25">
      <c r="D6992" s="80" t="str">
        <f>LEFT(DATA[[#This Row],[Account_Code]],3)</f>
        <v/>
      </c>
      <c r="I6992" s="80" t="str">
        <f>DATA[[#This Row],[Vessel_Code]]&amp;DATA[[#This Row],[Account Group]]&amp;DATA[[#This Row],[Type]]</f>
        <v/>
      </c>
      <c r="K6992" s="80">
        <f>IF(YEAR(DATA[[#This Row],[Calendar_Month]])=YEAR(CURMONTHEND),DATA[[#This Row],[Amount]],0)</f>
        <v>0</v>
      </c>
      <c r="L6992" s="80">
        <f>IF(DATA[[#This Row],[Calendar_Month]]-CURMONTH=0,DATA[[#This Row],[Amount]],0)</f>
        <v>0</v>
      </c>
    </row>
    <row r="6993" spans="4:12" x14ac:dyDescent="0.25">
      <c r="D6993" s="80" t="str">
        <f>LEFT(DATA[[#This Row],[Account_Code]],3)</f>
        <v/>
      </c>
      <c r="I6993" s="80" t="str">
        <f>DATA[[#This Row],[Vessel_Code]]&amp;DATA[[#This Row],[Account Group]]&amp;DATA[[#This Row],[Type]]</f>
        <v/>
      </c>
      <c r="K6993" s="80">
        <f>IF(YEAR(DATA[[#This Row],[Calendar_Month]])=YEAR(CURMONTHEND),DATA[[#This Row],[Amount]],0)</f>
        <v>0</v>
      </c>
      <c r="L6993" s="80">
        <f>IF(DATA[[#This Row],[Calendar_Month]]-CURMONTH=0,DATA[[#This Row],[Amount]],0)</f>
        <v>0</v>
      </c>
    </row>
    <row r="6994" spans="4:12" x14ac:dyDescent="0.25">
      <c r="D6994" s="80" t="str">
        <f>LEFT(DATA[[#This Row],[Account_Code]],3)</f>
        <v/>
      </c>
      <c r="I6994" s="80" t="str">
        <f>DATA[[#This Row],[Vessel_Code]]&amp;DATA[[#This Row],[Account Group]]&amp;DATA[[#This Row],[Type]]</f>
        <v/>
      </c>
      <c r="K6994" s="80">
        <f>IF(YEAR(DATA[[#This Row],[Calendar_Month]])=YEAR(CURMONTHEND),DATA[[#This Row],[Amount]],0)</f>
        <v>0</v>
      </c>
      <c r="L6994" s="80">
        <f>IF(DATA[[#This Row],[Calendar_Month]]-CURMONTH=0,DATA[[#This Row],[Amount]],0)</f>
        <v>0</v>
      </c>
    </row>
    <row r="6995" spans="4:12" x14ac:dyDescent="0.25">
      <c r="D6995" s="80" t="str">
        <f>LEFT(DATA[[#This Row],[Account_Code]],3)</f>
        <v/>
      </c>
      <c r="I6995" s="80" t="str">
        <f>DATA[[#This Row],[Vessel_Code]]&amp;DATA[[#This Row],[Account Group]]&amp;DATA[[#This Row],[Type]]</f>
        <v/>
      </c>
      <c r="K6995" s="80">
        <f>IF(YEAR(DATA[[#This Row],[Calendar_Month]])=YEAR(CURMONTHEND),DATA[[#This Row],[Amount]],0)</f>
        <v>0</v>
      </c>
      <c r="L6995" s="80">
        <f>IF(DATA[[#This Row],[Calendar_Month]]-CURMONTH=0,DATA[[#This Row],[Amount]],0)</f>
        <v>0</v>
      </c>
    </row>
    <row r="6996" spans="4:12" x14ac:dyDescent="0.25">
      <c r="D6996" s="80" t="str">
        <f>LEFT(DATA[[#This Row],[Account_Code]],3)</f>
        <v/>
      </c>
      <c r="I6996" s="80" t="str">
        <f>DATA[[#This Row],[Vessel_Code]]&amp;DATA[[#This Row],[Account Group]]&amp;DATA[[#This Row],[Type]]</f>
        <v/>
      </c>
      <c r="K6996" s="80">
        <f>IF(YEAR(DATA[[#This Row],[Calendar_Month]])=YEAR(CURMONTHEND),DATA[[#This Row],[Amount]],0)</f>
        <v>0</v>
      </c>
      <c r="L6996" s="80">
        <f>IF(DATA[[#This Row],[Calendar_Month]]-CURMONTH=0,DATA[[#This Row],[Amount]],0)</f>
        <v>0</v>
      </c>
    </row>
    <row r="6997" spans="4:12" x14ac:dyDescent="0.25">
      <c r="D6997" s="80" t="str">
        <f>LEFT(DATA[[#This Row],[Account_Code]],3)</f>
        <v/>
      </c>
      <c r="I6997" s="80" t="str">
        <f>DATA[[#This Row],[Vessel_Code]]&amp;DATA[[#This Row],[Account Group]]&amp;DATA[[#This Row],[Type]]</f>
        <v/>
      </c>
      <c r="K6997" s="80">
        <f>IF(YEAR(DATA[[#This Row],[Calendar_Month]])=YEAR(CURMONTHEND),DATA[[#This Row],[Amount]],0)</f>
        <v>0</v>
      </c>
      <c r="L6997" s="80">
        <f>IF(DATA[[#This Row],[Calendar_Month]]-CURMONTH=0,DATA[[#This Row],[Amount]],0)</f>
        <v>0</v>
      </c>
    </row>
    <row r="6998" spans="4:12" x14ac:dyDescent="0.25">
      <c r="D6998" s="80" t="str">
        <f>LEFT(DATA[[#This Row],[Account_Code]],3)</f>
        <v/>
      </c>
      <c r="I6998" s="80" t="str">
        <f>DATA[[#This Row],[Vessel_Code]]&amp;DATA[[#This Row],[Account Group]]&amp;DATA[[#This Row],[Type]]</f>
        <v/>
      </c>
      <c r="K6998" s="80">
        <f>IF(YEAR(DATA[[#This Row],[Calendar_Month]])=YEAR(CURMONTHEND),DATA[[#This Row],[Amount]],0)</f>
        <v>0</v>
      </c>
      <c r="L6998" s="80">
        <f>IF(DATA[[#This Row],[Calendar_Month]]-CURMONTH=0,DATA[[#This Row],[Amount]],0)</f>
        <v>0</v>
      </c>
    </row>
    <row r="6999" spans="4:12" x14ac:dyDescent="0.25">
      <c r="D6999" s="80" t="str">
        <f>LEFT(DATA[[#This Row],[Account_Code]],3)</f>
        <v/>
      </c>
      <c r="I6999" s="80" t="str">
        <f>DATA[[#This Row],[Vessel_Code]]&amp;DATA[[#This Row],[Account Group]]&amp;DATA[[#This Row],[Type]]</f>
        <v/>
      </c>
      <c r="K6999" s="80">
        <f>IF(YEAR(DATA[[#This Row],[Calendar_Month]])=YEAR(CURMONTHEND),DATA[[#This Row],[Amount]],0)</f>
        <v>0</v>
      </c>
      <c r="L6999" s="80">
        <f>IF(DATA[[#This Row],[Calendar_Month]]-CURMONTH=0,DATA[[#This Row],[Amount]],0)</f>
        <v>0</v>
      </c>
    </row>
    <row r="7000" spans="4:12" x14ac:dyDescent="0.25">
      <c r="D7000" s="80" t="str">
        <f>LEFT(DATA[[#This Row],[Account_Code]],3)</f>
        <v/>
      </c>
      <c r="I7000" s="80" t="str">
        <f>DATA[[#This Row],[Vessel_Code]]&amp;DATA[[#This Row],[Account Group]]&amp;DATA[[#This Row],[Type]]</f>
        <v/>
      </c>
      <c r="K7000" s="80">
        <f>IF(YEAR(DATA[[#This Row],[Calendar_Month]])=YEAR(CURMONTHEND),DATA[[#This Row],[Amount]],0)</f>
        <v>0</v>
      </c>
      <c r="L7000" s="80">
        <f>IF(DATA[[#This Row],[Calendar_Month]]-CURMONTH=0,DATA[[#This Row],[Amount]],0)</f>
        <v>0</v>
      </c>
    </row>
    <row r="7001" spans="4:12" x14ac:dyDescent="0.25">
      <c r="D7001" s="80" t="str">
        <f>LEFT(DATA[[#This Row],[Account_Code]],3)</f>
        <v/>
      </c>
      <c r="I7001" s="80" t="str">
        <f>DATA[[#This Row],[Vessel_Code]]&amp;DATA[[#This Row],[Account Group]]&amp;DATA[[#This Row],[Type]]</f>
        <v/>
      </c>
      <c r="K7001" s="80">
        <f>IF(YEAR(DATA[[#This Row],[Calendar_Month]])=YEAR(CURMONTHEND),DATA[[#This Row],[Amount]],0)</f>
        <v>0</v>
      </c>
      <c r="L7001" s="80">
        <f>IF(DATA[[#This Row],[Calendar_Month]]-CURMONTH=0,DATA[[#This Row],[Amount]],0)</f>
        <v>0</v>
      </c>
    </row>
    <row r="7002" spans="4:12" x14ac:dyDescent="0.25">
      <c r="D7002" s="80" t="str">
        <f>LEFT(DATA[[#This Row],[Account_Code]],3)</f>
        <v/>
      </c>
      <c r="I7002" s="80" t="str">
        <f>DATA[[#This Row],[Vessel_Code]]&amp;DATA[[#This Row],[Account Group]]&amp;DATA[[#This Row],[Type]]</f>
        <v/>
      </c>
      <c r="K7002" s="80">
        <f>IF(YEAR(DATA[[#This Row],[Calendar_Month]])=YEAR(CURMONTHEND),DATA[[#This Row],[Amount]],0)</f>
        <v>0</v>
      </c>
      <c r="L7002" s="80">
        <f>IF(DATA[[#This Row],[Calendar_Month]]-CURMONTH=0,DATA[[#This Row],[Amount]],0)</f>
        <v>0</v>
      </c>
    </row>
    <row r="7003" spans="4:12" x14ac:dyDescent="0.25">
      <c r="D7003" s="80" t="str">
        <f>LEFT(DATA[[#This Row],[Account_Code]],3)</f>
        <v/>
      </c>
      <c r="I7003" s="80" t="str">
        <f>DATA[[#This Row],[Vessel_Code]]&amp;DATA[[#This Row],[Account Group]]&amp;DATA[[#This Row],[Type]]</f>
        <v/>
      </c>
      <c r="K7003" s="80">
        <f>IF(YEAR(DATA[[#This Row],[Calendar_Month]])=YEAR(CURMONTHEND),DATA[[#This Row],[Amount]],0)</f>
        <v>0</v>
      </c>
      <c r="L7003" s="80">
        <f>IF(DATA[[#This Row],[Calendar_Month]]-CURMONTH=0,DATA[[#This Row],[Amount]],0)</f>
        <v>0</v>
      </c>
    </row>
    <row r="7004" spans="4:12" x14ac:dyDescent="0.25">
      <c r="D7004" s="80" t="str">
        <f>LEFT(DATA[[#This Row],[Account_Code]],3)</f>
        <v/>
      </c>
      <c r="I7004" s="80" t="str">
        <f>DATA[[#This Row],[Vessel_Code]]&amp;DATA[[#This Row],[Account Group]]&amp;DATA[[#This Row],[Type]]</f>
        <v/>
      </c>
      <c r="K7004" s="80">
        <f>IF(YEAR(DATA[[#This Row],[Calendar_Month]])=YEAR(CURMONTHEND),DATA[[#This Row],[Amount]],0)</f>
        <v>0</v>
      </c>
      <c r="L7004" s="80">
        <f>IF(DATA[[#This Row],[Calendar_Month]]-CURMONTH=0,DATA[[#This Row],[Amount]],0)</f>
        <v>0</v>
      </c>
    </row>
    <row r="7005" spans="4:12" x14ac:dyDescent="0.25">
      <c r="D7005" s="80" t="str">
        <f>LEFT(DATA[[#This Row],[Account_Code]],3)</f>
        <v/>
      </c>
      <c r="I7005" s="80" t="str">
        <f>DATA[[#This Row],[Vessel_Code]]&amp;DATA[[#This Row],[Account Group]]&amp;DATA[[#This Row],[Type]]</f>
        <v/>
      </c>
      <c r="K7005" s="80">
        <f>IF(YEAR(DATA[[#This Row],[Calendar_Month]])=YEAR(CURMONTHEND),DATA[[#This Row],[Amount]],0)</f>
        <v>0</v>
      </c>
      <c r="L7005" s="80">
        <f>IF(DATA[[#This Row],[Calendar_Month]]-CURMONTH=0,DATA[[#This Row],[Amount]],0)</f>
        <v>0</v>
      </c>
    </row>
    <row r="7006" spans="4:12" x14ac:dyDescent="0.25">
      <c r="D7006" s="80" t="str">
        <f>LEFT(DATA[[#This Row],[Account_Code]],3)</f>
        <v/>
      </c>
      <c r="I7006" s="80" t="str">
        <f>DATA[[#This Row],[Vessel_Code]]&amp;DATA[[#This Row],[Account Group]]&amp;DATA[[#This Row],[Type]]</f>
        <v/>
      </c>
      <c r="K7006" s="80">
        <f>IF(YEAR(DATA[[#This Row],[Calendar_Month]])=YEAR(CURMONTHEND),DATA[[#This Row],[Amount]],0)</f>
        <v>0</v>
      </c>
      <c r="L7006" s="80">
        <f>IF(DATA[[#This Row],[Calendar_Month]]-CURMONTH=0,DATA[[#This Row],[Amount]],0)</f>
        <v>0</v>
      </c>
    </row>
    <row r="7007" spans="4:12" x14ac:dyDescent="0.25">
      <c r="D7007" s="80" t="str">
        <f>LEFT(DATA[[#This Row],[Account_Code]],3)</f>
        <v/>
      </c>
      <c r="I7007" s="80" t="str">
        <f>DATA[[#This Row],[Vessel_Code]]&amp;DATA[[#This Row],[Account Group]]&amp;DATA[[#This Row],[Type]]</f>
        <v/>
      </c>
      <c r="K7007" s="80">
        <f>IF(YEAR(DATA[[#This Row],[Calendar_Month]])=YEAR(CURMONTHEND),DATA[[#This Row],[Amount]],0)</f>
        <v>0</v>
      </c>
      <c r="L7007" s="80">
        <f>IF(DATA[[#This Row],[Calendar_Month]]-CURMONTH=0,DATA[[#This Row],[Amount]],0)</f>
        <v>0</v>
      </c>
    </row>
    <row r="7008" spans="4:12" x14ac:dyDescent="0.25">
      <c r="D7008" s="80" t="str">
        <f>LEFT(DATA[[#This Row],[Account_Code]],3)</f>
        <v/>
      </c>
      <c r="I7008" s="80" t="str">
        <f>DATA[[#This Row],[Vessel_Code]]&amp;DATA[[#This Row],[Account Group]]&amp;DATA[[#This Row],[Type]]</f>
        <v/>
      </c>
      <c r="K7008" s="80">
        <f>IF(YEAR(DATA[[#This Row],[Calendar_Month]])=YEAR(CURMONTHEND),DATA[[#This Row],[Amount]],0)</f>
        <v>0</v>
      </c>
      <c r="L7008" s="80">
        <f>IF(DATA[[#This Row],[Calendar_Month]]-CURMONTH=0,DATA[[#This Row],[Amount]],0)</f>
        <v>0</v>
      </c>
    </row>
    <row r="7009" spans="4:12" x14ac:dyDescent="0.25">
      <c r="D7009" s="80" t="str">
        <f>LEFT(DATA[[#This Row],[Account_Code]],3)</f>
        <v/>
      </c>
      <c r="I7009" s="80" t="str">
        <f>DATA[[#This Row],[Vessel_Code]]&amp;DATA[[#This Row],[Account Group]]&amp;DATA[[#This Row],[Type]]</f>
        <v/>
      </c>
      <c r="K7009" s="80">
        <f>IF(YEAR(DATA[[#This Row],[Calendar_Month]])=YEAR(CURMONTHEND),DATA[[#This Row],[Amount]],0)</f>
        <v>0</v>
      </c>
      <c r="L7009" s="80">
        <f>IF(DATA[[#This Row],[Calendar_Month]]-CURMONTH=0,DATA[[#This Row],[Amount]],0)</f>
        <v>0</v>
      </c>
    </row>
    <row r="7010" spans="4:12" x14ac:dyDescent="0.25">
      <c r="D7010" s="80" t="str">
        <f>LEFT(DATA[[#This Row],[Account_Code]],3)</f>
        <v/>
      </c>
      <c r="I7010" s="80" t="str">
        <f>DATA[[#This Row],[Vessel_Code]]&amp;DATA[[#This Row],[Account Group]]&amp;DATA[[#This Row],[Type]]</f>
        <v/>
      </c>
      <c r="K7010" s="80">
        <f>IF(YEAR(DATA[[#This Row],[Calendar_Month]])=YEAR(CURMONTHEND),DATA[[#This Row],[Amount]],0)</f>
        <v>0</v>
      </c>
      <c r="L7010" s="80">
        <f>IF(DATA[[#This Row],[Calendar_Month]]-CURMONTH=0,DATA[[#This Row],[Amount]],0)</f>
        <v>0</v>
      </c>
    </row>
    <row r="7011" spans="4:12" x14ac:dyDescent="0.25">
      <c r="D7011" s="80" t="str">
        <f>LEFT(DATA[[#This Row],[Account_Code]],3)</f>
        <v/>
      </c>
      <c r="I7011" s="80" t="str">
        <f>DATA[[#This Row],[Vessel_Code]]&amp;DATA[[#This Row],[Account Group]]&amp;DATA[[#This Row],[Type]]</f>
        <v/>
      </c>
      <c r="K7011" s="80">
        <f>IF(YEAR(DATA[[#This Row],[Calendar_Month]])=YEAR(CURMONTHEND),DATA[[#This Row],[Amount]],0)</f>
        <v>0</v>
      </c>
      <c r="L7011" s="80">
        <f>IF(DATA[[#This Row],[Calendar_Month]]-CURMONTH=0,DATA[[#This Row],[Amount]],0)</f>
        <v>0</v>
      </c>
    </row>
    <row r="7012" spans="4:12" x14ac:dyDescent="0.25">
      <c r="D7012" s="80" t="str">
        <f>LEFT(DATA[[#This Row],[Account_Code]],3)</f>
        <v/>
      </c>
      <c r="I7012" s="80" t="str">
        <f>DATA[[#This Row],[Vessel_Code]]&amp;DATA[[#This Row],[Account Group]]&amp;DATA[[#This Row],[Type]]</f>
        <v/>
      </c>
      <c r="K7012" s="80">
        <f>IF(YEAR(DATA[[#This Row],[Calendar_Month]])=YEAR(CURMONTHEND),DATA[[#This Row],[Amount]],0)</f>
        <v>0</v>
      </c>
      <c r="L7012" s="80">
        <f>IF(DATA[[#This Row],[Calendar_Month]]-CURMONTH=0,DATA[[#This Row],[Amount]],0)</f>
        <v>0</v>
      </c>
    </row>
    <row r="7013" spans="4:12" x14ac:dyDescent="0.25">
      <c r="D7013" s="80" t="str">
        <f>LEFT(DATA[[#This Row],[Account_Code]],3)</f>
        <v/>
      </c>
      <c r="I7013" s="80" t="str">
        <f>DATA[[#This Row],[Vessel_Code]]&amp;DATA[[#This Row],[Account Group]]&amp;DATA[[#This Row],[Type]]</f>
        <v/>
      </c>
      <c r="K7013" s="80">
        <f>IF(YEAR(DATA[[#This Row],[Calendar_Month]])=YEAR(CURMONTHEND),DATA[[#This Row],[Amount]],0)</f>
        <v>0</v>
      </c>
      <c r="L7013" s="80">
        <f>IF(DATA[[#This Row],[Calendar_Month]]-CURMONTH=0,DATA[[#This Row],[Amount]],0)</f>
        <v>0</v>
      </c>
    </row>
    <row r="7014" spans="4:12" x14ac:dyDescent="0.25">
      <c r="D7014" s="80" t="str">
        <f>LEFT(DATA[[#This Row],[Account_Code]],3)</f>
        <v/>
      </c>
      <c r="I7014" s="80" t="str">
        <f>DATA[[#This Row],[Vessel_Code]]&amp;DATA[[#This Row],[Account Group]]&amp;DATA[[#This Row],[Type]]</f>
        <v/>
      </c>
      <c r="K7014" s="80">
        <f>IF(YEAR(DATA[[#This Row],[Calendar_Month]])=YEAR(CURMONTHEND),DATA[[#This Row],[Amount]],0)</f>
        <v>0</v>
      </c>
      <c r="L7014" s="80">
        <f>IF(DATA[[#This Row],[Calendar_Month]]-CURMONTH=0,DATA[[#This Row],[Amount]],0)</f>
        <v>0</v>
      </c>
    </row>
    <row r="7015" spans="4:12" x14ac:dyDescent="0.25">
      <c r="D7015" s="80" t="str">
        <f>LEFT(DATA[[#This Row],[Account_Code]],3)</f>
        <v/>
      </c>
      <c r="I7015" s="80" t="str">
        <f>DATA[[#This Row],[Vessel_Code]]&amp;DATA[[#This Row],[Account Group]]&amp;DATA[[#This Row],[Type]]</f>
        <v/>
      </c>
      <c r="K7015" s="80">
        <f>IF(YEAR(DATA[[#This Row],[Calendar_Month]])=YEAR(CURMONTHEND),DATA[[#This Row],[Amount]],0)</f>
        <v>0</v>
      </c>
      <c r="L7015" s="80">
        <f>IF(DATA[[#This Row],[Calendar_Month]]-CURMONTH=0,DATA[[#This Row],[Amount]],0)</f>
        <v>0</v>
      </c>
    </row>
    <row r="7016" spans="4:12" x14ac:dyDescent="0.25">
      <c r="D7016" s="80" t="str">
        <f>LEFT(DATA[[#This Row],[Account_Code]],3)</f>
        <v/>
      </c>
      <c r="I7016" s="80" t="str">
        <f>DATA[[#This Row],[Vessel_Code]]&amp;DATA[[#This Row],[Account Group]]&amp;DATA[[#This Row],[Type]]</f>
        <v/>
      </c>
      <c r="K7016" s="80">
        <f>IF(YEAR(DATA[[#This Row],[Calendar_Month]])=YEAR(CURMONTHEND),DATA[[#This Row],[Amount]],0)</f>
        <v>0</v>
      </c>
      <c r="L7016" s="80">
        <f>IF(DATA[[#This Row],[Calendar_Month]]-CURMONTH=0,DATA[[#This Row],[Amount]],0)</f>
        <v>0</v>
      </c>
    </row>
    <row r="7017" spans="4:12" x14ac:dyDescent="0.25">
      <c r="D7017" s="80" t="str">
        <f>LEFT(DATA[[#This Row],[Account_Code]],3)</f>
        <v/>
      </c>
      <c r="I7017" s="80" t="str">
        <f>DATA[[#This Row],[Vessel_Code]]&amp;DATA[[#This Row],[Account Group]]&amp;DATA[[#This Row],[Type]]</f>
        <v/>
      </c>
      <c r="K7017" s="80">
        <f>IF(YEAR(DATA[[#This Row],[Calendar_Month]])=YEAR(CURMONTHEND),DATA[[#This Row],[Amount]],0)</f>
        <v>0</v>
      </c>
      <c r="L7017" s="80">
        <f>IF(DATA[[#This Row],[Calendar_Month]]-CURMONTH=0,DATA[[#This Row],[Amount]],0)</f>
        <v>0</v>
      </c>
    </row>
    <row r="7018" spans="4:12" x14ac:dyDescent="0.25">
      <c r="D7018" s="80" t="str">
        <f>LEFT(DATA[[#This Row],[Account_Code]],3)</f>
        <v/>
      </c>
      <c r="I7018" s="80" t="str">
        <f>DATA[[#This Row],[Vessel_Code]]&amp;DATA[[#This Row],[Account Group]]&amp;DATA[[#This Row],[Type]]</f>
        <v/>
      </c>
      <c r="K7018" s="80">
        <f>IF(YEAR(DATA[[#This Row],[Calendar_Month]])=YEAR(CURMONTHEND),DATA[[#This Row],[Amount]],0)</f>
        <v>0</v>
      </c>
      <c r="L7018" s="80">
        <f>IF(DATA[[#This Row],[Calendar_Month]]-CURMONTH=0,DATA[[#This Row],[Amount]],0)</f>
        <v>0</v>
      </c>
    </row>
    <row r="7019" spans="4:12" x14ac:dyDescent="0.25">
      <c r="D7019" s="80" t="str">
        <f>LEFT(DATA[[#This Row],[Account_Code]],3)</f>
        <v/>
      </c>
      <c r="I7019" s="80" t="str">
        <f>DATA[[#This Row],[Vessel_Code]]&amp;DATA[[#This Row],[Account Group]]&amp;DATA[[#This Row],[Type]]</f>
        <v/>
      </c>
      <c r="K7019" s="80">
        <f>IF(YEAR(DATA[[#This Row],[Calendar_Month]])=YEAR(CURMONTHEND),DATA[[#This Row],[Amount]],0)</f>
        <v>0</v>
      </c>
      <c r="L7019" s="80">
        <f>IF(DATA[[#This Row],[Calendar_Month]]-CURMONTH=0,DATA[[#This Row],[Amount]],0)</f>
        <v>0</v>
      </c>
    </row>
    <row r="7020" spans="4:12" x14ac:dyDescent="0.25">
      <c r="D7020" s="80" t="str">
        <f>LEFT(DATA[[#This Row],[Account_Code]],3)</f>
        <v/>
      </c>
      <c r="I7020" s="80" t="str">
        <f>DATA[[#This Row],[Vessel_Code]]&amp;DATA[[#This Row],[Account Group]]&amp;DATA[[#This Row],[Type]]</f>
        <v/>
      </c>
      <c r="K7020" s="80">
        <f>IF(YEAR(DATA[[#This Row],[Calendar_Month]])=YEAR(CURMONTHEND),DATA[[#This Row],[Amount]],0)</f>
        <v>0</v>
      </c>
      <c r="L7020" s="80">
        <f>IF(DATA[[#This Row],[Calendar_Month]]-CURMONTH=0,DATA[[#This Row],[Amount]],0)</f>
        <v>0</v>
      </c>
    </row>
    <row r="7021" spans="4:12" x14ac:dyDescent="0.25">
      <c r="D7021" s="80" t="str">
        <f>LEFT(DATA[[#This Row],[Account_Code]],3)</f>
        <v/>
      </c>
      <c r="I7021" s="80" t="str">
        <f>DATA[[#This Row],[Vessel_Code]]&amp;DATA[[#This Row],[Account Group]]&amp;DATA[[#This Row],[Type]]</f>
        <v/>
      </c>
      <c r="K7021" s="80">
        <f>IF(YEAR(DATA[[#This Row],[Calendar_Month]])=YEAR(CURMONTHEND),DATA[[#This Row],[Amount]],0)</f>
        <v>0</v>
      </c>
      <c r="L7021" s="80">
        <f>IF(DATA[[#This Row],[Calendar_Month]]-CURMONTH=0,DATA[[#This Row],[Amount]],0)</f>
        <v>0</v>
      </c>
    </row>
    <row r="7022" spans="4:12" x14ac:dyDescent="0.25">
      <c r="D7022" s="80" t="str">
        <f>LEFT(DATA[[#This Row],[Account_Code]],3)</f>
        <v/>
      </c>
      <c r="I7022" s="80" t="str">
        <f>DATA[[#This Row],[Vessel_Code]]&amp;DATA[[#This Row],[Account Group]]&amp;DATA[[#This Row],[Type]]</f>
        <v/>
      </c>
      <c r="K7022" s="80">
        <f>IF(YEAR(DATA[[#This Row],[Calendar_Month]])=YEAR(CURMONTHEND),DATA[[#This Row],[Amount]],0)</f>
        <v>0</v>
      </c>
      <c r="L7022" s="80">
        <f>IF(DATA[[#This Row],[Calendar_Month]]-CURMONTH=0,DATA[[#This Row],[Amount]],0)</f>
        <v>0</v>
      </c>
    </row>
    <row r="7023" spans="4:12" x14ac:dyDescent="0.25">
      <c r="D7023" s="80" t="str">
        <f>LEFT(DATA[[#This Row],[Account_Code]],3)</f>
        <v/>
      </c>
      <c r="I7023" s="80" t="str">
        <f>DATA[[#This Row],[Vessel_Code]]&amp;DATA[[#This Row],[Account Group]]&amp;DATA[[#This Row],[Type]]</f>
        <v/>
      </c>
      <c r="K7023" s="80">
        <f>IF(YEAR(DATA[[#This Row],[Calendar_Month]])=YEAR(CURMONTHEND),DATA[[#This Row],[Amount]],0)</f>
        <v>0</v>
      </c>
      <c r="L7023" s="80">
        <f>IF(DATA[[#This Row],[Calendar_Month]]-CURMONTH=0,DATA[[#This Row],[Amount]],0)</f>
        <v>0</v>
      </c>
    </row>
    <row r="7024" spans="4:12" x14ac:dyDescent="0.25">
      <c r="D7024" s="80" t="str">
        <f>LEFT(DATA[[#This Row],[Account_Code]],3)</f>
        <v/>
      </c>
      <c r="I7024" s="80" t="str">
        <f>DATA[[#This Row],[Vessel_Code]]&amp;DATA[[#This Row],[Account Group]]&amp;DATA[[#This Row],[Type]]</f>
        <v/>
      </c>
      <c r="K7024" s="80">
        <f>IF(YEAR(DATA[[#This Row],[Calendar_Month]])=YEAR(CURMONTHEND),DATA[[#This Row],[Amount]],0)</f>
        <v>0</v>
      </c>
      <c r="L7024" s="80">
        <f>IF(DATA[[#This Row],[Calendar_Month]]-CURMONTH=0,DATA[[#This Row],[Amount]],0)</f>
        <v>0</v>
      </c>
    </row>
    <row r="7025" spans="4:12" x14ac:dyDescent="0.25">
      <c r="D7025" s="80" t="str">
        <f>LEFT(DATA[[#This Row],[Account_Code]],3)</f>
        <v/>
      </c>
      <c r="I7025" s="80" t="str">
        <f>DATA[[#This Row],[Vessel_Code]]&amp;DATA[[#This Row],[Account Group]]&amp;DATA[[#This Row],[Type]]</f>
        <v/>
      </c>
      <c r="K7025" s="80">
        <f>IF(YEAR(DATA[[#This Row],[Calendar_Month]])=YEAR(CURMONTHEND),DATA[[#This Row],[Amount]],0)</f>
        <v>0</v>
      </c>
      <c r="L7025" s="80">
        <f>IF(DATA[[#This Row],[Calendar_Month]]-CURMONTH=0,DATA[[#This Row],[Amount]],0)</f>
        <v>0</v>
      </c>
    </row>
    <row r="7026" spans="4:12" x14ac:dyDescent="0.25">
      <c r="D7026" s="80" t="str">
        <f>LEFT(DATA[[#This Row],[Account_Code]],3)</f>
        <v/>
      </c>
      <c r="I7026" s="80" t="str">
        <f>DATA[[#This Row],[Vessel_Code]]&amp;DATA[[#This Row],[Account Group]]&amp;DATA[[#This Row],[Type]]</f>
        <v/>
      </c>
      <c r="K7026" s="80">
        <f>IF(YEAR(DATA[[#This Row],[Calendar_Month]])=YEAR(CURMONTHEND),DATA[[#This Row],[Amount]],0)</f>
        <v>0</v>
      </c>
      <c r="L7026" s="80">
        <f>IF(DATA[[#This Row],[Calendar_Month]]-CURMONTH=0,DATA[[#This Row],[Amount]],0)</f>
        <v>0</v>
      </c>
    </row>
    <row r="7027" spans="4:12" x14ac:dyDescent="0.25">
      <c r="D7027" s="80" t="str">
        <f>LEFT(DATA[[#This Row],[Account_Code]],3)</f>
        <v/>
      </c>
      <c r="I7027" s="80" t="str">
        <f>DATA[[#This Row],[Vessel_Code]]&amp;DATA[[#This Row],[Account Group]]&amp;DATA[[#This Row],[Type]]</f>
        <v/>
      </c>
      <c r="K7027" s="80">
        <f>IF(YEAR(DATA[[#This Row],[Calendar_Month]])=YEAR(CURMONTHEND),DATA[[#This Row],[Amount]],0)</f>
        <v>0</v>
      </c>
      <c r="L7027" s="80">
        <f>IF(DATA[[#This Row],[Calendar_Month]]-CURMONTH=0,DATA[[#This Row],[Amount]],0)</f>
        <v>0</v>
      </c>
    </row>
    <row r="7028" spans="4:12" x14ac:dyDescent="0.25">
      <c r="D7028" s="80" t="str">
        <f>LEFT(DATA[[#This Row],[Account_Code]],3)</f>
        <v/>
      </c>
      <c r="I7028" s="80" t="str">
        <f>DATA[[#This Row],[Vessel_Code]]&amp;DATA[[#This Row],[Account Group]]&amp;DATA[[#This Row],[Type]]</f>
        <v/>
      </c>
      <c r="K7028" s="80">
        <f>IF(YEAR(DATA[[#This Row],[Calendar_Month]])=YEAR(CURMONTHEND),DATA[[#This Row],[Amount]],0)</f>
        <v>0</v>
      </c>
      <c r="L7028" s="80">
        <f>IF(DATA[[#This Row],[Calendar_Month]]-CURMONTH=0,DATA[[#This Row],[Amount]],0)</f>
        <v>0</v>
      </c>
    </row>
    <row r="7029" spans="4:12" x14ac:dyDescent="0.25">
      <c r="D7029" s="80" t="str">
        <f>LEFT(DATA[[#This Row],[Account_Code]],3)</f>
        <v/>
      </c>
      <c r="I7029" s="80" t="str">
        <f>DATA[[#This Row],[Vessel_Code]]&amp;DATA[[#This Row],[Account Group]]&amp;DATA[[#This Row],[Type]]</f>
        <v/>
      </c>
      <c r="K7029" s="80">
        <f>IF(YEAR(DATA[[#This Row],[Calendar_Month]])=YEAR(CURMONTHEND),DATA[[#This Row],[Amount]],0)</f>
        <v>0</v>
      </c>
      <c r="L7029" s="80">
        <f>IF(DATA[[#This Row],[Calendar_Month]]-CURMONTH=0,DATA[[#This Row],[Amount]],0)</f>
        <v>0</v>
      </c>
    </row>
    <row r="7030" spans="4:12" x14ac:dyDescent="0.25">
      <c r="D7030" s="80" t="str">
        <f>LEFT(DATA[[#This Row],[Account_Code]],3)</f>
        <v/>
      </c>
      <c r="I7030" s="80" t="str">
        <f>DATA[[#This Row],[Vessel_Code]]&amp;DATA[[#This Row],[Account Group]]&amp;DATA[[#This Row],[Type]]</f>
        <v/>
      </c>
      <c r="K7030" s="80">
        <f>IF(YEAR(DATA[[#This Row],[Calendar_Month]])=YEAR(CURMONTHEND),DATA[[#This Row],[Amount]],0)</f>
        <v>0</v>
      </c>
      <c r="L7030" s="80">
        <f>IF(DATA[[#This Row],[Calendar_Month]]-CURMONTH=0,DATA[[#This Row],[Amount]],0)</f>
        <v>0</v>
      </c>
    </row>
    <row r="7031" spans="4:12" x14ac:dyDescent="0.25">
      <c r="D7031" s="80" t="str">
        <f>LEFT(DATA[[#This Row],[Account_Code]],3)</f>
        <v/>
      </c>
      <c r="I7031" s="80" t="str">
        <f>DATA[[#This Row],[Vessel_Code]]&amp;DATA[[#This Row],[Account Group]]&amp;DATA[[#This Row],[Type]]</f>
        <v/>
      </c>
      <c r="K7031" s="80">
        <f>IF(YEAR(DATA[[#This Row],[Calendar_Month]])=YEAR(CURMONTHEND),DATA[[#This Row],[Amount]],0)</f>
        <v>0</v>
      </c>
      <c r="L7031" s="80">
        <f>IF(DATA[[#This Row],[Calendar_Month]]-CURMONTH=0,DATA[[#This Row],[Amount]],0)</f>
        <v>0</v>
      </c>
    </row>
    <row r="7032" spans="4:12" x14ac:dyDescent="0.25">
      <c r="D7032" s="80" t="str">
        <f>LEFT(DATA[[#This Row],[Account_Code]],3)</f>
        <v/>
      </c>
      <c r="I7032" s="80" t="str">
        <f>DATA[[#This Row],[Vessel_Code]]&amp;DATA[[#This Row],[Account Group]]&amp;DATA[[#This Row],[Type]]</f>
        <v/>
      </c>
      <c r="K7032" s="80">
        <f>IF(YEAR(DATA[[#This Row],[Calendar_Month]])=YEAR(CURMONTHEND),DATA[[#This Row],[Amount]],0)</f>
        <v>0</v>
      </c>
      <c r="L7032" s="80">
        <f>IF(DATA[[#This Row],[Calendar_Month]]-CURMONTH=0,DATA[[#This Row],[Amount]],0)</f>
        <v>0</v>
      </c>
    </row>
    <row r="7033" spans="4:12" x14ac:dyDescent="0.25">
      <c r="D7033" s="80" t="str">
        <f>LEFT(DATA[[#This Row],[Account_Code]],3)</f>
        <v/>
      </c>
      <c r="I7033" s="80" t="str">
        <f>DATA[[#This Row],[Vessel_Code]]&amp;DATA[[#This Row],[Account Group]]&amp;DATA[[#This Row],[Type]]</f>
        <v/>
      </c>
      <c r="K7033" s="80">
        <f>IF(YEAR(DATA[[#This Row],[Calendar_Month]])=YEAR(CURMONTHEND),DATA[[#This Row],[Amount]],0)</f>
        <v>0</v>
      </c>
      <c r="L7033" s="80">
        <f>IF(DATA[[#This Row],[Calendar_Month]]-CURMONTH=0,DATA[[#This Row],[Amount]],0)</f>
        <v>0</v>
      </c>
    </row>
    <row r="7034" spans="4:12" x14ac:dyDescent="0.25">
      <c r="D7034" s="80" t="str">
        <f>LEFT(DATA[[#This Row],[Account_Code]],3)</f>
        <v/>
      </c>
      <c r="I7034" s="80" t="str">
        <f>DATA[[#This Row],[Vessel_Code]]&amp;DATA[[#This Row],[Account Group]]&amp;DATA[[#This Row],[Type]]</f>
        <v/>
      </c>
      <c r="K7034" s="80">
        <f>IF(YEAR(DATA[[#This Row],[Calendar_Month]])=YEAR(CURMONTHEND),DATA[[#This Row],[Amount]],0)</f>
        <v>0</v>
      </c>
      <c r="L7034" s="80">
        <f>IF(DATA[[#This Row],[Calendar_Month]]-CURMONTH=0,DATA[[#This Row],[Amount]],0)</f>
        <v>0</v>
      </c>
    </row>
    <row r="7035" spans="4:12" x14ac:dyDescent="0.25">
      <c r="D7035" s="80" t="str">
        <f>LEFT(DATA[[#This Row],[Account_Code]],3)</f>
        <v/>
      </c>
      <c r="I7035" s="80" t="str">
        <f>DATA[[#This Row],[Vessel_Code]]&amp;DATA[[#This Row],[Account Group]]&amp;DATA[[#This Row],[Type]]</f>
        <v/>
      </c>
      <c r="K7035" s="80">
        <f>IF(YEAR(DATA[[#This Row],[Calendar_Month]])=YEAR(CURMONTHEND),DATA[[#This Row],[Amount]],0)</f>
        <v>0</v>
      </c>
      <c r="L7035" s="80">
        <f>IF(DATA[[#This Row],[Calendar_Month]]-CURMONTH=0,DATA[[#This Row],[Amount]],0)</f>
        <v>0</v>
      </c>
    </row>
    <row r="7036" spans="4:12" x14ac:dyDescent="0.25">
      <c r="D7036" s="80" t="str">
        <f>LEFT(DATA[[#This Row],[Account_Code]],3)</f>
        <v/>
      </c>
      <c r="I7036" s="80" t="str">
        <f>DATA[[#This Row],[Vessel_Code]]&amp;DATA[[#This Row],[Account Group]]&amp;DATA[[#This Row],[Type]]</f>
        <v/>
      </c>
      <c r="K7036" s="80">
        <f>IF(YEAR(DATA[[#This Row],[Calendar_Month]])=YEAR(CURMONTHEND),DATA[[#This Row],[Amount]],0)</f>
        <v>0</v>
      </c>
      <c r="L7036" s="80">
        <f>IF(DATA[[#This Row],[Calendar_Month]]-CURMONTH=0,DATA[[#This Row],[Amount]],0)</f>
        <v>0</v>
      </c>
    </row>
    <row r="7037" spans="4:12" x14ac:dyDescent="0.25">
      <c r="D7037" s="80" t="str">
        <f>LEFT(DATA[[#This Row],[Account_Code]],3)</f>
        <v/>
      </c>
      <c r="I7037" s="80" t="str">
        <f>DATA[[#This Row],[Vessel_Code]]&amp;DATA[[#This Row],[Account Group]]&amp;DATA[[#This Row],[Type]]</f>
        <v/>
      </c>
      <c r="K7037" s="80">
        <f>IF(YEAR(DATA[[#This Row],[Calendar_Month]])=YEAR(CURMONTHEND),DATA[[#This Row],[Amount]],0)</f>
        <v>0</v>
      </c>
      <c r="L7037" s="80">
        <f>IF(DATA[[#This Row],[Calendar_Month]]-CURMONTH=0,DATA[[#This Row],[Amount]],0)</f>
        <v>0</v>
      </c>
    </row>
    <row r="7038" spans="4:12" x14ac:dyDescent="0.25">
      <c r="D7038" s="80" t="str">
        <f>LEFT(DATA[[#This Row],[Account_Code]],3)</f>
        <v/>
      </c>
      <c r="I7038" s="80" t="str">
        <f>DATA[[#This Row],[Vessel_Code]]&amp;DATA[[#This Row],[Account Group]]&amp;DATA[[#This Row],[Type]]</f>
        <v/>
      </c>
      <c r="K7038" s="80">
        <f>IF(YEAR(DATA[[#This Row],[Calendar_Month]])=YEAR(CURMONTHEND),DATA[[#This Row],[Amount]],0)</f>
        <v>0</v>
      </c>
      <c r="L7038" s="80">
        <f>IF(DATA[[#This Row],[Calendar_Month]]-CURMONTH=0,DATA[[#This Row],[Amount]],0)</f>
        <v>0</v>
      </c>
    </row>
    <row r="7039" spans="4:12" x14ac:dyDescent="0.25">
      <c r="D7039" s="80" t="str">
        <f>LEFT(DATA[[#This Row],[Account_Code]],3)</f>
        <v/>
      </c>
      <c r="I7039" s="80" t="str">
        <f>DATA[[#This Row],[Vessel_Code]]&amp;DATA[[#This Row],[Account Group]]&amp;DATA[[#This Row],[Type]]</f>
        <v/>
      </c>
      <c r="K7039" s="80">
        <f>IF(YEAR(DATA[[#This Row],[Calendar_Month]])=YEAR(CURMONTHEND),DATA[[#This Row],[Amount]],0)</f>
        <v>0</v>
      </c>
      <c r="L7039" s="80">
        <f>IF(DATA[[#This Row],[Calendar_Month]]-CURMONTH=0,DATA[[#This Row],[Amount]],0)</f>
        <v>0</v>
      </c>
    </row>
    <row r="7040" spans="4:12" x14ac:dyDescent="0.25">
      <c r="D7040" s="80" t="str">
        <f>LEFT(DATA[[#This Row],[Account_Code]],3)</f>
        <v/>
      </c>
      <c r="I7040" s="80" t="str">
        <f>DATA[[#This Row],[Vessel_Code]]&amp;DATA[[#This Row],[Account Group]]&amp;DATA[[#This Row],[Type]]</f>
        <v/>
      </c>
      <c r="K7040" s="80">
        <f>IF(YEAR(DATA[[#This Row],[Calendar_Month]])=YEAR(CURMONTHEND),DATA[[#This Row],[Amount]],0)</f>
        <v>0</v>
      </c>
      <c r="L7040" s="80">
        <f>IF(DATA[[#This Row],[Calendar_Month]]-CURMONTH=0,DATA[[#This Row],[Amount]],0)</f>
        <v>0</v>
      </c>
    </row>
    <row r="7041" spans="4:12" x14ac:dyDescent="0.25">
      <c r="D7041" s="80" t="str">
        <f>LEFT(DATA[[#This Row],[Account_Code]],3)</f>
        <v/>
      </c>
      <c r="I7041" s="80" t="str">
        <f>DATA[[#This Row],[Vessel_Code]]&amp;DATA[[#This Row],[Account Group]]&amp;DATA[[#This Row],[Type]]</f>
        <v/>
      </c>
      <c r="K7041" s="80">
        <f>IF(YEAR(DATA[[#This Row],[Calendar_Month]])=YEAR(CURMONTHEND),DATA[[#This Row],[Amount]],0)</f>
        <v>0</v>
      </c>
      <c r="L7041" s="80">
        <f>IF(DATA[[#This Row],[Calendar_Month]]-CURMONTH=0,DATA[[#This Row],[Amount]],0)</f>
        <v>0</v>
      </c>
    </row>
    <row r="7042" spans="4:12" x14ac:dyDescent="0.25">
      <c r="D7042" s="80" t="str">
        <f>LEFT(DATA[[#This Row],[Account_Code]],3)</f>
        <v/>
      </c>
      <c r="I7042" s="80" t="str">
        <f>DATA[[#This Row],[Vessel_Code]]&amp;DATA[[#This Row],[Account Group]]&amp;DATA[[#This Row],[Type]]</f>
        <v/>
      </c>
      <c r="K7042" s="80">
        <f>IF(YEAR(DATA[[#This Row],[Calendar_Month]])=YEAR(CURMONTHEND),DATA[[#This Row],[Amount]],0)</f>
        <v>0</v>
      </c>
      <c r="L7042" s="80">
        <f>IF(DATA[[#This Row],[Calendar_Month]]-CURMONTH=0,DATA[[#This Row],[Amount]],0)</f>
        <v>0</v>
      </c>
    </row>
    <row r="7043" spans="4:12" x14ac:dyDescent="0.25">
      <c r="D7043" s="80" t="str">
        <f>LEFT(DATA[[#This Row],[Account_Code]],3)</f>
        <v/>
      </c>
      <c r="I7043" s="80" t="str">
        <f>DATA[[#This Row],[Vessel_Code]]&amp;DATA[[#This Row],[Account Group]]&amp;DATA[[#This Row],[Type]]</f>
        <v/>
      </c>
      <c r="K7043" s="80">
        <f>IF(YEAR(DATA[[#This Row],[Calendar_Month]])=YEAR(CURMONTHEND),DATA[[#This Row],[Amount]],0)</f>
        <v>0</v>
      </c>
      <c r="L7043" s="80">
        <f>IF(DATA[[#This Row],[Calendar_Month]]-CURMONTH=0,DATA[[#This Row],[Amount]],0)</f>
        <v>0</v>
      </c>
    </row>
    <row r="7044" spans="4:12" x14ac:dyDescent="0.25">
      <c r="D7044" s="80" t="str">
        <f>LEFT(DATA[[#This Row],[Account_Code]],3)</f>
        <v/>
      </c>
      <c r="I7044" s="80" t="str">
        <f>DATA[[#This Row],[Vessel_Code]]&amp;DATA[[#This Row],[Account Group]]&amp;DATA[[#This Row],[Type]]</f>
        <v/>
      </c>
      <c r="K7044" s="80">
        <f>IF(YEAR(DATA[[#This Row],[Calendar_Month]])=YEAR(CURMONTHEND),DATA[[#This Row],[Amount]],0)</f>
        <v>0</v>
      </c>
      <c r="L7044" s="80">
        <f>IF(DATA[[#This Row],[Calendar_Month]]-CURMONTH=0,DATA[[#This Row],[Amount]],0)</f>
        <v>0</v>
      </c>
    </row>
    <row r="7045" spans="4:12" x14ac:dyDescent="0.25">
      <c r="D7045" s="80" t="str">
        <f>LEFT(DATA[[#This Row],[Account_Code]],3)</f>
        <v/>
      </c>
      <c r="I7045" s="80" t="str">
        <f>DATA[[#This Row],[Vessel_Code]]&amp;DATA[[#This Row],[Account Group]]&amp;DATA[[#This Row],[Type]]</f>
        <v/>
      </c>
      <c r="K7045" s="80">
        <f>IF(YEAR(DATA[[#This Row],[Calendar_Month]])=YEAR(CURMONTHEND),DATA[[#This Row],[Amount]],0)</f>
        <v>0</v>
      </c>
      <c r="L7045" s="80">
        <f>IF(DATA[[#This Row],[Calendar_Month]]-CURMONTH=0,DATA[[#This Row],[Amount]],0)</f>
        <v>0</v>
      </c>
    </row>
    <row r="7046" spans="4:12" x14ac:dyDescent="0.25">
      <c r="D7046" s="80" t="str">
        <f>LEFT(DATA[[#This Row],[Account_Code]],3)</f>
        <v/>
      </c>
      <c r="I7046" s="80" t="str">
        <f>DATA[[#This Row],[Vessel_Code]]&amp;DATA[[#This Row],[Account Group]]&amp;DATA[[#This Row],[Type]]</f>
        <v/>
      </c>
      <c r="K7046" s="80">
        <f>IF(YEAR(DATA[[#This Row],[Calendar_Month]])=YEAR(CURMONTHEND),DATA[[#This Row],[Amount]],0)</f>
        <v>0</v>
      </c>
      <c r="L7046" s="80">
        <f>IF(DATA[[#This Row],[Calendar_Month]]-CURMONTH=0,DATA[[#This Row],[Amount]],0)</f>
        <v>0</v>
      </c>
    </row>
    <row r="7047" spans="4:12" x14ac:dyDescent="0.25">
      <c r="D7047" s="80" t="str">
        <f>LEFT(DATA[[#This Row],[Account_Code]],3)</f>
        <v/>
      </c>
      <c r="I7047" s="80" t="str">
        <f>DATA[[#This Row],[Vessel_Code]]&amp;DATA[[#This Row],[Account Group]]&amp;DATA[[#This Row],[Type]]</f>
        <v/>
      </c>
      <c r="K7047" s="80">
        <f>IF(YEAR(DATA[[#This Row],[Calendar_Month]])=YEAR(CURMONTHEND),DATA[[#This Row],[Amount]],0)</f>
        <v>0</v>
      </c>
      <c r="L7047" s="80">
        <f>IF(DATA[[#This Row],[Calendar_Month]]-CURMONTH=0,DATA[[#This Row],[Amount]],0)</f>
        <v>0</v>
      </c>
    </row>
    <row r="7048" spans="4:12" x14ac:dyDescent="0.25">
      <c r="D7048" s="80" t="str">
        <f>LEFT(DATA[[#This Row],[Account_Code]],3)</f>
        <v/>
      </c>
      <c r="I7048" s="80" t="str">
        <f>DATA[[#This Row],[Vessel_Code]]&amp;DATA[[#This Row],[Account Group]]&amp;DATA[[#This Row],[Type]]</f>
        <v/>
      </c>
      <c r="K7048" s="80">
        <f>IF(YEAR(DATA[[#This Row],[Calendar_Month]])=YEAR(CURMONTHEND),DATA[[#This Row],[Amount]],0)</f>
        <v>0</v>
      </c>
      <c r="L7048" s="80">
        <f>IF(DATA[[#This Row],[Calendar_Month]]-CURMONTH=0,DATA[[#This Row],[Amount]],0)</f>
        <v>0</v>
      </c>
    </row>
    <row r="7049" spans="4:12" x14ac:dyDescent="0.25">
      <c r="D7049" s="80" t="str">
        <f>LEFT(DATA[[#This Row],[Account_Code]],3)</f>
        <v/>
      </c>
      <c r="I7049" s="80" t="str">
        <f>DATA[[#This Row],[Vessel_Code]]&amp;DATA[[#This Row],[Account Group]]&amp;DATA[[#This Row],[Type]]</f>
        <v/>
      </c>
      <c r="K7049" s="80">
        <f>IF(YEAR(DATA[[#This Row],[Calendar_Month]])=YEAR(CURMONTHEND),DATA[[#This Row],[Amount]],0)</f>
        <v>0</v>
      </c>
      <c r="L7049" s="80">
        <f>IF(DATA[[#This Row],[Calendar_Month]]-CURMONTH=0,DATA[[#This Row],[Amount]],0)</f>
        <v>0</v>
      </c>
    </row>
    <row r="7050" spans="4:12" x14ac:dyDescent="0.25">
      <c r="D7050" s="80" t="str">
        <f>LEFT(DATA[[#This Row],[Account_Code]],3)</f>
        <v/>
      </c>
      <c r="I7050" s="80" t="str">
        <f>DATA[[#This Row],[Vessel_Code]]&amp;DATA[[#This Row],[Account Group]]&amp;DATA[[#This Row],[Type]]</f>
        <v/>
      </c>
      <c r="K7050" s="80">
        <f>IF(YEAR(DATA[[#This Row],[Calendar_Month]])=YEAR(CURMONTHEND),DATA[[#This Row],[Amount]],0)</f>
        <v>0</v>
      </c>
      <c r="L7050" s="80">
        <f>IF(DATA[[#This Row],[Calendar_Month]]-CURMONTH=0,DATA[[#This Row],[Amount]],0)</f>
        <v>0</v>
      </c>
    </row>
    <row r="7051" spans="4:12" x14ac:dyDescent="0.25">
      <c r="D7051" s="80" t="str">
        <f>LEFT(DATA[[#This Row],[Account_Code]],3)</f>
        <v/>
      </c>
      <c r="I7051" s="80" t="str">
        <f>DATA[[#This Row],[Vessel_Code]]&amp;DATA[[#This Row],[Account Group]]&amp;DATA[[#This Row],[Type]]</f>
        <v/>
      </c>
      <c r="K7051" s="80">
        <f>IF(YEAR(DATA[[#This Row],[Calendar_Month]])=YEAR(CURMONTHEND),DATA[[#This Row],[Amount]],0)</f>
        <v>0</v>
      </c>
      <c r="L7051" s="80">
        <f>IF(DATA[[#This Row],[Calendar_Month]]-CURMONTH=0,DATA[[#This Row],[Amount]],0)</f>
        <v>0</v>
      </c>
    </row>
    <row r="7052" spans="4:12" x14ac:dyDescent="0.25">
      <c r="D7052" s="80" t="str">
        <f>LEFT(DATA[[#This Row],[Account_Code]],3)</f>
        <v/>
      </c>
      <c r="I7052" s="80" t="str">
        <f>DATA[[#This Row],[Vessel_Code]]&amp;DATA[[#This Row],[Account Group]]&amp;DATA[[#This Row],[Type]]</f>
        <v/>
      </c>
      <c r="K7052" s="80">
        <f>IF(YEAR(DATA[[#This Row],[Calendar_Month]])=YEAR(CURMONTHEND),DATA[[#This Row],[Amount]],0)</f>
        <v>0</v>
      </c>
      <c r="L7052" s="80">
        <f>IF(DATA[[#This Row],[Calendar_Month]]-CURMONTH=0,DATA[[#This Row],[Amount]],0)</f>
        <v>0</v>
      </c>
    </row>
    <row r="7053" spans="4:12" x14ac:dyDescent="0.25">
      <c r="D7053" s="80" t="str">
        <f>LEFT(DATA[[#This Row],[Account_Code]],3)</f>
        <v/>
      </c>
      <c r="I7053" s="80" t="str">
        <f>DATA[[#This Row],[Vessel_Code]]&amp;DATA[[#This Row],[Account Group]]&amp;DATA[[#This Row],[Type]]</f>
        <v/>
      </c>
      <c r="K7053" s="80">
        <f>IF(YEAR(DATA[[#This Row],[Calendar_Month]])=YEAR(CURMONTHEND),DATA[[#This Row],[Amount]],0)</f>
        <v>0</v>
      </c>
      <c r="L7053" s="80">
        <f>IF(DATA[[#This Row],[Calendar_Month]]-CURMONTH=0,DATA[[#This Row],[Amount]],0)</f>
        <v>0</v>
      </c>
    </row>
    <row r="7054" spans="4:12" x14ac:dyDescent="0.25">
      <c r="D7054" s="80" t="str">
        <f>LEFT(DATA[[#This Row],[Account_Code]],3)</f>
        <v/>
      </c>
      <c r="I7054" s="80" t="str">
        <f>DATA[[#This Row],[Vessel_Code]]&amp;DATA[[#This Row],[Account Group]]&amp;DATA[[#This Row],[Type]]</f>
        <v/>
      </c>
      <c r="K7054" s="80">
        <f>IF(YEAR(DATA[[#This Row],[Calendar_Month]])=YEAR(CURMONTHEND),DATA[[#This Row],[Amount]],0)</f>
        <v>0</v>
      </c>
      <c r="L7054" s="80">
        <f>IF(DATA[[#This Row],[Calendar_Month]]-CURMONTH=0,DATA[[#This Row],[Amount]],0)</f>
        <v>0</v>
      </c>
    </row>
    <row r="7055" spans="4:12" x14ac:dyDescent="0.25">
      <c r="D7055" s="80" t="str">
        <f>LEFT(DATA[[#This Row],[Account_Code]],3)</f>
        <v/>
      </c>
      <c r="I7055" s="80" t="str">
        <f>DATA[[#This Row],[Vessel_Code]]&amp;DATA[[#This Row],[Account Group]]&amp;DATA[[#This Row],[Type]]</f>
        <v/>
      </c>
      <c r="K7055" s="80">
        <f>IF(YEAR(DATA[[#This Row],[Calendar_Month]])=YEAR(CURMONTHEND),DATA[[#This Row],[Amount]],0)</f>
        <v>0</v>
      </c>
      <c r="L7055" s="80">
        <f>IF(DATA[[#This Row],[Calendar_Month]]-CURMONTH=0,DATA[[#This Row],[Amount]],0)</f>
        <v>0</v>
      </c>
    </row>
    <row r="7056" spans="4:12" x14ac:dyDescent="0.25">
      <c r="D7056" s="80" t="str">
        <f>LEFT(DATA[[#This Row],[Account_Code]],3)</f>
        <v/>
      </c>
      <c r="I7056" s="80" t="str">
        <f>DATA[[#This Row],[Vessel_Code]]&amp;DATA[[#This Row],[Account Group]]&amp;DATA[[#This Row],[Type]]</f>
        <v/>
      </c>
      <c r="K7056" s="80">
        <f>IF(YEAR(DATA[[#This Row],[Calendar_Month]])=YEAR(CURMONTHEND),DATA[[#This Row],[Amount]],0)</f>
        <v>0</v>
      </c>
      <c r="L7056" s="80">
        <f>IF(DATA[[#This Row],[Calendar_Month]]-CURMONTH=0,DATA[[#This Row],[Amount]],0)</f>
        <v>0</v>
      </c>
    </row>
    <row r="7057" spans="4:12" x14ac:dyDescent="0.25">
      <c r="D7057" s="80" t="str">
        <f>LEFT(DATA[[#This Row],[Account_Code]],3)</f>
        <v/>
      </c>
      <c r="I7057" s="80" t="str">
        <f>DATA[[#This Row],[Vessel_Code]]&amp;DATA[[#This Row],[Account Group]]&amp;DATA[[#This Row],[Type]]</f>
        <v/>
      </c>
      <c r="K7057" s="80">
        <f>IF(YEAR(DATA[[#This Row],[Calendar_Month]])=YEAR(CURMONTHEND),DATA[[#This Row],[Amount]],0)</f>
        <v>0</v>
      </c>
      <c r="L7057" s="80">
        <f>IF(DATA[[#This Row],[Calendar_Month]]-CURMONTH=0,DATA[[#This Row],[Amount]],0)</f>
        <v>0</v>
      </c>
    </row>
    <row r="7058" spans="4:12" x14ac:dyDescent="0.25">
      <c r="D7058" s="80" t="str">
        <f>LEFT(DATA[[#This Row],[Account_Code]],3)</f>
        <v/>
      </c>
      <c r="I7058" s="80" t="str">
        <f>DATA[[#This Row],[Vessel_Code]]&amp;DATA[[#This Row],[Account Group]]&amp;DATA[[#This Row],[Type]]</f>
        <v/>
      </c>
      <c r="K7058" s="80">
        <f>IF(YEAR(DATA[[#This Row],[Calendar_Month]])=YEAR(CURMONTHEND),DATA[[#This Row],[Amount]],0)</f>
        <v>0</v>
      </c>
      <c r="L7058" s="80">
        <f>IF(DATA[[#This Row],[Calendar_Month]]-CURMONTH=0,DATA[[#This Row],[Amount]],0)</f>
        <v>0</v>
      </c>
    </row>
    <row r="7059" spans="4:12" x14ac:dyDescent="0.25">
      <c r="D7059" s="80" t="str">
        <f>LEFT(DATA[[#This Row],[Account_Code]],3)</f>
        <v/>
      </c>
      <c r="I7059" s="80" t="str">
        <f>DATA[[#This Row],[Vessel_Code]]&amp;DATA[[#This Row],[Account Group]]&amp;DATA[[#This Row],[Type]]</f>
        <v/>
      </c>
      <c r="K7059" s="80">
        <f>IF(YEAR(DATA[[#This Row],[Calendar_Month]])=YEAR(CURMONTHEND),DATA[[#This Row],[Amount]],0)</f>
        <v>0</v>
      </c>
      <c r="L7059" s="80">
        <f>IF(DATA[[#This Row],[Calendar_Month]]-CURMONTH=0,DATA[[#This Row],[Amount]],0)</f>
        <v>0</v>
      </c>
    </row>
    <row r="7060" spans="4:12" x14ac:dyDescent="0.25">
      <c r="D7060" s="80" t="str">
        <f>LEFT(DATA[[#This Row],[Account_Code]],3)</f>
        <v/>
      </c>
      <c r="I7060" s="80" t="str">
        <f>DATA[[#This Row],[Vessel_Code]]&amp;DATA[[#This Row],[Account Group]]&amp;DATA[[#This Row],[Type]]</f>
        <v/>
      </c>
      <c r="K7060" s="80">
        <f>IF(YEAR(DATA[[#This Row],[Calendar_Month]])=YEAR(CURMONTHEND),DATA[[#This Row],[Amount]],0)</f>
        <v>0</v>
      </c>
      <c r="L7060" s="80">
        <f>IF(DATA[[#This Row],[Calendar_Month]]-CURMONTH=0,DATA[[#This Row],[Amount]],0)</f>
        <v>0</v>
      </c>
    </row>
    <row r="7061" spans="4:12" x14ac:dyDescent="0.25">
      <c r="D7061" s="80" t="str">
        <f>LEFT(DATA[[#This Row],[Account_Code]],3)</f>
        <v/>
      </c>
      <c r="I7061" s="80" t="str">
        <f>DATA[[#This Row],[Vessel_Code]]&amp;DATA[[#This Row],[Account Group]]&amp;DATA[[#This Row],[Type]]</f>
        <v/>
      </c>
      <c r="K7061" s="80">
        <f>IF(YEAR(DATA[[#This Row],[Calendar_Month]])=YEAR(CURMONTHEND),DATA[[#This Row],[Amount]],0)</f>
        <v>0</v>
      </c>
      <c r="L7061" s="80">
        <f>IF(DATA[[#This Row],[Calendar_Month]]-CURMONTH=0,DATA[[#This Row],[Amount]],0)</f>
        <v>0</v>
      </c>
    </row>
    <row r="7062" spans="4:12" x14ac:dyDescent="0.25">
      <c r="D7062" s="80" t="str">
        <f>LEFT(DATA[[#This Row],[Account_Code]],3)</f>
        <v/>
      </c>
      <c r="I7062" s="80" t="str">
        <f>DATA[[#This Row],[Vessel_Code]]&amp;DATA[[#This Row],[Account Group]]&amp;DATA[[#This Row],[Type]]</f>
        <v/>
      </c>
      <c r="K7062" s="80">
        <f>IF(YEAR(DATA[[#This Row],[Calendar_Month]])=YEAR(CURMONTHEND),DATA[[#This Row],[Amount]],0)</f>
        <v>0</v>
      </c>
      <c r="L7062" s="80">
        <f>IF(DATA[[#This Row],[Calendar_Month]]-CURMONTH=0,DATA[[#This Row],[Amount]],0)</f>
        <v>0</v>
      </c>
    </row>
    <row r="7063" spans="4:12" x14ac:dyDescent="0.25">
      <c r="D7063" s="80" t="str">
        <f>LEFT(DATA[[#This Row],[Account_Code]],3)</f>
        <v/>
      </c>
      <c r="I7063" s="80" t="str">
        <f>DATA[[#This Row],[Vessel_Code]]&amp;DATA[[#This Row],[Account Group]]&amp;DATA[[#This Row],[Type]]</f>
        <v/>
      </c>
      <c r="K7063" s="80">
        <f>IF(YEAR(DATA[[#This Row],[Calendar_Month]])=YEAR(CURMONTHEND),DATA[[#This Row],[Amount]],0)</f>
        <v>0</v>
      </c>
      <c r="L7063" s="80">
        <f>IF(DATA[[#This Row],[Calendar_Month]]-CURMONTH=0,DATA[[#This Row],[Amount]],0)</f>
        <v>0</v>
      </c>
    </row>
    <row r="7064" spans="4:12" x14ac:dyDescent="0.25">
      <c r="D7064" s="80" t="str">
        <f>LEFT(DATA[[#This Row],[Account_Code]],3)</f>
        <v/>
      </c>
      <c r="I7064" s="80" t="str">
        <f>DATA[[#This Row],[Vessel_Code]]&amp;DATA[[#This Row],[Account Group]]&amp;DATA[[#This Row],[Type]]</f>
        <v/>
      </c>
      <c r="K7064" s="80">
        <f>IF(YEAR(DATA[[#This Row],[Calendar_Month]])=YEAR(CURMONTHEND),DATA[[#This Row],[Amount]],0)</f>
        <v>0</v>
      </c>
      <c r="L7064" s="80">
        <f>IF(DATA[[#This Row],[Calendar_Month]]-CURMONTH=0,DATA[[#This Row],[Amount]],0)</f>
        <v>0</v>
      </c>
    </row>
    <row r="7065" spans="4:12" x14ac:dyDescent="0.25">
      <c r="D7065" s="80" t="str">
        <f>LEFT(DATA[[#This Row],[Account_Code]],3)</f>
        <v/>
      </c>
      <c r="I7065" s="80" t="str">
        <f>DATA[[#This Row],[Vessel_Code]]&amp;DATA[[#This Row],[Account Group]]&amp;DATA[[#This Row],[Type]]</f>
        <v/>
      </c>
      <c r="K7065" s="80">
        <f>IF(YEAR(DATA[[#This Row],[Calendar_Month]])=YEAR(CURMONTHEND),DATA[[#This Row],[Amount]],0)</f>
        <v>0</v>
      </c>
      <c r="L7065" s="80">
        <f>IF(DATA[[#This Row],[Calendar_Month]]-CURMONTH=0,DATA[[#This Row],[Amount]],0)</f>
        <v>0</v>
      </c>
    </row>
    <row r="7066" spans="4:12" x14ac:dyDescent="0.25">
      <c r="D7066" s="80" t="str">
        <f>LEFT(DATA[[#This Row],[Account_Code]],3)</f>
        <v/>
      </c>
      <c r="I7066" s="80" t="str">
        <f>DATA[[#This Row],[Vessel_Code]]&amp;DATA[[#This Row],[Account Group]]&amp;DATA[[#This Row],[Type]]</f>
        <v/>
      </c>
      <c r="K7066" s="80">
        <f>IF(YEAR(DATA[[#This Row],[Calendar_Month]])=YEAR(CURMONTHEND),DATA[[#This Row],[Amount]],0)</f>
        <v>0</v>
      </c>
      <c r="L7066" s="80">
        <f>IF(DATA[[#This Row],[Calendar_Month]]-CURMONTH=0,DATA[[#This Row],[Amount]],0)</f>
        <v>0</v>
      </c>
    </row>
    <row r="7067" spans="4:12" x14ac:dyDescent="0.25">
      <c r="D7067" s="80" t="str">
        <f>LEFT(DATA[[#This Row],[Account_Code]],3)</f>
        <v/>
      </c>
      <c r="I7067" s="80" t="str">
        <f>DATA[[#This Row],[Vessel_Code]]&amp;DATA[[#This Row],[Account Group]]&amp;DATA[[#This Row],[Type]]</f>
        <v/>
      </c>
      <c r="K7067" s="80">
        <f>IF(YEAR(DATA[[#This Row],[Calendar_Month]])=YEAR(CURMONTHEND),DATA[[#This Row],[Amount]],0)</f>
        <v>0</v>
      </c>
      <c r="L7067" s="80">
        <f>IF(DATA[[#This Row],[Calendar_Month]]-CURMONTH=0,DATA[[#This Row],[Amount]],0)</f>
        <v>0</v>
      </c>
    </row>
    <row r="7068" spans="4:12" x14ac:dyDescent="0.25">
      <c r="D7068" s="80" t="str">
        <f>LEFT(DATA[[#This Row],[Account_Code]],3)</f>
        <v/>
      </c>
      <c r="I7068" s="80" t="str">
        <f>DATA[[#This Row],[Vessel_Code]]&amp;DATA[[#This Row],[Account Group]]&amp;DATA[[#This Row],[Type]]</f>
        <v/>
      </c>
      <c r="K7068" s="80">
        <f>IF(YEAR(DATA[[#This Row],[Calendar_Month]])=YEAR(CURMONTHEND),DATA[[#This Row],[Amount]],0)</f>
        <v>0</v>
      </c>
      <c r="L7068" s="80">
        <f>IF(DATA[[#This Row],[Calendar_Month]]-CURMONTH=0,DATA[[#This Row],[Amount]],0)</f>
        <v>0</v>
      </c>
    </row>
    <row r="7069" spans="4:12" x14ac:dyDescent="0.25">
      <c r="D7069" s="80" t="str">
        <f>LEFT(DATA[[#This Row],[Account_Code]],3)</f>
        <v/>
      </c>
      <c r="I7069" s="80" t="str">
        <f>DATA[[#This Row],[Vessel_Code]]&amp;DATA[[#This Row],[Account Group]]&amp;DATA[[#This Row],[Type]]</f>
        <v/>
      </c>
      <c r="K7069" s="80">
        <f>IF(YEAR(DATA[[#This Row],[Calendar_Month]])=YEAR(CURMONTHEND),DATA[[#This Row],[Amount]],0)</f>
        <v>0</v>
      </c>
      <c r="L7069" s="80">
        <f>IF(DATA[[#This Row],[Calendar_Month]]-CURMONTH=0,DATA[[#This Row],[Amount]],0)</f>
        <v>0</v>
      </c>
    </row>
    <row r="7070" spans="4:12" x14ac:dyDescent="0.25">
      <c r="D7070" s="80" t="str">
        <f>LEFT(DATA[[#This Row],[Account_Code]],3)</f>
        <v/>
      </c>
      <c r="I7070" s="80" t="str">
        <f>DATA[[#This Row],[Vessel_Code]]&amp;DATA[[#This Row],[Account Group]]&amp;DATA[[#This Row],[Type]]</f>
        <v/>
      </c>
      <c r="K7070" s="80">
        <f>IF(YEAR(DATA[[#This Row],[Calendar_Month]])=YEAR(CURMONTHEND),DATA[[#This Row],[Amount]],0)</f>
        <v>0</v>
      </c>
      <c r="L7070" s="80">
        <f>IF(DATA[[#This Row],[Calendar_Month]]-CURMONTH=0,DATA[[#This Row],[Amount]],0)</f>
        <v>0</v>
      </c>
    </row>
    <row r="7071" spans="4:12" x14ac:dyDescent="0.25">
      <c r="D7071" s="80" t="str">
        <f>LEFT(DATA[[#This Row],[Account_Code]],3)</f>
        <v/>
      </c>
      <c r="I7071" s="80" t="str">
        <f>DATA[[#This Row],[Vessel_Code]]&amp;DATA[[#This Row],[Account Group]]&amp;DATA[[#This Row],[Type]]</f>
        <v/>
      </c>
      <c r="K7071" s="80">
        <f>IF(YEAR(DATA[[#This Row],[Calendar_Month]])=YEAR(CURMONTHEND),DATA[[#This Row],[Amount]],0)</f>
        <v>0</v>
      </c>
      <c r="L7071" s="80">
        <f>IF(DATA[[#This Row],[Calendar_Month]]-CURMONTH=0,DATA[[#This Row],[Amount]],0)</f>
        <v>0</v>
      </c>
    </row>
    <row r="7072" spans="4:12" x14ac:dyDescent="0.25">
      <c r="D7072" s="80" t="str">
        <f>LEFT(DATA[[#This Row],[Account_Code]],3)</f>
        <v/>
      </c>
      <c r="I7072" s="80" t="str">
        <f>DATA[[#This Row],[Vessel_Code]]&amp;DATA[[#This Row],[Account Group]]&amp;DATA[[#This Row],[Type]]</f>
        <v/>
      </c>
      <c r="K7072" s="80">
        <f>IF(YEAR(DATA[[#This Row],[Calendar_Month]])=YEAR(CURMONTHEND),DATA[[#This Row],[Amount]],0)</f>
        <v>0</v>
      </c>
      <c r="L7072" s="80">
        <f>IF(DATA[[#This Row],[Calendar_Month]]-CURMONTH=0,DATA[[#This Row],[Amount]],0)</f>
        <v>0</v>
      </c>
    </row>
    <row r="7073" spans="4:12" x14ac:dyDescent="0.25">
      <c r="D7073" s="80" t="str">
        <f>LEFT(DATA[[#This Row],[Account_Code]],3)</f>
        <v/>
      </c>
      <c r="I7073" s="80" t="str">
        <f>DATA[[#This Row],[Vessel_Code]]&amp;DATA[[#This Row],[Account Group]]&amp;DATA[[#This Row],[Type]]</f>
        <v/>
      </c>
      <c r="K7073" s="80">
        <f>IF(YEAR(DATA[[#This Row],[Calendar_Month]])=YEAR(CURMONTHEND),DATA[[#This Row],[Amount]],0)</f>
        <v>0</v>
      </c>
      <c r="L7073" s="80">
        <f>IF(DATA[[#This Row],[Calendar_Month]]-CURMONTH=0,DATA[[#This Row],[Amount]],0)</f>
        <v>0</v>
      </c>
    </row>
    <row r="7074" spans="4:12" x14ac:dyDescent="0.25">
      <c r="D7074" s="80" t="str">
        <f>LEFT(DATA[[#This Row],[Account_Code]],3)</f>
        <v/>
      </c>
      <c r="I7074" s="80" t="str">
        <f>DATA[[#This Row],[Vessel_Code]]&amp;DATA[[#This Row],[Account Group]]&amp;DATA[[#This Row],[Type]]</f>
        <v/>
      </c>
      <c r="K7074" s="80">
        <f>IF(YEAR(DATA[[#This Row],[Calendar_Month]])=YEAR(CURMONTHEND),DATA[[#This Row],[Amount]],0)</f>
        <v>0</v>
      </c>
      <c r="L7074" s="80">
        <f>IF(DATA[[#This Row],[Calendar_Month]]-CURMONTH=0,DATA[[#This Row],[Amount]],0)</f>
        <v>0</v>
      </c>
    </row>
    <row r="7075" spans="4:12" x14ac:dyDescent="0.25">
      <c r="D7075" s="80" t="str">
        <f>LEFT(DATA[[#This Row],[Account_Code]],3)</f>
        <v/>
      </c>
      <c r="I7075" s="80" t="str">
        <f>DATA[[#This Row],[Vessel_Code]]&amp;DATA[[#This Row],[Account Group]]&amp;DATA[[#This Row],[Type]]</f>
        <v/>
      </c>
      <c r="K7075" s="80">
        <f>IF(YEAR(DATA[[#This Row],[Calendar_Month]])=YEAR(CURMONTHEND),DATA[[#This Row],[Amount]],0)</f>
        <v>0</v>
      </c>
      <c r="L7075" s="80">
        <f>IF(DATA[[#This Row],[Calendar_Month]]-CURMONTH=0,DATA[[#This Row],[Amount]],0)</f>
        <v>0</v>
      </c>
    </row>
    <row r="7076" spans="4:12" x14ac:dyDescent="0.25">
      <c r="D7076" s="80" t="str">
        <f>LEFT(DATA[[#This Row],[Account_Code]],3)</f>
        <v/>
      </c>
      <c r="I7076" s="80" t="str">
        <f>DATA[[#This Row],[Vessel_Code]]&amp;DATA[[#This Row],[Account Group]]&amp;DATA[[#This Row],[Type]]</f>
        <v/>
      </c>
      <c r="K7076" s="80">
        <f>IF(YEAR(DATA[[#This Row],[Calendar_Month]])=YEAR(CURMONTHEND),DATA[[#This Row],[Amount]],0)</f>
        <v>0</v>
      </c>
      <c r="L7076" s="80">
        <f>IF(DATA[[#This Row],[Calendar_Month]]-CURMONTH=0,DATA[[#This Row],[Amount]],0)</f>
        <v>0</v>
      </c>
    </row>
    <row r="7077" spans="4:12" x14ac:dyDescent="0.25">
      <c r="D7077" s="80" t="str">
        <f>LEFT(DATA[[#This Row],[Account_Code]],3)</f>
        <v/>
      </c>
      <c r="I7077" s="80" t="str">
        <f>DATA[[#This Row],[Vessel_Code]]&amp;DATA[[#This Row],[Account Group]]&amp;DATA[[#This Row],[Type]]</f>
        <v/>
      </c>
      <c r="K7077" s="80">
        <f>IF(YEAR(DATA[[#This Row],[Calendar_Month]])=YEAR(CURMONTHEND),DATA[[#This Row],[Amount]],0)</f>
        <v>0</v>
      </c>
      <c r="L7077" s="80">
        <f>IF(DATA[[#This Row],[Calendar_Month]]-CURMONTH=0,DATA[[#This Row],[Amount]],0)</f>
        <v>0</v>
      </c>
    </row>
    <row r="7078" spans="4:12" x14ac:dyDescent="0.25">
      <c r="D7078" s="80" t="str">
        <f>LEFT(DATA[[#This Row],[Account_Code]],3)</f>
        <v/>
      </c>
      <c r="I7078" s="80" t="str">
        <f>DATA[[#This Row],[Vessel_Code]]&amp;DATA[[#This Row],[Account Group]]&amp;DATA[[#This Row],[Type]]</f>
        <v/>
      </c>
      <c r="K7078" s="80">
        <f>IF(YEAR(DATA[[#This Row],[Calendar_Month]])=YEAR(CURMONTHEND),DATA[[#This Row],[Amount]],0)</f>
        <v>0</v>
      </c>
      <c r="L7078" s="80">
        <f>IF(DATA[[#This Row],[Calendar_Month]]-CURMONTH=0,DATA[[#This Row],[Amount]],0)</f>
        <v>0</v>
      </c>
    </row>
    <row r="7079" spans="4:12" x14ac:dyDescent="0.25">
      <c r="D7079" s="80" t="str">
        <f>LEFT(DATA[[#This Row],[Account_Code]],3)</f>
        <v/>
      </c>
      <c r="I7079" s="80" t="str">
        <f>DATA[[#This Row],[Vessel_Code]]&amp;DATA[[#This Row],[Account Group]]&amp;DATA[[#This Row],[Type]]</f>
        <v/>
      </c>
      <c r="K7079" s="80">
        <f>IF(YEAR(DATA[[#This Row],[Calendar_Month]])=YEAR(CURMONTHEND),DATA[[#This Row],[Amount]],0)</f>
        <v>0</v>
      </c>
      <c r="L7079" s="80">
        <f>IF(DATA[[#This Row],[Calendar_Month]]-CURMONTH=0,DATA[[#This Row],[Amount]],0)</f>
        <v>0</v>
      </c>
    </row>
    <row r="7080" spans="4:12" x14ac:dyDescent="0.25">
      <c r="D7080" s="80" t="str">
        <f>LEFT(DATA[[#This Row],[Account_Code]],3)</f>
        <v/>
      </c>
      <c r="I7080" s="80" t="str">
        <f>DATA[[#This Row],[Vessel_Code]]&amp;DATA[[#This Row],[Account Group]]&amp;DATA[[#This Row],[Type]]</f>
        <v/>
      </c>
      <c r="K7080" s="80">
        <f>IF(YEAR(DATA[[#This Row],[Calendar_Month]])=YEAR(CURMONTHEND),DATA[[#This Row],[Amount]],0)</f>
        <v>0</v>
      </c>
      <c r="L7080" s="80">
        <f>IF(DATA[[#This Row],[Calendar_Month]]-CURMONTH=0,DATA[[#This Row],[Amount]],0)</f>
        <v>0</v>
      </c>
    </row>
    <row r="7081" spans="4:12" x14ac:dyDescent="0.25">
      <c r="D7081" s="80" t="str">
        <f>LEFT(DATA[[#This Row],[Account_Code]],3)</f>
        <v/>
      </c>
      <c r="I7081" s="80" t="str">
        <f>DATA[[#This Row],[Vessel_Code]]&amp;DATA[[#This Row],[Account Group]]&amp;DATA[[#This Row],[Type]]</f>
        <v/>
      </c>
      <c r="K7081" s="80">
        <f>IF(YEAR(DATA[[#This Row],[Calendar_Month]])=YEAR(CURMONTHEND),DATA[[#This Row],[Amount]],0)</f>
        <v>0</v>
      </c>
      <c r="L7081" s="80">
        <f>IF(DATA[[#This Row],[Calendar_Month]]-CURMONTH=0,DATA[[#This Row],[Amount]],0)</f>
        <v>0</v>
      </c>
    </row>
    <row r="7082" spans="4:12" x14ac:dyDescent="0.25">
      <c r="D7082" s="80" t="str">
        <f>LEFT(DATA[[#This Row],[Account_Code]],3)</f>
        <v/>
      </c>
      <c r="I7082" s="80" t="str">
        <f>DATA[[#This Row],[Vessel_Code]]&amp;DATA[[#This Row],[Account Group]]&amp;DATA[[#This Row],[Type]]</f>
        <v/>
      </c>
      <c r="K7082" s="80">
        <f>IF(YEAR(DATA[[#This Row],[Calendar_Month]])=YEAR(CURMONTHEND),DATA[[#This Row],[Amount]],0)</f>
        <v>0</v>
      </c>
      <c r="L7082" s="80">
        <f>IF(DATA[[#This Row],[Calendar_Month]]-CURMONTH=0,DATA[[#This Row],[Amount]],0)</f>
        <v>0</v>
      </c>
    </row>
    <row r="7083" spans="4:12" x14ac:dyDescent="0.25">
      <c r="D7083" s="80" t="str">
        <f>LEFT(DATA[[#This Row],[Account_Code]],3)</f>
        <v/>
      </c>
      <c r="I7083" s="80" t="str">
        <f>DATA[[#This Row],[Vessel_Code]]&amp;DATA[[#This Row],[Account Group]]&amp;DATA[[#This Row],[Type]]</f>
        <v/>
      </c>
      <c r="K7083" s="80">
        <f>IF(YEAR(DATA[[#This Row],[Calendar_Month]])=YEAR(CURMONTHEND),DATA[[#This Row],[Amount]],0)</f>
        <v>0</v>
      </c>
      <c r="L7083" s="80">
        <f>IF(DATA[[#This Row],[Calendar_Month]]-CURMONTH=0,DATA[[#This Row],[Amount]],0)</f>
        <v>0</v>
      </c>
    </row>
    <row r="7084" spans="4:12" x14ac:dyDescent="0.25">
      <c r="D7084" s="80" t="str">
        <f>LEFT(DATA[[#This Row],[Account_Code]],3)</f>
        <v/>
      </c>
      <c r="I7084" s="80" t="str">
        <f>DATA[[#This Row],[Vessel_Code]]&amp;DATA[[#This Row],[Account Group]]&amp;DATA[[#This Row],[Type]]</f>
        <v/>
      </c>
      <c r="K7084" s="80">
        <f>IF(YEAR(DATA[[#This Row],[Calendar_Month]])=YEAR(CURMONTHEND),DATA[[#This Row],[Amount]],0)</f>
        <v>0</v>
      </c>
      <c r="L7084" s="80">
        <f>IF(DATA[[#This Row],[Calendar_Month]]-CURMONTH=0,DATA[[#This Row],[Amount]],0)</f>
        <v>0</v>
      </c>
    </row>
    <row r="7085" spans="4:12" x14ac:dyDescent="0.25">
      <c r="D7085" s="80" t="str">
        <f>LEFT(DATA[[#This Row],[Account_Code]],3)</f>
        <v/>
      </c>
      <c r="I7085" s="80" t="str">
        <f>DATA[[#This Row],[Vessel_Code]]&amp;DATA[[#This Row],[Account Group]]&amp;DATA[[#This Row],[Type]]</f>
        <v/>
      </c>
      <c r="K7085" s="80">
        <f>IF(YEAR(DATA[[#This Row],[Calendar_Month]])=YEAR(CURMONTHEND),DATA[[#This Row],[Amount]],0)</f>
        <v>0</v>
      </c>
      <c r="L7085" s="80">
        <f>IF(DATA[[#This Row],[Calendar_Month]]-CURMONTH=0,DATA[[#This Row],[Amount]],0)</f>
        <v>0</v>
      </c>
    </row>
    <row r="7086" spans="4:12" x14ac:dyDescent="0.25">
      <c r="D7086" s="80" t="str">
        <f>LEFT(DATA[[#This Row],[Account_Code]],3)</f>
        <v/>
      </c>
      <c r="I7086" s="80" t="str">
        <f>DATA[[#This Row],[Vessel_Code]]&amp;DATA[[#This Row],[Account Group]]&amp;DATA[[#This Row],[Type]]</f>
        <v/>
      </c>
      <c r="K7086" s="80">
        <f>IF(YEAR(DATA[[#This Row],[Calendar_Month]])=YEAR(CURMONTHEND),DATA[[#This Row],[Amount]],0)</f>
        <v>0</v>
      </c>
      <c r="L7086" s="80">
        <f>IF(DATA[[#This Row],[Calendar_Month]]-CURMONTH=0,DATA[[#This Row],[Amount]],0)</f>
        <v>0</v>
      </c>
    </row>
    <row r="7087" spans="4:12" x14ac:dyDescent="0.25">
      <c r="D7087" s="80" t="str">
        <f>LEFT(DATA[[#This Row],[Account_Code]],3)</f>
        <v/>
      </c>
      <c r="I7087" s="80" t="str">
        <f>DATA[[#This Row],[Vessel_Code]]&amp;DATA[[#This Row],[Account Group]]&amp;DATA[[#This Row],[Type]]</f>
        <v/>
      </c>
      <c r="K7087" s="80">
        <f>IF(YEAR(DATA[[#This Row],[Calendar_Month]])=YEAR(CURMONTHEND),DATA[[#This Row],[Amount]],0)</f>
        <v>0</v>
      </c>
      <c r="L7087" s="80">
        <f>IF(DATA[[#This Row],[Calendar_Month]]-CURMONTH=0,DATA[[#This Row],[Amount]],0)</f>
        <v>0</v>
      </c>
    </row>
    <row r="7088" spans="4:12" x14ac:dyDescent="0.25">
      <c r="D7088" s="80" t="str">
        <f>LEFT(DATA[[#This Row],[Account_Code]],3)</f>
        <v/>
      </c>
      <c r="I7088" s="80" t="str">
        <f>DATA[[#This Row],[Vessel_Code]]&amp;DATA[[#This Row],[Account Group]]&amp;DATA[[#This Row],[Type]]</f>
        <v/>
      </c>
      <c r="K7088" s="80">
        <f>IF(YEAR(DATA[[#This Row],[Calendar_Month]])=YEAR(CURMONTHEND),DATA[[#This Row],[Amount]],0)</f>
        <v>0</v>
      </c>
      <c r="L7088" s="80">
        <f>IF(DATA[[#This Row],[Calendar_Month]]-CURMONTH=0,DATA[[#This Row],[Amount]],0)</f>
        <v>0</v>
      </c>
    </row>
    <row r="7089" spans="4:12" x14ac:dyDescent="0.25">
      <c r="D7089" s="80" t="str">
        <f>LEFT(DATA[[#This Row],[Account_Code]],3)</f>
        <v/>
      </c>
      <c r="I7089" s="80" t="str">
        <f>DATA[[#This Row],[Vessel_Code]]&amp;DATA[[#This Row],[Account Group]]&amp;DATA[[#This Row],[Type]]</f>
        <v/>
      </c>
      <c r="K7089" s="80">
        <f>IF(YEAR(DATA[[#This Row],[Calendar_Month]])=YEAR(CURMONTHEND),DATA[[#This Row],[Amount]],0)</f>
        <v>0</v>
      </c>
      <c r="L7089" s="80">
        <f>IF(DATA[[#This Row],[Calendar_Month]]-CURMONTH=0,DATA[[#This Row],[Amount]],0)</f>
        <v>0</v>
      </c>
    </row>
    <row r="7090" spans="4:12" x14ac:dyDescent="0.25">
      <c r="D7090" s="80" t="str">
        <f>LEFT(DATA[[#This Row],[Account_Code]],3)</f>
        <v/>
      </c>
      <c r="I7090" s="80" t="str">
        <f>DATA[[#This Row],[Vessel_Code]]&amp;DATA[[#This Row],[Account Group]]&amp;DATA[[#This Row],[Type]]</f>
        <v/>
      </c>
      <c r="K7090" s="80">
        <f>IF(YEAR(DATA[[#This Row],[Calendar_Month]])=YEAR(CURMONTHEND),DATA[[#This Row],[Amount]],0)</f>
        <v>0</v>
      </c>
      <c r="L7090" s="80">
        <f>IF(DATA[[#This Row],[Calendar_Month]]-CURMONTH=0,DATA[[#This Row],[Amount]],0)</f>
        <v>0</v>
      </c>
    </row>
    <row r="7091" spans="4:12" x14ac:dyDescent="0.25">
      <c r="D7091" s="80" t="str">
        <f>LEFT(DATA[[#This Row],[Account_Code]],3)</f>
        <v/>
      </c>
      <c r="I7091" s="80" t="str">
        <f>DATA[[#This Row],[Vessel_Code]]&amp;DATA[[#This Row],[Account Group]]&amp;DATA[[#This Row],[Type]]</f>
        <v/>
      </c>
      <c r="K7091" s="80">
        <f>IF(YEAR(DATA[[#This Row],[Calendar_Month]])=YEAR(CURMONTHEND),DATA[[#This Row],[Amount]],0)</f>
        <v>0</v>
      </c>
      <c r="L7091" s="80">
        <f>IF(DATA[[#This Row],[Calendar_Month]]-CURMONTH=0,DATA[[#This Row],[Amount]],0)</f>
        <v>0</v>
      </c>
    </row>
    <row r="7092" spans="4:12" x14ac:dyDescent="0.25">
      <c r="D7092" s="80" t="str">
        <f>LEFT(DATA[[#This Row],[Account_Code]],3)</f>
        <v/>
      </c>
      <c r="I7092" s="80" t="str">
        <f>DATA[[#This Row],[Vessel_Code]]&amp;DATA[[#This Row],[Account Group]]&amp;DATA[[#This Row],[Type]]</f>
        <v/>
      </c>
      <c r="K7092" s="80">
        <f>IF(YEAR(DATA[[#This Row],[Calendar_Month]])=YEAR(CURMONTHEND),DATA[[#This Row],[Amount]],0)</f>
        <v>0</v>
      </c>
      <c r="L7092" s="80">
        <f>IF(DATA[[#This Row],[Calendar_Month]]-CURMONTH=0,DATA[[#This Row],[Amount]],0)</f>
        <v>0</v>
      </c>
    </row>
    <row r="7093" spans="4:12" x14ac:dyDescent="0.25">
      <c r="D7093" s="80" t="str">
        <f>LEFT(DATA[[#This Row],[Account_Code]],3)</f>
        <v/>
      </c>
      <c r="I7093" s="80" t="str">
        <f>DATA[[#This Row],[Vessel_Code]]&amp;DATA[[#This Row],[Account Group]]&amp;DATA[[#This Row],[Type]]</f>
        <v/>
      </c>
      <c r="K7093" s="80">
        <f>IF(YEAR(DATA[[#This Row],[Calendar_Month]])=YEAR(CURMONTHEND),DATA[[#This Row],[Amount]],0)</f>
        <v>0</v>
      </c>
      <c r="L7093" s="80">
        <f>IF(DATA[[#This Row],[Calendar_Month]]-CURMONTH=0,DATA[[#This Row],[Amount]],0)</f>
        <v>0</v>
      </c>
    </row>
    <row r="7094" spans="4:12" x14ac:dyDescent="0.25">
      <c r="D7094" s="80" t="str">
        <f>LEFT(DATA[[#This Row],[Account_Code]],3)</f>
        <v/>
      </c>
      <c r="I7094" s="80" t="str">
        <f>DATA[[#This Row],[Vessel_Code]]&amp;DATA[[#This Row],[Account Group]]&amp;DATA[[#This Row],[Type]]</f>
        <v/>
      </c>
      <c r="K7094" s="80">
        <f>IF(YEAR(DATA[[#This Row],[Calendar_Month]])=YEAR(CURMONTHEND),DATA[[#This Row],[Amount]],0)</f>
        <v>0</v>
      </c>
      <c r="L7094" s="80">
        <f>IF(DATA[[#This Row],[Calendar_Month]]-CURMONTH=0,DATA[[#This Row],[Amount]],0)</f>
        <v>0</v>
      </c>
    </row>
    <row r="7095" spans="4:12" x14ac:dyDescent="0.25">
      <c r="D7095" s="80" t="str">
        <f>LEFT(DATA[[#This Row],[Account_Code]],3)</f>
        <v/>
      </c>
      <c r="I7095" s="80" t="str">
        <f>DATA[[#This Row],[Vessel_Code]]&amp;DATA[[#This Row],[Account Group]]&amp;DATA[[#This Row],[Type]]</f>
        <v/>
      </c>
      <c r="K7095" s="80">
        <f>IF(YEAR(DATA[[#This Row],[Calendar_Month]])=YEAR(CURMONTHEND),DATA[[#This Row],[Amount]],0)</f>
        <v>0</v>
      </c>
      <c r="L7095" s="80">
        <f>IF(DATA[[#This Row],[Calendar_Month]]-CURMONTH=0,DATA[[#This Row],[Amount]],0)</f>
        <v>0</v>
      </c>
    </row>
    <row r="7096" spans="4:12" x14ac:dyDescent="0.25">
      <c r="D7096" s="80" t="str">
        <f>LEFT(DATA[[#This Row],[Account_Code]],3)</f>
        <v/>
      </c>
      <c r="I7096" s="80" t="str">
        <f>DATA[[#This Row],[Vessel_Code]]&amp;DATA[[#This Row],[Account Group]]&amp;DATA[[#This Row],[Type]]</f>
        <v/>
      </c>
      <c r="K7096" s="80">
        <f>IF(YEAR(DATA[[#This Row],[Calendar_Month]])=YEAR(CURMONTHEND),DATA[[#This Row],[Amount]],0)</f>
        <v>0</v>
      </c>
      <c r="L7096" s="80">
        <f>IF(DATA[[#This Row],[Calendar_Month]]-CURMONTH=0,DATA[[#This Row],[Amount]],0)</f>
        <v>0</v>
      </c>
    </row>
    <row r="7097" spans="4:12" x14ac:dyDescent="0.25">
      <c r="D7097" s="80" t="str">
        <f>LEFT(DATA[[#This Row],[Account_Code]],3)</f>
        <v/>
      </c>
      <c r="I7097" s="80" t="str">
        <f>DATA[[#This Row],[Vessel_Code]]&amp;DATA[[#This Row],[Account Group]]&amp;DATA[[#This Row],[Type]]</f>
        <v/>
      </c>
      <c r="K7097" s="80">
        <f>IF(YEAR(DATA[[#This Row],[Calendar_Month]])=YEAR(CURMONTHEND),DATA[[#This Row],[Amount]],0)</f>
        <v>0</v>
      </c>
      <c r="L7097" s="80">
        <f>IF(DATA[[#This Row],[Calendar_Month]]-CURMONTH=0,DATA[[#This Row],[Amount]],0)</f>
        <v>0</v>
      </c>
    </row>
    <row r="7098" spans="4:12" x14ac:dyDescent="0.25">
      <c r="D7098" s="80" t="str">
        <f>LEFT(DATA[[#This Row],[Account_Code]],3)</f>
        <v/>
      </c>
      <c r="I7098" s="80" t="str">
        <f>DATA[[#This Row],[Vessel_Code]]&amp;DATA[[#This Row],[Account Group]]&amp;DATA[[#This Row],[Type]]</f>
        <v/>
      </c>
      <c r="K7098" s="80">
        <f>IF(YEAR(DATA[[#This Row],[Calendar_Month]])=YEAR(CURMONTHEND),DATA[[#This Row],[Amount]],0)</f>
        <v>0</v>
      </c>
      <c r="L7098" s="80">
        <f>IF(DATA[[#This Row],[Calendar_Month]]-CURMONTH=0,DATA[[#This Row],[Amount]],0)</f>
        <v>0</v>
      </c>
    </row>
    <row r="7099" spans="4:12" x14ac:dyDescent="0.25">
      <c r="D7099" s="80" t="str">
        <f>LEFT(DATA[[#This Row],[Account_Code]],3)</f>
        <v/>
      </c>
      <c r="I7099" s="80" t="str">
        <f>DATA[[#This Row],[Vessel_Code]]&amp;DATA[[#This Row],[Account Group]]&amp;DATA[[#This Row],[Type]]</f>
        <v/>
      </c>
      <c r="K7099" s="80">
        <f>IF(YEAR(DATA[[#This Row],[Calendar_Month]])=YEAR(CURMONTHEND),DATA[[#This Row],[Amount]],0)</f>
        <v>0</v>
      </c>
      <c r="L7099" s="80">
        <f>IF(DATA[[#This Row],[Calendar_Month]]-CURMONTH=0,DATA[[#This Row],[Amount]],0)</f>
        <v>0</v>
      </c>
    </row>
    <row r="7100" spans="4:12" x14ac:dyDescent="0.25">
      <c r="D7100" s="80" t="str">
        <f>LEFT(DATA[[#This Row],[Account_Code]],3)</f>
        <v/>
      </c>
      <c r="I7100" s="80" t="str">
        <f>DATA[[#This Row],[Vessel_Code]]&amp;DATA[[#This Row],[Account Group]]&amp;DATA[[#This Row],[Type]]</f>
        <v/>
      </c>
      <c r="K7100" s="80">
        <f>IF(YEAR(DATA[[#This Row],[Calendar_Month]])=YEAR(CURMONTHEND),DATA[[#This Row],[Amount]],0)</f>
        <v>0</v>
      </c>
      <c r="L7100" s="80">
        <f>IF(DATA[[#This Row],[Calendar_Month]]-CURMONTH=0,DATA[[#This Row],[Amount]],0)</f>
        <v>0</v>
      </c>
    </row>
    <row r="7101" spans="4:12" x14ac:dyDescent="0.25">
      <c r="D7101" s="80" t="str">
        <f>LEFT(DATA[[#This Row],[Account_Code]],3)</f>
        <v/>
      </c>
      <c r="I7101" s="80" t="str">
        <f>DATA[[#This Row],[Vessel_Code]]&amp;DATA[[#This Row],[Account Group]]&amp;DATA[[#This Row],[Type]]</f>
        <v/>
      </c>
      <c r="K7101" s="80">
        <f>IF(YEAR(DATA[[#This Row],[Calendar_Month]])=YEAR(CURMONTHEND),DATA[[#This Row],[Amount]],0)</f>
        <v>0</v>
      </c>
      <c r="L7101" s="80">
        <f>IF(DATA[[#This Row],[Calendar_Month]]-CURMONTH=0,DATA[[#This Row],[Amount]],0)</f>
        <v>0</v>
      </c>
    </row>
    <row r="7102" spans="4:12" x14ac:dyDescent="0.25">
      <c r="D7102" s="80" t="str">
        <f>LEFT(DATA[[#This Row],[Account_Code]],3)</f>
        <v/>
      </c>
      <c r="I7102" s="80" t="str">
        <f>DATA[[#This Row],[Vessel_Code]]&amp;DATA[[#This Row],[Account Group]]&amp;DATA[[#This Row],[Type]]</f>
        <v/>
      </c>
      <c r="K7102" s="80">
        <f>IF(YEAR(DATA[[#This Row],[Calendar_Month]])=YEAR(CURMONTHEND),DATA[[#This Row],[Amount]],0)</f>
        <v>0</v>
      </c>
      <c r="L7102" s="80">
        <f>IF(DATA[[#This Row],[Calendar_Month]]-CURMONTH=0,DATA[[#This Row],[Amount]],0)</f>
        <v>0</v>
      </c>
    </row>
    <row r="7103" spans="4:12" x14ac:dyDescent="0.25">
      <c r="D7103" s="80" t="str">
        <f>LEFT(DATA[[#This Row],[Account_Code]],3)</f>
        <v/>
      </c>
      <c r="I7103" s="80" t="str">
        <f>DATA[[#This Row],[Vessel_Code]]&amp;DATA[[#This Row],[Account Group]]&amp;DATA[[#This Row],[Type]]</f>
        <v/>
      </c>
      <c r="K7103" s="80">
        <f>IF(YEAR(DATA[[#This Row],[Calendar_Month]])=YEAR(CURMONTHEND),DATA[[#This Row],[Amount]],0)</f>
        <v>0</v>
      </c>
      <c r="L7103" s="80">
        <f>IF(DATA[[#This Row],[Calendar_Month]]-CURMONTH=0,DATA[[#This Row],[Amount]],0)</f>
        <v>0</v>
      </c>
    </row>
    <row r="7104" spans="4:12" x14ac:dyDescent="0.25">
      <c r="D7104" s="80" t="str">
        <f>LEFT(DATA[[#This Row],[Account_Code]],3)</f>
        <v/>
      </c>
      <c r="I7104" s="80" t="str">
        <f>DATA[[#This Row],[Vessel_Code]]&amp;DATA[[#This Row],[Account Group]]&amp;DATA[[#This Row],[Type]]</f>
        <v/>
      </c>
      <c r="K7104" s="80">
        <f>IF(YEAR(DATA[[#This Row],[Calendar_Month]])=YEAR(CURMONTHEND),DATA[[#This Row],[Amount]],0)</f>
        <v>0</v>
      </c>
      <c r="L7104" s="80">
        <f>IF(DATA[[#This Row],[Calendar_Month]]-CURMONTH=0,DATA[[#This Row],[Amount]],0)</f>
        <v>0</v>
      </c>
    </row>
    <row r="7105" spans="4:12" x14ac:dyDescent="0.25">
      <c r="D7105" s="80" t="str">
        <f>LEFT(DATA[[#This Row],[Account_Code]],3)</f>
        <v/>
      </c>
      <c r="I7105" s="80" t="str">
        <f>DATA[[#This Row],[Vessel_Code]]&amp;DATA[[#This Row],[Account Group]]&amp;DATA[[#This Row],[Type]]</f>
        <v/>
      </c>
      <c r="K7105" s="80">
        <f>IF(YEAR(DATA[[#This Row],[Calendar_Month]])=YEAR(CURMONTHEND),DATA[[#This Row],[Amount]],0)</f>
        <v>0</v>
      </c>
      <c r="L7105" s="80">
        <f>IF(DATA[[#This Row],[Calendar_Month]]-CURMONTH=0,DATA[[#This Row],[Amount]],0)</f>
        <v>0</v>
      </c>
    </row>
    <row r="7106" spans="4:12" x14ac:dyDescent="0.25">
      <c r="D7106" s="80" t="str">
        <f>LEFT(DATA[[#This Row],[Account_Code]],3)</f>
        <v/>
      </c>
      <c r="I7106" s="80" t="str">
        <f>DATA[[#This Row],[Vessel_Code]]&amp;DATA[[#This Row],[Account Group]]&amp;DATA[[#This Row],[Type]]</f>
        <v/>
      </c>
      <c r="K7106" s="80">
        <f>IF(YEAR(DATA[[#This Row],[Calendar_Month]])=YEAR(CURMONTHEND),DATA[[#This Row],[Amount]],0)</f>
        <v>0</v>
      </c>
      <c r="L7106" s="80">
        <f>IF(DATA[[#This Row],[Calendar_Month]]-CURMONTH=0,DATA[[#This Row],[Amount]],0)</f>
        <v>0</v>
      </c>
    </row>
    <row r="7107" spans="4:12" x14ac:dyDescent="0.25">
      <c r="D7107" s="80" t="str">
        <f>LEFT(DATA[[#This Row],[Account_Code]],3)</f>
        <v/>
      </c>
      <c r="I7107" s="80" t="str">
        <f>DATA[[#This Row],[Vessel_Code]]&amp;DATA[[#This Row],[Account Group]]&amp;DATA[[#This Row],[Type]]</f>
        <v/>
      </c>
      <c r="K7107" s="80">
        <f>IF(YEAR(DATA[[#This Row],[Calendar_Month]])=YEAR(CURMONTHEND),DATA[[#This Row],[Amount]],0)</f>
        <v>0</v>
      </c>
      <c r="L7107" s="80">
        <f>IF(DATA[[#This Row],[Calendar_Month]]-CURMONTH=0,DATA[[#This Row],[Amount]],0)</f>
        <v>0</v>
      </c>
    </row>
    <row r="7108" spans="4:12" x14ac:dyDescent="0.25">
      <c r="D7108" s="80" t="str">
        <f>LEFT(DATA[[#This Row],[Account_Code]],3)</f>
        <v/>
      </c>
      <c r="I7108" s="80" t="str">
        <f>DATA[[#This Row],[Vessel_Code]]&amp;DATA[[#This Row],[Account Group]]&amp;DATA[[#This Row],[Type]]</f>
        <v/>
      </c>
      <c r="K7108" s="80">
        <f>IF(YEAR(DATA[[#This Row],[Calendar_Month]])=YEAR(CURMONTHEND),DATA[[#This Row],[Amount]],0)</f>
        <v>0</v>
      </c>
      <c r="L7108" s="80">
        <f>IF(DATA[[#This Row],[Calendar_Month]]-CURMONTH=0,DATA[[#This Row],[Amount]],0)</f>
        <v>0</v>
      </c>
    </row>
    <row r="7109" spans="4:12" x14ac:dyDescent="0.25">
      <c r="D7109" s="80" t="str">
        <f>LEFT(DATA[[#This Row],[Account_Code]],3)</f>
        <v/>
      </c>
      <c r="I7109" s="80" t="str">
        <f>DATA[[#This Row],[Vessel_Code]]&amp;DATA[[#This Row],[Account Group]]&amp;DATA[[#This Row],[Type]]</f>
        <v/>
      </c>
      <c r="K7109" s="80">
        <f>IF(YEAR(DATA[[#This Row],[Calendar_Month]])=YEAR(CURMONTHEND),DATA[[#This Row],[Amount]],0)</f>
        <v>0</v>
      </c>
      <c r="L7109" s="80">
        <f>IF(DATA[[#This Row],[Calendar_Month]]-CURMONTH=0,DATA[[#This Row],[Amount]],0)</f>
        <v>0</v>
      </c>
    </row>
    <row r="7110" spans="4:12" x14ac:dyDescent="0.25">
      <c r="D7110" s="80" t="str">
        <f>LEFT(DATA[[#This Row],[Account_Code]],3)</f>
        <v/>
      </c>
      <c r="I7110" s="80" t="str">
        <f>DATA[[#This Row],[Vessel_Code]]&amp;DATA[[#This Row],[Account Group]]&amp;DATA[[#This Row],[Type]]</f>
        <v/>
      </c>
      <c r="K7110" s="80">
        <f>IF(YEAR(DATA[[#This Row],[Calendar_Month]])=YEAR(CURMONTHEND),DATA[[#This Row],[Amount]],0)</f>
        <v>0</v>
      </c>
      <c r="L7110" s="80">
        <f>IF(DATA[[#This Row],[Calendar_Month]]-CURMONTH=0,DATA[[#This Row],[Amount]],0)</f>
        <v>0</v>
      </c>
    </row>
    <row r="7111" spans="4:12" x14ac:dyDescent="0.25">
      <c r="D7111" s="80" t="str">
        <f>LEFT(DATA[[#This Row],[Account_Code]],3)</f>
        <v/>
      </c>
      <c r="I7111" s="80" t="str">
        <f>DATA[[#This Row],[Vessel_Code]]&amp;DATA[[#This Row],[Account Group]]&amp;DATA[[#This Row],[Type]]</f>
        <v/>
      </c>
      <c r="K7111" s="80">
        <f>IF(YEAR(DATA[[#This Row],[Calendar_Month]])=YEAR(CURMONTHEND),DATA[[#This Row],[Amount]],0)</f>
        <v>0</v>
      </c>
      <c r="L7111" s="80">
        <f>IF(DATA[[#This Row],[Calendar_Month]]-CURMONTH=0,DATA[[#This Row],[Amount]],0)</f>
        <v>0</v>
      </c>
    </row>
    <row r="7112" spans="4:12" x14ac:dyDescent="0.25">
      <c r="D7112" s="80" t="str">
        <f>LEFT(DATA[[#This Row],[Account_Code]],3)</f>
        <v/>
      </c>
      <c r="I7112" s="80" t="str">
        <f>DATA[[#This Row],[Vessel_Code]]&amp;DATA[[#This Row],[Account Group]]&amp;DATA[[#This Row],[Type]]</f>
        <v/>
      </c>
      <c r="K7112" s="80">
        <f>IF(YEAR(DATA[[#This Row],[Calendar_Month]])=YEAR(CURMONTHEND),DATA[[#This Row],[Amount]],0)</f>
        <v>0</v>
      </c>
      <c r="L7112" s="80">
        <f>IF(DATA[[#This Row],[Calendar_Month]]-CURMONTH=0,DATA[[#This Row],[Amount]],0)</f>
        <v>0</v>
      </c>
    </row>
    <row r="7113" spans="4:12" x14ac:dyDescent="0.25">
      <c r="D7113" s="80" t="str">
        <f>LEFT(DATA[[#This Row],[Account_Code]],3)</f>
        <v/>
      </c>
      <c r="I7113" s="80" t="str">
        <f>DATA[[#This Row],[Vessel_Code]]&amp;DATA[[#This Row],[Account Group]]&amp;DATA[[#This Row],[Type]]</f>
        <v/>
      </c>
      <c r="K7113" s="80">
        <f>IF(YEAR(DATA[[#This Row],[Calendar_Month]])=YEAR(CURMONTHEND),DATA[[#This Row],[Amount]],0)</f>
        <v>0</v>
      </c>
      <c r="L7113" s="80">
        <f>IF(DATA[[#This Row],[Calendar_Month]]-CURMONTH=0,DATA[[#This Row],[Amount]],0)</f>
        <v>0</v>
      </c>
    </row>
    <row r="7114" spans="4:12" x14ac:dyDescent="0.25">
      <c r="D7114" s="80" t="str">
        <f>LEFT(DATA[[#This Row],[Account_Code]],3)</f>
        <v/>
      </c>
      <c r="I7114" s="80" t="str">
        <f>DATA[[#This Row],[Vessel_Code]]&amp;DATA[[#This Row],[Account Group]]&amp;DATA[[#This Row],[Type]]</f>
        <v/>
      </c>
      <c r="K7114" s="80">
        <f>IF(YEAR(DATA[[#This Row],[Calendar_Month]])=YEAR(CURMONTHEND),DATA[[#This Row],[Amount]],0)</f>
        <v>0</v>
      </c>
      <c r="L7114" s="80">
        <f>IF(DATA[[#This Row],[Calendar_Month]]-CURMONTH=0,DATA[[#This Row],[Amount]],0)</f>
        <v>0</v>
      </c>
    </row>
    <row r="7115" spans="4:12" x14ac:dyDescent="0.25">
      <c r="D7115" s="80" t="str">
        <f>LEFT(DATA[[#This Row],[Account_Code]],3)</f>
        <v/>
      </c>
      <c r="I7115" s="80" t="str">
        <f>DATA[[#This Row],[Vessel_Code]]&amp;DATA[[#This Row],[Account Group]]&amp;DATA[[#This Row],[Type]]</f>
        <v/>
      </c>
      <c r="K7115" s="80">
        <f>IF(YEAR(DATA[[#This Row],[Calendar_Month]])=YEAR(CURMONTHEND),DATA[[#This Row],[Amount]],0)</f>
        <v>0</v>
      </c>
      <c r="L7115" s="80">
        <f>IF(DATA[[#This Row],[Calendar_Month]]-CURMONTH=0,DATA[[#This Row],[Amount]],0)</f>
        <v>0</v>
      </c>
    </row>
    <row r="7116" spans="4:12" x14ac:dyDescent="0.25">
      <c r="D7116" s="80" t="str">
        <f>LEFT(DATA[[#This Row],[Account_Code]],3)</f>
        <v/>
      </c>
      <c r="I7116" s="80" t="str">
        <f>DATA[[#This Row],[Vessel_Code]]&amp;DATA[[#This Row],[Account Group]]&amp;DATA[[#This Row],[Type]]</f>
        <v/>
      </c>
      <c r="K7116" s="80">
        <f>IF(YEAR(DATA[[#This Row],[Calendar_Month]])=YEAR(CURMONTHEND),DATA[[#This Row],[Amount]],0)</f>
        <v>0</v>
      </c>
      <c r="L7116" s="80">
        <f>IF(DATA[[#This Row],[Calendar_Month]]-CURMONTH=0,DATA[[#This Row],[Amount]],0)</f>
        <v>0</v>
      </c>
    </row>
    <row r="7117" spans="4:12" x14ac:dyDescent="0.25">
      <c r="D7117" s="80" t="str">
        <f>LEFT(DATA[[#This Row],[Account_Code]],3)</f>
        <v/>
      </c>
      <c r="I7117" s="80" t="str">
        <f>DATA[[#This Row],[Vessel_Code]]&amp;DATA[[#This Row],[Account Group]]&amp;DATA[[#This Row],[Type]]</f>
        <v/>
      </c>
      <c r="K7117" s="80">
        <f>IF(YEAR(DATA[[#This Row],[Calendar_Month]])=YEAR(CURMONTHEND),DATA[[#This Row],[Amount]],0)</f>
        <v>0</v>
      </c>
      <c r="L7117" s="80">
        <f>IF(DATA[[#This Row],[Calendar_Month]]-CURMONTH=0,DATA[[#This Row],[Amount]],0)</f>
        <v>0</v>
      </c>
    </row>
    <row r="7118" spans="4:12" x14ac:dyDescent="0.25">
      <c r="D7118" s="80" t="str">
        <f>LEFT(DATA[[#This Row],[Account_Code]],3)</f>
        <v/>
      </c>
      <c r="I7118" s="80" t="str">
        <f>DATA[[#This Row],[Vessel_Code]]&amp;DATA[[#This Row],[Account Group]]&amp;DATA[[#This Row],[Type]]</f>
        <v/>
      </c>
      <c r="K7118" s="80">
        <f>IF(YEAR(DATA[[#This Row],[Calendar_Month]])=YEAR(CURMONTHEND),DATA[[#This Row],[Amount]],0)</f>
        <v>0</v>
      </c>
      <c r="L7118" s="80">
        <f>IF(DATA[[#This Row],[Calendar_Month]]-CURMONTH=0,DATA[[#This Row],[Amount]],0)</f>
        <v>0</v>
      </c>
    </row>
    <row r="7119" spans="4:12" x14ac:dyDescent="0.25">
      <c r="D7119" s="80" t="str">
        <f>LEFT(DATA[[#This Row],[Account_Code]],3)</f>
        <v/>
      </c>
      <c r="I7119" s="80" t="str">
        <f>DATA[[#This Row],[Vessel_Code]]&amp;DATA[[#This Row],[Account Group]]&amp;DATA[[#This Row],[Type]]</f>
        <v/>
      </c>
      <c r="K7119" s="80">
        <f>IF(YEAR(DATA[[#This Row],[Calendar_Month]])=YEAR(CURMONTHEND),DATA[[#This Row],[Amount]],0)</f>
        <v>0</v>
      </c>
      <c r="L7119" s="80">
        <f>IF(DATA[[#This Row],[Calendar_Month]]-CURMONTH=0,DATA[[#This Row],[Amount]],0)</f>
        <v>0</v>
      </c>
    </row>
    <row r="7120" spans="4:12" x14ac:dyDescent="0.25">
      <c r="D7120" s="80" t="str">
        <f>LEFT(DATA[[#This Row],[Account_Code]],3)</f>
        <v/>
      </c>
      <c r="I7120" s="80" t="str">
        <f>DATA[[#This Row],[Vessel_Code]]&amp;DATA[[#This Row],[Account Group]]&amp;DATA[[#This Row],[Type]]</f>
        <v/>
      </c>
      <c r="K7120" s="80">
        <f>IF(YEAR(DATA[[#This Row],[Calendar_Month]])=YEAR(CURMONTHEND),DATA[[#This Row],[Amount]],0)</f>
        <v>0</v>
      </c>
      <c r="L7120" s="80">
        <f>IF(DATA[[#This Row],[Calendar_Month]]-CURMONTH=0,DATA[[#This Row],[Amount]],0)</f>
        <v>0</v>
      </c>
    </row>
    <row r="7121" spans="4:12" x14ac:dyDescent="0.25">
      <c r="D7121" s="80" t="str">
        <f>LEFT(DATA[[#This Row],[Account_Code]],3)</f>
        <v/>
      </c>
      <c r="I7121" s="80" t="str">
        <f>DATA[[#This Row],[Vessel_Code]]&amp;DATA[[#This Row],[Account Group]]&amp;DATA[[#This Row],[Type]]</f>
        <v/>
      </c>
      <c r="K7121" s="80">
        <f>IF(YEAR(DATA[[#This Row],[Calendar_Month]])=YEAR(CURMONTHEND),DATA[[#This Row],[Amount]],0)</f>
        <v>0</v>
      </c>
      <c r="L7121" s="80">
        <f>IF(DATA[[#This Row],[Calendar_Month]]-CURMONTH=0,DATA[[#This Row],[Amount]],0)</f>
        <v>0</v>
      </c>
    </row>
    <row r="7122" spans="4:12" x14ac:dyDescent="0.25">
      <c r="D7122" s="80" t="str">
        <f>LEFT(DATA[[#This Row],[Account_Code]],3)</f>
        <v/>
      </c>
      <c r="I7122" s="80" t="str">
        <f>DATA[[#This Row],[Vessel_Code]]&amp;DATA[[#This Row],[Account Group]]&amp;DATA[[#This Row],[Type]]</f>
        <v/>
      </c>
      <c r="K7122" s="80">
        <f>IF(YEAR(DATA[[#This Row],[Calendar_Month]])=YEAR(CURMONTHEND),DATA[[#This Row],[Amount]],0)</f>
        <v>0</v>
      </c>
      <c r="L7122" s="80">
        <f>IF(DATA[[#This Row],[Calendar_Month]]-CURMONTH=0,DATA[[#This Row],[Amount]],0)</f>
        <v>0</v>
      </c>
    </row>
    <row r="7123" spans="4:12" x14ac:dyDescent="0.25">
      <c r="D7123" s="80" t="str">
        <f>LEFT(DATA[[#This Row],[Account_Code]],3)</f>
        <v/>
      </c>
      <c r="I7123" s="80" t="str">
        <f>DATA[[#This Row],[Vessel_Code]]&amp;DATA[[#This Row],[Account Group]]&amp;DATA[[#This Row],[Type]]</f>
        <v/>
      </c>
      <c r="K7123" s="80">
        <f>IF(YEAR(DATA[[#This Row],[Calendar_Month]])=YEAR(CURMONTHEND),DATA[[#This Row],[Amount]],0)</f>
        <v>0</v>
      </c>
      <c r="L7123" s="80">
        <f>IF(DATA[[#This Row],[Calendar_Month]]-CURMONTH=0,DATA[[#This Row],[Amount]],0)</f>
        <v>0</v>
      </c>
    </row>
    <row r="7124" spans="4:12" x14ac:dyDescent="0.25">
      <c r="D7124" s="80" t="str">
        <f>LEFT(DATA[[#This Row],[Account_Code]],3)</f>
        <v/>
      </c>
      <c r="I7124" s="80" t="str">
        <f>DATA[[#This Row],[Vessel_Code]]&amp;DATA[[#This Row],[Account Group]]&amp;DATA[[#This Row],[Type]]</f>
        <v/>
      </c>
      <c r="K7124" s="80">
        <f>IF(YEAR(DATA[[#This Row],[Calendar_Month]])=YEAR(CURMONTHEND),DATA[[#This Row],[Amount]],0)</f>
        <v>0</v>
      </c>
      <c r="L7124" s="80">
        <f>IF(DATA[[#This Row],[Calendar_Month]]-CURMONTH=0,DATA[[#This Row],[Amount]],0)</f>
        <v>0</v>
      </c>
    </row>
    <row r="7125" spans="4:12" x14ac:dyDescent="0.25">
      <c r="D7125" s="80" t="str">
        <f>LEFT(DATA[[#This Row],[Account_Code]],3)</f>
        <v/>
      </c>
      <c r="I7125" s="80" t="str">
        <f>DATA[[#This Row],[Vessel_Code]]&amp;DATA[[#This Row],[Account Group]]&amp;DATA[[#This Row],[Type]]</f>
        <v/>
      </c>
      <c r="K7125" s="80">
        <f>IF(YEAR(DATA[[#This Row],[Calendar_Month]])=YEAR(CURMONTHEND),DATA[[#This Row],[Amount]],0)</f>
        <v>0</v>
      </c>
      <c r="L7125" s="80">
        <f>IF(DATA[[#This Row],[Calendar_Month]]-CURMONTH=0,DATA[[#This Row],[Amount]],0)</f>
        <v>0</v>
      </c>
    </row>
    <row r="7126" spans="4:12" x14ac:dyDescent="0.25">
      <c r="D7126" s="80" t="str">
        <f>LEFT(DATA[[#This Row],[Account_Code]],3)</f>
        <v/>
      </c>
      <c r="I7126" s="80" t="str">
        <f>DATA[[#This Row],[Vessel_Code]]&amp;DATA[[#This Row],[Account Group]]&amp;DATA[[#This Row],[Type]]</f>
        <v/>
      </c>
      <c r="K7126" s="80">
        <f>IF(YEAR(DATA[[#This Row],[Calendar_Month]])=YEAR(CURMONTHEND),DATA[[#This Row],[Amount]],0)</f>
        <v>0</v>
      </c>
      <c r="L7126" s="80">
        <f>IF(DATA[[#This Row],[Calendar_Month]]-CURMONTH=0,DATA[[#This Row],[Amount]],0)</f>
        <v>0</v>
      </c>
    </row>
    <row r="7127" spans="4:12" x14ac:dyDescent="0.25">
      <c r="D7127" s="80" t="str">
        <f>LEFT(DATA[[#This Row],[Account_Code]],3)</f>
        <v/>
      </c>
      <c r="I7127" s="80" t="str">
        <f>DATA[[#This Row],[Vessel_Code]]&amp;DATA[[#This Row],[Account Group]]&amp;DATA[[#This Row],[Type]]</f>
        <v/>
      </c>
      <c r="K7127" s="80">
        <f>IF(YEAR(DATA[[#This Row],[Calendar_Month]])=YEAR(CURMONTHEND),DATA[[#This Row],[Amount]],0)</f>
        <v>0</v>
      </c>
      <c r="L7127" s="80">
        <f>IF(DATA[[#This Row],[Calendar_Month]]-CURMONTH=0,DATA[[#This Row],[Amount]],0)</f>
        <v>0</v>
      </c>
    </row>
    <row r="7128" spans="4:12" x14ac:dyDescent="0.25">
      <c r="D7128" s="80" t="str">
        <f>LEFT(DATA[[#This Row],[Account_Code]],3)</f>
        <v/>
      </c>
      <c r="I7128" s="80" t="str">
        <f>DATA[[#This Row],[Vessel_Code]]&amp;DATA[[#This Row],[Account Group]]&amp;DATA[[#This Row],[Type]]</f>
        <v/>
      </c>
      <c r="K7128" s="80">
        <f>IF(YEAR(DATA[[#This Row],[Calendar_Month]])=YEAR(CURMONTHEND),DATA[[#This Row],[Amount]],0)</f>
        <v>0</v>
      </c>
      <c r="L7128" s="80">
        <f>IF(DATA[[#This Row],[Calendar_Month]]-CURMONTH=0,DATA[[#This Row],[Amount]],0)</f>
        <v>0</v>
      </c>
    </row>
    <row r="7129" spans="4:12" x14ac:dyDescent="0.25">
      <c r="D7129" s="80" t="str">
        <f>LEFT(DATA[[#This Row],[Account_Code]],3)</f>
        <v/>
      </c>
      <c r="I7129" s="80" t="str">
        <f>DATA[[#This Row],[Vessel_Code]]&amp;DATA[[#This Row],[Account Group]]&amp;DATA[[#This Row],[Type]]</f>
        <v/>
      </c>
      <c r="K7129" s="80">
        <f>IF(YEAR(DATA[[#This Row],[Calendar_Month]])=YEAR(CURMONTHEND),DATA[[#This Row],[Amount]],0)</f>
        <v>0</v>
      </c>
      <c r="L7129" s="80">
        <f>IF(DATA[[#This Row],[Calendar_Month]]-CURMONTH=0,DATA[[#This Row],[Amount]],0)</f>
        <v>0</v>
      </c>
    </row>
    <row r="7130" spans="4:12" x14ac:dyDescent="0.25">
      <c r="D7130" s="80" t="str">
        <f>LEFT(DATA[[#This Row],[Account_Code]],3)</f>
        <v/>
      </c>
      <c r="I7130" s="80" t="str">
        <f>DATA[[#This Row],[Vessel_Code]]&amp;DATA[[#This Row],[Account Group]]&amp;DATA[[#This Row],[Type]]</f>
        <v/>
      </c>
      <c r="K7130" s="80">
        <f>IF(YEAR(DATA[[#This Row],[Calendar_Month]])=YEAR(CURMONTHEND),DATA[[#This Row],[Amount]],0)</f>
        <v>0</v>
      </c>
      <c r="L7130" s="80">
        <f>IF(DATA[[#This Row],[Calendar_Month]]-CURMONTH=0,DATA[[#This Row],[Amount]],0)</f>
        <v>0</v>
      </c>
    </row>
    <row r="7131" spans="4:12" x14ac:dyDescent="0.25">
      <c r="D7131" s="80" t="str">
        <f>LEFT(DATA[[#This Row],[Account_Code]],3)</f>
        <v/>
      </c>
      <c r="I7131" s="80" t="str">
        <f>DATA[[#This Row],[Vessel_Code]]&amp;DATA[[#This Row],[Account Group]]&amp;DATA[[#This Row],[Type]]</f>
        <v/>
      </c>
      <c r="K7131" s="80">
        <f>IF(YEAR(DATA[[#This Row],[Calendar_Month]])=YEAR(CURMONTHEND),DATA[[#This Row],[Amount]],0)</f>
        <v>0</v>
      </c>
      <c r="L7131" s="80">
        <f>IF(DATA[[#This Row],[Calendar_Month]]-CURMONTH=0,DATA[[#This Row],[Amount]],0)</f>
        <v>0</v>
      </c>
    </row>
    <row r="7132" spans="4:12" x14ac:dyDescent="0.25">
      <c r="D7132" s="80" t="str">
        <f>LEFT(DATA[[#This Row],[Account_Code]],3)</f>
        <v/>
      </c>
      <c r="I7132" s="80" t="str">
        <f>DATA[[#This Row],[Vessel_Code]]&amp;DATA[[#This Row],[Account Group]]&amp;DATA[[#This Row],[Type]]</f>
        <v/>
      </c>
      <c r="K7132" s="80">
        <f>IF(YEAR(DATA[[#This Row],[Calendar_Month]])=YEAR(CURMONTHEND),DATA[[#This Row],[Amount]],0)</f>
        <v>0</v>
      </c>
      <c r="L7132" s="80">
        <f>IF(DATA[[#This Row],[Calendar_Month]]-CURMONTH=0,DATA[[#This Row],[Amount]],0)</f>
        <v>0</v>
      </c>
    </row>
    <row r="7133" spans="4:12" x14ac:dyDescent="0.25">
      <c r="D7133" s="80" t="str">
        <f>LEFT(DATA[[#This Row],[Account_Code]],3)</f>
        <v/>
      </c>
      <c r="I7133" s="80" t="str">
        <f>DATA[[#This Row],[Vessel_Code]]&amp;DATA[[#This Row],[Account Group]]&amp;DATA[[#This Row],[Type]]</f>
        <v/>
      </c>
      <c r="K7133" s="80">
        <f>IF(YEAR(DATA[[#This Row],[Calendar_Month]])=YEAR(CURMONTHEND),DATA[[#This Row],[Amount]],0)</f>
        <v>0</v>
      </c>
      <c r="L7133" s="80">
        <f>IF(DATA[[#This Row],[Calendar_Month]]-CURMONTH=0,DATA[[#This Row],[Amount]],0)</f>
        <v>0</v>
      </c>
    </row>
    <row r="7134" spans="4:12" x14ac:dyDescent="0.25">
      <c r="D7134" s="80" t="str">
        <f>LEFT(DATA[[#This Row],[Account_Code]],3)</f>
        <v/>
      </c>
      <c r="I7134" s="80" t="str">
        <f>DATA[[#This Row],[Vessel_Code]]&amp;DATA[[#This Row],[Account Group]]&amp;DATA[[#This Row],[Type]]</f>
        <v/>
      </c>
      <c r="K7134" s="80">
        <f>IF(YEAR(DATA[[#This Row],[Calendar_Month]])=YEAR(CURMONTHEND),DATA[[#This Row],[Amount]],0)</f>
        <v>0</v>
      </c>
      <c r="L7134" s="80">
        <f>IF(DATA[[#This Row],[Calendar_Month]]-CURMONTH=0,DATA[[#This Row],[Amount]],0)</f>
        <v>0</v>
      </c>
    </row>
    <row r="7135" spans="4:12" x14ac:dyDescent="0.25">
      <c r="D7135" s="80" t="str">
        <f>LEFT(DATA[[#This Row],[Account_Code]],3)</f>
        <v/>
      </c>
      <c r="I7135" s="80" t="str">
        <f>DATA[[#This Row],[Vessel_Code]]&amp;DATA[[#This Row],[Account Group]]&amp;DATA[[#This Row],[Type]]</f>
        <v/>
      </c>
      <c r="K7135" s="80">
        <f>IF(YEAR(DATA[[#This Row],[Calendar_Month]])=YEAR(CURMONTHEND),DATA[[#This Row],[Amount]],0)</f>
        <v>0</v>
      </c>
      <c r="L7135" s="80">
        <f>IF(DATA[[#This Row],[Calendar_Month]]-CURMONTH=0,DATA[[#This Row],[Amount]],0)</f>
        <v>0</v>
      </c>
    </row>
    <row r="7136" spans="4:12" x14ac:dyDescent="0.25">
      <c r="D7136" s="80" t="str">
        <f>LEFT(DATA[[#This Row],[Account_Code]],3)</f>
        <v/>
      </c>
      <c r="I7136" s="80" t="str">
        <f>DATA[[#This Row],[Vessel_Code]]&amp;DATA[[#This Row],[Account Group]]&amp;DATA[[#This Row],[Type]]</f>
        <v/>
      </c>
      <c r="K7136" s="80">
        <f>IF(YEAR(DATA[[#This Row],[Calendar_Month]])=YEAR(CURMONTHEND),DATA[[#This Row],[Amount]],0)</f>
        <v>0</v>
      </c>
      <c r="L7136" s="80">
        <f>IF(DATA[[#This Row],[Calendar_Month]]-CURMONTH=0,DATA[[#This Row],[Amount]],0)</f>
        <v>0</v>
      </c>
    </row>
    <row r="7137" spans="4:12" x14ac:dyDescent="0.25">
      <c r="D7137" s="80" t="str">
        <f>LEFT(DATA[[#This Row],[Account_Code]],3)</f>
        <v/>
      </c>
      <c r="I7137" s="80" t="str">
        <f>DATA[[#This Row],[Vessel_Code]]&amp;DATA[[#This Row],[Account Group]]&amp;DATA[[#This Row],[Type]]</f>
        <v/>
      </c>
      <c r="K7137" s="80">
        <f>IF(YEAR(DATA[[#This Row],[Calendar_Month]])=YEAR(CURMONTHEND),DATA[[#This Row],[Amount]],0)</f>
        <v>0</v>
      </c>
      <c r="L7137" s="80">
        <f>IF(DATA[[#This Row],[Calendar_Month]]-CURMONTH=0,DATA[[#This Row],[Amount]],0)</f>
        <v>0</v>
      </c>
    </row>
    <row r="7138" spans="4:12" x14ac:dyDescent="0.25">
      <c r="D7138" s="80" t="str">
        <f>LEFT(DATA[[#This Row],[Account_Code]],3)</f>
        <v/>
      </c>
      <c r="I7138" s="80" t="str">
        <f>DATA[[#This Row],[Vessel_Code]]&amp;DATA[[#This Row],[Account Group]]&amp;DATA[[#This Row],[Type]]</f>
        <v/>
      </c>
      <c r="K7138" s="80">
        <f>IF(YEAR(DATA[[#This Row],[Calendar_Month]])=YEAR(CURMONTHEND),DATA[[#This Row],[Amount]],0)</f>
        <v>0</v>
      </c>
      <c r="L7138" s="80">
        <f>IF(DATA[[#This Row],[Calendar_Month]]-CURMONTH=0,DATA[[#This Row],[Amount]],0)</f>
        <v>0</v>
      </c>
    </row>
    <row r="7139" spans="4:12" x14ac:dyDescent="0.25">
      <c r="D7139" s="80" t="str">
        <f>LEFT(DATA[[#This Row],[Account_Code]],3)</f>
        <v/>
      </c>
      <c r="I7139" s="80" t="str">
        <f>DATA[[#This Row],[Vessel_Code]]&amp;DATA[[#This Row],[Account Group]]&amp;DATA[[#This Row],[Type]]</f>
        <v/>
      </c>
      <c r="K7139" s="80">
        <f>IF(YEAR(DATA[[#This Row],[Calendar_Month]])=YEAR(CURMONTHEND),DATA[[#This Row],[Amount]],0)</f>
        <v>0</v>
      </c>
      <c r="L7139" s="80">
        <f>IF(DATA[[#This Row],[Calendar_Month]]-CURMONTH=0,DATA[[#This Row],[Amount]],0)</f>
        <v>0</v>
      </c>
    </row>
    <row r="7140" spans="4:12" x14ac:dyDescent="0.25">
      <c r="D7140" s="80" t="str">
        <f>LEFT(DATA[[#This Row],[Account_Code]],3)</f>
        <v/>
      </c>
      <c r="I7140" s="80" t="str">
        <f>DATA[[#This Row],[Vessel_Code]]&amp;DATA[[#This Row],[Account Group]]&amp;DATA[[#This Row],[Type]]</f>
        <v/>
      </c>
      <c r="K7140" s="80">
        <f>IF(YEAR(DATA[[#This Row],[Calendar_Month]])=YEAR(CURMONTHEND),DATA[[#This Row],[Amount]],0)</f>
        <v>0</v>
      </c>
      <c r="L7140" s="80">
        <f>IF(DATA[[#This Row],[Calendar_Month]]-CURMONTH=0,DATA[[#This Row],[Amount]],0)</f>
        <v>0</v>
      </c>
    </row>
    <row r="7141" spans="4:12" x14ac:dyDescent="0.25">
      <c r="D7141" s="80" t="str">
        <f>LEFT(DATA[[#This Row],[Account_Code]],3)</f>
        <v/>
      </c>
      <c r="I7141" s="80" t="str">
        <f>DATA[[#This Row],[Vessel_Code]]&amp;DATA[[#This Row],[Account Group]]&amp;DATA[[#This Row],[Type]]</f>
        <v/>
      </c>
      <c r="K7141" s="80">
        <f>IF(YEAR(DATA[[#This Row],[Calendar_Month]])=YEAR(CURMONTHEND),DATA[[#This Row],[Amount]],0)</f>
        <v>0</v>
      </c>
      <c r="L7141" s="80">
        <f>IF(DATA[[#This Row],[Calendar_Month]]-CURMONTH=0,DATA[[#This Row],[Amount]],0)</f>
        <v>0</v>
      </c>
    </row>
    <row r="7142" spans="4:12" x14ac:dyDescent="0.25">
      <c r="D7142" s="80" t="str">
        <f>LEFT(DATA[[#This Row],[Account_Code]],3)</f>
        <v/>
      </c>
      <c r="I7142" s="80" t="str">
        <f>DATA[[#This Row],[Vessel_Code]]&amp;DATA[[#This Row],[Account Group]]&amp;DATA[[#This Row],[Type]]</f>
        <v/>
      </c>
      <c r="K7142" s="80">
        <f>IF(YEAR(DATA[[#This Row],[Calendar_Month]])=YEAR(CURMONTHEND),DATA[[#This Row],[Amount]],0)</f>
        <v>0</v>
      </c>
      <c r="L7142" s="80">
        <f>IF(DATA[[#This Row],[Calendar_Month]]-CURMONTH=0,DATA[[#This Row],[Amount]],0)</f>
        <v>0</v>
      </c>
    </row>
    <row r="7143" spans="4:12" x14ac:dyDescent="0.25">
      <c r="D7143" s="80" t="str">
        <f>LEFT(DATA[[#This Row],[Account_Code]],3)</f>
        <v/>
      </c>
      <c r="I7143" s="80" t="str">
        <f>DATA[[#This Row],[Vessel_Code]]&amp;DATA[[#This Row],[Account Group]]&amp;DATA[[#This Row],[Type]]</f>
        <v/>
      </c>
      <c r="K7143" s="80">
        <f>IF(YEAR(DATA[[#This Row],[Calendar_Month]])=YEAR(CURMONTHEND),DATA[[#This Row],[Amount]],0)</f>
        <v>0</v>
      </c>
      <c r="L7143" s="80">
        <f>IF(DATA[[#This Row],[Calendar_Month]]-CURMONTH=0,DATA[[#This Row],[Amount]],0)</f>
        <v>0</v>
      </c>
    </row>
    <row r="7144" spans="4:12" x14ac:dyDescent="0.25">
      <c r="D7144" s="80" t="str">
        <f>LEFT(DATA[[#This Row],[Account_Code]],3)</f>
        <v/>
      </c>
      <c r="I7144" s="80" t="str">
        <f>DATA[[#This Row],[Vessel_Code]]&amp;DATA[[#This Row],[Account Group]]&amp;DATA[[#This Row],[Type]]</f>
        <v/>
      </c>
      <c r="K7144" s="80">
        <f>IF(YEAR(DATA[[#This Row],[Calendar_Month]])=YEAR(CURMONTHEND),DATA[[#This Row],[Amount]],0)</f>
        <v>0</v>
      </c>
      <c r="L7144" s="80">
        <f>IF(DATA[[#This Row],[Calendar_Month]]-CURMONTH=0,DATA[[#This Row],[Amount]],0)</f>
        <v>0</v>
      </c>
    </row>
    <row r="7145" spans="4:12" x14ac:dyDescent="0.25">
      <c r="D7145" s="80" t="str">
        <f>LEFT(DATA[[#This Row],[Account_Code]],3)</f>
        <v/>
      </c>
      <c r="I7145" s="80" t="str">
        <f>DATA[[#This Row],[Vessel_Code]]&amp;DATA[[#This Row],[Account Group]]&amp;DATA[[#This Row],[Type]]</f>
        <v/>
      </c>
      <c r="K7145" s="80">
        <f>IF(YEAR(DATA[[#This Row],[Calendar_Month]])=YEAR(CURMONTHEND),DATA[[#This Row],[Amount]],0)</f>
        <v>0</v>
      </c>
      <c r="L7145" s="80">
        <f>IF(DATA[[#This Row],[Calendar_Month]]-CURMONTH=0,DATA[[#This Row],[Amount]],0)</f>
        <v>0</v>
      </c>
    </row>
    <row r="7146" spans="4:12" x14ac:dyDescent="0.25">
      <c r="D7146" s="80" t="str">
        <f>LEFT(DATA[[#This Row],[Account_Code]],3)</f>
        <v/>
      </c>
      <c r="I7146" s="80" t="str">
        <f>DATA[[#This Row],[Vessel_Code]]&amp;DATA[[#This Row],[Account Group]]&amp;DATA[[#This Row],[Type]]</f>
        <v/>
      </c>
      <c r="K7146" s="80">
        <f>IF(YEAR(DATA[[#This Row],[Calendar_Month]])=YEAR(CURMONTHEND),DATA[[#This Row],[Amount]],0)</f>
        <v>0</v>
      </c>
      <c r="L7146" s="80">
        <f>IF(DATA[[#This Row],[Calendar_Month]]-CURMONTH=0,DATA[[#This Row],[Amount]],0)</f>
        <v>0</v>
      </c>
    </row>
    <row r="7147" spans="4:12" x14ac:dyDescent="0.25">
      <c r="D7147" s="80" t="str">
        <f>LEFT(DATA[[#This Row],[Account_Code]],3)</f>
        <v/>
      </c>
      <c r="I7147" s="80" t="str">
        <f>DATA[[#This Row],[Vessel_Code]]&amp;DATA[[#This Row],[Account Group]]&amp;DATA[[#This Row],[Type]]</f>
        <v/>
      </c>
      <c r="K7147" s="80">
        <f>IF(YEAR(DATA[[#This Row],[Calendar_Month]])=YEAR(CURMONTHEND),DATA[[#This Row],[Amount]],0)</f>
        <v>0</v>
      </c>
      <c r="L7147" s="80">
        <f>IF(DATA[[#This Row],[Calendar_Month]]-CURMONTH=0,DATA[[#This Row],[Amount]],0)</f>
        <v>0</v>
      </c>
    </row>
    <row r="7148" spans="4:12" x14ac:dyDescent="0.25">
      <c r="D7148" s="80" t="str">
        <f>LEFT(DATA[[#This Row],[Account_Code]],3)</f>
        <v/>
      </c>
      <c r="I7148" s="80" t="str">
        <f>DATA[[#This Row],[Vessel_Code]]&amp;DATA[[#This Row],[Account Group]]&amp;DATA[[#This Row],[Type]]</f>
        <v/>
      </c>
      <c r="K7148" s="80">
        <f>IF(YEAR(DATA[[#This Row],[Calendar_Month]])=YEAR(CURMONTHEND),DATA[[#This Row],[Amount]],0)</f>
        <v>0</v>
      </c>
      <c r="L7148" s="80">
        <f>IF(DATA[[#This Row],[Calendar_Month]]-CURMONTH=0,DATA[[#This Row],[Amount]],0)</f>
        <v>0</v>
      </c>
    </row>
    <row r="7149" spans="4:12" x14ac:dyDescent="0.25">
      <c r="D7149" s="80" t="str">
        <f>LEFT(DATA[[#This Row],[Account_Code]],3)</f>
        <v/>
      </c>
      <c r="I7149" s="80" t="str">
        <f>DATA[[#This Row],[Vessel_Code]]&amp;DATA[[#This Row],[Account Group]]&amp;DATA[[#This Row],[Type]]</f>
        <v/>
      </c>
      <c r="K7149" s="80">
        <f>IF(YEAR(DATA[[#This Row],[Calendar_Month]])=YEAR(CURMONTHEND),DATA[[#This Row],[Amount]],0)</f>
        <v>0</v>
      </c>
      <c r="L7149" s="80">
        <f>IF(DATA[[#This Row],[Calendar_Month]]-CURMONTH=0,DATA[[#This Row],[Amount]],0)</f>
        <v>0</v>
      </c>
    </row>
    <row r="7150" spans="4:12" x14ac:dyDescent="0.25">
      <c r="D7150" s="80" t="str">
        <f>LEFT(DATA[[#This Row],[Account_Code]],3)</f>
        <v/>
      </c>
      <c r="I7150" s="80" t="str">
        <f>DATA[[#This Row],[Vessel_Code]]&amp;DATA[[#This Row],[Account Group]]&amp;DATA[[#This Row],[Type]]</f>
        <v/>
      </c>
      <c r="K7150" s="80">
        <f>IF(YEAR(DATA[[#This Row],[Calendar_Month]])=YEAR(CURMONTHEND),DATA[[#This Row],[Amount]],0)</f>
        <v>0</v>
      </c>
      <c r="L7150" s="80">
        <f>IF(DATA[[#This Row],[Calendar_Month]]-CURMONTH=0,DATA[[#This Row],[Amount]],0)</f>
        <v>0</v>
      </c>
    </row>
    <row r="7151" spans="4:12" x14ac:dyDescent="0.25">
      <c r="D7151" s="80" t="str">
        <f>LEFT(DATA[[#This Row],[Account_Code]],3)</f>
        <v/>
      </c>
      <c r="I7151" s="80" t="str">
        <f>DATA[[#This Row],[Vessel_Code]]&amp;DATA[[#This Row],[Account Group]]&amp;DATA[[#This Row],[Type]]</f>
        <v/>
      </c>
      <c r="K7151" s="80">
        <f>IF(YEAR(DATA[[#This Row],[Calendar_Month]])=YEAR(CURMONTHEND),DATA[[#This Row],[Amount]],0)</f>
        <v>0</v>
      </c>
      <c r="L7151" s="80">
        <f>IF(DATA[[#This Row],[Calendar_Month]]-CURMONTH=0,DATA[[#This Row],[Amount]],0)</f>
        <v>0</v>
      </c>
    </row>
    <row r="7152" spans="4:12" x14ac:dyDescent="0.25">
      <c r="D7152" s="80" t="str">
        <f>LEFT(DATA[[#This Row],[Account_Code]],3)</f>
        <v/>
      </c>
      <c r="I7152" s="80" t="str">
        <f>DATA[[#This Row],[Vessel_Code]]&amp;DATA[[#This Row],[Account Group]]&amp;DATA[[#This Row],[Type]]</f>
        <v/>
      </c>
      <c r="K7152" s="80">
        <f>IF(YEAR(DATA[[#This Row],[Calendar_Month]])=YEAR(CURMONTHEND),DATA[[#This Row],[Amount]],0)</f>
        <v>0</v>
      </c>
      <c r="L7152" s="80">
        <f>IF(DATA[[#This Row],[Calendar_Month]]-CURMONTH=0,DATA[[#This Row],[Amount]],0)</f>
        <v>0</v>
      </c>
    </row>
    <row r="7153" spans="4:12" x14ac:dyDescent="0.25">
      <c r="D7153" s="80" t="str">
        <f>LEFT(DATA[[#This Row],[Account_Code]],3)</f>
        <v/>
      </c>
      <c r="I7153" s="80" t="str">
        <f>DATA[[#This Row],[Vessel_Code]]&amp;DATA[[#This Row],[Account Group]]&amp;DATA[[#This Row],[Type]]</f>
        <v/>
      </c>
      <c r="K7153" s="80">
        <f>IF(YEAR(DATA[[#This Row],[Calendar_Month]])=YEAR(CURMONTHEND),DATA[[#This Row],[Amount]],0)</f>
        <v>0</v>
      </c>
      <c r="L7153" s="80">
        <f>IF(DATA[[#This Row],[Calendar_Month]]-CURMONTH=0,DATA[[#This Row],[Amount]],0)</f>
        <v>0</v>
      </c>
    </row>
    <row r="7154" spans="4:12" x14ac:dyDescent="0.25">
      <c r="D7154" s="80" t="str">
        <f>LEFT(DATA[[#This Row],[Account_Code]],3)</f>
        <v/>
      </c>
      <c r="I7154" s="80" t="str">
        <f>DATA[[#This Row],[Vessel_Code]]&amp;DATA[[#This Row],[Account Group]]&amp;DATA[[#This Row],[Type]]</f>
        <v/>
      </c>
      <c r="K7154" s="80">
        <f>IF(YEAR(DATA[[#This Row],[Calendar_Month]])=YEAR(CURMONTHEND),DATA[[#This Row],[Amount]],0)</f>
        <v>0</v>
      </c>
      <c r="L7154" s="80">
        <f>IF(DATA[[#This Row],[Calendar_Month]]-CURMONTH=0,DATA[[#This Row],[Amount]],0)</f>
        <v>0</v>
      </c>
    </row>
    <row r="7155" spans="4:12" x14ac:dyDescent="0.25">
      <c r="D7155" s="80" t="str">
        <f>LEFT(DATA[[#This Row],[Account_Code]],3)</f>
        <v/>
      </c>
      <c r="I7155" s="80" t="str">
        <f>DATA[[#This Row],[Vessel_Code]]&amp;DATA[[#This Row],[Account Group]]&amp;DATA[[#This Row],[Type]]</f>
        <v/>
      </c>
      <c r="K7155" s="80">
        <f>IF(YEAR(DATA[[#This Row],[Calendar_Month]])=YEAR(CURMONTHEND),DATA[[#This Row],[Amount]],0)</f>
        <v>0</v>
      </c>
      <c r="L7155" s="80">
        <f>IF(DATA[[#This Row],[Calendar_Month]]-CURMONTH=0,DATA[[#This Row],[Amount]],0)</f>
        <v>0</v>
      </c>
    </row>
    <row r="7156" spans="4:12" x14ac:dyDescent="0.25">
      <c r="D7156" s="80" t="str">
        <f>LEFT(DATA[[#This Row],[Account_Code]],3)</f>
        <v/>
      </c>
      <c r="I7156" s="80" t="str">
        <f>DATA[[#This Row],[Vessel_Code]]&amp;DATA[[#This Row],[Account Group]]&amp;DATA[[#This Row],[Type]]</f>
        <v/>
      </c>
      <c r="K7156" s="80">
        <f>IF(YEAR(DATA[[#This Row],[Calendar_Month]])=YEAR(CURMONTHEND),DATA[[#This Row],[Amount]],0)</f>
        <v>0</v>
      </c>
      <c r="L7156" s="80">
        <f>IF(DATA[[#This Row],[Calendar_Month]]-CURMONTH=0,DATA[[#This Row],[Amount]],0)</f>
        <v>0</v>
      </c>
    </row>
    <row r="7157" spans="4:12" x14ac:dyDescent="0.25">
      <c r="D7157" s="80" t="str">
        <f>LEFT(DATA[[#This Row],[Account_Code]],3)</f>
        <v/>
      </c>
      <c r="I7157" s="80" t="str">
        <f>DATA[[#This Row],[Vessel_Code]]&amp;DATA[[#This Row],[Account Group]]&amp;DATA[[#This Row],[Type]]</f>
        <v/>
      </c>
      <c r="K7157" s="80">
        <f>IF(YEAR(DATA[[#This Row],[Calendar_Month]])=YEAR(CURMONTHEND),DATA[[#This Row],[Amount]],0)</f>
        <v>0</v>
      </c>
      <c r="L7157" s="80">
        <f>IF(DATA[[#This Row],[Calendar_Month]]-CURMONTH=0,DATA[[#This Row],[Amount]],0)</f>
        <v>0</v>
      </c>
    </row>
    <row r="7158" spans="4:12" x14ac:dyDescent="0.25">
      <c r="D7158" s="80" t="str">
        <f>LEFT(DATA[[#This Row],[Account_Code]],3)</f>
        <v/>
      </c>
      <c r="I7158" s="80" t="str">
        <f>DATA[[#This Row],[Vessel_Code]]&amp;DATA[[#This Row],[Account Group]]&amp;DATA[[#This Row],[Type]]</f>
        <v/>
      </c>
      <c r="K7158" s="80">
        <f>IF(YEAR(DATA[[#This Row],[Calendar_Month]])=YEAR(CURMONTHEND),DATA[[#This Row],[Amount]],0)</f>
        <v>0</v>
      </c>
      <c r="L7158" s="80">
        <f>IF(DATA[[#This Row],[Calendar_Month]]-CURMONTH=0,DATA[[#This Row],[Amount]],0)</f>
        <v>0</v>
      </c>
    </row>
    <row r="7159" spans="4:12" x14ac:dyDescent="0.25">
      <c r="D7159" s="80" t="str">
        <f>LEFT(DATA[[#This Row],[Account_Code]],3)</f>
        <v/>
      </c>
      <c r="I7159" s="80" t="str">
        <f>DATA[[#This Row],[Vessel_Code]]&amp;DATA[[#This Row],[Account Group]]&amp;DATA[[#This Row],[Type]]</f>
        <v/>
      </c>
      <c r="K7159" s="80">
        <f>IF(YEAR(DATA[[#This Row],[Calendar_Month]])=YEAR(CURMONTHEND),DATA[[#This Row],[Amount]],0)</f>
        <v>0</v>
      </c>
      <c r="L7159" s="80">
        <f>IF(DATA[[#This Row],[Calendar_Month]]-CURMONTH=0,DATA[[#This Row],[Amount]],0)</f>
        <v>0</v>
      </c>
    </row>
    <row r="7160" spans="4:12" x14ac:dyDescent="0.25">
      <c r="D7160" s="80" t="str">
        <f>LEFT(DATA[[#This Row],[Account_Code]],3)</f>
        <v/>
      </c>
      <c r="I7160" s="80" t="str">
        <f>DATA[[#This Row],[Vessel_Code]]&amp;DATA[[#This Row],[Account Group]]&amp;DATA[[#This Row],[Type]]</f>
        <v/>
      </c>
      <c r="K7160" s="80">
        <f>IF(YEAR(DATA[[#This Row],[Calendar_Month]])=YEAR(CURMONTHEND),DATA[[#This Row],[Amount]],0)</f>
        <v>0</v>
      </c>
      <c r="L7160" s="80">
        <f>IF(DATA[[#This Row],[Calendar_Month]]-CURMONTH=0,DATA[[#This Row],[Amount]],0)</f>
        <v>0</v>
      </c>
    </row>
    <row r="7161" spans="4:12" x14ac:dyDescent="0.25">
      <c r="D7161" s="80" t="str">
        <f>LEFT(DATA[[#This Row],[Account_Code]],3)</f>
        <v/>
      </c>
      <c r="I7161" s="80" t="str">
        <f>DATA[[#This Row],[Vessel_Code]]&amp;DATA[[#This Row],[Account Group]]&amp;DATA[[#This Row],[Type]]</f>
        <v/>
      </c>
      <c r="K7161" s="80">
        <f>IF(YEAR(DATA[[#This Row],[Calendar_Month]])=YEAR(CURMONTHEND),DATA[[#This Row],[Amount]],0)</f>
        <v>0</v>
      </c>
      <c r="L7161" s="80">
        <f>IF(DATA[[#This Row],[Calendar_Month]]-CURMONTH=0,DATA[[#This Row],[Amount]],0)</f>
        <v>0</v>
      </c>
    </row>
    <row r="7162" spans="4:12" x14ac:dyDescent="0.25">
      <c r="D7162" s="80" t="str">
        <f>LEFT(DATA[[#This Row],[Account_Code]],3)</f>
        <v/>
      </c>
      <c r="I7162" s="80" t="str">
        <f>DATA[[#This Row],[Vessel_Code]]&amp;DATA[[#This Row],[Account Group]]&amp;DATA[[#This Row],[Type]]</f>
        <v/>
      </c>
      <c r="K7162" s="80">
        <f>IF(YEAR(DATA[[#This Row],[Calendar_Month]])=YEAR(CURMONTHEND),DATA[[#This Row],[Amount]],0)</f>
        <v>0</v>
      </c>
      <c r="L7162" s="80">
        <f>IF(DATA[[#This Row],[Calendar_Month]]-CURMONTH=0,DATA[[#This Row],[Amount]],0)</f>
        <v>0</v>
      </c>
    </row>
    <row r="7163" spans="4:12" x14ac:dyDescent="0.25">
      <c r="D7163" s="80" t="str">
        <f>LEFT(DATA[[#This Row],[Account_Code]],3)</f>
        <v/>
      </c>
      <c r="I7163" s="80" t="str">
        <f>DATA[[#This Row],[Vessel_Code]]&amp;DATA[[#This Row],[Account Group]]&amp;DATA[[#This Row],[Type]]</f>
        <v/>
      </c>
      <c r="K7163" s="80">
        <f>IF(YEAR(DATA[[#This Row],[Calendar_Month]])=YEAR(CURMONTHEND),DATA[[#This Row],[Amount]],0)</f>
        <v>0</v>
      </c>
      <c r="L7163" s="80">
        <f>IF(DATA[[#This Row],[Calendar_Month]]-CURMONTH=0,DATA[[#This Row],[Amount]],0)</f>
        <v>0</v>
      </c>
    </row>
    <row r="7164" spans="4:12" x14ac:dyDescent="0.25">
      <c r="D7164" s="80" t="str">
        <f>LEFT(DATA[[#This Row],[Account_Code]],3)</f>
        <v/>
      </c>
      <c r="I7164" s="80" t="str">
        <f>DATA[[#This Row],[Vessel_Code]]&amp;DATA[[#This Row],[Account Group]]&amp;DATA[[#This Row],[Type]]</f>
        <v/>
      </c>
      <c r="K7164" s="80">
        <f>IF(YEAR(DATA[[#This Row],[Calendar_Month]])=YEAR(CURMONTHEND),DATA[[#This Row],[Amount]],0)</f>
        <v>0</v>
      </c>
      <c r="L7164" s="80">
        <f>IF(DATA[[#This Row],[Calendar_Month]]-CURMONTH=0,DATA[[#This Row],[Amount]],0)</f>
        <v>0</v>
      </c>
    </row>
    <row r="7165" spans="4:12" x14ac:dyDescent="0.25">
      <c r="D7165" s="80" t="str">
        <f>LEFT(DATA[[#This Row],[Account_Code]],3)</f>
        <v/>
      </c>
      <c r="I7165" s="80" t="str">
        <f>DATA[[#This Row],[Vessel_Code]]&amp;DATA[[#This Row],[Account Group]]&amp;DATA[[#This Row],[Type]]</f>
        <v/>
      </c>
      <c r="K7165" s="80">
        <f>IF(YEAR(DATA[[#This Row],[Calendar_Month]])=YEAR(CURMONTHEND),DATA[[#This Row],[Amount]],0)</f>
        <v>0</v>
      </c>
      <c r="L7165" s="80">
        <f>IF(DATA[[#This Row],[Calendar_Month]]-CURMONTH=0,DATA[[#This Row],[Amount]],0)</f>
        <v>0</v>
      </c>
    </row>
    <row r="7166" spans="4:12" x14ac:dyDescent="0.25">
      <c r="D7166" s="80" t="str">
        <f>LEFT(DATA[[#This Row],[Account_Code]],3)</f>
        <v/>
      </c>
      <c r="I7166" s="80" t="str">
        <f>DATA[[#This Row],[Vessel_Code]]&amp;DATA[[#This Row],[Account Group]]&amp;DATA[[#This Row],[Type]]</f>
        <v/>
      </c>
      <c r="K7166" s="80">
        <f>IF(YEAR(DATA[[#This Row],[Calendar_Month]])=YEAR(CURMONTHEND),DATA[[#This Row],[Amount]],0)</f>
        <v>0</v>
      </c>
      <c r="L7166" s="80">
        <f>IF(DATA[[#This Row],[Calendar_Month]]-CURMONTH=0,DATA[[#This Row],[Amount]],0)</f>
        <v>0</v>
      </c>
    </row>
    <row r="7167" spans="4:12" x14ac:dyDescent="0.25">
      <c r="D7167" s="80" t="str">
        <f>LEFT(DATA[[#This Row],[Account_Code]],3)</f>
        <v/>
      </c>
      <c r="I7167" s="80" t="str">
        <f>DATA[[#This Row],[Vessel_Code]]&amp;DATA[[#This Row],[Account Group]]&amp;DATA[[#This Row],[Type]]</f>
        <v/>
      </c>
      <c r="K7167" s="80">
        <f>IF(YEAR(DATA[[#This Row],[Calendar_Month]])=YEAR(CURMONTHEND),DATA[[#This Row],[Amount]],0)</f>
        <v>0</v>
      </c>
      <c r="L7167" s="80">
        <f>IF(DATA[[#This Row],[Calendar_Month]]-CURMONTH=0,DATA[[#This Row],[Amount]],0)</f>
        <v>0</v>
      </c>
    </row>
    <row r="7168" spans="4:12" x14ac:dyDescent="0.25">
      <c r="D7168" s="80" t="str">
        <f>LEFT(DATA[[#This Row],[Account_Code]],3)</f>
        <v/>
      </c>
      <c r="I7168" s="80" t="str">
        <f>DATA[[#This Row],[Vessel_Code]]&amp;DATA[[#This Row],[Account Group]]&amp;DATA[[#This Row],[Type]]</f>
        <v/>
      </c>
      <c r="K7168" s="80">
        <f>IF(YEAR(DATA[[#This Row],[Calendar_Month]])=YEAR(CURMONTHEND),DATA[[#This Row],[Amount]],0)</f>
        <v>0</v>
      </c>
      <c r="L7168" s="80">
        <f>IF(DATA[[#This Row],[Calendar_Month]]-CURMONTH=0,DATA[[#This Row],[Amount]],0)</f>
        <v>0</v>
      </c>
    </row>
    <row r="7169" spans="4:12" x14ac:dyDescent="0.25">
      <c r="D7169" s="80" t="str">
        <f>LEFT(DATA[[#This Row],[Account_Code]],3)</f>
        <v/>
      </c>
      <c r="I7169" s="80" t="str">
        <f>DATA[[#This Row],[Vessel_Code]]&amp;DATA[[#This Row],[Account Group]]&amp;DATA[[#This Row],[Type]]</f>
        <v/>
      </c>
      <c r="K7169" s="80">
        <f>IF(YEAR(DATA[[#This Row],[Calendar_Month]])=YEAR(CURMONTHEND),DATA[[#This Row],[Amount]],0)</f>
        <v>0</v>
      </c>
      <c r="L7169" s="80">
        <f>IF(DATA[[#This Row],[Calendar_Month]]-CURMONTH=0,DATA[[#This Row],[Amount]],0)</f>
        <v>0</v>
      </c>
    </row>
    <row r="7170" spans="4:12" x14ac:dyDescent="0.25">
      <c r="D7170" s="80" t="str">
        <f>LEFT(DATA[[#This Row],[Account_Code]],3)</f>
        <v/>
      </c>
      <c r="I7170" s="80" t="str">
        <f>DATA[[#This Row],[Vessel_Code]]&amp;DATA[[#This Row],[Account Group]]&amp;DATA[[#This Row],[Type]]</f>
        <v/>
      </c>
      <c r="K7170" s="80">
        <f>IF(YEAR(DATA[[#This Row],[Calendar_Month]])=YEAR(CURMONTHEND),DATA[[#This Row],[Amount]],0)</f>
        <v>0</v>
      </c>
      <c r="L7170" s="80">
        <f>IF(DATA[[#This Row],[Calendar_Month]]-CURMONTH=0,DATA[[#This Row],[Amount]],0)</f>
        <v>0</v>
      </c>
    </row>
    <row r="7171" spans="4:12" x14ac:dyDescent="0.25">
      <c r="D7171" s="80" t="str">
        <f>LEFT(DATA[[#This Row],[Account_Code]],3)</f>
        <v/>
      </c>
      <c r="I7171" s="80" t="str">
        <f>DATA[[#This Row],[Vessel_Code]]&amp;DATA[[#This Row],[Account Group]]&amp;DATA[[#This Row],[Type]]</f>
        <v/>
      </c>
      <c r="K7171" s="80">
        <f>IF(YEAR(DATA[[#This Row],[Calendar_Month]])=YEAR(CURMONTHEND),DATA[[#This Row],[Amount]],0)</f>
        <v>0</v>
      </c>
      <c r="L7171" s="80">
        <f>IF(DATA[[#This Row],[Calendar_Month]]-CURMONTH=0,DATA[[#This Row],[Amount]],0)</f>
        <v>0</v>
      </c>
    </row>
    <row r="7172" spans="4:12" x14ac:dyDescent="0.25">
      <c r="D7172" s="80" t="str">
        <f>LEFT(DATA[[#This Row],[Account_Code]],3)</f>
        <v/>
      </c>
      <c r="I7172" s="80" t="str">
        <f>DATA[[#This Row],[Vessel_Code]]&amp;DATA[[#This Row],[Account Group]]&amp;DATA[[#This Row],[Type]]</f>
        <v/>
      </c>
      <c r="K7172" s="80">
        <f>IF(YEAR(DATA[[#This Row],[Calendar_Month]])=YEAR(CURMONTHEND),DATA[[#This Row],[Amount]],0)</f>
        <v>0</v>
      </c>
      <c r="L7172" s="80">
        <f>IF(DATA[[#This Row],[Calendar_Month]]-CURMONTH=0,DATA[[#This Row],[Amount]],0)</f>
        <v>0</v>
      </c>
    </row>
    <row r="7173" spans="4:12" x14ac:dyDescent="0.25">
      <c r="D7173" s="80" t="str">
        <f>LEFT(DATA[[#This Row],[Account_Code]],3)</f>
        <v/>
      </c>
      <c r="I7173" s="80" t="str">
        <f>DATA[[#This Row],[Vessel_Code]]&amp;DATA[[#This Row],[Account Group]]&amp;DATA[[#This Row],[Type]]</f>
        <v/>
      </c>
      <c r="K7173" s="80">
        <f>IF(YEAR(DATA[[#This Row],[Calendar_Month]])=YEAR(CURMONTHEND),DATA[[#This Row],[Amount]],0)</f>
        <v>0</v>
      </c>
      <c r="L7173" s="80">
        <f>IF(DATA[[#This Row],[Calendar_Month]]-CURMONTH=0,DATA[[#This Row],[Amount]],0)</f>
        <v>0</v>
      </c>
    </row>
    <row r="7174" spans="4:12" x14ac:dyDescent="0.25">
      <c r="D7174" s="80" t="str">
        <f>LEFT(DATA[[#This Row],[Account_Code]],3)</f>
        <v/>
      </c>
      <c r="I7174" s="80" t="str">
        <f>DATA[[#This Row],[Vessel_Code]]&amp;DATA[[#This Row],[Account Group]]&amp;DATA[[#This Row],[Type]]</f>
        <v/>
      </c>
      <c r="K7174" s="80">
        <f>IF(YEAR(DATA[[#This Row],[Calendar_Month]])=YEAR(CURMONTHEND),DATA[[#This Row],[Amount]],0)</f>
        <v>0</v>
      </c>
      <c r="L7174" s="80">
        <f>IF(DATA[[#This Row],[Calendar_Month]]-CURMONTH=0,DATA[[#This Row],[Amount]],0)</f>
        <v>0</v>
      </c>
    </row>
    <row r="7175" spans="4:12" x14ac:dyDescent="0.25">
      <c r="D7175" s="80" t="str">
        <f>LEFT(DATA[[#This Row],[Account_Code]],3)</f>
        <v/>
      </c>
      <c r="I7175" s="80" t="str">
        <f>DATA[[#This Row],[Vessel_Code]]&amp;DATA[[#This Row],[Account Group]]&amp;DATA[[#This Row],[Type]]</f>
        <v/>
      </c>
      <c r="K7175" s="80">
        <f>IF(YEAR(DATA[[#This Row],[Calendar_Month]])=YEAR(CURMONTHEND),DATA[[#This Row],[Amount]],0)</f>
        <v>0</v>
      </c>
      <c r="L7175" s="80">
        <f>IF(DATA[[#This Row],[Calendar_Month]]-CURMONTH=0,DATA[[#This Row],[Amount]],0)</f>
        <v>0</v>
      </c>
    </row>
    <row r="7176" spans="4:12" x14ac:dyDescent="0.25">
      <c r="D7176" s="80" t="str">
        <f>LEFT(DATA[[#This Row],[Account_Code]],3)</f>
        <v/>
      </c>
      <c r="I7176" s="80" t="str">
        <f>DATA[[#This Row],[Vessel_Code]]&amp;DATA[[#This Row],[Account Group]]&amp;DATA[[#This Row],[Type]]</f>
        <v/>
      </c>
      <c r="K7176" s="80">
        <f>IF(YEAR(DATA[[#This Row],[Calendar_Month]])=YEAR(CURMONTHEND),DATA[[#This Row],[Amount]],0)</f>
        <v>0</v>
      </c>
      <c r="L7176" s="80">
        <f>IF(DATA[[#This Row],[Calendar_Month]]-CURMONTH=0,DATA[[#This Row],[Amount]],0)</f>
        <v>0</v>
      </c>
    </row>
    <row r="7177" spans="4:12" x14ac:dyDescent="0.25">
      <c r="D7177" s="80" t="str">
        <f>LEFT(DATA[[#This Row],[Account_Code]],3)</f>
        <v/>
      </c>
      <c r="I7177" s="80" t="str">
        <f>DATA[[#This Row],[Vessel_Code]]&amp;DATA[[#This Row],[Account Group]]&amp;DATA[[#This Row],[Type]]</f>
        <v/>
      </c>
      <c r="K7177" s="80">
        <f>IF(YEAR(DATA[[#This Row],[Calendar_Month]])=YEAR(CURMONTHEND),DATA[[#This Row],[Amount]],0)</f>
        <v>0</v>
      </c>
      <c r="L7177" s="80">
        <f>IF(DATA[[#This Row],[Calendar_Month]]-CURMONTH=0,DATA[[#This Row],[Amount]],0)</f>
        <v>0</v>
      </c>
    </row>
    <row r="7178" spans="4:12" x14ac:dyDescent="0.25">
      <c r="D7178" s="80" t="str">
        <f>LEFT(DATA[[#This Row],[Account_Code]],3)</f>
        <v/>
      </c>
      <c r="I7178" s="80" t="str">
        <f>DATA[[#This Row],[Vessel_Code]]&amp;DATA[[#This Row],[Account Group]]&amp;DATA[[#This Row],[Type]]</f>
        <v/>
      </c>
      <c r="K7178" s="80">
        <f>IF(YEAR(DATA[[#This Row],[Calendar_Month]])=YEAR(CURMONTHEND),DATA[[#This Row],[Amount]],0)</f>
        <v>0</v>
      </c>
      <c r="L7178" s="80">
        <f>IF(DATA[[#This Row],[Calendar_Month]]-CURMONTH=0,DATA[[#This Row],[Amount]],0)</f>
        <v>0</v>
      </c>
    </row>
    <row r="7179" spans="4:12" x14ac:dyDescent="0.25">
      <c r="D7179" s="80" t="str">
        <f>LEFT(DATA[[#This Row],[Account_Code]],3)</f>
        <v/>
      </c>
      <c r="I7179" s="80" t="str">
        <f>DATA[[#This Row],[Vessel_Code]]&amp;DATA[[#This Row],[Account Group]]&amp;DATA[[#This Row],[Type]]</f>
        <v/>
      </c>
      <c r="K7179" s="80">
        <f>IF(YEAR(DATA[[#This Row],[Calendar_Month]])=YEAR(CURMONTHEND),DATA[[#This Row],[Amount]],0)</f>
        <v>0</v>
      </c>
      <c r="L7179" s="80">
        <f>IF(DATA[[#This Row],[Calendar_Month]]-CURMONTH=0,DATA[[#This Row],[Amount]],0)</f>
        <v>0</v>
      </c>
    </row>
    <row r="7180" spans="4:12" x14ac:dyDescent="0.25">
      <c r="D7180" s="80" t="str">
        <f>LEFT(DATA[[#This Row],[Account_Code]],3)</f>
        <v/>
      </c>
      <c r="I7180" s="80" t="str">
        <f>DATA[[#This Row],[Vessel_Code]]&amp;DATA[[#This Row],[Account Group]]&amp;DATA[[#This Row],[Type]]</f>
        <v/>
      </c>
      <c r="K7180" s="80">
        <f>IF(YEAR(DATA[[#This Row],[Calendar_Month]])=YEAR(CURMONTHEND),DATA[[#This Row],[Amount]],0)</f>
        <v>0</v>
      </c>
      <c r="L7180" s="80">
        <f>IF(DATA[[#This Row],[Calendar_Month]]-CURMONTH=0,DATA[[#This Row],[Amount]],0)</f>
        <v>0</v>
      </c>
    </row>
    <row r="7181" spans="4:12" x14ac:dyDescent="0.25">
      <c r="D7181" s="80" t="str">
        <f>LEFT(DATA[[#This Row],[Account_Code]],3)</f>
        <v/>
      </c>
      <c r="I7181" s="80" t="str">
        <f>DATA[[#This Row],[Vessel_Code]]&amp;DATA[[#This Row],[Account Group]]&amp;DATA[[#This Row],[Type]]</f>
        <v/>
      </c>
      <c r="K7181" s="80">
        <f>IF(YEAR(DATA[[#This Row],[Calendar_Month]])=YEAR(CURMONTHEND),DATA[[#This Row],[Amount]],0)</f>
        <v>0</v>
      </c>
      <c r="L7181" s="80">
        <f>IF(DATA[[#This Row],[Calendar_Month]]-CURMONTH=0,DATA[[#This Row],[Amount]],0)</f>
        <v>0</v>
      </c>
    </row>
    <row r="7182" spans="4:12" x14ac:dyDescent="0.25">
      <c r="D7182" s="80" t="str">
        <f>LEFT(DATA[[#This Row],[Account_Code]],3)</f>
        <v/>
      </c>
      <c r="I7182" s="80" t="str">
        <f>DATA[[#This Row],[Vessel_Code]]&amp;DATA[[#This Row],[Account Group]]&amp;DATA[[#This Row],[Type]]</f>
        <v/>
      </c>
      <c r="K7182" s="80">
        <f>IF(YEAR(DATA[[#This Row],[Calendar_Month]])=YEAR(CURMONTHEND),DATA[[#This Row],[Amount]],0)</f>
        <v>0</v>
      </c>
      <c r="L7182" s="80">
        <f>IF(DATA[[#This Row],[Calendar_Month]]-CURMONTH=0,DATA[[#This Row],[Amount]],0)</f>
        <v>0</v>
      </c>
    </row>
    <row r="7183" spans="4:12" x14ac:dyDescent="0.25">
      <c r="D7183" s="80" t="str">
        <f>LEFT(DATA[[#This Row],[Account_Code]],3)</f>
        <v/>
      </c>
      <c r="I7183" s="80" t="str">
        <f>DATA[[#This Row],[Vessel_Code]]&amp;DATA[[#This Row],[Account Group]]&amp;DATA[[#This Row],[Type]]</f>
        <v/>
      </c>
      <c r="K7183" s="80">
        <f>IF(YEAR(DATA[[#This Row],[Calendar_Month]])=YEAR(CURMONTHEND),DATA[[#This Row],[Amount]],0)</f>
        <v>0</v>
      </c>
      <c r="L7183" s="80">
        <f>IF(DATA[[#This Row],[Calendar_Month]]-CURMONTH=0,DATA[[#This Row],[Amount]],0)</f>
        <v>0</v>
      </c>
    </row>
    <row r="7184" spans="4:12" x14ac:dyDescent="0.25">
      <c r="D7184" s="80" t="str">
        <f>LEFT(DATA[[#This Row],[Account_Code]],3)</f>
        <v/>
      </c>
      <c r="I7184" s="80" t="str">
        <f>DATA[[#This Row],[Vessel_Code]]&amp;DATA[[#This Row],[Account Group]]&amp;DATA[[#This Row],[Type]]</f>
        <v/>
      </c>
      <c r="K7184" s="80">
        <f>IF(YEAR(DATA[[#This Row],[Calendar_Month]])=YEAR(CURMONTHEND),DATA[[#This Row],[Amount]],0)</f>
        <v>0</v>
      </c>
      <c r="L7184" s="80">
        <f>IF(DATA[[#This Row],[Calendar_Month]]-CURMONTH=0,DATA[[#This Row],[Amount]],0)</f>
        <v>0</v>
      </c>
    </row>
    <row r="7185" spans="4:12" x14ac:dyDescent="0.25">
      <c r="D7185" s="80" t="str">
        <f>LEFT(DATA[[#This Row],[Account_Code]],3)</f>
        <v/>
      </c>
      <c r="I7185" s="80" t="str">
        <f>DATA[[#This Row],[Vessel_Code]]&amp;DATA[[#This Row],[Account Group]]&amp;DATA[[#This Row],[Type]]</f>
        <v/>
      </c>
      <c r="K7185" s="80">
        <f>IF(YEAR(DATA[[#This Row],[Calendar_Month]])=YEAR(CURMONTHEND),DATA[[#This Row],[Amount]],0)</f>
        <v>0</v>
      </c>
      <c r="L7185" s="80">
        <f>IF(DATA[[#This Row],[Calendar_Month]]-CURMONTH=0,DATA[[#This Row],[Amount]],0)</f>
        <v>0</v>
      </c>
    </row>
    <row r="7186" spans="4:12" x14ac:dyDescent="0.25">
      <c r="D7186" s="80" t="str">
        <f>LEFT(DATA[[#This Row],[Account_Code]],3)</f>
        <v/>
      </c>
      <c r="I7186" s="80" t="str">
        <f>DATA[[#This Row],[Vessel_Code]]&amp;DATA[[#This Row],[Account Group]]&amp;DATA[[#This Row],[Type]]</f>
        <v/>
      </c>
      <c r="K7186" s="80">
        <f>IF(YEAR(DATA[[#This Row],[Calendar_Month]])=YEAR(CURMONTHEND),DATA[[#This Row],[Amount]],0)</f>
        <v>0</v>
      </c>
      <c r="L7186" s="80">
        <f>IF(DATA[[#This Row],[Calendar_Month]]-CURMONTH=0,DATA[[#This Row],[Amount]],0)</f>
        <v>0</v>
      </c>
    </row>
    <row r="7187" spans="4:12" x14ac:dyDescent="0.25">
      <c r="D7187" s="80" t="str">
        <f>LEFT(DATA[[#This Row],[Account_Code]],3)</f>
        <v/>
      </c>
      <c r="I7187" s="80" t="str">
        <f>DATA[[#This Row],[Vessel_Code]]&amp;DATA[[#This Row],[Account Group]]&amp;DATA[[#This Row],[Type]]</f>
        <v/>
      </c>
      <c r="K7187" s="80">
        <f>IF(YEAR(DATA[[#This Row],[Calendar_Month]])=YEAR(CURMONTHEND),DATA[[#This Row],[Amount]],0)</f>
        <v>0</v>
      </c>
      <c r="L7187" s="80">
        <f>IF(DATA[[#This Row],[Calendar_Month]]-CURMONTH=0,DATA[[#This Row],[Amount]],0)</f>
        <v>0</v>
      </c>
    </row>
    <row r="7188" spans="4:12" x14ac:dyDescent="0.25">
      <c r="D7188" s="80" t="str">
        <f>LEFT(DATA[[#This Row],[Account_Code]],3)</f>
        <v/>
      </c>
      <c r="I7188" s="80" t="str">
        <f>DATA[[#This Row],[Vessel_Code]]&amp;DATA[[#This Row],[Account Group]]&amp;DATA[[#This Row],[Type]]</f>
        <v/>
      </c>
      <c r="K7188" s="80">
        <f>IF(YEAR(DATA[[#This Row],[Calendar_Month]])=YEAR(CURMONTHEND),DATA[[#This Row],[Amount]],0)</f>
        <v>0</v>
      </c>
      <c r="L7188" s="80">
        <f>IF(DATA[[#This Row],[Calendar_Month]]-CURMONTH=0,DATA[[#This Row],[Amount]],0)</f>
        <v>0</v>
      </c>
    </row>
    <row r="7189" spans="4:12" x14ac:dyDescent="0.25">
      <c r="D7189" s="80" t="str">
        <f>LEFT(DATA[[#This Row],[Account_Code]],3)</f>
        <v/>
      </c>
      <c r="I7189" s="80" t="str">
        <f>DATA[[#This Row],[Vessel_Code]]&amp;DATA[[#This Row],[Account Group]]&amp;DATA[[#This Row],[Type]]</f>
        <v/>
      </c>
      <c r="K7189" s="80">
        <f>IF(YEAR(DATA[[#This Row],[Calendar_Month]])=YEAR(CURMONTHEND),DATA[[#This Row],[Amount]],0)</f>
        <v>0</v>
      </c>
      <c r="L7189" s="80">
        <f>IF(DATA[[#This Row],[Calendar_Month]]-CURMONTH=0,DATA[[#This Row],[Amount]],0)</f>
        <v>0</v>
      </c>
    </row>
    <row r="7190" spans="4:12" x14ac:dyDescent="0.25">
      <c r="D7190" s="80" t="str">
        <f>LEFT(DATA[[#This Row],[Account_Code]],3)</f>
        <v/>
      </c>
      <c r="I7190" s="80" t="str">
        <f>DATA[[#This Row],[Vessel_Code]]&amp;DATA[[#This Row],[Account Group]]&amp;DATA[[#This Row],[Type]]</f>
        <v/>
      </c>
      <c r="K7190" s="80">
        <f>IF(YEAR(DATA[[#This Row],[Calendar_Month]])=YEAR(CURMONTHEND),DATA[[#This Row],[Amount]],0)</f>
        <v>0</v>
      </c>
      <c r="L7190" s="80">
        <f>IF(DATA[[#This Row],[Calendar_Month]]-CURMONTH=0,DATA[[#This Row],[Amount]],0)</f>
        <v>0</v>
      </c>
    </row>
    <row r="7191" spans="4:12" x14ac:dyDescent="0.25">
      <c r="D7191" s="80" t="str">
        <f>LEFT(DATA[[#This Row],[Account_Code]],3)</f>
        <v/>
      </c>
      <c r="I7191" s="80" t="str">
        <f>DATA[[#This Row],[Vessel_Code]]&amp;DATA[[#This Row],[Account Group]]&amp;DATA[[#This Row],[Type]]</f>
        <v/>
      </c>
      <c r="K7191" s="80">
        <f>IF(YEAR(DATA[[#This Row],[Calendar_Month]])=YEAR(CURMONTHEND),DATA[[#This Row],[Amount]],0)</f>
        <v>0</v>
      </c>
      <c r="L7191" s="80">
        <f>IF(DATA[[#This Row],[Calendar_Month]]-CURMONTH=0,DATA[[#This Row],[Amount]],0)</f>
        <v>0</v>
      </c>
    </row>
    <row r="7192" spans="4:12" x14ac:dyDescent="0.25">
      <c r="D7192" s="80" t="str">
        <f>LEFT(DATA[[#This Row],[Account_Code]],3)</f>
        <v/>
      </c>
      <c r="I7192" s="80" t="str">
        <f>DATA[[#This Row],[Vessel_Code]]&amp;DATA[[#This Row],[Account Group]]&amp;DATA[[#This Row],[Type]]</f>
        <v/>
      </c>
      <c r="K7192" s="80">
        <f>IF(YEAR(DATA[[#This Row],[Calendar_Month]])=YEAR(CURMONTHEND),DATA[[#This Row],[Amount]],0)</f>
        <v>0</v>
      </c>
      <c r="L7192" s="80">
        <f>IF(DATA[[#This Row],[Calendar_Month]]-CURMONTH=0,DATA[[#This Row],[Amount]],0)</f>
        <v>0</v>
      </c>
    </row>
    <row r="7193" spans="4:12" x14ac:dyDescent="0.25">
      <c r="D7193" s="80" t="str">
        <f>LEFT(DATA[[#This Row],[Account_Code]],3)</f>
        <v/>
      </c>
      <c r="I7193" s="80" t="str">
        <f>DATA[[#This Row],[Vessel_Code]]&amp;DATA[[#This Row],[Account Group]]&amp;DATA[[#This Row],[Type]]</f>
        <v/>
      </c>
      <c r="K7193" s="80">
        <f>IF(YEAR(DATA[[#This Row],[Calendar_Month]])=YEAR(CURMONTHEND),DATA[[#This Row],[Amount]],0)</f>
        <v>0</v>
      </c>
      <c r="L7193" s="80">
        <f>IF(DATA[[#This Row],[Calendar_Month]]-CURMONTH=0,DATA[[#This Row],[Amount]],0)</f>
        <v>0</v>
      </c>
    </row>
    <row r="7194" spans="4:12" x14ac:dyDescent="0.25">
      <c r="D7194" s="80" t="str">
        <f>LEFT(DATA[[#This Row],[Account_Code]],3)</f>
        <v/>
      </c>
      <c r="I7194" s="80" t="str">
        <f>DATA[[#This Row],[Vessel_Code]]&amp;DATA[[#This Row],[Account Group]]&amp;DATA[[#This Row],[Type]]</f>
        <v/>
      </c>
      <c r="K7194" s="80">
        <f>IF(YEAR(DATA[[#This Row],[Calendar_Month]])=YEAR(CURMONTHEND),DATA[[#This Row],[Amount]],0)</f>
        <v>0</v>
      </c>
      <c r="L7194" s="80">
        <f>IF(DATA[[#This Row],[Calendar_Month]]-CURMONTH=0,DATA[[#This Row],[Amount]],0)</f>
        <v>0</v>
      </c>
    </row>
    <row r="7195" spans="4:12" x14ac:dyDescent="0.25">
      <c r="D7195" s="80" t="str">
        <f>LEFT(DATA[[#This Row],[Account_Code]],3)</f>
        <v/>
      </c>
      <c r="I7195" s="80" t="str">
        <f>DATA[[#This Row],[Vessel_Code]]&amp;DATA[[#This Row],[Account Group]]&amp;DATA[[#This Row],[Type]]</f>
        <v/>
      </c>
      <c r="K7195" s="80">
        <f>IF(YEAR(DATA[[#This Row],[Calendar_Month]])=YEAR(CURMONTHEND),DATA[[#This Row],[Amount]],0)</f>
        <v>0</v>
      </c>
      <c r="L7195" s="80">
        <f>IF(DATA[[#This Row],[Calendar_Month]]-CURMONTH=0,DATA[[#This Row],[Amount]],0)</f>
        <v>0</v>
      </c>
    </row>
    <row r="7196" spans="4:12" x14ac:dyDescent="0.25">
      <c r="D7196" s="80" t="str">
        <f>LEFT(DATA[[#This Row],[Account_Code]],3)</f>
        <v/>
      </c>
      <c r="I7196" s="80" t="str">
        <f>DATA[[#This Row],[Vessel_Code]]&amp;DATA[[#This Row],[Account Group]]&amp;DATA[[#This Row],[Type]]</f>
        <v/>
      </c>
      <c r="K7196" s="80">
        <f>IF(YEAR(DATA[[#This Row],[Calendar_Month]])=YEAR(CURMONTHEND),DATA[[#This Row],[Amount]],0)</f>
        <v>0</v>
      </c>
      <c r="L7196" s="80">
        <f>IF(DATA[[#This Row],[Calendar_Month]]-CURMONTH=0,DATA[[#This Row],[Amount]],0)</f>
        <v>0</v>
      </c>
    </row>
    <row r="7197" spans="4:12" x14ac:dyDescent="0.25">
      <c r="D7197" s="80" t="str">
        <f>LEFT(DATA[[#This Row],[Account_Code]],3)</f>
        <v/>
      </c>
      <c r="I7197" s="80" t="str">
        <f>DATA[[#This Row],[Vessel_Code]]&amp;DATA[[#This Row],[Account Group]]&amp;DATA[[#This Row],[Type]]</f>
        <v/>
      </c>
      <c r="K7197" s="80">
        <f>IF(YEAR(DATA[[#This Row],[Calendar_Month]])=YEAR(CURMONTHEND),DATA[[#This Row],[Amount]],0)</f>
        <v>0</v>
      </c>
      <c r="L7197" s="80">
        <f>IF(DATA[[#This Row],[Calendar_Month]]-CURMONTH=0,DATA[[#This Row],[Amount]],0)</f>
        <v>0</v>
      </c>
    </row>
    <row r="7198" spans="4:12" x14ac:dyDescent="0.25">
      <c r="D7198" s="80" t="str">
        <f>LEFT(DATA[[#This Row],[Account_Code]],3)</f>
        <v/>
      </c>
      <c r="I7198" s="80" t="str">
        <f>DATA[[#This Row],[Vessel_Code]]&amp;DATA[[#This Row],[Account Group]]&amp;DATA[[#This Row],[Type]]</f>
        <v/>
      </c>
      <c r="K7198" s="80">
        <f>IF(YEAR(DATA[[#This Row],[Calendar_Month]])=YEAR(CURMONTHEND),DATA[[#This Row],[Amount]],0)</f>
        <v>0</v>
      </c>
      <c r="L7198" s="80">
        <f>IF(DATA[[#This Row],[Calendar_Month]]-CURMONTH=0,DATA[[#This Row],[Amount]],0)</f>
        <v>0</v>
      </c>
    </row>
    <row r="7199" spans="4:12" x14ac:dyDescent="0.25">
      <c r="D7199" s="80" t="str">
        <f>LEFT(DATA[[#This Row],[Account_Code]],3)</f>
        <v/>
      </c>
      <c r="I7199" s="80" t="str">
        <f>DATA[[#This Row],[Vessel_Code]]&amp;DATA[[#This Row],[Account Group]]&amp;DATA[[#This Row],[Type]]</f>
        <v/>
      </c>
      <c r="K7199" s="80">
        <f>IF(YEAR(DATA[[#This Row],[Calendar_Month]])=YEAR(CURMONTHEND),DATA[[#This Row],[Amount]],0)</f>
        <v>0</v>
      </c>
      <c r="L7199" s="80">
        <f>IF(DATA[[#This Row],[Calendar_Month]]-CURMONTH=0,DATA[[#This Row],[Amount]],0)</f>
        <v>0</v>
      </c>
    </row>
    <row r="7200" spans="4:12" x14ac:dyDescent="0.25">
      <c r="D7200" s="80" t="str">
        <f>LEFT(DATA[[#This Row],[Account_Code]],3)</f>
        <v/>
      </c>
      <c r="I7200" s="80" t="str">
        <f>DATA[[#This Row],[Vessel_Code]]&amp;DATA[[#This Row],[Account Group]]&amp;DATA[[#This Row],[Type]]</f>
        <v/>
      </c>
      <c r="K7200" s="80">
        <f>IF(YEAR(DATA[[#This Row],[Calendar_Month]])=YEAR(CURMONTHEND),DATA[[#This Row],[Amount]],0)</f>
        <v>0</v>
      </c>
      <c r="L7200" s="80">
        <f>IF(DATA[[#This Row],[Calendar_Month]]-CURMONTH=0,DATA[[#This Row],[Amount]],0)</f>
        <v>0</v>
      </c>
    </row>
    <row r="7201" spans="4:12" x14ac:dyDescent="0.25">
      <c r="D7201" s="80" t="str">
        <f>LEFT(DATA[[#This Row],[Account_Code]],3)</f>
        <v/>
      </c>
      <c r="I7201" s="80" t="str">
        <f>DATA[[#This Row],[Vessel_Code]]&amp;DATA[[#This Row],[Account Group]]&amp;DATA[[#This Row],[Type]]</f>
        <v/>
      </c>
      <c r="K7201" s="80">
        <f>IF(YEAR(DATA[[#This Row],[Calendar_Month]])=YEAR(CURMONTHEND),DATA[[#This Row],[Amount]],0)</f>
        <v>0</v>
      </c>
      <c r="L7201" s="80">
        <f>IF(DATA[[#This Row],[Calendar_Month]]-CURMONTH=0,DATA[[#This Row],[Amount]],0)</f>
        <v>0</v>
      </c>
    </row>
    <row r="7202" spans="4:12" x14ac:dyDescent="0.25">
      <c r="D7202" s="80" t="str">
        <f>LEFT(DATA[[#This Row],[Account_Code]],3)</f>
        <v/>
      </c>
      <c r="I7202" s="80" t="str">
        <f>DATA[[#This Row],[Vessel_Code]]&amp;DATA[[#This Row],[Account Group]]&amp;DATA[[#This Row],[Type]]</f>
        <v/>
      </c>
      <c r="K7202" s="80">
        <f>IF(YEAR(DATA[[#This Row],[Calendar_Month]])=YEAR(CURMONTHEND),DATA[[#This Row],[Amount]],0)</f>
        <v>0</v>
      </c>
      <c r="L7202" s="80">
        <f>IF(DATA[[#This Row],[Calendar_Month]]-CURMONTH=0,DATA[[#This Row],[Amount]],0)</f>
        <v>0</v>
      </c>
    </row>
    <row r="7203" spans="4:12" x14ac:dyDescent="0.25">
      <c r="D7203" s="80" t="str">
        <f>LEFT(DATA[[#This Row],[Account_Code]],3)</f>
        <v/>
      </c>
      <c r="I7203" s="80" t="str">
        <f>DATA[[#This Row],[Vessel_Code]]&amp;DATA[[#This Row],[Account Group]]&amp;DATA[[#This Row],[Type]]</f>
        <v/>
      </c>
      <c r="K7203" s="80">
        <f>IF(YEAR(DATA[[#This Row],[Calendar_Month]])=YEAR(CURMONTHEND),DATA[[#This Row],[Amount]],0)</f>
        <v>0</v>
      </c>
      <c r="L7203" s="80">
        <f>IF(DATA[[#This Row],[Calendar_Month]]-CURMONTH=0,DATA[[#This Row],[Amount]],0)</f>
        <v>0</v>
      </c>
    </row>
    <row r="7204" spans="4:12" x14ac:dyDescent="0.25">
      <c r="D7204" s="80" t="str">
        <f>LEFT(DATA[[#This Row],[Account_Code]],3)</f>
        <v/>
      </c>
      <c r="I7204" s="80" t="str">
        <f>DATA[[#This Row],[Vessel_Code]]&amp;DATA[[#This Row],[Account Group]]&amp;DATA[[#This Row],[Type]]</f>
        <v/>
      </c>
      <c r="K7204" s="80">
        <f>IF(YEAR(DATA[[#This Row],[Calendar_Month]])=YEAR(CURMONTHEND),DATA[[#This Row],[Amount]],0)</f>
        <v>0</v>
      </c>
      <c r="L7204" s="80">
        <f>IF(DATA[[#This Row],[Calendar_Month]]-CURMONTH=0,DATA[[#This Row],[Amount]],0)</f>
        <v>0</v>
      </c>
    </row>
    <row r="7205" spans="4:12" x14ac:dyDescent="0.25">
      <c r="D7205" s="80" t="str">
        <f>LEFT(DATA[[#This Row],[Account_Code]],3)</f>
        <v/>
      </c>
      <c r="I7205" s="80" t="str">
        <f>DATA[[#This Row],[Vessel_Code]]&amp;DATA[[#This Row],[Account Group]]&amp;DATA[[#This Row],[Type]]</f>
        <v/>
      </c>
      <c r="K7205" s="80">
        <f>IF(YEAR(DATA[[#This Row],[Calendar_Month]])=YEAR(CURMONTHEND),DATA[[#This Row],[Amount]],0)</f>
        <v>0</v>
      </c>
      <c r="L7205" s="80">
        <f>IF(DATA[[#This Row],[Calendar_Month]]-CURMONTH=0,DATA[[#This Row],[Amount]],0)</f>
        <v>0</v>
      </c>
    </row>
    <row r="7206" spans="4:12" x14ac:dyDescent="0.25">
      <c r="D7206" s="80" t="str">
        <f>LEFT(DATA[[#This Row],[Account_Code]],3)</f>
        <v/>
      </c>
      <c r="I7206" s="80" t="str">
        <f>DATA[[#This Row],[Vessel_Code]]&amp;DATA[[#This Row],[Account Group]]&amp;DATA[[#This Row],[Type]]</f>
        <v/>
      </c>
      <c r="K7206" s="80">
        <f>IF(YEAR(DATA[[#This Row],[Calendar_Month]])=YEAR(CURMONTHEND),DATA[[#This Row],[Amount]],0)</f>
        <v>0</v>
      </c>
      <c r="L7206" s="80">
        <f>IF(DATA[[#This Row],[Calendar_Month]]-CURMONTH=0,DATA[[#This Row],[Amount]],0)</f>
        <v>0</v>
      </c>
    </row>
    <row r="7207" spans="4:12" x14ac:dyDescent="0.25">
      <c r="D7207" s="80" t="str">
        <f>LEFT(DATA[[#This Row],[Account_Code]],3)</f>
        <v/>
      </c>
      <c r="I7207" s="80" t="str">
        <f>DATA[[#This Row],[Vessel_Code]]&amp;DATA[[#This Row],[Account Group]]&amp;DATA[[#This Row],[Type]]</f>
        <v/>
      </c>
      <c r="K7207" s="80">
        <f>IF(YEAR(DATA[[#This Row],[Calendar_Month]])=YEAR(CURMONTHEND),DATA[[#This Row],[Amount]],0)</f>
        <v>0</v>
      </c>
      <c r="L7207" s="80">
        <f>IF(DATA[[#This Row],[Calendar_Month]]-CURMONTH=0,DATA[[#This Row],[Amount]],0)</f>
        <v>0</v>
      </c>
    </row>
    <row r="7208" spans="4:12" x14ac:dyDescent="0.25">
      <c r="D7208" s="80" t="str">
        <f>LEFT(DATA[[#This Row],[Account_Code]],3)</f>
        <v/>
      </c>
      <c r="I7208" s="80" t="str">
        <f>DATA[[#This Row],[Vessel_Code]]&amp;DATA[[#This Row],[Account Group]]&amp;DATA[[#This Row],[Type]]</f>
        <v/>
      </c>
      <c r="K7208" s="80">
        <f>IF(YEAR(DATA[[#This Row],[Calendar_Month]])=YEAR(CURMONTHEND),DATA[[#This Row],[Amount]],0)</f>
        <v>0</v>
      </c>
      <c r="L7208" s="80">
        <f>IF(DATA[[#This Row],[Calendar_Month]]-CURMONTH=0,DATA[[#This Row],[Amount]],0)</f>
        <v>0</v>
      </c>
    </row>
    <row r="7209" spans="4:12" x14ac:dyDescent="0.25">
      <c r="D7209" s="80" t="str">
        <f>LEFT(DATA[[#This Row],[Account_Code]],3)</f>
        <v/>
      </c>
      <c r="I7209" s="80" t="str">
        <f>DATA[[#This Row],[Vessel_Code]]&amp;DATA[[#This Row],[Account Group]]&amp;DATA[[#This Row],[Type]]</f>
        <v/>
      </c>
      <c r="K7209" s="80">
        <f>IF(YEAR(DATA[[#This Row],[Calendar_Month]])=YEAR(CURMONTHEND),DATA[[#This Row],[Amount]],0)</f>
        <v>0</v>
      </c>
      <c r="L7209" s="80">
        <f>IF(DATA[[#This Row],[Calendar_Month]]-CURMONTH=0,DATA[[#This Row],[Amount]],0)</f>
        <v>0</v>
      </c>
    </row>
    <row r="7210" spans="4:12" x14ac:dyDescent="0.25">
      <c r="D7210" s="80" t="str">
        <f>LEFT(DATA[[#This Row],[Account_Code]],3)</f>
        <v/>
      </c>
      <c r="I7210" s="80" t="str">
        <f>DATA[[#This Row],[Vessel_Code]]&amp;DATA[[#This Row],[Account Group]]&amp;DATA[[#This Row],[Type]]</f>
        <v/>
      </c>
      <c r="K7210" s="80">
        <f>IF(YEAR(DATA[[#This Row],[Calendar_Month]])=YEAR(CURMONTHEND),DATA[[#This Row],[Amount]],0)</f>
        <v>0</v>
      </c>
      <c r="L7210" s="80">
        <f>IF(DATA[[#This Row],[Calendar_Month]]-CURMONTH=0,DATA[[#This Row],[Amount]],0)</f>
        <v>0</v>
      </c>
    </row>
    <row r="7211" spans="4:12" x14ac:dyDescent="0.25">
      <c r="D7211" s="80" t="str">
        <f>LEFT(DATA[[#This Row],[Account_Code]],3)</f>
        <v/>
      </c>
      <c r="I7211" s="80" t="str">
        <f>DATA[[#This Row],[Vessel_Code]]&amp;DATA[[#This Row],[Account Group]]&amp;DATA[[#This Row],[Type]]</f>
        <v/>
      </c>
      <c r="K7211" s="80">
        <f>IF(YEAR(DATA[[#This Row],[Calendar_Month]])=YEAR(CURMONTHEND),DATA[[#This Row],[Amount]],0)</f>
        <v>0</v>
      </c>
      <c r="L7211" s="80">
        <f>IF(DATA[[#This Row],[Calendar_Month]]-CURMONTH=0,DATA[[#This Row],[Amount]],0)</f>
        <v>0</v>
      </c>
    </row>
    <row r="7212" spans="4:12" x14ac:dyDescent="0.25">
      <c r="D7212" s="80" t="str">
        <f>LEFT(DATA[[#This Row],[Account_Code]],3)</f>
        <v/>
      </c>
      <c r="I7212" s="80" t="str">
        <f>DATA[[#This Row],[Vessel_Code]]&amp;DATA[[#This Row],[Account Group]]&amp;DATA[[#This Row],[Type]]</f>
        <v/>
      </c>
      <c r="K7212" s="80">
        <f>IF(YEAR(DATA[[#This Row],[Calendar_Month]])=YEAR(CURMONTHEND),DATA[[#This Row],[Amount]],0)</f>
        <v>0</v>
      </c>
      <c r="L7212" s="80">
        <f>IF(DATA[[#This Row],[Calendar_Month]]-CURMONTH=0,DATA[[#This Row],[Amount]],0)</f>
        <v>0</v>
      </c>
    </row>
    <row r="7213" spans="4:12" x14ac:dyDescent="0.25">
      <c r="D7213" s="80" t="str">
        <f>LEFT(DATA[[#This Row],[Account_Code]],3)</f>
        <v/>
      </c>
      <c r="I7213" s="80" t="str">
        <f>DATA[[#This Row],[Vessel_Code]]&amp;DATA[[#This Row],[Account Group]]&amp;DATA[[#This Row],[Type]]</f>
        <v/>
      </c>
      <c r="K7213" s="80">
        <f>IF(YEAR(DATA[[#This Row],[Calendar_Month]])=YEAR(CURMONTHEND),DATA[[#This Row],[Amount]],0)</f>
        <v>0</v>
      </c>
      <c r="L7213" s="80">
        <f>IF(DATA[[#This Row],[Calendar_Month]]-CURMONTH=0,DATA[[#This Row],[Amount]],0)</f>
        <v>0</v>
      </c>
    </row>
    <row r="7214" spans="4:12" x14ac:dyDescent="0.25">
      <c r="D7214" s="80" t="str">
        <f>LEFT(DATA[[#This Row],[Account_Code]],3)</f>
        <v/>
      </c>
      <c r="I7214" s="80" t="str">
        <f>DATA[[#This Row],[Vessel_Code]]&amp;DATA[[#This Row],[Account Group]]&amp;DATA[[#This Row],[Type]]</f>
        <v/>
      </c>
      <c r="K7214" s="80">
        <f>IF(YEAR(DATA[[#This Row],[Calendar_Month]])=YEAR(CURMONTHEND),DATA[[#This Row],[Amount]],0)</f>
        <v>0</v>
      </c>
      <c r="L7214" s="80">
        <f>IF(DATA[[#This Row],[Calendar_Month]]-CURMONTH=0,DATA[[#This Row],[Amount]],0)</f>
        <v>0</v>
      </c>
    </row>
    <row r="7215" spans="4:12" x14ac:dyDescent="0.25">
      <c r="D7215" s="80" t="str">
        <f>LEFT(DATA[[#This Row],[Account_Code]],3)</f>
        <v/>
      </c>
      <c r="I7215" s="80" t="str">
        <f>DATA[[#This Row],[Vessel_Code]]&amp;DATA[[#This Row],[Account Group]]&amp;DATA[[#This Row],[Type]]</f>
        <v/>
      </c>
      <c r="K7215" s="80">
        <f>IF(YEAR(DATA[[#This Row],[Calendar_Month]])=YEAR(CURMONTHEND),DATA[[#This Row],[Amount]],0)</f>
        <v>0</v>
      </c>
      <c r="L7215" s="80">
        <f>IF(DATA[[#This Row],[Calendar_Month]]-CURMONTH=0,DATA[[#This Row],[Amount]],0)</f>
        <v>0</v>
      </c>
    </row>
    <row r="7216" spans="4:12" x14ac:dyDescent="0.25">
      <c r="D7216" s="80" t="str">
        <f>LEFT(DATA[[#This Row],[Account_Code]],3)</f>
        <v/>
      </c>
      <c r="I7216" s="80" t="str">
        <f>DATA[[#This Row],[Vessel_Code]]&amp;DATA[[#This Row],[Account Group]]&amp;DATA[[#This Row],[Type]]</f>
        <v/>
      </c>
      <c r="K7216" s="80">
        <f>IF(YEAR(DATA[[#This Row],[Calendar_Month]])=YEAR(CURMONTHEND),DATA[[#This Row],[Amount]],0)</f>
        <v>0</v>
      </c>
      <c r="L7216" s="80">
        <f>IF(DATA[[#This Row],[Calendar_Month]]-CURMONTH=0,DATA[[#This Row],[Amount]],0)</f>
        <v>0</v>
      </c>
    </row>
    <row r="7217" spans="4:12" x14ac:dyDescent="0.25">
      <c r="D7217" s="80" t="str">
        <f>LEFT(DATA[[#This Row],[Account_Code]],3)</f>
        <v/>
      </c>
      <c r="I7217" s="80" t="str">
        <f>DATA[[#This Row],[Vessel_Code]]&amp;DATA[[#This Row],[Account Group]]&amp;DATA[[#This Row],[Type]]</f>
        <v/>
      </c>
      <c r="K7217" s="80">
        <f>IF(YEAR(DATA[[#This Row],[Calendar_Month]])=YEAR(CURMONTHEND),DATA[[#This Row],[Amount]],0)</f>
        <v>0</v>
      </c>
      <c r="L7217" s="80">
        <f>IF(DATA[[#This Row],[Calendar_Month]]-CURMONTH=0,DATA[[#This Row],[Amount]],0)</f>
        <v>0</v>
      </c>
    </row>
    <row r="7218" spans="4:12" x14ac:dyDescent="0.25">
      <c r="D7218" s="80" t="str">
        <f>LEFT(DATA[[#This Row],[Account_Code]],3)</f>
        <v/>
      </c>
      <c r="I7218" s="80" t="str">
        <f>DATA[[#This Row],[Vessel_Code]]&amp;DATA[[#This Row],[Account Group]]&amp;DATA[[#This Row],[Type]]</f>
        <v/>
      </c>
      <c r="K7218" s="80">
        <f>IF(YEAR(DATA[[#This Row],[Calendar_Month]])=YEAR(CURMONTHEND),DATA[[#This Row],[Amount]],0)</f>
        <v>0</v>
      </c>
      <c r="L7218" s="80">
        <f>IF(DATA[[#This Row],[Calendar_Month]]-CURMONTH=0,DATA[[#This Row],[Amount]],0)</f>
        <v>0</v>
      </c>
    </row>
    <row r="7219" spans="4:12" x14ac:dyDescent="0.25">
      <c r="D7219" s="80" t="str">
        <f>LEFT(DATA[[#This Row],[Account_Code]],3)</f>
        <v/>
      </c>
      <c r="I7219" s="80" t="str">
        <f>DATA[[#This Row],[Vessel_Code]]&amp;DATA[[#This Row],[Account Group]]&amp;DATA[[#This Row],[Type]]</f>
        <v/>
      </c>
      <c r="K7219" s="80">
        <f>IF(YEAR(DATA[[#This Row],[Calendar_Month]])=YEAR(CURMONTHEND),DATA[[#This Row],[Amount]],0)</f>
        <v>0</v>
      </c>
      <c r="L7219" s="80">
        <f>IF(DATA[[#This Row],[Calendar_Month]]-CURMONTH=0,DATA[[#This Row],[Amount]],0)</f>
        <v>0</v>
      </c>
    </row>
    <row r="7220" spans="4:12" x14ac:dyDescent="0.25">
      <c r="D7220" s="80" t="str">
        <f>LEFT(DATA[[#This Row],[Account_Code]],3)</f>
        <v/>
      </c>
      <c r="I7220" s="80" t="str">
        <f>DATA[[#This Row],[Vessel_Code]]&amp;DATA[[#This Row],[Account Group]]&amp;DATA[[#This Row],[Type]]</f>
        <v/>
      </c>
      <c r="K7220" s="80">
        <f>IF(YEAR(DATA[[#This Row],[Calendar_Month]])=YEAR(CURMONTHEND),DATA[[#This Row],[Amount]],0)</f>
        <v>0</v>
      </c>
      <c r="L7220" s="80">
        <f>IF(DATA[[#This Row],[Calendar_Month]]-CURMONTH=0,DATA[[#This Row],[Amount]],0)</f>
        <v>0</v>
      </c>
    </row>
    <row r="7221" spans="4:12" x14ac:dyDescent="0.25">
      <c r="D7221" s="80" t="str">
        <f>LEFT(DATA[[#This Row],[Account_Code]],3)</f>
        <v/>
      </c>
      <c r="I7221" s="80" t="str">
        <f>DATA[[#This Row],[Vessel_Code]]&amp;DATA[[#This Row],[Account Group]]&amp;DATA[[#This Row],[Type]]</f>
        <v/>
      </c>
      <c r="K7221" s="80">
        <f>IF(YEAR(DATA[[#This Row],[Calendar_Month]])=YEAR(CURMONTHEND),DATA[[#This Row],[Amount]],0)</f>
        <v>0</v>
      </c>
      <c r="L7221" s="80">
        <f>IF(DATA[[#This Row],[Calendar_Month]]-CURMONTH=0,DATA[[#This Row],[Amount]],0)</f>
        <v>0</v>
      </c>
    </row>
    <row r="7222" spans="4:12" x14ac:dyDescent="0.25">
      <c r="D7222" s="80" t="str">
        <f>LEFT(DATA[[#This Row],[Account_Code]],3)</f>
        <v/>
      </c>
      <c r="I7222" s="80" t="str">
        <f>DATA[[#This Row],[Vessel_Code]]&amp;DATA[[#This Row],[Account Group]]&amp;DATA[[#This Row],[Type]]</f>
        <v/>
      </c>
      <c r="K7222" s="80">
        <f>IF(YEAR(DATA[[#This Row],[Calendar_Month]])=YEAR(CURMONTHEND),DATA[[#This Row],[Amount]],0)</f>
        <v>0</v>
      </c>
      <c r="L7222" s="80">
        <f>IF(DATA[[#This Row],[Calendar_Month]]-CURMONTH=0,DATA[[#This Row],[Amount]],0)</f>
        <v>0</v>
      </c>
    </row>
    <row r="7223" spans="4:12" x14ac:dyDescent="0.25">
      <c r="D7223" s="80" t="str">
        <f>LEFT(DATA[[#This Row],[Account_Code]],3)</f>
        <v/>
      </c>
      <c r="I7223" s="80" t="str">
        <f>DATA[[#This Row],[Vessel_Code]]&amp;DATA[[#This Row],[Account Group]]&amp;DATA[[#This Row],[Type]]</f>
        <v/>
      </c>
      <c r="K7223" s="80">
        <f>IF(YEAR(DATA[[#This Row],[Calendar_Month]])=YEAR(CURMONTHEND),DATA[[#This Row],[Amount]],0)</f>
        <v>0</v>
      </c>
      <c r="L7223" s="80">
        <f>IF(DATA[[#This Row],[Calendar_Month]]-CURMONTH=0,DATA[[#This Row],[Amount]],0)</f>
        <v>0</v>
      </c>
    </row>
    <row r="7224" spans="4:12" x14ac:dyDescent="0.25">
      <c r="D7224" s="80" t="str">
        <f>LEFT(DATA[[#This Row],[Account_Code]],3)</f>
        <v/>
      </c>
      <c r="I7224" s="80" t="str">
        <f>DATA[[#This Row],[Vessel_Code]]&amp;DATA[[#This Row],[Account Group]]&amp;DATA[[#This Row],[Type]]</f>
        <v/>
      </c>
      <c r="K7224" s="80">
        <f>IF(YEAR(DATA[[#This Row],[Calendar_Month]])=YEAR(CURMONTHEND),DATA[[#This Row],[Amount]],0)</f>
        <v>0</v>
      </c>
      <c r="L7224" s="80">
        <f>IF(DATA[[#This Row],[Calendar_Month]]-CURMONTH=0,DATA[[#This Row],[Amount]],0)</f>
        <v>0</v>
      </c>
    </row>
    <row r="7225" spans="4:12" x14ac:dyDescent="0.25">
      <c r="D7225" s="80" t="str">
        <f>LEFT(DATA[[#This Row],[Account_Code]],3)</f>
        <v/>
      </c>
      <c r="I7225" s="80" t="str">
        <f>DATA[[#This Row],[Vessel_Code]]&amp;DATA[[#This Row],[Account Group]]&amp;DATA[[#This Row],[Type]]</f>
        <v/>
      </c>
      <c r="K7225" s="80">
        <f>IF(YEAR(DATA[[#This Row],[Calendar_Month]])=YEAR(CURMONTHEND),DATA[[#This Row],[Amount]],0)</f>
        <v>0</v>
      </c>
      <c r="L7225" s="80">
        <f>IF(DATA[[#This Row],[Calendar_Month]]-CURMONTH=0,DATA[[#This Row],[Amount]],0)</f>
        <v>0</v>
      </c>
    </row>
    <row r="7226" spans="4:12" x14ac:dyDescent="0.25">
      <c r="D7226" s="80" t="str">
        <f>LEFT(DATA[[#This Row],[Account_Code]],3)</f>
        <v/>
      </c>
      <c r="I7226" s="80" t="str">
        <f>DATA[[#This Row],[Vessel_Code]]&amp;DATA[[#This Row],[Account Group]]&amp;DATA[[#This Row],[Type]]</f>
        <v/>
      </c>
      <c r="K7226" s="80">
        <f>IF(YEAR(DATA[[#This Row],[Calendar_Month]])=YEAR(CURMONTHEND),DATA[[#This Row],[Amount]],0)</f>
        <v>0</v>
      </c>
      <c r="L7226" s="80">
        <f>IF(DATA[[#This Row],[Calendar_Month]]-CURMONTH=0,DATA[[#This Row],[Amount]],0)</f>
        <v>0</v>
      </c>
    </row>
    <row r="7227" spans="4:12" x14ac:dyDescent="0.25">
      <c r="D7227" s="80" t="str">
        <f>LEFT(DATA[[#This Row],[Account_Code]],3)</f>
        <v/>
      </c>
      <c r="I7227" s="80" t="str">
        <f>DATA[[#This Row],[Vessel_Code]]&amp;DATA[[#This Row],[Account Group]]&amp;DATA[[#This Row],[Type]]</f>
        <v/>
      </c>
      <c r="K7227" s="80">
        <f>IF(YEAR(DATA[[#This Row],[Calendar_Month]])=YEAR(CURMONTHEND),DATA[[#This Row],[Amount]],0)</f>
        <v>0</v>
      </c>
      <c r="L7227" s="80">
        <f>IF(DATA[[#This Row],[Calendar_Month]]-CURMONTH=0,DATA[[#This Row],[Amount]],0)</f>
        <v>0</v>
      </c>
    </row>
    <row r="7228" spans="4:12" x14ac:dyDescent="0.25">
      <c r="D7228" s="80" t="str">
        <f>LEFT(DATA[[#This Row],[Account_Code]],3)</f>
        <v/>
      </c>
      <c r="I7228" s="80" t="str">
        <f>DATA[[#This Row],[Vessel_Code]]&amp;DATA[[#This Row],[Account Group]]&amp;DATA[[#This Row],[Type]]</f>
        <v/>
      </c>
      <c r="K7228" s="80">
        <f>IF(YEAR(DATA[[#This Row],[Calendar_Month]])=YEAR(CURMONTHEND),DATA[[#This Row],[Amount]],0)</f>
        <v>0</v>
      </c>
      <c r="L7228" s="80">
        <f>IF(DATA[[#This Row],[Calendar_Month]]-CURMONTH=0,DATA[[#This Row],[Amount]],0)</f>
        <v>0</v>
      </c>
    </row>
    <row r="7229" spans="4:12" x14ac:dyDescent="0.25">
      <c r="D7229" s="80" t="str">
        <f>LEFT(DATA[[#This Row],[Account_Code]],3)</f>
        <v/>
      </c>
      <c r="I7229" s="80" t="str">
        <f>DATA[[#This Row],[Vessel_Code]]&amp;DATA[[#This Row],[Account Group]]&amp;DATA[[#This Row],[Type]]</f>
        <v/>
      </c>
      <c r="K7229" s="80">
        <f>IF(YEAR(DATA[[#This Row],[Calendar_Month]])=YEAR(CURMONTHEND),DATA[[#This Row],[Amount]],0)</f>
        <v>0</v>
      </c>
      <c r="L7229" s="80">
        <f>IF(DATA[[#This Row],[Calendar_Month]]-CURMONTH=0,DATA[[#This Row],[Amount]],0)</f>
        <v>0</v>
      </c>
    </row>
    <row r="7230" spans="4:12" x14ac:dyDescent="0.25">
      <c r="D7230" s="80" t="str">
        <f>LEFT(DATA[[#This Row],[Account_Code]],3)</f>
        <v/>
      </c>
      <c r="I7230" s="80" t="str">
        <f>DATA[[#This Row],[Vessel_Code]]&amp;DATA[[#This Row],[Account Group]]&amp;DATA[[#This Row],[Type]]</f>
        <v/>
      </c>
      <c r="K7230" s="80">
        <f>IF(YEAR(DATA[[#This Row],[Calendar_Month]])=YEAR(CURMONTHEND),DATA[[#This Row],[Amount]],0)</f>
        <v>0</v>
      </c>
      <c r="L7230" s="80">
        <f>IF(DATA[[#This Row],[Calendar_Month]]-CURMONTH=0,DATA[[#This Row],[Amount]],0)</f>
        <v>0</v>
      </c>
    </row>
    <row r="7231" spans="4:12" x14ac:dyDescent="0.25">
      <c r="D7231" s="80" t="str">
        <f>LEFT(DATA[[#This Row],[Account_Code]],3)</f>
        <v/>
      </c>
      <c r="I7231" s="80" t="str">
        <f>DATA[[#This Row],[Vessel_Code]]&amp;DATA[[#This Row],[Account Group]]&amp;DATA[[#This Row],[Type]]</f>
        <v/>
      </c>
      <c r="K7231" s="80">
        <f>IF(YEAR(DATA[[#This Row],[Calendar_Month]])=YEAR(CURMONTHEND),DATA[[#This Row],[Amount]],0)</f>
        <v>0</v>
      </c>
      <c r="L7231" s="80">
        <f>IF(DATA[[#This Row],[Calendar_Month]]-CURMONTH=0,DATA[[#This Row],[Amount]],0)</f>
        <v>0</v>
      </c>
    </row>
    <row r="7232" spans="4:12" x14ac:dyDescent="0.25">
      <c r="D7232" s="80" t="str">
        <f>LEFT(DATA[[#This Row],[Account_Code]],3)</f>
        <v/>
      </c>
      <c r="I7232" s="80" t="str">
        <f>DATA[[#This Row],[Vessel_Code]]&amp;DATA[[#This Row],[Account Group]]&amp;DATA[[#This Row],[Type]]</f>
        <v/>
      </c>
      <c r="K7232" s="80">
        <f>IF(YEAR(DATA[[#This Row],[Calendar_Month]])=YEAR(CURMONTHEND),DATA[[#This Row],[Amount]],0)</f>
        <v>0</v>
      </c>
      <c r="L7232" s="80">
        <f>IF(DATA[[#This Row],[Calendar_Month]]-CURMONTH=0,DATA[[#This Row],[Amount]],0)</f>
        <v>0</v>
      </c>
    </row>
    <row r="7233" spans="4:12" x14ac:dyDescent="0.25">
      <c r="D7233" s="80" t="str">
        <f>LEFT(DATA[[#This Row],[Account_Code]],3)</f>
        <v/>
      </c>
      <c r="I7233" s="80" t="str">
        <f>DATA[[#This Row],[Vessel_Code]]&amp;DATA[[#This Row],[Account Group]]&amp;DATA[[#This Row],[Type]]</f>
        <v/>
      </c>
      <c r="K7233" s="80">
        <f>IF(YEAR(DATA[[#This Row],[Calendar_Month]])=YEAR(CURMONTHEND),DATA[[#This Row],[Amount]],0)</f>
        <v>0</v>
      </c>
      <c r="L7233" s="80">
        <f>IF(DATA[[#This Row],[Calendar_Month]]-CURMONTH=0,DATA[[#This Row],[Amount]],0)</f>
        <v>0</v>
      </c>
    </row>
    <row r="7234" spans="4:12" x14ac:dyDescent="0.25">
      <c r="D7234" s="80" t="str">
        <f>LEFT(DATA[[#This Row],[Account_Code]],3)</f>
        <v/>
      </c>
      <c r="I7234" s="80" t="str">
        <f>DATA[[#This Row],[Vessel_Code]]&amp;DATA[[#This Row],[Account Group]]&amp;DATA[[#This Row],[Type]]</f>
        <v/>
      </c>
      <c r="K7234" s="80">
        <f>IF(YEAR(DATA[[#This Row],[Calendar_Month]])=YEAR(CURMONTHEND),DATA[[#This Row],[Amount]],0)</f>
        <v>0</v>
      </c>
      <c r="L7234" s="80">
        <f>IF(DATA[[#This Row],[Calendar_Month]]-CURMONTH=0,DATA[[#This Row],[Amount]],0)</f>
        <v>0</v>
      </c>
    </row>
    <row r="7235" spans="4:12" x14ac:dyDescent="0.25">
      <c r="D7235" s="80" t="str">
        <f>LEFT(DATA[[#This Row],[Account_Code]],3)</f>
        <v/>
      </c>
      <c r="I7235" s="80" t="str">
        <f>DATA[[#This Row],[Vessel_Code]]&amp;DATA[[#This Row],[Account Group]]&amp;DATA[[#This Row],[Type]]</f>
        <v/>
      </c>
      <c r="K7235" s="80">
        <f>IF(YEAR(DATA[[#This Row],[Calendar_Month]])=YEAR(CURMONTHEND),DATA[[#This Row],[Amount]],0)</f>
        <v>0</v>
      </c>
      <c r="L7235" s="80">
        <f>IF(DATA[[#This Row],[Calendar_Month]]-CURMONTH=0,DATA[[#This Row],[Amount]],0)</f>
        <v>0</v>
      </c>
    </row>
    <row r="7236" spans="4:12" x14ac:dyDescent="0.25">
      <c r="D7236" s="80" t="str">
        <f>LEFT(DATA[[#This Row],[Account_Code]],3)</f>
        <v/>
      </c>
      <c r="I7236" s="80" t="str">
        <f>DATA[[#This Row],[Vessel_Code]]&amp;DATA[[#This Row],[Account Group]]&amp;DATA[[#This Row],[Type]]</f>
        <v/>
      </c>
      <c r="K7236" s="80">
        <f>IF(YEAR(DATA[[#This Row],[Calendar_Month]])=YEAR(CURMONTHEND),DATA[[#This Row],[Amount]],0)</f>
        <v>0</v>
      </c>
      <c r="L7236" s="80">
        <f>IF(DATA[[#This Row],[Calendar_Month]]-CURMONTH=0,DATA[[#This Row],[Amount]],0)</f>
        <v>0</v>
      </c>
    </row>
    <row r="7237" spans="4:12" x14ac:dyDescent="0.25">
      <c r="D7237" s="80" t="str">
        <f>LEFT(DATA[[#This Row],[Account_Code]],3)</f>
        <v/>
      </c>
      <c r="I7237" s="80" t="str">
        <f>DATA[[#This Row],[Vessel_Code]]&amp;DATA[[#This Row],[Account Group]]&amp;DATA[[#This Row],[Type]]</f>
        <v/>
      </c>
      <c r="K7237" s="80">
        <f>IF(YEAR(DATA[[#This Row],[Calendar_Month]])=YEAR(CURMONTHEND),DATA[[#This Row],[Amount]],0)</f>
        <v>0</v>
      </c>
      <c r="L7237" s="80">
        <f>IF(DATA[[#This Row],[Calendar_Month]]-CURMONTH=0,DATA[[#This Row],[Amount]],0)</f>
        <v>0</v>
      </c>
    </row>
    <row r="7238" spans="4:12" x14ac:dyDescent="0.25">
      <c r="D7238" s="80" t="str">
        <f>LEFT(DATA[[#This Row],[Account_Code]],3)</f>
        <v/>
      </c>
      <c r="I7238" s="80" t="str">
        <f>DATA[[#This Row],[Vessel_Code]]&amp;DATA[[#This Row],[Account Group]]&amp;DATA[[#This Row],[Type]]</f>
        <v/>
      </c>
      <c r="K7238" s="80">
        <f>IF(YEAR(DATA[[#This Row],[Calendar_Month]])=YEAR(CURMONTHEND),DATA[[#This Row],[Amount]],0)</f>
        <v>0</v>
      </c>
      <c r="L7238" s="80">
        <f>IF(DATA[[#This Row],[Calendar_Month]]-CURMONTH=0,DATA[[#This Row],[Amount]],0)</f>
        <v>0</v>
      </c>
    </row>
    <row r="7239" spans="4:12" x14ac:dyDescent="0.25">
      <c r="D7239" s="80" t="str">
        <f>LEFT(DATA[[#This Row],[Account_Code]],3)</f>
        <v/>
      </c>
      <c r="I7239" s="80" t="str">
        <f>DATA[[#This Row],[Vessel_Code]]&amp;DATA[[#This Row],[Account Group]]&amp;DATA[[#This Row],[Type]]</f>
        <v/>
      </c>
      <c r="K7239" s="80">
        <f>IF(YEAR(DATA[[#This Row],[Calendar_Month]])=YEAR(CURMONTHEND),DATA[[#This Row],[Amount]],0)</f>
        <v>0</v>
      </c>
      <c r="L7239" s="80">
        <f>IF(DATA[[#This Row],[Calendar_Month]]-CURMONTH=0,DATA[[#This Row],[Amount]],0)</f>
        <v>0</v>
      </c>
    </row>
    <row r="7240" spans="4:12" x14ac:dyDescent="0.25">
      <c r="D7240" s="80" t="str">
        <f>LEFT(DATA[[#This Row],[Account_Code]],3)</f>
        <v/>
      </c>
      <c r="I7240" s="80" t="str">
        <f>DATA[[#This Row],[Vessel_Code]]&amp;DATA[[#This Row],[Account Group]]&amp;DATA[[#This Row],[Type]]</f>
        <v/>
      </c>
      <c r="K7240" s="80">
        <f>IF(YEAR(DATA[[#This Row],[Calendar_Month]])=YEAR(CURMONTHEND),DATA[[#This Row],[Amount]],0)</f>
        <v>0</v>
      </c>
      <c r="L7240" s="80">
        <f>IF(DATA[[#This Row],[Calendar_Month]]-CURMONTH=0,DATA[[#This Row],[Amount]],0)</f>
        <v>0</v>
      </c>
    </row>
    <row r="7241" spans="4:12" x14ac:dyDescent="0.25">
      <c r="D7241" s="80" t="str">
        <f>LEFT(DATA[[#This Row],[Account_Code]],3)</f>
        <v/>
      </c>
      <c r="I7241" s="80" t="str">
        <f>DATA[[#This Row],[Vessel_Code]]&amp;DATA[[#This Row],[Account Group]]&amp;DATA[[#This Row],[Type]]</f>
        <v/>
      </c>
      <c r="K7241" s="80">
        <f>IF(YEAR(DATA[[#This Row],[Calendar_Month]])=YEAR(CURMONTHEND),DATA[[#This Row],[Amount]],0)</f>
        <v>0</v>
      </c>
      <c r="L7241" s="80">
        <f>IF(DATA[[#This Row],[Calendar_Month]]-CURMONTH=0,DATA[[#This Row],[Amount]],0)</f>
        <v>0</v>
      </c>
    </row>
    <row r="7242" spans="4:12" x14ac:dyDescent="0.25">
      <c r="D7242" s="80" t="str">
        <f>LEFT(DATA[[#This Row],[Account_Code]],3)</f>
        <v/>
      </c>
      <c r="I7242" s="80" t="str">
        <f>DATA[[#This Row],[Vessel_Code]]&amp;DATA[[#This Row],[Account Group]]&amp;DATA[[#This Row],[Type]]</f>
        <v/>
      </c>
      <c r="K7242" s="80">
        <f>IF(YEAR(DATA[[#This Row],[Calendar_Month]])=YEAR(CURMONTHEND),DATA[[#This Row],[Amount]],0)</f>
        <v>0</v>
      </c>
      <c r="L7242" s="80">
        <f>IF(DATA[[#This Row],[Calendar_Month]]-CURMONTH=0,DATA[[#This Row],[Amount]],0)</f>
        <v>0</v>
      </c>
    </row>
    <row r="7243" spans="4:12" x14ac:dyDescent="0.25">
      <c r="D7243" s="80" t="str">
        <f>LEFT(DATA[[#This Row],[Account_Code]],3)</f>
        <v/>
      </c>
      <c r="I7243" s="80" t="str">
        <f>DATA[[#This Row],[Vessel_Code]]&amp;DATA[[#This Row],[Account Group]]&amp;DATA[[#This Row],[Type]]</f>
        <v/>
      </c>
      <c r="K7243" s="80">
        <f>IF(YEAR(DATA[[#This Row],[Calendar_Month]])=YEAR(CURMONTHEND),DATA[[#This Row],[Amount]],0)</f>
        <v>0</v>
      </c>
      <c r="L7243" s="80">
        <f>IF(DATA[[#This Row],[Calendar_Month]]-CURMONTH=0,DATA[[#This Row],[Amount]],0)</f>
        <v>0</v>
      </c>
    </row>
    <row r="7244" spans="4:12" x14ac:dyDescent="0.25">
      <c r="D7244" s="80" t="str">
        <f>LEFT(DATA[[#This Row],[Account_Code]],3)</f>
        <v/>
      </c>
      <c r="I7244" s="80" t="str">
        <f>DATA[[#This Row],[Vessel_Code]]&amp;DATA[[#This Row],[Account Group]]&amp;DATA[[#This Row],[Type]]</f>
        <v/>
      </c>
      <c r="K7244" s="80">
        <f>IF(YEAR(DATA[[#This Row],[Calendar_Month]])=YEAR(CURMONTHEND),DATA[[#This Row],[Amount]],0)</f>
        <v>0</v>
      </c>
      <c r="L7244" s="80">
        <f>IF(DATA[[#This Row],[Calendar_Month]]-CURMONTH=0,DATA[[#This Row],[Amount]],0)</f>
        <v>0</v>
      </c>
    </row>
    <row r="7245" spans="4:12" x14ac:dyDescent="0.25">
      <c r="D7245" s="80" t="str">
        <f>LEFT(DATA[[#This Row],[Account_Code]],3)</f>
        <v/>
      </c>
      <c r="I7245" s="80" t="str">
        <f>DATA[[#This Row],[Vessel_Code]]&amp;DATA[[#This Row],[Account Group]]&amp;DATA[[#This Row],[Type]]</f>
        <v/>
      </c>
      <c r="K7245" s="80">
        <f>IF(YEAR(DATA[[#This Row],[Calendar_Month]])=YEAR(CURMONTHEND),DATA[[#This Row],[Amount]],0)</f>
        <v>0</v>
      </c>
      <c r="L7245" s="80">
        <f>IF(DATA[[#This Row],[Calendar_Month]]-CURMONTH=0,DATA[[#This Row],[Amount]],0)</f>
        <v>0</v>
      </c>
    </row>
    <row r="7246" spans="4:12" x14ac:dyDescent="0.25">
      <c r="D7246" s="80" t="str">
        <f>LEFT(DATA[[#This Row],[Account_Code]],3)</f>
        <v/>
      </c>
      <c r="I7246" s="80" t="str">
        <f>DATA[[#This Row],[Vessel_Code]]&amp;DATA[[#This Row],[Account Group]]&amp;DATA[[#This Row],[Type]]</f>
        <v/>
      </c>
      <c r="K7246" s="80">
        <f>IF(YEAR(DATA[[#This Row],[Calendar_Month]])=YEAR(CURMONTHEND),DATA[[#This Row],[Amount]],0)</f>
        <v>0</v>
      </c>
      <c r="L7246" s="80">
        <f>IF(DATA[[#This Row],[Calendar_Month]]-CURMONTH=0,DATA[[#This Row],[Amount]],0)</f>
        <v>0</v>
      </c>
    </row>
    <row r="7247" spans="4:12" x14ac:dyDescent="0.25">
      <c r="D7247" s="80" t="str">
        <f>LEFT(DATA[[#This Row],[Account_Code]],3)</f>
        <v/>
      </c>
      <c r="I7247" s="80" t="str">
        <f>DATA[[#This Row],[Vessel_Code]]&amp;DATA[[#This Row],[Account Group]]&amp;DATA[[#This Row],[Type]]</f>
        <v/>
      </c>
      <c r="K7247" s="80">
        <f>IF(YEAR(DATA[[#This Row],[Calendar_Month]])=YEAR(CURMONTHEND),DATA[[#This Row],[Amount]],0)</f>
        <v>0</v>
      </c>
      <c r="L7247" s="80">
        <f>IF(DATA[[#This Row],[Calendar_Month]]-CURMONTH=0,DATA[[#This Row],[Amount]],0)</f>
        <v>0</v>
      </c>
    </row>
    <row r="7248" spans="4:12" x14ac:dyDescent="0.25">
      <c r="D7248" s="80" t="str">
        <f>LEFT(DATA[[#This Row],[Account_Code]],3)</f>
        <v/>
      </c>
      <c r="I7248" s="80" t="str">
        <f>DATA[[#This Row],[Vessel_Code]]&amp;DATA[[#This Row],[Account Group]]&amp;DATA[[#This Row],[Type]]</f>
        <v/>
      </c>
      <c r="K7248" s="80">
        <f>IF(YEAR(DATA[[#This Row],[Calendar_Month]])=YEAR(CURMONTHEND),DATA[[#This Row],[Amount]],0)</f>
        <v>0</v>
      </c>
      <c r="L7248" s="80">
        <f>IF(DATA[[#This Row],[Calendar_Month]]-CURMONTH=0,DATA[[#This Row],[Amount]],0)</f>
        <v>0</v>
      </c>
    </row>
    <row r="7249" spans="4:12" x14ac:dyDescent="0.25">
      <c r="D7249" s="80" t="str">
        <f>LEFT(DATA[[#This Row],[Account_Code]],3)</f>
        <v/>
      </c>
      <c r="I7249" s="80" t="str">
        <f>DATA[[#This Row],[Vessel_Code]]&amp;DATA[[#This Row],[Account Group]]&amp;DATA[[#This Row],[Type]]</f>
        <v/>
      </c>
      <c r="K7249" s="80">
        <f>IF(YEAR(DATA[[#This Row],[Calendar_Month]])=YEAR(CURMONTHEND),DATA[[#This Row],[Amount]],0)</f>
        <v>0</v>
      </c>
      <c r="L7249" s="80">
        <f>IF(DATA[[#This Row],[Calendar_Month]]-CURMONTH=0,DATA[[#This Row],[Amount]],0)</f>
        <v>0</v>
      </c>
    </row>
    <row r="7250" spans="4:12" x14ac:dyDescent="0.25">
      <c r="D7250" s="80" t="str">
        <f>LEFT(DATA[[#This Row],[Account_Code]],3)</f>
        <v/>
      </c>
      <c r="I7250" s="80" t="str">
        <f>DATA[[#This Row],[Vessel_Code]]&amp;DATA[[#This Row],[Account Group]]&amp;DATA[[#This Row],[Type]]</f>
        <v/>
      </c>
      <c r="K7250" s="80">
        <f>IF(YEAR(DATA[[#This Row],[Calendar_Month]])=YEAR(CURMONTHEND),DATA[[#This Row],[Amount]],0)</f>
        <v>0</v>
      </c>
      <c r="L7250" s="80">
        <f>IF(DATA[[#This Row],[Calendar_Month]]-CURMONTH=0,DATA[[#This Row],[Amount]],0)</f>
        <v>0</v>
      </c>
    </row>
    <row r="7251" spans="4:12" x14ac:dyDescent="0.25">
      <c r="D7251" s="80" t="str">
        <f>LEFT(DATA[[#This Row],[Account_Code]],3)</f>
        <v/>
      </c>
      <c r="I7251" s="80" t="str">
        <f>DATA[[#This Row],[Vessel_Code]]&amp;DATA[[#This Row],[Account Group]]&amp;DATA[[#This Row],[Type]]</f>
        <v/>
      </c>
      <c r="K7251" s="80">
        <f>IF(YEAR(DATA[[#This Row],[Calendar_Month]])=YEAR(CURMONTHEND),DATA[[#This Row],[Amount]],0)</f>
        <v>0</v>
      </c>
      <c r="L7251" s="80">
        <f>IF(DATA[[#This Row],[Calendar_Month]]-CURMONTH=0,DATA[[#This Row],[Amount]],0)</f>
        <v>0</v>
      </c>
    </row>
    <row r="7252" spans="4:12" x14ac:dyDescent="0.25">
      <c r="D7252" s="80" t="str">
        <f>LEFT(DATA[[#This Row],[Account_Code]],3)</f>
        <v/>
      </c>
      <c r="I7252" s="80" t="str">
        <f>DATA[[#This Row],[Vessel_Code]]&amp;DATA[[#This Row],[Account Group]]&amp;DATA[[#This Row],[Type]]</f>
        <v/>
      </c>
      <c r="K7252" s="80">
        <f>IF(YEAR(DATA[[#This Row],[Calendar_Month]])=YEAR(CURMONTHEND),DATA[[#This Row],[Amount]],0)</f>
        <v>0</v>
      </c>
      <c r="L7252" s="80">
        <f>IF(DATA[[#This Row],[Calendar_Month]]-CURMONTH=0,DATA[[#This Row],[Amount]],0)</f>
        <v>0</v>
      </c>
    </row>
    <row r="7253" spans="4:12" x14ac:dyDescent="0.25">
      <c r="D7253" s="80" t="str">
        <f>LEFT(DATA[[#This Row],[Account_Code]],3)</f>
        <v/>
      </c>
      <c r="I7253" s="80" t="str">
        <f>DATA[[#This Row],[Vessel_Code]]&amp;DATA[[#This Row],[Account Group]]&amp;DATA[[#This Row],[Type]]</f>
        <v/>
      </c>
      <c r="K7253" s="80">
        <f>IF(YEAR(DATA[[#This Row],[Calendar_Month]])=YEAR(CURMONTHEND),DATA[[#This Row],[Amount]],0)</f>
        <v>0</v>
      </c>
      <c r="L7253" s="80">
        <f>IF(DATA[[#This Row],[Calendar_Month]]-CURMONTH=0,DATA[[#This Row],[Amount]],0)</f>
        <v>0</v>
      </c>
    </row>
    <row r="7254" spans="4:12" x14ac:dyDescent="0.25">
      <c r="D7254" s="80" t="str">
        <f>LEFT(DATA[[#This Row],[Account_Code]],3)</f>
        <v/>
      </c>
      <c r="I7254" s="80" t="str">
        <f>DATA[[#This Row],[Vessel_Code]]&amp;DATA[[#This Row],[Account Group]]&amp;DATA[[#This Row],[Type]]</f>
        <v/>
      </c>
      <c r="K7254" s="80">
        <f>IF(YEAR(DATA[[#This Row],[Calendar_Month]])=YEAR(CURMONTHEND),DATA[[#This Row],[Amount]],0)</f>
        <v>0</v>
      </c>
      <c r="L7254" s="80">
        <f>IF(DATA[[#This Row],[Calendar_Month]]-CURMONTH=0,DATA[[#This Row],[Amount]],0)</f>
        <v>0</v>
      </c>
    </row>
    <row r="7255" spans="4:12" x14ac:dyDescent="0.25">
      <c r="D7255" s="80" t="str">
        <f>LEFT(DATA[[#This Row],[Account_Code]],3)</f>
        <v/>
      </c>
      <c r="I7255" s="80" t="str">
        <f>DATA[[#This Row],[Vessel_Code]]&amp;DATA[[#This Row],[Account Group]]&amp;DATA[[#This Row],[Type]]</f>
        <v/>
      </c>
      <c r="K7255" s="80">
        <f>IF(YEAR(DATA[[#This Row],[Calendar_Month]])=YEAR(CURMONTHEND),DATA[[#This Row],[Amount]],0)</f>
        <v>0</v>
      </c>
      <c r="L7255" s="80">
        <f>IF(DATA[[#This Row],[Calendar_Month]]-CURMONTH=0,DATA[[#This Row],[Amount]],0)</f>
        <v>0</v>
      </c>
    </row>
    <row r="7256" spans="4:12" x14ac:dyDescent="0.25">
      <c r="D7256" s="80" t="str">
        <f>LEFT(DATA[[#This Row],[Account_Code]],3)</f>
        <v/>
      </c>
      <c r="I7256" s="80" t="str">
        <f>DATA[[#This Row],[Vessel_Code]]&amp;DATA[[#This Row],[Account Group]]&amp;DATA[[#This Row],[Type]]</f>
        <v/>
      </c>
      <c r="K7256" s="80">
        <f>IF(YEAR(DATA[[#This Row],[Calendar_Month]])=YEAR(CURMONTHEND),DATA[[#This Row],[Amount]],0)</f>
        <v>0</v>
      </c>
      <c r="L7256" s="80">
        <f>IF(DATA[[#This Row],[Calendar_Month]]-CURMONTH=0,DATA[[#This Row],[Amount]],0)</f>
        <v>0</v>
      </c>
    </row>
    <row r="7257" spans="4:12" x14ac:dyDescent="0.25">
      <c r="D7257" s="80" t="str">
        <f>LEFT(DATA[[#This Row],[Account_Code]],3)</f>
        <v/>
      </c>
      <c r="I7257" s="80" t="str">
        <f>DATA[[#This Row],[Vessel_Code]]&amp;DATA[[#This Row],[Account Group]]&amp;DATA[[#This Row],[Type]]</f>
        <v/>
      </c>
      <c r="K7257" s="80">
        <f>IF(YEAR(DATA[[#This Row],[Calendar_Month]])=YEAR(CURMONTHEND),DATA[[#This Row],[Amount]],0)</f>
        <v>0</v>
      </c>
      <c r="L7257" s="80">
        <f>IF(DATA[[#This Row],[Calendar_Month]]-CURMONTH=0,DATA[[#This Row],[Amount]],0)</f>
        <v>0</v>
      </c>
    </row>
    <row r="7258" spans="4:12" x14ac:dyDescent="0.25">
      <c r="D7258" s="80" t="str">
        <f>LEFT(DATA[[#This Row],[Account_Code]],3)</f>
        <v/>
      </c>
      <c r="I7258" s="80" t="str">
        <f>DATA[[#This Row],[Vessel_Code]]&amp;DATA[[#This Row],[Account Group]]&amp;DATA[[#This Row],[Type]]</f>
        <v/>
      </c>
      <c r="K7258" s="80">
        <f>IF(YEAR(DATA[[#This Row],[Calendar_Month]])=YEAR(CURMONTHEND),DATA[[#This Row],[Amount]],0)</f>
        <v>0</v>
      </c>
      <c r="L7258" s="80">
        <f>IF(DATA[[#This Row],[Calendar_Month]]-CURMONTH=0,DATA[[#This Row],[Amount]],0)</f>
        <v>0</v>
      </c>
    </row>
    <row r="7259" spans="4:12" x14ac:dyDescent="0.25">
      <c r="D7259" s="80" t="str">
        <f>LEFT(DATA[[#This Row],[Account_Code]],3)</f>
        <v/>
      </c>
      <c r="I7259" s="80" t="str">
        <f>DATA[[#This Row],[Vessel_Code]]&amp;DATA[[#This Row],[Account Group]]&amp;DATA[[#This Row],[Type]]</f>
        <v/>
      </c>
      <c r="K7259" s="80">
        <f>IF(YEAR(DATA[[#This Row],[Calendar_Month]])=YEAR(CURMONTHEND),DATA[[#This Row],[Amount]],0)</f>
        <v>0</v>
      </c>
      <c r="L7259" s="80">
        <f>IF(DATA[[#This Row],[Calendar_Month]]-CURMONTH=0,DATA[[#This Row],[Amount]],0)</f>
        <v>0</v>
      </c>
    </row>
    <row r="7260" spans="4:12" x14ac:dyDescent="0.25">
      <c r="D7260" s="80" t="str">
        <f>LEFT(DATA[[#This Row],[Account_Code]],3)</f>
        <v/>
      </c>
      <c r="I7260" s="80" t="str">
        <f>DATA[[#This Row],[Vessel_Code]]&amp;DATA[[#This Row],[Account Group]]&amp;DATA[[#This Row],[Type]]</f>
        <v/>
      </c>
      <c r="K7260" s="80">
        <f>IF(YEAR(DATA[[#This Row],[Calendar_Month]])=YEAR(CURMONTHEND),DATA[[#This Row],[Amount]],0)</f>
        <v>0</v>
      </c>
      <c r="L7260" s="80">
        <f>IF(DATA[[#This Row],[Calendar_Month]]-CURMONTH=0,DATA[[#This Row],[Amount]],0)</f>
        <v>0</v>
      </c>
    </row>
    <row r="7261" spans="4:12" x14ac:dyDescent="0.25">
      <c r="D7261" s="80" t="str">
        <f>LEFT(DATA[[#This Row],[Account_Code]],3)</f>
        <v/>
      </c>
      <c r="I7261" s="80" t="str">
        <f>DATA[[#This Row],[Vessel_Code]]&amp;DATA[[#This Row],[Account Group]]&amp;DATA[[#This Row],[Type]]</f>
        <v/>
      </c>
      <c r="K7261" s="80">
        <f>IF(YEAR(DATA[[#This Row],[Calendar_Month]])=YEAR(CURMONTHEND),DATA[[#This Row],[Amount]],0)</f>
        <v>0</v>
      </c>
      <c r="L7261" s="80">
        <f>IF(DATA[[#This Row],[Calendar_Month]]-CURMONTH=0,DATA[[#This Row],[Amount]],0)</f>
        <v>0</v>
      </c>
    </row>
    <row r="7262" spans="4:12" x14ac:dyDescent="0.25">
      <c r="D7262" s="80" t="str">
        <f>LEFT(DATA[[#This Row],[Account_Code]],3)</f>
        <v/>
      </c>
      <c r="I7262" s="80" t="str">
        <f>DATA[[#This Row],[Vessel_Code]]&amp;DATA[[#This Row],[Account Group]]&amp;DATA[[#This Row],[Type]]</f>
        <v/>
      </c>
      <c r="K7262" s="80">
        <f>IF(YEAR(DATA[[#This Row],[Calendar_Month]])=YEAR(CURMONTHEND),DATA[[#This Row],[Amount]],0)</f>
        <v>0</v>
      </c>
      <c r="L7262" s="80">
        <f>IF(DATA[[#This Row],[Calendar_Month]]-CURMONTH=0,DATA[[#This Row],[Amount]],0)</f>
        <v>0</v>
      </c>
    </row>
    <row r="7263" spans="4:12" x14ac:dyDescent="0.25">
      <c r="D7263" s="80" t="str">
        <f>LEFT(DATA[[#This Row],[Account_Code]],3)</f>
        <v/>
      </c>
      <c r="I7263" s="80" t="str">
        <f>DATA[[#This Row],[Vessel_Code]]&amp;DATA[[#This Row],[Account Group]]&amp;DATA[[#This Row],[Type]]</f>
        <v/>
      </c>
      <c r="K7263" s="80">
        <f>IF(YEAR(DATA[[#This Row],[Calendar_Month]])=YEAR(CURMONTHEND),DATA[[#This Row],[Amount]],0)</f>
        <v>0</v>
      </c>
      <c r="L7263" s="80">
        <f>IF(DATA[[#This Row],[Calendar_Month]]-CURMONTH=0,DATA[[#This Row],[Amount]],0)</f>
        <v>0</v>
      </c>
    </row>
    <row r="7264" spans="4:12" x14ac:dyDescent="0.25">
      <c r="D7264" s="80" t="str">
        <f>LEFT(DATA[[#This Row],[Account_Code]],3)</f>
        <v/>
      </c>
      <c r="I7264" s="80" t="str">
        <f>DATA[[#This Row],[Vessel_Code]]&amp;DATA[[#This Row],[Account Group]]&amp;DATA[[#This Row],[Type]]</f>
        <v/>
      </c>
      <c r="K7264" s="80">
        <f>IF(YEAR(DATA[[#This Row],[Calendar_Month]])=YEAR(CURMONTHEND),DATA[[#This Row],[Amount]],0)</f>
        <v>0</v>
      </c>
      <c r="L7264" s="80">
        <f>IF(DATA[[#This Row],[Calendar_Month]]-CURMONTH=0,DATA[[#This Row],[Amount]],0)</f>
        <v>0</v>
      </c>
    </row>
    <row r="7265" spans="4:12" x14ac:dyDescent="0.25">
      <c r="D7265" s="80" t="str">
        <f>LEFT(DATA[[#This Row],[Account_Code]],3)</f>
        <v/>
      </c>
      <c r="I7265" s="80" t="str">
        <f>DATA[[#This Row],[Vessel_Code]]&amp;DATA[[#This Row],[Account Group]]&amp;DATA[[#This Row],[Type]]</f>
        <v/>
      </c>
      <c r="K7265" s="80">
        <f>IF(YEAR(DATA[[#This Row],[Calendar_Month]])=YEAR(CURMONTHEND),DATA[[#This Row],[Amount]],0)</f>
        <v>0</v>
      </c>
      <c r="L7265" s="80">
        <f>IF(DATA[[#This Row],[Calendar_Month]]-CURMONTH=0,DATA[[#This Row],[Amount]],0)</f>
        <v>0</v>
      </c>
    </row>
    <row r="7266" spans="4:12" x14ac:dyDescent="0.25">
      <c r="D7266" s="80" t="str">
        <f>LEFT(DATA[[#This Row],[Account_Code]],3)</f>
        <v/>
      </c>
      <c r="I7266" s="80" t="str">
        <f>DATA[[#This Row],[Vessel_Code]]&amp;DATA[[#This Row],[Account Group]]&amp;DATA[[#This Row],[Type]]</f>
        <v/>
      </c>
      <c r="K7266" s="80">
        <f>IF(YEAR(DATA[[#This Row],[Calendar_Month]])=YEAR(CURMONTHEND),DATA[[#This Row],[Amount]],0)</f>
        <v>0</v>
      </c>
      <c r="L7266" s="80">
        <f>IF(DATA[[#This Row],[Calendar_Month]]-CURMONTH=0,DATA[[#This Row],[Amount]],0)</f>
        <v>0</v>
      </c>
    </row>
    <row r="7267" spans="4:12" x14ac:dyDescent="0.25">
      <c r="D7267" s="80" t="str">
        <f>LEFT(DATA[[#This Row],[Account_Code]],3)</f>
        <v/>
      </c>
      <c r="I7267" s="80" t="str">
        <f>DATA[[#This Row],[Vessel_Code]]&amp;DATA[[#This Row],[Account Group]]&amp;DATA[[#This Row],[Type]]</f>
        <v/>
      </c>
      <c r="K7267" s="80">
        <f>IF(YEAR(DATA[[#This Row],[Calendar_Month]])=YEAR(CURMONTHEND),DATA[[#This Row],[Amount]],0)</f>
        <v>0</v>
      </c>
      <c r="L7267" s="80">
        <f>IF(DATA[[#This Row],[Calendar_Month]]-CURMONTH=0,DATA[[#This Row],[Amount]],0)</f>
        <v>0</v>
      </c>
    </row>
    <row r="7268" spans="4:12" x14ac:dyDescent="0.25">
      <c r="D7268" s="80" t="str">
        <f>LEFT(DATA[[#This Row],[Account_Code]],3)</f>
        <v/>
      </c>
      <c r="I7268" s="80" t="str">
        <f>DATA[[#This Row],[Vessel_Code]]&amp;DATA[[#This Row],[Account Group]]&amp;DATA[[#This Row],[Type]]</f>
        <v/>
      </c>
      <c r="K7268" s="80">
        <f>IF(YEAR(DATA[[#This Row],[Calendar_Month]])=YEAR(CURMONTHEND),DATA[[#This Row],[Amount]],0)</f>
        <v>0</v>
      </c>
      <c r="L7268" s="80">
        <f>IF(DATA[[#This Row],[Calendar_Month]]-CURMONTH=0,DATA[[#This Row],[Amount]],0)</f>
        <v>0</v>
      </c>
    </row>
    <row r="7269" spans="4:12" x14ac:dyDescent="0.25">
      <c r="D7269" s="80" t="str">
        <f>LEFT(DATA[[#This Row],[Account_Code]],3)</f>
        <v/>
      </c>
      <c r="I7269" s="80" t="str">
        <f>DATA[[#This Row],[Vessel_Code]]&amp;DATA[[#This Row],[Account Group]]&amp;DATA[[#This Row],[Type]]</f>
        <v/>
      </c>
      <c r="K7269" s="80">
        <f>IF(YEAR(DATA[[#This Row],[Calendar_Month]])=YEAR(CURMONTHEND),DATA[[#This Row],[Amount]],0)</f>
        <v>0</v>
      </c>
      <c r="L7269" s="80">
        <f>IF(DATA[[#This Row],[Calendar_Month]]-CURMONTH=0,DATA[[#This Row],[Amount]],0)</f>
        <v>0</v>
      </c>
    </row>
    <row r="7270" spans="4:12" x14ac:dyDescent="0.25">
      <c r="D7270" s="80" t="str">
        <f>LEFT(DATA[[#This Row],[Account_Code]],3)</f>
        <v/>
      </c>
      <c r="I7270" s="80" t="str">
        <f>DATA[[#This Row],[Vessel_Code]]&amp;DATA[[#This Row],[Account Group]]&amp;DATA[[#This Row],[Type]]</f>
        <v/>
      </c>
      <c r="K7270" s="80">
        <f>IF(YEAR(DATA[[#This Row],[Calendar_Month]])=YEAR(CURMONTHEND),DATA[[#This Row],[Amount]],0)</f>
        <v>0</v>
      </c>
      <c r="L7270" s="80">
        <f>IF(DATA[[#This Row],[Calendar_Month]]-CURMONTH=0,DATA[[#This Row],[Amount]],0)</f>
        <v>0</v>
      </c>
    </row>
    <row r="7271" spans="4:12" x14ac:dyDescent="0.25">
      <c r="D7271" s="80" t="str">
        <f>LEFT(DATA[[#This Row],[Account_Code]],3)</f>
        <v/>
      </c>
      <c r="I7271" s="80" t="str">
        <f>DATA[[#This Row],[Vessel_Code]]&amp;DATA[[#This Row],[Account Group]]&amp;DATA[[#This Row],[Type]]</f>
        <v/>
      </c>
      <c r="K7271" s="80">
        <f>IF(YEAR(DATA[[#This Row],[Calendar_Month]])=YEAR(CURMONTHEND),DATA[[#This Row],[Amount]],0)</f>
        <v>0</v>
      </c>
      <c r="L7271" s="80">
        <f>IF(DATA[[#This Row],[Calendar_Month]]-CURMONTH=0,DATA[[#This Row],[Amount]],0)</f>
        <v>0</v>
      </c>
    </row>
    <row r="7272" spans="4:12" x14ac:dyDescent="0.25">
      <c r="D7272" s="80" t="str">
        <f>LEFT(DATA[[#This Row],[Account_Code]],3)</f>
        <v/>
      </c>
      <c r="I7272" s="80" t="str">
        <f>DATA[[#This Row],[Vessel_Code]]&amp;DATA[[#This Row],[Account Group]]&amp;DATA[[#This Row],[Type]]</f>
        <v/>
      </c>
      <c r="K7272" s="80">
        <f>IF(YEAR(DATA[[#This Row],[Calendar_Month]])=YEAR(CURMONTHEND),DATA[[#This Row],[Amount]],0)</f>
        <v>0</v>
      </c>
      <c r="L7272" s="80">
        <f>IF(DATA[[#This Row],[Calendar_Month]]-CURMONTH=0,DATA[[#This Row],[Amount]],0)</f>
        <v>0</v>
      </c>
    </row>
    <row r="7273" spans="4:12" x14ac:dyDescent="0.25">
      <c r="D7273" s="80" t="str">
        <f>LEFT(DATA[[#This Row],[Account_Code]],3)</f>
        <v/>
      </c>
      <c r="I7273" s="80" t="str">
        <f>DATA[[#This Row],[Vessel_Code]]&amp;DATA[[#This Row],[Account Group]]&amp;DATA[[#This Row],[Type]]</f>
        <v/>
      </c>
      <c r="K7273" s="80">
        <f>IF(YEAR(DATA[[#This Row],[Calendar_Month]])=YEAR(CURMONTHEND),DATA[[#This Row],[Amount]],0)</f>
        <v>0</v>
      </c>
      <c r="L7273" s="80">
        <f>IF(DATA[[#This Row],[Calendar_Month]]-CURMONTH=0,DATA[[#This Row],[Amount]],0)</f>
        <v>0</v>
      </c>
    </row>
    <row r="7274" spans="4:12" x14ac:dyDescent="0.25">
      <c r="D7274" s="80" t="str">
        <f>LEFT(DATA[[#This Row],[Account_Code]],3)</f>
        <v/>
      </c>
      <c r="I7274" s="80" t="str">
        <f>DATA[[#This Row],[Vessel_Code]]&amp;DATA[[#This Row],[Account Group]]&amp;DATA[[#This Row],[Type]]</f>
        <v/>
      </c>
      <c r="K7274" s="80">
        <f>IF(YEAR(DATA[[#This Row],[Calendar_Month]])=YEAR(CURMONTHEND),DATA[[#This Row],[Amount]],0)</f>
        <v>0</v>
      </c>
      <c r="L7274" s="80">
        <f>IF(DATA[[#This Row],[Calendar_Month]]-CURMONTH=0,DATA[[#This Row],[Amount]],0)</f>
        <v>0</v>
      </c>
    </row>
    <row r="7275" spans="4:12" x14ac:dyDescent="0.25">
      <c r="D7275" s="80" t="str">
        <f>LEFT(DATA[[#This Row],[Account_Code]],3)</f>
        <v/>
      </c>
      <c r="I7275" s="80" t="str">
        <f>DATA[[#This Row],[Vessel_Code]]&amp;DATA[[#This Row],[Account Group]]&amp;DATA[[#This Row],[Type]]</f>
        <v/>
      </c>
      <c r="K7275" s="80">
        <f>IF(YEAR(DATA[[#This Row],[Calendar_Month]])=YEAR(CURMONTHEND),DATA[[#This Row],[Amount]],0)</f>
        <v>0</v>
      </c>
      <c r="L7275" s="80">
        <f>IF(DATA[[#This Row],[Calendar_Month]]-CURMONTH=0,DATA[[#This Row],[Amount]],0)</f>
        <v>0</v>
      </c>
    </row>
    <row r="7276" spans="4:12" x14ac:dyDescent="0.25">
      <c r="D7276" s="80" t="str">
        <f>LEFT(DATA[[#This Row],[Account_Code]],3)</f>
        <v/>
      </c>
      <c r="I7276" s="80" t="str">
        <f>DATA[[#This Row],[Vessel_Code]]&amp;DATA[[#This Row],[Account Group]]&amp;DATA[[#This Row],[Type]]</f>
        <v/>
      </c>
      <c r="K7276" s="80">
        <f>IF(YEAR(DATA[[#This Row],[Calendar_Month]])=YEAR(CURMONTHEND),DATA[[#This Row],[Amount]],0)</f>
        <v>0</v>
      </c>
      <c r="L7276" s="80">
        <f>IF(DATA[[#This Row],[Calendar_Month]]-CURMONTH=0,DATA[[#This Row],[Amount]],0)</f>
        <v>0</v>
      </c>
    </row>
    <row r="7277" spans="4:12" x14ac:dyDescent="0.25">
      <c r="D7277" s="80" t="str">
        <f>LEFT(DATA[[#This Row],[Account_Code]],3)</f>
        <v/>
      </c>
      <c r="I7277" s="80" t="str">
        <f>DATA[[#This Row],[Vessel_Code]]&amp;DATA[[#This Row],[Account Group]]&amp;DATA[[#This Row],[Type]]</f>
        <v/>
      </c>
      <c r="K7277" s="80">
        <f>IF(YEAR(DATA[[#This Row],[Calendar_Month]])=YEAR(CURMONTHEND),DATA[[#This Row],[Amount]],0)</f>
        <v>0</v>
      </c>
      <c r="L7277" s="80">
        <f>IF(DATA[[#This Row],[Calendar_Month]]-CURMONTH=0,DATA[[#This Row],[Amount]],0)</f>
        <v>0</v>
      </c>
    </row>
    <row r="7278" spans="4:12" x14ac:dyDescent="0.25">
      <c r="D7278" s="80" t="str">
        <f>LEFT(DATA[[#This Row],[Account_Code]],3)</f>
        <v/>
      </c>
      <c r="I7278" s="80" t="str">
        <f>DATA[[#This Row],[Vessel_Code]]&amp;DATA[[#This Row],[Account Group]]&amp;DATA[[#This Row],[Type]]</f>
        <v/>
      </c>
      <c r="K7278" s="80">
        <f>IF(YEAR(DATA[[#This Row],[Calendar_Month]])=YEAR(CURMONTHEND),DATA[[#This Row],[Amount]],0)</f>
        <v>0</v>
      </c>
      <c r="L7278" s="80">
        <f>IF(DATA[[#This Row],[Calendar_Month]]-CURMONTH=0,DATA[[#This Row],[Amount]],0)</f>
        <v>0</v>
      </c>
    </row>
    <row r="7279" spans="4:12" x14ac:dyDescent="0.25">
      <c r="D7279" s="80" t="str">
        <f>LEFT(DATA[[#This Row],[Account_Code]],3)</f>
        <v/>
      </c>
      <c r="I7279" s="80" t="str">
        <f>DATA[[#This Row],[Vessel_Code]]&amp;DATA[[#This Row],[Account Group]]&amp;DATA[[#This Row],[Type]]</f>
        <v/>
      </c>
      <c r="K7279" s="80">
        <f>IF(YEAR(DATA[[#This Row],[Calendar_Month]])=YEAR(CURMONTHEND),DATA[[#This Row],[Amount]],0)</f>
        <v>0</v>
      </c>
      <c r="L7279" s="80">
        <f>IF(DATA[[#This Row],[Calendar_Month]]-CURMONTH=0,DATA[[#This Row],[Amount]],0)</f>
        <v>0</v>
      </c>
    </row>
    <row r="7280" spans="4:12" x14ac:dyDescent="0.25">
      <c r="D7280" s="80" t="str">
        <f>LEFT(DATA[[#This Row],[Account_Code]],3)</f>
        <v/>
      </c>
      <c r="I7280" s="80" t="str">
        <f>DATA[[#This Row],[Vessel_Code]]&amp;DATA[[#This Row],[Account Group]]&amp;DATA[[#This Row],[Type]]</f>
        <v/>
      </c>
      <c r="K7280" s="80">
        <f>IF(YEAR(DATA[[#This Row],[Calendar_Month]])=YEAR(CURMONTHEND),DATA[[#This Row],[Amount]],0)</f>
        <v>0</v>
      </c>
      <c r="L7280" s="80">
        <f>IF(DATA[[#This Row],[Calendar_Month]]-CURMONTH=0,DATA[[#This Row],[Amount]],0)</f>
        <v>0</v>
      </c>
    </row>
    <row r="7281" spans="4:12" x14ac:dyDescent="0.25">
      <c r="D7281" s="80" t="str">
        <f>LEFT(DATA[[#This Row],[Account_Code]],3)</f>
        <v/>
      </c>
      <c r="I7281" s="80" t="str">
        <f>DATA[[#This Row],[Vessel_Code]]&amp;DATA[[#This Row],[Account Group]]&amp;DATA[[#This Row],[Type]]</f>
        <v/>
      </c>
      <c r="K7281" s="80">
        <f>IF(YEAR(DATA[[#This Row],[Calendar_Month]])=YEAR(CURMONTHEND),DATA[[#This Row],[Amount]],0)</f>
        <v>0</v>
      </c>
      <c r="L7281" s="80">
        <f>IF(DATA[[#This Row],[Calendar_Month]]-CURMONTH=0,DATA[[#This Row],[Amount]],0)</f>
        <v>0</v>
      </c>
    </row>
    <row r="7282" spans="4:12" x14ac:dyDescent="0.25">
      <c r="D7282" s="80" t="str">
        <f>LEFT(DATA[[#This Row],[Account_Code]],3)</f>
        <v/>
      </c>
      <c r="I7282" s="80" t="str">
        <f>DATA[[#This Row],[Vessel_Code]]&amp;DATA[[#This Row],[Account Group]]&amp;DATA[[#This Row],[Type]]</f>
        <v/>
      </c>
      <c r="K7282" s="80">
        <f>IF(YEAR(DATA[[#This Row],[Calendar_Month]])=YEAR(CURMONTHEND),DATA[[#This Row],[Amount]],0)</f>
        <v>0</v>
      </c>
      <c r="L7282" s="80">
        <f>IF(DATA[[#This Row],[Calendar_Month]]-CURMONTH=0,DATA[[#This Row],[Amount]],0)</f>
        <v>0</v>
      </c>
    </row>
    <row r="7283" spans="4:12" x14ac:dyDescent="0.25">
      <c r="D7283" s="80" t="str">
        <f>LEFT(DATA[[#This Row],[Account_Code]],3)</f>
        <v/>
      </c>
      <c r="I7283" s="80" t="str">
        <f>DATA[[#This Row],[Vessel_Code]]&amp;DATA[[#This Row],[Account Group]]&amp;DATA[[#This Row],[Type]]</f>
        <v/>
      </c>
      <c r="K7283" s="80">
        <f>IF(YEAR(DATA[[#This Row],[Calendar_Month]])=YEAR(CURMONTHEND),DATA[[#This Row],[Amount]],0)</f>
        <v>0</v>
      </c>
      <c r="L7283" s="80">
        <f>IF(DATA[[#This Row],[Calendar_Month]]-CURMONTH=0,DATA[[#This Row],[Amount]],0)</f>
        <v>0</v>
      </c>
    </row>
    <row r="7284" spans="4:12" x14ac:dyDescent="0.25">
      <c r="D7284" s="80" t="str">
        <f>LEFT(DATA[[#This Row],[Account_Code]],3)</f>
        <v/>
      </c>
      <c r="I7284" s="80" t="str">
        <f>DATA[[#This Row],[Vessel_Code]]&amp;DATA[[#This Row],[Account Group]]&amp;DATA[[#This Row],[Type]]</f>
        <v/>
      </c>
      <c r="K7284" s="80">
        <f>IF(YEAR(DATA[[#This Row],[Calendar_Month]])=YEAR(CURMONTHEND),DATA[[#This Row],[Amount]],0)</f>
        <v>0</v>
      </c>
      <c r="L7284" s="80">
        <f>IF(DATA[[#This Row],[Calendar_Month]]-CURMONTH=0,DATA[[#This Row],[Amount]],0)</f>
        <v>0</v>
      </c>
    </row>
    <row r="7285" spans="4:12" x14ac:dyDescent="0.25">
      <c r="D7285" s="80" t="str">
        <f>LEFT(DATA[[#This Row],[Account_Code]],3)</f>
        <v/>
      </c>
      <c r="I7285" s="80" t="str">
        <f>DATA[[#This Row],[Vessel_Code]]&amp;DATA[[#This Row],[Account Group]]&amp;DATA[[#This Row],[Type]]</f>
        <v/>
      </c>
      <c r="K7285" s="80">
        <f>IF(YEAR(DATA[[#This Row],[Calendar_Month]])=YEAR(CURMONTHEND),DATA[[#This Row],[Amount]],0)</f>
        <v>0</v>
      </c>
      <c r="L7285" s="80">
        <f>IF(DATA[[#This Row],[Calendar_Month]]-CURMONTH=0,DATA[[#This Row],[Amount]],0)</f>
        <v>0</v>
      </c>
    </row>
    <row r="7286" spans="4:12" x14ac:dyDescent="0.25">
      <c r="D7286" s="80" t="str">
        <f>LEFT(DATA[[#This Row],[Account_Code]],3)</f>
        <v/>
      </c>
      <c r="I7286" s="80" t="str">
        <f>DATA[[#This Row],[Vessel_Code]]&amp;DATA[[#This Row],[Account Group]]&amp;DATA[[#This Row],[Type]]</f>
        <v/>
      </c>
      <c r="K7286" s="80">
        <f>IF(YEAR(DATA[[#This Row],[Calendar_Month]])=YEAR(CURMONTHEND),DATA[[#This Row],[Amount]],0)</f>
        <v>0</v>
      </c>
      <c r="L7286" s="80">
        <f>IF(DATA[[#This Row],[Calendar_Month]]-CURMONTH=0,DATA[[#This Row],[Amount]],0)</f>
        <v>0</v>
      </c>
    </row>
    <row r="7287" spans="4:12" x14ac:dyDescent="0.25">
      <c r="D7287" s="80" t="str">
        <f>LEFT(DATA[[#This Row],[Account_Code]],3)</f>
        <v/>
      </c>
      <c r="I7287" s="80" t="str">
        <f>DATA[[#This Row],[Vessel_Code]]&amp;DATA[[#This Row],[Account Group]]&amp;DATA[[#This Row],[Type]]</f>
        <v/>
      </c>
      <c r="K7287" s="80">
        <f>IF(YEAR(DATA[[#This Row],[Calendar_Month]])=YEAR(CURMONTHEND),DATA[[#This Row],[Amount]],0)</f>
        <v>0</v>
      </c>
      <c r="L7287" s="80">
        <f>IF(DATA[[#This Row],[Calendar_Month]]-CURMONTH=0,DATA[[#This Row],[Amount]],0)</f>
        <v>0</v>
      </c>
    </row>
    <row r="7288" spans="4:12" x14ac:dyDescent="0.25">
      <c r="D7288" s="80" t="str">
        <f>LEFT(DATA[[#This Row],[Account_Code]],3)</f>
        <v/>
      </c>
      <c r="I7288" s="80" t="str">
        <f>DATA[[#This Row],[Vessel_Code]]&amp;DATA[[#This Row],[Account Group]]&amp;DATA[[#This Row],[Type]]</f>
        <v/>
      </c>
      <c r="K7288" s="80">
        <f>IF(YEAR(DATA[[#This Row],[Calendar_Month]])=YEAR(CURMONTHEND),DATA[[#This Row],[Amount]],0)</f>
        <v>0</v>
      </c>
      <c r="L7288" s="80">
        <f>IF(DATA[[#This Row],[Calendar_Month]]-CURMONTH=0,DATA[[#This Row],[Amount]],0)</f>
        <v>0</v>
      </c>
    </row>
    <row r="7289" spans="4:12" x14ac:dyDescent="0.25">
      <c r="D7289" s="80" t="str">
        <f>LEFT(DATA[[#This Row],[Account_Code]],3)</f>
        <v/>
      </c>
      <c r="I7289" s="80" t="str">
        <f>DATA[[#This Row],[Vessel_Code]]&amp;DATA[[#This Row],[Account Group]]&amp;DATA[[#This Row],[Type]]</f>
        <v/>
      </c>
      <c r="K7289" s="80">
        <f>IF(YEAR(DATA[[#This Row],[Calendar_Month]])=YEAR(CURMONTHEND),DATA[[#This Row],[Amount]],0)</f>
        <v>0</v>
      </c>
      <c r="L7289" s="80">
        <f>IF(DATA[[#This Row],[Calendar_Month]]-CURMONTH=0,DATA[[#This Row],[Amount]],0)</f>
        <v>0</v>
      </c>
    </row>
    <row r="7290" spans="4:12" x14ac:dyDescent="0.25">
      <c r="D7290" s="80" t="str">
        <f>LEFT(DATA[[#This Row],[Account_Code]],3)</f>
        <v/>
      </c>
      <c r="I7290" s="80" t="str">
        <f>DATA[[#This Row],[Vessel_Code]]&amp;DATA[[#This Row],[Account Group]]&amp;DATA[[#This Row],[Type]]</f>
        <v/>
      </c>
      <c r="K7290" s="80">
        <f>IF(YEAR(DATA[[#This Row],[Calendar_Month]])=YEAR(CURMONTHEND),DATA[[#This Row],[Amount]],0)</f>
        <v>0</v>
      </c>
      <c r="L7290" s="80">
        <f>IF(DATA[[#This Row],[Calendar_Month]]-CURMONTH=0,DATA[[#This Row],[Amount]],0)</f>
        <v>0</v>
      </c>
    </row>
    <row r="7291" spans="4:12" x14ac:dyDescent="0.25">
      <c r="D7291" s="80" t="str">
        <f>LEFT(DATA[[#This Row],[Account_Code]],3)</f>
        <v/>
      </c>
      <c r="I7291" s="80" t="str">
        <f>DATA[[#This Row],[Vessel_Code]]&amp;DATA[[#This Row],[Account Group]]&amp;DATA[[#This Row],[Type]]</f>
        <v/>
      </c>
      <c r="K7291" s="80">
        <f>IF(YEAR(DATA[[#This Row],[Calendar_Month]])=YEAR(CURMONTHEND),DATA[[#This Row],[Amount]],0)</f>
        <v>0</v>
      </c>
      <c r="L7291" s="80">
        <f>IF(DATA[[#This Row],[Calendar_Month]]-CURMONTH=0,DATA[[#This Row],[Amount]],0)</f>
        <v>0</v>
      </c>
    </row>
    <row r="7292" spans="4:12" x14ac:dyDescent="0.25">
      <c r="D7292" s="80" t="str">
        <f>LEFT(DATA[[#This Row],[Account_Code]],3)</f>
        <v/>
      </c>
      <c r="I7292" s="80" t="str">
        <f>DATA[[#This Row],[Vessel_Code]]&amp;DATA[[#This Row],[Account Group]]&amp;DATA[[#This Row],[Type]]</f>
        <v/>
      </c>
      <c r="K7292" s="80">
        <f>IF(YEAR(DATA[[#This Row],[Calendar_Month]])=YEAR(CURMONTHEND),DATA[[#This Row],[Amount]],0)</f>
        <v>0</v>
      </c>
      <c r="L7292" s="80">
        <f>IF(DATA[[#This Row],[Calendar_Month]]-CURMONTH=0,DATA[[#This Row],[Amount]],0)</f>
        <v>0</v>
      </c>
    </row>
    <row r="7293" spans="4:12" x14ac:dyDescent="0.25">
      <c r="D7293" s="80" t="str">
        <f>LEFT(DATA[[#This Row],[Account_Code]],3)</f>
        <v/>
      </c>
      <c r="I7293" s="80" t="str">
        <f>DATA[[#This Row],[Vessel_Code]]&amp;DATA[[#This Row],[Account Group]]&amp;DATA[[#This Row],[Type]]</f>
        <v/>
      </c>
      <c r="K7293" s="80">
        <f>IF(YEAR(DATA[[#This Row],[Calendar_Month]])=YEAR(CURMONTHEND),DATA[[#This Row],[Amount]],0)</f>
        <v>0</v>
      </c>
      <c r="L7293" s="80">
        <f>IF(DATA[[#This Row],[Calendar_Month]]-CURMONTH=0,DATA[[#This Row],[Amount]],0)</f>
        <v>0</v>
      </c>
    </row>
    <row r="7294" spans="4:12" x14ac:dyDescent="0.25">
      <c r="D7294" s="80" t="str">
        <f>LEFT(DATA[[#This Row],[Account_Code]],3)</f>
        <v/>
      </c>
      <c r="I7294" s="80" t="str">
        <f>DATA[[#This Row],[Vessel_Code]]&amp;DATA[[#This Row],[Account Group]]&amp;DATA[[#This Row],[Type]]</f>
        <v/>
      </c>
      <c r="K7294" s="80">
        <f>IF(YEAR(DATA[[#This Row],[Calendar_Month]])=YEAR(CURMONTHEND),DATA[[#This Row],[Amount]],0)</f>
        <v>0</v>
      </c>
      <c r="L7294" s="80">
        <f>IF(DATA[[#This Row],[Calendar_Month]]-CURMONTH=0,DATA[[#This Row],[Amount]],0)</f>
        <v>0</v>
      </c>
    </row>
    <row r="7295" spans="4:12" x14ac:dyDescent="0.25">
      <c r="D7295" s="80" t="str">
        <f>LEFT(DATA[[#This Row],[Account_Code]],3)</f>
        <v/>
      </c>
      <c r="I7295" s="80" t="str">
        <f>DATA[[#This Row],[Vessel_Code]]&amp;DATA[[#This Row],[Account Group]]&amp;DATA[[#This Row],[Type]]</f>
        <v/>
      </c>
      <c r="K7295" s="80">
        <f>IF(YEAR(DATA[[#This Row],[Calendar_Month]])=YEAR(CURMONTHEND),DATA[[#This Row],[Amount]],0)</f>
        <v>0</v>
      </c>
      <c r="L7295" s="80">
        <f>IF(DATA[[#This Row],[Calendar_Month]]-CURMONTH=0,DATA[[#This Row],[Amount]],0)</f>
        <v>0</v>
      </c>
    </row>
    <row r="7296" spans="4:12" x14ac:dyDescent="0.25">
      <c r="D7296" s="80" t="str">
        <f>LEFT(DATA[[#This Row],[Account_Code]],3)</f>
        <v/>
      </c>
      <c r="I7296" s="80" t="str">
        <f>DATA[[#This Row],[Vessel_Code]]&amp;DATA[[#This Row],[Account Group]]&amp;DATA[[#This Row],[Type]]</f>
        <v/>
      </c>
      <c r="K7296" s="80">
        <f>IF(YEAR(DATA[[#This Row],[Calendar_Month]])=YEAR(CURMONTHEND),DATA[[#This Row],[Amount]],0)</f>
        <v>0</v>
      </c>
      <c r="L7296" s="80">
        <f>IF(DATA[[#This Row],[Calendar_Month]]-CURMONTH=0,DATA[[#This Row],[Amount]],0)</f>
        <v>0</v>
      </c>
    </row>
    <row r="7297" spans="4:12" x14ac:dyDescent="0.25">
      <c r="D7297" s="80" t="str">
        <f>LEFT(DATA[[#This Row],[Account_Code]],3)</f>
        <v/>
      </c>
      <c r="I7297" s="80" t="str">
        <f>DATA[[#This Row],[Vessel_Code]]&amp;DATA[[#This Row],[Account Group]]&amp;DATA[[#This Row],[Type]]</f>
        <v/>
      </c>
      <c r="K7297" s="80">
        <f>IF(YEAR(DATA[[#This Row],[Calendar_Month]])=YEAR(CURMONTHEND),DATA[[#This Row],[Amount]],0)</f>
        <v>0</v>
      </c>
      <c r="L7297" s="80">
        <f>IF(DATA[[#This Row],[Calendar_Month]]-CURMONTH=0,DATA[[#This Row],[Amount]],0)</f>
        <v>0</v>
      </c>
    </row>
    <row r="7298" spans="4:12" x14ac:dyDescent="0.25">
      <c r="D7298" s="80" t="str">
        <f>LEFT(DATA[[#This Row],[Account_Code]],3)</f>
        <v/>
      </c>
      <c r="I7298" s="80" t="str">
        <f>DATA[[#This Row],[Vessel_Code]]&amp;DATA[[#This Row],[Account Group]]&amp;DATA[[#This Row],[Type]]</f>
        <v/>
      </c>
      <c r="K7298" s="80">
        <f>IF(YEAR(DATA[[#This Row],[Calendar_Month]])=YEAR(CURMONTHEND),DATA[[#This Row],[Amount]],0)</f>
        <v>0</v>
      </c>
      <c r="L7298" s="80">
        <f>IF(DATA[[#This Row],[Calendar_Month]]-CURMONTH=0,DATA[[#This Row],[Amount]],0)</f>
        <v>0</v>
      </c>
    </row>
    <row r="7299" spans="4:12" x14ac:dyDescent="0.25">
      <c r="D7299" s="80" t="str">
        <f>LEFT(DATA[[#This Row],[Account_Code]],3)</f>
        <v/>
      </c>
      <c r="I7299" s="80" t="str">
        <f>DATA[[#This Row],[Vessel_Code]]&amp;DATA[[#This Row],[Account Group]]&amp;DATA[[#This Row],[Type]]</f>
        <v/>
      </c>
      <c r="K7299" s="80">
        <f>IF(YEAR(DATA[[#This Row],[Calendar_Month]])=YEAR(CURMONTHEND),DATA[[#This Row],[Amount]],0)</f>
        <v>0</v>
      </c>
      <c r="L7299" s="80">
        <f>IF(DATA[[#This Row],[Calendar_Month]]-CURMONTH=0,DATA[[#This Row],[Amount]],0)</f>
        <v>0</v>
      </c>
    </row>
    <row r="7300" spans="4:12" x14ac:dyDescent="0.25">
      <c r="D7300" s="80" t="str">
        <f>LEFT(DATA[[#This Row],[Account_Code]],3)</f>
        <v/>
      </c>
      <c r="I7300" s="80" t="str">
        <f>DATA[[#This Row],[Vessel_Code]]&amp;DATA[[#This Row],[Account Group]]&amp;DATA[[#This Row],[Type]]</f>
        <v/>
      </c>
      <c r="K7300" s="80">
        <f>IF(YEAR(DATA[[#This Row],[Calendar_Month]])=YEAR(CURMONTHEND),DATA[[#This Row],[Amount]],0)</f>
        <v>0</v>
      </c>
      <c r="L7300" s="80">
        <f>IF(DATA[[#This Row],[Calendar_Month]]-CURMONTH=0,DATA[[#This Row],[Amount]],0)</f>
        <v>0</v>
      </c>
    </row>
    <row r="7301" spans="4:12" x14ac:dyDescent="0.25">
      <c r="D7301" s="80" t="str">
        <f>LEFT(DATA[[#This Row],[Account_Code]],3)</f>
        <v/>
      </c>
      <c r="I7301" s="80" t="str">
        <f>DATA[[#This Row],[Vessel_Code]]&amp;DATA[[#This Row],[Account Group]]&amp;DATA[[#This Row],[Type]]</f>
        <v/>
      </c>
      <c r="K7301" s="80">
        <f>IF(YEAR(DATA[[#This Row],[Calendar_Month]])=YEAR(CURMONTHEND),DATA[[#This Row],[Amount]],0)</f>
        <v>0</v>
      </c>
      <c r="L7301" s="80">
        <f>IF(DATA[[#This Row],[Calendar_Month]]-CURMONTH=0,DATA[[#This Row],[Amount]],0)</f>
        <v>0</v>
      </c>
    </row>
    <row r="7302" spans="4:12" x14ac:dyDescent="0.25">
      <c r="D7302" s="80" t="str">
        <f>LEFT(DATA[[#This Row],[Account_Code]],3)</f>
        <v/>
      </c>
      <c r="I7302" s="80" t="str">
        <f>DATA[[#This Row],[Vessel_Code]]&amp;DATA[[#This Row],[Account Group]]&amp;DATA[[#This Row],[Type]]</f>
        <v/>
      </c>
      <c r="K7302" s="80">
        <f>IF(YEAR(DATA[[#This Row],[Calendar_Month]])=YEAR(CURMONTHEND),DATA[[#This Row],[Amount]],0)</f>
        <v>0</v>
      </c>
      <c r="L7302" s="80">
        <f>IF(DATA[[#This Row],[Calendar_Month]]-CURMONTH=0,DATA[[#This Row],[Amount]],0)</f>
        <v>0</v>
      </c>
    </row>
    <row r="7303" spans="4:12" x14ac:dyDescent="0.25">
      <c r="D7303" s="80" t="str">
        <f>LEFT(DATA[[#This Row],[Account_Code]],3)</f>
        <v/>
      </c>
      <c r="I7303" s="80" t="str">
        <f>DATA[[#This Row],[Vessel_Code]]&amp;DATA[[#This Row],[Account Group]]&amp;DATA[[#This Row],[Type]]</f>
        <v/>
      </c>
      <c r="K7303" s="80">
        <f>IF(YEAR(DATA[[#This Row],[Calendar_Month]])=YEAR(CURMONTHEND),DATA[[#This Row],[Amount]],0)</f>
        <v>0</v>
      </c>
      <c r="L7303" s="80">
        <f>IF(DATA[[#This Row],[Calendar_Month]]-CURMONTH=0,DATA[[#This Row],[Amount]],0)</f>
        <v>0</v>
      </c>
    </row>
    <row r="7304" spans="4:12" x14ac:dyDescent="0.25">
      <c r="D7304" s="80" t="str">
        <f>LEFT(DATA[[#This Row],[Account_Code]],3)</f>
        <v/>
      </c>
      <c r="I7304" s="80" t="str">
        <f>DATA[[#This Row],[Vessel_Code]]&amp;DATA[[#This Row],[Account Group]]&amp;DATA[[#This Row],[Type]]</f>
        <v/>
      </c>
      <c r="K7304" s="80">
        <f>IF(YEAR(DATA[[#This Row],[Calendar_Month]])=YEAR(CURMONTHEND),DATA[[#This Row],[Amount]],0)</f>
        <v>0</v>
      </c>
      <c r="L7304" s="80">
        <f>IF(DATA[[#This Row],[Calendar_Month]]-CURMONTH=0,DATA[[#This Row],[Amount]],0)</f>
        <v>0</v>
      </c>
    </row>
    <row r="7305" spans="4:12" x14ac:dyDescent="0.25">
      <c r="D7305" s="80" t="str">
        <f>LEFT(DATA[[#This Row],[Account_Code]],3)</f>
        <v/>
      </c>
      <c r="I7305" s="80" t="str">
        <f>DATA[[#This Row],[Vessel_Code]]&amp;DATA[[#This Row],[Account Group]]&amp;DATA[[#This Row],[Type]]</f>
        <v/>
      </c>
      <c r="K7305" s="80">
        <f>IF(YEAR(DATA[[#This Row],[Calendar_Month]])=YEAR(CURMONTHEND),DATA[[#This Row],[Amount]],0)</f>
        <v>0</v>
      </c>
      <c r="L7305" s="80">
        <f>IF(DATA[[#This Row],[Calendar_Month]]-CURMONTH=0,DATA[[#This Row],[Amount]],0)</f>
        <v>0</v>
      </c>
    </row>
    <row r="7306" spans="4:12" x14ac:dyDescent="0.25">
      <c r="D7306" s="80" t="str">
        <f>LEFT(DATA[[#This Row],[Account_Code]],3)</f>
        <v/>
      </c>
      <c r="I7306" s="80" t="str">
        <f>DATA[[#This Row],[Vessel_Code]]&amp;DATA[[#This Row],[Account Group]]&amp;DATA[[#This Row],[Type]]</f>
        <v/>
      </c>
      <c r="K7306" s="80">
        <f>IF(YEAR(DATA[[#This Row],[Calendar_Month]])=YEAR(CURMONTHEND),DATA[[#This Row],[Amount]],0)</f>
        <v>0</v>
      </c>
      <c r="L7306" s="80">
        <f>IF(DATA[[#This Row],[Calendar_Month]]-CURMONTH=0,DATA[[#This Row],[Amount]],0)</f>
        <v>0</v>
      </c>
    </row>
    <row r="7307" spans="4:12" x14ac:dyDescent="0.25">
      <c r="D7307" s="80" t="str">
        <f>LEFT(DATA[[#This Row],[Account_Code]],3)</f>
        <v/>
      </c>
      <c r="I7307" s="80" t="str">
        <f>DATA[[#This Row],[Vessel_Code]]&amp;DATA[[#This Row],[Account Group]]&amp;DATA[[#This Row],[Type]]</f>
        <v/>
      </c>
      <c r="K7307" s="80">
        <f>IF(YEAR(DATA[[#This Row],[Calendar_Month]])=YEAR(CURMONTHEND),DATA[[#This Row],[Amount]],0)</f>
        <v>0</v>
      </c>
      <c r="L7307" s="80">
        <f>IF(DATA[[#This Row],[Calendar_Month]]-CURMONTH=0,DATA[[#This Row],[Amount]],0)</f>
        <v>0</v>
      </c>
    </row>
    <row r="7308" spans="4:12" x14ac:dyDescent="0.25">
      <c r="D7308" s="80" t="str">
        <f>LEFT(DATA[[#This Row],[Account_Code]],3)</f>
        <v/>
      </c>
      <c r="I7308" s="80" t="str">
        <f>DATA[[#This Row],[Vessel_Code]]&amp;DATA[[#This Row],[Account Group]]&amp;DATA[[#This Row],[Type]]</f>
        <v/>
      </c>
      <c r="K7308" s="80">
        <f>IF(YEAR(DATA[[#This Row],[Calendar_Month]])=YEAR(CURMONTHEND),DATA[[#This Row],[Amount]],0)</f>
        <v>0</v>
      </c>
      <c r="L7308" s="80">
        <f>IF(DATA[[#This Row],[Calendar_Month]]-CURMONTH=0,DATA[[#This Row],[Amount]],0)</f>
        <v>0</v>
      </c>
    </row>
    <row r="7309" spans="4:12" x14ac:dyDescent="0.25">
      <c r="D7309" s="80" t="str">
        <f>LEFT(DATA[[#This Row],[Account_Code]],3)</f>
        <v/>
      </c>
      <c r="I7309" s="80" t="str">
        <f>DATA[[#This Row],[Vessel_Code]]&amp;DATA[[#This Row],[Account Group]]&amp;DATA[[#This Row],[Type]]</f>
        <v/>
      </c>
      <c r="K7309" s="80">
        <f>IF(YEAR(DATA[[#This Row],[Calendar_Month]])=YEAR(CURMONTHEND),DATA[[#This Row],[Amount]],0)</f>
        <v>0</v>
      </c>
      <c r="L7309" s="80">
        <f>IF(DATA[[#This Row],[Calendar_Month]]-CURMONTH=0,DATA[[#This Row],[Amount]],0)</f>
        <v>0</v>
      </c>
    </row>
    <row r="7310" spans="4:12" x14ac:dyDescent="0.25">
      <c r="D7310" s="80" t="str">
        <f>LEFT(DATA[[#This Row],[Account_Code]],3)</f>
        <v/>
      </c>
      <c r="I7310" s="80" t="str">
        <f>DATA[[#This Row],[Vessel_Code]]&amp;DATA[[#This Row],[Account Group]]&amp;DATA[[#This Row],[Type]]</f>
        <v/>
      </c>
      <c r="K7310" s="80">
        <f>IF(YEAR(DATA[[#This Row],[Calendar_Month]])=YEAR(CURMONTHEND),DATA[[#This Row],[Amount]],0)</f>
        <v>0</v>
      </c>
      <c r="L7310" s="80">
        <f>IF(DATA[[#This Row],[Calendar_Month]]-CURMONTH=0,DATA[[#This Row],[Amount]],0)</f>
        <v>0</v>
      </c>
    </row>
    <row r="7311" spans="4:12" x14ac:dyDescent="0.25">
      <c r="D7311" s="80" t="str">
        <f>LEFT(DATA[[#This Row],[Account_Code]],3)</f>
        <v/>
      </c>
      <c r="I7311" s="80" t="str">
        <f>DATA[[#This Row],[Vessel_Code]]&amp;DATA[[#This Row],[Account Group]]&amp;DATA[[#This Row],[Type]]</f>
        <v/>
      </c>
      <c r="K7311" s="80">
        <f>IF(YEAR(DATA[[#This Row],[Calendar_Month]])=YEAR(CURMONTHEND),DATA[[#This Row],[Amount]],0)</f>
        <v>0</v>
      </c>
      <c r="L7311" s="80">
        <f>IF(DATA[[#This Row],[Calendar_Month]]-CURMONTH=0,DATA[[#This Row],[Amount]],0)</f>
        <v>0</v>
      </c>
    </row>
    <row r="7312" spans="4:12" x14ac:dyDescent="0.25">
      <c r="D7312" s="80" t="str">
        <f>LEFT(DATA[[#This Row],[Account_Code]],3)</f>
        <v/>
      </c>
      <c r="I7312" s="80" t="str">
        <f>DATA[[#This Row],[Vessel_Code]]&amp;DATA[[#This Row],[Account Group]]&amp;DATA[[#This Row],[Type]]</f>
        <v/>
      </c>
      <c r="K7312" s="80">
        <f>IF(YEAR(DATA[[#This Row],[Calendar_Month]])=YEAR(CURMONTHEND),DATA[[#This Row],[Amount]],0)</f>
        <v>0</v>
      </c>
      <c r="L7312" s="80">
        <f>IF(DATA[[#This Row],[Calendar_Month]]-CURMONTH=0,DATA[[#This Row],[Amount]],0)</f>
        <v>0</v>
      </c>
    </row>
    <row r="7313" spans="4:12" x14ac:dyDescent="0.25">
      <c r="D7313" s="80" t="str">
        <f>LEFT(DATA[[#This Row],[Account_Code]],3)</f>
        <v/>
      </c>
      <c r="I7313" s="80" t="str">
        <f>DATA[[#This Row],[Vessel_Code]]&amp;DATA[[#This Row],[Account Group]]&amp;DATA[[#This Row],[Type]]</f>
        <v/>
      </c>
      <c r="K7313" s="80">
        <f>IF(YEAR(DATA[[#This Row],[Calendar_Month]])=YEAR(CURMONTHEND),DATA[[#This Row],[Amount]],0)</f>
        <v>0</v>
      </c>
      <c r="L7313" s="80">
        <f>IF(DATA[[#This Row],[Calendar_Month]]-CURMONTH=0,DATA[[#This Row],[Amount]],0)</f>
        <v>0</v>
      </c>
    </row>
    <row r="7314" spans="4:12" x14ac:dyDescent="0.25">
      <c r="D7314" s="80" t="str">
        <f>LEFT(DATA[[#This Row],[Account_Code]],3)</f>
        <v/>
      </c>
      <c r="I7314" s="80" t="str">
        <f>DATA[[#This Row],[Vessel_Code]]&amp;DATA[[#This Row],[Account Group]]&amp;DATA[[#This Row],[Type]]</f>
        <v/>
      </c>
      <c r="K7314" s="80">
        <f>IF(YEAR(DATA[[#This Row],[Calendar_Month]])=YEAR(CURMONTHEND),DATA[[#This Row],[Amount]],0)</f>
        <v>0</v>
      </c>
      <c r="L7314" s="80">
        <f>IF(DATA[[#This Row],[Calendar_Month]]-CURMONTH=0,DATA[[#This Row],[Amount]],0)</f>
        <v>0</v>
      </c>
    </row>
    <row r="7315" spans="4:12" x14ac:dyDescent="0.25">
      <c r="D7315" s="80" t="str">
        <f>LEFT(DATA[[#This Row],[Account_Code]],3)</f>
        <v/>
      </c>
      <c r="I7315" s="80" t="str">
        <f>DATA[[#This Row],[Vessel_Code]]&amp;DATA[[#This Row],[Account Group]]&amp;DATA[[#This Row],[Type]]</f>
        <v/>
      </c>
      <c r="K7315" s="80">
        <f>IF(YEAR(DATA[[#This Row],[Calendar_Month]])=YEAR(CURMONTHEND),DATA[[#This Row],[Amount]],0)</f>
        <v>0</v>
      </c>
      <c r="L7315" s="80">
        <f>IF(DATA[[#This Row],[Calendar_Month]]-CURMONTH=0,DATA[[#This Row],[Amount]],0)</f>
        <v>0</v>
      </c>
    </row>
    <row r="7316" spans="4:12" x14ac:dyDescent="0.25">
      <c r="D7316" s="80" t="str">
        <f>LEFT(DATA[[#This Row],[Account_Code]],3)</f>
        <v/>
      </c>
      <c r="I7316" s="80" t="str">
        <f>DATA[[#This Row],[Vessel_Code]]&amp;DATA[[#This Row],[Account Group]]&amp;DATA[[#This Row],[Type]]</f>
        <v/>
      </c>
      <c r="K7316" s="80">
        <f>IF(YEAR(DATA[[#This Row],[Calendar_Month]])=YEAR(CURMONTHEND),DATA[[#This Row],[Amount]],0)</f>
        <v>0</v>
      </c>
      <c r="L7316" s="80">
        <f>IF(DATA[[#This Row],[Calendar_Month]]-CURMONTH=0,DATA[[#This Row],[Amount]],0)</f>
        <v>0</v>
      </c>
    </row>
    <row r="7317" spans="4:12" x14ac:dyDescent="0.25">
      <c r="D7317" s="80" t="str">
        <f>LEFT(DATA[[#This Row],[Account_Code]],3)</f>
        <v/>
      </c>
      <c r="I7317" s="80" t="str">
        <f>DATA[[#This Row],[Vessel_Code]]&amp;DATA[[#This Row],[Account Group]]&amp;DATA[[#This Row],[Type]]</f>
        <v/>
      </c>
      <c r="K7317" s="80">
        <f>IF(YEAR(DATA[[#This Row],[Calendar_Month]])=YEAR(CURMONTHEND),DATA[[#This Row],[Amount]],0)</f>
        <v>0</v>
      </c>
      <c r="L7317" s="80">
        <f>IF(DATA[[#This Row],[Calendar_Month]]-CURMONTH=0,DATA[[#This Row],[Amount]],0)</f>
        <v>0</v>
      </c>
    </row>
    <row r="7318" spans="4:12" x14ac:dyDescent="0.25">
      <c r="D7318" s="80" t="str">
        <f>LEFT(DATA[[#This Row],[Account_Code]],3)</f>
        <v/>
      </c>
      <c r="I7318" s="80" t="str">
        <f>DATA[[#This Row],[Vessel_Code]]&amp;DATA[[#This Row],[Account Group]]&amp;DATA[[#This Row],[Type]]</f>
        <v/>
      </c>
      <c r="K7318" s="80">
        <f>IF(YEAR(DATA[[#This Row],[Calendar_Month]])=YEAR(CURMONTHEND),DATA[[#This Row],[Amount]],0)</f>
        <v>0</v>
      </c>
      <c r="L7318" s="80">
        <f>IF(DATA[[#This Row],[Calendar_Month]]-CURMONTH=0,DATA[[#This Row],[Amount]],0)</f>
        <v>0</v>
      </c>
    </row>
    <row r="7319" spans="4:12" x14ac:dyDescent="0.25">
      <c r="D7319" s="80" t="str">
        <f>LEFT(DATA[[#This Row],[Account_Code]],3)</f>
        <v/>
      </c>
      <c r="I7319" s="80" t="str">
        <f>DATA[[#This Row],[Vessel_Code]]&amp;DATA[[#This Row],[Account Group]]&amp;DATA[[#This Row],[Type]]</f>
        <v/>
      </c>
      <c r="K7319" s="80">
        <f>IF(YEAR(DATA[[#This Row],[Calendar_Month]])=YEAR(CURMONTHEND),DATA[[#This Row],[Amount]],0)</f>
        <v>0</v>
      </c>
      <c r="L7319" s="80">
        <f>IF(DATA[[#This Row],[Calendar_Month]]-CURMONTH=0,DATA[[#This Row],[Amount]],0)</f>
        <v>0</v>
      </c>
    </row>
    <row r="7320" spans="4:12" x14ac:dyDescent="0.25">
      <c r="D7320" s="80" t="str">
        <f>LEFT(DATA[[#This Row],[Account_Code]],3)</f>
        <v/>
      </c>
      <c r="I7320" s="80" t="str">
        <f>DATA[[#This Row],[Vessel_Code]]&amp;DATA[[#This Row],[Account Group]]&amp;DATA[[#This Row],[Type]]</f>
        <v/>
      </c>
      <c r="K7320" s="80">
        <f>IF(YEAR(DATA[[#This Row],[Calendar_Month]])=YEAR(CURMONTHEND),DATA[[#This Row],[Amount]],0)</f>
        <v>0</v>
      </c>
      <c r="L7320" s="80">
        <f>IF(DATA[[#This Row],[Calendar_Month]]-CURMONTH=0,DATA[[#This Row],[Amount]],0)</f>
        <v>0</v>
      </c>
    </row>
    <row r="7321" spans="4:12" x14ac:dyDescent="0.25">
      <c r="D7321" s="80" t="str">
        <f>LEFT(DATA[[#This Row],[Account_Code]],3)</f>
        <v/>
      </c>
      <c r="I7321" s="80" t="str">
        <f>DATA[[#This Row],[Vessel_Code]]&amp;DATA[[#This Row],[Account Group]]&amp;DATA[[#This Row],[Type]]</f>
        <v/>
      </c>
      <c r="K7321" s="80">
        <f>IF(YEAR(DATA[[#This Row],[Calendar_Month]])=YEAR(CURMONTHEND),DATA[[#This Row],[Amount]],0)</f>
        <v>0</v>
      </c>
      <c r="L7321" s="80">
        <f>IF(DATA[[#This Row],[Calendar_Month]]-CURMONTH=0,DATA[[#This Row],[Amount]],0)</f>
        <v>0</v>
      </c>
    </row>
    <row r="7322" spans="4:12" x14ac:dyDescent="0.25">
      <c r="D7322" s="80" t="str">
        <f>LEFT(DATA[[#This Row],[Account_Code]],3)</f>
        <v/>
      </c>
      <c r="I7322" s="80" t="str">
        <f>DATA[[#This Row],[Vessel_Code]]&amp;DATA[[#This Row],[Account Group]]&amp;DATA[[#This Row],[Type]]</f>
        <v/>
      </c>
      <c r="K7322" s="80">
        <f>IF(YEAR(DATA[[#This Row],[Calendar_Month]])=YEAR(CURMONTHEND),DATA[[#This Row],[Amount]],0)</f>
        <v>0</v>
      </c>
      <c r="L7322" s="80">
        <f>IF(DATA[[#This Row],[Calendar_Month]]-CURMONTH=0,DATA[[#This Row],[Amount]],0)</f>
        <v>0</v>
      </c>
    </row>
    <row r="7323" spans="4:12" x14ac:dyDescent="0.25">
      <c r="D7323" s="80" t="str">
        <f>LEFT(DATA[[#This Row],[Account_Code]],3)</f>
        <v/>
      </c>
      <c r="I7323" s="80" t="str">
        <f>DATA[[#This Row],[Vessel_Code]]&amp;DATA[[#This Row],[Account Group]]&amp;DATA[[#This Row],[Type]]</f>
        <v/>
      </c>
      <c r="K7323" s="80">
        <f>IF(YEAR(DATA[[#This Row],[Calendar_Month]])=YEAR(CURMONTHEND),DATA[[#This Row],[Amount]],0)</f>
        <v>0</v>
      </c>
      <c r="L7323" s="80">
        <f>IF(DATA[[#This Row],[Calendar_Month]]-CURMONTH=0,DATA[[#This Row],[Amount]],0)</f>
        <v>0</v>
      </c>
    </row>
    <row r="7324" spans="4:12" x14ac:dyDescent="0.25">
      <c r="D7324" s="80" t="str">
        <f>LEFT(DATA[[#This Row],[Account_Code]],3)</f>
        <v/>
      </c>
      <c r="I7324" s="80" t="str">
        <f>DATA[[#This Row],[Vessel_Code]]&amp;DATA[[#This Row],[Account Group]]&amp;DATA[[#This Row],[Type]]</f>
        <v/>
      </c>
      <c r="K7324" s="80">
        <f>IF(YEAR(DATA[[#This Row],[Calendar_Month]])=YEAR(CURMONTHEND),DATA[[#This Row],[Amount]],0)</f>
        <v>0</v>
      </c>
      <c r="L7324" s="80">
        <f>IF(DATA[[#This Row],[Calendar_Month]]-CURMONTH=0,DATA[[#This Row],[Amount]],0)</f>
        <v>0</v>
      </c>
    </row>
    <row r="7325" spans="4:12" x14ac:dyDescent="0.25">
      <c r="D7325" s="80" t="str">
        <f>LEFT(DATA[[#This Row],[Account_Code]],3)</f>
        <v/>
      </c>
      <c r="I7325" s="80" t="str">
        <f>DATA[[#This Row],[Vessel_Code]]&amp;DATA[[#This Row],[Account Group]]&amp;DATA[[#This Row],[Type]]</f>
        <v/>
      </c>
      <c r="K7325" s="80">
        <f>IF(YEAR(DATA[[#This Row],[Calendar_Month]])=YEAR(CURMONTHEND),DATA[[#This Row],[Amount]],0)</f>
        <v>0</v>
      </c>
      <c r="L7325" s="80">
        <f>IF(DATA[[#This Row],[Calendar_Month]]-CURMONTH=0,DATA[[#This Row],[Amount]],0)</f>
        <v>0</v>
      </c>
    </row>
    <row r="7326" spans="4:12" x14ac:dyDescent="0.25">
      <c r="D7326" s="80" t="str">
        <f>LEFT(DATA[[#This Row],[Account_Code]],3)</f>
        <v/>
      </c>
      <c r="I7326" s="80" t="str">
        <f>DATA[[#This Row],[Vessel_Code]]&amp;DATA[[#This Row],[Account Group]]&amp;DATA[[#This Row],[Type]]</f>
        <v/>
      </c>
      <c r="K7326" s="80">
        <f>IF(YEAR(DATA[[#This Row],[Calendar_Month]])=YEAR(CURMONTHEND),DATA[[#This Row],[Amount]],0)</f>
        <v>0</v>
      </c>
      <c r="L7326" s="80">
        <f>IF(DATA[[#This Row],[Calendar_Month]]-CURMONTH=0,DATA[[#This Row],[Amount]],0)</f>
        <v>0</v>
      </c>
    </row>
    <row r="7327" spans="4:12" x14ac:dyDescent="0.25">
      <c r="D7327" s="80" t="str">
        <f>LEFT(DATA[[#This Row],[Account_Code]],3)</f>
        <v/>
      </c>
      <c r="I7327" s="80" t="str">
        <f>DATA[[#This Row],[Vessel_Code]]&amp;DATA[[#This Row],[Account Group]]&amp;DATA[[#This Row],[Type]]</f>
        <v/>
      </c>
      <c r="K7327" s="80">
        <f>IF(YEAR(DATA[[#This Row],[Calendar_Month]])=YEAR(CURMONTHEND),DATA[[#This Row],[Amount]],0)</f>
        <v>0</v>
      </c>
      <c r="L7327" s="80">
        <f>IF(DATA[[#This Row],[Calendar_Month]]-CURMONTH=0,DATA[[#This Row],[Amount]],0)</f>
        <v>0</v>
      </c>
    </row>
    <row r="7328" spans="4:12" x14ac:dyDescent="0.25">
      <c r="D7328" s="80" t="str">
        <f>LEFT(DATA[[#This Row],[Account_Code]],3)</f>
        <v/>
      </c>
      <c r="I7328" s="80" t="str">
        <f>DATA[[#This Row],[Vessel_Code]]&amp;DATA[[#This Row],[Account Group]]&amp;DATA[[#This Row],[Type]]</f>
        <v/>
      </c>
      <c r="K7328" s="80">
        <f>IF(YEAR(DATA[[#This Row],[Calendar_Month]])=YEAR(CURMONTHEND),DATA[[#This Row],[Amount]],0)</f>
        <v>0</v>
      </c>
      <c r="L7328" s="80">
        <f>IF(DATA[[#This Row],[Calendar_Month]]-CURMONTH=0,DATA[[#This Row],[Amount]],0)</f>
        <v>0</v>
      </c>
    </row>
    <row r="7329" spans="4:12" x14ac:dyDescent="0.25">
      <c r="D7329" s="80" t="str">
        <f>LEFT(DATA[[#This Row],[Account_Code]],3)</f>
        <v/>
      </c>
      <c r="I7329" s="80" t="str">
        <f>DATA[[#This Row],[Vessel_Code]]&amp;DATA[[#This Row],[Account Group]]&amp;DATA[[#This Row],[Type]]</f>
        <v/>
      </c>
      <c r="K7329" s="80">
        <f>IF(YEAR(DATA[[#This Row],[Calendar_Month]])=YEAR(CURMONTHEND),DATA[[#This Row],[Amount]],0)</f>
        <v>0</v>
      </c>
      <c r="L7329" s="80">
        <f>IF(DATA[[#This Row],[Calendar_Month]]-CURMONTH=0,DATA[[#This Row],[Amount]],0)</f>
        <v>0</v>
      </c>
    </row>
    <row r="7330" spans="4:12" x14ac:dyDescent="0.25">
      <c r="D7330" s="80" t="str">
        <f>LEFT(DATA[[#This Row],[Account_Code]],3)</f>
        <v/>
      </c>
      <c r="I7330" s="80" t="str">
        <f>DATA[[#This Row],[Vessel_Code]]&amp;DATA[[#This Row],[Account Group]]&amp;DATA[[#This Row],[Type]]</f>
        <v/>
      </c>
      <c r="K7330" s="80">
        <f>IF(YEAR(DATA[[#This Row],[Calendar_Month]])=YEAR(CURMONTHEND),DATA[[#This Row],[Amount]],0)</f>
        <v>0</v>
      </c>
      <c r="L7330" s="80">
        <f>IF(DATA[[#This Row],[Calendar_Month]]-CURMONTH=0,DATA[[#This Row],[Amount]],0)</f>
        <v>0</v>
      </c>
    </row>
    <row r="7331" spans="4:12" x14ac:dyDescent="0.25">
      <c r="D7331" s="80" t="str">
        <f>LEFT(DATA[[#This Row],[Account_Code]],3)</f>
        <v/>
      </c>
      <c r="I7331" s="80" t="str">
        <f>DATA[[#This Row],[Vessel_Code]]&amp;DATA[[#This Row],[Account Group]]&amp;DATA[[#This Row],[Type]]</f>
        <v/>
      </c>
      <c r="K7331" s="80">
        <f>IF(YEAR(DATA[[#This Row],[Calendar_Month]])=YEAR(CURMONTHEND),DATA[[#This Row],[Amount]],0)</f>
        <v>0</v>
      </c>
      <c r="L7331" s="80">
        <f>IF(DATA[[#This Row],[Calendar_Month]]-CURMONTH=0,DATA[[#This Row],[Amount]],0)</f>
        <v>0</v>
      </c>
    </row>
    <row r="7332" spans="4:12" x14ac:dyDescent="0.25">
      <c r="D7332" s="80" t="str">
        <f>LEFT(DATA[[#This Row],[Account_Code]],3)</f>
        <v/>
      </c>
      <c r="I7332" s="80" t="str">
        <f>DATA[[#This Row],[Vessel_Code]]&amp;DATA[[#This Row],[Account Group]]&amp;DATA[[#This Row],[Type]]</f>
        <v/>
      </c>
      <c r="K7332" s="80">
        <f>IF(YEAR(DATA[[#This Row],[Calendar_Month]])=YEAR(CURMONTHEND),DATA[[#This Row],[Amount]],0)</f>
        <v>0</v>
      </c>
      <c r="L7332" s="80">
        <f>IF(DATA[[#This Row],[Calendar_Month]]-CURMONTH=0,DATA[[#This Row],[Amount]],0)</f>
        <v>0</v>
      </c>
    </row>
    <row r="7333" spans="4:12" x14ac:dyDescent="0.25">
      <c r="D7333" s="80" t="str">
        <f>LEFT(DATA[[#This Row],[Account_Code]],3)</f>
        <v/>
      </c>
      <c r="I7333" s="80" t="str">
        <f>DATA[[#This Row],[Vessel_Code]]&amp;DATA[[#This Row],[Account Group]]&amp;DATA[[#This Row],[Type]]</f>
        <v/>
      </c>
      <c r="K7333" s="80">
        <f>IF(YEAR(DATA[[#This Row],[Calendar_Month]])=YEAR(CURMONTHEND),DATA[[#This Row],[Amount]],0)</f>
        <v>0</v>
      </c>
      <c r="L7333" s="80">
        <f>IF(DATA[[#This Row],[Calendar_Month]]-CURMONTH=0,DATA[[#This Row],[Amount]],0)</f>
        <v>0</v>
      </c>
    </row>
    <row r="7334" spans="4:12" x14ac:dyDescent="0.25">
      <c r="D7334" s="80" t="str">
        <f>LEFT(DATA[[#This Row],[Account_Code]],3)</f>
        <v/>
      </c>
      <c r="I7334" s="80" t="str">
        <f>DATA[[#This Row],[Vessel_Code]]&amp;DATA[[#This Row],[Account Group]]&amp;DATA[[#This Row],[Type]]</f>
        <v/>
      </c>
      <c r="K7334" s="80">
        <f>IF(YEAR(DATA[[#This Row],[Calendar_Month]])=YEAR(CURMONTHEND),DATA[[#This Row],[Amount]],0)</f>
        <v>0</v>
      </c>
      <c r="L7334" s="80">
        <f>IF(DATA[[#This Row],[Calendar_Month]]-CURMONTH=0,DATA[[#This Row],[Amount]],0)</f>
        <v>0</v>
      </c>
    </row>
    <row r="7335" spans="4:12" x14ac:dyDescent="0.25">
      <c r="D7335" s="80" t="str">
        <f>LEFT(DATA[[#This Row],[Account_Code]],3)</f>
        <v/>
      </c>
      <c r="I7335" s="80" t="str">
        <f>DATA[[#This Row],[Vessel_Code]]&amp;DATA[[#This Row],[Account Group]]&amp;DATA[[#This Row],[Type]]</f>
        <v/>
      </c>
      <c r="K7335" s="80">
        <f>IF(YEAR(DATA[[#This Row],[Calendar_Month]])=YEAR(CURMONTHEND),DATA[[#This Row],[Amount]],0)</f>
        <v>0</v>
      </c>
      <c r="L7335" s="80">
        <f>IF(DATA[[#This Row],[Calendar_Month]]-CURMONTH=0,DATA[[#This Row],[Amount]],0)</f>
        <v>0</v>
      </c>
    </row>
    <row r="7336" spans="4:12" x14ac:dyDescent="0.25">
      <c r="D7336" s="80" t="str">
        <f>LEFT(DATA[[#This Row],[Account_Code]],3)</f>
        <v/>
      </c>
      <c r="I7336" s="80" t="str">
        <f>DATA[[#This Row],[Vessel_Code]]&amp;DATA[[#This Row],[Account Group]]&amp;DATA[[#This Row],[Type]]</f>
        <v/>
      </c>
      <c r="K7336" s="80">
        <f>IF(YEAR(DATA[[#This Row],[Calendar_Month]])=YEAR(CURMONTHEND),DATA[[#This Row],[Amount]],0)</f>
        <v>0</v>
      </c>
      <c r="L7336" s="80">
        <f>IF(DATA[[#This Row],[Calendar_Month]]-CURMONTH=0,DATA[[#This Row],[Amount]],0)</f>
        <v>0</v>
      </c>
    </row>
    <row r="7337" spans="4:12" x14ac:dyDescent="0.25">
      <c r="D7337" s="80" t="str">
        <f>LEFT(DATA[[#This Row],[Account_Code]],3)</f>
        <v/>
      </c>
      <c r="I7337" s="80" t="str">
        <f>DATA[[#This Row],[Vessel_Code]]&amp;DATA[[#This Row],[Account Group]]&amp;DATA[[#This Row],[Type]]</f>
        <v/>
      </c>
      <c r="K7337" s="80">
        <f>IF(YEAR(DATA[[#This Row],[Calendar_Month]])=YEAR(CURMONTHEND),DATA[[#This Row],[Amount]],0)</f>
        <v>0</v>
      </c>
      <c r="L7337" s="80">
        <f>IF(DATA[[#This Row],[Calendar_Month]]-CURMONTH=0,DATA[[#This Row],[Amount]],0)</f>
        <v>0</v>
      </c>
    </row>
    <row r="7338" spans="4:12" x14ac:dyDescent="0.25">
      <c r="D7338" s="80" t="str">
        <f>LEFT(DATA[[#This Row],[Account_Code]],3)</f>
        <v/>
      </c>
      <c r="I7338" s="80" t="str">
        <f>DATA[[#This Row],[Vessel_Code]]&amp;DATA[[#This Row],[Account Group]]&amp;DATA[[#This Row],[Type]]</f>
        <v/>
      </c>
      <c r="K7338" s="80">
        <f>IF(YEAR(DATA[[#This Row],[Calendar_Month]])=YEAR(CURMONTHEND),DATA[[#This Row],[Amount]],0)</f>
        <v>0</v>
      </c>
      <c r="L7338" s="80">
        <f>IF(DATA[[#This Row],[Calendar_Month]]-CURMONTH=0,DATA[[#This Row],[Amount]],0)</f>
        <v>0</v>
      </c>
    </row>
    <row r="7339" spans="4:12" x14ac:dyDescent="0.25">
      <c r="D7339" s="80" t="str">
        <f>LEFT(DATA[[#This Row],[Account_Code]],3)</f>
        <v/>
      </c>
      <c r="I7339" s="80" t="str">
        <f>DATA[[#This Row],[Vessel_Code]]&amp;DATA[[#This Row],[Account Group]]&amp;DATA[[#This Row],[Type]]</f>
        <v/>
      </c>
      <c r="K7339" s="80">
        <f>IF(YEAR(DATA[[#This Row],[Calendar_Month]])=YEAR(CURMONTHEND),DATA[[#This Row],[Amount]],0)</f>
        <v>0</v>
      </c>
      <c r="L7339" s="80">
        <f>IF(DATA[[#This Row],[Calendar_Month]]-CURMONTH=0,DATA[[#This Row],[Amount]],0)</f>
        <v>0</v>
      </c>
    </row>
    <row r="7340" spans="4:12" x14ac:dyDescent="0.25">
      <c r="D7340" s="80" t="str">
        <f>LEFT(DATA[[#This Row],[Account_Code]],3)</f>
        <v/>
      </c>
      <c r="I7340" s="80" t="str">
        <f>DATA[[#This Row],[Vessel_Code]]&amp;DATA[[#This Row],[Account Group]]&amp;DATA[[#This Row],[Type]]</f>
        <v/>
      </c>
      <c r="K7340" s="80">
        <f>IF(YEAR(DATA[[#This Row],[Calendar_Month]])=YEAR(CURMONTHEND),DATA[[#This Row],[Amount]],0)</f>
        <v>0</v>
      </c>
      <c r="L7340" s="80">
        <f>IF(DATA[[#This Row],[Calendar_Month]]-CURMONTH=0,DATA[[#This Row],[Amount]],0)</f>
        <v>0</v>
      </c>
    </row>
    <row r="7341" spans="4:12" x14ac:dyDescent="0.25">
      <c r="D7341" s="80" t="str">
        <f>LEFT(DATA[[#This Row],[Account_Code]],3)</f>
        <v/>
      </c>
      <c r="I7341" s="80" t="str">
        <f>DATA[[#This Row],[Vessel_Code]]&amp;DATA[[#This Row],[Account Group]]&amp;DATA[[#This Row],[Type]]</f>
        <v/>
      </c>
      <c r="K7341" s="80">
        <f>IF(YEAR(DATA[[#This Row],[Calendar_Month]])=YEAR(CURMONTHEND),DATA[[#This Row],[Amount]],0)</f>
        <v>0</v>
      </c>
      <c r="L7341" s="80">
        <f>IF(DATA[[#This Row],[Calendar_Month]]-CURMONTH=0,DATA[[#This Row],[Amount]],0)</f>
        <v>0</v>
      </c>
    </row>
    <row r="7342" spans="4:12" x14ac:dyDescent="0.25">
      <c r="D7342" s="80" t="str">
        <f>LEFT(DATA[[#This Row],[Account_Code]],3)</f>
        <v/>
      </c>
      <c r="I7342" s="80" t="str">
        <f>DATA[[#This Row],[Vessel_Code]]&amp;DATA[[#This Row],[Account Group]]&amp;DATA[[#This Row],[Type]]</f>
        <v/>
      </c>
      <c r="K7342" s="80">
        <f>IF(YEAR(DATA[[#This Row],[Calendar_Month]])=YEAR(CURMONTHEND),DATA[[#This Row],[Amount]],0)</f>
        <v>0</v>
      </c>
      <c r="L7342" s="80">
        <f>IF(DATA[[#This Row],[Calendar_Month]]-CURMONTH=0,DATA[[#This Row],[Amount]],0)</f>
        <v>0</v>
      </c>
    </row>
    <row r="7343" spans="4:12" x14ac:dyDescent="0.25">
      <c r="D7343" s="80" t="str">
        <f>LEFT(DATA[[#This Row],[Account_Code]],3)</f>
        <v/>
      </c>
      <c r="I7343" s="80" t="str">
        <f>DATA[[#This Row],[Vessel_Code]]&amp;DATA[[#This Row],[Account Group]]&amp;DATA[[#This Row],[Type]]</f>
        <v/>
      </c>
      <c r="K7343" s="80">
        <f>IF(YEAR(DATA[[#This Row],[Calendar_Month]])=YEAR(CURMONTHEND),DATA[[#This Row],[Amount]],0)</f>
        <v>0</v>
      </c>
      <c r="L7343" s="80">
        <f>IF(DATA[[#This Row],[Calendar_Month]]-CURMONTH=0,DATA[[#This Row],[Amount]],0)</f>
        <v>0</v>
      </c>
    </row>
    <row r="7344" spans="4:12" x14ac:dyDescent="0.25">
      <c r="D7344" s="80" t="str">
        <f>LEFT(DATA[[#This Row],[Account_Code]],3)</f>
        <v/>
      </c>
      <c r="I7344" s="80" t="str">
        <f>DATA[[#This Row],[Vessel_Code]]&amp;DATA[[#This Row],[Account Group]]&amp;DATA[[#This Row],[Type]]</f>
        <v/>
      </c>
      <c r="K7344" s="80">
        <f>IF(YEAR(DATA[[#This Row],[Calendar_Month]])=YEAR(CURMONTHEND),DATA[[#This Row],[Amount]],0)</f>
        <v>0</v>
      </c>
      <c r="L7344" s="80">
        <f>IF(DATA[[#This Row],[Calendar_Month]]-CURMONTH=0,DATA[[#This Row],[Amount]],0)</f>
        <v>0</v>
      </c>
    </row>
    <row r="7345" spans="4:12" x14ac:dyDescent="0.25">
      <c r="D7345" s="80" t="str">
        <f>LEFT(DATA[[#This Row],[Account_Code]],3)</f>
        <v/>
      </c>
      <c r="I7345" s="80" t="str">
        <f>DATA[[#This Row],[Vessel_Code]]&amp;DATA[[#This Row],[Account Group]]&amp;DATA[[#This Row],[Type]]</f>
        <v/>
      </c>
      <c r="K7345" s="80">
        <f>IF(YEAR(DATA[[#This Row],[Calendar_Month]])=YEAR(CURMONTHEND),DATA[[#This Row],[Amount]],0)</f>
        <v>0</v>
      </c>
      <c r="L7345" s="80">
        <f>IF(DATA[[#This Row],[Calendar_Month]]-CURMONTH=0,DATA[[#This Row],[Amount]],0)</f>
        <v>0</v>
      </c>
    </row>
    <row r="7346" spans="4:12" x14ac:dyDescent="0.25">
      <c r="D7346" s="80" t="str">
        <f>LEFT(DATA[[#This Row],[Account_Code]],3)</f>
        <v/>
      </c>
      <c r="I7346" s="80" t="str">
        <f>DATA[[#This Row],[Vessel_Code]]&amp;DATA[[#This Row],[Account Group]]&amp;DATA[[#This Row],[Type]]</f>
        <v/>
      </c>
      <c r="K7346" s="80">
        <f>IF(YEAR(DATA[[#This Row],[Calendar_Month]])=YEAR(CURMONTHEND),DATA[[#This Row],[Amount]],0)</f>
        <v>0</v>
      </c>
      <c r="L7346" s="80">
        <f>IF(DATA[[#This Row],[Calendar_Month]]-CURMONTH=0,DATA[[#This Row],[Amount]],0)</f>
        <v>0</v>
      </c>
    </row>
    <row r="7347" spans="4:12" x14ac:dyDescent="0.25">
      <c r="D7347" s="80" t="str">
        <f>LEFT(DATA[[#This Row],[Account_Code]],3)</f>
        <v/>
      </c>
      <c r="I7347" s="80" t="str">
        <f>DATA[[#This Row],[Vessel_Code]]&amp;DATA[[#This Row],[Account Group]]&amp;DATA[[#This Row],[Type]]</f>
        <v/>
      </c>
      <c r="K7347" s="80">
        <f>IF(YEAR(DATA[[#This Row],[Calendar_Month]])=YEAR(CURMONTHEND),DATA[[#This Row],[Amount]],0)</f>
        <v>0</v>
      </c>
      <c r="L7347" s="80">
        <f>IF(DATA[[#This Row],[Calendar_Month]]-CURMONTH=0,DATA[[#This Row],[Amount]],0)</f>
        <v>0</v>
      </c>
    </row>
    <row r="7348" spans="4:12" x14ac:dyDescent="0.25">
      <c r="D7348" s="80" t="str">
        <f>LEFT(DATA[[#This Row],[Account_Code]],3)</f>
        <v/>
      </c>
      <c r="I7348" s="80" t="str">
        <f>DATA[[#This Row],[Vessel_Code]]&amp;DATA[[#This Row],[Account Group]]&amp;DATA[[#This Row],[Type]]</f>
        <v/>
      </c>
      <c r="K7348" s="80">
        <f>IF(YEAR(DATA[[#This Row],[Calendar_Month]])=YEAR(CURMONTHEND),DATA[[#This Row],[Amount]],0)</f>
        <v>0</v>
      </c>
      <c r="L7348" s="80">
        <f>IF(DATA[[#This Row],[Calendar_Month]]-CURMONTH=0,DATA[[#This Row],[Amount]],0)</f>
        <v>0</v>
      </c>
    </row>
    <row r="7349" spans="4:12" x14ac:dyDescent="0.25">
      <c r="D7349" s="80" t="str">
        <f>LEFT(DATA[[#This Row],[Account_Code]],3)</f>
        <v/>
      </c>
      <c r="I7349" s="80" t="str">
        <f>DATA[[#This Row],[Vessel_Code]]&amp;DATA[[#This Row],[Account Group]]&amp;DATA[[#This Row],[Type]]</f>
        <v/>
      </c>
      <c r="K7349" s="80">
        <f>IF(YEAR(DATA[[#This Row],[Calendar_Month]])=YEAR(CURMONTHEND),DATA[[#This Row],[Amount]],0)</f>
        <v>0</v>
      </c>
      <c r="L7349" s="80">
        <f>IF(DATA[[#This Row],[Calendar_Month]]-CURMONTH=0,DATA[[#This Row],[Amount]],0)</f>
        <v>0</v>
      </c>
    </row>
    <row r="7350" spans="4:12" x14ac:dyDescent="0.25">
      <c r="D7350" s="80" t="str">
        <f>LEFT(DATA[[#This Row],[Account_Code]],3)</f>
        <v/>
      </c>
      <c r="I7350" s="80" t="str">
        <f>DATA[[#This Row],[Vessel_Code]]&amp;DATA[[#This Row],[Account Group]]&amp;DATA[[#This Row],[Type]]</f>
        <v/>
      </c>
      <c r="K7350" s="80">
        <f>IF(YEAR(DATA[[#This Row],[Calendar_Month]])=YEAR(CURMONTHEND),DATA[[#This Row],[Amount]],0)</f>
        <v>0</v>
      </c>
      <c r="L7350" s="80">
        <f>IF(DATA[[#This Row],[Calendar_Month]]-CURMONTH=0,DATA[[#This Row],[Amount]],0)</f>
        <v>0</v>
      </c>
    </row>
    <row r="7351" spans="4:12" x14ac:dyDescent="0.25">
      <c r="D7351" s="80" t="str">
        <f>LEFT(DATA[[#This Row],[Account_Code]],3)</f>
        <v/>
      </c>
      <c r="I7351" s="80" t="str">
        <f>DATA[[#This Row],[Vessel_Code]]&amp;DATA[[#This Row],[Account Group]]&amp;DATA[[#This Row],[Type]]</f>
        <v/>
      </c>
      <c r="K7351" s="80">
        <f>IF(YEAR(DATA[[#This Row],[Calendar_Month]])=YEAR(CURMONTHEND),DATA[[#This Row],[Amount]],0)</f>
        <v>0</v>
      </c>
      <c r="L7351" s="80">
        <f>IF(DATA[[#This Row],[Calendar_Month]]-CURMONTH=0,DATA[[#This Row],[Amount]],0)</f>
        <v>0</v>
      </c>
    </row>
    <row r="7352" spans="4:12" x14ac:dyDescent="0.25">
      <c r="D7352" s="80" t="str">
        <f>LEFT(DATA[[#This Row],[Account_Code]],3)</f>
        <v/>
      </c>
      <c r="I7352" s="80" t="str">
        <f>DATA[[#This Row],[Vessel_Code]]&amp;DATA[[#This Row],[Account Group]]&amp;DATA[[#This Row],[Type]]</f>
        <v/>
      </c>
      <c r="K7352" s="80">
        <f>IF(YEAR(DATA[[#This Row],[Calendar_Month]])=YEAR(CURMONTHEND),DATA[[#This Row],[Amount]],0)</f>
        <v>0</v>
      </c>
      <c r="L7352" s="80">
        <f>IF(DATA[[#This Row],[Calendar_Month]]-CURMONTH=0,DATA[[#This Row],[Amount]],0)</f>
        <v>0</v>
      </c>
    </row>
    <row r="7353" spans="4:12" x14ac:dyDescent="0.25">
      <c r="D7353" s="80" t="str">
        <f>LEFT(DATA[[#This Row],[Account_Code]],3)</f>
        <v/>
      </c>
      <c r="I7353" s="80" t="str">
        <f>DATA[[#This Row],[Vessel_Code]]&amp;DATA[[#This Row],[Account Group]]&amp;DATA[[#This Row],[Type]]</f>
        <v/>
      </c>
      <c r="K7353" s="80">
        <f>IF(YEAR(DATA[[#This Row],[Calendar_Month]])=YEAR(CURMONTHEND),DATA[[#This Row],[Amount]],0)</f>
        <v>0</v>
      </c>
      <c r="L7353" s="80">
        <f>IF(DATA[[#This Row],[Calendar_Month]]-CURMONTH=0,DATA[[#This Row],[Amount]],0)</f>
        <v>0</v>
      </c>
    </row>
    <row r="7354" spans="4:12" x14ac:dyDescent="0.25">
      <c r="D7354" s="80" t="str">
        <f>LEFT(DATA[[#This Row],[Account_Code]],3)</f>
        <v/>
      </c>
      <c r="I7354" s="80" t="str">
        <f>DATA[[#This Row],[Vessel_Code]]&amp;DATA[[#This Row],[Account Group]]&amp;DATA[[#This Row],[Type]]</f>
        <v/>
      </c>
      <c r="K7354" s="80">
        <f>IF(YEAR(DATA[[#This Row],[Calendar_Month]])=YEAR(CURMONTHEND),DATA[[#This Row],[Amount]],0)</f>
        <v>0</v>
      </c>
      <c r="L7354" s="80">
        <f>IF(DATA[[#This Row],[Calendar_Month]]-CURMONTH=0,DATA[[#This Row],[Amount]],0)</f>
        <v>0</v>
      </c>
    </row>
    <row r="7355" spans="4:12" x14ac:dyDescent="0.25">
      <c r="D7355" s="80" t="str">
        <f>LEFT(DATA[[#This Row],[Account_Code]],3)</f>
        <v/>
      </c>
      <c r="I7355" s="80" t="str">
        <f>DATA[[#This Row],[Vessel_Code]]&amp;DATA[[#This Row],[Account Group]]&amp;DATA[[#This Row],[Type]]</f>
        <v/>
      </c>
      <c r="K7355" s="80">
        <f>IF(YEAR(DATA[[#This Row],[Calendar_Month]])=YEAR(CURMONTHEND),DATA[[#This Row],[Amount]],0)</f>
        <v>0</v>
      </c>
      <c r="L7355" s="80">
        <f>IF(DATA[[#This Row],[Calendar_Month]]-CURMONTH=0,DATA[[#This Row],[Amount]],0)</f>
        <v>0</v>
      </c>
    </row>
    <row r="7356" spans="4:12" x14ac:dyDescent="0.25">
      <c r="D7356" s="80" t="str">
        <f>LEFT(DATA[[#This Row],[Account_Code]],3)</f>
        <v/>
      </c>
      <c r="I7356" s="80" t="str">
        <f>DATA[[#This Row],[Vessel_Code]]&amp;DATA[[#This Row],[Account Group]]&amp;DATA[[#This Row],[Type]]</f>
        <v/>
      </c>
      <c r="K7356" s="80">
        <f>IF(YEAR(DATA[[#This Row],[Calendar_Month]])=YEAR(CURMONTHEND),DATA[[#This Row],[Amount]],0)</f>
        <v>0</v>
      </c>
      <c r="L7356" s="80">
        <f>IF(DATA[[#This Row],[Calendar_Month]]-CURMONTH=0,DATA[[#This Row],[Amount]],0)</f>
        <v>0</v>
      </c>
    </row>
    <row r="7357" spans="4:12" x14ac:dyDescent="0.25">
      <c r="D7357" s="80" t="str">
        <f>LEFT(DATA[[#This Row],[Account_Code]],3)</f>
        <v/>
      </c>
      <c r="I7357" s="80" t="str">
        <f>DATA[[#This Row],[Vessel_Code]]&amp;DATA[[#This Row],[Account Group]]&amp;DATA[[#This Row],[Type]]</f>
        <v/>
      </c>
      <c r="K7357" s="80">
        <f>IF(YEAR(DATA[[#This Row],[Calendar_Month]])=YEAR(CURMONTHEND),DATA[[#This Row],[Amount]],0)</f>
        <v>0</v>
      </c>
      <c r="L7357" s="80">
        <f>IF(DATA[[#This Row],[Calendar_Month]]-CURMONTH=0,DATA[[#This Row],[Amount]],0)</f>
        <v>0</v>
      </c>
    </row>
    <row r="7358" spans="4:12" x14ac:dyDescent="0.25">
      <c r="D7358" s="80" t="str">
        <f>LEFT(DATA[[#This Row],[Account_Code]],3)</f>
        <v/>
      </c>
      <c r="I7358" s="80" t="str">
        <f>DATA[[#This Row],[Vessel_Code]]&amp;DATA[[#This Row],[Account Group]]&amp;DATA[[#This Row],[Type]]</f>
        <v/>
      </c>
      <c r="K7358" s="80">
        <f>IF(YEAR(DATA[[#This Row],[Calendar_Month]])=YEAR(CURMONTHEND),DATA[[#This Row],[Amount]],0)</f>
        <v>0</v>
      </c>
      <c r="L7358" s="80">
        <f>IF(DATA[[#This Row],[Calendar_Month]]-CURMONTH=0,DATA[[#This Row],[Amount]],0)</f>
        <v>0</v>
      </c>
    </row>
    <row r="7359" spans="4:12" x14ac:dyDescent="0.25">
      <c r="D7359" s="80" t="str">
        <f>LEFT(DATA[[#This Row],[Account_Code]],3)</f>
        <v/>
      </c>
      <c r="I7359" s="80" t="str">
        <f>DATA[[#This Row],[Vessel_Code]]&amp;DATA[[#This Row],[Account Group]]&amp;DATA[[#This Row],[Type]]</f>
        <v/>
      </c>
      <c r="K7359" s="80">
        <f>IF(YEAR(DATA[[#This Row],[Calendar_Month]])=YEAR(CURMONTHEND),DATA[[#This Row],[Amount]],0)</f>
        <v>0</v>
      </c>
      <c r="L7359" s="80">
        <f>IF(DATA[[#This Row],[Calendar_Month]]-CURMONTH=0,DATA[[#This Row],[Amount]],0)</f>
        <v>0</v>
      </c>
    </row>
    <row r="7360" spans="4:12" x14ac:dyDescent="0.25">
      <c r="D7360" s="80" t="str">
        <f>LEFT(DATA[[#This Row],[Account_Code]],3)</f>
        <v/>
      </c>
      <c r="I7360" s="80" t="str">
        <f>DATA[[#This Row],[Vessel_Code]]&amp;DATA[[#This Row],[Account Group]]&amp;DATA[[#This Row],[Type]]</f>
        <v/>
      </c>
      <c r="K7360" s="80">
        <f>IF(YEAR(DATA[[#This Row],[Calendar_Month]])=YEAR(CURMONTHEND),DATA[[#This Row],[Amount]],0)</f>
        <v>0</v>
      </c>
      <c r="L7360" s="80">
        <f>IF(DATA[[#This Row],[Calendar_Month]]-CURMONTH=0,DATA[[#This Row],[Amount]],0)</f>
        <v>0</v>
      </c>
    </row>
    <row r="7361" spans="4:12" x14ac:dyDescent="0.25">
      <c r="D7361" s="80" t="str">
        <f>LEFT(DATA[[#This Row],[Account_Code]],3)</f>
        <v/>
      </c>
      <c r="I7361" s="80" t="str">
        <f>DATA[[#This Row],[Vessel_Code]]&amp;DATA[[#This Row],[Account Group]]&amp;DATA[[#This Row],[Type]]</f>
        <v/>
      </c>
      <c r="K7361" s="80">
        <f>IF(YEAR(DATA[[#This Row],[Calendar_Month]])=YEAR(CURMONTHEND),DATA[[#This Row],[Amount]],0)</f>
        <v>0</v>
      </c>
      <c r="L7361" s="80">
        <f>IF(DATA[[#This Row],[Calendar_Month]]-CURMONTH=0,DATA[[#This Row],[Amount]],0)</f>
        <v>0</v>
      </c>
    </row>
    <row r="7362" spans="4:12" x14ac:dyDescent="0.25">
      <c r="D7362" s="80" t="str">
        <f>LEFT(DATA[[#This Row],[Account_Code]],3)</f>
        <v/>
      </c>
      <c r="I7362" s="80" t="str">
        <f>DATA[[#This Row],[Vessel_Code]]&amp;DATA[[#This Row],[Account Group]]&amp;DATA[[#This Row],[Type]]</f>
        <v/>
      </c>
      <c r="K7362" s="80">
        <f>IF(YEAR(DATA[[#This Row],[Calendar_Month]])=YEAR(CURMONTHEND),DATA[[#This Row],[Amount]],0)</f>
        <v>0</v>
      </c>
      <c r="L7362" s="80">
        <f>IF(DATA[[#This Row],[Calendar_Month]]-CURMONTH=0,DATA[[#This Row],[Amount]],0)</f>
        <v>0</v>
      </c>
    </row>
    <row r="7363" spans="4:12" x14ac:dyDescent="0.25">
      <c r="D7363" s="80" t="str">
        <f>LEFT(DATA[[#This Row],[Account_Code]],3)</f>
        <v/>
      </c>
      <c r="I7363" s="80" t="str">
        <f>DATA[[#This Row],[Vessel_Code]]&amp;DATA[[#This Row],[Account Group]]&amp;DATA[[#This Row],[Type]]</f>
        <v/>
      </c>
      <c r="K7363" s="80">
        <f>IF(YEAR(DATA[[#This Row],[Calendar_Month]])=YEAR(CURMONTHEND),DATA[[#This Row],[Amount]],0)</f>
        <v>0</v>
      </c>
      <c r="L7363" s="80">
        <f>IF(DATA[[#This Row],[Calendar_Month]]-CURMONTH=0,DATA[[#This Row],[Amount]],0)</f>
        <v>0</v>
      </c>
    </row>
    <row r="7364" spans="4:12" x14ac:dyDescent="0.25">
      <c r="D7364" s="80" t="str">
        <f>LEFT(DATA[[#This Row],[Account_Code]],3)</f>
        <v/>
      </c>
      <c r="I7364" s="80" t="str">
        <f>DATA[[#This Row],[Vessel_Code]]&amp;DATA[[#This Row],[Account Group]]&amp;DATA[[#This Row],[Type]]</f>
        <v/>
      </c>
      <c r="K7364" s="80">
        <f>IF(YEAR(DATA[[#This Row],[Calendar_Month]])=YEAR(CURMONTHEND),DATA[[#This Row],[Amount]],0)</f>
        <v>0</v>
      </c>
      <c r="L7364" s="80">
        <f>IF(DATA[[#This Row],[Calendar_Month]]-CURMONTH=0,DATA[[#This Row],[Amount]],0)</f>
        <v>0</v>
      </c>
    </row>
    <row r="7365" spans="4:12" x14ac:dyDescent="0.25">
      <c r="D7365" s="80" t="str">
        <f>LEFT(DATA[[#This Row],[Account_Code]],3)</f>
        <v/>
      </c>
      <c r="I7365" s="80" t="str">
        <f>DATA[[#This Row],[Vessel_Code]]&amp;DATA[[#This Row],[Account Group]]&amp;DATA[[#This Row],[Type]]</f>
        <v/>
      </c>
      <c r="K7365" s="80">
        <f>IF(YEAR(DATA[[#This Row],[Calendar_Month]])=YEAR(CURMONTHEND),DATA[[#This Row],[Amount]],0)</f>
        <v>0</v>
      </c>
      <c r="L7365" s="80">
        <f>IF(DATA[[#This Row],[Calendar_Month]]-CURMONTH=0,DATA[[#This Row],[Amount]],0)</f>
        <v>0</v>
      </c>
    </row>
    <row r="7366" spans="4:12" x14ac:dyDescent="0.25">
      <c r="D7366" s="80" t="str">
        <f>LEFT(DATA[[#This Row],[Account_Code]],3)</f>
        <v/>
      </c>
      <c r="I7366" s="80" t="str">
        <f>DATA[[#This Row],[Vessel_Code]]&amp;DATA[[#This Row],[Account Group]]&amp;DATA[[#This Row],[Type]]</f>
        <v/>
      </c>
      <c r="K7366" s="80">
        <f>IF(YEAR(DATA[[#This Row],[Calendar_Month]])=YEAR(CURMONTHEND),DATA[[#This Row],[Amount]],0)</f>
        <v>0</v>
      </c>
      <c r="L7366" s="80">
        <f>IF(DATA[[#This Row],[Calendar_Month]]-CURMONTH=0,DATA[[#This Row],[Amount]],0)</f>
        <v>0</v>
      </c>
    </row>
    <row r="7367" spans="4:12" x14ac:dyDescent="0.25">
      <c r="D7367" s="80" t="str">
        <f>LEFT(DATA[[#This Row],[Account_Code]],3)</f>
        <v/>
      </c>
      <c r="I7367" s="80" t="str">
        <f>DATA[[#This Row],[Vessel_Code]]&amp;DATA[[#This Row],[Account Group]]&amp;DATA[[#This Row],[Type]]</f>
        <v/>
      </c>
      <c r="K7367" s="80">
        <f>IF(YEAR(DATA[[#This Row],[Calendar_Month]])=YEAR(CURMONTHEND),DATA[[#This Row],[Amount]],0)</f>
        <v>0</v>
      </c>
      <c r="L7367" s="80">
        <f>IF(DATA[[#This Row],[Calendar_Month]]-CURMONTH=0,DATA[[#This Row],[Amount]],0)</f>
        <v>0</v>
      </c>
    </row>
    <row r="7368" spans="4:12" x14ac:dyDescent="0.25">
      <c r="D7368" s="80" t="str">
        <f>LEFT(DATA[[#This Row],[Account_Code]],3)</f>
        <v/>
      </c>
      <c r="I7368" s="80" t="str">
        <f>DATA[[#This Row],[Vessel_Code]]&amp;DATA[[#This Row],[Account Group]]&amp;DATA[[#This Row],[Type]]</f>
        <v/>
      </c>
      <c r="K7368" s="80">
        <f>IF(YEAR(DATA[[#This Row],[Calendar_Month]])=YEAR(CURMONTHEND),DATA[[#This Row],[Amount]],0)</f>
        <v>0</v>
      </c>
      <c r="L7368" s="80">
        <f>IF(DATA[[#This Row],[Calendar_Month]]-CURMONTH=0,DATA[[#This Row],[Amount]],0)</f>
        <v>0</v>
      </c>
    </row>
    <row r="7369" spans="4:12" x14ac:dyDescent="0.25">
      <c r="D7369" s="80" t="str">
        <f>LEFT(DATA[[#This Row],[Account_Code]],3)</f>
        <v/>
      </c>
      <c r="I7369" s="80" t="str">
        <f>DATA[[#This Row],[Vessel_Code]]&amp;DATA[[#This Row],[Account Group]]&amp;DATA[[#This Row],[Type]]</f>
        <v/>
      </c>
      <c r="K7369" s="80">
        <f>IF(YEAR(DATA[[#This Row],[Calendar_Month]])=YEAR(CURMONTHEND),DATA[[#This Row],[Amount]],0)</f>
        <v>0</v>
      </c>
      <c r="L7369" s="80">
        <f>IF(DATA[[#This Row],[Calendar_Month]]-CURMONTH=0,DATA[[#This Row],[Amount]],0)</f>
        <v>0</v>
      </c>
    </row>
    <row r="7370" spans="4:12" x14ac:dyDescent="0.25">
      <c r="D7370" s="80" t="str">
        <f>LEFT(DATA[[#This Row],[Account_Code]],3)</f>
        <v/>
      </c>
      <c r="I7370" s="80" t="str">
        <f>DATA[[#This Row],[Vessel_Code]]&amp;DATA[[#This Row],[Account Group]]&amp;DATA[[#This Row],[Type]]</f>
        <v/>
      </c>
      <c r="K7370" s="80">
        <f>IF(YEAR(DATA[[#This Row],[Calendar_Month]])=YEAR(CURMONTHEND),DATA[[#This Row],[Amount]],0)</f>
        <v>0</v>
      </c>
      <c r="L7370" s="80">
        <f>IF(DATA[[#This Row],[Calendar_Month]]-CURMONTH=0,DATA[[#This Row],[Amount]],0)</f>
        <v>0</v>
      </c>
    </row>
    <row r="7371" spans="4:12" x14ac:dyDescent="0.25">
      <c r="D7371" s="80" t="str">
        <f>LEFT(DATA[[#This Row],[Account_Code]],3)</f>
        <v/>
      </c>
      <c r="I7371" s="80" t="str">
        <f>DATA[[#This Row],[Vessel_Code]]&amp;DATA[[#This Row],[Account Group]]&amp;DATA[[#This Row],[Type]]</f>
        <v/>
      </c>
      <c r="K7371" s="80">
        <f>IF(YEAR(DATA[[#This Row],[Calendar_Month]])=YEAR(CURMONTHEND),DATA[[#This Row],[Amount]],0)</f>
        <v>0</v>
      </c>
      <c r="L7371" s="80">
        <f>IF(DATA[[#This Row],[Calendar_Month]]-CURMONTH=0,DATA[[#This Row],[Amount]],0)</f>
        <v>0</v>
      </c>
    </row>
    <row r="7372" spans="4:12" x14ac:dyDescent="0.25">
      <c r="D7372" s="80" t="str">
        <f>LEFT(DATA[[#This Row],[Account_Code]],3)</f>
        <v/>
      </c>
      <c r="I7372" s="80" t="str">
        <f>DATA[[#This Row],[Vessel_Code]]&amp;DATA[[#This Row],[Account Group]]&amp;DATA[[#This Row],[Type]]</f>
        <v/>
      </c>
      <c r="K7372" s="80">
        <f>IF(YEAR(DATA[[#This Row],[Calendar_Month]])=YEAR(CURMONTHEND),DATA[[#This Row],[Amount]],0)</f>
        <v>0</v>
      </c>
      <c r="L7372" s="80">
        <f>IF(DATA[[#This Row],[Calendar_Month]]-CURMONTH=0,DATA[[#This Row],[Amount]],0)</f>
        <v>0</v>
      </c>
    </row>
    <row r="7373" spans="4:12" x14ac:dyDescent="0.25">
      <c r="D7373" s="80" t="str">
        <f>LEFT(DATA[[#This Row],[Account_Code]],3)</f>
        <v/>
      </c>
      <c r="I7373" s="80" t="str">
        <f>DATA[[#This Row],[Vessel_Code]]&amp;DATA[[#This Row],[Account Group]]&amp;DATA[[#This Row],[Type]]</f>
        <v/>
      </c>
      <c r="K7373" s="80">
        <f>IF(YEAR(DATA[[#This Row],[Calendar_Month]])=YEAR(CURMONTHEND),DATA[[#This Row],[Amount]],0)</f>
        <v>0</v>
      </c>
      <c r="L7373" s="80">
        <f>IF(DATA[[#This Row],[Calendar_Month]]-CURMONTH=0,DATA[[#This Row],[Amount]],0)</f>
        <v>0</v>
      </c>
    </row>
    <row r="7374" spans="4:12" x14ac:dyDescent="0.25">
      <c r="D7374" s="80" t="str">
        <f>LEFT(DATA[[#This Row],[Account_Code]],3)</f>
        <v/>
      </c>
      <c r="I7374" s="80" t="str">
        <f>DATA[[#This Row],[Vessel_Code]]&amp;DATA[[#This Row],[Account Group]]&amp;DATA[[#This Row],[Type]]</f>
        <v/>
      </c>
      <c r="K7374" s="80">
        <f>IF(YEAR(DATA[[#This Row],[Calendar_Month]])=YEAR(CURMONTHEND),DATA[[#This Row],[Amount]],0)</f>
        <v>0</v>
      </c>
      <c r="L7374" s="80">
        <f>IF(DATA[[#This Row],[Calendar_Month]]-CURMONTH=0,DATA[[#This Row],[Amount]],0)</f>
        <v>0</v>
      </c>
    </row>
    <row r="7375" spans="4:12" x14ac:dyDescent="0.25">
      <c r="D7375" s="80" t="str">
        <f>LEFT(DATA[[#This Row],[Account_Code]],3)</f>
        <v/>
      </c>
      <c r="I7375" s="80" t="str">
        <f>DATA[[#This Row],[Vessel_Code]]&amp;DATA[[#This Row],[Account Group]]&amp;DATA[[#This Row],[Type]]</f>
        <v/>
      </c>
      <c r="K7375" s="80">
        <f>IF(YEAR(DATA[[#This Row],[Calendar_Month]])=YEAR(CURMONTHEND),DATA[[#This Row],[Amount]],0)</f>
        <v>0</v>
      </c>
      <c r="L7375" s="80">
        <f>IF(DATA[[#This Row],[Calendar_Month]]-CURMONTH=0,DATA[[#This Row],[Amount]],0)</f>
        <v>0</v>
      </c>
    </row>
    <row r="7376" spans="4:12" x14ac:dyDescent="0.25">
      <c r="D7376" s="80" t="str">
        <f>LEFT(DATA[[#This Row],[Account_Code]],3)</f>
        <v/>
      </c>
      <c r="I7376" s="80" t="str">
        <f>DATA[[#This Row],[Vessel_Code]]&amp;DATA[[#This Row],[Account Group]]&amp;DATA[[#This Row],[Type]]</f>
        <v/>
      </c>
      <c r="K7376" s="80">
        <f>IF(YEAR(DATA[[#This Row],[Calendar_Month]])=YEAR(CURMONTHEND),DATA[[#This Row],[Amount]],0)</f>
        <v>0</v>
      </c>
      <c r="L7376" s="80">
        <f>IF(DATA[[#This Row],[Calendar_Month]]-CURMONTH=0,DATA[[#This Row],[Amount]],0)</f>
        <v>0</v>
      </c>
    </row>
    <row r="7377" spans="4:12" x14ac:dyDescent="0.25">
      <c r="D7377" s="80" t="str">
        <f>LEFT(DATA[[#This Row],[Account_Code]],3)</f>
        <v/>
      </c>
      <c r="I7377" s="80" t="str">
        <f>DATA[[#This Row],[Vessel_Code]]&amp;DATA[[#This Row],[Account Group]]&amp;DATA[[#This Row],[Type]]</f>
        <v/>
      </c>
      <c r="K7377" s="80">
        <f>IF(YEAR(DATA[[#This Row],[Calendar_Month]])=YEAR(CURMONTHEND),DATA[[#This Row],[Amount]],0)</f>
        <v>0</v>
      </c>
      <c r="L7377" s="80">
        <f>IF(DATA[[#This Row],[Calendar_Month]]-CURMONTH=0,DATA[[#This Row],[Amount]],0)</f>
        <v>0</v>
      </c>
    </row>
    <row r="7378" spans="4:12" x14ac:dyDescent="0.25">
      <c r="D7378" s="80" t="str">
        <f>LEFT(DATA[[#This Row],[Account_Code]],3)</f>
        <v/>
      </c>
      <c r="I7378" s="80" t="str">
        <f>DATA[[#This Row],[Vessel_Code]]&amp;DATA[[#This Row],[Account Group]]&amp;DATA[[#This Row],[Type]]</f>
        <v/>
      </c>
      <c r="K7378" s="80">
        <f>IF(YEAR(DATA[[#This Row],[Calendar_Month]])=YEAR(CURMONTHEND),DATA[[#This Row],[Amount]],0)</f>
        <v>0</v>
      </c>
      <c r="L7378" s="80">
        <f>IF(DATA[[#This Row],[Calendar_Month]]-CURMONTH=0,DATA[[#This Row],[Amount]],0)</f>
        <v>0</v>
      </c>
    </row>
    <row r="7379" spans="4:12" x14ac:dyDescent="0.25">
      <c r="D7379" s="80" t="str">
        <f>LEFT(DATA[[#This Row],[Account_Code]],3)</f>
        <v/>
      </c>
      <c r="I7379" s="80" t="str">
        <f>DATA[[#This Row],[Vessel_Code]]&amp;DATA[[#This Row],[Account Group]]&amp;DATA[[#This Row],[Type]]</f>
        <v/>
      </c>
      <c r="K7379" s="80">
        <f>IF(YEAR(DATA[[#This Row],[Calendar_Month]])=YEAR(CURMONTHEND),DATA[[#This Row],[Amount]],0)</f>
        <v>0</v>
      </c>
      <c r="L7379" s="80">
        <f>IF(DATA[[#This Row],[Calendar_Month]]-CURMONTH=0,DATA[[#This Row],[Amount]],0)</f>
        <v>0</v>
      </c>
    </row>
    <row r="7380" spans="4:12" x14ac:dyDescent="0.25">
      <c r="D7380" s="80" t="str">
        <f>LEFT(DATA[[#This Row],[Account_Code]],3)</f>
        <v/>
      </c>
      <c r="I7380" s="80" t="str">
        <f>DATA[[#This Row],[Vessel_Code]]&amp;DATA[[#This Row],[Account Group]]&amp;DATA[[#This Row],[Type]]</f>
        <v/>
      </c>
      <c r="K7380" s="80">
        <f>IF(YEAR(DATA[[#This Row],[Calendar_Month]])=YEAR(CURMONTHEND),DATA[[#This Row],[Amount]],0)</f>
        <v>0</v>
      </c>
      <c r="L7380" s="80">
        <f>IF(DATA[[#This Row],[Calendar_Month]]-CURMONTH=0,DATA[[#This Row],[Amount]],0)</f>
        <v>0</v>
      </c>
    </row>
    <row r="7381" spans="4:12" x14ac:dyDescent="0.25">
      <c r="D7381" s="80" t="str">
        <f>LEFT(DATA[[#This Row],[Account_Code]],3)</f>
        <v/>
      </c>
      <c r="I7381" s="80" t="str">
        <f>DATA[[#This Row],[Vessel_Code]]&amp;DATA[[#This Row],[Account Group]]&amp;DATA[[#This Row],[Type]]</f>
        <v/>
      </c>
      <c r="K7381" s="80">
        <f>IF(YEAR(DATA[[#This Row],[Calendar_Month]])=YEAR(CURMONTHEND),DATA[[#This Row],[Amount]],0)</f>
        <v>0</v>
      </c>
      <c r="L7381" s="80">
        <f>IF(DATA[[#This Row],[Calendar_Month]]-CURMONTH=0,DATA[[#This Row],[Amount]],0)</f>
        <v>0</v>
      </c>
    </row>
    <row r="7382" spans="4:12" x14ac:dyDescent="0.25">
      <c r="D7382" s="80" t="str">
        <f>LEFT(DATA[[#This Row],[Account_Code]],3)</f>
        <v/>
      </c>
      <c r="I7382" s="80" t="str">
        <f>DATA[[#This Row],[Vessel_Code]]&amp;DATA[[#This Row],[Account Group]]&amp;DATA[[#This Row],[Type]]</f>
        <v/>
      </c>
      <c r="K7382" s="80">
        <f>IF(YEAR(DATA[[#This Row],[Calendar_Month]])=YEAR(CURMONTHEND),DATA[[#This Row],[Amount]],0)</f>
        <v>0</v>
      </c>
      <c r="L7382" s="80">
        <f>IF(DATA[[#This Row],[Calendar_Month]]-CURMONTH=0,DATA[[#This Row],[Amount]],0)</f>
        <v>0</v>
      </c>
    </row>
    <row r="7383" spans="4:12" x14ac:dyDescent="0.25">
      <c r="D7383" s="80" t="str">
        <f>LEFT(DATA[[#This Row],[Account_Code]],3)</f>
        <v/>
      </c>
      <c r="I7383" s="80" t="str">
        <f>DATA[[#This Row],[Vessel_Code]]&amp;DATA[[#This Row],[Account Group]]&amp;DATA[[#This Row],[Type]]</f>
        <v/>
      </c>
      <c r="K7383" s="80">
        <f>IF(YEAR(DATA[[#This Row],[Calendar_Month]])=YEAR(CURMONTHEND),DATA[[#This Row],[Amount]],0)</f>
        <v>0</v>
      </c>
      <c r="L7383" s="80">
        <f>IF(DATA[[#This Row],[Calendar_Month]]-CURMONTH=0,DATA[[#This Row],[Amount]],0)</f>
        <v>0</v>
      </c>
    </row>
    <row r="7384" spans="4:12" x14ac:dyDescent="0.25">
      <c r="D7384" s="80" t="str">
        <f>LEFT(DATA[[#This Row],[Account_Code]],3)</f>
        <v/>
      </c>
      <c r="I7384" s="80" t="str">
        <f>DATA[[#This Row],[Vessel_Code]]&amp;DATA[[#This Row],[Account Group]]&amp;DATA[[#This Row],[Type]]</f>
        <v/>
      </c>
      <c r="K7384" s="80">
        <f>IF(YEAR(DATA[[#This Row],[Calendar_Month]])=YEAR(CURMONTHEND),DATA[[#This Row],[Amount]],0)</f>
        <v>0</v>
      </c>
      <c r="L7384" s="80">
        <f>IF(DATA[[#This Row],[Calendar_Month]]-CURMONTH=0,DATA[[#This Row],[Amount]],0)</f>
        <v>0</v>
      </c>
    </row>
    <row r="7385" spans="4:12" x14ac:dyDescent="0.25">
      <c r="D7385" s="80" t="str">
        <f>LEFT(DATA[[#This Row],[Account_Code]],3)</f>
        <v/>
      </c>
      <c r="I7385" s="80" t="str">
        <f>DATA[[#This Row],[Vessel_Code]]&amp;DATA[[#This Row],[Account Group]]&amp;DATA[[#This Row],[Type]]</f>
        <v/>
      </c>
      <c r="K7385" s="80">
        <f>IF(YEAR(DATA[[#This Row],[Calendar_Month]])=YEAR(CURMONTHEND),DATA[[#This Row],[Amount]],0)</f>
        <v>0</v>
      </c>
      <c r="L7385" s="80">
        <f>IF(DATA[[#This Row],[Calendar_Month]]-CURMONTH=0,DATA[[#This Row],[Amount]],0)</f>
        <v>0</v>
      </c>
    </row>
    <row r="7386" spans="4:12" x14ac:dyDescent="0.25">
      <c r="D7386" s="80" t="str">
        <f>LEFT(DATA[[#This Row],[Account_Code]],3)</f>
        <v/>
      </c>
      <c r="I7386" s="80" t="str">
        <f>DATA[[#This Row],[Vessel_Code]]&amp;DATA[[#This Row],[Account Group]]&amp;DATA[[#This Row],[Type]]</f>
        <v/>
      </c>
      <c r="K7386" s="80">
        <f>IF(YEAR(DATA[[#This Row],[Calendar_Month]])=YEAR(CURMONTHEND),DATA[[#This Row],[Amount]],0)</f>
        <v>0</v>
      </c>
      <c r="L7386" s="80">
        <f>IF(DATA[[#This Row],[Calendar_Month]]-CURMONTH=0,DATA[[#This Row],[Amount]],0)</f>
        <v>0</v>
      </c>
    </row>
    <row r="7387" spans="4:12" x14ac:dyDescent="0.25">
      <c r="D7387" s="80" t="str">
        <f>LEFT(DATA[[#This Row],[Account_Code]],3)</f>
        <v/>
      </c>
      <c r="I7387" s="80" t="str">
        <f>DATA[[#This Row],[Vessel_Code]]&amp;DATA[[#This Row],[Account Group]]&amp;DATA[[#This Row],[Type]]</f>
        <v/>
      </c>
      <c r="K7387" s="80">
        <f>IF(YEAR(DATA[[#This Row],[Calendar_Month]])=YEAR(CURMONTHEND),DATA[[#This Row],[Amount]],0)</f>
        <v>0</v>
      </c>
      <c r="L7387" s="80">
        <f>IF(DATA[[#This Row],[Calendar_Month]]-CURMONTH=0,DATA[[#This Row],[Amount]],0)</f>
        <v>0</v>
      </c>
    </row>
    <row r="7388" spans="4:12" x14ac:dyDescent="0.25">
      <c r="D7388" s="80" t="str">
        <f>LEFT(DATA[[#This Row],[Account_Code]],3)</f>
        <v/>
      </c>
      <c r="I7388" s="80" t="str">
        <f>DATA[[#This Row],[Vessel_Code]]&amp;DATA[[#This Row],[Account Group]]&amp;DATA[[#This Row],[Type]]</f>
        <v/>
      </c>
      <c r="K7388" s="80">
        <f>IF(YEAR(DATA[[#This Row],[Calendar_Month]])=YEAR(CURMONTHEND),DATA[[#This Row],[Amount]],0)</f>
        <v>0</v>
      </c>
      <c r="L7388" s="80">
        <f>IF(DATA[[#This Row],[Calendar_Month]]-CURMONTH=0,DATA[[#This Row],[Amount]],0)</f>
        <v>0</v>
      </c>
    </row>
    <row r="7389" spans="4:12" x14ac:dyDescent="0.25">
      <c r="D7389" s="80" t="str">
        <f>LEFT(DATA[[#This Row],[Account_Code]],3)</f>
        <v/>
      </c>
      <c r="I7389" s="80" t="str">
        <f>DATA[[#This Row],[Vessel_Code]]&amp;DATA[[#This Row],[Account Group]]&amp;DATA[[#This Row],[Type]]</f>
        <v/>
      </c>
      <c r="K7389" s="80">
        <f>IF(YEAR(DATA[[#This Row],[Calendar_Month]])=YEAR(CURMONTHEND),DATA[[#This Row],[Amount]],0)</f>
        <v>0</v>
      </c>
      <c r="L7389" s="80">
        <f>IF(DATA[[#This Row],[Calendar_Month]]-CURMONTH=0,DATA[[#This Row],[Amount]],0)</f>
        <v>0</v>
      </c>
    </row>
    <row r="7390" spans="4:12" x14ac:dyDescent="0.25">
      <c r="D7390" s="80" t="str">
        <f>LEFT(DATA[[#This Row],[Account_Code]],3)</f>
        <v/>
      </c>
      <c r="I7390" s="80" t="str">
        <f>DATA[[#This Row],[Vessel_Code]]&amp;DATA[[#This Row],[Account Group]]&amp;DATA[[#This Row],[Type]]</f>
        <v/>
      </c>
      <c r="K7390" s="80">
        <f>IF(YEAR(DATA[[#This Row],[Calendar_Month]])=YEAR(CURMONTHEND),DATA[[#This Row],[Amount]],0)</f>
        <v>0</v>
      </c>
      <c r="L7390" s="80">
        <f>IF(DATA[[#This Row],[Calendar_Month]]-CURMONTH=0,DATA[[#This Row],[Amount]],0)</f>
        <v>0</v>
      </c>
    </row>
    <row r="7391" spans="4:12" x14ac:dyDescent="0.25">
      <c r="D7391" s="80" t="str">
        <f>LEFT(DATA[[#This Row],[Account_Code]],3)</f>
        <v/>
      </c>
      <c r="I7391" s="80" t="str">
        <f>DATA[[#This Row],[Vessel_Code]]&amp;DATA[[#This Row],[Account Group]]&amp;DATA[[#This Row],[Type]]</f>
        <v/>
      </c>
      <c r="K7391" s="80">
        <f>IF(YEAR(DATA[[#This Row],[Calendar_Month]])=YEAR(CURMONTHEND),DATA[[#This Row],[Amount]],0)</f>
        <v>0</v>
      </c>
      <c r="L7391" s="80">
        <f>IF(DATA[[#This Row],[Calendar_Month]]-CURMONTH=0,DATA[[#This Row],[Amount]],0)</f>
        <v>0</v>
      </c>
    </row>
    <row r="7392" spans="4:12" x14ac:dyDescent="0.25">
      <c r="D7392" s="80" t="str">
        <f>LEFT(DATA[[#This Row],[Account_Code]],3)</f>
        <v/>
      </c>
      <c r="I7392" s="80" t="str">
        <f>DATA[[#This Row],[Vessel_Code]]&amp;DATA[[#This Row],[Account Group]]&amp;DATA[[#This Row],[Type]]</f>
        <v/>
      </c>
      <c r="K7392" s="80">
        <f>IF(YEAR(DATA[[#This Row],[Calendar_Month]])=YEAR(CURMONTHEND),DATA[[#This Row],[Amount]],0)</f>
        <v>0</v>
      </c>
      <c r="L7392" s="80">
        <f>IF(DATA[[#This Row],[Calendar_Month]]-CURMONTH=0,DATA[[#This Row],[Amount]],0)</f>
        <v>0</v>
      </c>
    </row>
    <row r="7393" spans="4:12" x14ac:dyDescent="0.25">
      <c r="D7393" s="80" t="str">
        <f>LEFT(DATA[[#This Row],[Account_Code]],3)</f>
        <v/>
      </c>
      <c r="I7393" s="80" t="str">
        <f>DATA[[#This Row],[Vessel_Code]]&amp;DATA[[#This Row],[Account Group]]&amp;DATA[[#This Row],[Type]]</f>
        <v/>
      </c>
      <c r="K7393" s="80">
        <f>IF(YEAR(DATA[[#This Row],[Calendar_Month]])=YEAR(CURMONTHEND),DATA[[#This Row],[Amount]],0)</f>
        <v>0</v>
      </c>
      <c r="L7393" s="80">
        <f>IF(DATA[[#This Row],[Calendar_Month]]-CURMONTH=0,DATA[[#This Row],[Amount]],0)</f>
        <v>0</v>
      </c>
    </row>
    <row r="7394" spans="4:12" x14ac:dyDescent="0.25">
      <c r="D7394" s="80" t="str">
        <f>LEFT(DATA[[#This Row],[Account_Code]],3)</f>
        <v/>
      </c>
      <c r="I7394" s="80" t="str">
        <f>DATA[[#This Row],[Vessel_Code]]&amp;DATA[[#This Row],[Account Group]]&amp;DATA[[#This Row],[Type]]</f>
        <v/>
      </c>
      <c r="K7394" s="80">
        <f>IF(YEAR(DATA[[#This Row],[Calendar_Month]])=YEAR(CURMONTHEND),DATA[[#This Row],[Amount]],0)</f>
        <v>0</v>
      </c>
      <c r="L7394" s="80">
        <f>IF(DATA[[#This Row],[Calendar_Month]]-CURMONTH=0,DATA[[#This Row],[Amount]],0)</f>
        <v>0</v>
      </c>
    </row>
    <row r="7395" spans="4:12" x14ac:dyDescent="0.25">
      <c r="D7395" s="80" t="str">
        <f>LEFT(DATA[[#This Row],[Account_Code]],3)</f>
        <v/>
      </c>
      <c r="I7395" s="80" t="str">
        <f>DATA[[#This Row],[Vessel_Code]]&amp;DATA[[#This Row],[Account Group]]&amp;DATA[[#This Row],[Type]]</f>
        <v/>
      </c>
      <c r="K7395" s="80">
        <f>IF(YEAR(DATA[[#This Row],[Calendar_Month]])=YEAR(CURMONTHEND),DATA[[#This Row],[Amount]],0)</f>
        <v>0</v>
      </c>
      <c r="L7395" s="80">
        <f>IF(DATA[[#This Row],[Calendar_Month]]-CURMONTH=0,DATA[[#This Row],[Amount]],0)</f>
        <v>0</v>
      </c>
    </row>
    <row r="7396" spans="4:12" x14ac:dyDescent="0.25">
      <c r="D7396" s="80" t="str">
        <f>LEFT(DATA[[#This Row],[Account_Code]],3)</f>
        <v/>
      </c>
      <c r="I7396" s="80" t="str">
        <f>DATA[[#This Row],[Vessel_Code]]&amp;DATA[[#This Row],[Account Group]]&amp;DATA[[#This Row],[Type]]</f>
        <v/>
      </c>
      <c r="K7396" s="80">
        <f>IF(YEAR(DATA[[#This Row],[Calendar_Month]])=YEAR(CURMONTHEND),DATA[[#This Row],[Amount]],0)</f>
        <v>0</v>
      </c>
      <c r="L7396" s="80">
        <f>IF(DATA[[#This Row],[Calendar_Month]]-CURMONTH=0,DATA[[#This Row],[Amount]],0)</f>
        <v>0</v>
      </c>
    </row>
    <row r="7397" spans="4:12" x14ac:dyDescent="0.25">
      <c r="D7397" s="80" t="str">
        <f>LEFT(DATA[[#This Row],[Account_Code]],3)</f>
        <v/>
      </c>
      <c r="I7397" s="80" t="str">
        <f>DATA[[#This Row],[Vessel_Code]]&amp;DATA[[#This Row],[Account Group]]&amp;DATA[[#This Row],[Type]]</f>
        <v/>
      </c>
      <c r="K7397" s="80">
        <f>IF(YEAR(DATA[[#This Row],[Calendar_Month]])=YEAR(CURMONTHEND),DATA[[#This Row],[Amount]],0)</f>
        <v>0</v>
      </c>
      <c r="L7397" s="80">
        <f>IF(DATA[[#This Row],[Calendar_Month]]-CURMONTH=0,DATA[[#This Row],[Amount]],0)</f>
        <v>0</v>
      </c>
    </row>
    <row r="7398" spans="4:12" x14ac:dyDescent="0.25">
      <c r="D7398" s="80" t="str">
        <f>LEFT(DATA[[#This Row],[Account_Code]],3)</f>
        <v/>
      </c>
      <c r="I7398" s="80" t="str">
        <f>DATA[[#This Row],[Vessel_Code]]&amp;DATA[[#This Row],[Account Group]]&amp;DATA[[#This Row],[Type]]</f>
        <v/>
      </c>
      <c r="K7398" s="80">
        <f>IF(YEAR(DATA[[#This Row],[Calendar_Month]])=YEAR(CURMONTHEND),DATA[[#This Row],[Amount]],0)</f>
        <v>0</v>
      </c>
      <c r="L7398" s="80">
        <f>IF(DATA[[#This Row],[Calendar_Month]]-CURMONTH=0,DATA[[#This Row],[Amount]],0)</f>
        <v>0</v>
      </c>
    </row>
    <row r="7399" spans="4:12" x14ac:dyDescent="0.25">
      <c r="D7399" s="80" t="str">
        <f>LEFT(DATA[[#This Row],[Account_Code]],3)</f>
        <v/>
      </c>
      <c r="I7399" s="80" t="str">
        <f>DATA[[#This Row],[Vessel_Code]]&amp;DATA[[#This Row],[Account Group]]&amp;DATA[[#This Row],[Type]]</f>
        <v/>
      </c>
      <c r="K7399" s="80">
        <f>IF(YEAR(DATA[[#This Row],[Calendar_Month]])=YEAR(CURMONTHEND),DATA[[#This Row],[Amount]],0)</f>
        <v>0</v>
      </c>
      <c r="L7399" s="80">
        <f>IF(DATA[[#This Row],[Calendar_Month]]-CURMONTH=0,DATA[[#This Row],[Amount]],0)</f>
        <v>0</v>
      </c>
    </row>
    <row r="7400" spans="4:12" x14ac:dyDescent="0.25">
      <c r="D7400" s="80" t="str">
        <f>LEFT(DATA[[#This Row],[Account_Code]],3)</f>
        <v/>
      </c>
      <c r="I7400" s="80" t="str">
        <f>DATA[[#This Row],[Vessel_Code]]&amp;DATA[[#This Row],[Account Group]]&amp;DATA[[#This Row],[Type]]</f>
        <v/>
      </c>
      <c r="K7400" s="80">
        <f>IF(YEAR(DATA[[#This Row],[Calendar_Month]])=YEAR(CURMONTHEND),DATA[[#This Row],[Amount]],0)</f>
        <v>0</v>
      </c>
      <c r="L7400" s="80">
        <f>IF(DATA[[#This Row],[Calendar_Month]]-CURMONTH=0,DATA[[#This Row],[Amount]],0)</f>
        <v>0</v>
      </c>
    </row>
    <row r="7401" spans="4:12" x14ac:dyDescent="0.25">
      <c r="D7401" s="80" t="str">
        <f>LEFT(DATA[[#This Row],[Account_Code]],3)</f>
        <v/>
      </c>
      <c r="I7401" s="80" t="str">
        <f>DATA[[#This Row],[Vessel_Code]]&amp;DATA[[#This Row],[Account Group]]&amp;DATA[[#This Row],[Type]]</f>
        <v/>
      </c>
      <c r="K7401" s="80">
        <f>IF(YEAR(DATA[[#This Row],[Calendar_Month]])=YEAR(CURMONTHEND),DATA[[#This Row],[Amount]],0)</f>
        <v>0</v>
      </c>
      <c r="L7401" s="80">
        <f>IF(DATA[[#This Row],[Calendar_Month]]-CURMONTH=0,DATA[[#This Row],[Amount]],0)</f>
        <v>0</v>
      </c>
    </row>
    <row r="7402" spans="4:12" x14ac:dyDescent="0.25">
      <c r="D7402" s="80" t="str">
        <f>LEFT(DATA[[#This Row],[Account_Code]],3)</f>
        <v/>
      </c>
      <c r="I7402" s="80" t="str">
        <f>DATA[[#This Row],[Vessel_Code]]&amp;DATA[[#This Row],[Account Group]]&amp;DATA[[#This Row],[Type]]</f>
        <v/>
      </c>
      <c r="K7402" s="80">
        <f>IF(YEAR(DATA[[#This Row],[Calendar_Month]])=YEAR(CURMONTHEND),DATA[[#This Row],[Amount]],0)</f>
        <v>0</v>
      </c>
      <c r="L7402" s="80">
        <f>IF(DATA[[#This Row],[Calendar_Month]]-CURMONTH=0,DATA[[#This Row],[Amount]],0)</f>
        <v>0</v>
      </c>
    </row>
    <row r="7403" spans="4:12" x14ac:dyDescent="0.25">
      <c r="D7403" s="80" t="str">
        <f>LEFT(DATA[[#This Row],[Account_Code]],3)</f>
        <v/>
      </c>
      <c r="I7403" s="80" t="str">
        <f>DATA[[#This Row],[Vessel_Code]]&amp;DATA[[#This Row],[Account Group]]&amp;DATA[[#This Row],[Type]]</f>
        <v/>
      </c>
      <c r="K7403" s="80">
        <f>IF(YEAR(DATA[[#This Row],[Calendar_Month]])=YEAR(CURMONTHEND),DATA[[#This Row],[Amount]],0)</f>
        <v>0</v>
      </c>
      <c r="L7403" s="80">
        <f>IF(DATA[[#This Row],[Calendar_Month]]-CURMONTH=0,DATA[[#This Row],[Amount]],0)</f>
        <v>0</v>
      </c>
    </row>
    <row r="7404" spans="4:12" x14ac:dyDescent="0.25">
      <c r="D7404" s="80" t="str">
        <f>LEFT(DATA[[#This Row],[Account_Code]],3)</f>
        <v/>
      </c>
      <c r="I7404" s="80" t="str">
        <f>DATA[[#This Row],[Vessel_Code]]&amp;DATA[[#This Row],[Account Group]]&amp;DATA[[#This Row],[Type]]</f>
        <v/>
      </c>
      <c r="K7404" s="80">
        <f>IF(YEAR(DATA[[#This Row],[Calendar_Month]])=YEAR(CURMONTHEND),DATA[[#This Row],[Amount]],0)</f>
        <v>0</v>
      </c>
      <c r="L7404" s="80">
        <f>IF(DATA[[#This Row],[Calendar_Month]]-CURMONTH=0,DATA[[#This Row],[Amount]],0)</f>
        <v>0</v>
      </c>
    </row>
    <row r="7405" spans="4:12" x14ac:dyDescent="0.25">
      <c r="D7405" s="80" t="str">
        <f>LEFT(DATA[[#This Row],[Account_Code]],3)</f>
        <v/>
      </c>
      <c r="I7405" s="80" t="str">
        <f>DATA[[#This Row],[Vessel_Code]]&amp;DATA[[#This Row],[Account Group]]&amp;DATA[[#This Row],[Type]]</f>
        <v/>
      </c>
      <c r="K7405" s="80">
        <f>IF(YEAR(DATA[[#This Row],[Calendar_Month]])=YEAR(CURMONTHEND),DATA[[#This Row],[Amount]],0)</f>
        <v>0</v>
      </c>
      <c r="L7405" s="80">
        <f>IF(DATA[[#This Row],[Calendar_Month]]-CURMONTH=0,DATA[[#This Row],[Amount]],0)</f>
        <v>0</v>
      </c>
    </row>
    <row r="7406" spans="4:12" x14ac:dyDescent="0.25">
      <c r="D7406" s="80" t="str">
        <f>LEFT(DATA[[#This Row],[Account_Code]],3)</f>
        <v/>
      </c>
      <c r="I7406" s="80" t="str">
        <f>DATA[[#This Row],[Vessel_Code]]&amp;DATA[[#This Row],[Account Group]]&amp;DATA[[#This Row],[Type]]</f>
        <v/>
      </c>
      <c r="K7406" s="80">
        <f>IF(YEAR(DATA[[#This Row],[Calendar_Month]])=YEAR(CURMONTHEND),DATA[[#This Row],[Amount]],0)</f>
        <v>0</v>
      </c>
      <c r="L7406" s="80">
        <f>IF(DATA[[#This Row],[Calendar_Month]]-CURMONTH=0,DATA[[#This Row],[Amount]],0)</f>
        <v>0</v>
      </c>
    </row>
    <row r="7407" spans="4:12" x14ac:dyDescent="0.25">
      <c r="D7407" s="80" t="str">
        <f>LEFT(DATA[[#This Row],[Account_Code]],3)</f>
        <v/>
      </c>
      <c r="I7407" s="80" t="str">
        <f>DATA[[#This Row],[Vessel_Code]]&amp;DATA[[#This Row],[Account Group]]&amp;DATA[[#This Row],[Type]]</f>
        <v/>
      </c>
      <c r="K7407" s="80">
        <f>IF(YEAR(DATA[[#This Row],[Calendar_Month]])=YEAR(CURMONTHEND),DATA[[#This Row],[Amount]],0)</f>
        <v>0</v>
      </c>
      <c r="L7407" s="80">
        <f>IF(DATA[[#This Row],[Calendar_Month]]-CURMONTH=0,DATA[[#This Row],[Amount]],0)</f>
        <v>0</v>
      </c>
    </row>
    <row r="7408" spans="4:12" x14ac:dyDescent="0.25">
      <c r="D7408" s="80" t="str">
        <f>LEFT(DATA[[#This Row],[Account_Code]],3)</f>
        <v/>
      </c>
      <c r="I7408" s="80" t="str">
        <f>DATA[[#This Row],[Vessel_Code]]&amp;DATA[[#This Row],[Account Group]]&amp;DATA[[#This Row],[Type]]</f>
        <v/>
      </c>
      <c r="K7408" s="80">
        <f>IF(YEAR(DATA[[#This Row],[Calendar_Month]])=YEAR(CURMONTHEND),DATA[[#This Row],[Amount]],0)</f>
        <v>0</v>
      </c>
      <c r="L7408" s="80">
        <f>IF(DATA[[#This Row],[Calendar_Month]]-CURMONTH=0,DATA[[#This Row],[Amount]],0)</f>
        <v>0</v>
      </c>
    </row>
    <row r="7409" spans="4:12" x14ac:dyDescent="0.25">
      <c r="D7409" s="80" t="str">
        <f>LEFT(DATA[[#This Row],[Account_Code]],3)</f>
        <v/>
      </c>
      <c r="I7409" s="80" t="str">
        <f>DATA[[#This Row],[Vessel_Code]]&amp;DATA[[#This Row],[Account Group]]&amp;DATA[[#This Row],[Type]]</f>
        <v/>
      </c>
      <c r="K7409" s="80">
        <f>IF(YEAR(DATA[[#This Row],[Calendar_Month]])=YEAR(CURMONTHEND),DATA[[#This Row],[Amount]],0)</f>
        <v>0</v>
      </c>
      <c r="L7409" s="80">
        <f>IF(DATA[[#This Row],[Calendar_Month]]-CURMONTH=0,DATA[[#This Row],[Amount]],0)</f>
        <v>0</v>
      </c>
    </row>
    <row r="7410" spans="4:12" x14ac:dyDescent="0.25">
      <c r="D7410" s="80" t="str">
        <f>LEFT(DATA[[#This Row],[Account_Code]],3)</f>
        <v/>
      </c>
      <c r="I7410" s="80" t="str">
        <f>DATA[[#This Row],[Vessel_Code]]&amp;DATA[[#This Row],[Account Group]]&amp;DATA[[#This Row],[Type]]</f>
        <v/>
      </c>
      <c r="K7410" s="80">
        <f>IF(YEAR(DATA[[#This Row],[Calendar_Month]])=YEAR(CURMONTHEND),DATA[[#This Row],[Amount]],0)</f>
        <v>0</v>
      </c>
      <c r="L7410" s="80">
        <f>IF(DATA[[#This Row],[Calendar_Month]]-CURMONTH=0,DATA[[#This Row],[Amount]],0)</f>
        <v>0</v>
      </c>
    </row>
    <row r="7411" spans="4:12" x14ac:dyDescent="0.25">
      <c r="D7411" s="80" t="str">
        <f>LEFT(DATA[[#This Row],[Account_Code]],3)</f>
        <v/>
      </c>
      <c r="I7411" s="80" t="str">
        <f>DATA[[#This Row],[Vessel_Code]]&amp;DATA[[#This Row],[Account Group]]&amp;DATA[[#This Row],[Type]]</f>
        <v/>
      </c>
      <c r="K7411" s="80">
        <f>IF(YEAR(DATA[[#This Row],[Calendar_Month]])=YEAR(CURMONTHEND),DATA[[#This Row],[Amount]],0)</f>
        <v>0</v>
      </c>
      <c r="L7411" s="80">
        <f>IF(DATA[[#This Row],[Calendar_Month]]-CURMONTH=0,DATA[[#This Row],[Amount]],0)</f>
        <v>0</v>
      </c>
    </row>
    <row r="7412" spans="4:12" x14ac:dyDescent="0.25">
      <c r="D7412" s="80" t="str">
        <f>LEFT(DATA[[#This Row],[Account_Code]],3)</f>
        <v/>
      </c>
      <c r="I7412" s="80" t="str">
        <f>DATA[[#This Row],[Vessel_Code]]&amp;DATA[[#This Row],[Account Group]]&amp;DATA[[#This Row],[Type]]</f>
        <v/>
      </c>
      <c r="K7412" s="80">
        <f>IF(YEAR(DATA[[#This Row],[Calendar_Month]])=YEAR(CURMONTHEND),DATA[[#This Row],[Amount]],0)</f>
        <v>0</v>
      </c>
      <c r="L7412" s="80">
        <f>IF(DATA[[#This Row],[Calendar_Month]]-CURMONTH=0,DATA[[#This Row],[Amount]],0)</f>
        <v>0</v>
      </c>
    </row>
    <row r="7413" spans="4:12" x14ac:dyDescent="0.25">
      <c r="D7413" s="80" t="str">
        <f>LEFT(DATA[[#This Row],[Account_Code]],3)</f>
        <v/>
      </c>
      <c r="I7413" s="80" t="str">
        <f>DATA[[#This Row],[Vessel_Code]]&amp;DATA[[#This Row],[Account Group]]&amp;DATA[[#This Row],[Type]]</f>
        <v/>
      </c>
      <c r="K7413" s="80">
        <f>IF(YEAR(DATA[[#This Row],[Calendar_Month]])=YEAR(CURMONTHEND),DATA[[#This Row],[Amount]],0)</f>
        <v>0</v>
      </c>
      <c r="L7413" s="80">
        <f>IF(DATA[[#This Row],[Calendar_Month]]-CURMONTH=0,DATA[[#This Row],[Amount]],0)</f>
        <v>0</v>
      </c>
    </row>
    <row r="7414" spans="4:12" x14ac:dyDescent="0.25">
      <c r="D7414" s="80" t="str">
        <f>LEFT(DATA[[#This Row],[Account_Code]],3)</f>
        <v/>
      </c>
      <c r="I7414" s="80" t="str">
        <f>DATA[[#This Row],[Vessel_Code]]&amp;DATA[[#This Row],[Account Group]]&amp;DATA[[#This Row],[Type]]</f>
        <v/>
      </c>
      <c r="K7414" s="80">
        <f>IF(YEAR(DATA[[#This Row],[Calendar_Month]])=YEAR(CURMONTHEND),DATA[[#This Row],[Amount]],0)</f>
        <v>0</v>
      </c>
      <c r="L7414" s="80">
        <f>IF(DATA[[#This Row],[Calendar_Month]]-CURMONTH=0,DATA[[#This Row],[Amount]],0)</f>
        <v>0</v>
      </c>
    </row>
    <row r="7415" spans="4:12" x14ac:dyDescent="0.25">
      <c r="D7415" s="80" t="str">
        <f>LEFT(DATA[[#This Row],[Account_Code]],3)</f>
        <v/>
      </c>
      <c r="I7415" s="80" t="str">
        <f>DATA[[#This Row],[Vessel_Code]]&amp;DATA[[#This Row],[Account Group]]&amp;DATA[[#This Row],[Type]]</f>
        <v/>
      </c>
      <c r="K7415" s="80">
        <f>IF(YEAR(DATA[[#This Row],[Calendar_Month]])=YEAR(CURMONTHEND),DATA[[#This Row],[Amount]],0)</f>
        <v>0</v>
      </c>
      <c r="L7415" s="80">
        <f>IF(DATA[[#This Row],[Calendar_Month]]-CURMONTH=0,DATA[[#This Row],[Amount]],0)</f>
        <v>0</v>
      </c>
    </row>
    <row r="7416" spans="4:12" x14ac:dyDescent="0.25">
      <c r="D7416" s="80" t="str">
        <f>LEFT(DATA[[#This Row],[Account_Code]],3)</f>
        <v/>
      </c>
      <c r="I7416" s="80" t="str">
        <f>DATA[[#This Row],[Vessel_Code]]&amp;DATA[[#This Row],[Account Group]]&amp;DATA[[#This Row],[Type]]</f>
        <v/>
      </c>
      <c r="K7416" s="80">
        <f>IF(YEAR(DATA[[#This Row],[Calendar_Month]])=YEAR(CURMONTHEND),DATA[[#This Row],[Amount]],0)</f>
        <v>0</v>
      </c>
      <c r="L7416" s="80">
        <f>IF(DATA[[#This Row],[Calendar_Month]]-CURMONTH=0,DATA[[#This Row],[Amount]],0)</f>
        <v>0</v>
      </c>
    </row>
    <row r="7417" spans="4:12" x14ac:dyDescent="0.25">
      <c r="D7417" s="80" t="str">
        <f>LEFT(DATA[[#This Row],[Account_Code]],3)</f>
        <v/>
      </c>
      <c r="I7417" s="80" t="str">
        <f>DATA[[#This Row],[Vessel_Code]]&amp;DATA[[#This Row],[Account Group]]&amp;DATA[[#This Row],[Type]]</f>
        <v/>
      </c>
      <c r="K7417" s="80">
        <f>IF(YEAR(DATA[[#This Row],[Calendar_Month]])=YEAR(CURMONTHEND),DATA[[#This Row],[Amount]],0)</f>
        <v>0</v>
      </c>
      <c r="L7417" s="80">
        <f>IF(DATA[[#This Row],[Calendar_Month]]-CURMONTH=0,DATA[[#This Row],[Amount]],0)</f>
        <v>0</v>
      </c>
    </row>
    <row r="7418" spans="4:12" x14ac:dyDescent="0.25">
      <c r="D7418" s="80" t="str">
        <f>LEFT(DATA[[#This Row],[Account_Code]],3)</f>
        <v/>
      </c>
      <c r="I7418" s="80" t="str">
        <f>DATA[[#This Row],[Vessel_Code]]&amp;DATA[[#This Row],[Account Group]]&amp;DATA[[#This Row],[Type]]</f>
        <v/>
      </c>
      <c r="K7418" s="80">
        <f>IF(YEAR(DATA[[#This Row],[Calendar_Month]])=YEAR(CURMONTHEND),DATA[[#This Row],[Amount]],0)</f>
        <v>0</v>
      </c>
      <c r="L7418" s="80">
        <f>IF(DATA[[#This Row],[Calendar_Month]]-CURMONTH=0,DATA[[#This Row],[Amount]],0)</f>
        <v>0</v>
      </c>
    </row>
    <row r="7419" spans="4:12" x14ac:dyDescent="0.25">
      <c r="D7419" s="80" t="str">
        <f>LEFT(DATA[[#This Row],[Account_Code]],3)</f>
        <v/>
      </c>
      <c r="I7419" s="80" t="str">
        <f>DATA[[#This Row],[Vessel_Code]]&amp;DATA[[#This Row],[Account Group]]&amp;DATA[[#This Row],[Type]]</f>
        <v/>
      </c>
      <c r="K7419" s="80">
        <f>IF(YEAR(DATA[[#This Row],[Calendar_Month]])=YEAR(CURMONTHEND),DATA[[#This Row],[Amount]],0)</f>
        <v>0</v>
      </c>
      <c r="L7419" s="80">
        <f>IF(DATA[[#This Row],[Calendar_Month]]-CURMONTH=0,DATA[[#This Row],[Amount]],0)</f>
        <v>0</v>
      </c>
    </row>
    <row r="7420" spans="4:12" x14ac:dyDescent="0.25">
      <c r="D7420" s="80" t="str">
        <f>LEFT(DATA[[#This Row],[Account_Code]],3)</f>
        <v/>
      </c>
      <c r="I7420" s="80" t="str">
        <f>DATA[[#This Row],[Vessel_Code]]&amp;DATA[[#This Row],[Account Group]]&amp;DATA[[#This Row],[Type]]</f>
        <v/>
      </c>
      <c r="K7420" s="80">
        <f>IF(YEAR(DATA[[#This Row],[Calendar_Month]])=YEAR(CURMONTHEND),DATA[[#This Row],[Amount]],0)</f>
        <v>0</v>
      </c>
      <c r="L7420" s="80">
        <f>IF(DATA[[#This Row],[Calendar_Month]]-CURMONTH=0,DATA[[#This Row],[Amount]],0)</f>
        <v>0</v>
      </c>
    </row>
    <row r="7421" spans="4:12" x14ac:dyDescent="0.25">
      <c r="D7421" s="80" t="str">
        <f>LEFT(DATA[[#This Row],[Account_Code]],3)</f>
        <v/>
      </c>
      <c r="I7421" s="80" t="str">
        <f>DATA[[#This Row],[Vessel_Code]]&amp;DATA[[#This Row],[Account Group]]&amp;DATA[[#This Row],[Type]]</f>
        <v/>
      </c>
      <c r="K7421" s="80">
        <f>IF(YEAR(DATA[[#This Row],[Calendar_Month]])=YEAR(CURMONTHEND),DATA[[#This Row],[Amount]],0)</f>
        <v>0</v>
      </c>
      <c r="L7421" s="80">
        <f>IF(DATA[[#This Row],[Calendar_Month]]-CURMONTH=0,DATA[[#This Row],[Amount]],0)</f>
        <v>0</v>
      </c>
    </row>
    <row r="7422" spans="4:12" x14ac:dyDescent="0.25">
      <c r="D7422" s="80" t="str">
        <f>LEFT(DATA[[#This Row],[Account_Code]],3)</f>
        <v/>
      </c>
      <c r="I7422" s="80" t="str">
        <f>DATA[[#This Row],[Vessel_Code]]&amp;DATA[[#This Row],[Account Group]]&amp;DATA[[#This Row],[Type]]</f>
        <v/>
      </c>
      <c r="K7422" s="80">
        <f>IF(YEAR(DATA[[#This Row],[Calendar_Month]])=YEAR(CURMONTHEND),DATA[[#This Row],[Amount]],0)</f>
        <v>0</v>
      </c>
      <c r="L7422" s="80">
        <f>IF(DATA[[#This Row],[Calendar_Month]]-CURMONTH=0,DATA[[#This Row],[Amount]],0)</f>
        <v>0</v>
      </c>
    </row>
    <row r="7423" spans="4:12" x14ac:dyDescent="0.25">
      <c r="D7423" s="80" t="str">
        <f>LEFT(DATA[[#This Row],[Account_Code]],3)</f>
        <v/>
      </c>
      <c r="I7423" s="80" t="str">
        <f>DATA[[#This Row],[Vessel_Code]]&amp;DATA[[#This Row],[Account Group]]&amp;DATA[[#This Row],[Type]]</f>
        <v/>
      </c>
      <c r="K7423" s="80">
        <f>IF(YEAR(DATA[[#This Row],[Calendar_Month]])=YEAR(CURMONTHEND),DATA[[#This Row],[Amount]],0)</f>
        <v>0</v>
      </c>
      <c r="L7423" s="80">
        <f>IF(DATA[[#This Row],[Calendar_Month]]-CURMONTH=0,DATA[[#This Row],[Amount]],0)</f>
        <v>0</v>
      </c>
    </row>
    <row r="7424" spans="4:12" x14ac:dyDescent="0.25">
      <c r="D7424" s="80" t="str">
        <f>LEFT(DATA[[#This Row],[Account_Code]],3)</f>
        <v/>
      </c>
      <c r="I7424" s="80" t="str">
        <f>DATA[[#This Row],[Vessel_Code]]&amp;DATA[[#This Row],[Account Group]]&amp;DATA[[#This Row],[Type]]</f>
        <v/>
      </c>
      <c r="K7424" s="80">
        <f>IF(YEAR(DATA[[#This Row],[Calendar_Month]])=YEAR(CURMONTHEND),DATA[[#This Row],[Amount]],0)</f>
        <v>0</v>
      </c>
      <c r="L7424" s="80">
        <f>IF(DATA[[#This Row],[Calendar_Month]]-CURMONTH=0,DATA[[#This Row],[Amount]],0)</f>
        <v>0</v>
      </c>
    </row>
    <row r="7425" spans="4:12" x14ac:dyDescent="0.25">
      <c r="D7425" s="80" t="str">
        <f>LEFT(DATA[[#This Row],[Account_Code]],3)</f>
        <v/>
      </c>
      <c r="I7425" s="80" t="str">
        <f>DATA[[#This Row],[Vessel_Code]]&amp;DATA[[#This Row],[Account Group]]&amp;DATA[[#This Row],[Type]]</f>
        <v/>
      </c>
      <c r="K7425" s="80">
        <f>IF(YEAR(DATA[[#This Row],[Calendar_Month]])=YEAR(CURMONTHEND),DATA[[#This Row],[Amount]],0)</f>
        <v>0</v>
      </c>
      <c r="L7425" s="80">
        <f>IF(DATA[[#This Row],[Calendar_Month]]-CURMONTH=0,DATA[[#This Row],[Amount]],0)</f>
        <v>0</v>
      </c>
    </row>
    <row r="7426" spans="4:12" x14ac:dyDescent="0.25">
      <c r="D7426" s="80" t="str">
        <f>LEFT(DATA[[#This Row],[Account_Code]],3)</f>
        <v/>
      </c>
      <c r="I7426" s="80" t="str">
        <f>DATA[[#This Row],[Vessel_Code]]&amp;DATA[[#This Row],[Account Group]]&amp;DATA[[#This Row],[Type]]</f>
        <v/>
      </c>
      <c r="K7426" s="80">
        <f>IF(YEAR(DATA[[#This Row],[Calendar_Month]])=YEAR(CURMONTHEND),DATA[[#This Row],[Amount]],0)</f>
        <v>0</v>
      </c>
      <c r="L7426" s="80">
        <f>IF(DATA[[#This Row],[Calendar_Month]]-CURMONTH=0,DATA[[#This Row],[Amount]],0)</f>
        <v>0</v>
      </c>
    </row>
    <row r="7427" spans="4:12" x14ac:dyDescent="0.25">
      <c r="D7427" s="80" t="str">
        <f>LEFT(DATA[[#This Row],[Account_Code]],3)</f>
        <v/>
      </c>
      <c r="I7427" s="80" t="str">
        <f>DATA[[#This Row],[Vessel_Code]]&amp;DATA[[#This Row],[Account Group]]&amp;DATA[[#This Row],[Type]]</f>
        <v/>
      </c>
      <c r="K7427" s="80">
        <f>IF(YEAR(DATA[[#This Row],[Calendar_Month]])=YEAR(CURMONTHEND),DATA[[#This Row],[Amount]],0)</f>
        <v>0</v>
      </c>
      <c r="L7427" s="80">
        <f>IF(DATA[[#This Row],[Calendar_Month]]-CURMONTH=0,DATA[[#This Row],[Amount]],0)</f>
        <v>0</v>
      </c>
    </row>
    <row r="7428" spans="4:12" x14ac:dyDescent="0.25">
      <c r="D7428" s="80" t="str">
        <f>LEFT(DATA[[#This Row],[Account_Code]],3)</f>
        <v/>
      </c>
      <c r="I7428" s="80" t="str">
        <f>DATA[[#This Row],[Vessel_Code]]&amp;DATA[[#This Row],[Account Group]]&amp;DATA[[#This Row],[Type]]</f>
        <v/>
      </c>
      <c r="K7428" s="80">
        <f>IF(YEAR(DATA[[#This Row],[Calendar_Month]])=YEAR(CURMONTHEND),DATA[[#This Row],[Amount]],0)</f>
        <v>0</v>
      </c>
      <c r="L7428" s="80">
        <f>IF(DATA[[#This Row],[Calendar_Month]]-CURMONTH=0,DATA[[#This Row],[Amount]],0)</f>
        <v>0</v>
      </c>
    </row>
    <row r="7429" spans="4:12" x14ac:dyDescent="0.25">
      <c r="D7429" s="80" t="str">
        <f>LEFT(DATA[[#This Row],[Account_Code]],3)</f>
        <v/>
      </c>
      <c r="I7429" s="80" t="str">
        <f>DATA[[#This Row],[Vessel_Code]]&amp;DATA[[#This Row],[Account Group]]&amp;DATA[[#This Row],[Type]]</f>
        <v/>
      </c>
      <c r="K7429" s="80">
        <f>IF(YEAR(DATA[[#This Row],[Calendar_Month]])=YEAR(CURMONTHEND),DATA[[#This Row],[Amount]],0)</f>
        <v>0</v>
      </c>
      <c r="L7429" s="80">
        <f>IF(DATA[[#This Row],[Calendar_Month]]-CURMONTH=0,DATA[[#This Row],[Amount]],0)</f>
        <v>0</v>
      </c>
    </row>
    <row r="7430" spans="4:12" x14ac:dyDescent="0.25">
      <c r="D7430" s="80" t="str">
        <f>LEFT(DATA[[#This Row],[Account_Code]],3)</f>
        <v/>
      </c>
      <c r="I7430" s="80" t="str">
        <f>DATA[[#This Row],[Vessel_Code]]&amp;DATA[[#This Row],[Account Group]]&amp;DATA[[#This Row],[Type]]</f>
        <v/>
      </c>
      <c r="K7430" s="80">
        <f>IF(YEAR(DATA[[#This Row],[Calendar_Month]])=YEAR(CURMONTHEND),DATA[[#This Row],[Amount]],0)</f>
        <v>0</v>
      </c>
      <c r="L7430" s="80">
        <f>IF(DATA[[#This Row],[Calendar_Month]]-CURMONTH=0,DATA[[#This Row],[Amount]],0)</f>
        <v>0</v>
      </c>
    </row>
    <row r="7431" spans="4:12" x14ac:dyDescent="0.25">
      <c r="D7431" s="80" t="str">
        <f>LEFT(DATA[[#This Row],[Account_Code]],3)</f>
        <v/>
      </c>
      <c r="I7431" s="80" t="str">
        <f>DATA[[#This Row],[Vessel_Code]]&amp;DATA[[#This Row],[Account Group]]&amp;DATA[[#This Row],[Type]]</f>
        <v/>
      </c>
      <c r="K7431" s="80">
        <f>IF(YEAR(DATA[[#This Row],[Calendar_Month]])=YEAR(CURMONTHEND),DATA[[#This Row],[Amount]],0)</f>
        <v>0</v>
      </c>
      <c r="L7431" s="80">
        <f>IF(DATA[[#This Row],[Calendar_Month]]-CURMONTH=0,DATA[[#This Row],[Amount]],0)</f>
        <v>0</v>
      </c>
    </row>
    <row r="7432" spans="4:12" x14ac:dyDescent="0.25">
      <c r="D7432" s="80" t="str">
        <f>LEFT(DATA[[#This Row],[Account_Code]],3)</f>
        <v/>
      </c>
      <c r="I7432" s="80" t="str">
        <f>DATA[[#This Row],[Vessel_Code]]&amp;DATA[[#This Row],[Account Group]]&amp;DATA[[#This Row],[Type]]</f>
        <v/>
      </c>
      <c r="K7432" s="80">
        <f>IF(YEAR(DATA[[#This Row],[Calendar_Month]])=YEAR(CURMONTHEND),DATA[[#This Row],[Amount]],0)</f>
        <v>0</v>
      </c>
      <c r="L7432" s="80">
        <f>IF(DATA[[#This Row],[Calendar_Month]]-CURMONTH=0,DATA[[#This Row],[Amount]],0)</f>
        <v>0</v>
      </c>
    </row>
    <row r="7433" spans="4:12" x14ac:dyDescent="0.25">
      <c r="D7433" s="80" t="str">
        <f>LEFT(DATA[[#This Row],[Account_Code]],3)</f>
        <v/>
      </c>
      <c r="I7433" s="80" t="str">
        <f>DATA[[#This Row],[Vessel_Code]]&amp;DATA[[#This Row],[Account Group]]&amp;DATA[[#This Row],[Type]]</f>
        <v/>
      </c>
      <c r="K7433" s="80">
        <f>IF(YEAR(DATA[[#This Row],[Calendar_Month]])=YEAR(CURMONTHEND),DATA[[#This Row],[Amount]],0)</f>
        <v>0</v>
      </c>
      <c r="L7433" s="80">
        <f>IF(DATA[[#This Row],[Calendar_Month]]-CURMONTH=0,DATA[[#This Row],[Amount]],0)</f>
        <v>0</v>
      </c>
    </row>
    <row r="7434" spans="4:12" x14ac:dyDescent="0.25">
      <c r="D7434" s="80" t="str">
        <f>LEFT(DATA[[#This Row],[Account_Code]],3)</f>
        <v/>
      </c>
      <c r="I7434" s="80" t="str">
        <f>DATA[[#This Row],[Vessel_Code]]&amp;DATA[[#This Row],[Account Group]]&amp;DATA[[#This Row],[Type]]</f>
        <v/>
      </c>
      <c r="K7434" s="80">
        <f>IF(YEAR(DATA[[#This Row],[Calendar_Month]])=YEAR(CURMONTHEND),DATA[[#This Row],[Amount]],0)</f>
        <v>0</v>
      </c>
      <c r="L7434" s="80">
        <f>IF(DATA[[#This Row],[Calendar_Month]]-CURMONTH=0,DATA[[#This Row],[Amount]],0)</f>
        <v>0</v>
      </c>
    </row>
    <row r="7435" spans="4:12" x14ac:dyDescent="0.25">
      <c r="D7435" s="80" t="str">
        <f>LEFT(DATA[[#This Row],[Account_Code]],3)</f>
        <v/>
      </c>
      <c r="I7435" s="80" t="str">
        <f>DATA[[#This Row],[Vessel_Code]]&amp;DATA[[#This Row],[Account Group]]&amp;DATA[[#This Row],[Type]]</f>
        <v/>
      </c>
      <c r="K7435" s="80">
        <f>IF(YEAR(DATA[[#This Row],[Calendar_Month]])=YEAR(CURMONTHEND),DATA[[#This Row],[Amount]],0)</f>
        <v>0</v>
      </c>
      <c r="L7435" s="80">
        <f>IF(DATA[[#This Row],[Calendar_Month]]-CURMONTH=0,DATA[[#This Row],[Amount]],0)</f>
        <v>0</v>
      </c>
    </row>
    <row r="7436" spans="4:12" x14ac:dyDescent="0.25">
      <c r="D7436" s="80" t="str">
        <f>LEFT(DATA[[#This Row],[Account_Code]],3)</f>
        <v/>
      </c>
      <c r="I7436" s="80" t="str">
        <f>DATA[[#This Row],[Vessel_Code]]&amp;DATA[[#This Row],[Account Group]]&amp;DATA[[#This Row],[Type]]</f>
        <v/>
      </c>
      <c r="K7436" s="80">
        <f>IF(YEAR(DATA[[#This Row],[Calendar_Month]])=YEAR(CURMONTHEND),DATA[[#This Row],[Amount]],0)</f>
        <v>0</v>
      </c>
      <c r="L7436" s="80">
        <f>IF(DATA[[#This Row],[Calendar_Month]]-CURMONTH=0,DATA[[#This Row],[Amount]],0)</f>
        <v>0</v>
      </c>
    </row>
    <row r="7437" spans="4:12" x14ac:dyDescent="0.25">
      <c r="D7437" s="80" t="str">
        <f>LEFT(DATA[[#This Row],[Account_Code]],3)</f>
        <v/>
      </c>
      <c r="I7437" s="80" t="str">
        <f>DATA[[#This Row],[Vessel_Code]]&amp;DATA[[#This Row],[Account Group]]&amp;DATA[[#This Row],[Type]]</f>
        <v/>
      </c>
      <c r="K7437" s="80">
        <f>IF(YEAR(DATA[[#This Row],[Calendar_Month]])=YEAR(CURMONTHEND),DATA[[#This Row],[Amount]],0)</f>
        <v>0</v>
      </c>
      <c r="L7437" s="80">
        <f>IF(DATA[[#This Row],[Calendar_Month]]-CURMONTH=0,DATA[[#This Row],[Amount]],0)</f>
        <v>0</v>
      </c>
    </row>
    <row r="7438" spans="4:12" x14ac:dyDescent="0.25">
      <c r="D7438" s="80" t="str">
        <f>LEFT(DATA[[#This Row],[Account_Code]],3)</f>
        <v/>
      </c>
      <c r="I7438" s="80" t="str">
        <f>DATA[[#This Row],[Vessel_Code]]&amp;DATA[[#This Row],[Account Group]]&amp;DATA[[#This Row],[Type]]</f>
        <v/>
      </c>
      <c r="K7438" s="80">
        <f>IF(YEAR(DATA[[#This Row],[Calendar_Month]])=YEAR(CURMONTHEND),DATA[[#This Row],[Amount]],0)</f>
        <v>0</v>
      </c>
      <c r="L7438" s="80">
        <f>IF(DATA[[#This Row],[Calendar_Month]]-CURMONTH=0,DATA[[#This Row],[Amount]],0)</f>
        <v>0</v>
      </c>
    </row>
    <row r="7439" spans="4:12" x14ac:dyDescent="0.25">
      <c r="D7439" s="80" t="str">
        <f>LEFT(DATA[[#This Row],[Account_Code]],3)</f>
        <v/>
      </c>
      <c r="I7439" s="80" t="str">
        <f>DATA[[#This Row],[Vessel_Code]]&amp;DATA[[#This Row],[Account Group]]&amp;DATA[[#This Row],[Type]]</f>
        <v/>
      </c>
      <c r="K7439" s="80">
        <f>IF(YEAR(DATA[[#This Row],[Calendar_Month]])=YEAR(CURMONTHEND),DATA[[#This Row],[Amount]],0)</f>
        <v>0</v>
      </c>
      <c r="L7439" s="80">
        <f>IF(DATA[[#This Row],[Calendar_Month]]-CURMONTH=0,DATA[[#This Row],[Amount]],0)</f>
        <v>0</v>
      </c>
    </row>
    <row r="7440" spans="4:12" x14ac:dyDescent="0.25">
      <c r="D7440" s="80" t="str">
        <f>LEFT(DATA[[#This Row],[Account_Code]],3)</f>
        <v/>
      </c>
      <c r="I7440" s="80" t="str">
        <f>DATA[[#This Row],[Vessel_Code]]&amp;DATA[[#This Row],[Account Group]]&amp;DATA[[#This Row],[Type]]</f>
        <v/>
      </c>
      <c r="K7440" s="80">
        <f>IF(YEAR(DATA[[#This Row],[Calendar_Month]])=YEAR(CURMONTHEND),DATA[[#This Row],[Amount]],0)</f>
        <v>0</v>
      </c>
      <c r="L7440" s="80">
        <f>IF(DATA[[#This Row],[Calendar_Month]]-CURMONTH=0,DATA[[#This Row],[Amount]],0)</f>
        <v>0</v>
      </c>
    </row>
    <row r="7441" spans="4:12" x14ac:dyDescent="0.25">
      <c r="D7441" s="80" t="str">
        <f>LEFT(DATA[[#This Row],[Account_Code]],3)</f>
        <v/>
      </c>
      <c r="I7441" s="80" t="str">
        <f>DATA[[#This Row],[Vessel_Code]]&amp;DATA[[#This Row],[Account Group]]&amp;DATA[[#This Row],[Type]]</f>
        <v/>
      </c>
      <c r="K7441" s="80">
        <f>IF(YEAR(DATA[[#This Row],[Calendar_Month]])=YEAR(CURMONTHEND),DATA[[#This Row],[Amount]],0)</f>
        <v>0</v>
      </c>
      <c r="L7441" s="80">
        <f>IF(DATA[[#This Row],[Calendar_Month]]-CURMONTH=0,DATA[[#This Row],[Amount]],0)</f>
        <v>0</v>
      </c>
    </row>
    <row r="7442" spans="4:12" x14ac:dyDescent="0.25">
      <c r="D7442" s="80" t="str">
        <f>LEFT(DATA[[#This Row],[Account_Code]],3)</f>
        <v/>
      </c>
      <c r="I7442" s="80" t="str">
        <f>DATA[[#This Row],[Vessel_Code]]&amp;DATA[[#This Row],[Account Group]]&amp;DATA[[#This Row],[Type]]</f>
        <v/>
      </c>
      <c r="K7442" s="80">
        <f>IF(YEAR(DATA[[#This Row],[Calendar_Month]])=YEAR(CURMONTHEND),DATA[[#This Row],[Amount]],0)</f>
        <v>0</v>
      </c>
      <c r="L7442" s="80">
        <f>IF(DATA[[#This Row],[Calendar_Month]]-CURMONTH=0,DATA[[#This Row],[Amount]],0)</f>
        <v>0</v>
      </c>
    </row>
    <row r="7443" spans="4:12" x14ac:dyDescent="0.25">
      <c r="D7443" s="80" t="str">
        <f>LEFT(DATA[[#This Row],[Account_Code]],3)</f>
        <v/>
      </c>
      <c r="I7443" s="80" t="str">
        <f>DATA[[#This Row],[Vessel_Code]]&amp;DATA[[#This Row],[Account Group]]&amp;DATA[[#This Row],[Type]]</f>
        <v/>
      </c>
      <c r="K7443" s="80">
        <f>IF(YEAR(DATA[[#This Row],[Calendar_Month]])=YEAR(CURMONTHEND),DATA[[#This Row],[Amount]],0)</f>
        <v>0</v>
      </c>
      <c r="L7443" s="80">
        <f>IF(DATA[[#This Row],[Calendar_Month]]-CURMONTH=0,DATA[[#This Row],[Amount]],0)</f>
        <v>0</v>
      </c>
    </row>
    <row r="7444" spans="4:12" x14ac:dyDescent="0.25">
      <c r="D7444" s="80" t="str">
        <f>LEFT(DATA[[#This Row],[Account_Code]],3)</f>
        <v/>
      </c>
      <c r="I7444" s="80" t="str">
        <f>DATA[[#This Row],[Vessel_Code]]&amp;DATA[[#This Row],[Account Group]]&amp;DATA[[#This Row],[Type]]</f>
        <v/>
      </c>
      <c r="K7444" s="80">
        <f>IF(YEAR(DATA[[#This Row],[Calendar_Month]])=YEAR(CURMONTHEND),DATA[[#This Row],[Amount]],0)</f>
        <v>0</v>
      </c>
      <c r="L7444" s="80">
        <f>IF(DATA[[#This Row],[Calendar_Month]]-CURMONTH=0,DATA[[#This Row],[Amount]],0)</f>
        <v>0</v>
      </c>
    </row>
    <row r="7445" spans="4:12" x14ac:dyDescent="0.25">
      <c r="D7445" s="80" t="str">
        <f>LEFT(DATA[[#This Row],[Account_Code]],3)</f>
        <v/>
      </c>
      <c r="I7445" s="80" t="str">
        <f>DATA[[#This Row],[Vessel_Code]]&amp;DATA[[#This Row],[Account Group]]&amp;DATA[[#This Row],[Type]]</f>
        <v/>
      </c>
      <c r="K7445" s="80">
        <f>IF(YEAR(DATA[[#This Row],[Calendar_Month]])=YEAR(CURMONTHEND),DATA[[#This Row],[Amount]],0)</f>
        <v>0</v>
      </c>
      <c r="L7445" s="80">
        <f>IF(DATA[[#This Row],[Calendar_Month]]-CURMONTH=0,DATA[[#This Row],[Amount]],0)</f>
        <v>0</v>
      </c>
    </row>
    <row r="7446" spans="4:12" x14ac:dyDescent="0.25">
      <c r="D7446" s="80" t="str">
        <f>LEFT(DATA[[#This Row],[Account_Code]],3)</f>
        <v/>
      </c>
      <c r="I7446" s="80" t="str">
        <f>DATA[[#This Row],[Vessel_Code]]&amp;DATA[[#This Row],[Account Group]]&amp;DATA[[#This Row],[Type]]</f>
        <v/>
      </c>
      <c r="K7446" s="80">
        <f>IF(YEAR(DATA[[#This Row],[Calendar_Month]])=YEAR(CURMONTHEND),DATA[[#This Row],[Amount]],0)</f>
        <v>0</v>
      </c>
      <c r="L7446" s="80">
        <f>IF(DATA[[#This Row],[Calendar_Month]]-CURMONTH=0,DATA[[#This Row],[Amount]],0)</f>
        <v>0</v>
      </c>
    </row>
    <row r="7447" spans="4:12" x14ac:dyDescent="0.25">
      <c r="D7447" s="80" t="str">
        <f>LEFT(DATA[[#This Row],[Account_Code]],3)</f>
        <v/>
      </c>
      <c r="I7447" s="80" t="str">
        <f>DATA[[#This Row],[Vessel_Code]]&amp;DATA[[#This Row],[Account Group]]&amp;DATA[[#This Row],[Type]]</f>
        <v/>
      </c>
      <c r="K7447" s="80">
        <f>IF(YEAR(DATA[[#This Row],[Calendar_Month]])=YEAR(CURMONTHEND),DATA[[#This Row],[Amount]],0)</f>
        <v>0</v>
      </c>
      <c r="L7447" s="80">
        <f>IF(DATA[[#This Row],[Calendar_Month]]-CURMONTH=0,DATA[[#This Row],[Amount]],0)</f>
        <v>0</v>
      </c>
    </row>
    <row r="7448" spans="4:12" x14ac:dyDescent="0.25">
      <c r="D7448" s="80" t="str">
        <f>LEFT(DATA[[#This Row],[Account_Code]],3)</f>
        <v/>
      </c>
      <c r="I7448" s="80" t="str">
        <f>DATA[[#This Row],[Vessel_Code]]&amp;DATA[[#This Row],[Account Group]]&amp;DATA[[#This Row],[Type]]</f>
        <v/>
      </c>
      <c r="K7448" s="80">
        <f>IF(YEAR(DATA[[#This Row],[Calendar_Month]])=YEAR(CURMONTHEND),DATA[[#This Row],[Amount]],0)</f>
        <v>0</v>
      </c>
      <c r="L7448" s="80">
        <f>IF(DATA[[#This Row],[Calendar_Month]]-CURMONTH=0,DATA[[#This Row],[Amount]],0)</f>
        <v>0</v>
      </c>
    </row>
    <row r="7449" spans="4:12" x14ac:dyDescent="0.25">
      <c r="D7449" s="80" t="str">
        <f>LEFT(DATA[[#This Row],[Account_Code]],3)</f>
        <v/>
      </c>
      <c r="I7449" s="80" t="str">
        <f>DATA[[#This Row],[Vessel_Code]]&amp;DATA[[#This Row],[Account Group]]&amp;DATA[[#This Row],[Type]]</f>
        <v/>
      </c>
      <c r="K7449" s="80">
        <f>IF(YEAR(DATA[[#This Row],[Calendar_Month]])=YEAR(CURMONTHEND),DATA[[#This Row],[Amount]],0)</f>
        <v>0</v>
      </c>
      <c r="L7449" s="80">
        <f>IF(DATA[[#This Row],[Calendar_Month]]-CURMONTH=0,DATA[[#This Row],[Amount]],0)</f>
        <v>0</v>
      </c>
    </row>
    <row r="7450" spans="4:12" x14ac:dyDescent="0.25">
      <c r="D7450" s="80" t="str">
        <f>LEFT(DATA[[#This Row],[Account_Code]],3)</f>
        <v/>
      </c>
      <c r="I7450" s="80" t="str">
        <f>DATA[[#This Row],[Vessel_Code]]&amp;DATA[[#This Row],[Account Group]]&amp;DATA[[#This Row],[Type]]</f>
        <v/>
      </c>
      <c r="K7450" s="80">
        <f>IF(YEAR(DATA[[#This Row],[Calendar_Month]])=YEAR(CURMONTHEND),DATA[[#This Row],[Amount]],0)</f>
        <v>0</v>
      </c>
      <c r="L7450" s="80">
        <f>IF(DATA[[#This Row],[Calendar_Month]]-CURMONTH=0,DATA[[#This Row],[Amount]],0)</f>
        <v>0</v>
      </c>
    </row>
    <row r="7451" spans="4:12" x14ac:dyDescent="0.25">
      <c r="D7451" s="80" t="str">
        <f>LEFT(DATA[[#This Row],[Account_Code]],3)</f>
        <v/>
      </c>
      <c r="I7451" s="80" t="str">
        <f>DATA[[#This Row],[Vessel_Code]]&amp;DATA[[#This Row],[Account Group]]&amp;DATA[[#This Row],[Type]]</f>
        <v/>
      </c>
      <c r="K7451" s="80">
        <f>IF(YEAR(DATA[[#This Row],[Calendar_Month]])=YEAR(CURMONTHEND),DATA[[#This Row],[Amount]],0)</f>
        <v>0</v>
      </c>
      <c r="L7451" s="80">
        <f>IF(DATA[[#This Row],[Calendar_Month]]-CURMONTH=0,DATA[[#This Row],[Amount]],0)</f>
        <v>0</v>
      </c>
    </row>
    <row r="7452" spans="4:12" x14ac:dyDescent="0.25">
      <c r="D7452" s="80" t="str">
        <f>LEFT(DATA[[#This Row],[Account_Code]],3)</f>
        <v/>
      </c>
      <c r="I7452" s="80" t="str">
        <f>DATA[[#This Row],[Vessel_Code]]&amp;DATA[[#This Row],[Account Group]]&amp;DATA[[#This Row],[Type]]</f>
        <v/>
      </c>
      <c r="K7452" s="80">
        <f>IF(YEAR(DATA[[#This Row],[Calendar_Month]])=YEAR(CURMONTHEND),DATA[[#This Row],[Amount]],0)</f>
        <v>0</v>
      </c>
      <c r="L7452" s="80">
        <f>IF(DATA[[#This Row],[Calendar_Month]]-CURMONTH=0,DATA[[#This Row],[Amount]],0)</f>
        <v>0</v>
      </c>
    </row>
    <row r="7453" spans="4:12" x14ac:dyDescent="0.25">
      <c r="D7453" s="80" t="str">
        <f>LEFT(DATA[[#This Row],[Account_Code]],3)</f>
        <v/>
      </c>
      <c r="I7453" s="80" t="str">
        <f>DATA[[#This Row],[Vessel_Code]]&amp;DATA[[#This Row],[Account Group]]&amp;DATA[[#This Row],[Type]]</f>
        <v/>
      </c>
      <c r="K7453" s="80">
        <f>IF(YEAR(DATA[[#This Row],[Calendar_Month]])=YEAR(CURMONTHEND),DATA[[#This Row],[Amount]],0)</f>
        <v>0</v>
      </c>
      <c r="L7453" s="80">
        <f>IF(DATA[[#This Row],[Calendar_Month]]-CURMONTH=0,DATA[[#This Row],[Amount]],0)</f>
        <v>0</v>
      </c>
    </row>
    <row r="7454" spans="4:12" x14ac:dyDescent="0.25">
      <c r="D7454" s="80" t="str">
        <f>LEFT(DATA[[#This Row],[Account_Code]],3)</f>
        <v/>
      </c>
      <c r="I7454" s="80" t="str">
        <f>DATA[[#This Row],[Vessel_Code]]&amp;DATA[[#This Row],[Account Group]]&amp;DATA[[#This Row],[Type]]</f>
        <v/>
      </c>
      <c r="K7454" s="80">
        <f>IF(YEAR(DATA[[#This Row],[Calendar_Month]])=YEAR(CURMONTHEND),DATA[[#This Row],[Amount]],0)</f>
        <v>0</v>
      </c>
      <c r="L7454" s="80">
        <f>IF(DATA[[#This Row],[Calendar_Month]]-CURMONTH=0,DATA[[#This Row],[Amount]],0)</f>
        <v>0</v>
      </c>
    </row>
    <row r="7455" spans="4:12" x14ac:dyDescent="0.25">
      <c r="D7455" s="80" t="str">
        <f>LEFT(DATA[[#This Row],[Account_Code]],3)</f>
        <v/>
      </c>
      <c r="I7455" s="80" t="str">
        <f>DATA[[#This Row],[Vessel_Code]]&amp;DATA[[#This Row],[Account Group]]&amp;DATA[[#This Row],[Type]]</f>
        <v/>
      </c>
      <c r="K7455" s="80">
        <f>IF(YEAR(DATA[[#This Row],[Calendar_Month]])=YEAR(CURMONTHEND),DATA[[#This Row],[Amount]],0)</f>
        <v>0</v>
      </c>
      <c r="L7455" s="80">
        <f>IF(DATA[[#This Row],[Calendar_Month]]-CURMONTH=0,DATA[[#This Row],[Amount]],0)</f>
        <v>0</v>
      </c>
    </row>
    <row r="7456" spans="4:12" x14ac:dyDescent="0.25">
      <c r="D7456" s="80" t="str">
        <f>LEFT(DATA[[#This Row],[Account_Code]],3)</f>
        <v/>
      </c>
      <c r="I7456" s="80" t="str">
        <f>DATA[[#This Row],[Vessel_Code]]&amp;DATA[[#This Row],[Account Group]]&amp;DATA[[#This Row],[Type]]</f>
        <v/>
      </c>
      <c r="K7456" s="80">
        <f>IF(YEAR(DATA[[#This Row],[Calendar_Month]])=YEAR(CURMONTHEND),DATA[[#This Row],[Amount]],0)</f>
        <v>0</v>
      </c>
      <c r="L7456" s="80">
        <f>IF(DATA[[#This Row],[Calendar_Month]]-CURMONTH=0,DATA[[#This Row],[Amount]],0)</f>
        <v>0</v>
      </c>
    </row>
    <row r="7457" spans="4:12" x14ac:dyDescent="0.25">
      <c r="D7457" s="80" t="str">
        <f>LEFT(DATA[[#This Row],[Account_Code]],3)</f>
        <v/>
      </c>
      <c r="I7457" s="80" t="str">
        <f>DATA[[#This Row],[Vessel_Code]]&amp;DATA[[#This Row],[Account Group]]&amp;DATA[[#This Row],[Type]]</f>
        <v/>
      </c>
      <c r="K7457" s="80">
        <f>IF(YEAR(DATA[[#This Row],[Calendar_Month]])=YEAR(CURMONTHEND),DATA[[#This Row],[Amount]],0)</f>
        <v>0</v>
      </c>
      <c r="L7457" s="80">
        <f>IF(DATA[[#This Row],[Calendar_Month]]-CURMONTH=0,DATA[[#This Row],[Amount]],0)</f>
        <v>0</v>
      </c>
    </row>
    <row r="7458" spans="4:12" x14ac:dyDescent="0.25">
      <c r="D7458" s="80" t="str">
        <f>LEFT(DATA[[#This Row],[Account_Code]],3)</f>
        <v/>
      </c>
      <c r="I7458" s="80" t="str">
        <f>DATA[[#This Row],[Vessel_Code]]&amp;DATA[[#This Row],[Account Group]]&amp;DATA[[#This Row],[Type]]</f>
        <v/>
      </c>
      <c r="K7458" s="80">
        <f>IF(YEAR(DATA[[#This Row],[Calendar_Month]])=YEAR(CURMONTHEND),DATA[[#This Row],[Amount]],0)</f>
        <v>0</v>
      </c>
      <c r="L7458" s="80">
        <f>IF(DATA[[#This Row],[Calendar_Month]]-CURMONTH=0,DATA[[#This Row],[Amount]],0)</f>
        <v>0</v>
      </c>
    </row>
    <row r="7459" spans="4:12" x14ac:dyDescent="0.25">
      <c r="D7459" s="80" t="str">
        <f>LEFT(DATA[[#This Row],[Account_Code]],3)</f>
        <v/>
      </c>
      <c r="I7459" s="80" t="str">
        <f>DATA[[#This Row],[Vessel_Code]]&amp;DATA[[#This Row],[Account Group]]&amp;DATA[[#This Row],[Type]]</f>
        <v/>
      </c>
      <c r="K7459" s="80">
        <f>IF(YEAR(DATA[[#This Row],[Calendar_Month]])=YEAR(CURMONTHEND),DATA[[#This Row],[Amount]],0)</f>
        <v>0</v>
      </c>
      <c r="L7459" s="80">
        <f>IF(DATA[[#This Row],[Calendar_Month]]-CURMONTH=0,DATA[[#This Row],[Amount]],0)</f>
        <v>0</v>
      </c>
    </row>
    <row r="7460" spans="4:12" x14ac:dyDescent="0.25">
      <c r="D7460" s="80" t="str">
        <f>LEFT(DATA[[#This Row],[Account_Code]],3)</f>
        <v/>
      </c>
      <c r="I7460" s="80" t="str">
        <f>DATA[[#This Row],[Vessel_Code]]&amp;DATA[[#This Row],[Account Group]]&amp;DATA[[#This Row],[Type]]</f>
        <v/>
      </c>
      <c r="K7460" s="80">
        <f>IF(YEAR(DATA[[#This Row],[Calendar_Month]])=YEAR(CURMONTHEND),DATA[[#This Row],[Amount]],0)</f>
        <v>0</v>
      </c>
      <c r="L7460" s="80">
        <f>IF(DATA[[#This Row],[Calendar_Month]]-CURMONTH=0,DATA[[#This Row],[Amount]],0)</f>
        <v>0</v>
      </c>
    </row>
    <row r="7461" spans="4:12" x14ac:dyDescent="0.25">
      <c r="D7461" s="80" t="str">
        <f>LEFT(DATA[[#This Row],[Account_Code]],3)</f>
        <v/>
      </c>
      <c r="I7461" s="80" t="str">
        <f>DATA[[#This Row],[Vessel_Code]]&amp;DATA[[#This Row],[Account Group]]&amp;DATA[[#This Row],[Type]]</f>
        <v/>
      </c>
      <c r="K7461" s="80">
        <f>IF(YEAR(DATA[[#This Row],[Calendar_Month]])=YEAR(CURMONTHEND),DATA[[#This Row],[Amount]],0)</f>
        <v>0</v>
      </c>
      <c r="L7461" s="80">
        <f>IF(DATA[[#This Row],[Calendar_Month]]-CURMONTH=0,DATA[[#This Row],[Amount]],0)</f>
        <v>0</v>
      </c>
    </row>
    <row r="7462" spans="4:12" x14ac:dyDescent="0.25">
      <c r="D7462" s="80" t="str">
        <f>LEFT(DATA[[#This Row],[Account_Code]],3)</f>
        <v/>
      </c>
      <c r="I7462" s="80" t="str">
        <f>DATA[[#This Row],[Vessel_Code]]&amp;DATA[[#This Row],[Account Group]]&amp;DATA[[#This Row],[Type]]</f>
        <v/>
      </c>
      <c r="K7462" s="80">
        <f>IF(YEAR(DATA[[#This Row],[Calendar_Month]])=YEAR(CURMONTHEND),DATA[[#This Row],[Amount]],0)</f>
        <v>0</v>
      </c>
      <c r="L7462" s="80">
        <f>IF(DATA[[#This Row],[Calendar_Month]]-CURMONTH=0,DATA[[#This Row],[Amount]],0)</f>
        <v>0</v>
      </c>
    </row>
    <row r="7463" spans="4:12" x14ac:dyDescent="0.25">
      <c r="D7463" s="80" t="str">
        <f>LEFT(DATA[[#This Row],[Account_Code]],3)</f>
        <v/>
      </c>
      <c r="I7463" s="80" t="str">
        <f>DATA[[#This Row],[Vessel_Code]]&amp;DATA[[#This Row],[Account Group]]&amp;DATA[[#This Row],[Type]]</f>
        <v/>
      </c>
      <c r="K7463" s="80">
        <f>IF(YEAR(DATA[[#This Row],[Calendar_Month]])=YEAR(CURMONTHEND),DATA[[#This Row],[Amount]],0)</f>
        <v>0</v>
      </c>
      <c r="L7463" s="80">
        <f>IF(DATA[[#This Row],[Calendar_Month]]-CURMONTH=0,DATA[[#This Row],[Amount]],0)</f>
        <v>0</v>
      </c>
    </row>
    <row r="7464" spans="4:12" x14ac:dyDescent="0.25">
      <c r="D7464" s="80" t="str">
        <f>LEFT(DATA[[#This Row],[Account_Code]],3)</f>
        <v/>
      </c>
      <c r="I7464" s="80" t="str">
        <f>DATA[[#This Row],[Vessel_Code]]&amp;DATA[[#This Row],[Account Group]]&amp;DATA[[#This Row],[Type]]</f>
        <v/>
      </c>
      <c r="K7464" s="80">
        <f>IF(YEAR(DATA[[#This Row],[Calendar_Month]])=YEAR(CURMONTHEND),DATA[[#This Row],[Amount]],0)</f>
        <v>0</v>
      </c>
      <c r="L7464" s="80">
        <f>IF(DATA[[#This Row],[Calendar_Month]]-CURMONTH=0,DATA[[#This Row],[Amount]],0)</f>
        <v>0</v>
      </c>
    </row>
    <row r="7465" spans="4:12" x14ac:dyDescent="0.25">
      <c r="D7465" s="80" t="str">
        <f>LEFT(DATA[[#This Row],[Account_Code]],3)</f>
        <v/>
      </c>
      <c r="I7465" s="80" t="str">
        <f>DATA[[#This Row],[Vessel_Code]]&amp;DATA[[#This Row],[Account Group]]&amp;DATA[[#This Row],[Type]]</f>
        <v/>
      </c>
      <c r="K7465" s="80">
        <f>IF(YEAR(DATA[[#This Row],[Calendar_Month]])=YEAR(CURMONTHEND),DATA[[#This Row],[Amount]],0)</f>
        <v>0</v>
      </c>
      <c r="L7465" s="80">
        <f>IF(DATA[[#This Row],[Calendar_Month]]-CURMONTH=0,DATA[[#This Row],[Amount]],0)</f>
        <v>0</v>
      </c>
    </row>
    <row r="7466" spans="4:12" x14ac:dyDescent="0.25">
      <c r="D7466" s="80" t="str">
        <f>LEFT(DATA[[#This Row],[Account_Code]],3)</f>
        <v/>
      </c>
      <c r="I7466" s="80" t="str">
        <f>DATA[[#This Row],[Vessel_Code]]&amp;DATA[[#This Row],[Account Group]]&amp;DATA[[#This Row],[Type]]</f>
        <v/>
      </c>
      <c r="K7466" s="80">
        <f>IF(YEAR(DATA[[#This Row],[Calendar_Month]])=YEAR(CURMONTHEND),DATA[[#This Row],[Amount]],0)</f>
        <v>0</v>
      </c>
      <c r="L7466" s="80">
        <f>IF(DATA[[#This Row],[Calendar_Month]]-CURMONTH=0,DATA[[#This Row],[Amount]],0)</f>
        <v>0</v>
      </c>
    </row>
    <row r="7467" spans="4:12" x14ac:dyDescent="0.25">
      <c r="D7467" s="80" t="str">
        <f>LEFT(DATA[[#This Row],[Account_Code]],3)</f>
        <v/>
      </c>
      <c r="I7467" s="80" t="str">
        <f>DATA[[#This Row],[Vessel_Code]]&amp;DATA[[#This Row],[Account Group]]&amp;DATA[[#This Row],[Type]]</f>
        <v/>
      </c>
      <c r="K7467" s="80">
        <f>IF(YEAR(DATA[[#This Row],[Calendar_Month]])=YEAR(CURMONTHEND),DATA[[#This Row],[Amount]],0)</f>
        <v>0</v>
      </c>
      <c r="L7467" s="80">
        <f>IF(DATA[[#This Row],[Calendar_Month]]-CURMONTH=0,DATA[[#This Row],[Amount]],0)</f>
        <v>0</v>
      </c>
    </row>
    <row r="7468" spans="4:12" x14ac:dyDescent="0.25">
      <c r="D7468" s="80" t="str">
        <f>LEFT(DATA[[#This Row],[Account_Code]],3)</f>
        <v/>
      </c>
      <c r="I7468" s="80" t="str">
        <f>DATA[[#This Row],[Vessel_Code]]&amp;DATA[[#This Row],[Account Group]]&amp;DATA[[#This Row],[Type]]</f>
        <v/>
      </c>
      <c r="K7468" s="80">
        <f>IF(YEAR(DATA[[#This Row],[Calendar_Month]])=YEAR(CURMONTHEND),DATA[[#This Row],[Amount]],0)</f>
        <v>0</v>
      </c>
      <c r="L7468" s="80">
        <f>IF(DATA[[#This Row],[Calendar_Month]]-CURMONTH=0,DATA[[#This Row],[Amount]],0)</f>
        <v>0</v>
      </c>
    </row>
    <row r="7469" spans="4:12" x14ac:dyDescent="0.25">
      <c r="D7469" s="80" t="str">
        <f>LEFT(DATA[[#This Row],[Account_Code]],3)</f>
        <v/>
      </c>
      <c r="I7469" s="80" t="str">
        <f>DATA[[#This Row],[Vessel_Code]]&amp;DATA[[#This Row],[Account Group]]&amp;DATA[[#This Row],[Type]]</f>
        <v/>
      </c>
      <c r="K7469" s="80">
        <f>IF(YEAR(DATA[[#This Row],[Calendar_Month]])=YEAR(CURMONTHEND),DATA[[#This Row],[Amount]],0)</f>
        <v>0</v>
      </c>
      <c r="L7469" s="80">
        <f>IF(DATA[[#This Row],[Calendar_Month]]-CURMONTH=0,DATA[[#This Row],[Amount]],0)</f>
        <v>0</v>
      </c>
    </row>
    <row r="7470" spans="4:12" x14ac:dyDescent="0.25">
      <c r="D7470" s="80" t="str">
        <f>LEFT(DATA[[#This Row],[Account_Code]],3)</f>
        <v/>
      </c>
      <c r="I7470" s="80" t="str">
        <f>DATA[[#This Row],[Vessel_Code]]&amp;DATA[[#This Row],[Account Group]]&amp;DATA[[#This Row],[Type]]</f>
        <v/>
      </c>
      <c r="K7470" s="80">
        <f>IF(YEAR(DATA[[#This Row],[Calendar_Month]])=YEAR(CURMONTHEND),DATA[[#This Row],[Amount]],0)</f>
        <v>0</v>
      </c>
      <c r="L7470" s="80">
        <f>IF(DATA[[#This Row],[Calendar_Month]]-CURMONTH=0,DATA[[#This Row],[Amount]],0)</f>
        <v>0</v>
      </c>
    </row>
    <row r="7471" spans="4:12" x14ac:dyDescent="0.25">
      <c r="D7471" s="80" t="str">
        <f>LEFT(DATA[[#This Row],[Account_Code]],3)</f>
        <v/>
      </c>
      <c r="I7471" s="80" t="str">
        <f>DATA[[#This Row],[Vessel_Code]]&amp;DATA[[#This Row],[Account Group]]&amp;DATA[[#This Row],[Type]]</f>
        <v/>
      </c>
      <c r="K7471" s="80">
        <f>IF(YEAR(DATA[[#This Row],[Calendar_Month]])=YEAR(CURMONTHEND),DATA[[#This Row],[Amount]],0)</f>
        <v>0</v>
      </c>
      <c r="L7471" s="80">
        <f>IF(DATA[[#This Row],[Calendar_Month]]-CURMONTH=0,DATA[[#This Row],[Amount]],0)</f>
        <v>0</v>
      </c>
    </row>
    <row r="7472" spans="4:12" x14ac:dyDescent="0.25">
      <c r="D7472" s="80" t="str">
        <f>LEFT(DATA[[#This Row],[Account_Code]],3)</f>
        <v/>
      </c>
      <c r="I7472" s="80" t="str">
        <f>DATA[[#This Row],[Vessel_Code]]&amp;DATA[[#This Row],[Account Group]]&amp;DATA[[#This Row],[Type]]</f>
        <v/>
      </c>
      <c r="K7472" s="80">
        <f>IF(YEAR(DATA[[#This Row],[Calendar_Month]])=YEAR(CURMONTHEND),DATA[[#This Row],[Amount]],0)</f>
        <v>0</v>
      </c>
      <c r="L7472" s="80">
        <f>IF(DATA[[#This Row],[Calendar_Month]]-CURMONTH=0,DATA[[#This Row],[Amount]],0)</f>
        <v>0</v>
      </c>
    </row>
    <row r="7473" spans="4:12" x14ac:dyDescent="0.25">
      <c r="D7473" s="80" t="str">
        <f>LEFT(DATA[[#This Row],[Account_Code]],3)</f>
        <v/>
      </c>
      <c r="I7473" s="80" t="str">
        <f>DATA[[#This Row],[Vessel_Code]]&amp;DATA[[#This Row],[Account Group]]&amp;DATA[[#This Row],[Type]]</f>
        <v/>
      </c>
      <c r="K7473" s="80">
        <f>IF(YEAR(DATA[[#This Row],[Calendar_Month]])=YEAR(CURMONTHEND),DATA[[#This Row],[Amount]],0)</f>
        <v>0</v>
      </c>
      <c r="L7473" s="80">
        <f>IF(DATA[[#This Row],[Calendar_Month]]-CURMONTH=0,DATA[[#This Row],[Amount]],0)</f>
        <v>0</v>
      </c>
    </row>
    <row r="7474" spans="4:12" x14ac:dyDescent="0.25">
      <c r="D7474" s="80" t="str">
        <f>LEFT(DATA[[#This Row],[Account_Code]],3)</f>
        <v/>
      </c>
      <c r="I7474" s="80" t="str">
        <f>DATA[[#This Row],[Vessel_Code]]&amp;DATA[[#This Row],[Account Group]]&amp;DATA[[#This Row],[Type]]</f>
        <v/>
      </c>
      <c r="K7474" s="80">
        <f>IF(YEAR(DATA[[#This Row],[Calendar_Month]])=YEAR(CURMONTHEND),DATA[[#This Row],[Amount]],0)</f>
        <v>0</v>
      </c>
      <c r="L7474" s="80">
        <f>IF(DATA[[#This Row],[Calendar_Month]]-CURMONTH=0,DATA[[#This Row],[Amount]],0)</f>
        <v>0</v>
      </c>
    </row>
    <row r="7475" spans="4:12" x14ac:dyDescent="0.25">
      <c r="D7475" s="80" t="str">
        <f>LEFT(DATA[[#This Row],[Account_Code]],3)</f>
        <v/>
      </c>
      <c r="I7475" s="80" t="str">
        <f>DATA[[#This Row],[Vessel_Code]]&amp;DATA[[#This Row],[Account Group]]&amp;DATA[[#This Row],[Type]]</f>
        <v/>
      </c>
      <c r="K7475" s="80">
        <f>IF(YEAR(DATA[[#This Row],[Calendar_Month]])=YEAR(CURMONTHEND),DATA[[#This Row],[Amount]],0)</f>
        <v>0</v>
      </c>
      <c r="L7475" s="80">
        <f>IF(DATA[[#This Row],[Calendar_Month]]-CURMONTH=0,DATA[[#This Row],[Amount]],0)</f>
        <v>0</v>
      </c>
    </row>
    <row r="7476" spans="4:12" x14ac:dyDescent="0.25">
      <c r="D7476" s="80" t="str">
        <f>LEFT(DATA[[#This Row],[Account_Code]],3)</f>
        <v/>
      </c>
      <c r="I7476" s="80" t="str">
        <f>DATA[[#This Row],[Vessel_Code]]&amp;DATA[[#This Row],[Account Group]]&amp;DATA[[#This Row],[Type]]</f>
        <v/>
      </c>
      <c r="K7476" s="80">
        <f>IF(YEAR(DATA[[#This Row],[Calendar_Month]])=YEAR(CURMONTHEND),DATA[[#This Row],[Amount]],0)</f>
        <v>0</v>
      </c>
      <c r="L7476" s="80">
        <f>IF(DATA[[#This Row],[Calendar_Month]]-CURMONTH=0,DATA[[#This Row],[Amount]],0)</f>
        <v>0</v>
      </c>
    </row>
    <row r="7477" spans="4:12" x14ac:dyDescent="0.25">
      <c r="D7477" s="80" t="str">
        <f>LEFT(DATA[[#This Row],[Account_Code]],3)</f>
        <v/>
      </c>
      <c r="I7477" s="80" t="str">
        <f>DATA[[#This Row],[Vessel_Code]]&amp;DATA[[#This Row],[Account Group]]&amp;DATA[[#This Row],[Type]]</f>
        <v/>
      </c>
      <c r="K7477" s="80">
        <f>IF(YEAR(DATA[[#This Row],[Calendar_Month]])=YEAR(CURMONTHEND),DATA[[#This Row],[Amount]],0)</f>
        <v>0</v>
      </c>
      <c r="L7477" s="80">
        <f>IF(DATA[[#This Row],[Calendar_Month]]-CURMONTH=0,DATA[[#This Row],[Amount]],0)</f>
        <v>0</v>
      </c>
    </row>
    <row r="7478" spans="4:12" x14ac:dyDescent="0.25">
      <c r="D7478" s="80" t="str">
        <f>LEFT(DATA[[#This Row],[Account_Code]],3)</f>
        <v/>
      </c>
      <c r="I7478" s="80" t="str">
        <f>DATA[[#This Row],[Vessel_Code]]&amp;DATA[[#This Row],[Account Group]]&amp;DATA[[#This Row],[Type]]</f>
        <v/>
      </c>
      <c r="K7478" s="80">
        <f>IF(YEAR(DATA[[#This Row],[Calendar_Month]])=YEAR(CURMONTHEND),DATA[[#This Row],[Amount]],0)</f>
        <v>0</v>
      </c>
      <c r="L7478" s="80">
        <f>IF(DATA[[#This Row],[Calendar_Month]]-CURMONTH=0,DATA[[#This Row],[Amount]],0)</f>
        <v>0</v>
      </c>
    </row>
    <row r="7479" spans="4:12" x14ac:dyDescent="0.25">
      <c r="D7479" s="80" t="str">
        <f>LEFT(DATA[[#This Row],[Account_Code]],3)</f>
        <v/>
      </c>
      <c r="I7479" s="80" t="str">
        <f>DATA[[#This Row],[Vessel_Code]]&amp;DATA[[#This Row],[Account Group]]&amp;DATA[[#This Row],[Type]]</f>
        <v/>
      </c>
      <c r="K7479" s="80">
        <f>IF(YEAR(DATA[[#This Row],[Calendar_Month]])=YEAR(CURMONTHEND),DATA[[#This Row],[Amount]],0)</f>
        <v>0</v>
      </c>
      <c r="L7479" s="80">
        <f>IF(DATA[[#This Row],[Calendar_Month]]-CURMONTH=0,DATA[[#This Row],[Amount]],0)</f>
        <v>0</v>
      </c>
    </row>
    <row r="7480" spans="4:12" x14ac:dyDescent="0.25">
      <c r="D7480" s="80" t="str">
        <f>LEFT(DATA[[#This Row],[Account_Code]],3)</f>
        <v/>
      </c>
      <c r="I7480" s="80" t="str">
        <f>DATA[[#This Row],[Vessel_Code]]&amp;DATA[[#This Row],[Account Group]]&amp;DATA[[#This Row],[Type]]</f>
        <v/>
      </c>
      <c r="K7480" s="80">
        <f>IF(YEAR(DATA[[#This Row],[Calendar_Month]])=YEAR(CURMONTHEND),DATA[[#This Row],[Amount]],0)</f>
        <v>0</v>
      </c>
      <c r="L7480" s="80">
        <f>IF(DATA[[#This Row],[Calendar_Month]]-CURMONTH=0,DATA[[#This Row],[Amount]],0)</f>
        <v>0</v>
      </c>
    </row>
    <row r="7481" spans="4:12" x14ac:dyDescent="0.25">
      <c r="D7481" s="80" t="str">
        <f>LEFT(DATA[[#This Row],[Account_Code]],3)</f>
        <v/>
      </c>
      <c r="I7481" s="80" t="str">
        <f>DATA[[#This Row],[Vessel_Code]]&amp;DATA[[#This Row],[Account Group]]&amp;DATA[[#This Row],[Type]]</f>
        <v/>
      </c>
      <c r="K7481" s="80">
        <f>IF(YEAR(DATA[[#This Row],[Calendar_Month]])=YEAR(CURMONTHEND),DATA[[#This Row],[Amount]],0)</f>
        <v>0</v>
      </c>
      <c r="L7481" s="80">
        <f>IF(DATA[[#This Row],[Calendar_Month]]-CURMONTH=0,DATA[[#This Row],[Amount]],0)</f>
        <v>0</v>
      </c>
    </row>
    <row r="7482" spans="4:12" x14ac:dyDescent="0.25">
      <c r="D7482" s="80" t="str">
        <f>LEFT(DATA[[#This Row],[Account_Code]],3)</f>
        <v/>
      </c>
      <c r="I7482" s="80" t="str">
        <f>DATA[[#This Row],[Vessel_Code]]&amp;DATA[[#This Row],[Account Group]]&amp;DATA[[#This Row],[Type]]</f>
        <v/>
      </c>
      <c r="K7482" s="80">
        <f>IF(YEAR(DATA[[#This Row],[Calendar_Month]])=YEAR(CURMONTHEND),DATA[[#This Row],[Amount]],0)</f>
        <v>0</v>
      </c>
      <c r="L7482" s="80">
        <f>IF(DATA[[#This Row],[Calendar_Month]]-CURMONTH=0,DATA[[#This Row],[Amount]],0)</f>
        <v>0</v>
      </c>
    </row>
    <row r="7483" spans="4:12" x14ac:dyDescent="0.25">
      <c r="D7483" s="80" t="str">
        <f>LEFT(DATA[[#This Row],[Account_Code]],3)</f>
        <v/>
      </c>
      <c r="I7483" s="80" t="str">
        <f>DATA[[#This Row],[Vessel_Code]]&amp;DATA[[#This Row],[Account Group]]&amp;DATA[[#This Row],[Type]]</f>
        <v/>
      </c>
      <c r="K7483" s="80">
        <f>IF(YEAR(DATA[[#This Row],[Calendar_Month]])=YEAR(CURMONTHEND),DATA[[#This Row],[Amount]],0)</f>
        <v>0</v>
      </c>
      <c r="L7483" s="80">
        <f>IF(DATA[[#This Row],[Calendar_Month]]-CURMONTH=0,DATA[[#This Row],[Amount]],0)</f>
        <v>0</v>
      </c>
    </row>
    <row r="7484" spans="4:12" x14ac:dyDescent="0.25">
      <c r="D7484" s="80" t="str">
        <f>LEFT(DATA[[#This Row],[Account_Code]],3)</f>
        <v/>
      </c>
      <c r="I7484" s="80" t="str">
        <f>DATA[[#This Row],[Vessel_Code]]&amp;DATA[[#This Row],[Account Group]]&amp;DATA[[#This Row],[Type]]</f>
        <v/>
      </c>
      <c r="K7484" s="80">
        <f>IF(YEAR(DATA[[#This Row],[Calendar_Month]])=YEAR(CURMONTHEND),DATA[[#This Row],[Amount]],0)</f>
        <v>0</v>
      </c>
      <c r="L7484" s="80">
        <f>IF(DATA[[#This Row],[Calendar_Month]]-CURMONTH=0,DATA[[#This Row],[Amount]],0)</f>
        <v>0</v>
      </c>
    </row>
    <row r="7485" spans="4:12" x14ac:dyDescent="0.25">
      <c r="D7485" s="80" t="str">
        <f>LEFT(DATA[[#This Row],[Account_Code]],3)</f>
        <v/>
      </c>
      <c r="I7485" s="80" t="str">
        <f>DATA[[#This Row],[Vessel_Code]]&amp;DATA[[#This Row],[Account Group]]&amp;DATA[[#This Row],[Type]]</f>
        <v/>
      </c>
      <c r="K7485" s="80">
        <f>IF(YEAR(DATA[[#This Row],[Calendar_Month]])=YEAR(CURMONTHEND),DATA[[#This Row],[Amount]],0)</f>
        <v>0</v>
      </c>
      <c r="L7485" s="80">
        <f>IF(DATA[[#This Row],[Calendar_Month]]-CURMONTH=0,DATA[[#This Row],[Amount]],0)</f>
        <v>0</v>
      </c>
    </row>
    <row r="7486" spans="4:12" x14ac:dyDescent="0.25">
      <c r="D7486" s="80" t="str">
        <f>LEFT(DATA[[#This Row],[Account_Code]],3)</f>
        <v/>
      </c>
      <c r="I7486" s="80" t="str">
        <f>DATA[[#This Row],[Vessel_Code]]&amp;DATA[[#This Row],[Account Group]]&amp;DATA[[#This Row],[Type]]</f>
        <v/>
      </c>
      <c r="K7486" s="80">
        <f>IF(YEAR(DATA[[#This Row],[Calendar_Month]])=YEAR(CURMONTHEND),DATA[[#This Row],[Amount]],0)</f>
        <v>0</v>
      </c>
      <c r="L7486" s="80">
        <f>IF(DATA[[#This Row],[Calendar_Month]]-CURMONTH=0,DATA[[#This Row],[Amount]],0)</f>
        <v>0</v>
      </c>
    </row>
    <row r="7487" spans="4:12" x14ac:dyDescent="0.25">
      <c r="D7487" s="80" t="str">
        <f>LEFT(DATA[[#This Row],[Account_Code]],3)</f>
        <v/>
      </c>
      <c r="I7487" s="80" t="str">
        <f>DATA[[#This Row],[Vessel_Code]]&amp;DATA[[#This Row],[Account Group]]&amp;DATA[[#This Row],[Type]]</f>
        <v/>
      </c>
      <c r="K7487" s="80">
        <f>IF(YEAR(DATA[[#This Row],[Calendar_Month]])=YEAR(CURMONTHEND),DATA[[#This Row],[Amount]],0)</f>
        <v>0</v>
      </c>
      <c r="L7487" s="80">
        <f>IF(DATA[[#This Row],[Calendar_Month]]-CURMONTH=0,DATA[[#This Row],[Amount]],0)</f>
        <v>0</v>
      </c>
    </row>
    <row r="7488" spans="4:12" x14ac:dyDescent="0.25">
      <c r="D7488" s="80" t="str">
        <f>LEFT(DATA[[#This Row],[Account_Code]],3)</f>
        <v/>
      </c>
      <c r="I7488" s="80" t="str">
        <f>DATA[[#This Row],[Vessel_Code]]&amp;DATA[[#This Row],[Account Group]]&amp;DATA[[#This Row],[Type]]</f>
        <v/>
      </c>
      <c r="K7488" s="80">
        <f>IF(YEAR(DATA[[#This Row],[Calendar_Month]])=YEAR(CURMONTHEND),DATA[[#This Row],[Amount]],0)</f>
        <v>0</v>
      </c>
      <c r="L7488" s="80">
        <f>IF(DATA[[#This Row],[Calendar_Month]]-CURMONTH=0,DATA[[#This Row],[Amount]],0)</f>
        <v>0</v>
      </c>
    </row>
    <row r="7489" spans="4:12" x14ac:dyDescent="0.25">
      <c r="D7489" s="80" t="str">
        <f>LEFT(DATA[[#This Row],[Account_Code]],3)</f>
        <v/>
      </c>
      <c r="I7489" s="80" t="str">
        <f>DATA[[#This Row],[Vessel_Code]]&amp;DATA[[#This Row],[Account Group]]&amp;DATA[[#This Row],[Type]]</f>
        <v/>
      </c>
      <c r="K7489" s="80">
        <f>IF(YEAR(DATA[[#This Row],[Calendar_Month]])=YEAR(CURMONTHEND),DATA[[#This Row],[Amount]],0)</f>
        <v>0</v>
      </c>
      <c r="L7489" s="80">
        <f>IF(DATA[[#This Row],[Calendar_Month]]-CURMONTH=0,DATA[[#This Row],[Amount]],0)</f>
        <v>0</v>
      </c>
    </row>
    <row r="7490" spans="4:12" x14ac:dyDescent="0.25">
      <c r="D7490" s="80" t="str">
        <f>LEFT(DATA[[#This Row],[Account_Code]],3)</f>
        <v/>
      </c>
      <c r="I7490" s="80" t="str">
        <f>DATA[[#This Row],[Vessel_Code]]&amp;DATA[[#This Row],[Account Group]]&amp;DATA[[#This Row],[Type]]</f>
        <v/>
      </c>
      <c r="K7490" s="80">
        <f>IF(YEAR(DATA[[#This Row],[Calendar_Month]])=YEAR(CURMONTHEND),DATA[[#This Row],[Amount]],0)</f>
        <v>0</v>
      </c>
      <c r="L7490" s="80">
        <f>IF(DATA[[#This Row],[Calendar_Month]]-CURMONTH=0,DATA[[#This Row],[Amount]],0)</f>
        <v>0</v>
      </c>
    </row>
    <row r="7491" spans="4:12" x14ac:dyDescent="0.25">
      <c r="D7491" s="80" t="str">
        <f>LEFT(DATA[[#This Row],[Account_Code]],3)</f>
        <v/>
      </c>
      <c r="I7491" s="80" t="str">
        <f>DATA[[#This Row],[Vessel_Code]]&amp;DATA[[#This Row],[Account Group]]&amp;DATA[[#This Row],[Type]]</f>
        <v/>
      </c>
      <c r="K7491" s="80">
        <f>IF(YEAR(DATA[[#This Row],[Calendar_Month]])=YEAR(CURMONTHEND),DATA[[#This Row],[Amount]],0)</f>
        <v>0</v>
      </c>
      <c r="L7491" s="80">
        <f>IF(DATA[[#This Row],[Calendar_Month]]-CURMONTH=0,DATA[[#This Row],[Amount]],0)</f>
        <v>0</v>
      </c>
    </row>
    <row r="7492" spans="4:12" x14ac:dyDescent="0.25">
      <c r="D7492" s="80" t="str">
        <f>LEFT(DATA[[#This Row],[Account_Code]],3)</f>
        <v/>
      </c>
      <c r="I7492" s="80" t="str">
        <f>DATA[[#This Row],[Vessel_Code]]&amp;DATA[[#This Row],[Account Group]]&amp;DATA[[#This Row],[Type]]</f>
        <v/>
      </c>
      <c r="K7492" s="80">
        <f>IF(YEAR(DATA[[#This Row],[Calendar_Month]])=YEAR(CURMONTHEND),DATA[[#This Row],[Amount]],0)</f>
        <v>0</v>
      </c>
      <c r="L7492" s="80">
        <f>IF(DATA[[#This Row],[Calendar_Month]]-CURMONTH=0,DATA[[#This Row],[Amount]],0)</f>
        <v>0</v>
      </c>
    </row>
    <row r="7493" spans="4:12" x14ac:dyDescent="0.25">
      <c r="D7493" s="80" t="str">
        <f>LEFT(DATA[[#This Row],[Account_Code]],3)</f>
        <v/>
      </c>
      <c r="I7493" s="80" t="str">
        <f>DATA[[#This Row],[Vessel_Code]]&amp;DATA[[#This Row],[Account Group]]&amp;DATA[[#This Row],[Type]]</f>
        <v/>
      </c>
      <c r="K7493" s="80">
        <f>IF(YEAR(DATA[[#This Row],[Calendar_Month]])=YEAR(CURMONTHEND),DATA[[#This Row],[Amount]],0)</f>
        <v>0</v>
      </c>
      <c r="L7493" s="80">
        <f>IF(DATA[[#This Row],[Calendar_Month]]-CURMONTH=0,DATA[[#This Row],[Amount]],0)</f>
        <v>0</v>
      </c>
    </row>
    <row r="7494" spans="4:12" x14ac:dyDescent="0.25">
      <c r="D7494" s="80" t="str">
        <f>LEFT(DATA[[#This Row],[Account_Code]],3)</f>
        <v/>
      </c>
      <c r="I7494" s="80" t="str">
        <f>DATA[[#This Row],[Vessel_Code]]&amp;DATA[[#This Row],[Account Group]]&amp;DATA[[#This Row],[Type]]</f>
        <v/>
      </c>
      <c r="K7494" s="80">
        <f>IF(YEAR(DATA[[#This Row],[Calendar_Month]])=YEAR(CURMONTHEND),DATA[[#This Row],[Amount]],0)</f>
        <v>0</v>
      </c>
      <c r="L7494" s="80">
        <f>IF(DATA[[#This Row],[Calendar_Month]]-CURMONTH=0,DATA[[#This Row],[Amount]],0)</f>
        <v>0</v>
      </c>
    </row>
    <row r="7495" spans="4:12" x14ac:dyDescent="0.25">
      <c r="D7495" s="80" t="str">
        <f>LEFT(DATA[[#This Row],[Account_Code]],3)</f>
        <v/>
      </c>
      <c r="I7495" s="80" t="str">
        <f>DATA[[#This Row],[Vessel_Code]]&amp;DATA[[#This Row],[Account Group]]&amp;DATA[[#This Row],[Type]]</f>
        <v/>
      </c>
      <c r="K7495" s="80">
        <f>IF(YEAR(DATA[[#This Row],[Calendar_Month]])=YEAR(CURMONTHEND),DATA[[#This Row],[Amount]],0)</f>
        <v>0</v>
      </c>
      <c r="L7495" s="80">
        <f>IF(DATA[[#This Row],[Calendar_Month]]-CURMONTH=0,DATA[[#This Row],[Amount]],0)</f>
        <v>0</v>
      </c>
    </row>
    <row r="7496" spans="4:12" x14ac:dyDescent="0.25">
      <c r="D7496" s="80" t="str">
        <f>LEFT(DATA[[#This Row],[Account_Code]],3)</f>
        <v/>
      </c>
      <c r="I7496" s="80" t="str">
        <f>DATA[[#This Row],[Vessel_Code]]&amp;DATA[[#This Row],[Account Group]]&amp;DATA[[#This Row],[Type]]</f>
        <v/>
      </c>
      <c r="K7496" s="80">
        <f>IF(YEAR(DATA[[#This Row],[Calendar_Month]])=YEAR(CURMONTHEND),DATA[[#This Row],[Amount]],0)</f>
        <v>0</v>
      </c>
      <c r="L7496" s="80">
        <f>IF(DATA[[#This Row],[Calendar_Month]]-CURMONTH=0,DATA[[#This Row],[Amount]],0)</f>
        <v>0</v>
      </c>
    </row>
    <row r="7497" spans="4:12" x14ac:dyDescent="0.25">
      <c r="D7497" s="80" t="str">
        <f>LEFT(DATA[[#This Row],[Account_Code]],3)</f>
        <v/>
      </c>
      <c r="I7497" s="80" t="str">
        <f>DATA[[#This Row],[Vessel_Code]]&amp;DATA[[#This Row],[Account Group]]&amp;DATA[[#This Row],[Type]]</f>
        <v/>
      </c>
      <c r="K7497" s="80">
        <f>IF(YEAR(DATA[[#This Row],[Calendar_Month]])=YEAR(CURMONTHEND),DATA[[#This Row],[Amount]],0)</f>
        <v>0</v>
      </c>
      <c r="L7497" s="80">
        <f>IF(DATA[[#This Row],[Calendar_Month]]-CURMONTH=0,DATA[[#This Row],[Amount]],0)</f>
        <v>0</v>
      </c>
    </row>
    <row r="7498" spans="4:12" x14ac:dyDescent="0.25">
      <c r="D7498" s="80" t="str">
        <f>LEFT(DATA[[#This Row],[Account_Code]],3)</f>
        <v/>
      </c>
      <c r="I7498" s="80" t="str">
        <f>DATA[[#This Row],[Vessel_Code]]&amp;DATA[[#This Row],[Account Group]]&amp;DATA[[#This Row],[Type]]</f>
        <v/>
      </c>
      <c r="K7498" s="80">
        <f>IF(YEAR(DATA[[#This Row],[Calendar_Month]])=YEAR(CURMONTHEND),DATA[[#This Row],[Amount]],0)</f>
        <v>0</v>
      </c>
      <c r="L7498" s="80">
        <f>IF(DATA[[#This Row],[Calendar_Month]]-CURMONTH=0,DATA[[#This Row],[Amount]],0)</f>
        <v>0</v>
      </c>
    </row>
    <row r="7499" spans="4:12" x14ac:dyDescent="0.25">
      <c r="D7499" s="80" t="str">
        <f>LEFT(DATA[[#This Row],[Account_Code]],3)</f>
        <v/>
      </c>
      <c r="I7499" s="80" t="str">
        <f>DATA[[#This Row],[Vessel_Code]]&amp;DATA[[#This Row],[Account Group]]&amp;DATA[[#This Row],[Type]]</f>
        <v/>
      </c>
      <c r="K7499" s="80">
        <f>IF(YEAR(DATA[[#This Row],[Calendar_Month]])=YEAR(CURMONTHEND),DATA[[#This Row],[Amount]],0)</f>
        <v>0</v>
      </c>
      <c r="L7499" s="80">
        <f>IF(DATA[[#This Row],[Calendar_Month]]-CURMONTH=0,DATA[[#This Row],[Amount]],0)</f>
        <v>0</v>
      </c>
    </row>
    <row r="7500" spans="4:12" x14ac:dyDescent="0.25">
      <c r="D7500" s="80" t="str">
        <f>LEFT(DATA[[#This Row],[Account_Code]],3)</f>
        <v/>
      </c>
      <c r="I7500" s="80" t="str">
        <f>DATA[[#This Row],[Vessel_Code]]&amp;DATA[[#This Row],[Account Group]]&amp;DATA[[#This Row],[Type]]</f>
        <v/>
      </c>
      <c r="K7500" s="80">
        <f>IF(YEAR(DATA[[#This Row],[Calendar_Month]])=YEAR(CURMONTHEND),DATA[[#This Row],[Amount]],0)</f>
        <v>0</v>
      </c>
      <c r="L7500" s="80">
        <f>IF(DATA[[#This Row],[Calendar_Month]]-CURMONTH=0,DATA[[#This Row],[Amount]],0)</f>
        <v>0</v>
      </c>
    </row>
    <row r="7501" spans="4:12" x14ac:dyDescent="0.25">
      <c r="D7501" s="80" t="str">
        <f>LEFT(DATA[[#This Row],[Account_Code]],3)</f>
        <v/>
      </c>
      <c r="I7501" s="80" t="str">
        <f>DATA[[#This Row],[Vessel_Code]]&amp;DATA[[#This Row],[Account Group]]&amp;DATA[[#This Row],[Type]]</f>
        <v/>
      </c>
      <c r="K7501" s="80">
        <f>IF(YEAR(DATA[[#This Row],[Calendar_Month]])=YEAR(CURMONTHEND),DATA[[#This Row],[Amount]],0)</f>
        <v>0</v>
      </c>
      <c r="L7501" s="80">
        <f>IF(DATA[[#This Row],[Calendar_Month]]-CURMONTH=0,DATA[[#This Row],[Amount]],0)</f>
        <v>0</v>
      </c>
    </row>
    <row r="7502" spans="4:12" x14ac:dyDescent="0.25">
      <c r="D7502" s="80" t="str">
        <f>LEFT(DATA[[#This Row],[Account_Code]],3)</f>
        <v/>
      </c>
      <c r="I7502" s="80" t="str">
        <f>DATA[[#This Row],[Vessel_Code]]&amp;DATA[[#This Row],[Account Group]]&amp;DATA[[#This Row],[Type]]</f>
        <v/>
      </c>
      <c r="K7502" s="80">
        <f>IF(YEAR(DATA[[#This Row],[Calendar_Month]])=YEAR(CURMONTHEND),DATA[[#This Row],[Amount]],0)</f>
        <v>0</v>
      </c>
      <c r="L7502" s="80">
        <f>IF(DATA[[#This Row],[Calendar_Month]]-CURMONTH=0,DATA[[#This Row],[Amount]],0)</f>
        <v>0</v>
      </c>
    </row>
    <row r="7503" spans="4:12" x14ac:dyDescent="0.25">
      <c r="D7503" s="80" t="str">
        <f>LEFT(DATA[[#This Row],[Account_Code]],3)</f>
        <v/>
      </c>
      <c r="I7503" s="80" t="str">
        <f>DATA[[#This Row],[Vessel_Code]]&amp;DATA[[#This Row],[Account Group]]&amp;DATA[[#This Row],[Type]]</f>
        <v/>
      </c>
      <c r="K7503" s="80">
        <f>IF(YEAR(DATA[[#This Row],[Calendar_Month]])=YEAR(CURMONTHEND),DATA[[#This Row],[Amount]],0)</f>
        <v>0</v>
      </c>
      <c r="L7503" s="80">
        <f>IF(DATA[[#This Row],[Calendar_Month]]-CURMONTH=0,DATA[[#This Row],[Amount]],0)</f>
        <v>0</v>
      </c>
    </row>
    <row r="7504" spans="4:12" x14ac:dyDescent="0.25">
      <c r="D7504" s="80" t="str">
        <f>LEFT(DATA[[#This Row],[Account_Code]],3)</f>
        <v/>
      </c>
      <c r="I7504" s="80" t="str">
        <f>DATA[[#This Row],[Vessel_Code]]&amp;DATA[[#This Row],[Account Group]]&amp;DATA[[#This Row],[Type]]</f>
        <v/>
      </c>
      <c r="K7504" s="80">
        <f>IF(YEAR(DATA[[#This Row],[Calendar_Month]])=YEAR(CURMONTHEND),DATA[[#This Row],[Amount]],0)</f>
        <v>0</v>
      </c>
      <c r="L7504" s="80">
        <f>IF(DATA[[#This Row],[Calendar_Month]]-CURMONTH=0,DATA[[#This Row],[Amount]],0)</f>
        <v>0</v>
      </c>
    </row>
    <row r="7505" spans="4:12" x14ac:dyDescent="0.25">
      <c r="D7505" s="80" t="str">
        <f>LEFT(DATA[[#This Row],[Account_Code]],3)</f>
        <v/>
      </c>
      <c r="I7505" s="80" t="str">
        <f>DATA[[#This Row],[Vessel_Code]]&amp;DATA[[#This Row],[Account Group]]&amp;DATA[[#This Row],[Type]]</f>
        <v/>
      </c>
      <c r="K7505" s="80">
        <f>IF(YEAR(DATA[[#This Row],[Calendar_Month]])=YEAR(CURMONTHEND),DATA[[#This Row],[Amount]],0)</f>
        <v>0</v>
      </c>
      <c r="L7505" s="80">
        <f>IF(DATA[[#This Row],[Calendar_Month]]-CURMONTH=0,DATA[[#This Row],[Amount]],0)</f>
        <v>0</v>
      </c>
    </row>
    <row r="7506" spans="4:12" x14ac:dyDescent="0.25">
      <c r="D7506" s="80" t="str">
        <f>LEFT(DATA[[#This Row],[Account_Code]],3)</f>
        <v/>
      </c>
      <c r="I7506" s="80" t="str">
        <f>DATA[[#This Row],[Vessel_Code]]&amp;DATA[[#This Row],[Account Group]]&amp;DATA[[#This Row],[Type]]</f>
        <v/>
      </c>
      <c r="K7506" s="80">
        <f>IF(YEAR(DATA[[#This Row],[Calendar_Month]])=YEAR(CURMONTHEND),DATA[[#This Row],[Amount]],0)</f>
        <v>0</v>
      </c>
      <c r="L7506" s="80">
        <f>IF(DATA[[#This Row],[Calendar_Month]]-CURMONTH=0,DATA[[#This Row],[Amount]],0)</f>
        <v>0</v>
      </c>
    </row>
    <row r="7507" spans="4:12" x14ac:dyDescent="0.25">
      <c r="D7507" s="80" t="str">
        <f>LEFT(DATA[[#This Row],[Account_Code]],3)</f>
        <v/>
      </c>
      <c r="I7507" s="80" t="str">
        <f>DATA[[#This Row],[Vessel_Code]]&amp;DATA[[#This Row],[Account Group]]&amp;DATA[[#This Row],[Type]]</f>
        <v/>
      </c>
      <c r="K7507" s="80">
        <f>IF(YEAR(DATA[[#This Row],[Calendar_Month]])=YEAR(CURMONTHEND),DATA[[#This Row],[Amount]],0)</f>
        <v>0</v>
      </c>
      <c r="L7507" s="80">
        <f>IF(DATA[[#This Row],[Calendar_Month]]-CURMONTH=0,DATA[[#This Row],[Amount]],0)</f>
        <v>0</v>
      </c>
    </row>
    <row r="7508" spans="4:12" x14ac:dyDescent="0.25">
      <c r="D7508" s="80" t="str">
        <f>LEFT(DATA[[#This Row],[Account_Code]],3)</f>
        <v/>
      </c>
      <c r="I7508" s="80" t="str">
        <f>DATA[[#This Row],[Vessel_Code]]&amp;DATA[[#This Row],[Account Group]]&amp;DATA[[#This Row],[Type]]</f>
        <v/>
      </c>
      <c r="K7508" s="80">
        <f>IF(YEAR(DATA[[#This Row],[Calendar_Month]])=YEAR(CURMONTHEND),DATA[[#This Row],[Amount]],0)</f>
        <v>0</v>
      </c>
      <c r="L7508" s="80">
        <f>IF(DATA[[#This Row],[Calendar_Month]]-CURMONTH=0,DATA[[#This Row],[Amount]],0)</f>
        <v>0</v>
      </c>
    </row>
    <row r="7509" spans="4:12" x14ac:dyDescent="0.25">
      <c r="D7509" s="80" t="str">
        <f>LEFT(DATA[[#This Row],[Account_Code]],3)</f>
        <v/>
      </c>
      <c r="I7509" s="80" t="str">
        <f>DATA[[#This Row],[Vessel_Code]]&amp;DATA[[#This Row],[Account Group]]&amp;DATA[[#This Row],[Type]]</f>
        <v/>
      </c>
      <c r="K7509" s="80">
        <f>IF(YEAR(DATA[[#This Row],[Calendar_Month]])=YEAR(CURMONTHEND),DATA[[#This Row],[Amount]],0)</f>
        <v>0</v>
      </c>
      <c r="L7509" s="80">
        <f>IF(DATA[[#This Row],[Calendar_Month]]-CURMONTH=0,DATA[[#This Row],[Amount]],0)</f>
        <v>0</v>
      </c>
    </row>
    <row r="7510" spans="4:12" x14ac:dyDescent="0.25">
      <c r="D7510" s="80" t="str">
        <f>LEFT(DATA[[#This Row],[Account_Code]],3)</f>
        <v/>
      </c>
      <c r="I7510" s="80" t="str">
        <f>DATA[[#This Row],[Vessel_Code]]&amp;DATA[[#This Row],[Account Group]]&amp;DATA[[#This Row],[Type]]</f>
        <v/>
      </c>
      <c r="K7510" s="80">
        <f>IF(YEAR(DATA[[#This Row],[Calendar_Month]])=YEAR(CURMONTHEND),DATA[[#This Row],[Amount]],0)</f>
        <v>0</v>
      </c>
      <c r="L7510" s="80">
        <f>IF(DATA[[#This Row],[Calendar_Month]]-CURMONTH=0,DATA[[#This Row],[Amount]],0)</f>
        <v>0</v>
      </c>
    </row>
    <row r="7511" spans="4:12" x14ac:dyDescent="0.25">
      <c r="D7511" s="80" t="str">
        <f>LEFT(DATA[[#This Row],[Account_Code]],3)</f>
        <v/>
      </c>
      <c r="I7511" s="80" t="str">
        <f>DATA[[#This Row],[Vessel_Code]]&amp;DATA[[#This Row],[Account Group]]&amp;DATA[[#This Row],[Type]]</f>
        <v/>
      </c>
      <c r="K7511" s="80">
        <f>IF(YEAR(DATA[[#This Row],[Calendar_Month]])=YEAR(CURMONTHEND),DATA[[#This Row],[Amount]],0)</f>
        <v>0</v>
      </c>
      <c r="L7511" s="80">
        <f>IF(DATA[[#This Row],[Calendar_Month]]-CURMONTH=0,DATA[[#This Row],[Amount]],0)</f>
        <v>0</v>
      </c>
    </row>
    <row r="7512" spans="4:12" x14ac:dyDescent="0.25">
      <c r="D7512" s="80" t="str">
        <f>LEFT(DATA[[#This Row],[Account_Code]],3)</f>
        <v/>
      </c>
      <c r="I7512" s="80" t="str">
        <f>DATA[[#This Row],[Vessel_Code]]&amp;DATA[[#This Row],[Account Group]]&amp;DATA[[#This Row],[Type]]</f>
        <v/>
      </c>
      <c r="K7512" s="80">
        <f>IF(YEAR(DATA[[#This Row],[Calendar_Month]])=YEAR(CURMONTHEND),DATA[[#This Row],[Amount]],0)</f>
        <v>0</v>
      </c>
      <c r="L7512" s="80">
        <f>IF(DATA[[#This Row],[Calendar_Month]]-CURMONTH=0,DATA[[#This Row],[Amount]],0)</f>
        <v>0</v>
      </c>
    </row>
    <row r="7513" spans="4:12" x14ac:dyDescent="0.25">
      <c r="D7513" s="80" t="str">
        <f>LEFT(DATA[[#This Row],[Account_Code]],3)</f>
        <v/>
      </c>
      <c r="I7513" s="80" t="str">
        <f>DATA[[#This Row],[Vessel_Code]]&amp;DATA[[#This Row],[Account Group]]&amp;DATA[[#This Row],[Type]]</f>
        <v/>
      </c>
      <c r="K7513" s="80">
        <f>IF(YEAR(DATA[[#This Row],[Calendar_Month]])=YEAR(CURMONTHEND),DATA[[#This Row],[Amount]],0)</f>
        <v>0</v>
      </c>
      <c r="L7513" s="80">
        <f>IF(DATA[[#This Row],[Calendar_Month]]-CURMONTH=0,DATA[[#This Row],[Amount]],0)</f>
        <v>0</v>
      </c>
    </row>
    <row r="7514" spans="4:12" x14ac:dyDescent="0.25">
      <c r="D7514" s="80" t="str">
        <f>LEFT(DATA[[#This Row],[Account_Code]],3)</f>
        <v/>
      </c>
      <c r="I7514" s="80" t="str">
        <f>DATA[[#This Row],[Vessel_Code]]&amp;DATA[[#This Row],[Account Group]]&amp;DATA[[#This Row],[Type]]</f>
        <v/>
      </c>
      <c r="K7514" s="80">
        <f>IF(YEAR(DATA[[#This Row],[Calendar_Month]])=YEAR(CURMONTHEND),DATA[[#This Row],[Amount]],0)</f>
        <v>0</v>
      </c>
      <c r="L7514" s="80">
        <f>IF(DATA[[#This Row],[Calendar_Month]]-CURMONTH=0,DATA[[#This Row],[Amount]],0)</f>
        <v>0</v>
      </c>
    </row>
    <row r="7515" spans="4:12" x14ac:dyDescent="0.25">
      <c r="D7515" s="80" t="str">
        <f>LEFT(DATA[[#This Row],[Account_Code]],3)</f>
        <v/>
      </c>
      <c r="I7515" s="80" t="str">
        <f>DATA[[#This Row],[Vessel_Code]]&amp;DATA[[#This Row],[Account Group]]&amp;DATA[[#This Row],[Type]]</f>
        <v/>
      </c>
      <c r="K7515" s="80">
        <f>IF(YEAR(DATA[[#This Row],[Calendar_Month]])=YEAR(CURMONTHEND),DATA[[#This Row],[Amount]],0)</f>
        <v>0</v>
      </c>
      <c r="L7515" s="80">
        <f>IF(DATA[[#This Row],[Calendar_Month]]-CURMONTH=0,DATA[[#This Row],[Amount]],0)</f>
        <v>0</v>
      </c>
    </row>
    <row r="7516" spans="4:12" x14ac:dyDescent="0.25">
      <c r="D7516" s="80" t="str">
        <f>LEFT(DATA[[#This Row],[Account_Code]],3)</f>
        <v/>
      </c>
      <c r="I7516" s="80" t="str">
        <f>DATA[[#This Row],[Vessel_Code]]&amp;DATA[[#This Row],[Account Group]]&amp;DATA[[#This Row],[Type]]</f>
        <v/>
      </c>
      <c r="K7516" s="80">
        <f>IF(YEAR(DATA[[#This Row],[Calendar_Month]])=YEAR(CURMONTHEND),DATA[[#This Row],[Amount]],0)</f>
        <v>0</v>
      </c>
      <c r="L7516" s="80">
        <f>IF(DATA[[#This Row],[Calendar_Month]]-CURMONTH=0,DATA[[#This Row],[Amount]],0)</f>
        <v>0</v>
      </c>
    </row>
    <row r="7517" spans="4:12" x14ac:dyDescent="0.25">
      <c r="D7517" s="80" t="str">
        <f>LEFT(DATA[[#This Row],[Account_Code]],3)</f>
        <v/>
      </c>
      <c r="I7517" s="80" t="str">
        <f>DATA[[#This Row],[Vessel_Code]]&amp;DATA[[#This Row],[Account Group]]&amp;DATA[[#This Row],[Type]]</f>
        <v/>
      </c>
      <c r="K7517" s="80">
        <f>IF(YEAR(DATA[[#This Row],[Calendar_Month]])=YEAR(CURMONTHEND),DATA[[#This Row],[Amount]],0)</f>
        <v>0</v>
      </c>
      <c r="L7517" s="80">
        <f>IF(DATA[[#This Row],[Calendar_Month]]-CURMONTH=0,DATA[[#This Row],[Amount]],0)</f>
        <v>0</v>
      </c>
    </row>
    <row r="7518" spans="4:12" x14ac:dyDescent="0.25">
      <c r="D7518" s="80" t="str">
        <f>LEFT(DATA[[#This Row],[Account_Code]],3)</f>
        <v/>
      </c>
      <c r="I7518" s="80" t="str">
        <f>DATA[[#This Row],[Vessel_Code]]&amp;DATA[[#This Row],[Account Group]]&amp;DATA[[#This Row],[Type]]</f>
        <v/>
      </c>
      <c r="K7518" s="80">
        <f>IF(YEAR(DATA[[#This Row],[Calendar_Month]])=YEAR(CURMONTHEND),DATA[[#This Row],[Amount]],0)</f>
        <v>0</v>
      </c>
      <c r="L7518" s="80">
        <f>IF(DATA[[#This Row],[Calendar_Month]]-CURMONTH=0,DATA[[#This Row],[Amount]],0)</f>
        <v>0</v>
      </c>
    </row>
    <row r="7519" spans="4:12" x14ac:dyDescent="0.25">
      <c r="D7519" s="80" t="str">
        <f>LEFT(DATA[[#This Row],[Account_Code]],3)</f>
        <v/>
      </c>
      <c r="I7519" s="80" t="str">
        <f>DATA[[#This Row],[Vessel_Code]]&amp;DATA[[#This Row],[Account Group]]&amp;DATA[[#This Row],[Type]]</f>
        <v/>
      </c>
      <c r="K7519" s="80">
        <f>IF(YEAR(DATA[[#This Row],[Calendar_Month]])=YEAR(CURMONTHEND),DATA[[#This Row],[Amount]],0)</f>
        <v>0</v>
      </c>
      <c r="L7519" s="80">
        <f>IF(DATA[[#This Row],[Calendar_Month]]-CURMONTH=0,DATA[[#This Row],[Amount]],0)</f>
        <v>0</v>
      </c>
    </row>
    <row r="7520" spans="4:12" x14ac:dyDescent="0.25">
      <c r="D7520" s="80" t="str">
        <f>LEFT(DATA[[#This Row],[Account_Code]],3)</f>
        <v/>
      </c>
      <c r="I7520" s="80" t="str">
        <f>DATA[[#This Row],[Vessel_Code]]&amp;DATA[[#This Row],[Account Group]]&amp;DATA[[#This Row],[Type]]</f>
        <v/>
      </c>
      <c r="K7520" s="80">
        <f>IF(YEAR(DATA[[#This Row],[Calendar_Month]])=YEAR(CURMONTHEND),DATA[[#This Row],[Amount]],0)</f>
        <v>0</v>
      </c>
      <c r="L7520" s="80">
        <f>IF(DATA[[#This Row],[Calendar_Month]]-CURMONTH=0,DATA[[#This Row],[Amount]],0)</f>
        <v>0</v>
      </c>
    </row>
    <row r="7521" spans="4:12" x14ac:dyDescent="0.25">
      <c r="D7521" s="80" t="str">
        <f>LEFT(DATA[[#This Row],[Account_Code]],3)</f>
        <v/>
      </c>
      <c r="I7521" s="80" t="str">
        <f>DATA[[#This Row],[Vessel_Code]]&amp;DATA[[#This Row],[Account Group]]&amp;DATA[[#This Row],[Type]]</f>
        <v/>
      </c>
      <c r="K7521" s="80">
        <f>IF(YEAR(DATA[[#This Row],[Calendar_Month]])=YEAR(CURMONTHEND),DATA[[#This Row],[Amount]],0)</f>
        <v>0</v>
      </c>
      <c r="L7521" s="80">
        <f>IF(DATA[[#This Row],[Calendar_Month]]-CURMONTH=0,DATA[[#This Row],[Amount]],0)</f>
        <v>0</v>
      </c>
    </row>
    <row r="7522" spans="4:12" x14ac:dyDescent="0.25">
      <c r="D7522" s="80" t="str">
        <f>LEFT(DATA[[#This Row],[Account_Code]],3)</f>
        <v/>
      </c>
      <c r="I7522" s="80" t="str">
        <f>DATA[[#This Row],[Vessel_Code]]&amp;DATA[[#This Row],[Account Group]]&amp;DATA[[#This Row],[Type]]</f>
        <v/>
      </c>
      <c r="K7522" s="80">
        <f>IF(YEAR(DATA[[#This Row],[Calendar_Month]])=YEAR(CURMONTHEND),DATA[[#This Row],[Amount]],0)</f>
        <v>0</v>
      </c>
      <c r="L7522" s="80">
        <f>IF(DATA[[#This Row],[Calendar_Month]]-CURMONTH=0,DATA[[#This Row],[Amount]],0)</f>
        <v>0</v>
      </c>
    </row>
    <row r="7523" spans="4:12" x14ac:dyDescent="0.25">
      <c r="D7523" s="80" t="str">
        <f>LEFT(DATA[[#This Row],[Account_Code]],3)</f>
        <v/>
      </c>
      <c r="I7523" s="80" t="str">
        <f>DATA[[#This Row],[Vessel_Code]]&amp;DATA[[#This Row],[Account Group]]&amp;DATA[[#This Row],[Type]]</f>
        <v/>
      </c>
      <c r="K7523" s="80">
        <f>IF(YEAR(DATA[[#This Row],[Calendar_Month]])=YEAR(CURMONTHEND),DATA[[#This Row],[Amount]],0)</f>
        <v>0</v>
      </c>
      <c r="L7523" s="80">
        <f>IF(DATA[[#This Row],[Calendar_Month]]-CURMONTH=0,DATA[[#This Row],[Amount]],0)</f>
        <v>0</v>
      </c>
    </row>
    <row r="7524" spans="4:12" x14ac:dyDescent="0.25">
      <c r="D7524" s="80" t="str">
        <f>LEFT(DATA[[#This Row],[Account_Code]],3)</f>
        <v/>
      </c>
      <c r="I7524" s="80" t="str">
        <f>DATA[[#This Row],[Vessel_Code]]&amp;DATA[[#This Row],[Account Group]]&amp;DATA[[#This Row],[Type]]</f>
        <v/>
      </c>
      <c r="K7524" s="80">
        <f>IF(YEAR(DATA[[#This Row],[Calendar_Month]])=YEAR(CURMONTHEND),DATA[[#This Row],[Amount]],0)</f>
        <v>0</v>
      </c>
      <c r="L7524" s="80">
        <f>IF(DATA[[#This Row],[Calendar_Month]]-CURMONTH=0,DATA[[#This Row],[Amount]],0)</f>
        <v>0</v>
      </c>
    </row>
    <row r="7525" spans="4:12" x14ac:dyDescent="0.25">
      <c r="D7525" s="80" t="str">
        <f>LEFT(DATA[[#This Row],[Account_Code]],3)</f>
        <v/>
      </c>
      <c r="I7525" s="80" t="str">
        <f>DATA[[#This Row],[Vessel_Code]]&amp;DATA[[#This Row],[Account Group]]&amp;DATA[[#This Row],[Type]]</f>
        <v/>
      </c>
      <c r="K7525" s="80">
        <f>IF(YEAR(DATA[[#This Row],[Calendar_Month]])=YEAR(CURMONTHEND),DATA[[#This Row],[Amount]],0)</f>
        <v>0</v>
      </c>
      <c r="L7525" s="80">
        <f>IF(DATA[[#This Row],[Calendar_Month]]-CURMONTH=0,DATA[[#This Row],[Amount]],0)</f>
        <v>0</v>
      </c>
    </row>
    <row r="7526" spans="4:12" x14ac:dyDescent="0.25">
      <c r="D7526" s="80" t="str">
        <f>LEFT(DATA[[#This Row],[Account_Code]],3)</f>
        <v/>
      </c>
      <c r="I7526" s="80" t="str">
        <f>DATA[[#This Row],[Vessel_Code]]&amp;DATA[[#This Row],[Account Group]]&amp;DATA[[#This Row],[Type]]</f>
        <v/>
      </c>
      <c r="K7526" s="80">
        <f>IF(YEAR(DATA[[#This Row],[Calendar_Month]])=YEAR(CURMONTHEND),DATA[[#This Row],[Amount]],0)</f>
        <v>0</v>
      </c>
      <c r="L7526" s="80">
        <f>IF(DATA[[#This Row],[Calendar_Month]]-CURMONTH=0,DATA[[#This Row],[Amount]],0)</f>
        <v>0</v>
      </c>
    </row>
    <row r="7527" spans="4:12" x14ac:dyDescent="0.25">
      <c r="D7527" s="80" t="str">
        <f>LEFT(DATA[[#This Row],[Account_Code]],3)</f>
        <v/>
      </c>
      <c r="I7527" s="80" t="str">
        <f>DATA[[#This Row],[Vessel_Code]]&amp;DATA[[#This Row],[Account Group]]&amp;DATA[[#This Row],[Type]]</f>
        <v/>
      </c>
      <c r="K7527" s="80">
        <f>IF(YEAR(DATA[[#This Row],[Calendar_Month]])=YEAR(CURMONTHEND),DATA[[#This Row],[Amount]],0)</f>
        <v>0</v>
      </c>
      <c r="L7527" s="80">
        <f>IF(DATA[[#This Row],[Calendar_Month]]-CURMONTH=0,DATA[[#This Row],[Amount]],0)</f>
        <v>0</v>
      </c>
    </row>
    <row r="7528" spans="4:12" x14ac:dyDescent="0.25">
      <c r="D7528" s="80" t="str">
        <f>LEFT(DATA[[#This Row],[Account_Code]],3)</f>
        <v/>
      </c>
      <c r="I7528" s="80" t="str">
        <f>DATA[[#This Row],[Vessel_Code]]&amp;DATA[[#This Row],[Account Group]]&amp;DATA[[#This Row],[Type]]</f>
        <v/>
      </c>
      <c r="K7528" s="80">
        <f>IF(YEAR(DATA[[#This Row],[Calendar_Month]])=YEAR(CURMONTHEND),DATA[[#This Row],[Amount]],0)</f>
        <v>0</v>
      </c>
      <c r="L7528" s="80">
        <f>IF(DATA[[#This Row],[Calendar_Month]]-CURMONTH=0,DATA[[#This Row],[Amount]],0)</f>
        <v>0</v>
      </c>
    </row>
    <row r="7529" spans="4:12" x14ac:dyDescent="0.25">
      <c r="D7529" s="80" t="str">
        <f>LEFT(DATA[[#This Row],[Account_Code]],3)</f>
        <v/>
      </c>
      <c r="I7529" s="80" t="str">
        <f>DATA[[#This Row],[Vessel_Code]]&amp;DATA[[#This Row],[Account Group]]&amp;DATA[[#This Row],[Type]]</f>
        <v/>
      </c>
      <c r="K7529" s="80">
        <f>IF(YEAR(DATA[[#This Row],[Calendar_Month]])=YEAR(CURMONTHEND),DATA[[#This Row],[Amount]],0)</f>
        <v>0</v>
      </c>
      <c r="L7529" s="80">
        <f>IF(DATA[[#This Row],[Calendar_Month]]-CURMONTH=0,DATA[[#This Row],[Amount]],0)</f>
        <v>0</v>
      </c>
    </row>
    <row r="7530" spans="4:12" x14ac:dyDescent="0.25">
      <c r="D7530" s="80" t="str">
        <f>LEFT(DATA[[#This Row],[Account_Code]],3)</f>
        <v/>
      </c>
      <c r="I7530" s="80" t="str">
        <f>DATA[[#This Row],[Vessel_Code]]&amp;DATA[[#This Row],[Account Group]]&amp;DATA[[#This Row],[Type]]</f>
        <v/>
      </c>
      <c r="K7530" s="80">
        <f>IF(YEAR(DATA[[#This Row],[Calendar_Month]])=YEAR(CURMONTHEND),DATA[[#This Row],[Amount]],0)</f>
        <v>0</v>
      </c>
      <c r="L7530" s="80">
        <f>IF(DATA[[#This Row],[Calendar_Month]]-CURMONTH=0,DATA[[#This Row],[Amount]],0)</f>
        <v>0</v>
      </c>
    </row>
    <row r="7531" spans="4:12" x14ac:dyDescent="0.25">
      <c r="D7531" s="80" t="str">
        <f>LEFT(DATA[[#This Row],[Account_Code]],3)</f>
        <v/>
      </c>
      <c r="I7531" s="80" t="str">
        <f>DATA[[#This Row],[Vessel_Code]]&amp;DATA[[#This Row],[Account Group]]&amp;DATA[[#This Row],[Type]]</f>
        <v/>
      </c>
      <c r="K7531" s="80">
        <f>IF(YEAR(DATA[[#This Row],[Calendar_Month]])=YEAR(CURMONTHEND),DATA[[#This Row],[Amount]],0)</f>
        <v>0</v>
      </c>
      <c r="L7531" s="80">
        <f>IF(DATA[[#This Row],[Calendar_Month]]-CURMONTH=0,DATA[[#This Row],[Amount]],0)</f>
        <v>0</v>
      </c>
    </row>
    <row r="7532" spans="4:12" x14ac:dyDescent="0.25">
      <c r="D7532" s="80" t="str">
        <f>LEFT(DATA[[#This Row],[Account_Code]],3)</f>
        <v/>
      </c>
      <c r="I7532" s="80" t="str">
        <f>DATA[[#This Row],[Vessel_Code]]&amp;DATA[[#This Row],[Account Group]]&amp;DATA[[#This Row],[Type]]</f>
        <v/>
      </c>
      <c r="K7532" s="80">
        <f>IF(YEAR(DATA[[#This Row],[Calendar_Month]])=YEAR(CURMONTHEND),DATA[[#This Row],[Amount]],0)</f>
        <v>0</v>
      </c>
      <c r="L7532" s="80">
        <f>IF(DATA[[#This Row],[Calendar_Month]]-CURMONTH=0,DATA[[#This Row],[Amount]],0)</f>
        <v>0</v>
      </c>
    </row>
    <row r="7533" spans="4:12" x14ac:dyDescent="0.25">
      <c r="D7533" s="80" t="str">
        <f>LEFT(DATA[[#This Row],[Account_Code]],3)</f>
        <v/>
      </c>
      <c r="I7533" s="80" t="str">
        <f>DATA[[#This Row],[Vessel_Code]]&amp;DATA[[#This Row],[Account Group]]&amp;DATA[[#This Row],[Type]]</f>
        <v/>
      </c>
      <c r="K7533" s="80">
        <f>IF(YEAR(DATA[[#This Row],[Calendar_Month]])=YEAR(CURMONTHEND),DATA[[#This Row],[Amount]],0)</f>
        <v>0</v>
      </c>
      <c r="L7533" s="80">
        <f>IF(DATA[[#This Row],[Calendar_Month]]-CURMONTH=0,DATA[[#This Row],[Amount]],0)</f>
        <v>0</v>
      </c>
    </row>
    <row r="7534" spans="4:12" x14ac:dyDescent="0.25">
      <c r="D7534" s="80" t="str">
        <f>LEFT(DATA[[#This Row],[Account_Code]],3)</f>
        <v/>
      </c>
      <c r="I7534" s="80" t="str">
        <f>DATA[[#This Row],[Vessel_Code]]&amp;DATA[[#This Row],[Account Group]]&amp;DATA[[#This Row],[Type]]</f>
        <v/>
      </c>
      <c r="K7534" s="80">
        <f>IF(YEAR(DATA[[#This Row],[Calendar_Month]])=YEAR(CURMONTHEND),DATA[[#This Row],[Amount]],0)</f>
        <v>0</v>
      </c>
      <c r="L7534" s="80">
        <f>IF(DATA[[#This Row],[Calendar_Month]]-CURMONTH=0,DATA[[#This Row],[Amount]],0)</f>
        <v>0</v>
      </c>
    </row>
    <row r="7535" spans="4:12" x14ac:dyDescent="0.25">
      <c r="D7535" s="80" t="str">
        <f>LEFT(DATA[[#This Row],[Account_Code]],3)</f>
        <v/>
      </c>
      <c r="I7535" s="80" t="str">
        <f>DATA[[#This Row],[Vessel_Code]]&amp;DATA[[#This Row],[Account Group]]&amp;DATA[[#This Row],[Type]]</f>
        <v/>
      </c>
      <c r="K7535" s="80">
        <f>IF(YEAR(DATA[[#This Row],[Calendar_Month]])=YEAR(CURMONTHEND),DATA[[#This Row],[Amount]],0)</f>
        <v>0</v>
      </c>
      <c r="L7535" s="80">
        <f>IF(DATA[[#This Row],[Calendar_Month]]-CURMONTH=0,DATA[[#This Row],[Amount]],0)</f>
        <v>0</v>
      </c>
    </row>
    <row r="7536" spans="4:12" x14ac:dyDescent="0.25">
      <c r="D7536" s="80" t="str">
        <f>LEFT(DATA[[#This Row],[Account_Code]],3)</f>
        <v/>
      </c>
      <c r="I7536" s="80" t="str">
        <f>DATA[[#This Row],[Vessel_Code]]&amp;DATA[[#This Row],[Account Group]]&amp;DATA[[#This Row],[Type]]</f>
        <v/>
      </c>
      <c r="K7536" s="80">
        <f>IF(YEAR(DATA[[#This Row],[Calendar_Month]])=YEAR(CURMONTHEND),DATA[[#This Row],[Amount]],0)</f>
        <v>0</v>
      </c>
      <c r="L7536" s="80">
        <f>IF(DATA[[#This Row],[Calendar_Month]]-CURMONTH=0,DATA[[#This Row],[Amount]],0)</f>
        <v>0</v>
      </c>
    </row>
    <row r="7537" spans="4:12" x14ac:dyDescent="0.25">
      <c r="D7537" s="80" t="str">
        <f>LEFT(DATA[[#This Row],[Account_Code]],3)</f>
        <v/>
      </c>
      <c r="I7537" s="80" t="str">
        <f>DATA[[#This Row],[Vessel_Code]]&amp;DATA[[#This Row],[Account Group]]&amp;DATA[[#This Row],[Type]]</f>
        <v/>
      </c>
      <c r="K7537" s="80">
        <f>IF(YEAR(DATA[[#This Row],[Calendar_Month]])=YEAR(CURMONTHEND),DATA[[#This Row],[Amount]],0)</f>
        <v>0</v>
      </c>
      <c r="L7537" s="80">
        <f>IF(DATA[[#This Row],[Calendar_Month]]-CURMONTH=0,DATA[[#This Row],[Amount]],0)</f>
        <v>0</v>
      </c>
    </row>
    <row r="7538" spans="4:12" x14ac:dyDescent="0.25">
      <c r="D7538" s="80" t="str">
        <f>LEFT(DATA[[#This Row],[Account_Code]],3)</f>
        <v/>
      </c>
      <c r="I7538" s="80" t="str">
        <f>DATA[[#This Row],[Vessel_Code]]&amp;DATA[[#This Row],[Account Group]]&amp;DATA[[#This Row],[Type]]</f>
        <v/>
      </c>
      <c r="K7538" s="80">
        <f>IF(YEAR(DATA[[#This Row],[Calendar_Month]])=YEAR(CURMONTHEND),DATA[[#This Row],[Amount]],0)</f>
        <v>0</v>
      </c>
      <c r="L7538" s="80">
        <f>IF(DATA[[#This Row],[Calendar_Month]]-CURMONTH=0,DATA[[#This Row],[Amount]],0)</f>
        <v>0</v>
      </c>
    </row>
    <row r="7539" spans="4:12" x14ac:dyDescent="0.25">
      <c r="D7539" s="80" t="str">
        <f>LEFT(DATA[[#This Row],[Account_Code]],3)</f>
        <v/>
      </c>
      <c r="I7539" s="80" t="str">
        <f>DATA[[#This Row],[Vessel_Code]]&amp;DATA[[#This Row],[Account Group]]&amp;DATA[[#This Row],[Type]]</f>
        <v/>
      </c>
      <c r="K7539" s="80">
        <f>IF(YEAR(DATA[[#This Row],[Calendar_Month]])=YEAR(CURMONTHEND),DATA[[#This Row],[Amount]],0)</f>
        <v>0</v>
      </c>
      <c r="L7539" s="80">
        <f>IF(DATA[[#This Row],[Calendar_Month]]-CURMONTH=0,DATA[[#This Row],[Amount]],0)</f>
        <v>0</v>
      </c>
    </row>
    <row r="7540" spans="4:12" x14ac:dyDescent="0.25">
      <c r="D7540" s="80" t="str">
        <f>LEFT(DATA[[#This Row],[Account_Code]],3)</f>
        <v/>
      </c>
      <c r="I7540" s="80" t="str">
        <f>DATA[[#This Row],[Vessel_Code]]&amp;DATA[[#This Row],[Account Group]]&amp;DATA[[#This Row],[Type]]</f>
        <v/>
      </c>
      <c r="K7540" s="80">
        <f>IF(YEAR(DATA[[#This Row],[Calendar_Month]])=YEAR(CURMONTHEND),DATA[[#This Row],[Amount]],0)</f>
        <v>0</v>
      </c>
      <c r="L7540" s="80">
        <f>IF(DATA[[#This Row],[Calendar_Month]]-CURMONTH=0,DATA[[#This Row],[Amount]],0)</f>
        <v>0</v>
      </c>
    </row>
    <row r="7541" spans="4:12" x14ac:dyDescent="0.25">
      <c r="D7541" s="80" t="str">
        <f>LEFT(DATA[[#This Row],[Account_Code]],3)</f>
        <v/>
      </c>
      <c r="I7541" s="80" t="str">
        <f>DATA[[#This Row],[Vessel_Code]]&amp;DATA[[#This Row],[Account Group]]&amp;DATA[[#This Row],[Type]]</f>
        <v/>
      </c>
      <c r="K7541" s="80">
        <f>IF(YEAR(DATA[[#This Row],[Calendar_Month]])=YEAR(CURMONTHEND),DATA[[#This Row],[Amount]],0)</f>
        <v>0</v>
      </c>
      <c r="L7541" s="80">
        <f>IF(DATA[[#This Row],[Calendar_Month]]-CURMONTH=0,DATA[[#This Row],[Amount]],0)</f>
        <v>0</v>
      </c>
    </row>
    <row r="7542" spans="4:12" x14ac:dyDescent="0.25">
      <c r="D7542" s="80" t="str">
        <f>LEFT(DATA[[#This Row],[Account_Code]],3)</f>
        <v/>
      </c>
      <c r="I7542" s="80" t="str">
        <f>DATA[[#This Row],[Vessel_Code]]&amp;DATA[[#This Row],[Account Group]]&amp;DATA[[#This Row],[Type]]</f>
        <v/>
      </c>
      <c r="K7542" s="80">
        <f>IF(YEAR(DATA[[#This Row],[Calendar_Month]])=YEAR(CURMONTHEND),DATA[[#This Row],[Amount]],0)</f>
        <v>0</v>
      </c>
      <c r="L7542" s="80">
        <f>IF(DATA[[#This Row],[Calendar_Month]]-CURMONTH=0,DATA[[#This Row],[Amount]],0)</f>
        <v>0</v>
      </c>
    </row>
    <row r="7543" spans="4:12" x14ac:dyDescent="0.25">
      <c r="D7543" s="80" t="str">
        <f>LEFT(DATA[[#This Row],[Account_Code]],3)</f>
        <v/>
      </c>
      <c r="I7543" s="80" t="str">
        <f>DATA[[#This Row],[Vessel_Code]]&amp;DATA[[#This Row],[Account Group]]&amp;DATA[[#This Row],[Type]]</f>
        <v/>
      </c>
      <c r="K7543" s="80">
        <f>IF(YEAR(DATA[[#This Row],[Calendar_Month]])=YEAR(CURMONTHEND),DATA[[#This Row],[Amount]],0)</f>
        <v>0</v>
      </c>
      <c r="L7543" s="80">
        <f>IF(DATA[[#This Row],[Calendar_Month]]-CURMONTH=0,DATA[[#This Row],[Amount]],0)</f>
        <v>0</v>
      </c>
    </row>
    <row r="7544" spans="4:12" x14ac:dyDescent="0.25">
      <c r="D7544" s="80" t="str">
        <f>LEFT(DATA[[#This Row],[Account_Code]],3)</f>
        <v/>
      </c>
      <c r="I7544" s="80" t="str">
        <f>DATA[[#This Row],[Vessel_Code]]&amp;DATA[[#This Row],[Account Group]]&amp;DATA[[#This Row],[Type]]</f>
        <v/>
      </c>
      <c r="K7544" s="80">
        <f>IF(YEAR(DATA[[#This Row],[Calendar_Month]])=YEAR(CURMONTHEND),DATA[[#This Row],[Amount]],0)</f>
        <v>0</v>
      </c>
      <c r="L7544" s="80">
        <f>IF(DATA[[#This Row],[Calendar_Month]]-CURMONTH=0,DATA[[#This Row],[Amount]],0)</f>
        <v>0</v>
      </c>
    </row>
    <row r="7545" spans="4:12" x14ac:dyDescent="0.25">
      <c r="D7545" s="80" t="str">
        <f>LEFT(DATA[[#This Row],[Account_Code]],3)</f>
        <v/>
      </c>
      <c r="I7545" s="80" t="str">
        <f>DATA[[#This Row],[Vessel_Code]]&amp;DATA[[#This Row],[Account Group]]&amp;DATA[[#This Row],[Type]]</f>
        <v/>
      </c>
      <c r="K7545" s="80">
        <f>IF(YEAR(DATA[[#This Row],[Calendar_Month]])=YEAR(CURMONTHEND),DATA[[#This Row],[Amount]],0)</f>
        <v>0</v>
      </c>
      <c r="L7545" s="80">
        <f>IF(DATA[[#This Row],[Calendar_Month]]-CURMONTH=0,DATA[[#This Row],[Amount]],0)</f>
        <v>0</v>
      </c>
    </row>
    <row r="7546" spans="4:12" x14ac:dyDescent="0.25">
      <c r="D7546" s="80" t="str">
        <f>LEFT(DATA[[#This Row],[Account_Code]],3)</f>
        <v/>
      </c>
      <c r="I7546" s="80" t="str">
        <f>DATA[[#This Row],[Vessel_Code]]&amp;DATA[[#This Row],[Account Group]]&amp;DATA[[#This Row],[Type]]</f>
        <v/>
      </c>
      <c r="K7546" s="80">
        <f>IF(YEAR(DATA[[#This Row],[Calendar_Month]])=YEAR(CURMONTHEND),DATA[[#This Row],[Amount]],0)</f>
        <v>0</v>
      </c>
      <c r="L7546" s="80">
        <f>IF(DATA[[#This Row],[Calendar_Month]]-CURMONTH=0,DATA[[#This Row],[Amount]],0)</f>
        <v>0</v>
      </c>
    </row>
    <row r="7547" spans="4:12" x14ac:dyDescent="0.25">
      <c r="D7547" s="80" t="str">
        <f>LEFT(DATA[[#This Row],[Account_Code]],3)</f>
        <v/>
      </c>
      <c r="I7547" s="80" t="str">
        <f>DATA[[#This Row],[Vessel_Code]]&amp;DATA[[#This Row],[Account Group]]&amp;DATA[[#This Row],[Type]]</f>
        <v/>
      </c>
      <c r="K7547" s="80">
        <f>IF(YEAR(DATA[[#This Row],[Calendar_Month]])=YEAR(CURMONTHEND),DATA[[#This Row],[Amount]],0)</f>
        <v>0</v>
      </c>
      <c r="L7547" s="80">
        <f>IF(DATA[[#This Row],[Calendar_Month]]-CURMONTH=0,DATA[[#This Row],[Amount]],0)</f>
        <v>0</v>
      </c>
    </row>
    <row r="7548" spans="4:12" x14ac:dyDescent="0.25">
      <c r="D7548" s="80" t="str">
        <f>LEFT(DATA[[#This Row],[Account_Code]],3)</f>
        <v/>
      </c>
      <c r="I7548" s="80" t="str">
        <f>DATA[[#This Row],[Vessel_Code]]&amp;DATA[[#This Row],[Account Group]]&amp;DATA[[#This Row],[Type]]</f>
        <v/>
      </c>
      <c r="K7548" s="80">
        <f>IF(YEAR(DATA[[#This Row],[Calendar_Month]])=YEAR(CURMONTHEND),DATA[[#This Row],[Amount]],0)</f>
        <v>0</v>
      </c>
      <c r="L7548" s="80">
        <f>IF(DATA[[#This Row],[Calendar_Month]]-CURMONTH=0,DATA[[#This Row],[Amount]],0)</f>
        <v>0</v>
      </c>
    </row>
    <row r="7549" spans="4:12" x14ac:dyDescent="0.25">
      <c r="D7549" s="80" t="str">
        <f>LEFT(DATA[[#This Row],[Account_Code]],3)</f>
        <v/>
      </c>
      <c r="I7549" s="80" t="str">
        <f>DATA[[#This Row],[Vessel_Code]]&amp;DATA[[#This Row],[Account Group]]&amp;DATA[[#This Row],[Type]]</f>
        <v/>
      </c>
      <c r="K7549" s="80">
        <f>IF(YEAR(DATA[[#This Row],[Calendar_Month]])=YEAR(CURMONTHEND),DATA[[#This Row],[Amount]],0)</f>
        <v>0</v>
      </c>
      <c r="L7549" s="80">
        <f>IF(DATA[[#This Row],[Calendar_Month]]-CURMONTH=0,DATA[[#This Row],[Amount]],0)</f>
        <v>0</v>
      </c>
    </row>
    <row r="7550" spans="4:12" x14ac:dyDescent="0.25">
      <c r="D7550" s="80" t="str">
        <f>LEFT(DATA[[#This Row],[Account_Code]],3)</f>
        <v/>
      </c>
      <c r="I7550" s="80" t="str">
        <f>DATA[[#This Row],[Vessel_Code]]&amp;DATA[[#This Row],[Account Group]]&amp;DATA[[#This Row],[Type]]</f>
        <v/>
      </c>
      <c r="K7550" s="80">
        <f>IF(YEAR(DATA[[#This Row],[Calendar_Month]])=YEAR(CURMONTHEND),DATA[[#This Row],[Amount]],0)</f>
        <v>0</v>
      </c>
      <c r="L7550" s="80">
        <f>IF(DATA[[#This Row],[Calendar_Month]]-CURMONTH=0,DATA[[#This Row],[Amount]],0)</f>
        <v>0</v>
      </c>
    </row>
    <row r="7551" spans="4:12" x14ac:dyDescent="0.25">
      <c r="D7551" s="80" t="str">
        <f>LEFT(DATA[[#This Row],[Account_Code]],3)</f>
        <v/>
      </c>
      <c r="I7551" s="80" t="str">
        <f>DATA[[#This Row],[Vessel_Code]]&amp;DATA[[#This Row],[Account Group]]&amp;DATA[[#This Row],[Type]]</f>
        <v/>
      </c>
      <c r="K7551" s="80">
        <f>IF(YEAR(DATA[[#This Row],[Calendar_Month]])=YEAR(CURMONTHEND),DATA[[#This Row],[Amount]],0)</f>
        <v>0</v>
      </c>
      <c r="L7551" s="80">
        <f>IF(DATA[[#This Row],[Calendar_Month]]-CURMONTH=0,DATA[[#This Row],[Amount]],0)</f>
        <v>0</v>
      </c>
    </row>
    <row r="7552" spans="4:12" x14ac:dyDescent="0.25">
      <c r="D7552" s="80" t="str">
        <f>LEFT(DATA[[#This Row],[Account_Code]],3)</f>
        <v/>
      </c>
      <c r="I7552" s="80" t="str">
        <f>DATA[[#This Row],[Vessel_Code]]&amp;DATA[[#This Row],[Account Group]]&amp;DATA[[#This Row],[Type]]</f>
        <v/>
      </c>
      <c r="K7552" s="80">
        <f>IF(YEAR(DATA[[#This Row],[Calendar_Month]])=YEAR(CURMONTHEND),DATA[[#This Row],[Amount]],0)</f>
        <v>0</v>
      </c>
      <c r="L7552" s="80">
        <f>IF(DATA[[#This Row],[Calendar_Month]]-CURMONTH=0,DATA[[#This Row],[Amount]],0)</f>
        <v>0</v>
      </c>
    </row>
    <row r="7553" spans="4:12" x14ac:dyDescent="0.25">
      <c r="D7553" s="80" t="str">
        <f>LEFT(DATA[[#This Row],[Account_Code]],3)</f>
        <v/>
      </c>
      <c r="I7553" s="80" t="str">
        <f>DATA[[#This Row],[Vessel_Code]]&amp;DATA[[#This Row],[Account Group]]&amp;DATA[[#This Row],[Type]]</f>
        <v/>
      </c>
      <c r="K7553" s="80">
        <f>IF(YEAR(DATA[[#This Row],[Calendar_Month]])=YEAR(CURMONTHEND),DATA[[#This Row],[Amount]],0)</f>
        <v>0</v>
      </c>
      <c r="L7553" s="80">
        <f>IF(DATA[[#This Row],[Calendar_Month]]-CURMONTH=0,DATA[[#This Row],[Amount]],0)</f>
        <v>0</v>
      </c>
    </row>
    <row r="7554" spans="4:12" x14ac:dyDescent="0.25">
      <c r="D7554" s="80" t="str">
        <f>LEFT(DATA[[#This Row],[Account_Code]],3)</f>
        <v/>
      </c>
      <c r="I7554" s="80" t="str">
        <f>DATA[[#This Row],[Vessel_Code]]&amp;DATA[[#This Row],[Account Group]]&amp;DATA[[#This Row],[Type]]</f>
        <v/>
      </c>
      <c r="K7554" s="80">
        <f>IF(YEAR(DATA[[#This Row],[Calendar_Month]])=YEAR(CURMONTHEND),DATA[[#This Row],[Amount]],0)</f>
        <v>0</v>
      </c>
      <c r="L7554" s="80">
        <f>IF(DATA[[#This Row],[Calendar_Month]]-CURMONTH=0,DATA[[#This Row],[Amount]],0)</f>
        <v>0</v>
      </c>
    </row>
    <row r="7555" spans="4:12" x14ac:dyDescent="0.25">
      <c r="D7555" s="80" t="str">
        <f>LEFT(DATA[[#This Row],[Account_Code]],3)</f>
        <v/>
      </c>
      <c r="I7555" s="80" t="str">
        <f>DATA[[#This Row],[Vessel_Code]]&amp;DATA[[#This Row],[Account Group]]&amp;DATA[[#This Row],[Type]]</f>
        <v/>
      </c>
      <c r="K7555" s="80">
        <f>IF(YEAR(DATA[[#This Row],[Calendar_Month]])=YEAR(CURMONTHEND),DATA[[#This Row],[Amount]],0)</f>
        <v>0</v>
      </c>
      <c r="L7555" s="80">
        <f>IF(DATA[[#This Row],[Calendar_Month]]-CURMONTH=0,DATA[[#This Row],[Amount]],0)</f>
        <v>0</v>
      </c>
    </row>
    <row r="7556" spans="4:12" x14ac:dyDescent="0.25">
      <c r="D7556" s="80" t="str">
        <f>LEFT(DATA[[#This Row],[Account_Code]],3)</f>
        <v/>
      </c>
      <c r="I7556" s="80" t="str">
        <f>DATA[[#This Row],[Vessel_Code]]&amp;DATA[[#This Row],[Account Group]]&amp;DATA[[#This Row],[Type]]</f>
        <v/>
      </c>
      <c r="K7556" s="80">
        <f>IF(YEAR(DATA[[#This Row],[Calendar_Month]])=YEAR(CURMONTHEND),DATA[[#This Row],[Amount]],0)</f>
        <v>0</v>
      </c>
      <c r="L7556" s="80">
        <f>IF(DATA[[#This Row],[Calendar_Month]]-CURMONTH=0,DATA[[#This Row],[Amount]],0)</f>
        <v>0</v>
      </c>
    </row>
    <row r="7557" spans="4:12" x14ac:dyDescent="0.25">
      <c r="D7557" s="80" t="str">
        <f>LEFT(DATA[[#This Row],[Account_Code]],3)</f>
        <v/>
      </c>
      <c r="I7557" s="80" t="str">
        <f>DATA[[#This Row],[Vessel_Code]]&amp;DATA[[#This Row],[Account Group]]&amp;DATA[[#This Row],[Type]]</f>
        <v/>
      </c>
      <c r="K7557" s="80">
        <f>IF(YEAR(DATA[[#This Row],[Calendar_Month]])=YEAR(CURMONTHEND),DATA[[#This Row],[Amount]],0)</f>
        <v>0</v>
      </c>
      <c r="L7557" s="80">
        <f>IF(DATA[[#This Row],[Calendar_Month]]-CURMONTH=0,DATA[[#This Row],[Amount]],0)</f>
        <v>0</v>
      </c>
    </row>
    <row r="7558" spans="4:12" x14ac:dyDescent="0.25">
      <c r="D7558" s="80" t="str">
        <f>LEFT(DATA[[#This Row],[Account_Code]],3)</f>
        <v/>
      </c>
      <c r="I7558" s="80" t="str">
        <f>DATA[[#This Row],[Vessel_Code]]&amp;DATA[[#This Row],[Account Group]]&amp;DATA[[#This Row],[Type]]</f>
        <v/>
      </c>
      <c r="K7558" s="80">
        <f>IF(YEAR(DATA[[#This Row],[Calendar_Month]])=YEAR(CURMONTHEND),DATA[[#This Row],[Amount]],0)</f>
        <v>0</v>
      </c>
      <c r="L7558" s="80">
        <f>IF(DATA[[#This Row],[Calendar_Month]]-CURMONTH=0,DATA[[#This Row],[Amount]],0)</f>
        <v>0</v>
      </c>
    </row>
    <row r="7559" spans="4:12" x14ac:dyDescent="0.25">
      <c r="D7559" s="80" t="str">
        <f>LEFT(DATA[[#This Row],[Account_Code]],3)</f>
        <v/>
      </c>
      <c r="I7559" s="80" t="str">
        <f>DATA[[#This Row],[Vessel_Code]]&amp;DATA[[#This Row],[Account Group]]&amp;DATA[[#This Row],[Type]]</f>
        <v/>
      </c>
      <c r="K7559" s="80">
        <f>IF(YEAR(DATA[[#This Row],[Calendar_Month]])=YEAR(CURMONTHEND),DATA[[#This Row],[Amount]],0)</f>
        <v>0</v>
      </c>
      <c r="L7559" s="80">
        <f>IF(DATA[[#This Row],[Calendar_Month]]-CURMONTH=0,DATA[[#This Row],[Amount]],0)</f>
        <v>0</v>
      </c>
    </row>
    <row r="7560" spans="4:12" x14ac:dyDescent="0.25">
      <c r="D7560" s="80" t="str">
        <f>LEFT(DATA[[#This Row],[Account_Code]],3)</f>
        <v/>
      </c>
      <c r="I7560" s="80" t="str">
        <f>DATA[[#This Row],[Vessel_Code]]&amp;DATA[[#This Row],[Account Group]]&amp;DATA[[#This Row],[Type]]</f>
        <v/>
      </c>
      <c r="K7560" s="80">
        <f>IF(YEAR(DATA[[#This Row],[Calendar_Month]])=YEAR(CURMONTHEND),DATA[[#This Row],[Amount]],0)</f>
        <v>0</v>
      </c>
      <c r="L7560" s="80">
        <f>IF(DATA[[#This Row],[Calendar_Month]]-CURMONTH=0,DATA[[#This Row],[Amount]],0)</f>
        <v>0</v>
      </c>
    </row>
    <row r="7561" spans="4:12" x14ac:dyDescent="0.25">
      <c r="D7561" s="80" t="str">
        <f>LEFT(DATA[[#This Row],[Account_Code]],3)</f>
        <v/>
      </c>
      <c r="I7561" s="80" t="str">
        <f>DATA[[#This Row],[Vessel_Code]]&amp;DATA[[#This Row],[Account Group]]&amp;DATA[[#This Row],[Type]]</f>
        <v/>
      </c>
      <c r="K7561" s="80">
        <f>IF(YEAR(DATA[[#This Row],[Calendar_Month]])=YEAR(CURMONTHEND),DATA[[#This Row],[Amount]],0)</f>
        <v>0</v>
      </c>
      <c r="L7561" s="80">
        <f>IF(DATA[[#This Row],[Calendar_Month]]-CURMONTH=0,DATA[[#This Row],[Amount]],0)</f>
        <v>0</v>
      </c>
    </row>
    <row r="7562" spans="4:12" x14ac:dyDescent="0.25">
      <c r="D7562" s="80" t="str">
        <f>LEFT(DATA[[#This Row],[Account_Code]],3)</f>
        <v/>
      </c>
      <c r="I7562" s="80" t="str">
        <f>DATA[[#This Row],[Vessel_Code]]&amp;DATA[[#This Row],[Account Group]]&amp;DATA[[#This Row],[Type]]</f>
        <v/>
      </c>
      <c r="K7562" s="80">
        <f>IF(YEAR(DATA[[#This Row],[Calendar_Month]])=YEAR(CURMONTHEND),DATA[[#This Row],[Amount]],0)</f>
        <v>0</v>
      </c>
      <c r="L7562" s="80">
        <f>IF(DATA[[#This Row],[Calendar_Month]]-CURMONTH=0,DATA[[#This Row],[Amount]],0)</f>
        <v>0</v>
      </c>
    </row>
    <row r="7563" spans="4:12" x14ac:dyDescent="0.25">
      <c r="D7563" s="80" t="str">
        <f>LEFT(DATA[[#This Row],[Account_Code]],3)</f>
        <v/>
      </c>
      <c r="I7563" s="80" t="str">
        <f>DATA[[#This Row],[Vessel_Code]]&amp;DATA[[#This Row],[Account Group]]&amp;DATA[[#This Row],[Type]]</f>
        <v/>
      </c>
      <c r="K7563" s="80">
        <f>IF(YEAR(DATA[[#This Row],[Calendar_Month]])=YEAR(CURMONTHEND),DATA[[#This Row],[Amount]],0)</f>
        <v>0</v>
      </c>
      <c r="L7563" s="80">
        <f>IF(DATA[[#This Row],[Calendar_Month]]-CURMONTH=0,DATA[[#This Row],[Amount]],0)</f>
        <v>0</v>
      </c>
    </row>
    <row r="7564" spans="4:12" x14ac:dyDescent="0.25">
      <c r="D7564" s="80" t="str">
        <f>LEFT(DATA[[#This Row],[Account_Code]],3)</f>
        <v/>
      </c>
      <c r="I7564" s="80" t="str">
        <f>DATA[[#This Row],[Vessel_Code]]&amp;DATA[[#This Row],[Account Group]]&amp;DATA[[#This Row],[Type]]</f>
        <v/>
      </c>
      <c r="K7564" s="80">
        <f>IF(YEAR(DATA[[#This Row],[Calendar_Month]])=YEAR(CURMONTHEND),DATA[[#This Row],[Amount]],0)</f>
        <v>0</v>
      </c>
      <c r="L7564" s="80">
        <f>IF(DATA[[#This Row],[Calendar_Month]]-CURMONTH=0,DATA[[#This Row],[Amount]],0)</f>
        <v>0</v>
      </c>
    </row>
    <row r="7565" spans="4:12" x14ac:dyDescent="0.25">
      <c r="D7565" s="80" t="str">
        <f>LEFT(DATA[[#This Row],[Account_Code]],3)</f>
        <v/>
      </c>
      <c r="I7565" s="80" t="str">
        <f>DATA[[#This Row],[Vessel_Code]]&amp;DATA[[#This Row],[Account Group]]&amp;DATA[[#This Row],[Type]]</f>
        <v/>
      </c>
      <c r="K7565" s="80">
        <f>IF(YEAR(DATA[[#This Row],[Calendar_Month]])=YEAR(CURMONTHEND),DATA[[#This Row],[Amount]],0)</f>
        <v>0</v>
      </c>
      <c r="L7565" s="80">
        <f>IF(DATA[[#This Row],[Calendar_Month]]-CURMONTH=0,DATA[[#This Row],[Amount]],0)</f>
        <v>0</v>
      </c>
    </row>
    <row r="7566" spans="4:12" x14ac:dyDescent="0.25">
      <c r="D7566" s="80" t="str">
        <f>LEFT(DATA[[#This Row],[Account_Code]],3)</f>
        <v/>
      </c>
      <c r="I7566" s="80" t="str">
        <f>DATA[[#This Row],[Vessel_Code]]&amp;DATA[[#This Row],[Account Group]]&amp;DATA[[#This Row],[Type]]</f>
        <v/>
      </c>
      <c r="K7566" s="80">
        <f>IF(YEAR(DATA[[#This Row],[Calendar_Month]])=YEAR(CURMONTHEND),DATA[[#This Row],[Amount]],0)</f>
        <v>0</v>
      </c>
      <c r="L7566" s="80">
        <f>IF(DATA[[#This Row],[Calendar_Month]]-CURMONTH=0,DATA[[#This Row],[Amount]],0)</f>
        <v>0</v>
      </c>
    </row>
    <row r="7567" spans="4:12" x14ac:dyDescent="0.25">
      <c r="D7567" s="80" t="str">
        <f>LEFT(DATA[[#This Row],[Account_Code]],3)</f>
        <v/>
      </c>
      <c r="I7567" s="80" t="str">
        <f>DATA[[#This Row],[Vessel_Code]]&amp;DATA[[#This Row],[Account Group]]&amp;DATA[[#This Row],[Type]]</f>
        <v/>
      </c>
      <c r="K7567" s="80">
        <f>IF(YEAR(DATA[[#This Row],[Calendar_Month]])=YEAR(CURMONTHEND),DATA[[#This Row],[Amount]],0)</f>
        <v>0</v>
      </c>
      <c r="L7567" s="80">
        <f>IF(DATA[[#This Row],[Calendar_Month]]-CURMONTH=0,DATA[[#This Row],[Amount]],0)</f>
        <v>0</v>
      </c>
    </row>
    <row r="7568" spans="4:12" x14ac:dyDescent="0.25">
      <c r="D7568" s="80" t="str">
        <f>LEFT(DATA[[#This Row],[Account_Code]],3)</f>
        <v/>
      </c>
      <c r="I7568" s="80" t="str">
        <f>DATA[[#This Row],[Vessel_Code]]&amp;DATA[[#This Row],[Account Group]]&amp;DATA[[#This Row],[Type]]</f>
        <v/>
      </c>
      <c r="K7568" s="80">
        <f>IF(YEAR(DATA[[#This Row],[Calendar_Month]])=YEAR(CURMONTHEND),DATA[[#This Row],[Amount]],0)</f>
        <v>0</v>
      </c>
      <c r="L7568" s="80">
        <f>IF(DATA[[#This Row],[Calendar_Month]]-CURMONTH=0,DATA[[#This Row],[Amount]],0)</f>
        <v>0</v>
      </c>
    </row>
    <row r="7569" spans="4:12" x14ac:dyDescent="0.25">
      <c r="D7569" s="80" t="str">
        <f>LEFT(DATA[[#This Row],[Account_Code]],3)</f>
        <v/>
      </c>
      <c r="I7569" s="80" t="str">
        <f>DATA[[#This Row],[Vessel_Code]]&amp;DATA[[#This Row],[Account Group]]&amp;DATA[[#This Row],[Type]]</f>
        <v/>
      </c>
      <c r="K7569" s="80">
        <f>IF(YEAR(DATA[[#This Row],[Calendar_Month]])=YEAR(CURMONTHEND),DATA[[#This Row],[Amount]],0)</f>
        <v>0</v>
      </c>
      <c r="L7569" s="80">
        <f>IF(DATA[[#This Row],[Calendar_Month]]-CURMONTH=0,DATA[[#This Row],[Amount]],0)</f>
        <v>0</v>
      </c>
    </row>
    <row r="7570" spans="4:12" x14ac:dyDescent="0.25">
      <c r="D7570" s="80" t="str">
        <f>LEFT(DATA[[#This Row],[Account_Code]],3)</f>
        <v/>
      </c>
      <c r="I7570" s="80" t="str">
        <f>DATA[[#This Row],[Vessel_Code]]&amp;DATA[[#This Row],[Account Group]]&amp;DATA[[#This Row],[Type]]</f>
        <v/>
      </c>
      <c r="K7570" s="80">
        <f>IF(YEAR(DATA[[#This Row],[Calendar_Month]])=YEAR(CURMONTHEND),DATA[[#This Row],[Amount]],0)</f>
        <v>0</v>
      </c>
      <c r="L7570" s="80">
        <f>IF(DATA[[#This Row],[Calendar_Month]]-CURMONTH=0,DATA[[#This Row],[Amount]],0)</f>
        <v>0</v>
      </c>
    </row>
    <row r="7571" spans="4:12" x14ac:dyDescent="0.25">
      <c r="D7571" s="80" t="str">
        <f>LEFT(DATA[[#This Row],[Account_Code]],3)</f>
        <v/>
      </c>
      <c r="I7571" s="80" t="str">
        <f>DATA[[#This Row],[Vessel_Code]]&amp;DATA[[#This Row],[Account Group]]&amp;DATA[[#This Row],[Type]]</f>
        <v/>
      </c>
      <c r="K7571" s="80">
        <f>IF(YEAR(DATA[[#This Row],[Calendar_Month]])=YEAR(CURMONTHEND),DATA[[#This Row],[Amount]],0)</f>
        <v>0</v>
      </c>
      <c r="L7571" s="80">
        <f>IF(DATA[[#This Row],[Calendar_Month]]-CURMONTH=0,DATA[[#This Row],[Amount]],0)</f>
        <v>0</v>
      </c>
    </row>
    <row r="7572" spans="4:12" x14ac:dyDescent="0.25">
      <c r="D7572" s="80" t="str">
        <f>LEFT(DATA[[#This Row],[Account_Code]],3)</f>
        <v/>
      </c>
      <c r="I7572" s="80" t="str">
        <f>DATA[[#This Row],[Vessel_Code]]&amp;DATA[[#This Row],[Account Group]]&amp;DATA[[#This Row],[Type]]</f>
        <v/>
      </c>
      <c r="K7572" s="80">
        <f>IF(YEAR(DATA[[#This Row],[Calendar_Month]])=YEAR(CURMONTHEND),DATA[[#This Row],[Amount]],0)</f>
        <v>0</v>
      </c>
      <c r="L7572" s="80">
        <f>IF(DATA[[#This Row],[Calendar_Month]]-CURMONTH=0,DATA[[#This Row],[Amount]],0)</f>
        <v>0</v>
      </c>
    </row>
    <row r="7573" spans="4:12" x14ac:dyDescent="0.25">
      <c r="D7573" s="80" t="str">
        <f>LEFT(DATA[[#This Row],[Account_Code]],3)</f>
        <v/>
      </c>
      <c r="I7573" s="80" t="str">
        <f>DATA[[#This Row],[Vessel_Code]]&amp;DATA[[#This Row],[Account Group]]&amp;DATA[[#This Row],[Type]]</f>
        <v/>
      </c>
      <c r="K7573" s="80">
        <f>IF(YEAR(DATA[[#This Row],[Calendar_Month]])=YEAR(CURMONTHEND),DATA[[#This Row],[Amount]],0)</f>
        <v>0</v>
      </c>
      <c r="L7573" s="80">
        <f>IF(DATA[[#This Row],[Calendar_Month]]-CURMONTH=0,DATA[[#This Row],[Amount]],0)</f>
        <v>0</v>
      </c>
    </row>
    <row r="7574" spans="4:12" x14ac:dyDescent="0.25">
      <c r="D7574" s="80" t="str">
        <f>LEFT(DATA[[#This Row],[Account_Code]],3)</f>
        <v/>
      </c>
      <c r="I7574" s="80" t="str">
        <f>DATA[[#This Row],[Vessel_Code]]&amp;DATA[[#This Row],[Account Group]]&amp;DATA[[#This Row],[Type]]</f>
        <v/>
      </c>
      <c r="K7574" s="80">
        <f>IF(YEAR(DATA[[#This Row],[Calendar_Month]])=YEAR(CURMONTHEND),DATA[[#This Row],[Amount]],0)</f>
        <v>0</v>
      </c>
      <c r="L7574" s="80">
        <f>IF(DATA[[#This Row],[Calendar_Month]]-CURMONTH=0,DATA[[#This Row],[Amount]],0)</f>
        <v>0</v>
      </c>
    </row>
    <row r="7575" spans="4:12" x14ac:dyDescent="0.25">
      <c r="D7575" s="80" t="str">
        <f>LEFT(DATA[[#This Row],[Account_Code]],3)</f>
        <v/>
      </c>
      <c r="I7575" s="80" t="str">
        <f>DATA[[#This Row],[Vessel_Code]]&amp;DATA[[#This Row],[Account Group]]&amp;DATA[[#This Row],[Type]]</f>
        <v/>
      </c>
      <c r="K7575" s="80">
        <f>IF(YEAR(DATA[[#This Row],[Calendar_Month]])=YEAR(CURMONTHEND),DATA[[#This Row],[Amount]],0)</f>
        <v>0</v>
      </c>
      <c r="L7575" s="80">
        <f>IF(DATA[[#This Row],[Calendar_Month]]-CURMONTH=0,DATA[[#This Row],[Amount]],0)</f>
        <v>0</v>
      </c>
    </row>
    <row r="7576" spans="4:12" x14ac:dyDescent="0.25">
      <c r="D7576" s="80" t="str">
        <f>LEFT(DATA[[#This Row],[Account_Code]],3)</f>
        <v/>
      </c>
      <c r="I7576" s="80" t="str">
        <f>DATA[[#This Row],[Vessel_Code]]&amp;DATA[[#This Row],[Account Group]]&amp;DATA[[#This Row],[Type]]</f>
        <v/>
      </c>
      <c r="K7576" s="80">
        <f>IF(YEAR(DATA[[#This Row],[Calendar_Month]])=YEAR(CURMONTHEND),DATA[[#This Row],[Amount]],0)</f>
        <v>0</v>
      </c>
      <c r="L7576" s="80">
        <f>IF(DATA[[#This Row],[Calendar_Month]]-CURMONTH=0,DATA[[#This Row],[Amount]],0)</f>
        <v>0</v>
      </c>
    </row>
    <row r="7577" spans="4:12" x14ac:dyDescent="0.25">
      <c r="D7577" s="80" t="str">
        <f>LEFT(DATA[[#This Row],[Account_Code]],3)</f>
        <v/>
      </c>
      <c r="I7577" s="80" t="str">
        <f>DATA[[#This Row],[Vessel_Code]]&amp;DATA[[#This Row],[Account Group]]&amp;DATA[[#This Row],[Type]]</f>
        <v/>
      </c>
      <c r="K7577" s="80">
        <f>IF(YEAR(DATA[[#This Row],[Calendar_Month]])=YEAR(CURMONTHEND),DATA[[#This Row],[Amount]],0)</f>
        <v>0</v>
      </c>
      <c r="L7577" s="80">
        <f>IF(DATA[[#This Row],[Calendar_Month]]-CURMONTH=0,DATA[[#This Row],[Amount]],0)</f>
        <v>0</v>
      </c>
    </row>
    <row r="7578" spans="4:12" x14ac:dyDescent="0.25">
      <c r="D7578" s="80" t="str">
        <f>LEFT(DATA[[#This Row],[Account_Code]],3)</f>
        <v/>
      </c>
      <c r="I7578" s="80" t="str">
        <f>DATA[[#This Row],[Vessel_Code]]&amp;DATA[[#This Row],[Account Group]]&amp;DATA[[#This Row],[Type]]</f>
        <v/>
      </c>
      <c r="K7578" s="80">
        <f>IF(YEAR(DATA[[#This Row],[Calendar_Month]])=YEAR(CURMONTHEND),DATA[[#This Row],[Amount]],0)</f>
        <v>0</v>
      </c>
      <c r="L7578" s="80">
        <f>IF(DATA[[#This Row],[Calendar_Month]]-CURMONTH=0,DATA[[#This Row],[Amount]],0)</f>
        <v>0</v>
      </c>
    </row>
    <row r="7579" spans="4:12" x14ac:dyDescent="0.25">
      <c r="D7579" s="80" t="str">
        <f>LEFT(DATA[[#This Row],[Account_Code]],3)</f>
        <v/>
      </c>
      <c r="I7579" s="80" t="str">
        <f>DATA[[#This Row],[Vessel_Code]]&amp;DATA[[#This Row],[Account Group]]&amp;DATA[[#This Row],[Type]]</f>
        <v/>
      </c>
      <c r="K7579" s="80">
        <f>IF(YEAR(DATA[[#This Row],[Calendar_Month]])=YEAR(CURMONTHEND),DATA[[#This Row],[Amount]],0)</f>
        <v>0</v>
      </c>
      <c r="L7579" s="80">
        <f>IF(DATA[[#This Row],[Calendar_Month]]-CURMONTH=0,DATA[[#This Row],[Amount]],0)</f>
        <v>0</v>
      </c>
    </row>
    <row r="7580" spans="4:12" x14ac:dyDescent="0.25">
      <c r="D7580" s="80" t="str">
        <f>LEFT(DATA[[#This Row],[Account_Code]],3)</f>
        <v/>
      </c>
      <c r="I7580" s="80" t="str">
        <f>DATA[[#This Row],[Vessel_Code]]&amp;DATA[[#This Row],[Account Group]]&amp;DATA[[#This Row],[Type]]</f>
        <v/>
      </c>
      <c r="K7580" s="80">
        <f>IF(YEAR(DATA[[#This Row],[Calendar_Month]])=YEAR(CURMONTHEND),DATA[[#This Row],[Amount]],0)</f>
        <v>0</v>
      </c>
      <c r="L7580" s="80">
        <f>IF(DATA[[#This Row],[Calendar_Month]]-CURMONTH=0,DATA[[#This Row],[Amount]],0)</f>
        <v>0</v>
      </c>
    </row>
    <row r="7581" spans="4:12" x14ac:dyDescent="0.25">
      <c r="D7581" s="80" t="str">
        <f>LEFT(DATA[[#This Row],[Account_Code]],3)</f>
        <v/>
      </c>
      <c r="I7581" s="80" t="str">
        <f>DATA[[#This Row],[Vessel_Code]]&amp;DATA[[#This Row],[Account Group]]&amp;DATA[[#This Row],[Type]]</f>
        <v/>
      </c>
      <c r="K7581" s="80">
        <f>IF(YEAR(DATA[[#This Row],[Calendar_Month]])=YEAR(CURMONTHEND),DATA[[#This Row],[Amount]],0)</f>
        <v>0</v>
      </c>
      <c r="L7581" s="80">
        <f>IF(DATA[[#This Row],[Calendar_Month]]-CURMONTH=0,DATA[[#This Row],[Amount]],0)</f>
        <v>0</v>
      </c>
    </row>
    <row r="7582" spans="4:12" x14ac:dyDescent="0.25">
      <c r="D7582" s="80" t="str">
        <f>LEFT(DATA[[#This Row],[Account_Code]],3)</f>
        <v/>
      </c>
      <c r="I7582" s="80" t="str">
        <f>DATA[[#This Row],[Vessel_Code]]&amp;DATA[[#This Row],[Account Group]]&amp;DATA[[#This Row],[Type]]</f>
        <v/>
      </c>
      <c r="K7582" s="80">
        <f>IF(YEAR(DATA[[#This Row],[Calendar_Month]])=YEAR(CURMONTHEND),DATA[[#This Row],[Amount]],0)</f>
        <v>0</v>
      </c>
      <c r="L7582" s="80">
        <f>IF(DATA[[#This Row],[Calendar_Month]]-CURMONTH=0,DATA[[#This Row],[Amount]],0)</f>
        <v>0</v>
      </c>
    </row>
    <row r="7583" spans="4:12" x14ac:dyDescent="0.25">
      <c r="D7583" s="80" t="str">
        <f>LEFT(DATA[[#This Row],[Account_Code]],3)</f>
        <v/>
      </c>
      <c r="I7583" s="80" t="str">
        <f>DATA[[#This Row],[Vessel_Code]]&amp;DATA[[#This Row],[Account Group]]&amp;DATA[[#This Row],[Type]]</f>
        <v/>
      </c>
      <c r="K7583" s="80">
        <f>IF(YEAR(DATA[[#This Row],[Calendar_Month]])=YEAR(CURMONTHEND),DATA[[#This Row],[Amount]],0)</f>
        <v>0</v>
      </c>
      <c r="L7583" s="80">
        <f>IF(DATA[[#This Row],[Calendar_Month]]-CURMONTH=0,DATA[[#This Row],[Amount]],0)</f>
        <v>0</v>
      </c>
    </row>
    <row r="7584" spans="4:12" x14ac:dyDescent="0.25">
      <c r="D7584" s="80" t="str">
        <f>LEFT(DATA[[#This Row],[Account_Code]],3)</f>
        <v/>
      </c>
      <c r="I7584" s="80" t="str">
        <f>DATA[[#This Row],[Vessel_Code]]&amp;DATA[[#This Row],[Account Group]]&amp;DATA[[#This Row],[Type]]</f>
        <v/>
      </c>
      <c r="K7584" s="80">
        <f>IF(YEAR(DATA[[#This Row],[Calendar_Month]])=YEAR(CURMONTHEND),DATA[[#This Row],[Amount]],0)</f>
        <v>0</v>
      </c>
      <c r="L7584" s="80">
        <f>IF(DATA[[#This Row],[Calendar_Month]]-CURMONTH=0,DATA[[#This Row],[Amount]],0)</f>
        <v>0</v>
      </c>
    </row>
    <row r="7585" spans="4:12" x14ac:dyDescent="0.25">
      <c r="D7585" s="80" t="str">
        <f>LEFT(DATA[[#This Row],[Account_Code]],3)</f>
        <v/>
      </c>
      <c r="I7585" s="80" t="str">
        <f>DATA[[#This Row],[Vessel_Code]]&amp;DATA[[#This Row],[Account Group]]&amp;DATA[[#This Row],[Type]]</f>
        <v/>
      </c>
      <c r="K7585" s="80">
        <f>IF(YEAR(DATA[[#This Row],[Calendar_Month]])=YEAR(CURMONTHEND),DATA[[#This Row],[Amount]],0)</f>
        <v>0</v>
      </c>
      <c r="L7585" s="80">
        <f>IF(DATA[[#This Row],[Calendar_Month]]-CURMONTH=0,DATA[[#This Row],[Amount]],0)</f>
        <v>0</v>
      </c>
    </row>
    <row r="7586" spans="4:12" x14ac:dyDescent="0.25">
      <c r="D7586" s="80" t="str">
        <f>LEFT(DATA[[#This Row],[Account_Code]],3)</f>
        <v/>
      </c>
      <c r="I7586" s="80" t="str">
        <f>DATA[[#This Row],[Vessel_Code]]&amp;DATA[[#This Row],[Account Group]]&amp;DATA[[#This Row],[Type]]</f>
        <v/>
      </c>
      <c r="K7586" s="80">
        <f>IF(YEAR(DATA[[#This Row],[Calendar_Month]])=YEAR(CURMONTHEND),DATA[[#This Row],[Amount]],0)</f>
        <v>0</v>
      </c>
      <c r="L7586" s="80">
        <f>IF(DATA[[#This Row],[Calendar_Month]]-CURMONTH=0,DATA[[#This Row],[Amount]],0)</f>
        <v>0</v>
      </c>
    </row>
    <row r="7587" spans="4:12" x14ac:dyDescent="0.25">
      <c r="D7587" s="80" t="str">
        <f>LEFT(DATA[[#This Row],[Account_Code]],3)</f>
        <v/>
      </c>
      <c r="I7587" s="80" t="str">
        <f>DATA[[#This Row],[Vessel_Code]]&amp;DATA[[#This Row],[Account Group]]&amp;DATA[[#This Row],[Type]]</f>
        <v/>
      </c>
      <c r="K7587" s="80">
        <f>IF(YEAR(DATA[[#This Row],[Calendar_Month]])=YEAR(CURMONTHEND),DATA[[#This Row],[Amount]],0)</f>
        <v>0</v>
      </c>
      <c r="L7587" s="80">
        <f>IF(DATA[[#This Row],[Calendar_Month]]-CURMONTH=0,DATA[[#This Row],[Amount]],0)</f>
        <v>0</v>
      </c>
    </row>
    <row r="7588" spans="4:12" x14ac:dyDescent="0.25">
      <c r="D7588" s="80" t="str">
        <f>LEFT(DATA[[#This Row],[Account_Code]],3)</f>
        <v/>
      </c>
      <c r="I7588" s="80" t="str">
        <f>DATA[[#This Row],[Vessel_Code]]&amp;DATA[[#This Row],[Account Group]]&amp;DATA[[#This Row],[Type]]</f>
        <v/>
      </c>
      <c r="K7588" s="80">
        <f>IF(YEAR(DATA[[#This Row],[Calendar_Month]])=YEAR(CURMONTHEND),DATA[[#This Row],[Amount]],0)</f>
        <v>0</v>
      </c>
      <c r="L7588" s="80">
        <f>IF(DATA[[#This Row],[Calendar_Month]]-CURMONTH=0,DATA[[#This Row],[Amount]],0)</f>
        <v>0</v>
      </c>
    </row>
    <row r="7589" spans="4:12" x14ac:dyDescent="0.25">
      <c r="D7589" s="80" t="str">
        <f>LEFT(DATA[[#This Row],[Account_Code]],3)</f>
        <v/>
      </c>
      <c r="I7589" s="80" t="str">
        <f>DATA[[#This Row],[Vessel_Code]]&amp;DATA[[#This Row],[Account Group]]&amp;DATA[[#This Row],[Type]]</f>
        <v/>
      </c>
      <c r="K7589" s="80">
        <f>IF(YEAR(DATA[[#This Row],[Calendar_Month]])=YEAR(CURMONTHEND),DATA[[#This Row],[Amount]],0)</f>
        <v>0</v>
      </c>
      <c r="L7589" s="80">
        <f>IF(DATA[[#This Row],[Calendar_Month]]-CURMONTH=0,DATA[[#This Row],[Amount]],0)</f>
        <v>0</v>
      </c>
    </row>
    <row r="7590" spans="4:12" x14ac:dyDescent="0.25">
      <c r="D7590" s="80" t="str">
        <f>LEFT(DATA[[#This Row],[Account_Code]],3)</f>
        <v/>
      </c>
      <c r="I7590" s="80" t="str">
        <f>DATA[[#This Row],[Vessel_Code]]&amp;DATA[[#This Row],[Account Group]]&amp;DATA[[#This Row],[Type]]</f>
        <v/>
      </c>
      <c r="K7590" s="80">
        <f>IF(YEAR(DATA[[#This Row],[Calendar_Month]])=YEAR(CURMONTHEND),DATA[[#This Row],[Amount]],0)</f>
        <v>0</v>
      </c>
      <c r="L7590" s="80">
        <f>IF(DATA[[#This Row],[Calendar_Month]]-CURMONTH=0,DATA[[#This Row],[Amount]],0)</f>
        <v>0</v>
      </c>
    </row>
    <row r="7591" spans="4:12" x14ac:dyDescent="0.25">
      <c r="D7591" s="80" t="str">
        <f>LEFT(DATA[[#This Row],[Account_Code]],3)</f>
        <v/>
      </c>
      <c r="I7591" s="80" t="str">
        <f>DATA[[#This Row],[Vessel_Code]]&amp;DATA[[#This Row],[Account Group]]&amp;DATA[[#This Row],[Type]]</f>
        <v/>
      </c>
      <c r="K7591" s="80">
        <f>IF(YEAR(DATA[[#This Row],[Calendar_Month]])=YEAR(CURMONTHEND),DATA[[#This Row],[Amount]],0)</f>
        <v>0</v>
      </c>
      <c r="L7591" s="80">
        <f>IF(DATA[[#This Row],[Calendar_Month]]-CURMONTH=0,DATA[[#This Row],[Amount]],0)</f>
        <v>0</v>
      </c>
    </row>
    <row r="7592" spans="4:12" x14ac:dyDescent="0.25">
      <c r="D7592" s="80" t="str">
        <f>LEFT(DATA[[#This Row],[Account_Code]],3)</f>
        <v/>
      </c>
      <c r="I7592" s="80" t="str">
        <f>DATA[[#This Row],[Vessel_Code]]&amp;DATA[[#This Row],[Account Group]]&amp;DATA[[#This Row],[Type]]</f>
        <v/>
      </c>
      <c r="K7592" s="80">
        <f>IF(YEAR(DATA[[#This Row],[Calendar_Month]])=YEAR(CURMONTHEND),DATA[[#This Row],[Amount]],0)</f>
        <v>0</v>
      </c>
      <c r="L7592" s="80">
        <f>IF(DATA[[#This Row],[Calendar_Month]]-CURMONTH=0,DATA[[#This Row],[Amount]],0)</f>
        <v>0</v>
      </c>
    </row>
    <row r="7593" spans="4:12" x14ac:dyDescent="0.25">
      <c r="D7593" s="80" t="str">
        <f>LEFT(DATA[[#This Row],[Account_Code]],3)</f>
        <v/>
      </c>
      <c r="I7593" s="80" t="str">
        <f>DATA[[#This Row],[Vessel_Code]]&amp;DATA[[#This Row],[Account Group]]&amp;DATA[[#This Row],[Type]]</f>
        <v/>
      </c>
      <c r="K7593" s="80">
        <f>IF(YEAR(DATA[[#This Row],[Calendar_Month]])=YEAR(CURMONTHEND),DATA[[#This Row],[Amount]],0)</f>
        <v>0</v>
      </c>
      <c r="L7593" s="80">
        <f>IF(DATA[[#This Row],[Calendar_Month]]-CURMONTH=0,DATA[[#This Row],[Amount]],0)</f>
        <v>0</v>
      </c>
    </row>
    <row r="7594" spans="4:12" x14ac:dyDescent="0.25">
      <c r="D7594" s="80" t="str">
        <f>LEFT(DATA[[#This Row],[Account_Code]],3)</f>
        <v/>
      </c>
      <c r="I7594" s="80" t="str">
        <f>DATA[[#This Row],[Vessel_Code]]&amp;DATA[[#This Row],[Account Group]]&amp;DATA[[#This Row],[Type]]</f>
        <v/>
      </c>
      <c r="K7594" s="80">
        <f>IF(YEAR(DATA[[#This Row],[Calendar_Month]])=YEAR(CURMONTHEND),DATA[[#This Row],[Amount]],0)</f>
        <v>0</v>
      </c>
      <c r="L7594" s="80">
        <f>IF(DATA[[#This Row],[Calendar_Month]]-CURMONTH=0,DATA[[#This Row],[Amount]],0)</f>
        <v>0</v>
      </c>
    </row>
    <row r="7595" spans="4:12" x14ac:dyDescent="0.25">
      <c r="D7595" s="80" t="str">
        <f>LEFT(DATA[[#This Row],[Account_Code]],3)</f>
        <v/>
      </c>
      <c r="I7595" s="80" t="str">
        <f>DATA[[#This Row],[Vessel_Code]]&amp;DATA[[#This Row],[Account Group]]&amp;DATA[[#This Row],[Type]]</f>
        <v/>
      </c>
      <c r="K7595" s="80">
        <f>IF(YEAR(DATA[[#This Row],[Calendar_Month]])=YEAR(CURMONTHEND),DATA[[#This Row],[Amount]],0)</f>
        <v>0</v>
      </c>
      <c r="L7595" s="80">
        <f>IF(DATA[[#This Row],[Calendar_Month]]-CURMONTH=0,DATA[[#This Row],[Amount]],0)</f>
        <v>0</v>
      </c>
    </row>
    <row r="7596" spans="4:12" x14ac:dyDescent="0.25">
      <c r="D7596" s="80" t="str">
        <f>LEFT(DATA[[#This Row],[Account_Code]],3)</f>
        <v/>
      </c>
      <c r="I7596" s="80" t="str">
        <f>DATA[[#This Row],[Vessel_Code]]&amp;DATA[[#This Row],[Account Group]]&amp;DATA[[#This Row],[Type]]</f>
        <v/>
      </c>
      <c r="K7596" s="80">
        <f>IF(YEAR(DATA[[#This Row],[Calendar_Month]])=YEAR(CURMONTHEND),DATA[[#This Row],[Amount]],0)</f>
        <v>0</v>
      </c>
      <c r="L7596" s="80">
        <f>IF(DATA[[#This Row],[Calendar_Month]]-CURMONTH=0,DATA[[#This Row],[Amount]],0)</f>
        <v>0</v>
      </c>
    </row>
    <row r="7597" spans="4:12" x14ac:dyDescent="0.25">
      <c r="D7597" s="80" t="str">
        <f>LEFT(DATA[[#This Row],[Account_Code]],3)</f>
        <v/>
      </c>
      <c r="I7597" s="80" t="str">
        <f>DATA[[#This Row],[Vessel_Code]]&amp;DATA[[#This Row],[Account Group]]&amp;DATA[[#This Row],[Type]]</f>
        <v/>
      </c>
      <c r="K7597" s="80">
        <f>IF(YEAR(DATA[[#This Row],[Calendar_Month]])=YEAR(CURMONTHEND),DATA[[#This Row],[Amount]],0)</f>
        <v>0</v>
      </c>
      <c r="L7597" s="80">
        <f>IF(DATA[[#This Row],[Calendar_Month]]-CURMONTH=0,DATA[[#This Row],[Amount]],0)</f>
        <v>0</v>
      </c>
    </row>
    <row r="7598" spans="4:12" x14ac:dyDescent="0.25">
      <c r="D7598" s="80" t="str">
        <f>LEFT(DATA[[#This Row],[Account_Code]],3)</f>
        <v/>
      </c>
      <c r="I7598" s="80" t="str">
        <f>DATA[[#This Row],[Vessel_Code]]&amp;DATA[[#This Row],[Account Group]]&amp;DATA[[#This Row],[Type]]</f>
        <v/>
      </c>
      <c r="K7598" s="80">
        <f>IF(YEAR(DATA[[#This Row],[Calendar_Month]])=YEAR(CURMONTHEND),DATA[[#This Row],[Amount]],0)</f>
        <v>0</v>
      </c>
      <c r="L7598" s="80">
        <f>IF(DATA[[#This Row],[Calendar_Month]]-CURMONTH=0,DATA[[#This Row],[Amount]],0)</f>
        <v>0</v>
      </c>
    </row>
    <row r="7599" spans="4:12" x14ac:dyDescent="0.25">
      <c r="D7599" s="80" t="str">
        <f>LEFT(DATA[[#This Row],[Account_Code]],3)</f>
        <v/>
      </c>
      <c r="I7599" s="80" t="str">
        <f>DATA[[#This Row],[Vessel_Code]]&amp;DATA[[#This Row],[Account Group]]&amp;DATA[[#This Row],[Type]]</f>
        <v/>
      </c>
      <c r="K7599" s="80">
        <f>IF(YEAR(DATA[[#This Row],[Calendar_Month]])=YEAR(CURMONTHEND),DATA[[#This Row],[Amount]],0)</f>
        <v>0</v>
      </c>
      <c r="L7599" s="80">
        <f>IF(DATA[[#This Row],[Calendar_Month]]-CURMONTH=0,DATA[[#This Row],[Amount]],0)</f>
        <v>0</v>
      </c>
    </row>
    <row r="7600" spans="4:12" x14ac:dyDescent="0.25">
      <c r="D7600" s="80" t="str">
        <f>LEFT(DATA[[#This Row],[Account_Code]],3)</f>
        <v/>
      </c>
      <c r="I7600" s="80" t="str">
        <f>DATA[[#This Row],[Vessel_Code]]&amp;DATA[[#This Row],[Account Group]]&amp;DATA[[#This Row],[Type]]</f>
        <v/>
      </c>
      <c r="K7600" s="80">
        <f>IF(YEAR(DATA[[#This Row],[Calendar_Month]])=YEAR(CURMONTHEND),DATA[[#This Row],[Amount]],0)</f>
        <v>0</v>
      </c>
      <c r="L7600" s="80">
        <f>IF(DATA[[#This Row],[Calendar_Month]]-CURMONTH=0,DATA[[#This Row],[Amount]],0)</f>
        <v>0</v>
      </c>
    </row>
    <row r="7601" spans="4:12" x14ac:dyDescent="0.25">
      <c r="D7601" s="80" t="str">
        <f>LEFT(DATA[[#This Row],[Account_Code]],3)</f>
        <v/>
      </c>
      <c r="I7601" s="80" t="str">
        <f>DATA[[#This Row],[Vessel_Code]]&amp;DATA[[#This Row],[Account Group]]&amp;DATA[[#This Row],[Type]]</f>
        <v/>
      </c>
      <c r="K7601" s="80">
        <f>IF(YEAR(DATA[[#This Row],[Calendar_Month]])=YEAR(CURMONTHEND),DATA[[#This Row],[Amount]],0)</f>
        <v>0</v>
      </c>
      <c r="L7601" s="80">
        <f>IF(DATA[[#This Row],[Calendar_Month]]-CURMONTH=0,DATA[[#This Row],[Amount]],0)</f>
        <v>0</v>
      </c>
    </row>
    <row r="7602" spans="4:12" x14ac:dyDescent="0.25">
      <c r="D7602" s="80" t="str">
        <f>LEFT(DATA[[#This Row],[Account_Code]],3)</f>
        <v/>
      </c>
      <c r="I7602" s="80" t="str">
        <f>DATA[[#This Row],[Vessel_Code]]&amp;DATA[[#This Row],[Account Group]]&amp;DATA[[#This Row],[Type]]</f>
        <v/>
      </c>
      <c r="K7602" s="80">
        <f>IF(YEAR(DATA[[#This Row],[Calendar_Month]])=YEAR(CURMONTHEND),DATA[[#This Row],[Amount]],0)</f>
        <v>0</v>
      </c>
      <c r="L7602" s="80">
        <f>IF(DATA[[#This Row],[Calendar_Month]]-CURMONTH=0,DATA[[#This Row],[Amount]],0)</f>
        <v>0</v>
      </c>
    </row>
    <row r="7603" spans="4:12" x14ac:dyDescent="0.25">
      <c r="D7603" s="80" t="str">
        <f>LEFT(DATA[[#This Row],[Account_Code]],3)</f>
        <v/>
      </c>
      <c r="I7603" s="80" t="str">
        <f>DATA[[#This Row],[Vessel_Code]]&amp;DATA[[#This Row],[Account Group]]&amp;DATA[[#This Row],[Type]]</f>
        <v/>
      </c>
      <c r="K7603" s="80">
        <f>IF(YEAR(DATA[[#This Row],[Calendar_Month]])=YEAR(CURMONTHEND),DATA[[#This Row],[Amount]],0)</f>
        <v>0</v>
      </c>
      <c r="L7603" s="80">
        <f>IF(DATA[[#This Row],[Calendar_Month]]-CURMONTH=0,DATA[[#This Row],[Amount]],0)</f>
        <v>0</v>
      </c>
    </row>
    <row r="7604" spans="4:12" x14ac:dyDescent="0.25">
      <c r="D7604" s="80" t="str">
        <f>LEFT(DATA[[#This Row],[Account_Code]],3)</f>
        <v/>
      </c>
      <c r="I7604" s="80" t="str">
        <f>DATA[[#This Row],[Vessel_Code]]&amp;DATA[[#This Row],[Account Group]]&amp;DATA[[#This Row],[Type]]</f>
        <v/>
      </c>
      <c r="K7604" s="80">
        <f>IF(YEAR(DATA[[#This Row],[Calendar_Month]])=YEAR(CURMONTHEND),DATA[[#This Row],[Amount]],0)</f>
        <v>0</v>
      </c>
      <c r="L7604" s="80">
        <f>IF(DATA[[#This Row],[Calendar_Month]]-CURMONTH=0,DATA[[#This Row],[Amount]],0)</f>
        <v>0</v>
      </c>
    </row>
    <row r="7605" spans="4:12" x14ac:dyDescent="0.25">
      <c r="D7605" s="80" t="str">
        <f>LEFT(DATA[[#This Row],[Account_Code]],3)</f>
        <v/>
      </c>
      <c r="I7605" s="80" t="str">
        <f>DATA[[#This Row],[Vessel_Code]]&amp;DATA[[#This Row],[Account Group]]&amp;DATA[[#This Row],[Type]]</f>
        <v/>
      </c>
      <c r="K7605" s="80">
        <f>IF(YEAR(DATA[[#This Row],[Calendar_Month]])=YEAR(CURMONTHEND),DATA[[#This Row],[Amount]],0)</f>
        <v>0</v>
      </c>
      <c r="L7605" s="80">
        <f>IF(DATA[[#This Row],[Calendar_Month]]-CURMONTH=0,DATA[[#This Row],[Amount]],0)</f>
        <v>0</v>
      </c>
    </row>
    <row r="7606" spans="4:12" x14ac:dyDescent="0.25">
      <c r="D7606" s="80" t="str">
        <f>LEFT(DATA[[#This Row],[Account_Code]],3)</f>
        <v/>
      </c>
      <c r="I7606" s="80" t="str">
        <f>DATA[[#This Row],[Vessel_Code]]&amp;DATA[[#This Row],[Account Group]]&amp;DATA[[#This Row],[Type]]</f>
        <v/>
      </c>
      <c r="K7606" s="80">
        <f>IF(YEAR(DATA[[#This Row],[Calendar_Month]])=YEAR(CURMONTHEND),DATA[[#This Row],[Amount]],0)</f>
        <v>0</v>
      </c>
      <c r="L7606" s="80">
        <f>IF(DATA[[#This Row],[Calendar_Month]]-CURMONTH=0,DATA[[#This Row],[Amount]],0)</f>
        <v>0</v>
      </c>
    </row>
    <row r="7607" spans="4:12" x14ac:dyDescent="0.25">
      <c r="D7607" s="80" t="str">
        <f>LEFT(DATA[[#This Row],[Account_Code]],3)</f>
        <v/>
      </c>
      <c r="I7607" s="80" t="str">
        <f>DATA[[#This Row],[Vessel_Code]]&amp;DATA[[#This Row],[Account Group]]&amp;DATA[[#This Row],[Type]]</f>
        <v/>
      </c>
      <c r="K7607" s="80">
        <f>IF(YEAR(DATA[[#This Row],[Calendar_Month]])=YEAR(CURMONTHEND),DATA[[#This Row],[Amount]],0)</f>
        <v>0</v>
      </c>
      <c r="L7607" s="80">
        <f>IF(DATA[[#This Row],[Calendar_Month]]-CURMONTH=0,DATA[[#This Row],[Amount]],0)</f>
        <v>0</v>
      </c>
    </row>
    <row r="7608" spans="4:12" x14ac:dyDescent="0.25">
      <c r="D7608" s="80" t="str">
        <f>LEFT(DATA[[#This Row],[Account_Code]],3)</f>
        <v/>
      </c>
      <c r="I7608" s="80" t="str">
        <f>DATA[[#This Row],[Vessel_Code]]&amp;DATA[[#This Row],[Account Group]]&amp;DATA[[#This Row],[Type]]</f>
        <v/>
      </c>
      <c r="K7608" s="80">
        <f>IF(YEAR(DATA[[#This Row],[Calendar_Month]])=YEAR(CURMONTHEND),DATA[[#This Row],[Amount]],0)</f>
        <v>0</v>
      </c>
      <c r="L7608" s="80">
        <f>IF(DATA[[#This Row],[Calendar_Month]]-CURMONTH=0,DATA[[#This Row],[Amount]],0)</f>
        <v>0</v>
      </c>
    </row>
    <row r="7609" spans="4:12" x14ac:dyDescent="0.25">
      <c r="D7609" s="80" t="str">
        <f>LEFT(DATA[[#This Row],[Account_Code]],3)</f>
        <v/>
      </c>
      <c r="I7609" s="80" t="str">
        <f>DATA[[#This Row],[Vessel_Code]]&amp;DATA[[#This Row],[Account Group]]&amp;DATA[[#This Row],[Type]]</f>
        <v/>
      </c>
      <c r="K7609" s="80">
        <f>IF(YEAR(DATA[[#This Row],[Calendar_Month]])=YEAR(CURMONTHEND),DATA[[#This Row],[Amount]],0)</f>
        <v>0</v>
      </c>
      <c r="L7609" s="80">
        <f>IF(DATA[[#This Row],[Calendar_Month]]-CURMONTH=0,DATA[[#This Row],[Amount]],0)</f>
        <v>0</v>
      </c>
    </row>
    <row r="7610" spans="4:12" x14ac:dyDescent="0.25">
      <c r="D7610" s="80" t="str">
        <f>LEFT(DATA[[#This Row],[Account_Code]],3)</f>
        <v/>
      </c>
      <c r="I7610" s="80" t="str">
        <f>DATA[[#This Row],[Vessel_Code]]&amp;DATA[[#This Row],[Account Group]]&amp;DATA[[#This Row],[Type]]</f>
        <v/>
      </c>
      <c r="K7610" s="80">
        <f>IF(YEAR(DATA[[#This Row],[Calendar_Month]])=YEAR(CURMONTHEND),DATA[[#This Row],[Amount]],0)</f>
        <v>0</v>
      </c>
      <c r="L7610" s="80">
        <f>IF(DATA[[#This Row],[Calendar_Month]]-CURMONTH=0,DATA[[#This Row],[Amount]],0)</f>
        <v>0</v>
      </c>
    </row>
    <row r="7611" spans="4:12" x14ac:dyDescent="0.25">
      <c r="D7611" s="80" t="str">
        <f>LEFT(DATA[[#This Row],[Account_Code]],3)</f>
        <v/>
      </c>
      <c r="I7611" s="80" t="str">
        <f>DATA[[#This Row],[Vessel_Code]]&amp;DATA[[#This Row],[Account Group]]&amp;DATA[[#This Row],[Type]]</f>
        <v/>
      </c>
      <c r="K7611" s="80">
        <f>IF(YEAR(DATA[[#This Row],[Calendar_Month]])=YEAR(CURMONTHEND),DATA[[#This Row],[Amount]],0)</f>
        <v>0</v>
      </c>
      <c r="L7611" s="80">
        <f>IF(DATA[[#This Row],[Calendar_Month]]-CURMONTH=0,DATA[[#This Row],[Amount]],0)</f>
        <v>0</v>
      </c>
    </row>
    <row r="7612" spans="4:12" x14ac:dyDescent="0.25">
      <c r="D7612" s="80" t="str">
        <f>LEFT(DATA[[#This Row],[Account_Code]],3)</f>
        <v/>
      </c>
      <c r="I7612" s="80" t="str">
        <f>DATA[[#This Row],[Vessel_Code]]&amp;DATA[[#This Row],[Account Group]]&amp;DATA[[#This Row],[Type]]</f>
        <v/>
      </c>
      <c r="K7612" s="80">
        <f>IF(YEAR(DATA[[#This Row],[Calendar_Month]])=YEAR(CURMONTHEND),DATA[[#This Row],[Amount]],0)</f>
        <v>0</v>
      </c>
      <c r="L7612" s="80">
        <f>IF(DATA[[#This Row],[Calendar_Month]]-CURMONTH=0,DATA[[#This Row],[Amount]],0)</f>
        <v>0</v>
      </c>
    </row>
    <row r="7613" spans="4:12" x14ac:dyDescent="0.25">
      <c r="D7613" s="80" t="str">
        <f>LEFT(DATA[[#This Row],[Account_Code]],3)</f>
        <v/>
      </c>
      <c r="I7613" s="80" t="str">
        <f>DATA[[#This Row],[Vessel_Code]]&amp;DATA[[#This Row],[Account Group]]&amp;DATA[[#This Row],[Type]]</f>
        <v/>
      </c>
      <c r="K7613" s="80">
        <f>IF(YEAR(DATA[[#This Row],[Calendar_Month]])=YEAR(CURMONTHEND),DATA[[#This Row],[Amount]],0)</f>
        <v>0</v>
      </c>
      <c r="L7613" s="80">
        <f>IF(DATA[[#This Row],[Calendar_Month]]-CURMONTH=0,DATA[[#This Row],[Amount]],0)</f>
        <v>0</v>
      </c>
    </row>
    <row r="7614" spans="4:12" x14ac:dyDescent="0.25">
      <c r="D7614" s="80" t="str">
        <f>LEFT(DATA[[#This Row],[Account_Code]],3)</f>
        <v/>
      </c>
      <c r="I7614" s="80" t="str">
        <f>DATA[[#This Row],[Vessel_Code]]&amp;DATA[[#This Row],[Account Group]]&amp;DATA[[#This Row],[Type]]</f>
        <v/>
      </c>
      <c r="K7614" s="80">
        <f>IF(YEAR(DATA[[#This Row],[Calendar_Month]])=YEAR(CURMONTHEND),DATA[[#This Row],[Amount]],0)</f>
        <v>0</v>
      </c>
      <c r="L7614" s="80">
        <f>IF(DATA[[#This Row],[Calendar_Month]]-CURMONTH=0,DATA[[#This Row],[Amount]],0)</f>
        <v>0</v>
      </c>
    </row>
    <row r="7615" spans="4:12" x14ac:dyDescent="0.25">
      <c r="D7615" s="80" t="str">
        <f>LEFT(DATA[[#This Row],[Account_Code]],3)</f>
        <v/>
      </c>
      <c r="I7615" s="80" t="str">
        <f>DATA[[#This Row],[Vessel_Code]]&amp;DATA[[#This Row],[Account Group]]&amp;DATA[[#This Row],[Type]]</f>
        <v/>
      </c>
      <c r="K7615" s="80">
        <f>IF(YEAR(DATA[[#This Row],[Calendar_Month]])=YEAR(CURMONTHEND),DATA[[#This Row],[Amount]],0)</f>
        <v>0</v>
      </c>
      <c r="L7615" s="80">
        <f>IF(DATA[[#This Row],[Calendar_Month]]-CURMONTH=0,DATA[[#This Row],[Amount]],0)</f>
        <v>0</v>
      </c>
    </row>
    <row r="7616" spans="4:12" x14ac:dyDescent="0.25">
      <c r="D7616" s="80" t="str">
        <f>LEFT(DATA[[#This Row],[Account_Code]],3)</f>
        <v/>
      </c>
      <c r="I7616" s="80" t="str">
        <f>DATA[[#This Row],[Vessel_Code]]&amp;DATA[[#This Row],[Account Group]]&amp;DATA[[#This Row],[Type]]</f>
        <v/>
      </c>
      <c r="K7616" s="80">
        <f>IF(YEAR(DATA[[#This Row],[Calendar_Month]])=YEAR(CURMONTHEND),DATA[[#This Row],[Amount]],0)</f>
        <v>0</v>
      </c>
      <c r="L7616" s="80">
        <f>IF(DATA[[#This Row],[Calendar_Month]]-CURMONTH=0,DATA[[#This Row],[Amount]],0)</f>
        <v>0</v>
      </c>
    </row>
    <row r="7617" spans="4:12" x14ac:dyDescent="0.25">
      <c r="D7617" s="80" t="str">
        <f>LEFT(DATA[[#This Row],[Account_Code]],3)</f>
        <v/>
      </c>
      <c r="I7617" s="80" t="str">
        <f>DATA[[#This Row],[Vessel_Code]]&amp;DATA[[#This Row],[Account Group]]&amp;DATA[[#This Row],[Type]]</f>
        <v/>
      </c>
      <c r="K7617" s="80">
        <f>IF(YEAR(DATA[[#This Row],[Calendar_Month]])=YEAR(CURMONTHEND),DATA[[#This Row],[Amount]],0)</f>
        <v>0</v>
      </c>
      <c r="L7617" s="80">
        <f>IF(DATA[[#This Row],[Calendar_Month]]-CURMONTH=0,DATA[[#This Row],[Amount]],0)</f>
        <v>0</v>
      </c>
    </row>
    <row r="7618" spans="4:12" x14ac:dyDescent="0.25">
      <c r="D7618" s="80" t="str">
        <f>LEFT(DATA[[#This Row],[Account_Code]],3)</f>
        <v/>
      </c>
      <c r="I7618" s="80" t="str">
        <f>DATA[[#This Row],[Vessel_Code]]&amp;DATA[[#This Row],[Account Group]]&amp;DATA[[#This Row],[Type]]</f>
        <v/>
      </c>
      <c r="K7618" s="80">
        <f>IF(YEAR(DATA[[#This Row],[Calendar_Month]])=YEAR(CURMONTHEND),DATA[[#This Row],[Amount]],0)</f>
        <v>0</v>
      </c>
      <c r="L7618" s="80">
        <f>IF(DATA[[#This Row],[Calendar_Month]]-CURMONTH=0,DATA[[#This Row],[Amount]],0)</f>
        <v>0</v>
      </c>
    </row>
    <row r="7619" spans="4:12" x14ac:dyDescent="0.25">
      <c r="D7619" s="80" t="str">
        <f>LEFT(DATA[[#This Row],[Account_Code]],3)</f>
        <v/>
      </c>
      <c r="I7619" s="80" t="str">
        <f>DATA[[#This Row],[Vessel_Code]]&amp;DATA[[#This Row],[Account Group]]&amp;DATA[[#This Row],[Type]]</f>
        <v/>
      </c>
      <c r="K7619" s="80">
        <f>IF(YEAR(DATA[[#This Row],[Calendar_Month]])=YEAR(CURMONTHEND),DATA[[#This Row],[Amount]],0)</f>
        <v>0</v>
      </c>
      <c r="L7619" s="80">
        <f>IF(DATA[[#This Row],[Calendar_Month]]-CURMONTH=0,DATA[[#This Row],[Amount]],0)</f>
        <v>0</v>
      </c>
    </row>
    <row r="7620" spans="4:12" x14ac:dyDescent="0.25">
      <c r="D7620" s="80" t="str">
        <f>LEFT(DATA[[#This Row],[Account_Code]],3)</f>
        <v/>
      </c>
      <c r="I7620" s="80" t="str">
        <f>DATA[[#This Row],[Vessel_Code]]&amp;DATA[[#This Row],[Account Group]]&amp;DATA[[#This Row],[Type]]</f>
        <v/>
      </c>
      <c r="K7620" s="80">
        <f>IF(YEAR(DATA[[#This Row],[Calendar_Month]])=YEAR(CURMONTHEND),DATA[[#This Row],[Amount]],0)</f>
        <v>0</v>
      </c>
      <c r="L7620" s="80">
        <f>IF(DATA[[#This Row],[Calendar_Month]]-CURMONTH=0,DATA[[#This Row],[Amount]],0)</f>
        <v>0</v>
      </c>
    </row>
    <row r="7621" spans="4:12" x14ac:dyDescent="0.25">
      <c r="D7621" s="80" t="str">
        <f>LEFT(DATA[[#This Row],[Account_Code]],3)</f>
        <v/>
      </c>
      <c r="I7621" s="80" t="str">
        <f>DATA[[#This Row],[Vessel_Code]]&amp;DATA[[#This Row],[Account Group]]&amp;DATA[[#This Row],[Type]]</f>
        <v/>
      </c>
      <c r="K7621" s="80">
        <f>IF(YEAR(DATA[[#This Row],[Calendar_Month]])=YEAR(CURMONTHEND),DATA[[#This Row],[Amount]],0)</f>
        <v>0</v>
      </c>
      <c r="L7621" s="80">
        <f>IF(DATA[[#This Row],[Calendar_Month]]-CURMONTH=0,DATA[[#This Row],[Amount]],0)</f>
        <v>0</v>
      </c>
    </row>
    <row r="7622" spans="4:12" x14ac:dyDescent="0.25">
      <c r="D7622" s="80" t="str">
        <f>LEFT(DATA[[#This Row],[Account_Code]],3)</f>
        <v/>
      </c>
      <c r="I7622" s="80" t="str">
        <f>DATA[[#This Row],[Vessel_Code]]&amp;DATA[[#This Row],[Account Group]]&amp;DATA[[#This Row],[Type]]</f>
        <v/>
      </c>
      <c r="K7622" s="80">
        <f>IF(YEAR(DATA[[#This Row],[Calendar_Month]])=YEAR(CURMONTHEND),DATA[[#This Row],[Amount]],0)</f>
        <v>0</v>
      </c>
      <c r="L7622" s="80">
        <f>IF(DATA[[#This Row],[Calendar_Month]]-CURMONTH=0,DATA[[#This Row],[Amount]],0)</f>
        <v>0</v>
      </c>
    </row>
    <row r="7623" spans="4:12" x14ac:dyDescent="0.25">
      <c r="D7623" s="80" t="str">
        <f>LEFT(DATA[[#This Row],[Account_Code]],3)</f>
        <v/>
      </c>
      <c r="I7623" s="80" t="str">
        <f>DATA[[#This Row],[Vessel_Code]]&amp;DATA[[#This Row],[Account Group]]&amp;DATA[[#This Row],[Type]]</f>
        <v/>
      </c>
      <c r="K7623" s="80">
        <f>IF(YEAR(DATA[[#This Row],[Calendar_Month]])=YEAR(CURMONTHEND),DATA[[#This Row],[Amount]],0)</f>
        <v>0</v>
      </c>
      <c r="L7623" s="80">
        <f>IF(DATA[[#This Row],[Calendar_Month]]-CURMONTH=0,DATA[[#This Row],[Amount]],0)</f>
        <v>0</v>
      </c>
    </row>
    <row r="7624" spans="4:12" x14ac:dyDescent="0.25">
      <c r="D7624" s="80" t="str">
        <f>LEFT(DATA[[#This Row],[Account_Code]],3)</f>
        <v/>
      </c>
      <c r="I7624" s="80" t="str">
        <f>DATA[[#This Row],[Vessel_Code]]&amp;DATA[[#This Row],[Account Group]]&amp;DATA[[#This Row],[Type]]</f>
        <v/>
      </c>
      <c r="K7624" s="80">
        <f>IF(YEAR(DATA[[#This Row],[Calendar_Month]])=YEAR(CURMONTHEND),DATA[[#This Row],[Amount]],0)</f>
        <v>0</v>
      </c>
      <c r="L7624" s="80">
        <f>IF(DATA[[#This Row],[Calendar_Month]]-CURMONTH=0,DATA[[#This Row],[Amount]],0)</f>
        <v>0</v>
      </c>
    </row>
    <row r="7625" spans="4:12" x14ac:dyDescent="0.25">
      <c r="D7625" s="80" t="str">
        <f>LEFT(DATA[[#This Row],[Account_Code]],3)</f>
        <v/>
      </c>
      <c r="I7625" s="80" t="str">
        <f>DATA[[#This Row],[Vessel_Code]]&amp;DATA[[#This Row],[Account Group]]&amp;DATA[[#This Row],[Type]]</f>
        <v/>
      </c>
      <c r="K7625" s="80">
        <f>IF(YEAR(DATA[[#This Row],[Calendar_Month]])=YEAR(CURMONTHEND),DATA[[#This Row],[Amount]],0)</f>
        <v>0</v>
      </c>
      <c r="L7625" s="80">
        <f>IF(DATA[[#This Row],[Calendar_Month]]-CURMONTH=0,DATA[[#This Row],[Amount]],0)</f>
        <v>0</v>
      </c>
    </row>
    <row r="7626" spans="4:12" x14ac:dyDescent="0.25">
      <c r="D7626" s="80" t="str">
        <f>LEFT(DATA[[#This Row],[Account_Code]],3)</f>
        <v/>
      </c>
      <c r="I7626" s="80" t="str">
        <f>DATA[[#This Row],[Vessel_Code]]&amp;DATA[[#This Row],[Account Group]]&amp;DATA[[#This Row],[Type]]</f>
        <v/>
      </c>
      <c r="K7626" s="80">
        <f>IF(YEAR(DATA[[#This Row],[Calendar_Month]])=YEAR(CURMONTHEND),DATA[[#This Row],[Amount]],0)</f>
        <v>0</v>
      </c>
      <c r="L7626" s="80">
        <f>IF(DATA[[#This Row],[Calendar_Month]]-CURMONTH=0,DATA[[#This Row],[Amount]],0)</f>
        <v>0</v>
      </c>
    </row>
    <row r="7627" spans="4:12" x14ac:dyDescent="0.25">
      <c r="D7627" s="80" t="str">
        <f>LEFT(DATA[[#This Row],[Account_Code]],3)</f>
        <v/>
      </c>
      <c r="I7627" s="80" t="str">
        <f>DATA[[#This Row],[Vessel_Code]]&amp;DATA[[#This Row],[Account Group]]&amp;DATA[[#This Row],[Type]]</f>
        <v/>
      </c>
      <c r="K7627" s="80">
        <f>IF(YEAR(DATA[[#This Row],[Calendar_Month]])=YEAR(CURMONTHEND),DATA[[#This Row],[Amount]],0)</f>
        <v>0</v>
      </c>
      <c r="L7627" s="80">
        <f>IF(DATA[[#This Row],[Calendar_Month]]-CURMONTH=0,DATA[[#This Row],[Amount]],0)</f>
        <v>0</v>
      </c>
    </row>
    <row r="7628" spans="4:12" x14ac:dyDescent="0.25">
      <c r="D7628" s="80" t="str">
        <f>LEFT(DATA[[#This Row],[Account_Code]],3)</f>
        <v/>
      </c>
      <c r="I7628" s="80" t="str">
        <f>DATA[[#This Row],[Vessel_Code]]&amp;DATA[[#This Row],[Account Group]]&amp;DATA[[#This Row],[Type]]</f>
        <v/>
      </c>
      <c r="K7628" s="80">
        <f>IF(YEAR(DATA[[#This Row],[Calendar_Month]])=YEAR(CURMONTHEND),DATA[[#This Row],[Amount]],0)</f>
        <v>0</v>
      </c>
      <c r="L7628" s="80">
        <f>IF(DATA[[#This Row],[Calendar_Month]]-CURMONTH=0,DATA[[#This Row],[Amount]],0)</f>
        <v>0</v>
      </c>
    </row>
    <row r="7629" spans="4:12" x14ac:dyDescent="0.25">
      <c r="D7629" s="80" t="str">
        <f>LEFT(DATA[[#This Row],[Account_Code]],3)</f>
        <v/>
      </c>
      <c r="I7629" s="80" t="str">
        <f>DATA[[#This Row],[Vessel_Code]]&amp;DATA[[#This Row],[Account Group]]&amp;DATA[[#This Row],[Type]]</f>
        <v/>
      </c>
      <c r="K7629" s="80">
        <f>IF(YEAR(DATA[[#This Row],[Calendar_Month]])=YEAR(CURMONTHEND),DATA[[#This Row],[Amount]],0)</f>
        <v>0</v>
      </c>
      <c r="L7629" s="80">
        <f>IF(DATA[[#This Row],[Calendar_Month]]-CURMONTH=0,DATA[[#This Row],[Amount]],0)</f>
        <v>0</v>
      </c>
    </row>
    <row r="7630" spans="4:12" x14ac:dyDescent="0.25">
      <c r="D7630" s="80" t="str">
        <f>LEFT(DATA[[#This Row],[Account_Code]],3)</f>
        <v/>
      </c>
      <c r="I7630" s="80" t="str">
        <f>DATA[[#This Row],[Vessel_Code]]&amp;DATA[[#This Row],[Account Group]]&amp;DATA[[#This Row],[Type]]</f>
        <v/>
      </c>
      <c r="K7630" s="80">
        <f>IF(YEAR(DATA[[#This Row],[Calendar_Month]])=YEAR(CURMONTHEND),DATA[[#This Row],[Amount]],0)</f>
        <v>0</v>
      </c>
      <c r="L7630" s="80">
        <f>IF(DATA[[#This Row],[Calendar_Month]]-CURMONTH=0,DATA[[#This Row],[Amount]],0)</f>
        <v>0</v>
      </c>
    </row>
    <row r="7631" spans="4:12" x14ac:dyDescent="0.25">
      <c r="D7631" s="80" t="str">
        <f>LEFT(DATA[[#This Row],[Account_Code]],3)</f>
        <v/>
      </c>
      <c r="I7631" s="80" t="str">
        <f>DATA[[#This Row],[Vessel_Code]]&amp;DATA[[#This Row],[Account Group]]&amp;DATA[[#This Row],[Type]]</f>
        <v/>
      </c>
      <c r="K7631" s="80">
        <f>IF(YEAR(DATA[[#This Row],[Calendar_Month]])=YEAR(CURMONTHEND),DATA[[#This Row],[Amount]],0)</f>
        <v>0</v>
      </c>
      <c r="L7631" s="80">
        <f>IF(DATA[[#This Row],[Calendar_Month]]-CURMONTH=0,DATA[[#This Row],[Amount]],0)</f>
        <v>0</v>
      </c>
    </row>
    <row r="7632" spans="4:12" x14ac:dyDescent="0.25">
      <c r="D7632" s="80" t="str">
        <f>LEFT(DATA[[#This Row],[Account_Code]],3)</f>
        <v/>
      </c>
      <c r="I7632" s="80" t="str">
        <f>DATA[[#This Row],[Vessel_Code]]&amp;DATA[[#This Row],[Account Group]]&amp;DATA[[#This Row],[Type]]</f>
        <v/>
      </c>
      <c r="K7632" s="80">
        <f>IF(YEAR(DATA[[#This Row],[Calendar_Month]])=YEAR(CURMONTHEND),DATA[[#This Row],[Amount]],0)</f>
        <v>0</v>
      </c>
      <c r="L7632" s="80">
        <f>IF(DATA[[#This Row],[Calendar_Month]]-CURMONTH=0,DATA[[#This Row],[Amount]],0)</f>
        <v>0</v>
      </c>
    </row>
    <row r="7633" spans="4:12" x14ac:dyDescent="0.25">
      <c r="D7633" s="80" t="str">
        <f>LEFT(DATA[[#This Row],[Account_Code]],3)</f>
        <v/>
      </c>
      <c r="I7633" s="80" t="str">
        <f>DATA[[#This Row],[Vessel_Code]]&amp;DATA[[#This Row],[Account Group]]&amp;DATA[[#This Row],[Type]]</f>
        <v/>
      </c>
      <c r="K7633" s="80">
        <f>IF(YEAR(DATA[[#This Row],[Calendar_Month]])=YEAR(CURMONTHEND),DATA[[#This Row],[Amount]],0)</f>
        <v>0</v>
      </c>
      <c r="L7633" s="80">
        <f>IF(DATA[[#This Row],[Calendar_Month]]-CURMONTH=0,DATA[[#This Row],[Amount]],0)</f>
        <v>0</v>
      </c>
    </row>
    <row r="7634" spans="4:12" x14ac:dyDescent="0.25">
      <c r="D7634" s="80" t="str">
        <f>LEFT(DATA[[#This Row],[Account_Code]],3)</f>
        <v/>
      </c>
      <c r="I7634" s="80" t="str">
        <f>DATA[[#This Row],[Vessel_Code]]&amp;DATA[[#This Row],[Account Group]]&amp;DATA[[#This Row],[Type]]</f>
        <v/>
      </c>
      <c r="K7634" s="80">
        <f>IF(YEAR(DATA[[#This Row],[Calendar_Month]])=YEAR(CURMONTHEND),DATA[[#This Row],[Amount]],0)</f>
        <v>0</v>
      </c>
      <c r="L7634" s="80">
        <f>IF(DATA[[#This Row],[Calendar_Month]]-CURMONTH=0,DATA[[#This Row],[Amount]],0)</f>
        <v>0</v>
      </c>
    </row>
    <row r="7635" spans="4:12" x14ac:dyDescent="0.25">
      <c r="D7635" s="80" t="str">
        <f>LEFT(DATA[[#This Row],[Account_Code]],3)</f>
        <v/>
      </c>
      <c r="I7635" s="80" t="str">
        <f>DATA[[#This Row],[Vessel_Code]]&amp;DATA[[#This Row],[Account Group]]&amp;DATA[[#This Row],[Type]]</f>
        <v/>
      </c>
      <c r="K7635" s="80">
        <f>IF(YEAR(DATA[[#This Row],[Calendar_Month]])=YEAR(CURMONTHEND),DATA[[#This Row],[Amount]],0)</f>
        <v>0</v>
      </c>
      <c r="L7635" s="80">
        <f>IF(DATA[[#This Row],[Calendar_Month]]-CURMONTH=0,DATA[[#This Row],[Amount]],0)</f>
        <v>0</v>
      </c>
    </row>
    <row r="7636" spans="4:12" x14ac:dyDescent="0.25">
      <c r="D7636" s="80" t="str">
        <f>LEFT(DATA[[#This Row],[Account_Code]],3)</f>
        <v/>
      </c>
      <c r="I7636" s="80" t="str">
        <f>DATA[[#This Row],[Vessel_Code]]&amp;DATA[[#This Row],[Account Group]]&amp;DATA[[#This Row],[Type]]</f>
        <v/>
      </c>
      <c r="K7636" s="80">
        <f>IF(YEAR(DATA[[#This Row],[Calendar_Month]])=YEAR(CURMONTHEND),DATA[[#This Row],[Amount]],0)</f>
        <v>0</v>
      </c>
      <c r="L7636" s="80">
        <f>IF(DATA[[#This Row],[Calendar_Month]]-CURMONTH=0,DATA[[#This Row],[Amount]],0)</f>
        <v>0</v>
      </c>
    </row>
    <row r="7637" spans="4:12" x14ac:dyDescent="0.25">
      <c r="D7637" s="80" t="str">
        <f>LEFT(DATA[[#This Row],[Account_Code]],3)</f>
        <v/>
      </c>
      <c r="I7637" s="80" t="str">
        <f>DATA[[#This Row],[Vessel_Code]]&amp;DATA[[#This Row],[Account Group]]&amp;DATA[[#This Row],[Type]]</f>
        <v/>
      </c>
      <c r="K7637" s="80">
        <f>IF(YEAR(DATA[[#This Row],[Calendar_Month]])=YEAR(CURMONTHEND),DATA[[#This Row],[Amount]],0)</f>
        <v>0</v>
      </c>
      <c r="L7637" s="80">
        <f>IF(DATA[[#This Row],[Calendar_Month]]-CURMONTH=0,DATA[[#This Row],[Amount]],0)</f>
        <v>0</v>
      </c>
    </row>
    <row r="7638" spans="4:12" x14ac:dyDescent="0.25">
      <c r="D7638" s="80" t="str">
        <f>LEFT(DATA[[#This Row],[Account_Code]],3)</f>
        <v/>
      </c>
      <c r="I7638" s="80" t="str">
        <f>DATA[[#This Row],[Vessel_Code]]&amp;DATA[[#This Row],[Account Group]]&amp;DATA[[#This Row],[Type]]</f>
        <v/>
      </c>
      <c r="K7638" s="80">
        <f>IF(YEAR(DATA[[#This Row],[Calendar_Month]])=YEAR(CURMONTHEND),DATA[[#This Row],[Amount]],0)</f>
        <v>0</v>
      </c>
      <c r="L7638" s="80">
        <f>IF(DATA[[#This Row],[Calendar_Month]]-CURMONTH=0,DATA[[#This Row],[Amount]],0)</f>
        <v>0</v>
      </c>
    </row>
    <row r="7639" spans="4:12" x14ac:dyDescent="0.25">
      <c r="D7639" s="80" t="str">
        <f>LEFT(DATA[[#This Row],[Account_Code]],3)</f>
        <v/>
      </c>
      <c r="I7639" s="80" t="str">
        <f>DATA[[#This Row],[Vessel_Code]]&amp;DATA[[#This Row],[Account Group]]&amp;DATA[[#This Row],[Type]]</f>
        <v/>
      </c>
      <c r="K7639" s="80">
        <f>IF(YEAR(DATA[[#This Row],[Calendar_Month]])=YEAR(CURMONTHEND),DATA[[#This Row],[Amount]],0)</f>
        <v>0</v>
      </c>
      <c r="L7639" s="80">
        <f>IF(DATA[[#This Row],[Calendar_Month]]-CURMONTH=0,DATA[[#This Row],[Amount]],0)</f>
        <v>0</v>
      </c>
    </row>
    <row r="7640" spans="4:12" x14ac:dyDescent="0.25">
      <c r="D7640" s="80" t="str">
        <f>LEFT(DATA[[#This Row],[Account_Code]],3)</f>
        <v/>
      </c>
      <c r="I7640" s="80" t="str">
        <f>DATA[[#This Row],[Vessel_Code]]&amp;DATA[[#This Row],[Account Group]]&amp;DATA[[#This Row],[Type]]</f>
        <v/>
      </c>
      <c r="K7640" s="80">
        <f>IF(YEAR(DATA[[#This Row],[Calendar_Month]])=YEAR(CURMONTHEND),DATA[[#This Row],[Amount]],0)</f>
        <v>0</v>
      </c>
      <c r="L7640" s="80">
        <f>IF(DATA[[#This Row],[Calendar_Month]]-CURMONTH=0,DATA[[#This Row],[Amount]],0)</f>
        <v>0</v>
      </c>
    </row>
    <row r="7641" spans="4:12" x14ac:dyDescent="0.25">
      <c r="D7641" s="80" t="str">
        <f>LEFT(DATA[[#This Row],[Account_Code]],3)</f>
        <v/>
      </c>
      <c r="I7641" s="80" t="str">
        <f>DATA[[#This Row],[Vessel_Code]]&amp;DATA[[#This Row],[Account Group]]&amp;DATA[[#This Row],[Type]]</f>
        <v/>
      </c>
      <c r="K7641" s="80">
        <f>IF(YEAR(DATA[[#This Row],[Calendar_Month]])=YEAR(CURMONTHEND),DATA[[#This Row],[Amount]],0)</f>
        <v>0</v>
      </c>
      <c r="L7641" s="80">
        <f>IF(DATA[[#This Row],[Calendar_Month]]-CURMONTH=0,DATA[[#This Row],[Amount]],0)</f>
        <v>0</v>
      </c>
    </row>
    <row r="7642" spans="4:12" x14ac:dyDescent="0.25">
      <c r="D7642" s="80" t="str">
        <f>LEFT(DATA[[#This Row],[Account_Code]],3)</f>
        <v/>
      </c>
      <c r="I7642" s="80" t="str">
        <f>DATA[[#This Row],[Vessel_Code]]&amp;DATA[[#This Row],[Account Group]]&amp;DATA[[#This Row],[Type]]</f>
        <v/>
      </c>
      <c r="K7642" s="80">
        <f>IF(YEAR(DATA[[#This Row],[Calendar_Month]])=YEAR(CURMONTHEND),DATA[[#This Row],[Amount]],0)</f>
        <v>0</v>
      </c>
      <c r="L7642" s="80">
        <f>IF(DATA[[#This Row],[Calendar_Month]]-CURMONTH=0,DATA[[#This Row],[Amount]],0)</f>
        <v>0</v>
      </c>
    </row>
    <row r="7643" spans="4:12" x14ac:dyDescent="0.25">
      <c r="D7643" s="80" t="str">
        <f>LEFT(DATA[[#This Row],[Account_Code]],3)</f>
        <v/>
      </c>
      <c r="I7643" s="80" t="str">
        <f>DATA[[#This Row],[Vessel_Code]]&amp;DATA[[#This Row],[Account Group]]&amp;DATA[[#This Row],[Type]]</f>
        <v/>
      </c>
      <c r="K7643" s="80">
        <f>IF(YEAR(DATA[[#This Row],[Calendar_Month]])=YEAR(CURMONTHEND),DATA[[#This Row],[Amount]],0)</f>
        <v>0</v>
      </c>
      <c r="L7643" s="80">
        <f>IF(DATA[[#This Row],[Calendar_Month]]-CURMONTH=0,DATA[[#This Row],[Amount]],0)</f>
        <v>0</v>
      </c>
    </row>
    <row r="7644" spans="4:12" x14ac:dyDescent="0.25">
      <c r="D7644" s="80" t="str">
        <f>LEFT(DATA[[#This Row],[Account_Code]],3)</f>
        <v/>
      </c>
      <c r="I7644" s="80" t="str">
        <f>DATA[[#This Row],[Vessel_Code]]&amp;DATA[[#This Row],[Account Group]]&amp;DATA[[#This Row],[Type]]</f>
        <v/>
      </c>
      <c r="K7644" s="80">
        <f>IF(YEAR(DATA[[#This Row],[Calendar_Month]])=YEAR(CURMONTHEND),DATA[[#This Row],[Amount]],0)</f>
        <v>0</v>
      </c>
      <c r="L7644" s="80">
        <f>IF(DATA[[#This Row],[Calendar_Month]]-CURMONTH=0,DATA[[#This Row],[Amount]],0)</f>
        <v>0</v>
      </c>
    </row>
    <row r="7645" spans="4:12" x14ac:dyDescent="0.25">
      <c r="D7645" s="80" t="str">
        <f>LEFT(DATA[[#This Row],[Account_Code]],3)</f>
        <v/>
      </c>
      <c r="I7645" s="80" t="str">
        <f>DATA[[#This Row],[Vessel_Code]]&amp;DATA[[#This Row],[Account Group]]&amp;DATA[[#This Row],[Type]]</f>
        <v/>
      </c>
      <c r="K7645" s="80">
        <f>IF(YEAR(DATA[[#This Row],[Calendar_Month]])=YEAR(CURMONTHEND),DATA[[#This Row],[Amount]],0)</f>
        <v>0</v>
      </c>
      <c r="L7645" s="80">
        <f>IF(DATA[[#This Row],[Calendar_Month]]-CURMONTH=0,DATA[[#This Row],[Amount]],0)</f>
        <v>0</v>
      </c>
    </row>
    <row r="7646" spans="4:12" x14ac:dyDescent="0.25">
      <c r="D7646" s="80" t="str">
        <f>LEFT(DATA[[#This Row],[Account_Code]],3)</f>
        <v/>
      </c>
      <c r="I7646" s="80" t="str">
        <f>DATA[[#This Row],[Vessel_Code]]&amp;DATA[[#This Row],[Account Group]]&amp;DATA[[#This Row],[Type]]</f>
        <v/>
      </c>
      <c r="K7646" s="80">
        <f>IF(YEAR(DATA[[#This Row],[Calendar_Month]])=YEAR(CURMONTHEND),DATA[[#This Row],[Amount]],0)</f>
        <v>0</v>
      </c>
      <c r="L7646" s="80">
        <f>IF(DATA[[#This Row],[Calendar_Month]]-CURMONTH=0,DATA[[#This Row],[Amount]],0)</f>
        <v>0</v>
      </c>
    </row>
    <row r="7647" spans="4:12" x14ac:dyDescent="0.25">
      <c r="D7647" s="80" t="str">
        <f>LEFT(DATA[[#This Row],[Account_Code]],3)</f>
        <v/>
      </c>
      <c r="I7647" s="80" t="str">
        <f>DATA[[#This Row],[Vessel_Code]]&amp;DATA[[#This Row],[Account Group]]&amp;DATA[[#This Row],[Type]]</f>
        <v/>
      </c>
      <c r="K7647" s="80">
        <f>IF(YEAR(DATA[[#This Row],[Calendar_Month]])=YEAR(CURMONTHEND),DATA[[#This Row],[Amount]],0)</f>
        <v>0</v>
      </c>
      <c r="L7647" s="80">
        <f>IF(DATA[[#This Row],[Calendar_Month]]-CURMONTH=0,DATA[[#This Row],[Amount]],0)</f>
        <v>0</v>
      </c>
    </row>
    <row r="7648" spans="4:12" x14ac:dyDescent="0.25">
      <c r="D7648" s="80" t="str">
        <f>LEFT(DATA[[#This Row],[Account_Code]],3)</f>
        <v/>
      </c>
      <c r="I7648" s="80" t="str">
        <f>DATA[[#This Row],[Vessel_Code]]&amp;DATA[[#This Row],[Account Group]]&amp;DATA[[#This Row],[Type]]</f>
        <v/>
      </c>
      <c r="K7648" s="80">
        <f>IF(YEAR(DATA[[#This Row],[Calendar_Month]])=YEAR(CURMONTHEND),DATA[[#This Row],[Amount]],0)</f>
        <v>0</v>
      </c>
      <c r="L7648" s="80">
        <f>IF(DATA[[#This Row],[Calendar_Month]]-CURMONTH=0,DATA[[#This Row],[Amount]],0)</f>
        <v>0</v>
      </c>
    </row>
    <row r="7649" spans="4:12" x14ac:dyDescent="0.25">
      <c r="D7649" s="80" t="str">
        <f>LEFT(DATA[[#This Row],[Account_Code]],3)</f>
        <v/>
      </c>
      <c r="I7649" s="80" t="str">
        <f>DATA[[#This Row],[Vessel_Code]]&amp;DATA[[#This Row],[Account Group]]&amp;DATA[[#This Row],[Type]]</f>
        <v/>
      </c>
      <c r="K7649" s="80">
        <f>IF(YEAR(DATA[[#This Row],[Calendar_Month]])=YEAR(CURMONTHEND),DATA[[#This Row],[Amount]],0)</f>
        <v>0</v>
      </c>
      <c r="L7649" s="80">
        <f>IF(DATA[[#This Row],[Calendar_Month]]-CURMONTH=0,DATA[[#This Row],[Amount]],0)</f>
        <v>0</v>
      </c>
    </row>
    <row r="7650" spans="4:12" x14ac:dyDescent="0.25">
      <c r="D7650" s="80" t="str">
        <f>LEFT(DATA[[#This Row],[Account_Code]],3)</f>
        <v/>
      </c>
      <c r="I7650" s="80" t="str">
        <f>DATA[[#This Row],[Vessel_Code]]&amp;DATA[[#This Row],[Account Group]]&amp;DATA[[#This Row],[Type]]</f>
        <v/>
      </c>
      <c r="K7650" s="80">
        <f>IF(YEAR(DATA[[#This Row],[Calendar_Month]])=YEAR(CURMONTHEND),DATA[[#This Row],[Amount]],0)</f>
        <v>0</v>
      </c>
      <c r="L7650" s="80">
        <f>IF(DATA[[#This Row],[Calendar_Month]]-CURMONTH=0,DATA[[#This Row],[Amount]],0)</f>
        <v>0</v>
      </c>
    </row>
    <row r="7651" spans="4:12" x14ac:dyDescent="0.25">
      <c r="D7651" s="80" t="str">
        <f>LEFT(DATA[[#This Row],[Account_Code]],3)</f>
        <v/>
      </c>
      <c r="I7651" s="80" t="str">
        <f>DATA[[#This Row],[Vessel_Code]]&amp;DATA[[#This Row],[Account Group]]&amp;DATA[[#This Row],[Type]]</f>
        <v/>
      </c>
      <c r="K7651" s="80">
        <f>IF(YEAR(DATA[[#This Row],[Calendar_Month]])=YEAR(CURMONTHEND),DATA[[#This Row],[Amount]],0)</f>
        <v>0</v>
      </c>
      <c r="L7651" s="80">
        <f>IF(DATA[[#This Row],[Calendar_Month]]-CURMONTH=0,DATA[[#This Row],[Amount]],0)</f>
        <v>0</v>
      </c>
    </row>
    <row r="7652" spans="4:12" x14ac:dyDescent="0.25">
      <c r="D7652" s="80" t="str">
        <f>LEFT(DATA[[#This Row],[Account_Code]],3)</f>
        <v/>
      </c>
      <c r="I7652" s="80" t="str">
        <f>DATA[[#This Row],[Vessel_Code]]&amp;DATA[[#This Row],[Account Group]]&amp;DATA[[#This Row],[Type]]</f>
        <v/>
      </c>
      <c r="K7652" s="80">
        <f>IF(YEAR(DATA[[#This Row],[Calendar_Month]])=YEAR(CURMONTHEND),DATA[[#This Row],[Amount]],0)</f>
        <v>0</v>
      </c>
      <c r="L7652" s="80">
        <f>IF(DATA[[#This Row],[Calendar_Month]]-CURMONTH=0,DATA[[#This Row],[Amount]],0)</f>
        <v>0</v>
      </c>
    </row>
    <row r="7653" spans="4:12" x14ac:dyDescent="0.25">
      <c r="D7653" s="80" t="str">
        <f>LEFT(DATA[[#This Row],[Account_Code]],3)</f>
        <v/>
      </c>
      <c r="I7653" s="80" t="str">
        <f>DATA[[#This Row],[Vessel_Code]]&amp;DATA[[#This Row],[Account Group]]&amp;DATA[[#This Row],[Type]]</f>
        <v/>
      </c>
      <c r="K7653" s="80">
        <f>IF(YEAR(DATA[[#This Row],[Calendar_Month]])=YEAR(CURMONTHEND),DATA[[#This Row],[Amount]],0)</f>
        <v>0</v>
      </c>
      <c r="L7653" s="80">
        <f>IF(DATA[[#This Row],[Calendar_Month]]-CURMONTH=0,DATA[[#This Row],[Amount]],0)</f>
        <v>0</v>
      </c>
    </row>
    <row r="7654" spans="4:12" x14ac:dyDescent="0.25">
      <c r="D7654" s="80" t="str">
        <f>LEFT(DATA[[#This Row],[Account_Code]],3)</f>
        <v/>
      </c>
      <c r="I7654" s="80" t="str">
        <f>DATA[[#This Row],[Vessel_Code]]&amp;DATA[[#This Row],[Account Group]]&amp;DATA[[#This Row],[Type]]</f>
        <v/>
      </c>
      <c r="K7654" s="80">
        <f>IF(YEAR(DATA[[#This Row],[Calendar_Month]])=YEAR(CURMONTHEND),DATA[[#This Row],[Amount]],0)</f>
        <v>0</v>
      </c>
      <c r="L7654" s="80">
        <f>IF(DATA[[#This Row],[Calendar_Month]]-CURMONTH=0,DATA[[#This Row],[Amount]],0)</f>
        <v>0</v>
      </c>
    </row>
    <row r="7655" spans="4:12" x14ac:dyDescent="0.25">
      <c r="D7655" s="80" t="str">
        <f>LEFT(DATA[[#This Row],[Account_Code]],3)</f>
        <v/>
      </c>
      <c r="I7655" s="80" t="str">
        <f>DATA[[#This Row],[Vessel_Code]]&amp;DATA[[#This Row],[Account Group]]&amp;DATA[[#This Row],[Type]]</f>
        <v/>
      </c>
      <c r="K7655" s="80">
        <f>IF(YEAR(DATA[[#This Row],[Calendar_Month]])=YEAR(CURMONTHEND),DATA[[#This Row],[Amount]],0)</f>
        <v>0</v>
      </c>
      <c r="L7655" s="80">
        <f>IF(DATA[[#This Row],[Calendar_Month]]-CURMONTH=0,DATA[[#This Row],[Amount]],0)</f>
        <v>0</v>
      </c>
    </row>
    <row r="7656" spans="4:12" x14ac:dyDescent="0.25">
      <c r="D7656" s="80" t="str">
        <f>LEFT(DATA[[#This Row],[Account_Code]],3)</f>
        <v/>
      </c>
      <c r="I7656" s="80" t="str">
        <f>DATA[[#This Row],[Vessel_Code]]&amp;DATA[[#This Row],[Account Group]]&amp;DATA[[#This Row],[Type]]</f>
        <v/>
      </c>
      <c r="K7656" s="80">
        <f>IF(YEAR(DATA[[#This Row],[Calendar_Month]])=YEAR(CURMONTHEND),DATA[[#This Row],[Amount]],0)</f>
        <v>0</v>
      </c>
      <c r="L7656" s="80">
        <f>IF(DATA[[#This Row],[Calendar_Month]]-CURMONTH=0,DATA[[#This Row],[Amount]],0)</f>
        <v>0</v>
      </c>
    </row>
    <row r="7657" spans="4:12" x14ac:dyDescent="0.25">
      <c r="D7657" s="80" t="str">
        <f>LEFT(DATA[[#This Row],[Account_Code]],3)</f>
        <v/>
      </c>
      <c r="I7657" s="80" t="str">
        <f>DATA[[#This Row],[Vessel_Code]]&amp;DATA[[#This Row],[Account Group]]&amp;DATA[[#This Row],[Type]]</f>
        <v/>
      </c>
      <c r="K7657" s="80">
        <f>IF(YEAR(DATA[[#This Row],[Calendar_Month]])=YEAR(CURMONTHEND),DATA[[#This Row],[Amount]],0)</f>
        <v>0</v>
      </c>
      <c r="L7657" s="80">
        <f>IF(DATA[[#This Row],[Calendar_Month]]-CURMONTH=0,DATA[[#This Row],[Amount]],0)</f>
        <v>0</v>
      </c>
    </row>
    <row r="7658" spans="4:12" x14ac:dyDescent="0.25">
      <c r="D7658" s="80" t="str">
        <f>LEFT(DATA[[#This Row],[Account_Code]],3)</f>
        <v/>
      </c>
      <c r="I7658" s="80" t="str">
        <f>DATA[[#This Row],[Vessel_Code]]&amp;DATA[[#This Row],[Account Group]]&amp;DATA[[#This Row],[Type]]</f>
        <v/>
      </c>
      <c r="K7658" s="80">
        <f>IF(YEAR(DATA[[#This Row],[Calendar_Month]])=YEAR(CURMONTHEND),DATA[[#This Row],[Amount]],0)</f>
        <v>0</v>
      </c>
      <c r="L7658" s="80">
        <f>IF(DATA[[#This Row],[Calendar_Month]]-CURMONTH=0,DATA[[#This Row],[Amount]],0)</f>
        <v>0</v>
      </c>
    </row>
    <row r="7659" spans="4:12" x14ac:dyDescent="0.25">
      <c r="D7659" s="80" t="str">
        <f>LEFT(DATA[[#This Row],[Account_Code]],3)</f>
        <v/>
      </c>
      <c r="I7659" s="80" t="str">
        <f>DATA[[#This Row],[Vessel_Code]]&amp;DATA[[#This Row],[Account Group]]&amp;DATA[[#This Row],[Type]]</f>
        <v/>
      </c>
      <c r="K7659" s="80">
        <f>IF(YEAR(DATA[[#This Row],[Calendar_Month]])=YEAR(CURMONTHEND),DATA[[#This Row],[Amount]],0)</f>
        <v>0</v>
      </c>
      <c r="L7659" s="80">
        <f>IF(DATA[[#This Row],[Calendar_Month]]-CURMONTH=0,DATA[[#This Row],[Amount]],0)</f>
        <v>0</v>
      </c>
    </row>
    <row r="7660" spans="4:12" x14ac:dyDescent="0.25">
      <c r="D7660" s="80" t="str">
        <f>LEFT(DATA[[#This Row],[Account_Code]],3)</f>
        <v/>
      </c>
      <c r="I7660" s="80" t="str">
        <f>DATA[[#This Row],[Vessel_Code]]&amp;DATA[[#This Row],[Account Group]]&amp;DATA[[#This Row],[Type]]</f>
        <v/>
      </c>
      <c r="K7660" s="80">
        <f>IF(YEAR(DATA[[#This Row],[Calendar_Month]])=YEAR(CURMONTHEND),DATA[[#This Row],[Amount]],0)</f>
        <v>0</v>
      </c>
      <c r="L7660" s="80">
        <f>IF(DATA[[#This Row],[Calendar_Month]]-CURMONTH=0,DATA[[#This Row],[Amount]],0)</f>
        <v>0</v>
      </c>
    </row>
    <row r="7661" spans="4:12" x14ac:dyDescent="0.25">
      <c r="D7661" s="80" t="str">
        <f>LEFT(DATA[[#This Row],[Account_Code]],3)</f>
        <v/>
      </c>
      <c r="I7661" s="80" t="str">
        <f>DATA[[#This Row],[Vessel_Code]]&amp;DATA[[#This Row],[Account Group]]&amp;DATA[[#This Row],[Type]]</f>
        <v/>
      </c>
      <c r="K7661" s="80">
        <f>IF(YEAR(DATA[[#This Row],[Calendar_Month]])=YEAR(CURMONTHEND),DATA[[#This Row],[Amount]],0)</f>
        <v>0</v>
      </c>
      <c r="L7661" s="80">
        <f>IF(DATA[[#This Row],[Calendar_Month]]-CURMONTH=0,DATA[[#This Row],[Amount]],0)</f>
        <v>0</v>
      </c>
    </row>
    <row r="7662" spans="4:12" x14ac:dyDescent="0.25">
      <c r="D7662" s="80" t="str">
        <f>LEFT(DATA[[#This Row],[Account_Code]],3)</f>
        <v/>
      </c>
      <c r="I7662" s="80" t="str">
        <f>DATA[[#This Row],[Vessel_Code]]&amp;DATA[[#This Row],[Account Group]]&amp;DATA[[#This Row],[Type]]</f>
        <v/>
      </c>
      <c r="K7662" s="80">
        <f>IF(YEAR(DATA[[#This Row],[Calendar_Month]])=YEAR(CURMONTHEND),DATA[[#This Row],[Amount]],0)</f>
        <v>0</v>
      </c>
      <c r="L7662" s="80">
        <f>IF(DATA[[#This Row],[Calendar_Month]]-CURMONTH=0,DATA[[#This Row],[Amount]],0)</f>
        <v>0</v>
      </c>
    </row>
    <row r="7663" spans="4:12" x14ac:dyDescent="0.25">
      <c r="D7663" s="80" t="str">
        <f>LEFT(DATA[[#This Row],[Account_Code]],3)</f>
        <v/>
      </c>
      <c r="I7663" s="80" t="str">
        <f>DATA[[#This Row],[Vessel_Code]]&amp;DATA[[#This Row],[Account Group]]&amp;DATA[[#This Row],[Type]]</f>
        <v/>
      </c>
      <c r="K7663" s="80">
        <f>IF(YEAR(DATA[[#This Row],[Calendar_Month]])=YEAR(CURMONTHEND),DATA[[#This Row],[Amount]],0)</f>
        <v>0</v>
      </c>
      <c r="L7663" s="80">
        <f>IF(DATA[[#This Row],[Calendar_Month]]-CURMONTH=0,DATA[[#This Row],[Amount]],0)</f>
        <v>0</v>
      </c>
    </row>
    <row r="7664" spans="4:12" x14ac:dyDescent="0.25">
      <c r="D7664" s="80" t="str">
        <f>LEFT(DATA[[#This Row],[Account_Code]],3)</f>
        <v/>
      </c>
      <c r="I7664" s="80" t="str">
        <f>DATA[[#This Row],[Vessel_Code]]&amp;DATA[[#This Row],[Account Group]]&amp;DATA[[#This Row],[Type]]</f>
        <v/>
      </c>
      <c r="K7664" s="80">
        <f>IF(YEAR(DATA[[#This Row],[Calendar_Month]])=YEAR(CURMONTHEND),DATA[[#This Row],[Amount]],0)</f>
        <v>0</v>
      </c>
      <c r="L7664" s="80">
        <f>IF(DATA[[#This Row],[Calendar_Month]]-CURMONTH=0,DATA[[#This Row],[Amount]],0)</f>
        <v>0</v>
      </c>
    </row>
    <row r="7665" spans="4:12" x14ac:dyDescent="0.25">
      <c r="D7665" s="80" t="str">
        <f>LEFT(DATA[[#This Row],[Account_Code]],3)</f>
        <v/>
      </c>
      <c r="I7665" s="80" t="str">
        <f>DATA[[#This Row],[Vessel_Code]]&amp;DATA[[#This Row],[Account Group]]&amp;DATA[[#This Row],[Type]]</f>
        <v/>
      </c>
      <c r="K7665" s="80">
        <f>IF(YEAR(DATA[[#This Row],[Calendar_Month]])=YEAR(CURMONTHEND),DATA[[#This Row],[Amount]],0)</f>
        <v>0</v>
      </c>
      <c r="L7665" s="80">
        <f>IF(DATA[[#This Row],[Calendar_Month]]-CURMONTH=0,DATA[[#This Row],[Amount]],0)</f>
        <v>0</v>
      </c>
    </row>
    <row r="7666" spans="4:12" x14ac:dyDescent="0.25">
      <c r="D7666" s="80" t="str">
        <f>LEFT(DATA[[#This Row],[Account_Code]],3)</f>
        <v/>
      </c>
      <c r="I7666" s="80" t="str">
        <f>DATA[[#This Row],[Vessel_Code]]&amp;DATA[[#This Row],[Account Group]]&amp;DATA[[#This Row],[Type]]</f>
        <v/>
      </c>
      <c r="K7666" s="80">
        <f>IF(YEAR(DATA[[#This Row],[Calendar_Month]])=YEAR(CURMONTHEND),DATA[[#This Row],[Amount]],0)</f>
        <v>0</v>
      </c>
      <c r="L7666" s="80">
        <f>IF(DATA[[#This Row],[Calendar_Month]]-CURMONTH=0,DATA[[#This Row],[Amount]],0)</f>
        <v>0</v>
      </c>
    </row>
    <row r="7667" spans="4:12" x14ac:dyDescent="0.25">
      <c r="D7667" s="80" t="str">
        <f>LEFT(DATA[[#This Row],[Account_Code]],3)</f>
        <v/>
      </c>
      <c r="I7667" s="80" t="str">
        <f>DATA[[#This Row],[Vessel_Code]]&amp;DATA[[#This Row],[Account Group]]&amp;DATA[[#This Row],[Type]]</f>
        <v/>
      </c>
      <c r="K7667" s="80">
        <f>IF(YEAR(DATA[[#This Row],[Calendar_Month]])=YEAR(CURMONTHEND),DATA[[#This Row],[Amount]],0)</f>
        <v>0</v>
      </c>
      <c r="L7667" s="80">
        <f>IF(DATA[[#This Row],[Calendar_Month]]-CURMONTH=0,DATA[[#This Row],[Amount]],0)</f>
        <v>0</v>
      </c>
    </row>
    <row r="7668" spans="4:12" x14ac:dyDescent="0.25">
      <c r="D7668" s="80" t="str">
        <f>LEFT(DATA[[#This Row],[Account_Code]],3)</f>
        <v/>
      </c>
      <c r="I7668" s="80" t="str">
        <f>DATA[[#This Row],[Vessel_Code]]&amp;DATA[[#This Row],[Account Group]]&amp;DATA[[#This Row],[Type]]</f>
        <v/>
      </c>
      <c r="K7668" s="80">
        <f>IF(YEAR(DATA[[#This Row],[Calendar_Month]])=YEAR(CURMONTHEND),DATA[[#This Row],[Amount]],0)</f>
        <v>0</v>
      </c>
      <c r="L7668" s="80">
        <f>IF(DATA[[#This Row],[Calendar_Month]]-CURMONTH=0,DATA[[#This Row],[Amount]],0)</f>
        <v>0</v>
      </c>
    </row>
    <row r="7669" spans="4:12" x14ac:dyDescent="0.25">
      <c r="D7669" s="80" t="str">
        <f>LEFT(DATA[[#This Row],[Account_Code]],3)</f>
        <v/>
      </c>
      <c r="I7669" s="80" t="str">
        <f>DATA[[#This Row],[Vessel_Code]]&amp;DATA[[#This Row],[Account Group]]&amp;DATA[[#This Row],[Type]]</f>
        <v/>
      </c>
      <c r="K7669" s="80">
        <f>IF(YEAR(DATA[[#This Row],[Calendar_Month]])=YEAR(CURMONTHEND),DATA[[#This Row],[Amount]],0)</f>
        <v>0</v>
      </c>
      <c r="L7669" s="80">
        <f>IF(DATA[[#This Row],[Calendar_Month]]-CURMONTH=0,DATA[[#This Row],[Amount]],0)</f>
        <v>0</v>
      </c>
    </row>
    <row r="7670" spans="4:12" x14ac:dyDescent="0.25">
      <c r="D7670" s="80" t="str">
        <f>LEFT(DATA[[#This Row],[Account_Code]],3)</f>
        <v/>
      </c>
      <c r="I7670" s="80" t="str">
        <f>DATA[[#This Row],[Vessel_Code]]&amp;DATA[[#This Row],[Account Group]]&amp;DATA[[#This Row],[Type]]</f>
        <v/>
      </c>
      <c r="K7670" s="80">
        <f>IF(YEAR(DATA[[#This Row],[Calendar_Month]])=YEAR(CURMONTHEND),DATA[[#This Row],[Amount]],0)</f>
        <v>0</v>
      </c>
      <c r="L7670" s="80">
        <f>IF(DATA[[#This Row],[Calendar_Month]]-CURMONTH=0,DATA[[#This Row],[Amount]],0)</f>
        <v>0</v>
      </c>
    </row>
    <row r="7671" spans="4:12" x14ac:dyDescent="0.25">
      <c r="D7671" s="80" t="str">
        <f>LEFT(DATA[[#This Row],[Account_Code]],3)</f>
        <v/>
      </c>
      <c r="I7671" s="80" t="str">
        <f>DATA[[#This Row],[Vessel_Code]]&amp;DATA[[#This Row],[Account Group]]&amp;DATA[[#This Row],[Type]]</f>
        <v/>
      </c>
      <c r="K7671" s="80">
        <f>IF(YEAR(DATA[[#This Row],[Calendar_Month]])=YEAR(CURMONTHEND),DATA[[#This Row],[Amount]],0)</f>
        <v>0</v>
      </c>
      <c r="L7671" s="80">
        <f>IF(DATA[[#This Row],[Calendar_Month]]-CURMONTH=0,DATA[[#This Row],[Amount]],0)</f>
        <v>0</v>
      </c>
    </row>
    <row r="7672" spans="4:12" x14ac:dyDescent="0.25">
      <c r="D7672" s="80" t="str">
        <f>LEFT(DATA[[#This Row],[Account_Code]],3)</f>
        <v/>
      </c>
      <c r="I7672" s="80" t="str">
        <f>DATA[[#This Row],[Vessel_Code]]&amp;DATA[[#This Row],[Account Group]]&amp;DATA[[#This Row],[Type]]</f>
        <v/>
      </c>
      <c r="K7672" s="80">
        <f>IF(YEAR(DATA[[#This Row],[Calendar_Month]])=YEAR(CURMONTHEND),DATA[[#This Row],[Amount]],0)</f>
        <v>0</v>
      </c>
      <c r="L7672" s="80">
        <f>IF(DATA[[#This Row],[Calendar_Month]]-CURMONTH=0,DATA[[#This Row],[Amount]],0)</f>
        <v>0</v>
      </c>
    </row>
    <row r="7673" spans="4:12" x14ac:dyDescent="0.25">
      <c r="D7673" s="80" t="str">
        <f>LEFT(DATA[[#This Row],[Account_Code]],3)</f>
        <v/>
      </c>
      <c r="I7673" s="80" t="str">
        <f>DATA[[#This Row],[Vessel_Code]]&amp;DATA[[#This Row],[Account Group]]&amp;DATA[[#This Row],[Type]]</f>
        <v/>
      </c>
      <c r="K7673" s="80">
        <f>IF(YEAR(DATA[[#This Row],[Calendar_Month]])=YEAR(CURMONTHEND),DATA[[#This Row],[Amount]],0)</f>
        <v>0</v>
      </c>
      <c r="L7673" s="80">
        <f>IF(DATA[[#This Row],[Calendar_Month]]-CURMONTH=0,DATA[[#This Row],[Amount]],0)</f>
        <v>0</v>
      </c>
    </row>
    <row r="7674" spans="4:12" x14ac:dyDescent="0.25">
      <c r="D7674" s="80" t="str">
        <f>LEFT(DATA[[#This Row],[Account_Code]],3)</f>
        <v/>
      </c>
      <c r="I7674" s="80" t="str">
        <f>DATA[[#This Row],[Vessel_Code]]&amp;DATA[[#This Row],[Account Group]]&amp;DATA[[#This Row],[Type]]</f>
        <v/>
      </c>
      <c r="K7674" s="80">
        <f>IF(YEAR(DATA[[#This Row],[Calendar_Month]])=YEAR(CURMONTHEND),DATA[[#This Row],[Amount]],0)</f>
        <v>0</v>
      </c>
      <c r="L7674" s="80">
        <f>IF(DATA[[#This Row],[Calendar_Month]]-CURMONTH=0,DATA[[#This Row],[Amount]],0)</f>
        <v>0</v>
      </c>
    </row>
    <row r="7675" spans="4:12" x14ac:dyDescent="0.25">
      <c r="D7675" s="80" t="str">
        <f>LEFT(DATA[[#This Row],[Account_Code]],3)</f>
        <v/>
      </c>
      <c r="I7675" s="80" t="str">
        <f>DATA[[#This Row],[Vessel_Code]]&amp;DATA[[#This Row],[Account Group]]&amp;DATA[[#This Row],[Type]]</f>
        <v/>
      </c>
      <c r="K7675" s="80">
        <f>IF(YEAR(DATA[[#This Row],[Calendar_Month]])=YEAR(CURMONTHEND),DATA[[#This Row],[Amount]],0)</f>
        <v>0</v>
      </c>
      <c r="L7675" s="80">
        <f>IF(DATA[[#This Row],[Calendar_Month]]-CURMONTH=0,DATA[[#This Row],[Amount]],0)</f>
        <v>0</v>
      </c>
    </row>
    <row r="7676" spans="4:12" x14ac:dyDescent="0.25">
      <c r="D7676" s="80" t="str">
        <f>LEFT(DATA[[#This Row],[Account_Code]],3)</f>
        <v/>
      </c>
      <c r="I7676" s="80" t="str">
        <f>DATA[[#This Row],[Vessel_Code]]&amp;DATA[[#This Row],[Account Group]]&amp;DATA[[#This Row],[Type]]</f>
        <v/>
      </c>
      <c r="K7676" s="80">
        <f>IF(YEAR(DATA[[#This Row],[Calendar_Month]])=YEAR(CURMONTHEND),DATA[[#This Row],[Amount]],0)</f>
        <v>0</v>
      </c>
      <c r="L7676" s="80">
        <f>IF(DATA[[#This Row],[Calendar_Month]]-CURMONTH=0,DATA[[#This Row],[Amount]],0)</f>
        <v>0</v>
      </c>
    </row>
    <row r="7677" spans="4:12" x14ac:dyDescent="0.25">
      <c r="D7677" s="80" t="str">
        <f>LEFT(DATA[[#This Row],[Account_Code]],3)</f>
        <v/>
      </c>
      <c r="I7677" s="80" t="str">
        <f>DATA[[#This Row],[Vessel_Code]]&amp;DATA[[#This Row],[Account Group]]&amp;DATA[[#This Row],[Type]]</f>
        <v/>
      </c>
      <c r="K7677" s="80">
        <f>IF(YEAR(DATA[[#This Row],[Calendar_Month]])=YEAR(CURMONTHEND),DATA[[#This Row],[Amount]],0)</f>
        <v>0</v>
      </c>
      <c r="L7677" s="80">
        <f>IF(DATA[[#This Row],[Calendar_Month]]-CURMONTH=0,DATA[[#This Row],[Amount]],0)</f>
        <v>0</v>
      </c>
    </row>
    <row r="7678" spans="4:12" x14ac:dyDescent="0.25">
      <c r="D7678" s="80" t="str">
        <f>LEFT(DATA[[#This Row],[Account_Code]],3)</f>
        <v/>
      </c>
      <c r="I7678" s="80" t="str">
        <f>DATA[[#This Row],[Vessel_Code]]&amp;DATA[[#This Row],[Account Group]]&amp;DATA[[#This Row],[Type]]</f>
        <v/>
      </c>
      <c r="K7678" s="80">
        <f>IF(YEAR(DATA[[#This Row],[Calendar_Month]])=YEAR(CURMONTHEND),DATA[[#This Row],[Amount]],0)</f>
        <v>0</v>
      </c>
      <c r="L7678" s="80">
        <f>IF(DATA[[#This Row],[Calendar_Month]]-CURMONTH=0,DATA[[#This Row],[Amount]],0)</f>
        <v>0</v>
      </c>
    </row>
    <row r="7679" spans="4:12" x14ac:dyDescent="0.25">
      <c r="D7679" s="80" t="str">
        <f>LEFT(DATA[[#This Row],[Account_Code]],3)</f>
        <v/>
      </c>
      <c r="I7679" s="80" t="str">
        <f>DATA[[#This Row],[Vessel_Code]]&amp;DATA[[#This Row],[Account Group]]&amp;DATA[[#This Row],[Type]]</f>
        <v/>
      </c>
      <c r="K7679" s="80">
        <f>IF(YEAR(DATA[[#This Row],[Calendar_Month]])=YEAR(CURMONTHEND),DATA[[#This Row],[Amount]],0)</f>
        <v>0</v>
      </c>
      <c r="L7679" s="80">
        <f>IF(DATA[[#This Row],[Calendar_Month]]-CURMONTH=0,DATA[[#This Row],[Amount]],0)</f>
        <v>0</v>
      </c>
    </row>
    <row r="7680" spans="4:12" x14ac:dyDescent="0.25">
      <c r="D7680" s="80" t="str">
        <f>LEFT(DATA[[#This Row],[Account_Code]],3)</f>
        <v/>
      </c>
      <c r="I7680" s="80" t="str">
        <f>DATA[[#This Row],[Vessel_Code]]&amp;DATA[[#This Row],[Account Group]]&amp;DATA[[#This Row],[Type]]</f>
        <v/>
      </c>
      <c r="K7680" s="80">
        <f>IF(YEAR(DATA[[#This Row],[Calendar_Month]])=YEAR(CURMONTHEND),DATA[[#This Row],[Amount]],0)</f>
        <v>0</v>
      </c>
      <c r="L7680" s="80">
        <f>IF(DATA[[#This Row],[Calendar_Month]]-CURMONTH=0,DATA[[#This Row],[Amount]],0)</f>
        <v>0</v>
      </c>
    </row>
    <row r="7681" spans="4:12" x14ac:dyDescent="0.25">
      <c r="D7681" s="80" t="str">
        <f>LEFT(DATA[[#This Row],[Account_Code]],3)</f>
        <v/>
      </c>
      <c r="I7681" s="80" t="str">
        <f>DATA[[#This Row],[Vessel_Code]]&amp;DATA[[#This Row],[Account Group]]&amp;DATA[[#This Row],[Type]]</f>
        <v/>
      </c>
      <c r="K7681" s="80">
        <f>IF(YEAR(DATA[[#This Row],[Calendar_Month]])=YEAR(CURMONTHEND),DATA[[#This Row],[Amount]],0)</f>
        <v>0</v>
      </c>
      <c r="L7681" s="80">
        <f>IF(DATA[[#This Row],[Calendar_Month]]-CURMONTH=0,DATA[[#This Row],[Amount]],0)</f>
        <v>0</v>
      </c>
    </row>
    <row r="7682" spans="4:12" x14ac:dyDescent="0.25">
      <c r="D7682" s="80" t="str">
        <f>LEFT(DATA[[#This Row],[Account_Code]],3)</f>
        <v/>
      </c>
      <c r="I7682" s="80" t="str">
        <f>DATA[[#This Row],[Vessel_Code]]&amp;DATA[[#This Row],[Account Group]]&amp;DATA[[#This Row],[Type]]</f>
        <v/>
      </c>
      <c r="K7682" s="80">
        <f>IF(YEAR(DATA[[#This Row],[Calendar_Month]])=YEAR(CURMONTHEND),DATA[[#This Row],[Amount]],0)</f>
        <v>0</v>
      </c>
      <c r="L7682" s="80">
        <f>IF(DATA[[#This Row],[Calendar_Month]]-CURMONTH=0,DATA[[#This Row],[Amount]],0)</f>
        <v>0</v>
      </c>
    </row>
    <row r="7683" spans="4:12" x14ac:dyDescent="0.25">
      <c r="D7683" s="80" t="str">
        <f>LEFT(DATA[[#This Row],[Account_Code]],3)</f>
        <v/>
      </c>
      <c r="I7683" s="80" t="str">
        <f>DATA[[#This Row],[Vessel_Code]]&amp;DATA[[#This Row],[Account Group]]&amp;DATA[[#This Row],[Type]]</f>
        <v/>
      </c>
      <c r="K7683" s="80">
        <f>IF(YEAR(DATA[[#This Row],[Calendar_Month]])=YEAR(CURMONTHEND),DATA[[#This Row],[Amount]],0)</f>
        <v>0</v>
      </c>
      <c r="L7683" s="80">
        <f>IF(DATA[[#This Row],[Calendar_Month]]-CURMONTH=0,DATA[[#This Row],[Amount]],0)</f>
        <v>0</v>
      </c>
    </row>
    <row r="7684" spans="4:12" x14ac:dyDescent="0.25">
      <c r="D7684" s="80" t="str">
        <f>LEFT(DATA[[#This Row],[Account_Code]],3)</f>
        <v/>
      </c>
      <c r="I7684" s="80" t="str">
        <f>DATA[[#This Row],[Vessel_Code]]&amp;DATA[[#This Row],[Account Group]]&amp;DATA[[#This Row],[Type]]</f>
        <v/>
      </c>
      <c r="K7684" s="80">
        <f>IF(YEAR(DATA[[#This Row],[Calendar_Month]])=YEAR(CURMONTHEND),DATA[[#This Row],[Amount]],0)</f>
        <v>0</v>
      </c>
      <c r="L7684" s="80">
        <f>IF(DATA[[#This Row],[Calendar_Month]]-CURMONTH=0,DATA[[#This Row],[Amount]],0)</f>
        <v>0</v>
      </c>
    </row>
    <row r="7685" spans="4:12" x14ac:dyDescent="0.25">
      <c r="D7685" s="80" t="str">
        <f>LEFT(DATA[[#This Row],[Account_Code]],3)</f>
        <v/>
      </c>
      <c r="I7685" s="80" t="str">
        <f>DATA[[#This Row],[Vessel_Code]]&amp;DATA[[#This Row],[Account Group]]&amp;DATA[[#This Row],[Type]]</f>
        <v/>
      </c>
      <c r="K7685" s="80">
        <f>IF(YEAR(DATA[[#This Row],[Calendar_Month]])=YEAR(CURMONTHEND),DATA[[#This Row],[Amount]],0)</f>
        <v>0</v>
      </c>
      <c r="L7685" s="80">
        <f>IF(DATA[[#This Row],[Calendar_Month]]-CURMONTH=0,DATA[[#This Row],[Amount]],0)</f>
        <v>0</v>
      </c>
    </row>
    <row r="7686" spans="4:12" x14ac:dyDescent="0.25">
      <c r="D7686" s="80" t="str">
        <f>LEFT(DATA[[#This Row],[Account_Code]],3)</f>
        <v/>
      </c>
      <c r="I7686" s="80" t="str">
        <f>DATA[[#This Row],[Vessel_Code]]&amp;DATA[[#This Row],[Account Group]]&amp;DATA[[#This Row],[Type]]</f>
        <v/>
      </c>
      <c r="K7686" s="80">
        <f>IF(YEAR(DATA[[#This Row],[Calendar_Month]])=YEAR(CURMONTHEND),DATA[[#This Row],[Amount]],0)</f>
        <v>0</v>
      </c>
      <c r="L7686" s="80">
        <f>IF(DATA[[#This Row],[Calendar_Month]]-CURMONTH=0,DATA[[#This Row],[Amount]],0)</f>
        <v>0</v>
      </c>
    </row>
    <row r="7687" spans="4:12" x14ac:dyDescent="0.25">
      <c r="D7687" s="80" t="str">
        <f>LEFT(DATA[[#This Row],[Account_Code]],3)</f>
        <v/>
      </c>
      <c r="I7687" s="80" t="str">
        <f>DATA[[#This Row],[Vessel_Code]]&amp;DATA[[#This Row],[Account Group]]&amp;DATA[[#This Row],[Type]]</f>
        <v/>
      </c>
      <c r="K7687" s="80">
        <f>IF(YEAR(DATA[[#This Row],[Calendar_Month]])=YEAR(CURMONTHEND),DATA[[#This Row],[Amount]],0)</f>
        <v>0</v>
      </c>
      <c r="L7687" s="80">
        <f>IF(DATA[[#This Row],[Calendar_Month]]-CURMONTH=0,DATA[[#This Row],[Amount]],0)</f>
        <v>0</v>
      </c>
    </row>
    <row r="7688" spans="4:12" x14ac:dyDescent="0.25">
      <c r="D7688" s="80" t="str">
        <f>LEFT(DATA[[#This Row],[Account_Code]],3)</f>
        <v/>
      </c>
      <c r="I7688" s="80" t="str">
        <f>DATA[[#This Row],[Vessel_Code]]&amp;DATA[[#This Row],[Account Group]]&amp;DATA[[#This Row],[Type]]</f>
        <v/>
      </c>
      <c r="K7688" s="80">
        <f>IF(YEAR(DATA[[#This Row],[Calendar_Month]])=YEAR(CURMONTHEND),DATA[[#This Row],[Amount]],0)</f>
        <v>0</v>
      </c>
      <c r="L7688" s="80">
        <f>IF(DATA[[#This Row],[Calendar_Month]]-CURMONTH=0,DATA[[#This Row],[Amount]],0)</f>
        <v>0</v>
      </c>
    </row>
    <row r="7689" spans="4:12" x14ac:dyDescent="0.25">
      <c r="D7689" s="80" t="str">
        <f>LEFT(DATA[[#This Row],[Account_Code]],3)</f>
        <v/>
      </c>
      <c r="I7689" s="80" t="str">
        <f>DATA[[#This Row],[Vessel_Code]]&amp;DATA[[#This Row],[Account Group]]&amp;DATA[[#This Row],[Type]]</f>
        <v/>
      </c>
      <c r="K7689" s="80">
        <f>IF(YEAR(DATA[[#This Row],[Calendar_Month]])=YEAR(CURMONTHEND),DATA[[#This Row],[Amount]],0)</f>
        <v>0</v>
      </c>
      <c r="L7689" s="80">
        <f>IF(DATA[[#This Row],[Calendar_Month]]-CURMONTH=0,DATA[[#This Row],[Amount]],0)</f>
        <v>0</v>
      </c>
    </row>
    <row r="7690" spans="4:12" x14ac:dyDescent="0.25">
      <c r="D7690" s="80" t="str">
        <f>LEFT(DATA[[#This Row],[Account_Code]],3)</f>
        <v/>
      </c>
      <c r="I7690" s="80" t="str">
        <f>DATA[[#This Row],[Vessel_Code]]&amp;DATA[[#This Row],[Account Group]]&amp;DATA[[#This Row],[Type]]</f>
        <v/>
      </c>
      <c r="K7690" s="80">
        <f>IF(YEAR(DATA[[#This Row],[Calendar_Month]])=YEAR(CURMONTHEND),DATA[[#This Row],[Amount]],0)</f>
        <v>0</v>
      </c>
      <c r="L7690" s="80">
        <f>IF(DATA[[#This Row],[Calendar_Month]]-CURMONTH=0,DATA[[#This Row],[Amount]],0)</f>
        <v>0</v>
      </c>
    </row>
    <row r="7691" spans="4:12" x14ac:dyDescent="0.25">
      <c r="D7691" s="80" t="str">
        <f>LEFT(DATA[[#This Row],[Account_Code]],3)</f>
        <v/>
      </c>
      <c r="I7691" s="80" t="str">
        <f>DATA[[#This Row],[Vessel_Code]]&amp;DATA[[#This Row],[Account Group]]&amp;DATA[[#This Row],[Type]]</f>
        <v/>
      </c>
      <c r="K7691" s="80">
        <f>IF(YEAR(DATA[[#This Row],[Calendar_Month]])=YEAR(CURMONTHEND),DATA[[#This Row],[Amount]],0)</f>
        <v>0</v>
      </c>
      <c r="L7691" s="80">
        <f>IF(DATA[[#This Row],[Calendar_Month]]-CURMONTH=0,DATA[[#This Row],[Amount]],0)</f>
        <v>0</v>
      </c>
    </row>
    <row r="7692" spans="4:12" x14ac:dyDescent="0.25">
      <c r="D7692" s="80" t="str">
        <f>LEFT(DATA[[#This Row],[Account_Code]],3)</f>
        <v/>
      </c>
      <c r="I7692" s="80" t="str">
        <f>DATA[[#This Row],[Vessel_Code]]&amp;DATA[[#This Row],[Account Group]]&amp;DATA[[#This Row],[Type]]</f>
        <v/>
      </c>
      <c r="K7692" s="80">
        <f>IF(YEAR(DATA[[#This Row],[Calendar_Month]])=YEAR(CURMONTHEND),DATA[[#This Row],[Amount]],0)</f>
        <v>0</v>
      </c>
      <c r="L7692" s="80">
        <f>IF(DATA[[#This Row],[Calendar_Month]]-CURMONTH=0,DATA[[#This Row],[Amount]],0)</f>
        <v>0</v>
      </c>
    </row>
    <row r="7693" spans="4:12" x14ac:dyDescent="0.25">
      <c r="D7693" s="80" t="str">
        <f>LEFT(DATA[[#This Row],[Account_Code]],3)</f>
        <v/>
      </c>
      <c r="I7693" s="80" t="str">
        <f>DATA[[#This Row],[Vessel_Code]]&amp;DATA[[#This Row],[Account Group]]&amp;DATA[[#This Row],[Type]]</f>
        <v/>
      </c>
      <c r="K7693" s="80">
        <f>IF(YEAR(DATA[[#This Row],[Calendar_Month]])=YEAR(CURMONTHEND),DATA[[#This Row],[Amount]],0)</f>
        <v>0</v>
      </c>
      <c r="L7693" s="80">
        <f>IF(DATA[[#This Row],[Calendar_Month]]-CURMONTH=0,DATA[[#This Row],[Amount]],0)</f>
        <v>0</v>
      </c>
    </row>
    <row r="7694" spans="4:12" x14ac:dyDescent="0.25">
      <c r="D7694" s="80" t="str">
        <f>LEFT(DATA[[#This Row],[Account_Code]],3)</f>
        <v/>
      </c>
      <c r="I7694" s="80" t="str">
        <f>DATA[[#This Row],[Vessel_Code]]&amp;DATA[[#This Row],[Account Group]]&amp;DATA[[#This Row],[Type]]</f>
        <v/>
      </c>
      <c r="K7694" s="80">
        <f>IF(YEAR(DATA[[#This Row],[Calendar_Month]])=YEAR(CURMONTHEND),DATA[[#This Row],[Amount]],0)</f>
        <v>0</v>
      </c>
      <c r="L7694" s="80">
        <f>IF(DATA[[#This Row],[Calendar_Month]]-CURMONTH=0,DATA[[#This Row],[Amount]],0)</f>
        <v>0</v>
      </c>
    </row>
    <row r="7695" spans="4:12" x14ac:dyDescent="0.25">
      <c r="D7695" s="80" t="str">
        <f>LEFT(DATA[[#This Row],[Account_Code]],3)</f>
        <v/>
      </c>
      <c r="I7695" s="80" t="str">
        <f>DATA[[#This Row],[Vessel_Code]]&amp;DATA[[#This Row],[Account Group]]&amp;DATA[[#This Row],[Type]]</f>
        <v/>
      </c>
      <c r="K7695" s="80">
        <f>IF(YEAR(DATA[[#This Row],[Calendar_Month]])=YEAR(CURMONTHEND),DATA[[#This Row],[Amount]],0)</f>
        <v>0</v>
      </c>
      <c r="L7695" s="80">
        <f>IF(DATA[[#This Row],[Calendar_Month]]-CURMONTH=0,DATA[[#This Row],[Amount]],0)</f>
        <v>0</v>
      </c>
    </row>
    <row r="7696" spans="4:12" x14ac:dyDescent="0.25">
      <c r="D7696" s="80" t="str">
        <f>LEFT(DATA[[#This Row],[Account_Code]],3)</f>
        <v/>
      </c>
      <c r="I7696" s="80" t="str">
        <f>DATA[[#This Row],[Vessel_Code]]&amp;DATA[[#This Row],[Account Group]]&amp;DATA[[#This Row],[Type]]</f>
        <v/>
      </c>
      <c r="K7696" s="80">
        <f>IF(YEAR(DATA[[#This Row],[Calendar_Month]])=YEAR(CURMONTHEND),DATA[[#This Row],[Amount]],0)</f>
        <v>0</v>
      </c>
      <c r="L7696" s="80">
        <f>IF(DATA[[#This Row],[Calendar_Month]]-CURMONTH=0,DATA[[#This Row],[Amount]],0)</f>
        <v>0</v>
      </c>
    </row>
    <row r="7697" spans="4:12" x14ac:dyDescent="0.25">
      <c r="D7697" s="80" t="str">
        <f>LEFT(DATA[[#This Row],[Account_Code]],3)</f>
        <v/>
      </c>
      <c r="I7697" s="80" t="str">
        <f>DATA[[#This Row],[Vessel_Code]]&amp;DATA[[#This Row],[Account Group]]&amp;DATA[[#This Row],[Type]]</f>
        <v/>
      </c>
      <c r="K7697" s="80">
        <f>IF(YEAR(DATA[[#This Row],[Calendar_Month]])=YEAR(CURMONTHEND),DATA[[#This Row],[Amount]],0)</f>
        <v>0</v>
      </c>
      <c r="L7697" s="80">
        <f>IF(DATA[[#This Row],[Calendar_Month]]-CURMONTH=0,DATA[[#This Row],[Amount]],0)</f>
        <v>0</v>
      </c>
    </row>
    <row r="7698" spans="4:12" x14ac:dyDescent="0.25">
      <c r="D7698" s="80" t="str">
        <f>LEFT(DATA[[#This Row],[Account_Code]],3)</f>
        <v/>
      </c>
      <c r="I7698" s="80" t="str">
        <f>DATA[[#This Row],[Vessel_Code]]&amp;DATA[[#This Row],[Account Group]]&amp;DATA[[#This Row],[Type]]</f>
        <v/>
      </c>
      <c r="K7698" s="80">
        <f>IF(YEAR(DATA[[#This Row],[Calendar_Month]])=YEAR(CURMONTHEND),DATA[[#This Row],[Amount]],0)</f>
        <v>0</v>
      </c>
      <c r="L7698" s="80">
        <f>IF(DATA[[#This Row],[Calendar_Month]]-CURMONTH=0,DATA[[#This Row],[Amount]],0)</f>
        <v>0</v>
      </c>
    </row>
    <row r="7699" spans="4:12" x14ac:dyDescent="0.25">
      <c r="D7699" s="80" t="str">
        <f>LEFT(DATA[[#This Row],[Account_Code]],3)</f>
        <v/>
      </c>
      <c r="I7699" s="80" t="str">
        <f>DATA[[#This Row],[Vessel_Code]]&amp;DATA[[#This Row],[Account Group]]&amp;DATA[[#This Row],[Type]]</f>
        <v/>
      </c>
      <c r="K7699" s="80">
        <f>IF(YEAR(DATA[[#This Row],[Calendar_Month]])=YEAR(CURMONTHEND),DATA[[#This Row],[Amount]],0)</f>
        <v>0</v>
      </c>
      <c r="L7699" s="80">
        <f>IF(DATA[[#This Row],[Calendar_Month]]-CURMONTH=0,DATA[[#This Row],[Amount]],0)</f>
        <v>0</v>
      </c>
    </row>
    <row r="7700" spans="4:12" x14ac:dyDescent="0.25">
      <c r="D7700" s="80" t="str">
        <f>LEFT(DATA[[#This Row],[Account_Code]],3)</f>
        <v/>
      </c>
      <c r="I7700" s="80" t="str">
        <f>DATA[[#This Row],[Vessel_Code]]&amp;DATA[[#This Row],[Account Group]]&amp;DATA[[#This Row],[Type]]</f>
        <v/>
      </c>
      <c r="K7700" s="80">
        <f>IF(YEAR(DATA[[#This Row],[Calendar_Month]])=YEAR(CURMONTHEND),DATA[[#This Row],[Amount]],0)</f>
        <v>0</v>
      </c>
      <c r="L7700" s="80">
        <f>IF(DATA[[#This Row],[Calendar_Month]]-CURMONTH=0,DATA[[#This Row],[Amount]],0)</f>
        <v>0</v>
      </c>
    </row>
    <row r="7701" spans="4:12" x14ac:dyDescent="0.25">
      <c r="D7701" s="80" t="str">
        <f>LEFT(DATA[[#This Row],[Account_Code]],3)</f>
        <v/>
      </c>
      <c r="I7701" s="80" t="str">
        <f>DATA[[#This Row],[Vessel_Code]]&amp;DATA[[#This Row],[Account Group]]&amp;DATA[[#This Row],[Type]]</f>
        <v/>
      </c>
      <c r="K7701" s="80">
        <f>IF(YEAR(DATA[[#This Row],[Calendar_Month]])=YEAR(CURMONTHEND),DATA[[#This Row],[Amount]],0)</f>
        <v>0</v>
      </c>
      <c r="L7701" s="80">
        <f>IF(DATA[[#This Row],[Calendar_Month]]-CURMONTH=0,DATA[[#This Row],[Amount]],0)</f>
        <v>0</v>
      </c>
    </row>
    <row r="7702" spans="4:12" x14ac:dyDescent="0.25">
      <c r="D7702" s="80" t="str">
        <f>LEFT(DATA[[#This Row],[Account_Code]],3)</f>
        <v/>
      </c>
      <c r="I7702" s="80" t="str">
        <f>DATA[[#This Row],[Vessel_Code]]&amp;DATA[[#This Row],[Account Group]]&amp;DATA[[#This Row],[Type]]</f>
        <v/>
      </c>
      <c r="K7702" s="80">
        <f>IF(YEAR(DATA[[#This Row],[Calendar_Month]])=YEAR(CURMONTHEND),DATA[[#This Row],[Amount]],0)</f>
        <v>0</v>
      </c>
      <c r="L7702" s="80">
        <f>IF(DATA[[#This Row],[Calendar_Month]]-CURMONTH=0,DATA[[#This Row],[Amount]],0)</f>
        <v>0</v>
      </c>
    </row>
    <row r="7703" spans="4:12" x14ac:dyDescent="0.25">
      <c r="D7703" s="80" t="str">
        <f>LEFT(DATA[[#This Row],[Account_Code]],3)</f>
        <v/>
      </c>
      <c r="I7703" s="80" t="str">
        <f>DATA[[#This Row],[Vessel_Code]]&amp;DATA[[#This Row],[Account Group]]&amp;DATA[[#This Row],[Type]]</f>
        <v/>
      </c>
      <c r="K7703" s="80">
        <f>IF(YEAR(DATA[[#This Row],[Calendar_Month]])=YEAR(CURMONTHEND),DATA[[#This Row],[Amount]],0)</f>
        <v>0</v>
      </c>
      <c r="L7703" s="80">
        <f>IF(DATA[[#This Row],[Calendar_Month]]-CURMONTH=0,DATA[[#This Row],[Amount]],0)</f>
        <v>0</v>
      </c>
    </row>
    <row r="7704" spans="4:12" x14ac:dyDescent="0.25">
      <c r="D7704" s="80" t="str">
        <f>LEFT(DATA[[#This Row],[Account_Code]],3)</f>
        <v/>
      </c>
      <c r="I7704" s="80" t="str">
        <f>DATA[[#This Row],[Vessel_Code]]&amp;DATA[[#This Row],[Account Group]]&amp;DATA[[#This Row],[Type]]</f>
        <v/>
      </c>
      <c r="K7704" s="80">
        <f>IF(YEAR(DATA[[#This Row],[Calendar_Month]])=YEAR(CURMONTHEND),DATA[[#This Row],[Amount]],0)</f>
        <v>0</v>
      </c>
      <c r="L7704" s="80">
        <f>IF(DATA[[#This Row],[Calendar_Month]]-CURMONTH=0,DATA[[#This Row],[Amount]],0)</f>
        <v>0</v>
      </c>
    </row>
    <row r="7705" spans="4:12" x14ac:dyDescent="0.25">
      <c r="D7705" s="80" t="str">
        <f>LEFT(DATA[[#This Row],[Account_Code]],3)</f>
        <v/>
      </c>
      <c r="I7705" s="80" t="str">
        <f>DATA[[#This Row],[Vessel_Code]]&amp;DATA[[#This Row],[Account Group]]&amp;DATA[[#This Row],[Type]]</f>
        <v/>
      </c>
      <c r="K7705" s="80">
        <f>IF(YEAR(DATA[[#This Row],[Calendar_Month]])=YEAR(CURMONTHEND),DATA[[#This Row],[Amount]],0)</f>
        <v>0</v>
      </c>
      <c r="L7705" s="80">
        <f>IF(DATA[[#This Row],[Calendar_Month]]-CURMONTH=0,DATA[[#This Row],[Amount]],0)</f>
        <v>0</v>
      </c>
    </row>
    <row r="7706" spans="4:12" x14ac:dyDescent="0.25">
      <c r="D7706" s="80" t="str">
        <f>LEFT(DATA[[#This Row],[Account_Code]],3)</f>
        <v/>
      </c>
      <c r="I7706" s="80" t="str">
        <f>DATA[[#This Row],[Vessel_Code]]&amp;DATA[[#This Row],[Account Group]]&amp;DATA[[#This Row],[Type]]</f>
        <v/>
      </c>
      <c r="K7706" s="80">
        <f>IF(YEAR(DATA[[#This Row],[Calendar_Month]])=YEAR(CURMONTHEND),DATA[[#This Row],[Amount]],0)</f>
        <v>0</v>
      </c>
      <c r="L7706" s="80">
        <f>IF(DATA[[#This Row],[Calendar_Month]]-CURMONTH=0,DATA[[#This Row],[Amount]],0)</f>
        <v>0</v>
      </c>
    </row>
    <row r="7707" spans="4:12" x14ac:dyDescent="0.25">
      <c r="D7707" s="80" t="str">
        <f>LEFT(DATA[[#This Row],[Account_Code]],3)</f>
        <v/>
      </c>
      <c r="I7707" s="80" t="str">
        <f>DATA[[#This Row],[Vessel_Code]]&amp;DATA[[#This Row],[Account Group]]&amp;DATA[[#This Row],[Type]]</f>
        <v/>
      </c>
      <c r="K7707" s="80">
        <f>IF(YEAR(DATA[[#This Row],[Calendar_Month]])=YEAR(CURMONTHEND),DATA[[#This Row],[Amount]],0)</f>
        <v>0</v>
      </c>
      <c r="L7707" s="80">
        <f>IF(DATA[[#This Row],[Calendar_Month]]-CURMONTH=0,DATA[[#This Row],[Amount]],0)</f>
        <v>0</v>
      </c>
    </row>
    <row r="7708" spans="4:12" x14ac:dyDescent="0.25">
      <c r="D7708" s="80" t="str">
        <f>LEFT(DATA[[#This Row],[Account_Code]],3)</f>
        <v/>
      </c>
      <c r="I7708" s="80" t="str">
        <f>DATA[[#This Row],[Vessel_Code]]&amp;DATA[[#This Row],[Account Group]]&amp;DATA[[#This Row],[Type]]</f>
        <v/>
      </c>
      <c r="K7708" s="80">
        <f>IF(YEAR(DATA[[#This Row],[Calendar_Month]])=YEAR(CURMONTHEND),DATA[[#This Row],[Amount]],0)</f>
        <v>0</v>
      </c>
      <c r="L7708" s="80">
        <f>IF(DATA[[#This Row],[Calendar_Month]]-CURMONTH=0,DATA[[#This Row],[Amount]],0)</f>
        <v>0</v>
      </c>
    </row>
    <row r="7709" spans="4:12" x14ac:dyDescent="0.25">
      <c r="D7709" s="80" t="str">
        <f>LEFT(DATA[[#This Row],[Account_Code]],3)</f>
        <v/>
      </c>
      <c r="I7709" s="80" t="str">
        <f>DATA[[#This Row],[Vessel_Code]]&amp;DATA[[#This Row],[Account Group]]&amp;DATA[[#This Row],[Type]]</f>
        <v/>
      </c>
      <c r="K7709" s="80">
        <f>IF(YEAR(DATA[[#This Row],[Calendar_Month]])=YEAR(CURMONTHEND),DATA[[#This Row],[Amount]],0)</f>
        <v>0</v>
      </c>
      <c r="L7709" s="80">
        <f>IF(DATA[[#This Row],[Calendar_Month]]-CURMONTH=0,DATA[[#This Row],[Amount]],0)</f>
        <v>0</v>
      </c>
    </row>
    <row r="7710" spans="4:12" x14ac:dyDescent="0.25">
      <c r="D7710" s="80" t="str">
        <f>LEFT(DATA[[#This Row],[Account_Code]],3)</f>
        <v/>
      </c>
      <c r="I7710" s="80" t="str">
        <f>DATA[[#This Row],[Vessel_Code]]&amp;DATA[[#This Row],[Account Group]]&amp;DATA[[#This Row],[Type]]</f>
        <v/>
      </c>
      <c r="K7710" s="80">
        <f>IF(YEAR(DATA[[#This Row],[Calendar_Month]])=YEAR(CURMONTHEND),DATA[[#This Row],[Amount]],0)</f>
        <v>0</v>
      </c>
      <c r="L7710" s="80">
        <f>IF(DATA[[#This Row],[Calendar_Month]]-CURMONTH=0,DATA[[#This Row],[Amount]],0)</f>
        <v>0</v>
      </c>
    </row>
    <row r="7711" spans="4:12" x14ac:dyDescent="0.25">
      <c r="D7711" s="80" t="str">
        <f>LEFT(DATA[[#This Row],[Account_Code]],3)</f>
        <v/>
      </c>
      <c r="I7711" s="80" t="str">
        <f>DATA[[#This Row],[Vessel_Code]]&amp;DATA[[#This Row],[Account Group]]&amp;DATA[[#This Row],[Type]]</f>
        <v/>
      </c>
      <c r="K7711" s="80">
        <f>IF(YEAR(DATA[[#This Row],[Calendar_Month]])=YEAR(CURMONTHEND),DATA[[#This Row],[Amount]],0)</f>
        <v>0</v>
      </c>
      <c r="L7711" s="80">
        <f>IF(DATA[[#This Row],[Calendar_Month]]-CURMONTH=0,DATA[[#This Row],[Amount]],0)</f>
        <v>0</v>
      </c>
    </row>
    <row r="7712" spans="4:12" x14ac:dyDescent="0.25">
      <c r="D7712" s="80" t="str">
        <f>LEFT(DATA[[#This Row],[Account_Code]],3)</f>
        <v/>
      </c>
      <c r="I7712" s="80" t="str">
        <f>DATA[[#This Row],[Vessel_Code]]&amp;DATA[[#This Row],[Account Group]]&amp;DATA[[#This Row],[Type]]</f>
        <v/>
      </c>
      <c r="K7712" s="80">
        <f>IF(YEAR(DATA[[#This Row],[Calendar_Month]])=YEAR(CURMONTHEND),DATA[[#This Row],[Amount]],0)</f>
        <v>0</v>
      </c>
      <c r="L7712" s="80">
        <f>IF(DATA[[#This Row],[Calendar_Month]]-CURMONTH=0,DATA[[#This Row],[Amount]],0)</f>
        <v>0</v>
      </c>
    </row>
    <row r="7713" spans="4:12" x14ac:dyDescent="0.25">
      <c r="D7713" s="80" t="str">
        <f>LEFT(DATA[[#This Row],[Account_Code]],3)</f>
        <v/>
      </c>
      <c r="I7713" s="80" t="str">
        <f>DATA[[#This Row],[Vessel_Code]]&amp;DATA[[#This Row],[Account Group]]&amp;DATA[[#This Row],[Type]]</f>
        <v/>
      </c>
      <c r="K7713" s="80">
        <f>IF(YEAR(DATA[[#This Row],[Calendar_Month]])=YEAR(CURMONTHEND),DATA[[#This Row],[Amount]],0)</f>
        <v>0</v>
      </c>
      <c r="L7713" s="80">
        <f>IF(DATA[[#This Row],[Calendar_Month]]-CURMONTH=0,DATA[[#This Row],[Amount]],0)</f>
        <v>0</v>
      </c>
    </row>
    <row r="7714" spans="4:12" x14ac:dyDescent="0.25">
      <c r="D7714" s="80" t="str">
        <f>LEFT(DATA[[#This Row],[Account_Code]],3)</f>
        <v/>
      </c>
      <c r="I7714" s="80" t="str">
        <f>DATA[[#This Row],[Vessel_Code]]&amp;DATA[[#This Row],[Account Group]]&amp;DATA[[#This Row],[Type]]</f>
        <v/>
      </c>
      <c r="K7714" s="80">
        <f>IF(YEAR(DATA[[#This Row],[Calendar_Month]])=YEAR(CURMONTHEND),DATA[[#This Row],[Amount]],0)</f>
        <v>0</v>
      </c>
      <c r="L7714" s="80">
        <f>IF(DATA[[#This Row],[Calendar_Month]]-CURMONTH=0,DATA[[#This Row],[Amount]],0)</f>
        <v>0</v>
      </c>
    </row>
    <row r="7715" spans="4:12" x14ac:dyDescent="0.25">
      <c r="D7715" s="80" t="str">
        <f>LEFT(DATA[[#This Row],[Account_Code]],3)</f>
        <v/>
      </c>
      <c r="I7715" s="80" t="str">
        <f>DATA[[#This Row],[Vessel_Code]]&amp;DATA[[#This Row],[Account Group]]&amp;DATA[[#This Row],[Type]]</f>
        <v/>
      </c>
      <c r="K7715" s="80">
        <f>IF(YEAR(DATA[[#This Row],[Calendar_Month]])=YEAR(CURMONTHEND),DATA[[#This Row],[Amount]],0)</f>
        <v>0</v>
      </c>
      <c r="L7715" s="80">
        <f>IF(DATA[[#This Row],[Calendar_Month]]-CURMONTH=0,DATA[[#This Row],[Amount]],0)</f>
        <v>0</v>
      </c>
    </row>
    <row r="7716" spans="4:12" x14ac:dyDescent="0.25">
      <c r="D7716" s="80" t="str">
        <f>LEFT(DATA[[#This Row],[Account_Code]],3)</f>
        <v/>
      </c>
      <c r="I7716" s="80" t="str">
        <f>DATA[[#This Row],[Vessel_Code]]&amp;DATA[[#This Row],[Account Group]]&amp;DATA[[#This Row],[Type]]</f>
        <v/>
      </c>
      <c r="K7716" s="80">
        <f>IF(YEAR(DATA[[#This Row],[Calendar_Month]])=YEAR(CURMONTHEND),DATA[[#This Row],[Amount]],0)</f>
        <v>0</v>
      </c>
      <c r="L7716" s="80">
        <f>IF(DATA[[#This Row],[Calendar_Month]]-CURMONTH=0,DATA[[#This Row],[Amount]],0)</f>
        <v>0</v>
      </c>
    </row>
    <row r="7717" spans="4:12" x14ac:dyDescent="0.25">
      <c r="D7717" s="80" t="str">
        <f>LEFT(DATA[[#This Row],[Account_Code]],3)</f>
        <v/>
      </c>
      <c r="I7717" s="80" t="str">
        <f>DATA[[#This Row],[Vessel_Code]]&amp;DATA[[#This Row],[Account Group]]&amp;DATA[[#This Row],[Type]]</f>
        <v/>
      </c>
      <c r="K7717" s="80">
        <f>IF(YEAR(DATA[[#This Row],[Calendar_Month]])=YEAR(CURMONTHEND),DATA[[#This Row],[Amount]],0)</f>
        <v>0</v>
      </c>
      <c r="L7717" s="80">
        <f>IF(DATA[[#This Row],[Calendar_Month]]-CURMONTH=0,DATA[[#This Row],[Amount]],0)</f>
        <v>0</v>
      </c>
    </row>
    <row r="7718" spans="4:12" x14ac:dyDescent="0.25">
      <c r="D7718" s="80" t="str">
        <f>LEFT(DATA[[#This Row],[Account_Code]],3)</f>
        <v/>
      </c>
      <c r="I7718" s="80" t="str">
        <f>DATA[[#This Row],[Vessel_Code]]&amp;DATA[[#This Row],[Account Group]]&amp;DATA[[#This Row],[Type]]</f>
        <v/>
      </c>
      <c r="K7718" s="80">
        <f>IF(YEAR(DATA[[#This Row],[Calendar_Month]])=YEAR(CURMONTHEND),DATA[[#This Row],[Amount]],0)</f>
        <v>0</v>
      </c>
      <c r="L7718" s="80">
        <f>IF(DATA[[#This Row],[Calendar_Month]]-CURMONTH=0,DATA[[#This Row],[Amount]],0)</f>
        <v>0</v>
      </c>
    </row>
    <row r="7719" spans="4:12" x14ac:dyDescent="0.25">
      <c r="D7719" s="80" t="str">
        <f>LEFT(DATA[[#This Row],[Account_Code]],3)</f>
        <v/>
      </c>
      <c r="I7719" s="80" t="str">
        <f>DATA[[#This Row],[Vessel_Code]]&amp;DATA[[#This Row],[Account Group]]&amp;DATA[[#This Row],[Type]]</f>
        <v/>
      </c>
      <c r="K7719" s="80">
        <f>IF(YEAR(DATA[[#This Row],[Calendar_Month]])=YEAR(CURMONTHEND),DATA[[#This Row],[Amount]],0)</f>
        <v>0</v>
      </c>
      <c r="L7719" s="80">
        <f>IF(DATA[[#This Row],[Calendar_Month]]-CURMONTH=0,DATA[[#This Row],[Amount]],0)</f>
        <v>0</v>
      </c>
    </row>
    <row r="7720" spans="4:12" x14ac:dyDescent="0.25">
      <c r="D7720" s="80" t="str">
        <f>LEFT(DATA[[#This Row],[Account_Code]],3)</f>
        <v/>
      </c>
      <c r="I7720" s="80" t="str">
        <f>DATA[[#This Row],[Vessel_Code]]&amp;DATA[[#This Row],[Account Group]]&amp;DATA[[#This Row],[Type]]</f>
        <v/>
      </c>
      <c r="K7720" s="80">
        <f>IF(YEAR(DATA[[#This Row],[Calendar_Month]])=YEAR(CURMONTHEND),DATA[[#This Row],[Amount]],0)</f>
        <v>0</v>
      </c>
      <c r="L7720" s="80">
        <f>IF(DATA[[#This Row],[Calendar_Month]]-CURMONTH=0,DATA[[#This Row],[Amount]],0)</f>
        <v>0</v>
      </c>
    </row>
    <row r="7721" spans="4:12" x14ac:dyDescent="0.25">
      <c r="D7721" s="80" t="str">
        <f>LEFT(DATA[[#This Row],[Account_Code]],3)</f>
        <v/>
      </c>
      <c r="I7721" s="80" t="str">
        <f>DATA[[#This Row],[Vessel_Code]]&amp;DATA[[#This Row],[Account Group]]&amp;DATA[[#This Row],[Type]]</f>
        <v/>
      </c>
      <c r="K7721" s="80">
        <f>IF(YEAR(DATA[[#This Row],[Calendar_Month]])=YEAR(CURMONTHEND),DATA[[#This Row],[Amount]],0)</f>
        <v>0</v>
      </c>
      <c r="L7721" s="80">
        <f>IF(DATA[[#This Row],[Calendar_Month]]-CURMONTH=0,DATA[[#This Row],[Amount]],0)</f>
        <v>0</v>
      </c>
    </row>
    <row r="7722" spans="4:12" x14ac:dyDescent="0.25">
      <c r="D7722" s="80" t="str">
        <f>LEFT(DATA[[#This Row],[Account_Code]],3)</f>
        <v/>
      </c>
      <c r="I7722" s="80" t="str">
        <f>DATA[[#This Row],[Vessel_Code]]&amp;DATA[[#This Row],[Account Group]]&amp;DATA[[#This Row],[Type]]</f>
        <v/>
      </c>
      <c r="K7722" s="80">
        <f>IF(YEAR(DATA[[#This Row],[Calendar_Month]])=YEAR(CURMONTHEND),DATA[[#This Row],[Amount]],0)</f>
        <v>0</v>
      </c>
      <c r="L7722" s="80">
        <f>IF(DATA[[#This Row],[Calendar_Month]]-CURMONTH=0,DATA[[#This Row],[Amount]],0)</f>
        <v>0</v>
      </c>
    </row>
    <row r="7723" spans="4:12" x14ac:dyDescent="0.25">
      <c r="D7723" s="80" t="str">
        <f>LEFT(DATA[[#This Row],[Account_Code]],3)</f>
        <v/>
      </c>
      <c r="I7723" s="80" t="str">
        <f>DATA[[#This Row],[Vessel_Code]]&amp;DATA[[#This Row],[Account Group]]&amp;DATA[[#This Row],[Type]]</f>
        <v/>
      </c>
      <c r="K7723" s="80">
        <f>IF(YEAR(DATA[[#This Row],[Calendar_Month]])=YEAR(CURMONTHEND),DATA[[#This Row],[Amount]],0)</f>
        <v>0</v>
      </c>
      <c r="L7723" s="80">
        <f>IF(DATA[[#This Row],[Calendar_Month]]-CURMONTH=0,DATA[[#This Row],[Amount]],0)</f>
        <v>0</v>
      </c>
    </row>
    <row r="7724" spans="4:12" x14ac:dyDescent="0.25">
      <c r="D7724" s="80" t="str">
        <f>LEFT(DATA[[#This Row],[Account_Code]],3)</f>
        <v/>
      </c>
      <c r="I7724" s="80" t="str">
        <f>DATA[[#This Row],[Vessel_Code]]&amp;DATA[[#This Row],[Account Group]]&amp;DATA[[#This Row],[Type]]</f>
        <v/>
      </c>
      <c r="K7724" s="80">
        <f>IF(YEAR(DATA[[#This Row],[Calendar_Month]])=YEAR(CURMONTHEND),DATA[[#This Row],[Amount]],0)</f>
        <v>0</v>
      </c>
      <c r="L7724" s="80">
        <f>IF(DATA[[#This Row],[Calendar_Month]]-CURMONTH=0,DATA[[#This Row],[Amount]],0)</f>
        <v>0</v>
      </c>
    </row>
    <row r="7725" spans="4:12" x14ac:dyDescent="0.25">
      <c r="D7725" s="80" t="str">
        <f>LEFT(DATA[[#This Row],[Account_Code]],3)</f>
        <v/>
      </c>
      <c r="I7725" s="80" t="str">
        <f>DATA[[#This Row],[Vessel_Code]]&amp;DATA[[#This Row],[Account Group]]&amp;DATA[[#This Row],[Type]]</f>
        <v/>
      </c>
      <c r="K7725" s="80">
        <f>IF(YEAR(DATA[[#This Row],[Calendar_Month]])=YEAR(CURMONTHEND),DATA[[#This Row],[Amount]],0)</f>
        <v>0</v>
      </c>
      <c r="L7725" s="80">
        <f>IF(DATA[[#This Row],[Calendar_Month]]-CURMONTH=0,DATA[[#This Row],[Amount]],0)</f>
        <v>0</v>
      </c>
    </row>
    <row r="7726" spans="4:12" x14ac:dyDescent="0.25">
      <c r="D7726" s="80" t="str">
        <f>LEFT(DATA[[#This Row],[Account_Code]],3)</f>
        <v/>
      </c>
      <c r="I7726" s="80" t="str">
        <f>DATA[[#This Row],[Vessel_Code]]&amp;DATA[[#This Row],[Account Group]]&amp;DATA[[#This Row],[Type]]</f>
        <v/>
      </c>
      <c r="K7726" s="80">
        <f>IF(YEAR(DATA[[#This Row],[Calendar_Month]])=YEAR(CURMONTHEND),DATA[[#This Row],[Amount]],0)</f>
        <v>0</v>
      </c>
      <c r="L7726" s="80">
        <f>IF(DATA[[#This Row],[Calendar_Month]]-CURMONTH=0,DATA[[#This Row],[Amount]],0)</f>
        <v>0</v>
      </c>
    </row>
    <row r="7727" spans="4:12" x14ac:dyDescent="0.25">
      <c r="D7727" s="80" t="str">
        <f>LEFT(DATA[[#This Row],[Account_Code]],3)</f>
        <v/>
      </c>
      <c r="I7727" s="80" t="str">
        <f>DATA[[#This Row],[Vessel_Code]]&amp;DATA[[#This Row],[Account Group]]&amp;DATA[[#This Row],[Type]]</f>
        <v/>
      </c>
      <c r="K7727" s="80">
        <f>IF(YEAR(DATA[[#This Row],[Calendar_Month]])=YEAR(CURMONTHEND),DATA[[#This Row],[Amount]],0)</f>
        <v>0</v>
      </c>
      <c r="L7727" s="80">
        <f>IF(DATA[[#This Row],[Calendar_Month]]-CURMONTH=0,DATA[[#This Row],[Amount]],0)</f>
        <v>0</v>
      </c>
    </row>
    <row r="7728" spans="4:12" x14ac:dyDescent="0.25">
      <c r="D7728" s="80" t="str">
        <f>LEFT(DATA[[#This Row],[Account_Code]],3)</f>
        <v/>
      </c>
      <c r="I7728" s="80" t="str">
        <f>DATA[[#This Row],[Vessel_Code]]&amp;DATA[[#This Row],[Account Group]]&amp;DATA[[#This Row],[Type]]</f>
        <v/>
      </c>
      <c r="K7728" s="80">
        <f>IF(YEAR(DATA[[#This Row],[Calendar_Month]])=YEAR(CURMONTHEND),DATA[[#This Row],[Amount]],0)</f>
        <v>0</v>
      </c>
      <c r="L7728" s="80">
        <f>IF(DATA[[#This Row],[Calendar_Month]]-CURMONTH=0,DATA[[#This Row],[Amount]],0)</f>
        <v>0</v>
      </c>
    </row>
    <row r="7729" spans="4:12" x14ac:dyDescent="0.25">
      <c r="D7729" s="80" t="str">
        <f>LEFT(DATA[[#This Row],[Account_Code]],3)</f>
        <v/>
      </c>
      <c r="I7729" s="80" t="str">
        <f>DATA[[#This Row],[Vessel_Code]]&amp;DATA[[#This Row],[Account Group]]&amp;DATA[[#This Row],[Type]]</f>
        <v/>
      </c>
      <c r="K7729" s="80">
        <f>IF(YEAR(DATA[[#This Row],[Calendar_Month]])=YEAR(CURMONTHEND),DATA[[#This Row],[Amount]],0)</f>
        <v>0</v>
      </c>
      <c r="L7729" s="80">
        <f>IF(DATA[[#This Row],[Calendar_Month]]-CURMONTH=0,DATA[[#This Row],[Amount]],0)</f>
        <v>0</v>
      </c>
    </row>
    <row r="7730" spans="4:12" x14ac:dyDescent="0.25">
      <c r="D7730" s="80" t="str">
        <f>LEFT(DATA[[#This Row],[Account_Code]],3)</f>
        <v/>
      </c>
      <c r="I7730" s="80" t="str">
        <f>DATA[[#This Row],[Vessel_Code]]&amp;DATA[[#This Row],[Account Group]]&amp;DATA[[#This Row],[Type]]</f>
        <v/>
      </c>
      <c r="K7730" s="80">
        <f>IF(YEAR(DATA[[#This Row],[Calendar_Month]])=YEAR(CURMONTHEND),DATA[[#This Row],[Amount]],0)</f>
        <v>0</v>
      </c>
      <c r="L7730" s="80">
        <f>IF(DATA[[#This Row],[Calendar_Month]]-CURMONTH=0,DATA[[#This Row],[Amount]],0)</f>
        <v>0</v>
      </c>
    </row>
    <row r="7731" spans="4:12" x14ac:dyDescent="0.25">
      <c r="D7731" s="80" t="str">
        <f>LEFT(DATA[[#This Row],[Account_Code]],3)</f>
        <v/>
      </c>
      <c r="I7731" s="80" t="str">
        <f>DATA[[#This Row],[Vessel_Code]]&amp;DATA[[#This Row],[Account Group]]&amp;DATA[[#This Row],[Type]]</f>
        <v/>
      </c>
      <c r="K7731" s="80">
        <f>IF(YEAR(DATA[[#This Row],[Calendar_Month]])=YEAR(CURMONTHEND),DATA[[#This Row],[Amount]],0)</f>
        <v>0</v>
      </c>
      <c r="L7731" s="80">
        <f>IF(DATA[[#This Row],[Calendar_Month]]-CURMONTH=0,DATA[[#This Row],[Amount]],0)</f>
        <v>0</v>
      </c>
    </row>
    <row r="7732" spans="4:12" x14ac:dyDescent="0.25">
      <c r="D7732" s="80" t="str">
        <f>LEFT(DATA[[#This Row],[Account_Code]],3)</f>
        <v/>
      </c>
      <c r="I7732" s="80" t="str">
        <f>DATA[[#This Row],[Vessel_Code]]&amp;DATA[[#This Row],[Account Group]]&amp;DATA[[#This Row],[Type]]</f>
        <v/>
      </c>
      <c r="K7732" s="80">
        <f>IF(YEAR(DATA[[#This Row],[Calendar_Month]])=YEAR(CURMONTHEND),DATA[[#This Row],[Amount]],0)</f>
        <v>0</v>
      </c>
      <c r="L7732" s="80">
        <f>IF(DATA[[#This Row],[Calendar_Month]]-CURMONTH=0,DATA[[#This Row],[Amount]],0)</f>
        <v>0</v>
      </c>
    </row>
    <row r="7733" spans="4:12" x14ac:dyDescent="0.25">
      <c r="D7733" s="80" t="str">
        <f>LEFT(DATA[[#This Row],[Account_Code]],3)</f>
        <v/>
      </c>
      <c r="I7733" s="80" t="str">
        <f>DATA[[#This Row],[Vessel_Code]]&amp;DATA[[#This Row],[Account Group]]&amp;DATA[[#This Row],[Type]]</f>
        <v/>
      </c>
      <c r="K7733" s="80">
        <f>IF(YEAR(DATA[[#This Row],[Calendar_Month]])=YEAR(CURMONTHEND),DATA[[#This Row],[Amount]],0)</f>
        <v>0</v>
      </c>
      <c r="L7733" s="80">
        <f>IF(DATA[[#This Row],[Calendar_Month]]-CURMONTH=0,DATA[[#This Row],[Amount]],0)</f>
        <v>0</v>
      </c>
    </row>
    <row r="7734" spans="4:12" x14ac:dyDescent="0.25">
      <c r="D7734" s="80" t="str">
        <f>LEFT(DATA[[#This Row],[Account_Code]],3)</f>
        <v/>
      </c>
      <c r="I7734" s="80" t="str">
        <f>DATA[[#This Row],[Vessel_Code]]&amp;DATA[[#This Row],[Account Group]]&amp;DATA[[#This Row],[Type]]</f>
        <v/>
      </c>
      <c r="K7734" s="80">
        <f>IF(YEAR(DATA[[#This Row],[Calendar_Month]])=YEAR(CURMONTHEND),DATA[[#This Row],[Amount]],0)</f>
        <v>0</v>
      </c>
      <c r="L7734" s="80">
        <f>IF(DATA[[#This Row],[Calendar_Month]]-CURMONTH=0,DATA[[#This Row],[Amount]],0)</f>
        <v>0</v>
      </c>
    </row>
    <row r="7735" spans="4:12" x14ac:dyDescent="0.25">
      <c r="D7735" s="80" t="str">
        <f>LEFT(DATA[[#This Row],[Account_Code]],3)</f>
        <v/>
      </c>
      <c r="I7735" s="80" t="str">
        <f>DATA[[#This Row],[Vessel_Code]]&amp;DATA[[#This Row],[Account Group]]&amp;DATA[[#This Row],[Type]]</f>
        <v/>
      </c>
      <c r="K7735" s="80">
        <f>IF(YEAR(DATA[[#This Row],[Calendar_Month]])=YEAR(CURMONTHEND),DATA[[#This Row],[Amount]],0)</f>
        <v>0</v>
      </c>
      <c r="L7735" s="80">
        <f>IF(DATA[[#This Row],[Calendar_Month]]-CURMONTH=0,DATA[[#This Row],[Amount]],0)</f>
        <v>0</v>
      </c>
    </row>
    <row r="7736" spans="4:12" x14ac:dyDescent="0.25">
      <c r="D7736" s="80" t="str">
        <f>LEFT(DATA[[#This Row],[Account_Code]],3)</f>
        <v/>
      </c>
      <c r="I7736" s="80" t="str">
        <f>DATA[[#This Row],[Vessel_Code]]&amp;DATA[[#This Row],[Account Group]]&amp;DATA[[#This Row],[Type]]</f>
        <v/>
      </c>
      <c r="K7736" s="80">
        <f>IF(YEAR(DATA[[#This Row],[Calendar_Month]])=YEAR(CURMONTHEND),DATA[[#This Row],[Amount]],0)</f>
        <v>0</v>
      </c>
      <c r="L7736" s="80">
        <f>IF(DATA[[#This Row],[Calendar_Month]]-CURMONTH=0,DATA[[#This Row],[Amount]],0)</f>
        <v>0</v>
      </c>
    </row>
    <row r="7737" spans="4:12" x14ac:dyDescent="0.25">
      <c r="D7737" s="80" t="str">
        <f>LEFT(DATA[[#This Row],[Account_Code]],3)</f>
        <v/>
      </c>
      <c r="I7737" s="80" t="str">
        <f>DATA[[#This Row],[Vessel_Code]]&amp;DATA[[#This Row],[Account Group]]&amp;DATA[[#This Row],[Type]]</f>
        <v/>
      </c>
      <c r="K7737" s="80">
        <f>IF(YEAR(DATA[[#This Row],[Calendar_Month]])=YEAR(CURMONTHEND),DATA[[#This Row],[Amount]],0)</f>
        <v>0</v>
      </c>
      <c r="L7737" s="80">
        <f>IF(DATA[[#This Row],[Calendar_Month]]-CURMONTH=0,DATA[[#This Row],[Amount]],0)</f>
        <v>0</v>
      </c>
    </row>
    <row r="7738" spans="4:12" x14ac:dyDescent="0.25">
      <c r="D7738" s="80" t="str">
        <f>LEFT(DATA[[#This Row],[Account_Code]],3)</f>
        <v/>
      </c>
      <c r="I7738" s="80" t="str">
        <f>DATA[[#This Row],[Vessel_Code]]&amp;DATA[[#This Row],[Account Group]]&amp;DATA[[#This Row],[Type]]</f>
        <v/>
      </c>
      <c r="K7738" s="80">
        <f>IF(YEAR(DATA[[#This Row],[Calendar_Month]])=YEAR(CURMONTHEND),DATA[[#This Row],[Amount]],0)</f>
        <v>0</v>
      </c>
      <c r="L7738" s="80">
        <f>IF(DATA[[#This Row],[Calendar_Month]]-CURMONTH=0,DATA[[#This Row],[Amount]],0)</f>
        <v>0</v>
      </c>
    </row>
    <row r="7739" spans="4:12" x14ac:dyDescent="0.25">
      <c r="D7739" s="80" t="str">
        <f>LEFT(DATA[[#This Row],[Account_Code]],3)</f>
        <v/>
      </c>
      <c r="I7739" s="80" t="str">
        <f>DATA[[#This Row],[Vessel_Code]]&amp;DATA[[#This Row],[Account Group]]&amp;DATA[[#This Row],[Type]]</f>
        <v/>
      </c>
      <c r="K7739" s="80">
        <f>IF(YEAR(DATA[[#This Row],[Calendar_Month]])=YEAR(CURMONTHEND),DATA[[#This Row],[Amount]],0)</f>
        <v>0</v>
      </c>
      <c r="L7739" s="80">
        <f>IF(DATA[[#This Row],[Calendar_Month]]-CURMONTH=0,DATA[[#This Row],[Amount]],0)</f>
        <v>0</v>
      </c>
    </row>
    <row r="7740" spans="4:12" x14ac:dyDescent="0.25">
      <c r="D7740" s="80" t="str">
        <f>LEFT(DATA[[#This Row],[Account_Code]],3)</f>
        <v/>
      </c>
      <c r="I7740" s="80" t="str">
        <f>DATA[[#This Row],[Vessel_Code]]&amp;DATA[[#This Row],[Account Group]]&amp;DATA[[#This Row],[Type]]</f>
        <v/>
      </c>
      <c r="K7740" s="80">
        <f>IF(YEAR(DATA[[#This Row],[Calendar_Month]])=YEAR(CURMONTHEND),DATA[[#This Row],[Amount]],0)</f>
        <v>0</v>
      </c>
      <c r="L7740" s="80">
        <f>IF(DATA[[#This Row],[Calendar_Month]]-CURMONTH=0,DATA[[#This Row],[Amount]],0)</f>
        <v>0</v>
      </c>
    </row>
    <row r="7741" spans="4:12" x14ac:dyDescent="0.25">
      <c r="D7741" s="80" t="str">
        <f>LEFT(DATA[[#This Row],[Account_Code]],3)</f>
        <v/>
      </c>
      <c r="I7741" s="80" t="str">
        <f>DATA[[#This Row],[Vessel_Code]]&amp;DATA[[#This Row],[Account Group]]&amp;DATA[[#This Row],[Type]]</f>
        <v/>
      </c>
      <c r="K7741" s="80">
        <f>IF(YEAR(DATA[[#This Row],[Calendar_Month]])=YEAR(CURMONTHEND),DATA[[#This Row],[Amount]],0)</f>
        <v>0</v>
      </c>
      <c r="L7741" s="80">
        <f>IF(DATA[[#This Row],[Calendar_Month]]-CURMONTH=0,DATA[[#This Row],[Amount]],0)</f>
        <v>0</v>
      </c>
    </row>
    <row r="7742" spans="4:12" x14ac:dyDescent="0.25">
      <c r="D7742" s="80" t="str">
        <f>LEFT(DATA[[#This Row],[Account_Code]],3)</f>
        <v/>
      </c>
      <c r="I7742" s="80" t="str">
        <f>DATA[[#This Row],[Vessel_Code]]&amp;DATA[[#This Row],[Account Group]]&amp;DATA[[#This Row],[Type]]</f>
        <v/>
      </c>
      <c r="K7742" s="80">
        <f>IF(YEAR(DATA[[#This Row],[Calendar_Month]])=YEAR(CURMONTHEND),DATA[[#This Row],[Amount]],0)</f>
        <v>0</v>
      </c>
      <c r="L7742" s="80">
        <f>IF(DATA[[#This Row],[Calendar_Month]]-CURMONTH=0,DATA[[#This Row],[Amount]],0)</f>
        <v>0</v>
      </c>
    </row>
    <row r="7743" spans="4:12" x14ac:dyDescent="0.25">
      <c r="D7743" s="80" t="str">
        <f>LEFT(DATA[[#This Row],[Account_Code]],3)</f>
        <v/>
      </c>
      <c r="I7743" s="80" t="str">
        <f>DATA[[#This Row],[Vessel_Code]]&amp;DATA[[#This Row],[Account Group]]&amp;DATA[[#This Row],[Type]]</f>
        <v/>
      </c>
      <c r="K7743" s="80">
        <f>IF(YEAR(DATA[[#This Row],[Calendar_Month]])=YEAR(CURMONTHEND),DATA[[#This Row],[Amount]],0)</f>
        <v>0</v>
      </c>
      <c r="L7743" s="80">
        <f>IF(DATA[[#This Row],[Calendar_Month]]-CURMONTH=0,DATA[[#This Row],[Amount]],0)</f>
        <v>0</v>
      </c>
    </row>
    <row r="7744" spans="4:12" x14ac:dyDescent="0.25">
      <c r="D7744" s="80" t="str">
        <f>LEFT(DATA[[#This Row],[Account_Code]],3)</f>
        <v/>
      </c>
      <c r="I7744" s="80" t="str">
        <f>DATA[[#This Row],[Vessel_Code]]&amp;DATA[[#This Row],[Account Group]]&amp;DATA[[#This Row],[Type]]</f>
        <v/>
      </c>
      <c r="K7744" s="80">
        <f>IF(YEAR(DATA[[#This Row],[Calendar_Month]])=YEAR(CURMONTHEND),DATA[[#This Row],[Amount]],0)</f>
        <v>0</v>
      </c>
      <c r="L7744" s="80">
        <f>IF(DATA[[#This Row],[Calendar_Month]]-CURMONTH=0,DATA[[#This Row],[Amount]],0)</f>
        <v>0</v>
      </c>
    </row>
    <row r="7745" spans="4:12" x14ac:dyDescent="0.25">
      <c r="D7745" s="80" t="str">
        <f>LEFT(DATA[[#This Row],[Account_Code]],3)</f>
        <v/>
      </c>
      <c r="I7745" s="80" t="str">
        <f>DATA[[#This Row],[Vessel_Code]]&amp;DATA[[#This Row],[Account Group]]&amp;DATA[[#This Row],[Type]]</f>
        <v/>
      </c>
      <c r="K7745" s="80">
        <f>IF(YEAR(DATA[[#This Row],[Calendar_Month]])=YEAR(CURMONTHEND),DATA[[#This Row],[Amount]],0)</f>
        <v>0</v>
      </c>
      <c r="L7745" s="80">
        <f>IF(DATA[[#This Row],[Calendar_Month]]-CURMONTH=0,DATA[[#This Row],[Amount]],0)</f>
        <v>0</v>
      </c>
    </row>
    <row r="7746" spans="4:12" x14ac:dyDescent="0.25">
      <c r="D7746" s="80" t="str">
        <f>LEFT(DATA[[#This Row],[Account_Code]],3)</f>
        <v/>
      </c>
      <c r="I7746" s="80" t="str">
        <f>DATA[[#This Row],[Vessel_Code]]&amp;DATA[[#This Row],[Account Group]]&amp;DATA[[#This Row],[Type]]</f>
        <v/>
      </c>
      <c r="K7746" s="80">
        <f>IF(YEAR(DATA[[#This Row],[Calendar_Month]])=YEAR(CURMONTHEND),DATA[[#This Row],[Amount]],0)</f>
        <v>0</v>
      </c>
      <c r="L7746" s="80">
        <f>IF(DATA[[#This Row],[Calendar_Month]]-CURMONTH=0,DATA[[#This Row],[Amount]],0)</f>
        <v>0</v>
      </c>
    </row>
    <row r="7747" spans="4:12" x14ac:dyDescent="0.25">
      <c r="D7747" s="80" t="str">
        <f>LEFT(DATA[[#This Row],[Account_Code]],3)</f>
        <v/>
      </c>
      <c r="I7747" s="80" t="str">
        <f>DATA[[#This Row],[Vessel_Code]]&amp;DATA[[#This Row],[Account Group]]&amp;DATA[[#This Row],[Type]]</f>
        <v/>
      </c>
      <c r="K7747" s="80">
        <f>IF(YEAR(DATA[[#This Row],[Calendar_Month]])=YEAR(CURMONTHEND),DATA[[#This Row],[Amount]],0)</f>
        <v>0</v>
      </c>
      <c r="L7747" s="80">
        <f>IF(DATA[[#This Row],[Calendar_Month]]-CURMONTH=0,DATA[[#This Row],[Amount]],0)</f>
        <v>0</v>
      </c>
    </row>
    <row r="7748" spans="4:12" x14ac:dyDescent="0.25">
      <c r="D7748" s="80" t="str">
        <f>LEFT(DATA[[#This Row],[Account_Code]],3)</f>
        <v/>
      </c>
      <c r="I7748" s="80" t="str">
        <f>DATA[[#This Row],[Vessel_Code]]&amp;DATA[[#This Row],[Account Group]]&amp;DATA[[#This Row],[Type]]</f>
        <v/>
      </c>
      <c r="K7748" s="80">
        <f>IF(YEAR(DATA[[#This Row],[Calendar_Month]])=YEAR(CURMONTHEND),DATA[[#This Row],[Amount]],0)</f>
        <v>0</v>
      </c>
      <c r="L7748" s="80">
        <f>IF(DATA[[#This Row],[Calendar_Month]]-CURMONTH=0,DATA[[#This Row],[Amount]],0)</f>
        <v>0</v>
      </c>
    </row>
    <row r="7749" spans="4:12" x14ac:dyDescent="0.25">
      <c r="D7749" s="80" t="str">
        <f>LEFT(DATA[[#This Row],[Account_Code]],3)</f>
        <v/>
      </c>
      <c r="I7749" s="80" t="str">
        <f>DATA[[#This Row],[Vessel_Code]]&amp;DATA[[#This Row],[Account Group]]&amp;DATA[[#This Row],[Type]]</f>
        <v/>
      </c>
      <c r="K7749" s="80">
        <f>IF(YEAR(DATA[[#This Row],[Calendar_Month]])=YEAR(CURMONTHEND),DATA[[#This Row],[Amount]],0)</f>
        <v>0</v>
      </c>
      <c r="L7749" s="80">
        <f>IF(DATA[[#This Row],[Calendar_Month]]-CURMONTH=0,DATA[[#This Row],[Amount]],0)</f>
        <v>0</v>
      </c>
    </row>
    <row r="7750" spans="4:12" x14ac:dyDescent="0.25">
      <c r="D7750" s="80" t="str">
        <f>LEFT(DATA[[#This Row],[Account_Code]],3)</f>
        <v/>
      </c>
      <c r="I7750" s="80" t="str">
        <f>DATA[[#This Row],[Vessel_Code]]&amp;DATA[[#This Row],[Account Group]]&amp;DATA[[#This Row],[Type]]</f>
        <v/>
      </c>
      <c r="K7750" s="80">
        <f>IF(YEAR(DATA[[#This Row],[Calendar_Month]])=YEAR(CURMONTHEND),DATA[[#This Row],[Amount]],0)</f>
        <v>0</v>
      </c>
      <c r="L7750" s="80">
        <f>IF(DATA[[#This Row],[Calendar_Month]]-CURMONTH=0,DATA[[#This Row],[Amount]],0)</f>
        <v>0</v>
      </c>
    </row>
    <row r="7751" spans="4:12" x14ac:dyDescent="0.25">
      <c r="D7751" s="80" t="str">
        <f>LEFT(DATA[[#This Row],[Account_Code]],3)</f>
        <v/>
      </c>
      <c r="I7751" s="80" t="str">
        <f>DATA[[#This Row],[Vessel_Code]]&amp;DATA[[#This Row],[Account Group]]&amp;DATA[[#This Row],[Type]]</f>
        <v/>
      </c>
      <c r="K7751" s="80">
        <f>IF(YEAR(DATA[[#This Row],[Calendar_Month]])=YEAR(CURMONTHEND),DATA[[#This Row],[Amount]],0)</f>
        <v>0</v>
      </c>
      <c r="L7751" s="80">
        <f>IF(DATA[[#This Row],[Calendar_Month]]-CURMONTH=0,DATA[[#This Row],[Amount]],0)</f>
        <v>0</v>
      </c>
    </row>
    <row r="7752" spans="4:12" x14ac:dyDescent="0.25">
      <c r="D7752" s="80" t="str">
        <f>LEFT(DATA[[#This Row],[Account_Code]],3)</f>
        <v/>
      </c>
      <c r="I7752" s="80" t="str">
        <f>DATA[[#This Row],[Vessel_Code]]&amp;DATA[[#This Row],[Account Group]]&amp;DATA[[#This Row],[Type]]</f>
        <v/>
      </c>
      <c r="K7752" s="80">
        <f>IF(YEAR(DATA[[#This Row],[Calendar_Month]])=YEAR(CURMONTHEND),DATA[[#This Row],[Amount]],0)</f>
        <v>0</v>
      </c>
      <c r="L7752" s="80">
        <f>IF(DATA[[#This Row],[Calendar_Month]]-CURMONTH=0,DATA[[#This Row],[Amount]],0)</f>
        <v>0</v>
      </c>
    </row>
    <row r="7753" spans="4:12" x14ac:dyDescent="0.25">
      <c r="D7753" s="80" t="str">
        <f>LEFT(DATA[[#This Row],[Account_Code]],3)</f>
        <v/>
      </c>
      <c r="I7753" s="80" t="str">
        <f>DATA[[#This Row],[Vessel_Code]]&amp;DATA[[#This Row],[Account Group]]&amp;DATA[[#This Row],[Type]]</f>
        <v/>
      </c>
      <c r="K7753" s="80">
        <f>IF(YEAR(DATA[[#This Row],[Calendar_Month]])=YEAR(CURMONTHEND),DATA[[#This Row],[Amount]],0)</f>
        <v>0</v>
      </c>
      <c r="L7753" s="80">
        <f>IF(DATA[[#This Row],[Calendar_Month]]-CURMONTH=0,DATA[[#This Row],[Amount]],0)</f>
        <v>0</v>
      </c>
    </row>
    <row r="7754" spans="4:12" x14ac:dyDescent="0.25">
      <c r="D7754" s="80" t="str">
        <f>LEFT(DATA[[#This Row],[Account_Code]],3)</f>
        <v/>
      </c>
      <c r="I7754" s="80" t="str">
        <f>DATA[[#This Row],[Vessel_Code]]&amp;DATA[[#This Row],[Account Group]]&amp;DATA[[#This Row],[Type]]</f>
        <v/>
      </c>
      <c r="K7754" s="80">
        <f>IF(YEAR(DATA[[#This Row],[Calendar_Month]])=YEAR(CURMONTHEND),DATA[[#This Row],[Amount]],0)</f>
        <v>0</v>
      </c>
      <c r="L7754" s="80">
        <f>IF(DATA[[#This Row],[Calendar_Month]]-CURMONTH=0,DATA[[#This Row],[Amount]],0)</f>
        <v>0</v>
      </c>
    </row>
    <row r="7755" spans="4:12" x14ac:dyDescent="0.25">
      <c r="D7755" s="80" t="str">
        <f>LEFT(DATA[[#This Row],[Account_Code]],3)</f>
        <v/>
      </c>
      <c r="I7755" s="80" t="str">
        <f>DATA[[#This Row],[Vessel_Code]]&amp;DATA[[#This Row],[Account Group]]&amp;DATA[[#This Row],[Type]]</f>
        <v/>
      </c>
      <c r="K7755" s="80">
        <f>IF(YEAR(DATA[[#This Row],[Calendar_Month]])=YEAR(CURMONTHEND),DATA[[#This Row],[Amount]],0)</f>
        <v>0</v>
      </c>
      <c r="L7755" s="80">
        <f>IF(DATA[[#This Row],[Calendar_Month]]-CURMONTH=0,DATA[[#This Row],[Amount]],0)</f>
        <v>0</v>
      </c>
    </row>
    <row r="7756" spans="4:12" x14ac:dyDescent="0.25">
      <c r="D7756" s="80" t="str">
        <f>LEFT(DATA[[#This Row],[Account_Code]],3)</f>
        <v/>
      </c>
      <c r="I7756" s="80" t="str">
        <f>DATA[[#This Row],[Vessel_Code]]&amp;DATA[[#This Row],[Account Group]]&amp;DATA[[#This Row],[Type]]</f>
        <v/>
      </c>
      <c r="K7756" s="80">
        <f>IF(YEAR(DATA[[#This Row],[Calendar_Month]])=YEAR(CURMONTHEND),DATA[[#This Row],[Amount]],0)</f>
        <v>0</v>
      </c>
      <c r="L7756" s="80">
        <f>IF(DATA[[#This Row],[Calendar_Month]]-CURMONTH=0,DATA[[#This Row],[Amount]],0)</f>
        <v>0</v>
      </c>
    </row>
    <row r="7757" spans="4:12" x14ac:dyDescent="0.25">
      <c r="D7757" s="80" t="str">
        <f>LEFT(DATA[[#This Row],[Account_Code]],3)</f>
        <v/>
      </c>
      <c r="I7757" s="80" t="str">
        <f>DATA[[#This Row],[Vessel_Code]]&amp;DATA[[#This Row],[Account Group]]&amp;DATA[[#This Row],[Type]]</f>
        <v/>
      </c>
      <c r="K7757" s="80">
        <f>IF(YEAR(DATA[[#This Row],[Calendar_Month]])=YEAR(CURMONTHEND),DATA[[#This Row],[Amount]],0)</f>
        <v>0</v>
      </c>
      <c r="L7757" s="80">
        <f>IF(DATA[[#This Row],[Calendar_Month]]-CURMONTH=0,DATA[[#This Row],[Amount]],0)</f>
        <v>0</v>
      </c>
    </row>
    <row r="7758" spans="4:12" x14ac:dyDescent="0.25">
      <c r="D7758" s="80" t="str">
        <f>LEFT(DATA[[#This Row],[Account_Code]],3)</f>
        <v/>
      </c>
      <c r="I7758" s="80" t="str">
        <f>DATA[[#This Row],[Vessel_Code]]&amp;DATA[[#This Row],[Account Group]]&amp;DATA[[#This Row],[Type]]</f>
        <v/>
      </c>
      <c r="K7758" s="80">
        <f>IF(YEAR(DATA[[#This Row],[Calendar_Month]])=YEAR(CURMONTHEND),DATA[[#This Row],[Amount]],0)</f>
        <v>0</v>
      </c>
      <c r="L7758" s="80">
        <f>IF(DATA[[#This Row],[Calendar_Month]]-CURMONTH=0,DATA[[#This Row],[Amount]],0)</f>
        <v>0</v>
      </c>
    </row>
    <row r="7759" spans="4:12" x14ac:dyDescent="0.25">
      <c r="D7759" s="80" t="str">
        <f>LEFT(DATA[[#This Row],[Account_Code]],3)</f>
        <v/>
      </c>
      <c r="I7759" s="80" t="str">
        <f>DATA[[#This Row],[Vessel_Code]]&amp;DATA[[#This Row],[Account Group]]&amp;DATA[[#This Row],[Type]]</f>
        <v/>
      </c>
      <c r="K7759" s="80">
        <f>IF(YEAR(DATA[[#This Row],[Calendar_Month]])=YEAR(CURMONTHEND),DATA[[#This Row],[Amount]],0)</f>
        <v>0</v>
      </c>
      <c r="L7759" s="80">
        <f>IF(DATA[[#This Row],[Calendar_Month]]-CURMONTH=0,DATA[[#This Row],[Amount]],0)</f>
        <v>0</v>
      </c>
    </row>
    <row r="7760" spans="4:12" x14ac:dyDescent="0.25">
      <c r="D7760" s="80" t="str">
        <f>LEFT(DATA[[#This Row],[Account_Code]],3)</f>
        <v/>
      </c>
      <c r="I7760" s="80" t="str">
        <f>DATA[[#This Row],[Vessel_Code]]&amp;DATA[[#This Row],[Account Group]]&amp;DATA[[#This Row],[Type]]</f>
        <v/>
      </c>
      <c r="K7760" s="80">
        <f>IF(YEAR(DATA[[#This Row],[Calendar_Month]])=YEAR(CURMONTHEND),DATA[[#This Row],[Amount]],0)</f>
        <v>0</v>
      </c>
      <c r="L7760" s="80">
        <f>IF(DATA[[#This Row],[Calendar_Month]]-CURMONTH=0,DATA[[#This Row],[Amount]],0)</f>
        <v>0</v>
      </c>
    </row>
    <row r="7761" spans="4:12" x14ac:dyDescent="0.25">
      <c r="D7761" s="80" t="str">
        <f>LEFT(DATA[[#This Row],[Account_Code]],3)</f>
        <v/>
      </c>
      <c r="I7761" s="80" t="str">
        <f>DATA[[#This Row],[Vessel_Code]]&amp;DATA[[#This Row],[Account Group]]&amp;DATA[[#This Row],[Type]]</f>
        <v/>
      </c>
      <c r="K7761" s="80">
        <f>IF(YEAR(DATA[[#This Row],[Calendar_Month]])=YEAR(CURMONTHEND),DATA[[#This Row],[Amount]],0)</f>
        <v>0</v>
      </c>
      <c r="L7761" s="80">
        <f>IF(DATA[[#This Row],[Calendar_Month]]-CURMONTH=0,DATA[[#This Row],[Amount]],0)</f>
        <v>0</v>
      </c>
    </row>
    <row r="7762" spans="4:12" x14ac:dyDescent="0.25">
      <c r="D7762" s="80" t="str">
        <f>LEFT(DATA[[#This Row],[Account_Code]],3)</f>
        <v/>
      </c>
      <c r="I7762" s="80" t="str">
        <f>DATA[[#This Row],[Vessel_Code]]&amp;DATA[[#This Row],[Account Group]]&amp;DATA[[#This Row],[Type]]</f>
        <v/>
      </c>
      <c r="K7762" s="80">
        <f>IF(YEAR(DATA[[#This Row],[Calendar_Month]])=YEAR(CURMONTHEND),DATA[[#This Row],[Amount]],0)</f>
        <v>0</v>
      </c>
      <c r="L7762" s="80">
        <f>IF(DATA[[#This Row],[Calendar_Month]]-CURMONTH=0,DATA[[#This Row],[Amount]],0)</f>
        <v>0</v>
      </c>
    </row>
    <row r="7763" spans="4:12" x14ac:dyDescent="0.25">
      <c r="D7763" s="80" t="str">
        <f>LEFT(DATA[[#This Row],[Account_Code]],3)</f>
        <v/>
      </c>
      <c r="I7763" s="80" t="str">
        <f>DATA[[#This Row],[Vessel_Code]]&amp;DATA[[#This Row],[Account Group]]&amp;DATA[[#This Row],[Type]]</f>
        <v/>
      </c>
      <c r="K7763" s="80">
        <f>IF(YEAR(DATA[[#This Row],[Calendar_Month]])=YEAR(CURMONTHEND),DATA[[#This Row],[Amount]],0)</f>
        <v>0</v>
      </c>
      <c r="L7763" s="80">
        <f>IF(DATA[[#This Row],[Calendar_Month]]-CURMONTH=0,DATA[[#This Row],[Amount]],0)</f>
        <v>0</v>
      </c>
    </row>
    <row r="7764" spans="4:12" x14ac:dyDescent="0.25">
      <c r="D7764" s="80" t="str">
        <f>LEFT(DATA[[#This Row],[Account_Code]],3)</f>
        <v/>
      </c>
      <c r="I7764" s="80" t="str">
        <f>DATA[[#This Row],[Vessel_Code]]&amp;DATA[[#This Row],[Account Group]]&amp;DATA[[#This Row],[Type]]</f>
        <v/>
      </c>
      <c r="K7764" s="80">
        <f>IF(YEAR(DATA[[#This Row],[Calendar_Month]])=YEAR(CURMONTHEND),DATA[[#This Row],[Amount]],0)</f>
        <v>0</v>
      </c>
      <c r="L7764" s="80">
        <f>IF(DATA[[#This Row],[Calendar_Month]]-CURMONTH=0,DATA[[#This Row],[Amount]],0)</f>
        <v>0</v>
      </c>
    </row>
    <row r="7765" spans="4:12" x14ac:dyDescent="0.25">
      <c r="D7765" s="80" t="str">
        <f>LEFT(DATA[[#This Row],[Account_Code]],3)</f>
        <v/>
      </c>
      <c r="I7765" s="80" t="str">
        <f>DATA[[#This Row],[Vessel_Code]]&amp;DATA[[#This Row],[Account Group]]&amp;DATA[[#This Row],[Type]]</f>
        <v/>
      </c>
      <c r="K7765" s="80">
        <f>IF(YEAR(DATA[[#This Row],[Calendar_Month]])=YEAR(CURMONTHEND),DATA[[#This Row],[Amount]],0)</f>
        <v>0</v>
      </c>
      <c r="L7765" s="80">
        <f>IF(DATA[[#This Row],[Calendar_Month]]-CURMONTH=0,DATA[[#This Row],[Amount]],0)</f>
        <v>0</v>
      </c>
    </row>
    <row r="7766" spans="4:12" x14ac:dyDescent="0.25">
      <c r="D7766" s="80" t="str">
        <f>LEFT(DATA[[#This Row],[Account_Code]],3)</f>
        <v/>
      </c>
      <c r="I7766" s="80" t="str">
        <f>DATA[[#This Row],[Vessel_Code]]&amp;DATA[[#This Row],[Account Group]]&amp;DATA[[#This Row],[Type]]</f>
        <v/>
      </c>
      <c r="K7766" s="80">
        <f>IF(YEAR(DATA[[#This Row],[Calendar_Month]])=YEAR(CURMONTHEND),DATA[[#This Row],[Amount]],0)</f>
        <v>0</v>
      </c>
      <c r="L7766" s="80">
        <f>IF(DATA[[#This Row],[Calendar_Month]]-CURMONTH=0,DATA[[#This Row],[Amount]],0)</f>
        <v>0</v>
      </c>
    </row>
    <row r="7767" spans="4:12" x14ac:dyDescent="0.25">
      <c r="D7767" s="80" t="str">
        <f>LEFT(DATA[[#This Row],[Account_Code]],3)</f>
        <v/>
      </c>
      <c r="I7767" s="80" t="str">
        <f>DATA[[#This Row],[Vessel_Code]]&amp;DATA[[#This Row],[Account Group]]&amp;DATA[[#This Row],[Type]]</f>
        <v/>
      </c>
      <c r="K7767" s="80">
        <f>IF(YEAR(DATA[[#This Row],[Calendar_Month]])=YEAR(CURMONTHEND),DATA[[#This Row],[Amount]],0)</f>
        <v>0</v>
      </c>
      <c r="L7767" s="80">
        <f>IF(DATA[[#This Row],[Calendar_Month]]-CURMONTH=0,DATA[[#This Row],[Amount]],0)</f>
        <v>0</v>
      </c>
    </row>
    <row r="7768" spans="4:12" x14ac:dyDescent="0.25">
      <c r="D7768" s="80" t="str">
        <f>LEFT(DATA[[#This Row],[Account_Code]],3)</f>
        <v/>
      </c>
      <c r="I7768" s="80" t="str">
        <f>DATA[[#This Row],[Vessel_Code]]&amp;DATA[[#This Row],[Account Group]]&amp;DATA[[#This Row],[Type]]</f>
        <v/>
      </c>
      <c r="K7768" s="80">
        <f>IF(YEAR(DATA[[#This Row],[Calendar_Month]])=YEAR(CURMONTHEND),DATA[[#This Row],[Amount]],0)</f>
        <v>0</v>
      </c>
      <c r="L7768" s="80">
        <f>IF(DATA[[#This Row],[Calendar_Month]]-CURMONTH=0,DATA[[#This Row],[Amount]],0)</f>
        <v>0</v>
      </c>
    </row>
    <row r="7769" spans="4:12" x14ac:dyDescent="0.25">
      <c r="D7769" s="80" t="str">
        <f>LEFT(DATA[[#This Row],[Account_Code]],3)</f>
        <v/>
      </c>
      <c r="I7769" s="80" t="str">
        <f>DATA[[#This Row],[Vessel_Code]]&amp;DATA[[#This Row],[Account Group]]&amp;DATA[[#This Row],[Type]]</f>
        <v/>
      </c>
      <c r="K7769" s="80">
        <f>IF(YEAR(DATA[[#This Row],[Calendar_Month]])=YEAR(CURMONTHEND),DATA[[#This Row],[Amount]],0)</f>
        <v>0</v>
      </c>
      <c r="L7769" s="80">
        <f>IF(DATA[[#This Row],[Calendar_Month]]-CURMONTH=0,DATA[[#This Row],[Amount]],0)</f>
        <v>0</v>
      </c>
    </row>
    <row r="7770" spans="4:12" x14ac:dyDescent="0.25">
      <c r="D7770" s="80" t="str">
        <f>LEFT(DATA[[#This Row],[Account_Code]],3)</f>
        <v/>
      </c>
      <c r="I7770" s="80" t="str">
        <f>DATA[[#This Row],[Vessel_Code]]&amp;DATA[[#This Row],[Account Group]]&amp;DATA[[#This Row],[Type]]</f>
        <v/>
      </c>
      <c r="K7770" s="80">
        <f>IF(YEAR(DATA[[#This Row],[Calendar_Month]])=YEAR(CURMONTHEND),DATA[[#This Row],[Amount]],0)</f>
        <v>0</v>
      </c>
      <c r="L7770" s="80">
        <f>IF(DATA[[#This Row],[Calendar_Month]]-CURMONTH=0,DATA[[#This Row],[Amount]],0)</f>
        <v>0</v>
      </c>
    </row>
    <row r="7771" spans="4:12" x14ac:dyDescent="0.25">
      <c r="D7771" s="80" t="str">
        <f>LEFT(DATA[[#This Row],[Account_Code]],3)</f>
        <v/>
      </c>
      <c r="I7771" s="80" t="str">
        <f>DATA[[#This Row],[Vessel_Code]]&amp;DATA[[#This Row],[Account Group]]&amp;DATA[[#This Row],[Type]]</f>
        <v/>
      </c>
      <c r="K7771" s="80">
        <f>IF(YEAR(DATA[[#This Row],[Calendar_Month]])=YEAR(CURMONTHEND),DATA[[#This Row],[Amount]],0)</f>
        <v>0</v>
      </c>
      <c r="L7771" s="80">
        <f>IF(DATA[[#This Row],[Calendar_Month]]-CURMONTH=0,DATA[[#This Row],[Amount]],0)</f>
        <v>0</v>
      </c>
    </row>
    <row r="7772" spans="4:12" x14ac:dyDescent="0.25">
      <c r="D7772" s="80" t="str">
        <f>LEFT(DATA[[#This Row],[Account_Code]],3)</f>
        <v/>
      </c>
      <c r="I7772" s="80" t="str">
        <f>DATA[[#This Row],[Vessel_Code]]&amp;DATA[[#This Row],[Account Group]]&amp;DATA[[#This Row],[Type]]</f>
        <v/>
      </c>
      <c r="K7772" s="80">
        <f>IF(YEAR(DATA[[#This Row],[Calendar_Month]])=YEAR(CURMONTHEND),DATA[[#This Row],[Amount]],0)</f>
        <v>0</v>
      </c>
      <c r="L7772" s="80">
        <f>IF(DATA[[#This Row],[Calendar_Month]]-CURMONTH=0,DATA[[#This Row],[Amount]],0)</f>
        <v>0</v>
      </c>
    </row>
    <row r="7773" spans="4:12" x14ac:dyDescent="0.25">
      <c r="D7773" s="80" t="str">
        <f>LEFT(DATA[[#This Row],[Account_Code]],3)</f>
        <v/>
      </c>
      <c r="I7773" s="80" t="str">
        <f>DATA[[#This Row],[Vessel_Code]]&amp;DATA[[#This Row],[Account Group]]&amp;DATA[[#This Row],[Type]]</f>
        <v/>
      </c>
      <c r="K7773" s="80">
        <f>IF(YEAR(DATA[[#This Row],[Calendar_Month]])=YEAR(CURMONTHEND),DATA[[#This Row],[Amount]],0)</f>
        <v>0</v>
      </c>
      <c r="L7773" s="80">
        <f>IF(DATA[[#This Row],[Calendar_Month]]-CURMONTH=0,DATA[[#This Row],[Amount]],0)</f>
        <v>0</v>
      </c>
    </row>
    <row r="7774" spans="4:12" x14ac:dyDescent="0.25">
      <c r="D7774" s="80" t="str">
        <f>LEFT(DATA[[#This Row],[Account_Code]],3)</f>
        <v/>
      </c>
      <c r="I7774" s="80" t="str">
        <f>DATA[[#This Row],[Vessel_Code]]&amp;DATA[[#This Row],[Account Group]]&amp;DATA[[#This Row],[Type]]</f>
        <v/>
      </c>
      <c r="K7774" s="80">
        <f>IF(YEAR(DATA[[#This Row],[Calendar_Month]])=YEAR(CURMONTHEND),DATA[[#This Row],[Amount]],0)</f>
        <v>0</v>
      </c>
      <c r="L7774" s="80">
        <f>IF(DATA[[#This Row],[Calendar_Month]]-CURMONTH=0,DATA[[#This Row],[Amount]],0)</f>
        <v>0</v>
      </c>
    </row>
    <row r="7775" spans="4:12" x14ac:dyDescent="0.25">
      <c r="D7775" s="80" t="str">
        <f>LEFT(DATA[[#This Row],[Account_Code]],3)</f>
        <v/>
      </c>
      <c r="I7775" s="80" t="str">
        <f>DATA[[#This Row],[Vessel_Code]]&amp;DATA[[#This Row],[Account Group]]&amp;DATA[[#This Row],[Type]]</f>
        <v/>
      </c>
      <c r="K7775" s="80">
        <f>IF(YEAR(DATA[[#This Row],[Calendar_Month]])=YEAR(CURMONTHEND),DATA[[#This Row],[Amount]],0)</f>
        <v>0</v>
      </c>
      <c r="L7775" s="80">
        <f>IF(DATA[[#This Row],[Calendar_Month]]-CURMONTH=0,DATA[[#This Row],[Amount]],0)</f>
        <v>0</v>
      </c>
    </row>
    <row r="7776" spans="4:12" x14ac:dyDescent="0.25">
      <c r="D7776" s="80" t="str">
        <f>LEFT(DATA[[#This Row],[Account_Code]],3)</f>
        <v/>
      </c>
      <c r="I7776" s="80" t="str">
        <f>DATA[[#This Row],[Vessel_Code]]&amp;DATA[[#This Row],[Account Group]]&amp;DATA[[#This Row],[Type]]</f>
        <v/>
      </c>
      <c r="K7776" s="80">
        <f>IF(YEAR(DATA[[#This Row],[Calendar_Month]])=YEAR(CURMONTHEND),DATA[[#This Row],[Amount]],0)</f>
        <v>0</v>
      </c>
      <c r="L7776" s="80">
        <f>IF(DATA[[#This Row],[Calendar_Month]]-CURMONTH=0,DATA[[#This Row],[Amount]],0)</f>
        <v>0</v>
      </c>
    </row>
    <row r="7777" spans="4:12" x14ac:dyDescent="0.25">
      <c r="D7777" s="80" t="str">
        <f>LEFT(DATA[[#This Row],[Account_Code]],3)</f>
        <v/>
      </c>
      <c r="I7777" s="80" t="str">
        <f>DATA[[#This Row],[Vessel_Code]]&amp;DATA[[#This Row],[Account Group]]&amp;DATA[[#This Row],[Type]]</f>
        <v/>
      </c>
      <c r="K7777" s="80">
        <f>IF(YEAR(DATA[[#This Row],[Calendar_Month]])=YEAR(CURMONTHEND),DATA[[#This Row],[Amount]],0)</f>
        <v>0</v>
      </c>
      <c r="L7777" s="80">
        <f>IF(DATA[[#This Row],[Calendar_Month]]-CURMONTH=0,DATA[[#This Row],[Amount]],0)</f>
        <v>0</v>
      </c>
    </row>
    <row r="7778" spans="4:12" x14ac:dyDescent="0.25">
      <c r="D7778" s="80" t="str">
        <f>LEFT(DATA[[#This Row],[Account_Code]],3)</f>
        <v/>
      </c>
      <c r="I7778" s="80" t="str">
        <f>DATA[[#This Row],[Vessel_Code]]&amp;DATA[[#This Row],[Account Group]]&amp;DATA[[#This Row],[Type]]</f>
        <v/>
      </c>
      <c r="K7778" s="80">
        <f>IF(YEAR(DATA[[#This Row],[Calendar_Month]])=YEAR(CURMONTHEND),DATA[[#This Row],[Amount]],0)</f>
        <v>0</v>
      </c>
      <c r="L7778" s="80">
        <f>IF(DATA[[#This Row],[Calendar_Month]]-CURMONTH=0,DATA[[#This Row],[Amount]],0)</f>
        <v>0</v>
      </c>
    </row>
    <row r="7779" spans="4:12" x14ac:dyDescent="0.25">
      <c r="D7779" s="80" t="str">
        <f>LEFT(DATA[[#This Row],[Account_Code]],3)</f>
        <v/>
      </c>
      <c r="I7779" s="80" t="str">
        <f>DATA[[#This Row],[Vessel_Code]]&amp;DATA[[#This Row],[Account Group]]&amp;DATA[[#This Row],[Type]]</f>
        <v/>
      </c>
      <c r="K7779" s="80">
        <f>IF(YEAR(DATA[[#This Row],[Calendar_Month]])=YEAR(CURMONTHEND),DATA[[#This Row],[Amount]],0)</f>
        <v>0</v>
      </c>
      <c r="L7779" s="80">
        <f>IF(DATA[[#This Row],[Calendar_Month]]-CURMONTH=0,DATA[[#This Row],[Amount]],0)</f>
        <v>0</v>
      </c>
    </row>
    <row r="7780" spans="4:12" x14ac:dyDescent="0.25">
      <c r="D7780" s="80" t="str">
        <f>LEFT(DATA[[#This Row],[Account_Code]],3)</f>
        <v/>
      </c>
      <c r="I7780" s="80" t="str">
        <f>DATA[[#This Row],[Vessel_Code]]&amp;DATA[[#This Row],[Account Group]]&amp;DATA[[#This Row],[Type]]</f>
        <v/>
      </c>
      <c r="K7780" s="80">
        <f>IF(YEAR(DATA[[#This Row],[Calendar_Month]])=YEAR(CURMONTHEND),DATA[[#This Row],[Amount]],0)</f>
        <v>0</v>
      </c>
      <c r="L7780" s="80">
        <f>IF(DATA[[#This Row],[Calendar_Month]]-CURMONTH=0,DATA[[#This Row],[Amount]],0)</f>
        <v>0</v>
      </c>
    </row>
    <row r="7781" spans="4:12" x14ac:dyDescent="0.25">
      <c r="D7781" s="80" t="str">
        <f>LEFT(DATA[[#This Row],[Account_Code]],3)</f>
        <v/>
      </c>
      <c r="I7781" s="80" t="str">
        <f>DATA[[#This Row],[Vessel_Code]]&amp;DATA[[#This Row],[Account Group]]&amp;DATA[[#This Row],[Type]]</f>
        <v/>
      </c>
      <c r="K7781" s="80">
        <f>IF(YEAR(DATA[[#This Row],[Calendar_Month]])=YEAR(CURMONTHEND),DATA[[#This Row],[Amount]],0)</f>
        <v>0</v>
      </c>
      <c r="L7781" s="80">
        <f>IF(DATA[[#This Row],[Calendar_Month]]-CURMONTH=0,DATA[[#This Row],[Amount]],0)</f>
        <v>0</v>
      </c>
    </row>
    <row r="7782" spans="4:12" x14ac:dyDescent="0.25">
      <c r="D7782" s="80" t="str">
        <f>LEFT(DATA[[#This Row],[Account_Code]],3)</f>
        <v/>
      </c>
      <c r="I7782" s="80" t="str">
        <f>DATA[[#This Row],[Vessel_Code]]&amp;DATA[[#This Row],[Account Group]]&amp;DATA[[#This Row],[Type]]</f>
        <v/>
      </c>
      <c r="K7782" s="80">
        <f>IF(YEAR(DATA[[#This Row],[Calendar_Month]])=YEAR(CURMONTHEND),DATA[[#This Row],[Amount]],0)</f>
        <v>0</v>
      </c>
      <c r="L7782" s="80">
        <f>IF(DATA[[#This Row],[Calendar_Month]]-CURMONTH=0,DATA[[#This Row],[Amount]],0)</f>
        <v>0</v>
      </c>
    </row>
    <row r="7783" spans="4:12" x14ac:dyDescent="0.25">
      <c r="D7783" s="80" t="str">
        <f>LEFT(DATA[[#This Row],[Account_Code]],3)</f>
        <v/>
      </c>
      <c r="I7783" s="80" t="str">
        <f>DATA[[#This Row],[Vessel_Code]]&amp;DATA[[#This Row],[Account Group]]&amp;DATA[[#This Row],[Type]]</f>
        <v/>
      </c>
      <c r="K7783" s="80">
        <f>IF(YEAR(DATA[[#This Row],[Calendar_Month]])=YEAR(CURMONTHEND),DATA[[#This Row],[Amount]],0)</f>
        <v>0</v>
      </c>
      <c r="L7783" s="80">
        <f>IF(DATA[[#This Row],[Calendar_Month]]-CURMONTH=0,DATA[[#This Row],[Amount]],0)</f>
        <v>0</v>
      </c>
    </row>
    <row r="7784" spans="4:12" x14ac:dyDescent="0.25">
      <c r="D7784" s="80" t="str">
        <f>LEFT(DATA[[#This Row],[Account_Code]],3)</f>
        <v/>
      </c>
      <c r="I7784" s="80" t="str">
        <f>DATA[[#This Row],[Vessel_Code]]&amp;DATA[[#This Row],[Account Group]]&amp;DATA[[#This Row],[Type]]</f>
        <v/>
      </c>
      <c r="K7784" s="80">
        <f>IF(YEAR(DATA[[#This Row],[Calendar_Month]])=YEAR(CURMONTHEND),DATA[[#This Row],[Amount]],0)</f>
        <v>0</v>
      </c>
      <c r="L7784" s="80">
        <f>IF(DATA[[#This Row],[Calendar_Month]]-CURMONTH=0,DATA[[#This Row],[Amount]],0)</f>
        <v>0</v>
      </c>
    </row>
    <row r="7785" spans="4:12" x14ac:dyDescent="0.25">
      <c r="D7785" s="80" t="str">
        <f>LEFT(DATA[[#This Row],[Account_Code]],3)</f>
        <v/>
      </c>
      <c r="I7785" s="80" t="str">
        <f>DATA[[#This Row],[Vessel_Code]]&amp;DATA[[#This Row],[Account Group]]&amp;DATA[[#This Row],[Type]]</f>
        <v/>
      </c>
      <c r="K7785" s="80">
        <f>IF(YEAR(DATA[[#This Row],[Calendar_Month]])=YEAR(CURMONTHEND),DATA[[#This Row],[Amount]],0)</f>
        <v>0</v>
      </c>
      <c r="L7785" s="80">
        <f>IF(DATA[[#This Row],[Calendar_Month]]-CURMONTH=0,DATA[[#This Row],[Amount]],0)</f>
        <v>0</v>
      </c>
    </row>
    <row r="7786" spans="4:12" x14ac:dyDescent="0.25">
      <c r="D7786" s="80" t="str">
        <f>LEFT(DATA[[#This Row],[Account_Code]],3)</f>
        <v/>
      </c>
      <c r="I7786" s="80" t="str">
        <f>DATA[[#This Row],[Vessel_Code]]&amp;DATA[[#This Row],[Account Group]]&amp;DATA[[#This Row],[Type]]</f>
        <v/>
      </c>
      <c r="K7786" s="80">
        <f>IF(YEAR(DATA[[#This Row],[Calendar_Month]])=YEAR(CURMONTHEND),DATA[[#This Row],[Amount]],0)</f>
        <v>0</v>
      </c>
      <c r="L7786" s="80">
        <f>IF(DATA[[#This Row],[Calendar_Month]]-CURMONTH=0,DATA[[#This Row],[Amount]],0)</f>
        <v>0</v>
      </c>
    </row>
    <row r="7787" spans="4:12" x14ac:dyDescent="0.25">
      <c r="D7787" s="80" t="str">
        <f>LEFT(DATA[[#This Row],[Account_Code]],3)</f>
        <v/>
      </c>
      <c r="I7787" s="80" t="str">
        <f>DATA[[#This Row],[Vessel_Code]]&amp;DATA[[#This Row],[Account Group]]&amp;DATA[[#This Row],[Type]]</f>
        <v/>
      </c>
      <c r="K7787" s="80">
        <f>IF(YEAR(DATA[[#This Row],[Calendar_Month]])=YEAR(CURMONTHEND),DATA[[#This Row],[Amount]],0)</f>
        <v>0</v>
      </c>
      <c r="L7787" s="80">
        <f>IF(DATA[[#This Row],[Calendar_Month]]-CURMONTH=0,DATA[[#This Row],[Amount]],0)</f>
        <v>0</v>
      </c>
    </row>
    <row r="7788" spans="4:12" x14ac:dyDescent="0.25">
      <c r="D7788" s="80" t="str">
        <f>LEFT(DATA[[#This Row],[Account_Code]],3)</f>
        <v/>
      </c>
      <c r="I7788" s="80" t="str">
        <f>DATA[[#This Row],[Vessel_Code]]&amp;DATA[[#This Row],[Account Group]]&amp;DATA[[#This Row],[Type]]</f>
        <v/>
      </c>
      <c r="K7788" s="80">
        <f>IF(YEAR(DATA[[#This Row],[Calendar_Month]])=YEAR(CURMONTHEND),DATA[[#This Row],[Amount]],0)</f>
        <v>0</v>
      </c>
      <c r="L7788" s="80">
        <f>IF(DATA[[#This Row],[Calendar_Month]]-CURMONTH=0,DATA[[#This Row],[Amount]],0)</f>
        <v>0</v>
      </c>
    </row>
    <row r="7789" spans="4:12" x14ac:dyDescent="0.25">
      <c r="D7789" s="80" t="str">
        <f>LEFT(DATA[[#This Row],[Account_Code]],3)</f>
        <v/>
      </c>
      <c r="I7789" s="80" t="str">
        <f>DATA[[#This Row],[Vessel_Code]]&amp;DATA[[#This Row],[Account Group]]&amp;DATA[[#This Row],[Type]]</f>
        <v/>
      </c>
      <c r="K7789" s="80">
        <f>IF(YEAR(DATA[[#This Row],[Calendar_Month]])=YEAR(CURMONTHEND),DATA[[#This Row],[Amount]],0)</f>
        <v>0</v>
      </c>
      <c r="L7789" s="80">
        <f>IF(DATA[[#This Row],[Calendar_Month]]-CURMONTH=0,DATA[[#This Row],[Amount]],0)</f>
        <v>0</v>
      </c>
    </row>
    <row r="7790" spans="4:12" x14ac:dyDescent="0.25">
      <c r="D7790" s="80" t="str">
        <f>LEFT(DATA[[#This Row],[Account_Code]],3)</f>
        <v/>
      </c>
      <c r="I7790" s="80" t="str">
        <f>DATA[[#This Row],[Vessel_Code]]&amp;DATA[[#This Row],[Account Group]]&amp;DATA[[#This Row],[Type]]</f>
        <v/>
      </c>
      <c r="K7790" s="80">
        <f>IF(YEAR(DATA[[#This Row],[Calendar_Month]])=YEAR(CURMONTHEND),DATA[[#This Row],[Amount]],0)</f>
        <v>0</v>
      </c>
      <c r="L7790" s="80">
        <f>IF(DATA[[#This Row],[Calendar_Month]]-CURMONTH=0,DATA[[#This Row],[Amount]],0)</f>
        <v>0</v>
      </c>
    </row>
    <row r="7791" spans="4:12" x14ac:dyDescent="0.25">
      <c r="D7791" s="80" t="str">
        <f>LEFT(DATA[[#This Row],[Account_Code]],3)</f>
        <v/>
      </c>
      <c r="I7791" s="80" t="str">
        <f>DATA[[#This Row],[Vessel_Code]]&amp;DATA[[#This Row],[Account Group]]&amp;DATA[[#This Row],[Type]]</f>
        <v/>
      </c>
      <c r="K7791" s="80">
        <f>IF(YEAR(DATA[[#This Row],[Calendar_Month]])=YEAR(CURMONTHEND),DATA[[#This Row],[Amount]],0)</f>
        <v>0</v>
      </c>
      <c r="L7791" s="80">
        <f>IF(DATA[[#This Row],[Calendar_Month]]-CURMONTH=0,DATA[[#This Row],[Amount]],0)</f>
        <v>0</v>
      </c>
    </row>
    <row r="7792" spans="4:12" x14ac:dyDescent="0.25">
      <c r="D7792" s="80" t="str">
        <f>LEFT(DATA[[#This Row],[Account_Code]],3)</f>
        <v/>
      </c>
      <c r="I7792" s="80" t="str">
        <f>DATA[[#This Row],[Vessel_Code]]&amp;DATA[[#This Row],[Account Group]]&amp;DATA[[#This Row],[Type]]</f>
        <v/>
      </c>
      <c r="K7792" s="80">
        <f>IF(YEAR(DATA[[#This Row],[Calendar_Month]])=YEAR(CURMONTHEND),DATA[[#This Row],[Amount]],0)</f>
        <v>0</v>
      </c>
      <c r="L7792" s="80">
        <f>IF(DATA[[#This Row],[Calendar_Month]]-CURMONTH=0,DATA[[#This Row],[Amount]],0)</f>
        <v>0</v>
      </c>
    </row>
    <row r="7793" spans="4:12" x14ac:dyDescent="0.25">
      <c r="D7793" s="80" t="str">
        <f>LEFT(DATA[[#This Row],[Account_Code]],3)</f>
        <v/>
      </c>
      <c r="I7793" s="80" t="str">
        <f>DATA[[#This Row],[Vessel_Code]]&amp;DATA[[#This Row],[Account Group]]&amp;DATA[[#This Row],[Type]]</f>
        <v/>
      </c>
      <c r="K7793" s="80">
        <f>IF(YEAR(DATA[[#This Row],[Calendar_Month]])=YEAR(CURMONTHEND),DATA[[#This Row],[Amount]],0)</f>
        <v>0</v>
      </c>
      <c r="L7793" s="80">
        <f>IF(DATA[[#This Row],[Calendar_Month]]-CURMONTH=0,DATA[[#This Row],[Amount]],0)</f>
        <v>0</v>
      </c>
    </row>
    <row r="7794" spans="4:12" x14ac:dyDescent="0.25">
      <c r="D7794" s="80" t="str">
        <f>LEFT(DATA[[#This Row],[Account_Code]],3)</f>
        <v/>
      </c>
      <c r="I7794" s="80" t="str">
        <f>DATA[[#This Row],[Vessel_Code]]&amp;DATA[[#This Row],[Account Group]]&amp;DATA[[#This Row],[Type]]</f>
        <v/>
      </c>
      <c r="K7794" s="80">
        <f>IF(YEAR(DATA[[#This Row],[Calendar_Month]])=YEAR(CURMONTHEND),DATA[[#This Row],[Amount]],0)</f>
        <v>0</v>
      </c>
      <c r="L7794" s="80">
        <f>IF(DATA[[#This Row],[Calendar_Month]]-CURMONTH=0,DATA[[#This Row],[Amount]],0)</f>
        <v>0</v>
      </c>
    </row>
    <row r="7795" spans="4:12" x14ac:dyDescent="0.25">
      <c r="D7795" s="80" t="str">
        <f>LEFT(DATA[[#This Row],[Account_Code]],3)</f>
        <v/>
      </c>
      <c r="I7795" s="80" t="str">
        <f>DATA[[#This Row],[Vessel_Code]]&amp;DATA[[#This Row],[Account Group]]&amp;DATA[[#This Row],[Type]]</f>
        <v/>
      </c>
      <c r="K7795" s="80">
        <f>IF(YEAR(DATA[[#This Row],[Calendar_Month]])=YEAR(CURMONTHEND),DATA[[#This Row],[Amount]],0)</f>
        <v>0</v>
      </c>
      <c r="L7795" s="80">
        <f>IF(DATA[[#This Row],[Calendar_Month]]-CURMONTH=0,DATA[[#This Row],[Amount]],0)</f>
        <v>0</v>
      </c>
    </row>
    <row r="7796" spans="4:12" x14ac:dyDescent="0.25">
      <c r="D7796" s="80" t="str">
        <f>LEFT(DATA[[#This Row],[Account_Code]],3)</f>
        <v/>
      </c>
      <c r="I7796" s="80" t="str">
        <f>DATA[[#This Row],[Vessel_Code]]&amp;DATA[[#This Row],[Account Group]]&amp;DATA[[#This Row],[Type]]</f>
        <v/>
      </c>
      <c r="K7796" s="80">
        <f>IF(YEAR(DATA[[#This Row],[Calendar_Month]])=YEAR(CURMONTHEND),DATA[[#This Row],[Amount]],0)</f>
        <v>0</v>
      </c>
      <c r="L7796" s="80">
        <f>IF(DATA[[#This Row],[Calendar_Month]]-CURMONTH=0,DATA[[#This Row],[Amount]],0)</f>
        <v>0</v>
      </c>
    </row>
    <row r="7797" spans="4:12" x14ac:dyDescent="0.25">
      <c r="D7797" s="80" t="str">
        <f>LEFT(DATA[[#This Row],[Account_Code]],3)</f>
        <v/>
      </c>
      <c r="I7797" s="80" t="str">
        <f>DATA[[#This Row],[Vessel_Code]]&amp;DATA[[#This Row],[Account Group]]&amp;DATA[[#This Row],[Type]]</f>
        <v/>
      </c>
      <c r="K7797" s="80">
        <f>IF(YEAR(DATA[[#This Row],[Calendar_Month]])=YEAR(CURMONTHEND),DATA[[#This Row],[Amount]],0)</f>
        <v>0</v>
      </c>
      <c r="L7797" s="80">
        <f>IF(DATA[[#This Row],[Calendar_Month]]-CURMONTH=0,DATA[[#This Row],[Amount]],0)</f>
        <v>0</v>
      </c>
    </row>
    <row r="7798" spans="4:12" x14ac:dyDescent="0.25">
      <c r="D7798" s="80" t="str">
        <f>LEFT(DATA[[#This Row],[Account_Code]],3)</f>
        <v/>
      </c>
      <c r="I7798" s="80" t="str">
        <f>DATA[[#This Row],[Vessel_Code]]&amp;DATA[[#This Row],[Account Group]]&amp;DATA[[#This Row],[Type]]</f>
        <v/>
      </c>
      <c r="K7798" s="80">
        <f>IF(YEAR(DATA[[#This Row],[Calendar_Month]])=YEAR(CURMONTHEND),DATA[[#This Row],[Amount]],0)</f>
        <v>0</v>
      </c>
      <c r="L7798" s="80">
        <f>IF(DATA[[#This Row],[Calendar_Month]]-CURMONTH=0,DATA[[#This Row],[Amount]],0)</f>
        <v>0</v>
      </c>
    </row>
    <row r="7799" spans="4:12" x14ac:dyDescent="0.25">
      <c r="D7799" s="80" t="str">
        <f>LEFT(DATA[[#This Row],[Account_Code]],3)</f>
        <v/>
      </c>
      <c r="I7799" s="80" t="str">
        <f>DATA[[#This Row],[Vessel_Code]]&amp;DATA[[#This Row],[Account Group]]&amp;DATA[[#This Row],[Type]]</f>
        <v/>
      </c>
      <c r="K7799" s="80">
        <f>IF(YEAR(DATA[[#This Row],[Calendar_Month]])=YEAR(CURMONTHEND),DATA[[#This Row],[Amount]],0)</f>
        <v>0</v>
      </c>
      <c r="L7799" s="80">
        <f>IF(DATA[[#This Row],[Calendar_Month]]-CURMONTH=0,DATA[[#This Row],[Amount]],0)</f>
        <v>0</v>
      </c>
    </row>
    <row r="7800" spans="4:12" x14ac:dyDescent="0.25">
      <c r="D7800" s="80" t="str">
        <f>LEFT(DATA[[#This Row],[Account_Code]],3)</f>
        <v/>
      </c>
      <c r="I7800" s="80" t="str">
        <f>DATA[[#This Row],[Vessel_Code]]&amp;DATA[[#This Row],[Account Group]]&amp;DATA[[#This Row],[Type]]</f>
        <v/>
      </c>
      <c r="K7800" s="80">
        <f>IF(YEAR(DATA[[#This Row],[Calendar_Month]])=YEAR(CURMONTHEND),DATA[[#This Row],[Amount]],0)</f>
        <v>0</v>
      </c>
      <c r="L7800" s="80">
        <f>IF(DATA[[#This Row],[Calendar_Month]]-CURMONTH=0,DATA[[#This Row],[Amount]],0)</f>
        <v>0</v>
      </c>
    </row>
    <row r="7801" spans="4:12" x14ac:dyDescent="0.25">
      <c r="D7801" s="80" t="str">
        <f>LEFT(DATA[[#This Row],[Account_Code]],3)</f>
        <v/>
      </c>
      <c r="I7801" s="80" t="str">
        <f>DATA[[#This Row],[Vessel_Code]]&amp;DATA[[#This Row],[Account Group]]&amp;DATA[[#This Row],[Type]]</f>
        <v/>
      </c>
      <c r="K7801" s="80">
        <f>IF(YEAR(DATA[[#This Row],[Calendar_Month]])=YEAR(CURMONTHEND),DATA[[#This Row],[Amount]],0)</f>
        <v>0</v>
      </c>
      <c r="L7801" s="80">
        <f>IF(DATA[[#This Row],[Calendar_Month]]-CURMONTH=0,DATA[[#This Row],[Amount]],0)</f>
        <v>0</v>
      </c>
    </row>
    <row r="7802" spans="4:12" x14ac:dyDescent="0.25">
      <c r="D7802" s="80" t="str">
        <f>LEFT(DATA[[#This Row],[Account_Code]],3)</f>
        <v/>
      </c>
      <c r="I7802" s="80" t="str">
        <f>DATA[[#This Row],[Vessel_Code]]&amp;DATA[[#This Row],[Account Group]]&amp;DATA[[#This Row],[Type]]</f>
        <v/>
      </c>
      <c r="K7802" s="80">
        <f>IF(YEAR(DATA[[#This Row],[Calendar_Month]])=YEAR(CURMONTHEND),DATA[[#This Row],[Amount]],0)</f>
        <v>0</v>
      </c>
      <c r="L7802" s="80">
        <f>IF(DATA[[#This Row],[Calendar_Month]]-CURMONTH=0,DATA[[#This Row],[Amount]],0)</f>
        <v>0</v>
      </c>
    </row>
    <row r="7803" spans="4:12" x14ac:dyDescent="0.25">
      <c r="D7803" s="80" t="str">
        <f>LEFT(DATA[[#This Row],[Account_Code]],3)</f>
        <v/>
      </c>
      <c r="I7803" s="80" t="str">
        <f>DATA[[#This Row],[Vessel_Code]]&amp;DATA[[#This Row],[Account Group]]&amp;DATA[[#This Row],[Type]]</f>
        <v/>
      </c>
      <c r="K7803" s="80">
        <f>IF(YEAR(DATA[[#This Row],[Calendar_Month]])=YEAR(CURMONTHEND),DATA[[#This Row],[Amount]],0)</f>
        <v>0</v>
      </c>
      <c r="L7803" s="80">
        <f>IF(DATA[[#This Row],[Calendar_Month]]-CURMONTH=0,DATA[[#This Row],[Amount]],0)</f>
        <v>0</v>
      </c>
    </row>
    <row r="7804" spans="4:12" x14ac:dyDescent="0.25">
      <c r="D7804" s="80" t="str">
        <f>LEFT(DATA[[#This Row],[Account_Code]],3)</f>
        <v/>
      </c>
      <c r="I7804" s="80" t="str">
        <f>DATA[[#This Row],[Vessel_Code]]&amp;DATA[[#This Row],[Account Group]]&amp;DATA[[#This Row],[Type]]</f>
        <v/>
      </c>
      <c r="K7804" s="80">
        <f>IF(YEAR(DATA[[#This Row],[Calendar_Month]])=YEAR(CURMONTHEND),DATA[[#This Row],[Amount]],0)</f>
        <v>0</v>
      </c>
      <c r="L7804" s="80">
        <f>IF(DATA[[#This Row],[Calendar_Month]]-CURMONTH=0,DATA[[#This Row],[Amount]],0)</f>
        <v>0</v>
      </c>
    </row>
    <row r="7805" spans="4:12" x14ac:dyDescent="0.25">
      <c r="D7805" s="80" t="str">
        <f>LEFT(DATA[[#This Row],[Account_Code]],3)</f>
        <v/>
      </c>
      <c r="I7805" s="80" t="str">
        <f>DATA[[#This Row],[Vessel_Code]]&amp;DATA[[#This Row],[Account Group]]&amp;DATA[[#This Row],[Type]]</f>
        <v/>
      </c>
      <c r="K7805" s="80">
        <f>IF(YEAR(DATA[[#This Row],[Calendar_Month]])=YEAR(CURMONTHEND),DATA[[#This Row],[Amount]],0)</f>
        <v>0</v>
      </c>
      <c r="L7805" s="80">
        <f>IF(DATA[[#This Row],[Calendar_Month]]-CURMONTH=0,DATA[[#This Row],[Amount]],0)</f>
        <v>0</v>
      </c>
    </row>
    <row r="7806" spans="4:12" x14ac:dyDescent="0.25">
      <c r="D7806" s="80" t="str">
        <f>LEFT(DATA[[#This Row],[Account_Code]],3)</f>
        <v/>
      </c>
      <c r="I7806" s="80" t="str">
        <f>DATA[[#This Row],[Vessel_Code]]&amp;DATA[[#This Row],[Account Group]]&amp;DATA[[#This Row],[Type]]</f>
        <v/>
      </c>
      <c r="K7806" s="80">
        <f>IF(YEAR(DATA[[#This Row],[Calendar_Month]])=YEAR(CURMONTHEND),DATA[[#This Row],[Amount]],0)</f>
        <v>0</v>
      </c>
      <c r="L7806" s="80">
        <f>IF(DATA[[#This Row],[Calendar_Month]]-CURMONTH=0,DATA[[#This Row],[Amount]],0)</f>
        <v>0</v>
      </c>
    </row>
    <row r="7807" spans="4:12" x14ac:dyDescent="0.25">
      <c r="D7807" s="80" t="str">
        <f>LEFT(DATA[[#This Row],[Account_Code]],3)</f>
        <v/>
      </c>
      <c r="I7807" s="80" t="str">
        <f>DATA[[#This Row],[Vessel_Code]]&amp;DATA[[#This Row],[Account Group]]&amp;DATA[[#This Row],[Type]]</f>
        <v/>
      </c>
      <c r="K7807" s="80">
        <f>IF(YEAR(DATA[[#This Row],[Calendar_Month]])=YEAR(CURMONTHEND),DATA[[#This Row],[Amount]],0)</f>
        <v>0</v>
      </c>
      <c r="L7807" s="80">
        <f>IF(DATA[[#This Row],[Calendar_Month]]-CURMONTH=0,DATA[[#This Row],[Amount]],0)</f>
        <v>0</v>
      </c>
    </row>
    <row r="7808" spans="4:12" x14ac:dyDescent="0.25">
      <c r="D7808" s="80" t="str">
        <f>LEFT(DATA[[#This Row],[Account_Code]],3)</f>
        <v/>
      </c>
      <c r="I7808" s="80" t="str">
        <f>DATA[[#This Row],[Vessel_Code]]&amp;DATA[[#This Row],[Account Group]]&amp;DATA[[#This Row],[Type]]</f>
        <v/>
      </c>
      <c r="K7808" s="80">
        <f>IF(YEAR(DATA[[#This Row],[Calendar_Month]])=YEAR(CURMONTHEND),DATA[[#This Row],[Amount]],0)</f>
        <v>0</v>
      </c>
      <c r="L7808" s="80">
        <f>IF(DATA[[#This Row],[Calendar_Month]]-CURMONTH=0,DATA[[#This Row],[Amount]],0)</f>
        <v>0</v>
      </c>
    </row>
    <row r="7809" spans="4:12" x14ac:dyDescent="0.25">
      <c r="D7809" s="80" t="str">
        <f>LEFT(DATA[[#This Row],[Account_Code]],3)</f>
        <v/>
      </c>
      <c r="I7809" s="80" t="str">
        <f>DATA[[#This Row],[Vessel_Code]]&amp;DATA[[#This Row],[Account Group]]&amp;DATA[[#This Row],[Type]]</f>
        <v/>
      </c>
      <c r="K7809" s="80">
        <f>IF(YEAR(DATA[[#This Row],[Calendar_Month]])=YEAR(CURMONTHEND),DATA[[#This Row],[Amount]],0)</f>
        <v>0</v>
      </c>
      <c r="L7809" s="80">
        <f>IF(DATA[[#This Row],[Calendar_Month]]-CURMONTH=0,DATA[[#This Row],[Amount]],0)</f>
        <v>0</v>
      </c>
    </row>
    <row r="7810" spans="4:12" x14ac:dyDescent="0.25">
      <c r="D7810" s="80" t="str">
        <f>LEFT(DATA[[#This Row],[Account_Code]],3)</f>
        <v/>
      </c>
      <c r="I7810" s="80" t="str">
        <f>DATA[[#This Row],[Vessel_Code]]&amp;DATA[[#This Row],[Account Group]]&amp;DATA[[#This Row],[Type]]</f>
        <v/>
      </c>
      <c r="K7810" s="80">
        <f>IF(YEAR(DATA[[#This Row],[Calendar_Month]])=YEAR(CURMONTHEND),DATA[[#This Row],[Amount]],0)</f>
        <v>0</v>
      </c>
      <c r="L7810" s="80">
        <f>IF(DATA[[#This Row],[Calendar_Month]]-CURMONTH=0,DATA[[#This Row],[Amount]],0)</f>
        <v>0</v>
      </c>
    </row>
    <row r="7811" spans="4:12" x14ac:dyDescent="0.25">
      <c r="D7811" s="80" t="str">
        <f>LEFT(DATA[[#This Row],[Account_Code]],3)</f>
        <v/>
      </c>
      <c r="I7811" s="80" t="str">
        <f>DATA[[#This Row],[Vessel_Code]]&amp;DATA[[#This Row],[Account Group]]&amp;DATA[[#This Row],[Type]]</f>
        <v/>
      </c>
      <c r="K7811" s="80">
        <f>IF(YEAR(DATA[[#This Row],[Calendar_Month]])=YEAR(CURMONTHEND),DATA[[#This Row],[Amount]],0)</f>
        <v>0</v>
      </c>
      <c r="L7811" s="80">
        <f>IF(DATA[[#This Row],[Calendar_Month]]-CURMONTH=0,DATA[[#This Row],[Amount]],0)</f>
        <v>0</v>
      </c>
    </row>
    <row r="7812" spans="4:12" x14ac:dyDescent="0.25">
      <c r="D7812" s="80" t="str">
        <f>LEFT(DATA[[#This Row],[Account_Code]],3)</f>
        <v/>
      </c>
      <c r="I7812" s="80" t="str">
        <f>DATA[[#This Row],[Vessel_Code]]&amp;DATA[[#This Row],[Account Group]]&amp;DATA[[#This Row],[Type]]</f>
        <v/>
      </c>
      <c r="K7812" s="80">
        <f>IF(YEAR(DATA[[#This Row],[Calendar_Month]])=YEAR(CURMONTHEND),DATA[[#This Row],[Amount]],0)</f>
        <v>0</v>
      </c>
      <c r="L7812" s="80">
        <f>IF(DATA[[#This Row],[Calendar_Month]]-CURMONTH=0,DATA[[#This Row],[Amount]],0)</f>
        <v>0</v>
      </c>
    </row>
    <row r="7813" spans="4:12" x14ac:dyDescent="0.25">
      <c r="D7813" s="80" t="str">
        <f>LEFT(DATA[[#This Row],[Account_Code]],3)</f>
        <v/>
      </c>
      <c r="I7813" s="80" t="str">
        <f>DATA[[#This Row],[Vessel_Code]]&amp;DATA[[#This Row],[Account Group]]&amp;DATA[[#This Row],[Type]]</f>
        <v/>
      </c>
      <c r="K7813" s="80">
        <f>IF(YEAR(DATA[[#This Row],[Calendar_Month]])=YEAR(CURMONTHEND),DATA[[#This Row],[Amount]],0)</f>
        <v>0</v>
      </c>
      <c r="L7813" s="80">
        <f>IF(DATA[[#This Row],[Calendar_Month]]-CURMONTH=0,DATA[[#This Row],[Amount]],0)</f>
        <v>0</v>
      </c>
    </row>
    <row r="7814" spans="4:12" x14ac:dyDescent="0.25">
      <c r="D7814" s="80" t="str">
        <f>LEFT(DATA[[#This Row],[Account_Code]],3)</f>
        <v/>
      </c>
      <c r="I7814" s="80" t="str">
        <f>DATA[[#This Row],[Vessel_Code]]&amp;DATA[[#This Row],[Account Group]]&amp;DATA[[#This Row],[Type]]</f>
        <v/>
      </c>
      <c r="K7814" s="80">
        <f>IF(YEAR(DATA[[#This Row],[Calendar_Month]])=YEAR(CURMONTHEND),DATA[[#This Row],[Amount]],0)</f>
        <v>0</v>
      </c>
      <c r="L7814" s="80">
        <f>IF(DATA[[#This Row],[Calendar_Month]]-CURMONTH=0,DATA[[#This Row],[Amount]],0)</f>
        <v>0</v>
      </c>
    </row>
    <row r="7815" spans="4:12" x14ac:dyDescent="0.25">
      <c r="D7815" s="80" t="str">
        <f>LEFT(DATA[[#This Row],[Account_Code]],3)</f>
        <v/>
      </c>
      <c r="I7815" s="80" t="str">
        <f>DATA[[#This Row],[Vessel_Code]]&amp;DATA[[#This Row],[Account Group]]&amp;DATA[[#This Row],[Type]]</f>
        <v/>
      </c>
      <c r="K7815" s="80">
        <f>IF(YEAR(DATA[[#This Row],[Calendar_Month]])=YEAR(CURMONTHEND),DATA[[#This Row],[Amount]],0)</f>
        <v>0</v>
      </c>
      <c r="L7815" s="80">
        <f>IF(DATA[[#This Row],[Calendar_Month]]-CURMONTH=0,DATA[[#This Row],[Amount]],0)</f>
        <v>0</v>
      </c>
    </row>
    <row r="7816" spans="4:12" x14ac:dyDescent="0.25">
      <c r="D7816" s="80" t="str">
        <f>LEFT(DATA[[#This Row],[Account_Code]],3)</f>
        <v/>
      </c>
      <c r="I7816" s="80" t="str">
        <f>DATA[[#This Row],[Vessel_Code]]&amp;DATA[[#This Row],[Account Group]]&amp;DATA[[#This Row],[Type]]</f>
        <v/>
      </c>
      <c r="K7816" s="80">
        <f>IF(YEAR(DATA[[#This Row],[Calendar_Month]])=YEAR(CURMONTHEND),DATA[[#This Row],[Amount]],0)</f>
        <v>0</v>
      </c>
      <c r="L7816" s="80">
        <f>IF(DATA[[#This Row],[Calendar_Month]]-CURMONTH=0,DATA[[#This Row],[Amount]],0)</f>
        <v>0</v>
      </c>
    </row>
    <row r="7817" spans="4:12" x14ac:dyDescent="0.25">
      <c r="D7817" s="80" t="str">
        <f>LEFT(DATA[[#This Row],[Account_Code]],3)</f>
        <v/>
      </c>
      <c r="I7817" s="80" t="str">
        <f>DATA[[#This Row],[Vessel_Code]]&amp;DATA[[#This Row],[Account Group]]&amp;DATA[[#This Row],[Type]]</f>
        <v/>
      </c>
      <c r="K7817" s="80">
        <f>IF(YEAR(DATA[[#This Row],[Calendar_Month]])=YEAR(CURMONTHEND),DATA[[#This Row],[Amount]],0)</f>
        <v>0</v>
      </c>
      <c r="L7817" s="80">
        <f>IF(DATA[[#This Row],[Calendar_Month]]-CURMONTH=0,DATA[[#This Row],[Amount]],0)</f>
        <v>0</v>
      </c>
    </row>
    <row r="7818" spans="4:12" x14ac:dyDescent="0.25">
      <c r="D7818" s="80" t="str">
        <f>LEFT(DATA[[#This Row],[Account_Code]],3)</f>
        <v/>
      </c>
      <c r="I7818" s="80" t="str">
        <f>DATA[[#This Row],[Vessel_Code]]&amp;DATA[[#This Row],[Account Group]]&amp;DATA[[#This Row],[Type]]</f>
        <v/>
      </c>
      <c r="K7818" s="80">
        <f>IF(YEAR(DATA[[#This Row],[Calendar_Month]])=YEAR(CURMONTHEND),DATA[[#This Row],[Amount]],0)</f>
        <v>0</v>
      </c>
      <c r="L7818" s="80">
        <f>IF(DATA[[#This Row],[Calendar_Month]]-CURMONTH=0,DATA[[#This Row],[Amount]],0)</f>
        <v>0</v>
      </c>
    </row>
    <row r="7819" spans="4:12" x14ac:dyDescent="0.25">
      <c r="D7819" s="80" t="str">
        <f>LEFT(DATA[[#This Row],[Account_Code]],3)</f>
        <v/>
      </c>
      <c r="I7819" s="80" t="str">
        <f>DATA[[#This Row],[Vessel_Code]]&amp;DATA[[#This Row],[Account Group]]&amp;DATA[[#This Row],[Type]]</f>
        <v/>
      </c>
      <c r="K7819" s="80">
        <f>IF(YEAR(DATA[[#This Row],[Calendar_Month]])=YEAR(CURMONTHEND),DATA[[#This Row],[Amount]],0)</f>
        <v>0</v>
      </c>
      <c r="L7819" s="80">
        <f>IF(DATA[[#This Row],[Calendar_Month]]-CURMONTH=0,DATA[[#This Row],[Amount]],0)</f>
        <v>0</v>
      </c>
    </row>
    <row r="7820" spans="4:12" x14ac:dyDescent="0.25">
      <c r="D7820" s="80" t="str">
        <f>LEFT(DATA[[#This Row],[Account_Code]],3)</f>
        <v/>
      </c>
      <c r="I7820" s="80" t="str">
        <f>DATA[[#This Row],[Vessel_Code]]&amp;DATA[[#This Row],[Account Group]]&amp;DATA[[#This Row],[Type]]</f>
        <v/>
      </c>
      <c r="K7820" s="80">
        <f>IF(YEAR(DATA[[#This Row],[Calendar_Month]])=YEAR(CURMONTHEND),DATA[[#This Row],[Amount]],0)</f>
        <v>0</v>
      </c>
      <c r="L7820" s="80">
        <f>IF(DATA[[#This Row],[Calendar_Month]]-CURMONTH=0,DATA[[#This Row],[Amount]],0)</f>
        <v>0</v>
      </c>
    </row>
    <row r="7821" spans="4:12" x14ac:dyDescent="0.25">
      <c r="D7821" s="80" t="str">
        <f>LEFT(DATA[[#This Row],[Account_Code]],3)</f>
        <v/>
      </c>
      <c r="I7821" s="80" t="str">
        <f>DATA[[#This Row],[Vessel_Code]]&amp;DATA[[#This Row],[Account Group]]&amp;DATA[[#This Row],[Type]]</f>
        <v/>
      </c>
      <c r="K7821" s="80">
        <f>IF(YEAR(DATA[[#This Row],[Calendar_Month]])=YEAR(CURMONTHEND),DATA[[#This Row],[Amount]],0)</f>
        <v>0</v>
      </c>
      <c r="L7821" s="80">
        <f>IF(DATA[[#This Row],[Calendar_Month]]-CURMONTH=0,DATA[[#This Row],[Amount]],0)</f>
        <v>0</v>
      </c>
    </row>
    <row r="7822" spans="4:12" x14ac:dyDescent="0.25">
      <c r="D7822" s="80" t="str">
        <f>LEFT(DATA[[#This Row],[Account_Code]],3)</f>
        <v/>
      </c>
      <c r="I7822" s="80" t="str">
        <f>DATA[[#This Row],[Vessel_Code]]&amp;DATA[[#This Row],[Account Group]]&amp;DATA[[#This Row],[Type]]</f>
        <v/>
      </c>
      <c r="K7822" s="80">
        <f>IF(YEAR(DATA[[#This Row],[Calendar_Month]])=YEAR(CURMONTHEND),DATA[[#This Row],[Amount]],0)</f>
        <v>0</v>
      </c>
      <c r="L7822" s="80">
        <f>IF(DATA[[#This Row],[Calendar_Month]]-CURMONTH=0,DATA[[#This Row],[Amount]],0)</f>
        <v>0</v>
      </c>
    </row>
    <row r="7823" spans="4:12" x14ac:dyDescent="0.25">
      <c r="D7823" s="80" t="str">
        <f>LEFT(DATA[[#This Row],[Account_Code]],3)</f>
        <v/>
      </c>
      <c r="I7823" s="80" t="str">
        <f>DATA[[#This Row],[Vessel_Code]]&amp;DATA[[#This Row],[Account Group]]&amp;DATA[[#This Row],[Type]]</f>
        <v/>
      </c>
      <c r="K7823" s="80">
        <f>IF(YEAR(DATA[[#This Row],[Calendar_Month]])=YEAR(CURMONTHEND),DATA[[#This Row],[Amount]],0)</f>
        <v>0</v>
      </c>
      <c r="L7823" s="80">
        <f>IF(DATA[[#This Row],[Calendar_Month]]-CURMONTH=0,DATA[[#This Row],[Amount]],0)</f>
        <v>0</v>
      </c>
    </row>
    <row r="7824" spans="4:12" x14ac:dyDescent="0.25">
      <c r="D7824" s="80" t="str">
        <f>LEFT(DATA[[#This Row],[Account_Code]],3)</f>
        <v/>
      </c>
      <c r="I7824" s="80" t="str">
        <f>DATA[[#This Row],[Vessel_Code]]&amp;DATA[[#This Row],[Account Group]]&amp;DATA[[#This Row],[Type]]</f>
        <v/>
      </c>
      <c r="K7824" s="80">
        <f>IF(YEAR(DATA[[#This Row],[Calendar_Month]])=YEAR(CURMONTHEND),DATA[[#This Row],[Amount]],0)</f>
        <v>0</v>
      </c>
      <c r="L7824" s="80">
        <f>IF(DATA[[#This Row],[Calendar_Month]]-CURMONTH=0,DATA[[#This Row],[Amount]],0)</f>
        <v>0</v>
      </c>
    </row>
    <row r="7825" spans="4:12" x14ac:dyDescent="0.25">
      <c r="D7825" s="80" t="str">
        <f>LEFT(DATA[[#This Row],[Account_Code]],3)</f>
        <v/>
      </c>
      <c r="I7825" s="80" t="str">
        <f>DATA[[#This Row],[Vessel_Code]]&amp;DATA[[#This Row],[Account Group]]&amp;DATA[[#This Row],[Type]]</f>
        <v/>
      </c>
      <c r="K7825" s="80">
        <f>IF(YEAR(DATA[[#This Row],[Calendar_Month]])=YEAR(CURMONTHEND),DATA[[#This Row],[Amount]],0)</f>
        <v>0</v>
      </c>
      <c r="L7825" s="80">
        <f>IF(DATA[[#This Row],[Calendar_Month]]-CURMONTH=0,DATA[[#This Row],[Amount]],0)</f>
        <v>0</v>
      </c>
    </row>
    <row r="7826" spans="4:12" x14ac:dyDescent="0.25">
      <c r="D7826" s="80" t="str">
        <f>LEFT(DATA[[#This Row],[Account_Code]],3)</f>
        <v/>
      </c>
      <c r="I7826" s="80" t="str">
        <f>DATA[[#This Row],[Vessel_Code]]&amp;DATA[[#This Row],[Account Group]]&amp;DATA[[#This Row],[Type]]</f>
        <v/>
      </c>
      <c r="K7826" s="80">
        <f>IF(YEAR(DATA[[#This Row],[Calendar_Month]])=YEAR(CURMONTHEND),DATA[[#This Row],[Amount]],0)</f>
        <v>0</v>
      </c>
      <c r="L7826" s="80">
        <f>IF(DATA[[#This Row],[Calendar_Month]]-CURMONTH=0,DATA[[#This Row],[Amount]],0)</f>
        <v>0</v>
      </c>
    </row>
    <row r="7827" spans="4:12" x14ac:dyDescent="0.25">
      <c r="D7827" s="80" t="str">
        <f>LEFT(DATA[[#This Row],[Account_Code]],3)</f>
        <v/>
      </c>
      <c r="I7827" s="80" t="str">
        <f>DATA[[#This Row],[Vessel_Code]]&amp;DATA[[#This Row],[Account Group]]&amp;DATA[[#This Row],[Type]]</f>
        <v/>
      </c>
      <c r="K7827" s="80">
        <f>IF(YEAR(DATA[[#This Row],[Calendar_Month]])=YEAR(CURMONTHEND),DATA[[#This Row],[Amount]],0)</f>
        <v>0</v>
      </c>
      <c r="L7827" s="80">
        <f>IF(DATA[[#This Row],[Calendar_Month]]-CURMONTH=0,DATA[[#This Row],[Amount]],0)</f>
        <v>0</v>
      </c>
    </row>
    <row r="7828" spans="4:12" x14ac:dyDescent="0.25">
      <c r="D7828" s="80" t="str">
        <f>LEFT(DATA[[#This Row],[Account_Code]],3)</f>
        <v/>
      </c>
      <c r="I7828" s="80" t="str">
        <f>DATA[[#This Row],[Vessel_Code]]&amp;DATA[[#This Row],[Account Group]]&amp;DATA[[#This Row],[Type]]</f>
        <v/>
      </c>
      <c r="K7828" s="80">
        <f>IF(YEAR(DATA[[#This Row],[Calendar_Month]])=YEAR(CURMONTHEND),DATA[[#This Row],[Amount]],0)</f>
        <v>0</v>
      </c>
      <c r="L7828" s="80">
        <f>IF(DATA[[#This Row],[Calendar_Month]]-CURMONTH=0,DATA[[#This Row],[Amount]],0)</f>
        <v>0</v>
      </c>
    </row>
    <row r="7829" spans="4:12" x14ac:dyDescent="0.25">
      <c r="D7829" s="80" t="str">
        <f>LEFT(DATA[[#This Row],[Account_Code]],3)</f>
        <v/>
      </c>
      <c r="I7829" s="80" t="str">
        <f>DATA[[#This Row],[Vessel_Code]]&amp;DATA[[#This Row],[Account Group]]&amp;DATA[[#This Row],[Type]]</f>
        <v/>
      </c>
      <c r="K7829" s="80">
        <f>IF(YEAR(DATA[[#This Row],[Calendar_Month]])=YEAR(CURMONTHEND),DATA[[#This Row],[Amount]],0)</f>
        <v>0</v>
      </c>
      <c r="L7829" s="80">
        <f>IF(DATA[[#This Row],[Calendar_Month]]-CURMONTH=0,DATA[[#This Row],[Amount]],0)</f>
        <v>0</v>
      </c>
    </row>
    <row r="7830" spans="4:12" x14ac:dyDescent="0.25">
      <c r="D7830" s="80" t="str">
        <f>LEFT(DATA[[#This Row],[Account_Code]],3)</f>
        <v/>
      </c>
      <c r="I7830" s="80" t="str">
        <f>DATA[[#This Row],[Vessel_Code]]&amp;DATA[[#This Row],[Account Group]]&amp;DATA[[#This Row],[Type]]</f>
        <v/>
      </c>
      <c r="K7830" s="80">
        <f>IF(YEAR(DATA[[#This Row],[Calendar_Month]])=YEAR(CURMONTHEND),DATA[[#This Row],[Amount]],0)</f>
        <v>0</v>
      </c>
      <c r="L7830" s="80">
        <f>IF(DATA[[#This Row],[Calendar_Month]]-CURMONTH=0,DATA[[#This Row],[Amount]],0)</f>
        <v>0</v>
      </c>
    </row>
    <row r="7831" spans="4:12" x14ac:dyDescent="0.25">
      <c r="D7831" s="80" t="str">
        <f>LEFT(DATA[[#This Row],[Account_Code]],3)</f>
        <v/>
      </c>
      <c r="I7831" s="80" t="str">
        <f>DATA[[#This Row],[Vessel_Code]]&amp;DATA[[#This Row],[Account Group]]&amp;DATA[[#This Row],[Type]]</f>
        <v/>
      </c>
      <c r="K7831" s="80">
        <f>IF(YEAR(DATA[[#This Row],[Calendar_Month]])=YEAR(CURMONTHEND),DATA[[#This Row],[Amount]],0)</f>
        <v>0</v>
      </c>
      <c r="L7831" s="80">
        <f>IF(DATA[[#This Row],[Calendar_Month]]-CURMONTH=0,DATA[[#This Row],[Amount]],0)</f>
        <v>0</v>
      </c>
    </row>
    <row r="7832" spans="4:12" x14ac:dyDescent="0.25">
      <c r="D7832" s="80" t="str">
        <f>LEFT(DATA[[#This Row],[Account_Code]],3)</f>
        <v/>
      </c>
      <c r="I7832" s="80" t="str">
        <f>DATA[[#This Row],[Vessel_Code]]&amp;DATA[[#This Row],[Account Group]]&amp;DATA[[#This Row],[Type]]</f>
        <v/>
      </c>
      <c r="K7832" s="80">
        <f>IF(YEAR(DATA[[#This Row],[Calendar_Month]])=YEAR(CURMONTHEND),DATA[[#This Row],[Amount]],0)</f>
        <v>0</v>
      </c>
      <c r="L7832" s="80">
        <f>IF(DATA[[#This Row],[Calendar_Month]]-CURMONTH=0,DATA[[#This Row],[Amount]],0)</f>
        <v>0</v>
      </c>
    </row>
    <row r="7833" spans="4:12" x14ac:dyDescent="0.25">
      <c r="D7833" s="80" t="str">
        <f>LEFT(DATA[[#This Row],[Account_Code]],3)</f>
        <v/>
      </c>
      <c r="I7833" s="80" t="str">
        <f>DATA[[#This Row],[Vessel_Code]]&amp;DATA[[#This Row],[Account Group]]&amp;DATA[[#This Row],[Type]]</f>
        <v/>
      </c>
      <c r="K7833" s="80">
        <f>IF(YEAR(DATA[[#This Row],[Calendar_Month]])=YEAR(CURMONTHEND),DATA[[#This Row],[Amount]],0)</f>
        <v>0</v>
      </c>
      <c r="L7833" s="80">
        <f>IF(DATA[[#This Row],[Calendar_Month]]-CURMONTH=0,DATA[[#This Row],[Amount]],0)</f>
        <v>0</v>
      </c>
    </row>
    <row r="7834" spans="4:12" x14ac:dyDescent="0.25">
      <c r="D7834" s="80" t="str">
        <f>LEFT(DATA[[#This Row],[Account_Code]],3)</f>
        <v/>
      </c>
      <c r="I7834" s="80" t="str">
        <f>DATA[[#This Row],[Vessel_Code]]&amp;DATA[[#This Row],[Account Group]]&amp;DATA[[#This Row],[Type]]</f>
        <v/>
      </c>
      <c r="K7834" s="80">
        <f>IF(YEAR(DATA[[#This Row],[Calendar_Month]])=YEAR(CURMONTHEND),DATA[[#This Row],[Amount]],0)</f>
        <v>0</v>
      </c>
      <c r="L7834" s="80">
        <f>IF(DATA[[#This Row],[Calendar_Month]]-CURMONTH=0,DATA[[#This Row],[Amount]],0)</f>
        <v>0</v>
      </c>
    </row>
    <row r="7835" spans="4:12" x14ac:dyDescent="0.25">
      <c r="D7835" s="80" t="str">
        <f>LEFT(DATA[[#This Row],[Account_Code]],3)</f>
        <v/>
      </c>
      <c r="I7835" s="80" t="str">
        <f>DATA[[#This Row],[Vessel_Code]]&amp;DATA[[#This Row],[Account Group]]&amp;DATA[[#This Row],[Type]]</f>
        <v/>
      </c>
      <c r="K7835" s="80">
        <f>IF(YEAR(DATA[[#This Row],[Calendar_Month]])=YEAR(CURMONTHEND),DATA[[#This Row],[Amount]],0)</f>
        <v>0</v>
      </c>
      <c r="L7835" s="80">
        <f>IF(DATA[[#This Row],[Calendar_Month]]-CURMONTH=0,DATA[[#This Row],[Amount]],0)</f>
        <v>0</v>
      </c>
    </row>
    <row r="7836" spans="4:12" x14ac:dyDescent="0.25">
      <c r="D7836" s="80" t="str">
        <f>LEFT(DATA[[#This Row],[Account_Code]],3)</f>
        <v/>
      </c>
      <c r="I7836" s="80" t="str">
        <f>DATA[[#This Row],[Vessel_Code]]&amp;DATA[[#This Row],[Account Group]]&amp;DATA[[#This Row],[Type]]</f>
        <v/>
      </c>
      <c r="K7836" s="80">
        <f>IF(YEAR(DATA[[#This Row],[Calendar_Month]])=YEAR(CURMONTHEND),DATA[[#This Row],[Amount]],0)</f>
        <v>0</v>
      </c>
      <c r="L7836" s="80">
        <f>IF(DATA[[#This Row],[Calendar_Month]]-CURMONTH=0,DATA[[#This Row],[Amount]],0)</f>
        <v>0</v>
      </c>
    </row>
    <row r="7837" spans="4:12" x14ac:dyDescent="0.25">
      <c r="D7837" s="80" t="str">
        <f>LEFT(DATA[[#This Row],[Account_Code]],3)</f>
        <v/>
      </c>
      <c r="I7837" s="80" t="str">
        <f>DATA[[#This Row],[Vessel_Code]]&amp;DATA[[#This Row],[Account Group]]&amp;DATA[[#This Row],[Type]]</f>
        <v/>
      </c>
      <c r="K7837" s="80">
        <f>IF(YEAR(DATA[[#This Row],[Calendar_Month]])=YEAR(CURMONTHEND),DATA[[#This Row],[Amount]],0)</f>
        <v>0</v>
      </c>
      <c r="L7837" s="80">
        <f>IF(DATA[[#This Row],[Calendar_Month]]-CURMONTH=0,DATA[[#This Row],[Amount]],0)</f>
        <v>0</v>
      </c>
    </row>
    <row r="7838" spans="4:12" x14ac:dyDescent="0.25">
      <c r="D7838" s="80" t="str">
        <f>LEFT(DATA[[#This Row],[Account_Code]],3)</f>
        <v/>
      </c>
      <c r="I7838" s="80" t="str">
        <f>DATA[[#This Row],[Vessel_Code]]&amp;DATA[[#This Row],[Account Group]]&amp;DATA[[#This Row],[Type]]</f>
        <v/>
      </c>
      <c r="K7838" s="80">
        <f>IF(YEAR(DATA[[#This Row],[Calendar_Month]])=YEAR(CURMONTHEND),DATA[[#This Row],[Amount]],0)</f>
        <v>0</v>
      </c>
      <c r="L7838" s="80">
        <f>IF(DATA[[#This Row],[Calendar_Month]]-CURMONTH=0,DATA[[#This Row],[Amount]],0)</f>
        <v>0</v>
      </c>
    </row>
    <row r="7839" spans="4:12" x14ac:dyDescent="0.25">
      <c r="D7839" s="80" t="str">
        <f>LEFT(DATA[[#This Row],[Account_Code]],3)</f>
        <v/>
      </c>
      <c r="I7839" s="80" t="str">
        <f>DATA[[#This Row],[Vessel_Code]]&amp;DATA[[#This Row],[Account Group]]&amp;DATA[[#This Row],[Type]]</f>
        <v/>
      </c>
      <c r="K7839" s="80">
        <f>IF(YEAR(DATA[[#This Row],[Calendar_Month]])=YEAR(CURMONTHEND),DATA[[#This Row],[Amount]],0)</f>
        <v>0</v>
      </c>
      <c r="L7839" s="80">
        <f>IF(DATA[[#This Row],[Calendar_Month]]-CURMONTH=0,DATA[[#This Row],[Amount]],0)</f>
        <v>0</v>
      </c>
    </row>
    <row r="7840" spans="4:12" x14ac:dyDescent="0.25">
      <c r="D7840" s="80" t="str">
        <f>LEFT(DATA[[#This Row],[Account_Code]],3)</f>
        <v/>
      </c>
      <c r="I7840" s="80" t="str">
        <f>DATA[[#This Row],[Vessel_Code]]&amp;DATA[[#This Row],[Account Group]]&amp;DATA[[#This Row],[Type]]</f>
        <v/>
      </c>
      <c r="K7840" s="80">
        <f>IF(YEAR(DATA[[#This Row],[Calendar_Month]])=YEAR(CURMONTHEND),DATA[[#This Row],[Amount]],0)</f>
        <v>0</v>
      </c>
      <c r="L7840" s="80">
        <f>IF(DATA[[#This Row],[Calendar_Month]]-CURMONTH=0,DATA[[#This Row],[Amount]],0)</f>
        <v>0</v>
      </c>
    </row>
    <row r="7841" spans="4:12" x14ac:dyDescent="0.25">
      <c r="D7841" s="80" t="str">
        <f>LEFT(DATA[[#This Row],[Account_Code]],3)</f>
        <v/>
      </c>
      <c r="I7841" s="80" t="str">
        <f>DATA[[#This Row],[Vessel_Code]]&amp;DATA[[#This Row],[Account Group]]&amp;DATA[[#This Row],[Type]]</f>
        <v/>
      </c>
      <c r="K7841" s="80">
        <f>IF(YEAR(DATA[[#This Row],[Calendar_Month]])=YEAR(CURMONTHEND),DATA[[#This Row],[Amount]],0)</f>
        <v>0</v>
      </c>
      <c r="L7841" s="80">
        <f>IF(DATA[[#This Row],[Calendar_Month]]-CURMONTH=0,DATA[[#This Row],[Amount]],0)</f>
        <v>0</v>
      </c>
    </row>
    <row r="7842" spans="4:12" x14ac:dyDescent="0.25">
      <c r="D7842" s="80" t="str">
        <f>LEFT(DATA[[#This Row],[Account_Code]],3)</f>
        <v/>
      </c>
      <c r="I7842" s="80" t="str">
        <f>DATA[[#This Row],[Vessel_Code]]&amp;DATA[[#This Row],[Account Group]]&amp;DATA[[#This Row],[Type]]</f>
        <v/>
      </c>
      <c r="K7842" s="80">
        <f>IF(YEAR(DATA[[#This Row],[Calendar_Month]])=YEAR(CURMONTHEND),DATA[[#This Row],[Amount]],0)</f>
        <v>0</v>
      </c>
      <c r="L7842" s="80">
        <f>IF(DATA[[#This Row],[Calendar_Month]]-CURMONTH=0,DATA[[#This Row],[Amount]],0)</f>
        <v>0</v>
      </c>
    </row>
    <row r="7843" spans="4:12" x14ac:dyDescent="0.25">
      <c r="D7843" s="80" t="str">
        <f>LEFT(DATA[[#This Row],[Account_Code]],3)</f>
        <v/>
      </c>
      <c r="I7843" s="80" t="str">
        <f>DATA[[#This Row],[Vessel_Code]]&amp;DATA[[#This Row],[Account Group]]&amp;DATA[[#This Row],[Type]]</f>
        <v/>
      </c>
      <c r="K7843" s="80">
        <f>IF(YEAR(DATA[[#This Row],[Calendar_Month]])=YEAR(CURMONTHEND),DATA[[#This Row],[Amount]],0)</f>
        <v>0</v>
      </c>
      <c r="L7843" s="80">
        <f>IF(DATA[[#This Row],[Calendar_Month]]-CURMONTH=0,DATA[[#This Row],[Amount]],0)</f>
        <v>0</v>
      </c>
    </row>
    <row r="7844" spans="4:12" x14ac:dyDescent="0.25">
      <c r="D7844" s="80" t="str">
        <f>LEFT(DATA[[#This Row],[Account_Code]],3)</f>
        <v/>
      </c>
      <c r="I7844" s="80" t="str">
        <f>DATA[[#This Row],[Vessel_Code]]&amp;DATA[[#This Row],[Account Group]]&amp;DATA[[#This Row],[Type]]</f>
        <v/>
      </c>
      <c r="K7844" s="80">
        <f>IF(YEAR(DATA[[#This Row],[Calendar_Month]])=YEAR(CURMONTHEND),DATA[[#This Row],[Amount]],0)</f>
        <v>0</v>
      </c>
      <c r="L7844" s="80">
        <f>IF(DATA[[#This Row],[Calendar_Month]]-CURMONTH=0,DATA[[#This Row],[Amount]],0)</f>
        <v>0</v>
      </c>
    </row>
    <row r="7845" spans="4:12" x14ac:dyDescent="0.25">
      <c r="D7845" s="80" t="str">
        <f>LEFT(DATA[[#This Row],[Account_Code]],3)</f>
        <v/>
      </c>
      <c r="I7845" s="80" t="str">
        <f>DATA[[#This Row],[Vessel_Code]]&amp;DATA[[#This Row],[Account Group]]&amp;DATA[[#This Row],[Type]]</f>
        <v/>
      </c>
      <c r="K7845" s="80">
        <f>IF(YEAR(DATA[[#This Row],[Calendar_Month]])=YEAR(CURMONTHEND),DATA[[#This Row],[Amount]],0)</f>
        <v>0</v>
      </c>
      <c r="L7845" s="80">
        <f>IF(DATA[[#This Row],[Calendar_Month]]-CURMONTH=0,DATA[[#This Row],[Amount]],0)</f>
        <v>0</v>
      </c>
    </row>
    <row r="7846" spans="4:12" x14ac:dyDescent="0.25">
      <c r="D7846" s="80" t="str">
        <f>LEFT(DATA[[#This Row],[Account_Code]],3)</f>
        <v/>
      </c>
      <c r="I7846" s="80" t="str">
        <f>DATA[[#This Row],[Vessel_Code]]&amp;DATA[[#This Row],[Account Group]]&amp;DATA[[#This Row],[Type]]</f>
        <v/>
      </c>
      <c r="K7846" s="80">
        <f>IF(YEAR(DATA[[#This Row],[Calendar_Month]])=YEAR(CURMONTHEND),DATA[[#This Row],[Amount]],0)</f>
        <v>0</v>
      </c>
      <c r="L7846" s="80">
        <f>IF(DATA[[#This Row],[Calendar_Month]]-CURMONTH=0,DATA[[#This Row],[Amount]],0)</f>
        <v>0</v>
      </c>
    </row>
    <row r="7847" spans="4:12" x14ac:dyDescent="0.25">
      <c r="D7847" s="80" t="str">
        <f>LEFT(DATA[[#This Row],[Account_Code]],3)</f>
        <v/>
      </c>
      <c r="I7847" s="80" t="str">
        <f>DATA[[#This Row],[Vessel_Code]]&amp;DATA[[#This Row],[Account Group]]&amp;DATA[[#This Row],[Type]]</f>
        <v/>
      </c>
      <c r="K7847" s="80">
        <f>IF(YEAR(DATA[[#This Row],[Calendar_Month]])=YEAR(CURMONTHEND),DATA[[#This Row],[Amount]],0)</f>
        <v>0</v>
      </c>
      <c r="L7847" s="80">
        <f>IF(DATA[[#This Row],[Calendar_Month]]-CURMONTH=0,DATA[[#This Row],[Amount]],0)</f>
        <v>0</v>
      </c>
    </row>
    <row r="7848" spans="4:12" x14ac:dyDescent="0.25">
      <c r="D7848" s="80" t="str">
        <f>LEFT(DATA[[#This Row],[Account_Code]],3)</f>
        <v/>
      </c>
      <c r="I7848" s="80" t="str">
        <f>DATA[[#This Row],[Vessel_Code]]&amp;DATA[[#This Row],[Account Group]]&amp;DATA[[#This Row],[Type]]</f>
        <v/>
      </c>
      <c r="K7848" s="80">
        <f>IF(YEAR(DATA[[#This Row],[Calendar_Month]])=YEAR(CURMONTHEND),DATA[[#This Row],[Amount]],0)</f>
        <v>0</v>
      </c>
      <c r="L7848" s="80">
        <f>IF(DATA[[#This Row],[Calendar_Month]]-CURMONTH=0,DATA[[#This Row],[Amount]],0)</f>
        <v>0</v>
      </c>
    </row>
    <row r="7849" spans="4:12" x14ac:dyDescent="0.25">
      <c r="D7849" s="80" t="str">
        <f>LEFT(DATA[[#This Row],[Account_Code]],3)</f>
        <v/>
      </c>
      <c r="I7849" s="80" t="str">
        <f>DATA[[#This Row],[Vessel_Code]]&amp;DATA[[#This Row],[Account Group]]&amp;DATA[[#This Row],[Type]]</f>
        <v/>
      </c>
      <c r="K7849" s="80">
        <f>IF(YEAR(DATA[[#This Row],[Calendar_Month]])=YEAR(CURMONTHEND),DATA[[#This Row],[Amount]],0)</f>
        <v>0</v>
      </c>
      <c r="L7849" s="80">
        <f>IF(DATA[[#This Row],[Calendar_Month]]-CURMONTH=0,DATA[[#This Row],[Amount]],0)</f>
        <v>0</v>
      </c>
    </row>
    <row r="7850" spans="4:12" x14ac:dyDescent="0.25">
      <c r="D7850" s="80" t="str">
        <f>LEFT(DATA[[#This Row],[Account_Code]],3)</f>
        <v/>
      </c>
      <c r="I7850" s="80" t="str">
        <f>DATA[[#This Row],[Vessel_Code]]&amp;DATA[[#This Row],[Account Group]]&amp;DATA[[#This Row],[Type]]</f>
        <v/>
      </c>
      <c r="K7850" s="80">
        <f>IF(YEAR(DATA[[#This Row],[Calendar_Month]])=YEAR(CURMONTHEND),DATA[[#This Row],[Amount]],0)</f>
        <v>0</v>
      </c>
      <c r="L7850" s="80">
        <f>IF(DATA[[#This Row],[Calendar_Month]]-CURMONTH=0,DATA[[#This Row],[Amount]],0)</f>
        <v>0</v>
      </c>
    </row>
    <row r="7851" spans="4:12" x14ac:dyDescent="0.25">
      <c r="D7851" s="80" t="str">
        <f>LEFT(DATA[[#This Row],[Account_Code]],3)</f>
        <v/>
      </c>
      <c r="I7851" s="80" t="str">
        <f>DATA[[#This Row],[Vessel_Code]]&amp;DATA[[#This Row],[Account Group]]&amp;DATA[[#This Row],[Type]]</f>
        <v/>
      </c>
      <c r="K7851" s="80">
        <f>IF(YEAR(DATA[[#This Row],[Calendar_Month]])=YEAR(CURMONTHEND),DATA[[#This Row],[Amount]],0)</f>
        <v>0</v>
      </c>
      <c r="L7851" s="80">
        <f>IF(DATA[[#This Row],[Calendar_Month]]-CURMONTH=0,DATA[[#This Row],[Amount]],0)</f>
        <v>0</v>
      </c>
    </row>
    <row r="7852" spans="4:12" x14ac:dyDescent="0.25">
      <c r="D7852" s="80" t="str">
        <f>LEFT(DATA[[#This Row],[Account_Code]],3)</f>
        <v/>
      </c>
      <c r="I7852" s="80" t="str">
        <f>DATA[[#This Row],[Vessel_Code]]&amp;DATA[[#This Row],[Account Group]]&amp;DATA[[#This Row],[Type]]</f>
        <v/>
      </c>
      <c r="K7852" s="80">
        <f>IF(YEAR(DATA[[#This Row],[Calendar_Month]])=YEAR(CURMONTHEND),DATA[[#This Row],[Amount]],0)</f>
        <v>0</v>
      </c>
      <c r="L7852" s="80">
        <f>IF(DATA[[#This Row],[Calendar_Month]]-CURMONTH=0,DATA[[#This Row],[Amount]],0)</f>
        <v>0</v>
      </c>
    </row>
    <row r="7853" spans="4:12" x14ac:dyDescent="0.25">
      <c r="D7853" s="80" t="str">
        <f>LEFT(DATA[[#This Row],[Account_Code]],3)</f>
        <v/>
      </c>
      <c r="I7853" s="80" t="str">
        <f>DATA[[#This Row],[Vessel_Code]]&amp;DATA[[#This Row],[Account Group]]&amp;DATA[[#This Row],[Type]]</f>
        <v/>
      </c>
      <c r="K7853" s="80">
        <f>IF(YEAR(DATA[[#This Row],[Calendar_Month]])=YEAR(CURMONTHEND),DATA[[#This Row],[Amount]],0)</f>
        <v>0</v>
      </c>
      <c r="L7853" s="80">
        <f>IF(DATA[[#This Row],[Calendar_Month]]-CURMONTH=0,DATA[[#This Row],[Amount]],0)</f>
        <v>0</v>
      </c>
    </row>
    <row r="7854" spans="4:12" x14ac:dyDescent="0.25">
      <c r="D7854" s="80" t="str">
        <f>LEFT(DATA[[#This Row],[Account_Code]],3)</f>
        <v/>
      </c>
      <c r="I7854" s="80" t="str">
        <f>DATA[[#This Row],[Vessel_Code]]&amp;DATA[[#This Row],[Account Group]]&amp;DATA[[#This Row],[Type]]</f>
        <v/>
      </c>
      <c r="K7854" s="80">
        <f>IF(YEAR(DATA[[#This Row],[Calendar_Month]])=YEAR(CURMONTHEND),DATA[[#This Row],[Amount]],0)</f>
        <v>0</v>
      </c>
      <c r="L7854" s="80">
        <f>IF(DATA[[#This Row],[Calendar_Month]]-CURMONTH=0,DATA[[#This Row],[Amount]],0)</f>
        <v>0</v>
      </c>
    </row>
    <row r="7855" spans="4:12" x14ac:dyDescent="0.25">
      <c r="D7855" s="80" t="str">
        <f>LEFT(DATA[[#This Row],[Account_Code]],3)</f>
        <v/>
      </c>
      <c r="I7855" s="80" t="str">
        <f>DATA[[#This Row],[Vessel_Code]]&amp;DATA[[#This Row],[Account Group]]&amp;DATA[[#This Row],[Type]]</f>
        <v/>
      </c>
      <c r="K7855" s="80">
        <f>IF(YEAR(DATA[[#This Row],[Calendar_Month]])=YEAR(CURMONTHEND),DATA[[#This Row],[Amount]],0)</f>
        <v>0</v>
      </c>
      <c r="L7855" s="80">
        <f>IF(DATA[[#This Row],[Calendar_Month]]-CURMONTH=0,DATA[[#This Row],[Amount]],0)</f>
        <v>0</v>
      </c>
    </row>
    <row r="7856" spans="4:12" x14ac:dyDescent="0.25">
      <c r="D7856" s="80" t="str">
        <f>LEFT(DATA[[#This Row],[Account_Code]],3)</f>
        <v/>
      </c>
      <c r="I7856" s="80" t="str">
        <f>DATA[[#This Row],[Vessel_Code]]&amp;DATA[[#This Row],[Account Group]]&amp;DATA[[#This Row],[Type]]</f>
        <v/>
      </c>
      <c r="K7856" s="80">
        <f>IF(YEAR(DATA[[#This Row],[Calendar_Month]])=YEAR(CURMONTHEND),DATA[[#This Row],[Amount]],0)</f>
        <v>0</v>
      </c>
      <c r="L7856" s="80">
        <f>IF(DATA[[#This Row],[Calendar_Month]]-CURMONTH=0,DATA[[#This Row],[Amount]],0)</f>
        <v>0</v>
      </c>
    </row>
    <row r="7857" spans="4:12" x14ac:dyDescent="0.25">
      <c r="D7857" s="80" t="str">
        <f>LEFT(DATA[[#This Row],[Account_Code]],3)</f>
        <v/>
      </c>
      <c r="I7857" s="80" t="str">
        <f>DATA[[#This Row],[Vessel_Code]]&amp;DATA[[#This Row],[Account Group]]&amp;DATA[[#This Row],[Type]]</f>
        <v/>
      </c>
      <c r="K7857" s="80">
        <f>IF(YEAR(DATA[[#This Row],[Calendar_Month]])=YEAR(CURMONTHEND),DATA[[#This Row],[Amount]],0)</f>
        <v>0</v>
      </c>
      <c r="L7857" s="80">
        <f>IF(DATA[[#This Row],[Calendar_Month]]-CURMONTH=0,DATA[[#This Row],[Amount]],0)</f>
        <v>0</v>
      </c>
    </row>
    <row r="7858" spans="4:12" x14ac:dyDescent="0.25">
      <c r="D7858" s="80" t="str">
        <f>LEFT(DATA[[#This Row],[Account_Code]],3)</f>
        <v/>
      </c>
      <c r="I7858" s="80" t="str">
        <f>DATA[[#This Row],[Vessel_Code]]&amp;DATA[[#This Row],[Account Group]]&amp;DATA[[#This Row],[Type]]</f>
        <v/>
      </c>
      <c r="K7858" s="80">
        <f>IF(YEAR(DATA[[#This Row],[Calendar_Month]])=YEAR(CURMONTHEND),DATA[[#This Row],[Amount]],0)</f>
        <v>0</v>
      </c>
      <c r="L7858" s="80">
        <f>IF(DATA[[#This Row],[Calendar_Month]]-CURMONTH=0,DATA[[#This Row],[Amount]],0)</f>
        <v>0</v>
      </c>
    </row>
    <row r="7859" spans="4:12" x14ac:dyDescent="0.25">
      <c r="D7859" s="80" t="str">
        <f>LEFT(DATA[[#This Row],[Account_Code]],3)</f>
        <v/>
      </c>
      <c r="I7859" s="80" t="str">
        <f>DATA[[#This Row],[Vessel_Code]]&amp;DATA[[#This Row],[Account Group]]&amp;DATA[[#This Row],[Type]]</f>
        <v/>
      </c>
      <c r="K7859" s="80">
        <f>IF(YEAR(DATA[[#This Row],[Calendar_Month]])=YEAR(CURMONTHEND),DATA[[#This Row],[Amount]],0)</f>
        <v>0</v>
      </c>
      <c r="L7859" s="80">
        <f>IF(DATA[[#This Row],[Calendar_Month]]-CURMONTH=0,DATA[[#This Row],[Amount]],0)</f>
        <v>0</v>
      </c>
    </row>
    <row r="7860" spans="4:12" x14ac:dyDescent="0.25">
      <c r="D7860" s="80" t="str">
        <f>LEFT(DATA[[#This Row],[Account_Code]],3)</f>
        <v/>
      </c>
      <c r="I7860" s="80" t="str">
        <f>DATA[[#This Row],[Vessel_Code]]&amp;DATA[[#This Row],[Account Group]]&amp;DATA[[#This Row],[Type]]</f>
        <v/>
      </c>
      <c r="K7860" s="80">
        <f>IF(YEAR(DATA[[#This Row],[Calendar_Month]])=YEAR(CURMONTHEND),DATA[[#This Row],[Amount]],0)</f>
        <v>0</v>
      </c>
      <c r="L7860" s="80">
        <f>IF(DATA[[#This Row],[Calendar_Month]]-CURMONTH=0,DATA[[#This Row],[Amount]],0)</f>
        <v>0</v>
      </c>
    </row>
    <row r="7861" spans="4:12" x14ac:dyDescent="0.25">
      <c r="D7861" s="80" t="str">
        <f>LEFT(DATA[[#This Row],[Account_Code]],3)</f>
        <v/>
      </c>
      <c r="I7861" s="80" t="str">
        <f>DATA[[#This Row],[Vessel_Code]]&amp;DATA[[#This Row],[Account Group]]&amp;DATA[[#This Row],[Type]]</f>
        <v/>
      </c>
      <c r="K7861" s="80">
        <f>IF(YEAR(DATA[[#This Row],[Calendar_Month]])=YEAR(CURMONTHEND),DATA[[#This Row],[Amount]],0)</f>
        <v>0</v>
      </c>
      <c r="L7861" s="80">
        <f>IF(DATA[[#This Row],[Calendar_Month]]-CURMONTH=0,DATA[[#This Row],[Amount]],0)</f>
        <v>0</v>
      </c>
    </row>
    <row r="7862" spans="4:12" x14ac:dyDescent="0.25">
      <c r="D7862" s="80" t="str">
        <f>LEFT(DATA[[#This Row],[Account_Code]],3)</f>
        <v/>
      </c>
      <c r="I7862" s="80" t="str">
        <f>DATA[[#This Row],[Vessel_Code]]&amp;DATA[[#This Row],[Account Group]]&amp;DATA[[#This Row],[Type]]</f>
        <v/>
      </c>
      <c r="K7862" s="80">
        <f>IF(YEAR(DATA[[#This Row],[Calendar_Month]])=YEAR(CURMONTHEND),DATA[[#This Row],[Amount]],0)</f>
        <v>0</v>
      </c>
      <c r="L7862" s="80">
        <f>IF(DATA[[#This Row],[Calendar_Month]]-CURMONTH=0,DATA[[#This Row],[Amount]],0)</f>
        <v>0</v>
      </c>
    </row>
    <row r="7863" spans="4:12" x14ac:dyDescent="0.25">
      <c r="D7863" s="80" t="str">
        <f>LEFT(DATA[[#This Row],[Account_Code]],3)</f>
        <v/>
      </c>
      <c r="I7863" s="80" t="str">
        <f>DATA[[#This Row],[Vessel_Code]]&amp;DATA[[#This Row],[Account Group]]&amp;DATA[[#This Row],[Type]]</f>
        <v/>
      </c>
      <c r="K7863" s="80">
        <f>IF(YEAR(DATA[[#This Row],[Calendar_Month]])=YEAR(CURMONTHEND),DATA[[#This Row],[Amount]],0)</f>
        <v>0</v>
      </c>
      <c r="L7863" s="80">
        <f>IF(DATA[[#This Row],[Calendar_Month]]-CURMONTH=0,DATA[[#This Row],[Amount]],0)</f>
        <v>0</v>
      </c>
    </row>
    <row r="7864" spans="4:12" x14ac:dyDescent="0.25">
      <c r="D7864" s="80" t="str">
        <f>LEFT(DATA[[#This Row],[Account_Code]],3)</f>
        <v/>
      </c>
      <c r="I7864" s="80" t="str">
        <f>DATA[[#This Row],[Vessel_Code]]&amp;DATA[[#This Row],[Account Group]]&amp;DATA[[#This Row],[Type]]</f>
        <v/>
      </c>
      <c r="K7864" s="80">
        <f>IF(YEAR(DATA[[#This Row],[Calendar_Month]])=YEAR(CURMONTHEND),DATA[[#This Row],[Amount]],0)</f>
        <v>0</v>
      </c>
      <c r="L7864" s="80">
        <f>IF(DATA[[#This Row],[Calendar_Month]]-CURMONTH=0,DATA[[#This Row],[Amount]],0)</f>
        <v>0</v>
      </c>
    </row>
    <row r="7865" spans="4:12" x14ac:dyDescent="0.25">
      <c r="D7865" s="80" t="str">
        <f>LEFT(DATA[[#This Row],[Account_Code]],3)</f>
        <v/>
      </c>
      <c r="I7865" s="80" t="str">
        <f>DATA[[#This Row],[Vessel_Code]]&amp;DATA[[#This Row],[Account Group]]&amp;DATA[[#This Row],[Type]]</f>
        <v/>
      </c>
      <c r="K7865" s="80">
        <f>IF(YEAR(DATA[[#This Row],[Calendar_Month]])=YEAR(CURMONTHEND),DATA[[#This Row],[Amount]],0)</f>
        <v>0</v>
      </c>
      <c r="L7865" s="80">
        <f>IF(DATA[[#This Row],[Calendar_Month]]-CURMONTH=0,DATA[[#This Row],[Amount]],0)</f>
        <v>0</v>
      </c>
    </row>
    <row r="7866" spans="4:12" x14ac:dyDescent="0.25">
      <c r="D7866" s="80" t="str">
        <f>LEFT(DATA[[#This Row],[Account_Code]],3)</f>
        <v/>
      </c>
      <c r="I7866" s="80" t="str">
        <f>DATA[[#This Row],[Vessel_Code]]&amp;DATA[[#This Row],[Account Group]]&amp;DATA[[#This Row],[Type]]</f>
        <v/>
      </c>
      <c r="K7866" s="80">
        <f>IF(YEAR(DATA[[#This Row],[Calendar_Month]])=YEAR(CURMONTHEND),DATA[[#This Row],[Amount]],0)</f>
        <v>0</v>
      </c>
      <c r="L7866" s="80">
        <f>IF(DATA[[#This Row],[Calendar_Month]]-CURMONTH=0,DATA[[#This Row],[Amount]],0)</f>
        <v>0</v>
      </c>
    </row>
    <row r="7867" spans="4:12" x14ac:dyDescent="0.25">
      <c r="D7867" s="80" t="str">
        <f>LEFT(DATA[[#This Row],[Account_Code]],3)</f>
        <v/>
      </c>
      <c r="I7867" s="80" t="str">
        <f>DATA[[#This Row],[Vessel_Code]]&amp;DATA[[#This Row],[Account Group]]&amp;DATA[[#This Row],[Type]]</f>
        <v/>
      </c>
      <c r="K7867" s="80">
        <f>IF(YEAR(DATA[[#This Row],[Calendar_Month]])=YEAR(CURMONTHEND),DATA[[#This Row],[Amount]],0)</f>
        <v>0</v>
      </c>
      <c r="L7867" s="80">
        <f>IF(DATA[[#This Row],[Calendar_Month]]-CURMONTH=0,DATA[[#This Row],[Amount]],0)</f>
        <v>0</v>
      </c>
    </row>
    <row r="7868" spans="4:12" x14ac:dyDescent="0.25">
      <c r="D7868" s="80" t="str">
        <f>LEFT(DATA[[#This Row],[Account_Code]],3)</f>
        <v/>
      </c>
      <c r="I7868" s="80" t="str">
        <f>DATA[[#This Row],[Vessel_Code]]&amp;DATA[[#This Row],[Account Group]]&amp;DATA[[#This Row],[Type]]</f>
        <v/>
      </c>
      <c r="K7868" s="80">
        <f>IF(YEAR(DATA[[#This Row],[Calendar_Month]])=YEAR(CURMONTHEND),DATA[[#This Row],[Amount]],0)</f>
        <v>0</v>
      </c>
      <c r="L7868" s="80">
        <f>IF(DATA[[#This Row],[Calendar_Month]]-CURMONTH=0,DATA[[#This Row],[Amount]],0)</f>
        <v>0</v>
      </c>
    </row>
    <row r="7869" spans="4:12" x14ac:dyDescent="0.25">
      <c r="D7869" s="80" t="str">
        <f>LEFT(DATA[[#This Row],[Account_Code]],3)</f>
        <v/>
      </c>
      <c r="I7869" s="80" t="str">
        <f>DATA[[#This Row],[Vessel_Code]]&amp;DATA[[#This Row],[Account Group]]&amp;DATA[[#This Row],[Type]]</f>
        <v/>
      </c>
      <c r="K7869" s="80">
        <f>IF(YEAR(DATA[[#This Row],[Calendar_Month]])=YEAR(CURMONTHEND),DATA[[#This Row],[Amount]],0)</f>
        <v>0</v>
      </c>
      <c r="L7869" s="80">
        <f>IF(DATA[[#This Row],[Calendar_Month]]-CURMONTH=0,DATA[[#This Row],[Amount]],0)</f>
        <v>0</v>
      </c>
    </row>
    <row r="7870" spans="4:12" x14ac:dyDescent="0.25">
      <c r="D7870" s="80" t="str">
        <f>LEFT(DATA[[#This Row],[Account_Code]],3)</f>
        <v/>
      </c>
      <c r="I7870" s="80" t="str">
        <f>DATA[[#This Row],[Vessel_Code]]&amp;DATA[[#This Row],[Account Group]]&amp;DATA[[#This Row],[Type]]</f>
        <v/>
      </c>
      <c r="K7870" s="80">
        <f>IF(YEAR(DATA[[#This Row],[Calendar_Month]])=YEAR(CURMONTHEND),DATA[[#This Row],[Amount]],0)</f>
        <v>0</v>
      </c>
      <c r="L7870" s="80">
        <f>IF(DATA[[#This Row],[Calendar_Month]]-CURMONTH=0,DATA[[#This Row],[Amount]],0)</f>
        <v>0</v>
      </c>
    </row>
    <row r="7871" spans="4:12" x14ac:dyDescent="0.25">
      <c r="D7871" s="80" t="str">
        <f>LEFT(DATA[[#This Row],[Account_Code]],3)</f>
        <v/>
      </c>
      <c r="I7871" s="80" t="str">
        <f>DATA[[#This Row],[Vessel_Code]]&amp;DATA[[#This Row],[Account Group]]&amp;DATA[[#This Row],[Type]]</f>
        <v/>
      </c>
      <c r="K7871" s="80">
        <f>IF(YEAR(DATA[[#This Row],[Calendar_Month]])=YEAR(CURMONTHEND),DATA[[#This Row],[Amount]],0)</f>
        <v>0</v>
      </c>
      <c r="L7871" s="80">
        <f>IF(DATA[[#This Row],[Calendar_Month]]-CURMONTH=0,DATA[[#This Row],[Amount]],0)</f>
        <v>0</v>
      </c>
    </row>
    <row r="7872" spans="4:12" x14ac:dyDescent="0.25">
      <c r="D7872" s="80" t="str">
        <f>LEFT(DATA[[#This Row],[Account_Code]],3)</f>
        <v/>
      </c>
      <c r="I7872" s="80" t="str">
        <f>DATA[[#This Row],[Vessel_Code]]&amp;DATA[[#This Row],[Account Group]]&amp;DATA[[#This Row],[Type]]</f>
        <v/>
      </c>
      <c r="K7872" s="80">
        <f>IF(YEAR(DATA[[#This Row],[Calendar_Month]])=YEAR(CURMONTHEND),DATA[[#This Row],[Amount]],0)</f>
        <v>0</v>
      </c>
      <c r="L7872" s="80">
        <f>IF(DATA[[#This Row],[Calendar_Month]]-CURMONTH=0,DATA[[#This Row],[Amount]],0)</f>
        <v>0</v>
      </c>
    </row>
    <row r="7873" spans="4:12" x14ac:dyDescent="0.25">
      <c r="D7873" s="80" t="str">
        <f>LEFT(DATA[[#This Row],[Account_Code]],3)</f>
        <v/>
      </c>
      <c r="I7873" s="80" t="str">
        <f>DATA[[#This Row],[Vessel_Code]]&amp;DATA[[#This Row],[Account Group]]&amp;DATA[[#This Row],[Type]]</f>
        <v/>
      </c>
      <c r="K7873" s="80">
        <f>IF(YEAR(DATA[[#This Row],[Calendar_Month]])=YEAR(CURMONTHEND),DATA[[#This Row],[Amount]],0)</f>
        <v>0</v>
      </c>
      <c r="L7873" s="80">
        <f>IF(DATA[[#This Row],[Calendar_Month]]-CURMONTH=0,DATA[[#This Row],[Amount]],0)</f>
        <v>0</v>
      </c>
    </row>
    <row r="7874" spans="4:12" x14ac:dyDescent="0.25">
      <c r="D7874" s="80" t="str">
        <f>LEFT(DATA[[#This Row],[Account_Code]],3)</f>
        <v/>
      </c>
      <c r="I7874" s="80" t="str">
        <f>DATA[[#This Row],[Vessel_Code]]&amp;DATA[[#This Row],[Account Group]]&amp;DATA[[#This Row],[Type]]</f>
        <v/>
      </c>
      <c r="K7874" s="80">
        <f>IF(YEAR(DATA[[#This Row],[Calendar_Month]])=YEAR(CURMONTHEND),DATA[[#This Row],[Amount]],0)</f>
        <v>0</v>
      </c>
      <c r="L7874" s="80">
        <f>IF(DATA[[#This Row],[Calendar_Month]]-CURMONTH=0,DATA[[#This Row],[Amount]],0)</f>
        <v>0</v>
      </c>
    </row>
    <row r="7875" spans="4:12" x14ac:dyDescent="0.25">
      <c r="D7875" s="80" t="str">
        <f>LEFT(DATA[[#This Row],[Account_Code]],3)</f>
        <v/>
      </c>
      <c r="I7875" s="80" t="str">
        <f>DATA[[#This Row],[Vessel_Code]]&amp;DATA[[#This Row],[Account Group]]&amp;DATA[[#This Row],[Type]]</f>
        <v/>
      </c>
      <c r="K7875" s="80">
        <f>IF(YEAR(DATA[[#This Row],[Calendar_Month]])=YEAR(CURMONTHEND),DATA[[#This Row],[Amount]],0)</f>
        <v>0</v>
      </c>
      <c r="L7875" s="80">
        <f>IF(DATA[[#This Row],[Calendar_Month]]-CURMONTH=0,DATA[[#This Row],[Amount]],0)</f>
        <v>0</v>
      </c>
    </row>
    <row r="7876" spans="4:12" x14ac:dyDescent="0.25">
      <c r="D7876" s="80" t="str">
        <f>LEFT(DATA[[#This Row],[Account_Code]],3)</f>
        <v/>
      </c>
      <c r="I7876" s="80" t="str">
        <f>DATA[[#This Row],[Vessel_Code]]&amp;DATA[[#This Row],[Account Group]]&amp;DATA[[#This Row],[Type]]</f>
        <v/>
      </c>
      <c r="K7876" s="80">
        <f>IF(YEAR(DATA[[#This Row],[Calendar_Month]])=YEAR(CURMONTHEND),DATA[[#This Row],[Amount]],0)</f>
        <v>0</v>
      </c>
      <c r="L7876" s="80">
        <f>IF(DATA[[#This Row],[Calendar_Month]]-CURMONTH=0,DATA[[#This Row],[Amount]],0)</f>
        <v>0</v>
      </c>
    </row>
    <row r="7877" spans="4:12" x14ac:dyDescent="0.25">
      <c r="D7877" s="80" t="str">
        <f>LEFT(DATA[[#This Row],[Account_Code]],3)</f>
        <v/>
      </c>
      <c r="I7877" s="80" t="str">
        <f>DATA[[#This Row],[Vessel_Code]]&amp;DATA[[#This Row],[Account Group]]&amp;DATA[[#This Row],[Type]]</f>
        <v/>
      </c>
      <c r="K7877" s="80">
        <f>IF(YEAR(DATA[[#This Row],[Calendar_Month]])=YEAR(CURMONTHEND),DATA[[#This Row],[Amount]],0)</f>
        <v>0</v>
      </c>
      <c r="L7877" s="80">
        <f>IF(DATA[[#This Row],[Calendar_Month]]-CURMONTH=0,DATA[[#This Row],[Amount]],0)</f>
        <v>0</v>
      </c>
    </row>
    <row r="7878" spans="4:12" x14ac:dyDescent="0.25">
      <c r="D7878" s="80" t="str">
        <f>LEFT(DATA[[#This Row],[Account_Code]],3)</f>
        <v/>
      </c>
      <c r="I7878" s="80" t="str">
        <f>DATA[[#This Row],[Vessel_Code]]&amp;DATA[[#This Row],[Account Group]]&amp;DATA[[#This Row],[Type]]</f>
        <v/>
      </c>
      <c r="K7878" s="80">
        <f>IF(YEAR(DATA[[#This Row],[Calendar_Month]])=YEAR(CURMONTHEND),DATA[[#This Row],[Amount]],0)</f>
        <v>0</v>
      </c>
      <c r="L7878" s="80">
        <f>IF(DATA[[#This Row],[Calendar_Month]]-CURMONTH=0,DATA[[#This Row],[Amount]],0)</f>
        <v>0</v>
      </c>
    </row>
    <row r="7879" spans="4:12" x14ac:dyDescent="0.25">
      <c r="D7879" s="80" t="str">
        <f>LEFT(DATA[[#This Row],[Account_Code]],3)</f>
        <v/>
      </c>
      <c r="I7879" s="80" t="str">
        <f>DATA[[#This Row],[Vessel_Code]]&amp;DATA[[#This Row],[Account Group]]&amp;DATA[[#This Row],[Type]]</f>
        <v/>
      </c>
      <c r="K7879" s="80">
        <f>IF(YEAR(DATA[[#This Row],[Calendar_Month]])=YEAR(CURMONTHEND),DATA[[#This Row],[Amount]],0)</f>
        <v>0</v>
      </c>
      <c r="L7879" s="80">
        <f>IF(DATA[[#This Row],[Calendar_Month]]-CURMONTH=0,DATA[[#This Row],[Amount]],0)</f>
        <v>0</v>
      </c>
    </row>
    <row r="7880" spans="4:12" x14ac:dyDescent="0.25">
      <c r="D7880" s="80" t="str">
        <f>LEFT(DATA[[#This Row],[Account_Code]],3)</f>
        <v/>
      </c>
      <c r="I7880" s="80" t="str">
        <f>DATA[[#This Row],[Vessel_Code]]&amp;DATA[[#This Row],[Account Group]]&amp;DATA[[#This Row],[Type]]</f>
        <v/>
      </c>
      <c r="K7880" s="80">
        <f>IF(YEAR(DATA[[#This Row],[Calendar_Month]])=YEAR(CURMONTHEND),DATA[[#This Row],[Amount]],0)</f>
        <v>0</v>
      </c>
      <c r="L7880" s="80">
        <f>IF(DATA[[#This Row],[Calendar_Month]]-CURMONTH=0,DATA[[#This Row],[Amount]],0)</f>
        <v>0</v>
      </c>
    </row>
    <row r="7881" spans="4:12" x14ac:dyDescent="0.25">
      <c r="D7881" s="80" t="str">
        <f>LEFT(DATA[[#This Row],[Account_Code]],3)</f>
        <v/>
      </c>
      <c r="I7881" s="80" t="str">
        <f>DATA[[#This Row],[Vessel_Code]]&amp;DATA[[#This Row],[Account Group]]&amp;DATA[[#This Row],[Type]]</f>
        <v/>
      </c>
      <c r="K7881" s="80">
        <f>IF(YEAR(DATA[[#This Row],[Calendar_Month]])=YEAR(CURMONTHEND),DATA[[#This Row],[Amount]],0)</f>
        <v>0</v>
      </c>
      <c r="L7881" s="80">
        <f>IF(DATA[[#This Row],[Calendar_Month]]-CURMONTH=0,DATA[[#This Row],[Amount]],0)</f>
        <v>0</v>
      </c>
    </row>
    <row r="7882" spans="4:12" x14ac:dyDescent="0.25">
      <c r="D7882" s="80" t="str">
        <f>LEFT(DATA[[#This Row],[Account_Code]],3)</f>
        <v/>
      </c>
      <c r="I7882" s="80" t="str">
        <f>DATA[[#This Row],[Vessel_Code]]&amp;DATA[[#This Row],[Account Group]]&amp;DATA[[#This Row],[Type]]</f>
        <v/>
      </c>
      <c r="K7882" s="80">
        <f>IF(YEAR(DATA[[#This Row],[Calendar_Month]])=YEAR(CURMONTHEND),DATA[[#This Row],[Amount]],0)</f>
        <v>0</v>
      </c>
      <c r="L7882" s="80">
        <f>IF(DATA[[#This Row],[Calendar_Month]]-CURMONTH=0,DATA[[#This Row],[Amount]],0)</f>
        <v>0</v>
      </c>
    </row>
    <row r="7883" spans="4:12" x14ac:dyDescent="0.25">
      <c r="D7883" s="80" t="str">
        <f>LEFT(DATA[[#This Row],[Account_Code]],3)</f>
        <v/>
      </c>
      <c r="I7883" s="80" t="str">
        <f>DATA[[#This Row],[Vessel_Code]]&amp;DATA[[#This Row],[Account Group]]&amp;DATA[[#This Row],[Type]]</f>
        <v/>
      </c>
      <c r="K7883" s="80">
        <f>IF(YEAR(DATA[[#This Row],[Calendar_Month]])=YEAR(CURMONTHEND),DATA[[#This Row],[Amount]],0)</f>
        <v>0</v>
      </c>
      <c r="L7883" s="80">
        <f>IF(DATA[[#This Row],[Calendar_Month]]-CURMONTH=0,DATA[[#This Row],[Amount]],0)</f>
        <v>0</v>
      </c>
    </row>
    <row r="7884" spans="4:12" x14ac:dyDescent="0.25">
      <c r="D7884" s="80" t="str">
        <f>LEFT(DATA[[#This Row],[Account_Code]],3)</f>
        <v/>
      </c>
      <c r="I7884" s="80" t="str">
        <f>DATA[[#This Row],[Vessel_Code]]&amp;DATA[[#This Row],[Account Group]]&amp;DATA[[#This Row],[Type]]</f>
        <v/>
      </c>
      <c r="K7884" s="80">
        <f>IF(YEAR(DATA[[#This Row],[Calendar_Month]])=YEAR(CURMONTHEND),DATA[[#This Row],[Amount]],0)</f>
        <v>0</v>
      </c>
      <c r="L7884" s="80">
        <f>IF(DATA[[#This Row],[Calendar_Month]]-CURMONTH=0,DATA[[#This Row],[Amount]],0)</f>
        <v>0</v>
      </c>
    </row>
    <row r="7885" spans="4:12" x14ac:dyDescent="0.25">
      <c r="D7885" s="80" t="str">
        <f>LEFT(DATA[[#This Row],[Account_Code]],3)</f>
        <v/>
      </c>
      <c r="I7885" s="80" t="str">
        <f>DATA[[#This Row],[Vessel_Code]]&amp;DATA[[#This Row],[Account Group]]&amp;DATA[[#This Row],[Type]]</f>
        <v/>
      </c>
      <c r="K7885" s="80">
        <f>IF(YEAR(DATA[[#This Row],[Calendar_Month]])=YEAR(CURMONTHEND),DATA[[#This Row],[Amount]],0)</f>
        <v>0</v>
      </c>
      <c r="L7885" s="80">
        <f>IF(DATA[[#This Row],[Calendar_Month]]-CURMONTH=0,DATA[[#This Row],[Amount]],0)</f>
        <v>0</v>
      </c>
    </row>
    <row r="7886" spans="4:12" x14ac:dyDescent="0.25">
      <c r="D7886" s="80" t="str">
        <f>LEFT(DATA[[#This Row],[Account_Code]],3)</f>
        <v/>
      </c>
      <c r="I7886" s="80" t="str">
        <f>DATA[[#This Row],[Vessel_Code]]&amp;DATA[[#This Row],[Account Group]]&amp;DATA[[#This Row],[Type]]</f>
        <v/>
      </c>
      <c r="K7886" s="80">
        <f>IF(YEAR(DATA[[#This Row],[Calendar_Month]])=YEAR(CURMONTHEND),DATA[[#This Row],[Amount]],0)</f>
        <v>0</v>
      </c>
      <c r="L7886" s="80">
        <f>IF(DATA[[#This Row],[Calendar_Month]]-CURMONTH=0,DATA[[#This Row],[Amount]],0)</f>
        <v>0</v>
      </c>
    </row>
    <row r="7887" spans="4:12" x14ac:dyDescent="0.25">
      <c r="D7887" s="80" t="str">
        <f>LEFT(DATA[[#This Row],[Account_Code]],3)</f>
        <v/>
      </c>
      <c r="I7887" s="80" t="str">
        <f>DATA[[#This Row],[Vessel_Code]]&amp;DATA[[#This Row],[Account Group]]&amp;DATA[[#This Row],[Type]]</f>
        <v/>
      </c>
      <c r="K7887" s="80">
        <f>IF(YEAR(DATA[[#This Row],[Calendar_Month]])=YEAR(CURMONTHEND),DATA[[#This Row],[Amount]],0)</f>
        <v>0</v>
      </c>
      <c r="L7887" s="80">
        <f>IF(DATA[[#This Row],[Calendar_Month]]-CURMONTH=0,DATA[[#This Row],[Amount]],0)</f>
        <v>0</v>
      </c>
    </row>
    <row r="7888" spans="4:12" x14ac:dyDescent="0.25">
      <c r="D7888" s="80" t="str">
        <f>LEFT(DATA[[#This Row],[Account_Code]],3)</f>
        <v/>
      </c>
      <c r="I7888" s="80" t="str">
        <f>DATA[[#This Row],[Vessel_Code]]&amp;DATA[[#This Row],[Account Group]]&amp;DATA[[#This Row],[Type]]</f>
        <v/>
      </c>
      <c r="K7888" s="80">
        <f>IF(YEAR(DATA[[#This Row],[Calendar_Month]])=YEAR(CURMONTHEND),DATA[[#This Row],[Amount]],0)</f>
        <v>0</v>
      </c>
      <c r="L7888" s="80">
        <f>IF(DATA[[#This Row],[Calendar_Month]]-CURMONTH=0,DATA[[#This Row],[Amount]],0)</f>
        <v>0</v>
      </c>
    </row>
    <row r="7889" spans="4:12" x14ac:dyDescent="0.25">
      <c r="D7889" s="80" t="str">
        <f>LEFT(DATA[[#This Row],[Account_Code]],3)</f>
        <v/>
      </c>
      <c r="I7889" s="80" t="str">
        <f>DATA[[#This Row],[Vessel_Code]]&amp;DATA[[#This Row],[Account Group]]&amp;DATA[[#This Row],[Type]]</f>
        <v/>
      </c>
      <c r="K7889" s="80">
        <f>IF(YEAR(DATA[[#This Row],[Calendar_Month]])=YEAR(CURMONTHEND),DATA[[#This Row],[Amount]],0)</f>
        <v>0</v>
      </c>
      <c r="L7889" s="80">
        <f>IF(DATA[[#This Row],[Calendar_Month]]-CURMONTH=0,DATA[[#This Row],[Amount]],0)</f>
        <v>0</v>
      </c>
    </row>
    <row r="7890" spans="4:12" x14ac:dyDescent="0.25">
      <c r="D7890" s="80" t="str">
        <f>LEFT(DATA[[#This Row],[Account_Code]],3)</f>
        <v/>
      </c>
      <c r="I7890" s="80" t="str">
        <f>DATA[[#This Row],[Vessel_Code]]&amp;DATA[[#This Row],[Account Group]]&amp;DATA[[#This Row],[Type]]</f>
        <v/>
      </c>
      <c r="K7890" s="80">
        <f>IF(YEAR(DATA[[#This Row],[Calendar_Month]])=YEAR(CURMONTHEND),DATA[[#This Row],[Amount]],0)</f>
        <v>0</v>
      </c>
      <c r="L7890" s="80">
        <f>IF(DATA[[#This Row],[Calendar_Month]]-CURMONTH=0,DATA[[#This Row],[Amount]],0)</f>
        <v>0</v>
      </c>
    </row>
    <row r="7891" spans="4:12" x14ac:dyDescent="0.25">
      <c r="D7891" s="80" t="str">
        <f>LEFT(DATA[[#This Row],[Account_Code]],3)</f>
        <v/>
      </c>
      <c r="I7891" s="80" t="str">
        <f>DATA[[#This Row],[Vessel_Code]]&amp;DATA[[#This Row],[Account Group]]&amp;DATA[[#This Row],[Type]]</f>
        <v/>
      </c>
      <c r="K7891" s="80">
        <f>IF(YEAR(DATA[[#This Row],[Calendar_Month]])=YEAR(CURMONTHEND),DATA[[#This Row],[Amount]],0)</f>
        <v>0</v>
      </c>
      <c r="L7891" s="80">
        <f>IF(DATA[[#This Row],[Calendar_Month]]-CURMONTH=0,DATA[[#This Row],[Amount]],0)</f>
        <v>0</v>
      </c>
    </row>
    <row r="7892" spans="4:12" x14ac:dyDescent="0.25">
      <c r="D7892" s="80" t="str">
        <f>LEFT(DATA[[#This Row],[Account_Code]],3)</f>
        <v/>
      </c>
      <c r="I7892" s="80" t="str">
        <f>DATA[[#This Row],[Vessel_Code]]&amp;DATA[[#This Row],[Account Group]]&amp;DATA[[#This Row],[Type]]</f>
        <v/>
      </c>
      <c r="K7892" s="80">
        <f>IF(YEAR(DATA[[#This Row],[Calendar_Month]])=YEAR(CURMONTHEND),DATA[[#This Row],[Amount]],0)</f>
        <v>0</v>
      </c>
      <c r="L7892" s="80">
        <f>IF(DATA[[#This Row],[Calendar_Month]]-CURMONTH=0,DATA[[#This Row],[Amount]],0)</f>
        <v>0</v>
      </c>
    </row>
    <row r="7893" spans="4:12" x14ac:dyDescent="0.25">
      <c r="D7893" s="80" t="str">
        <f>LEFT(DATA[[#This Row],[Account_Code]],3)</f>
        <v/>
      </c>
      <c r="I7893" s="80" t="str">
        <f>DATA[[#This Row],[Vessel_Code]]&amp;DATA[[#This Row],[Account Group]]&amp;DATA[[#This Row],[Type]]</f>
        <v/>
      </c>
      <c r="K7893" s="80">
        <f>IF(YEAR(DATA[[#This Row],[Calendar_Month]])=YEAR(CURMONTHEND),DATA[[#This Row],[Amount]],0)</f>
        <v>0</v>
      </c>
      <c r="L7893" s="80">
        <f>IF(DATA[[#This Row],[Calendar_Month]]-CURMONTH=0,DATA[[#This Row],[Amount]],0)</f>
        <v>0</v>
      </c>
    </row>
    <row r="7894" spans="4:12" x14ac:dyDescent="0.25">
      <c r="D7894" s="80" t="str">
        <f>LEFT(DATA[[#This Row],[Account_Code]],3)</f>
        <v/>
      </c>
      <c r="I7894" s="80" t="str">
        <f>DATA[[#This Row],[Vessel_Code]]&amp;DATA[[#This Row],[Account Group]]&amp;DATA[[#This Row],[Type]]</f>
        <v/>
      </c>
      <c r="K7894" s="80">
        <f>IF(YEAR(DATA[[#This Row],[Calendar_Month]])=YEAR(CURMONTHEND),DATA[[#This Row],[Amount]],0)</f>
        <v>0</v>
      </c>
      <c r="L7894" s="80">
        <f>IF(DATA[[#This Row],[Calendar_Month]]-CURMONTH=0,DATA[[#This Row],[Amount]],0)</f>
        <v>0</v>
      </c>
    </row>
    <row r="7895" spans="4:12" x14ac:dyDescent="0.25">
      <c r="D7895" s="80" t="str">
        <f>LEFT(DATA[[#This Row],[Account_Code]],3)</f>
        <v/>
      </c>
      <c r="I7895" s="80" t="str">
        <f>DATA[[#This Row],[Vessel_Code]]&amp;DATA[[#This Row],[Account Group]]&amp;DATA[[#This Row],[Type]]</f>
        <v/>
      </c>
      <c r="K7895" s="80">
        <f>IF(YEAR(DATA[[#This Row],[Calendar_Month]])=YEAR(CURMONTHEND),DATA[[#This Row],[Amount]],0)</f>
        <v>0</v>
      </c>
      <c r="L7895" s="80">
        <f>IF(DATA[[#This Row],[Calendar_Month]]-CURMONTH=0,DATA[[#This Row],[Amount]],0)</f>
        <v>0</v>
      </c>
    </row>
    <row r="7896" spans="4:12" x14ac:dyDescent="0.25">
      <c r="D7896" s="80" t="str">
        <f>LEFT(DATA[[#This Row],[Account_Code]],3)</f>
        <v/>
      </c>
      <c r="I7896" s="80" t="str">
        <f>DATA[[#This Row],[Vessel_Code]]&amp;DATA[[#This Row],[Account Group]]&amp;DATA[[#This Row],[Type]]</f>
        <v/>
      </c>
      <c r="K7896" s="80">
        <f>IF(YEAR(DATA[[#This Row],[Calendar_Month]])=YEAR(CURMONTHEND),DATA[[#This Row],[Amount]],0)</f>
        <v>0</v>
      </c>
      <c r="L7896" s="80">
        <f>IF(DATA[[#This Row],[Calendar_Month]]-CURMONTH=0,DATA[[#This Row],[Amount]],0)</f>
        <v>0</v>
      </c>
    </row>
    <row r="7897" spans="4:12" x14ac:dyDescent="0.25">
      <c r="D7897" s="80" t="str">
        <f>LEFT(DATA[[#This Row],[Account_Code]],3)</f>
        <v/>
      </c>
      <c r="I7897" s="80" t="str">
        <f>DATA[[#This Row],[Vessel_Code]]&amp;DATA[[#This Row],[Account Group]]&amp;DATA[[#This Row],[Type]]</f>
        <v/>
      </c>
      <c r="K7897" s="80">
        <f>IF(YEAR(DATA[[#This Row],[Calendar_Month]])=YEAR(CURMONTHEND),DATA[[#This Row],[Amount]],0)</f>
        <v>0</v>
      </c>
      <c r="L7897" s="80">
        <f>IF(DATA[[#This Row],[Calendar_Month]]-CURMONTH=0,DATA[[#This Row],[Amount]],0)</f>
        <v>0</v>
      </c>
    </row>
    <row r="7898" spans="4:12" x14ac:dyDescent="0.25">
      <c r="D7898" s="80" t="str">
        <f>LEFT(DATA[[#This Row],[Account_Code]],3)</f>
        <v/>
      </c>
      <c r="I7898" s="80" t="str">
        <f>DATA[[#This Row],[Vessel_Code]]&amp;DATA[[#This Row],[Account Group]]&amp;DATA[[#This Row],[Type]]</f>
        <v/>
      </c>
      <c r="K7898" s="80">
        <f>IF(YEAR(DATA[[#This Row],[Calendar_Month]])=YEAR(CURMONTHEND),DATA[[#This Row],[Amount]],0)</f>
        <v>0</v>
      </c>
      <c r="L7898" s="80">
        <f>IF(DATA[[#This Row],[Calendar_Month]]-CURMONTH=0,DATA[[#This Row],[Amount]],0)</f>
        <v>0</v>
      </c>
    </row>
    <row r="7899" spans="4:12" x14ac:dyDescent="0.25">
      <c r="D7899" s="80" t="str">
        <f>LEFT(DATA[[#This Row],[Account_Code]],3)</f>
        <v/>
      </c>
      <c r="I7899" s="80" t="str">
        <f>DATA[[#This Row],[Vessel_Code]]&amp;DATA[[#This Row],[Account Group]]&amp;DATA[[#This Row],[Type]]</f>
        <v/>
      </c>
      <c r="K7899" s="80">
        <f>IF(YEAR(DATA[[#This Row],[Calendar_Month]])=YEAR(CURMONTHEND),DATA[[#This Row],[Amount]],0)</f>
        <v>0</v>
      </c>
      <c r="L7899" s="80">
        <f>IF(DATA[[#This Row],[Calendar_Month]]-CURMONTH=0,DATA[[#This Row],[Amount]],0)</f>
        <v>0</v>
      </c>
    </row>
    <row r="7900" spans="4:12" x14ac:dyDescent="0.25">
      <c r="D7900" s="80" t="str">
        <f>LEFT(DATA[[#This Row],[Account_Code]],3)</f>
        <v/>
      </c>
      <c r="I7900" s="80" t="str">
        <f>DATA[[#This Row],[Vessel_Code]]&amp;DATA[[#This Row],[Account Group]]&amp;DATA[[#This Row],[Type]]</f>
        <v/>
      </c>
      <c r="K7900" s="80">
        <f>IF(YEAR(DATA[[#This Row],[Calendar_Month]])=YEAR(CURMONTHEND),DATA[[#This Row],[Amount]],0)</f>
        <v>0</v>
      </c>
      <c r="L7900" s="80">
        <f>IF(DATA[[#This Row],[Calendar_Month]]-CURMONTH=0,DATA[[#This Row],[Amount]],0)</f>
        <v>0</v>
      </c>
    </row>
    <row r="7901" spans="4:12" x14ac:dyDescent="0.25">
      <c r="D7901" s="80" t="str">
        <f>LEFT(DATA[[#This Row],[Account_Code]],3)</f>
        <v/>
      </c>
      <c r="I7901" s="80" t="str">
        <f>DATA[[#This Row],[Vessel_Code]]&amp;DATA[[#This Row],[Account Group]]&amp;DATA[[#This Row],[Type]]</f>
        <v/>
      </c>
      <c r="K7901" s="80">
        <f>IF(YEAR(DATA[[#This Row],[Calendar_Month]])=YEAR(CURMONTHEND),DATA[[#This Row],[Amount]],0)</f>
        <v>0</v>
      </c>
      <c r="L7901" s="80">
        <f>IF(DATA[[#This Row],[Calendar_Month]]-CURMONTH=0,DATA[[#This Row],[Amount]],0)</f>
        <v>0</v>
      </c>
    </row>
    <row r="7902" spans="4:12" x14ac:dyDescent="0.25">
      <c r="D7902" s="80" t="str">
        <f>LEFT(DATA[[#This Row],[Account_Code]],3)</f>
        <v/>
      </c>
      <c r="I7902" s="80" t="str">
        <f>DATA[[#This Row],[Vessel_Code]]&amp;DATA[[#This Row],[Account Group]]&amp;DATA[[#This Row],[Type]]</f>
        <v/>
      </c>
      <c r="K7902" s="80">
        <f>IF(YEAR(DATA[[#This Row],[Calendar_Month]])=YEAR(CURMONTHEND),DATA[[#This Row],[Amount]],0)</f>
        <v>0</v>
      </c>
      <c r="L7902" s="80">
        <f>IF(DATA[[#This Row],[Calendar_Month]]-CURMONTH=0,DATA[[#This Row],[Amount]],0)</f>
        <v>0</v>
      </c>
    </row>
    <row r="7903" spans="4:12" x14ac:dyDescent="0.25">
      <c r="D7903" s="80" t="str">
        <f>LEFT(DATA[[#This Row],[Account_Code]],3)</f>
        <v/>
      </c>
      <c r="I7903" s="80" t="str">
        <f>DATA[[#This Row],[Vessel_Code]]&amp;DATA[[#This Row],[Account Group]]&amp;DATA[[#This Row],[Type]]</f>
        <v/>
      </c>
      <c r="K7903" s="80">
        <f>IF(YEAR(DATA[[#This Row],[Calendar_Month]])=YEAR(CURMONTHEND),DATA[[#This Row],[Amount]],0)</f>
        <v>0</v>
      </c>
      <c r="L7903" s="80">
        <f>IF(DATA[[#This Row],[Calendar_Month]]-CURMONTH=0,DATA[[#This Row],[Amount]],0)</f>
        <v>0</v>
      </c>
    </row>
    <row r="7904" spans="4:12" x14ac:dyDescent="0.25">
      <c r="D7904" s="80" t="str">
        <f>LEFT(DATA[[#This Row],[Account_Code]],3)</f>
        <v/>
      </c>
      <c r="I7904" s="80" t="str">
        <f>DATA[[#This Row],[Vessel_Code]]&amp;DATA[[#This Row],[Account Group]]&amp;DATA[[#This Row],[Type]]</f>
        <v/>
      </c>
      <c r="K7904" s="80">
        <f>IF(YEAR(DATA[[#This Row],[Calendar_Month]])=YEAR(CURMONTHEND),DATA[[#This Row],[Amount]],0)</f>
        <v>0</v>
      </c>
      <c r="L7904" s="80">
        <f>IF(DATA[[#This Row],[Calendar_Month]]-CURMONTH=0,DATA[[#This Row],[Amount]],0)</f>
        <v>0</v>
      </c>
    </row>
    <row r="7905" spans="4:12" x14ac:dyDescent="0.25">
      <c r="D7905" s="80" t="str">
        <f>LEFT(DATA[[#This Row],[Account_Code]],3)</f>
        <v/>
      </c>
      <c r="I7905" s="80" t="str">
        <f>DATA[[#This Row],[Vessel_Code]]&amp;DATA[[#This Row],[Account Group]]&amp;DATA[[#This Row],[Type]]</f>
        <v/>
      </c>
      <c r="K7905" s="80">
        <f>IF(YEAR(DATA[[#This Row],[Calendar_Month]])=YEAR(CURMONTHEND),DATA[[#This Row],[Amount]],0)</f>
        <v>0</v>
      </c>
      <c r="L7905" s="80">
        <f>IF(DATA[[#This Row],[Calendar_Month]]-CURMONTH=0,DATA[[#This Row],[Amount]],0)</f>
        <v>0</v>
      </c>
    </row>
    <row r="7906" spans="4:12" x14ac:dyDescent="0.25">
      <c r="D7906" s="80" t="str">
        <f>LEFT(DATA[[#This Row],[Account_Code]],3)</f>
        <v/>
      </c>
      <c r="I7906" s="80" t="str">
        <f>DATA[[#This Row],[Vessel_Code]]&amp;DATA[[#This Row],[Account Group]]&amp;DATA[[#This Row],[Type]]</f>
        <v/>
      </c>
      <c r="K7906" s="80">
        <f>IF(YEAR(DATA[[#This Row],[Calendar_Month]])=YEAR(CURMONTHEND),DATA[[#This Row],[Amount]],0)</f>
        <v>0</v>
      </c>
      <c r="L7906" s="80">
        <f>IF(DATA[[#This Row],[Calendar_Month]]-CURMONTH=0,DATA[[#This Row],[Amount]],0)</f>
        <v>0</v>
      </c>
    </row>
    <row r="7907" spans="4:12" x14ac:dyDescent="0.25">
      <c r="D7907" s="80" t="str">
        <f>LEFT(DATA[[#This Row],[Account_Code]],3)</f>
        <v/>
      </c>
      <c r="I7907" s="80" t="str">
        <f>DATA[[#This Row],[Vessel_Code]]&amp;DATA[[#This Row],[Account Group]]&amp;DATA[[#This Row],[Type]]</f>
        <v/>
      </c>
      <c r="K7907" s="80">
        <f>IF(YEAR(DATA[[#This Row],[Calendar_Month]])=YEAR(CURMONTHEND),DATA[[#This Row],[Amount]],0)</f>
        <v>0</v>
      </c>
      <c r="L7907" s="80">
        <f>IF(DATA[[#This Row],[Calendar_Month]]-CURMONTH=0,DATA[[#This Row],[Amount]],0)</f>
        <v>0</v>
      </c>
    </row>
    <row r="7908" spans="4:12" x14ac:dyDescent="0.25">
      <c r="D7908" s="80" t="str">
        <f>LEFT(DATA[[#This Row],[Account_Code]],3)</f>
        <v/>
      </c>
      <c r="I7908" s="80" t="str">
        <f>DATA[[#This Row],[Vessel_Code]]&amp;DATA[[#This Row],[Account Group]]&amp;DATA[[#This Row],[Type]]</f>
        <v/>
      </c>
      <c r="K7908" s="80">
        <f>IF(YEAR(DATA[[#This Row],[Calendar_Month]])=YEAR(CURMONTHEND),DATA[[#This Row],[Amount]],0)</f>
        <v>0</v>
      </c>
      <c r="L7908" s="80">
        <f>IF(DATA[[#This Row],[Calendar_Month]]-CURMONTH=0,DATA[[#This Row],[Amount]],0)</f>
        <v>0</v>
      </c>
    </row>
    <row r="7909" spans="4:12" x14ac:dyDescent="0.25">
      <c r="D7909" s="80" t="str">
        <f>LEFT(DATA[[#This Row],[Account_Code]],3)</f>
        <v/>
      </c>
      <c r="I7909" s="80" t="str">
        <f>DATA[[#This Row],[Vessel_Code]]&amp;DATA[[#This Row],[Account Group]]&amp;DATA[[#This Row],[Type]]</f>
        <v/>
      </c>
      <c r="K7909" s="80">
        <f>IF(YEAR(DATA[[#This Row],[Calendar_Month]])=YEAR(CURMONTHEND),DATA[[#This Row],[Amount]],0)</f>
        <v>0</v>
      </c>
      <c r="L7909" s="80">
        <f>IF(DATA[[#This Row],[Calendar_Month]]-CURMONTH=0,DATA[[#This Row],[Amount]],0)</f>
        <v>0</v>
      </c>
    </row>
    <row r="7910" spans="4:12" x14ac:dyDescent="0.25">
      <c r="D7910" s="80" t="str">
        <f>LEFT(DATA[[#This Row],[Account_Code]],3)</f>
        <v/>
      </c>
      <c r="I7910" s="80" t="str">
        <f>DATA[[#This Row],[Vessel_Code]]&amp;DATA[[#This Row],[Account Group]]&amp;DATA[[#This Row],[Type]]</f>
        <v/>
      </c>
      <c r="K7910" s="80">
        <f>IF(YEAR(DATA[[#This Row],[Calendar_Month]])=YEAR(CURMONTHEND),DATA[[#This Row],[Amount]],0)</f>
        <v>0</v>
      </c>
      <c r="L7910" s="80">
        <f>IF(DATA[[#This Row],[Calendar_Month]]-CURMONTH=0,DATA[[#This Row],[Amount]],0)</f>
        <v>0</v>
      </c>
    </row>
    <row r="7911" spans="4:12" x14ac:dyDescent="0.25">
      <c r="D7911" s="80" t="str">
        <f>LEFT(DATA[[#This Row],[Account_Code]],3)</f>
        <v/>
      </c>
      <c r="I7911" s="80" t="str">
        <f>DATA[[#This Row],[Vessel_Code]]&amp;DATA[[#This Row],[Account Group]]&amp;DATA[[#This Row],[Type]]</f>
        <v/>
      </c>
      <c r="K7911" s="80">
        <f>IF(YEAR(DATA[[#This Row],[Calendar_Month]])=YEAR(CURMONTHEND),DATA[[#This Row],[Amount]],0)</f>
        <v>0</v>
      </c>
      <c r="L7911" s="80">
        <f>IF(DATA[[#This Row],[Calendar_Month]]-CURMONTH=0,DATA[[#This Row],[Amount]],0)</f>
        <v>0</v>
      </c>
    </row>
    <row r="7912" spans="4:12" x14ac:dyDescent="0.25">
      <c r="D7912" s="80" t="str">
        <f>LEFT(DATA[[#This Row],[Account_Code]],3)</f>
        <v/>
      </c>
      <c r="I7912" s="80" t="str">
        <f>DATA[[#This Row],[Vessel_Code]]&amp;DATA[[#This Row],[Account Group]]&amp;DATA[[#This Row],[Type]]</f>
        <v/>
      </c>
      <c r="K7912" s="80">
        <f>IF(YEAR(DATA[[#This Row],[Calendar_Month]])=YEAR(CURMONTHEND),DATA[[#This Row],[Amount]],0)</f>
        <v>0</v>
      </c>
      <c r="L7912" s="80">
        <f>IF(DATA[[#This Row],[Calendar_Month]]-CURMONTH=0,DATA[[#This Row],[Amount]],0)</f>
        <v>0</v>
      </c>
    </row>
    <row r="7913" spans="4:12" x14ac:dyDescent="0.25">
      <c r="D7913" s="80" t="str">
        <f>LEFT(DATA[[#This Row],[Account_Code]],3)</f>
        <v/>
      </c>
      <c r="I7913" s="80" t="str">
        <f>DATA[[#This Row],[Vessel_Code]]&amp;DATA[[#This Row],[Account Group]]&amp;DATA[[#This Row],[Type]]</f>
        <v/>
      </c>
      <c r="K7913" s="80">
        <f>IF(YEAR(DATA[[#This Row],[Calendar_Month]])=YEAR(CURMONTHEND),DATA[[#This Row],[Amount]],0)</f>
        <v>0</v>
      </c>
      <c r="L7913" s="80">
        <f>IF(DATA[[#This Row],[Calendar_Month]]-CURMONTH=0,DATA[[#This Row],[Amount]],0)</f>
        <v>0</v>
      </c>
    </row>
    <row r="7914" spans="4:12" x14ac:dyDescent="0.25">
      <c r="D7914" s="80" t="str">
        <f>LEFT(DATA[[#This Row],[Account_Code]],3)</f>
        <v/>
      </c>
      <c r="I7914" s="80" t="str">
        <f>DATA[[#This Row],[Vessel_Code]]&amp;DATA[[#This Row],[Account Group]]&amp;DATA[[#This Row],[Type]]</f>
        <v/>
      </c>
      <c r="K7914" s="80">
        <f>IF(YEAR(DATA[[#This Row],[Calendar_Month]])=YEAR(CURMONTHEND),DATA[[#This Row],[Amount]],0)</f>
        <v>0</v>
      </c>
      <c r="L7914" s="80">
        <f>IF(DATA[[#This Row],[Calendar_Month]]-CURMONTH=0,DATA[[#This Row],[Amount]],0)</f>
        <v>0</v>
      </c>
    </row>
    <row r="7915" spans="4:12" x14ac:dyDescent="0.25">
      <c r="D7915" s="80" t="str">
        <f>LEFT(DATA[[#This Row],[Account_Code]],3)</f>
        <v/>
      </c>
      <c r="I7915" s="80" t="str">
        <f>DATA[[#This Row],[Vessel_Code]]&amp;DATA[[#This Row],[Account Group]]&amp;DATA[[#This Row],[Type]]</f>
        <v/>
      </c>
      <c r="K7915" s="80">
        <f>IF(YEAR(DATA[[#This Row],[Calendar_Month]])=YEAR(CURMONTHEND),DATA[[#This Row],[Amount]],0)</f>
        <v>0</v>
      </c>
      <c r="L7915" s="80">
        <f>IF(DATA[[#This Row],[Calendar_Month]]-CURMONTH=0,DATA[[#This Row],[Amount]],0)</f>
        <v>0</v>
      </c>
    </row>
    <row r="7916" spans="4:12" x14ac:dyDescent="0.25">
      <c r="D7916" s="80" t="str">
        <f>LEFT(DATA[[#This Row],[Account_Code]],3)</f>
        <v/>
      </c>
      <c r="I7916" s="80" t="str">
        <f>DATA[[#This Row],[Vessel_Code]]&amp;DATA[[#This Row],[Account Group]]&amp;DATA[[#This Row],[Type]]</f>
        <v/>
      </c>
      <c r="K7916" s="80">
        <f>IF(YEAR(DATA[[#This Row],[Calendar_Month]])=YEAR(CURMONTHEND),DATA[[#This Row],[Amount]],0)</f>
        <v>0</v>
      </c>
      <c r="L7916" s="80">
        <f>IF(DATA[[#This Row],[Calendar_Month]]-CURMONTH=0,DATA[[#This Row],[Amount]],0)</f>
        <v>0</v>
      </c>
    </row>
    <row r="7917" spans="4:12" x14ac:dyDescent="0.25">
      <c r="D7917" s="80" t="str">
        <f>LEFT(DATA[[#This Row],[Account_Code]],3)</f>
        <v/>
      </c>
      <c r="I7917" s="80" t="str">
        <f>DATA[[#This Row],[Vessel_Code]]&amp;DATA[[#This Row],[Account Group]]&amp;DATA[[#This Row],[Type]]</f>
        <v/>
      </c>
      <c r="K7917" s="80">
        <f>IF(YEAR(DATA[[#This Row],[Calendar_Month]])=YEAR(CURMONTHEND),DATA[[#This Row],[Amount]],0)</f>
        <v>0</v>
      </c>
      <c r="L7917" s="80">
        <f>IF(DATA[[#This Row],[Calendar_Month]]-CURMONTH=0,DATA[[#This Row],[Amount]],0)</f>
        <v>0</v>
      </c>
    </row>
    <row r="7918" spans="4:12" x14ac:dyDescent="0.25">
      <c r="D7918" s="80" t="str">
        <f>LEFT(DATA[[#This Row],[Account_Code]],3)</f>
        <v/>
      </c>
      <c r="I7918" s="80" t="str">
        <f>DATA[[#This Row],[Vessel_Code]]&amp;DATA[[#This Row],[Account Group]]&amp;DATA[[#This Row],[Type]]</f>
        <v/>
      </c>
      <c r="K7918" s="80">
        <f>IF(YEAR(DATA[[#This Row],[Calendar_Month]])=YEAR(CURMONTHEND),DATA[[#This Row],[Amount]],0)</f>
        <v>0</v>
      </c>
      <c r="L7918" s="80">
        <f>IF(DATA[[#This Row],[Calendar_Month]]-CURMONTH=0,DATA[[#This Row],[Amount]],0)</f>
        <v>0</v>
      </c>
    </row>
    <row r="7919" spans="4:12" x14ac:dyDescent="0.25">
      <c r="D7919" s="80" t="str">
        <f>LEFT(DATA[[#This Row],[Account_Code]],3)</f>
        <v/>
      </c>
      <c r="I7919" s="80" t="str">
        <f>DATA[[#This Row],[Vessel_Code]]&amp;DATA[[#This Row],[Account Group]]&amp;DATA[[#This Row],[Type]]</f>
        <v/>
      </c>
      <c r="K7919" s="80">
        <f>IF(YEAR(DATA[[#This Row],[Calendar_Month]])=YEAR(CURMONTHEND),DATA[[#This Row],[Amount]],0)</f>
        <v>0</v>
      </c>
      <c r="L7919" s="80">
        <f>IF(DATA[[#This Row],[Calendar_Month]]-CURMONTH=0,DATA[[#This Row],[Amount]],0)</f>
        <v>0</v>
      </c>
    </row>
    <row r="7920" spans="4:12" x14ac:dyDescent="0.25">
      <c r="D7920" s="80" t="str">
        <f>LEFT(DATA[[#This Row],[Account_Code]],3)</f>
        <v/>
      </c>
      <c r="I7920" s="80" t="str">
        <f>DATA[[#This Row],[Vessel_Code]]&amp;DATA[[#This Row],[Account Group]]&amp;DATA[[#This Row],[Type]]</f>
        <v/>
      </c>
      <c r="K7920" s="80">
        <f>IF(YEAR(DATA[[#This Row],[Calendar_Month]])=YEAR(CURMONTHEND),DATA[[#This Row],[Amount]],0)</f>
        <v>0</v>
      </c>
      <c r="L7920" s="80">
        <f>IF(DATA[[#This Row],[Calendar_Month]]-CURMONTH=0,DATA[[#This Row],[Amount]],0)</f>
        <v>0</v>
      </c>
    </row>
    <row r="7921" spans="4:12" x14ac:dyDescent="0.25">
      <c r="D7921" s="80" t="str">
        <f>LEFT(DATA[[#This Row],[Account_Code]],3)</f>
        <v/>
      </c>
      <c r="I7921" s="80" t="str">
        <f>DATA[[#This Row],[Vessel_Code]]&amp;DATA[[#This Row],[Account Group]]&amp;DATA[[#This Row],[Type]]</f>
        <v/>
      </c>
      <c r="K7921" s="80">
        <f>IF(YEAR(DATA[[#This Row],[Calendar_Month]])=YEAR(CURMONTHEND),DATA[[#This Row],[Amount]],0)</f>
        <v>0</v>
      </c>
      <c r="L7921" s="80">
        <f>IF(DATA[[#This Row],[Calendar_Month]]-CURMONTH=0,DATA[[#This Row],[Amount]],0)</f>
        <v>0</v>
      </c>
    </row>
    <row r="7922" spans="4:12" x14ac:dyDescent="0.25">
      <c r="D7922" s="80" t="str">
        <f>LEFT(DATA[[#This Row],[Account_Code]],3)</f>
        <v/>
      </c>
      <c r="I7922" s="80" t="str">
        <f>DATA[[#This Row],[Vessel_Code]]&amp;DATA[[#This Row],[Account Group]]&amp;DATA[[#This Row],[Type]]</f>
        <v/>
      </c>
      <c r="K7922" s="80">
        <f>IF(YEAR(DATA[[#This Row],[Calendar_Month]])=YEAR(CURMONTHEND),DATA[[#This Row],[Amount]],0)</f>
        <v>0</v>
      </c>
      <c r="L7922" s="80">
        <f>IF(DATA[[#This Row],[Calendar_Month]]-CURMONTH=0,DATA[[#This Row],[Amount]],0)</f>
        <v>0</v>
      </c>
    </row>
    <row r="7923" spans="4:12" x14ac:dyDescent="0.25">
      <c r="D7923" s="80" t="str">
        <f>LEFT(DATA[[#This Row],[Account_Code]],3)</f>
        <v/>
      </c>
      <c r="I7923" s="80" t="str">
        <f>DATA[[#This Row],[Vessel_Code]]&amp;DATA[[#This Row],[Account Group]]&amp;DATA[[#This Row],[Type]]</f>
        <v/>
      </c>
      <c r="K7923" s="80">
        <f>IF(YEAR(DATA[[#This Row],[Calendar_Month]])=YEAR(CURMONTHEND),DATA[[#This Row],[Amount]],0)</f>
        <v>0</v>
      </c>
      <c r="L7923" s="80">
        <f>IF(DATA[[#This Row],[Calendar_Month]]-CURMONTH=0,DATA[[#This Row],[Amount]],0)</f>
        <v>0</v>
      </c>
    </row>
    <row r="7924" spans="4:12" x14ac:dyDescent="0.25">
      <c r="D7924" s="80" t="str">
        <f>LEFT(DATA[[#This Row],[Account_Code]],3)</f>
        <v/>
      </c>
      <c r="I7924" s="80" t="str">
        <f>DATA[[#This Row],[Vessel_Code]]&amp;DATA[[#This Row],[Account Group]]&amp;DATA[[#This Row],[Type]]</f>
        <v/>
      </c>
      <c r="K7924" s="80">
        <f>IF(YEAR(DATA[[#This Row],[Calendar_Month]])=YEAR(CURMONTHEND),DATA[[#This Row],[Amount]],0)</f>
        <v>0</v>
      </c>
      <c r="L7924" s="80">
        <f>IF(DATA[[#This Row],[Calendar_Month]]-CURMONTH=0,DATA[[#This Row],[Amount]],0)</f>
        <v>0</v>
      </c>
    </row>
    <row r="7925" spans="4:12" x14ac:dyDescent="0.25">
      <c r="D7925" s="80" t="str">
        <f>LEFT(DATA[[#This Row],[Account_Code]],3)</f>
        <v/>
      </c>
      <c r="I7925" s="80" t="str">
        <f>DATA[[#This Row],[Vessel_Code]]&amp;DATA[[#This Row],[Account Group]]&amp;DATA[[#This Row],[Type]]</f>
        <v/>
      </c>
      <c r="K7925" s="80">
        <f>IF(YEAR(DATA[[#This Row],[Calendar_Month]])=YEAR(CURMONTHEND),DATA[[#This Row],[Amount]],0)</f>
        <v>0</v>
      </c>
      <c r="L7925" s="80">
        <f>IF(DATA[[#This Row],[Calendar_Month]]-CURMONTH=0,DATA[[#This Row],[Amount]],0)</f>
        <v>0</v>
      </c>
    </row>
    <row r="7926" spans="4:12" x14ac:dyDescent="0.25">
      <c r="D7926" s="80" t="str">
        <f>LEFT(DATA[[#This Row],[Account_Code]],3)</f>
        <v/>
      </c>
      <c r="I7926" s="80" t="str">
        <f>DATA[[#This Row],[Vessel_Code]]&amp;DATA[[#This Row],[Account Group]]&amp;DATA[[#This Row],[Type]]</f>
        <v/>
      </c>
      <c r="K7926" s="80">
        <f>IF(YEAR(DATA[[#This Row],[Calendar_Month]])=YEAR(CURMONTHEND),DATA[[#This Row],[Amount]],0)</f>
        <v>0</v>
      </c>
      <c r="L7926" s="80">
        <f>IF(DATA[[#This Row],[Calendar_Month]]-CURMONTH=0,DATA[[#This Row],[Amount]],0)</f>
        <v>0</v>
      </c>
    </row>
    <row r="7927" spans="4:12" x14ac:dyDescent="0.25">
      <c r="D7927" s="80" t="str">
        <f>LEFT(DATA[[#This Row],[Account_Code]],3)</f>
        <v/>
      </c>
      <c r="I7927" s="80" t="str">
        <f>DATA[[#This Row],[Vessel_Code]]&amp;DATA[[#This Row],[Account Group]]&amp;DATA[[#This Row],[Type]]</f>
        <v/>
      </c>
      <c r="K7927" s="80">
        <f>IF(YEAR(DATA[[#This Row],[Calendar_Month]])=YEAR(CURMONTHEND),DATA[[#This Row],[Amount]],0)</f>
        <v>0</v>
      </c>
      <c r="L7927" s="80">
        <f>IF(DATA[[#This Row],[Calendar_Month]]-CURMONTH=0,DATA[[#This Row],[Amount]],0)</f>
        <v>0</v>
      </c>
    </row>
    <row r="7928" spans="4:12" x14ac:dyDescent="0.25">
      <c r="D7928" s="80" t="str">
        <f>LEFT(DATA[[#This Row],[Account_Code]],3)</f>
        <v/>
      </c>
      <c r="I7928" s="80" t="str">
        <f>DATA[[#This Row],[Vessel_Code]]&amp;DATA[[#This Row],[Account Group]]&amp;DATA[[#This Row],[Type]]</f>
        <v/>
      </c>
      <c r="K7928" s="80">
        <f>IF(YEAR(DATA[[#This Row],[Calendar_Month]])=YEAR(CURMONTHEND),DATA[[#This Row],[Amount]],0)</f>
        <v>0</v>
      </c>
      <c r="L7928" s="80">
        <f>IF(DATA[[#This Row],[Calendar_Month]]-CURMONTH=0,DATA[[#This Row],[Amount]],0)</f>
        <v>0</v>
      </c>
    </row>
    <row r="7929" spans="4:12" x14ac:dyDescent="0.25">
      <c r="D7929" s="80" t="str">
        <f>LEFT(DATA[[#This Row],[Account_Code]],3)</f>
        <v/>
      </c>
      <c r="I7929" s="80" t="str">
        <f>DATA[[#This Row],[Vessel_Code]]&amp;DATA[[#This Row],[Account Group]]&amp;DATA[[#This Row],[Type]]</f>
        <v/>
      </c>
      <c r="K7929" s="80">
        <f>IF(YEAR(DATA[[#This Row],[Calendar_Month]])=YEAR(CURMONTHEND),DATA[[#This Row],[Amount]],0)</f>
        <v>0</v>
      </c>
      <c r="L7929" s="80">
        <f>IF(DATA[[#This Row],[Calendar_Month]]-CURMONTH=0,DATA[[#This Row],[Amount]],0)</f>
        <v>0</v>
      </c>
    </row>
    <row r="7930" spans="4:12" x14ac:dyDescent="0.25">
      <c r="D7930" s="80" t="str">
        <f>LEFT(DATA[[#This Row],[Account_Code]],3)</f>
        <v/>
      </c>
      <c r="I7930" s="80" t="str">
        <f>DATA[[#This Row],[Vessel_Code]]&amp;DATA[[#This Row],[Account Group]]&amp;DATA[[#This Row],[Type]]</f>
        <v/>
      </c>
      <c r="K7930" s="80">
        <f>IF(YEAR(DATA[[#This Row],[Calendar_Month]])=YEAR(CURMONTHEND),DATA[[#This Row],[Amount]],0)</f>
        <v>0</v>
      </c>
      <c r="L7930" s="80">
        <f>IF(DATA[[#This Row],[Calendar_Month]]-CURMONTH=0,DATA[[#This Row],[Amount]],0)</f>
        <v>0</v>
      </c>
    </row>
    <row r="7931" spans="4:12" x14ac:dyDescent="0.25">
      <c r="D7931" s="80" t="str">
        <f>LEFT(DATA[[#This Row],[Account_Code]],3)</f>
        <v/>
      </c>
      <c r="I7931" s="80" t="str">
        <f>DATA[[#This Row],[Vessel_Code]]&amp;DATA[[#This Row],[Account Group]]&amp;DATA[[#This Row],[Type]]</f>
        <v/>
      </c>
      <c r="K7931" s="80">
        <f>IF(YEAR(DATA[[#This Row],[Calendar_Month]])=YEAR(CURMONTHEND),DATA[[#This Row],[Amount]],0)</f>
        <v>0</v>
      </c>
      <c r="L7931" s="80">
        <f>IF(DATA[[#This Row],[Calendar_Month]]-CURMONTH=0,DATA[[#This Row],[Amount]],0)</f>
        <v>0</v>
      </c>
    </row>
    <row r="7932" spans="4:12" x14ac:dyDescent="0.25">
      <c r="D7932" s="80" t="str">
        <f>LEFT(DATA[[#This Row],[Account_Code]],3)</f>
        <v/>
      </c>
      <c r="I7932" s="80" t="str">
        <f>DATA[[#This Row],[Vessel_Code]]&amp;DATA[[#This Row],[Account Group]]&amp;DATA[[#This Row],[Type]]</f>
        <v/>
      </c>
      <c r="K7932" s="80">
        <f>IF(YEAR(DATA[[#This Row],[Calendar_Month]])=YEAR(CURMONTHEND),DATA[[#This Row],[Amount]],0)</f>
        <v>0</v>
      </c>
      <c r="L7932" s="80">
        <f>IF(DATA[[#This Row],[Calendar_Month]]-CURMONTH=0,DATA[[#This Row],[Amount]],0)</f>
        <v>0</v>
      </c>
    </row>
    <row r="7933" spans="4:12" x14ac:dyDescent="0.25">
      <c r="D7933" s="80" t="str">
        <f>LEFT(DATA[[#This Row],[Account_Code]],3)</f>
        <v/>
      </c>
      <c r="I7933" s="80" t="str">
        <f>DATA[[#This Row],[Vessel_Code]]&amp;DATA[[#This Row],[Account Group]]&amp;DATA[[#This Row],[Type]]</f>
        <v/>
      </c>
      <c r="K7933" s="80">
        <f>IF(YEAR(DATA[[#This Row],[Calendar_Month]])=YEAR(CURMONTHEND),DATA[[#This Row],[Amount]],0)</f>
        <v>0</v>
      </c>
      <c r="L7933" s="80">
        <f>IF(DATA[[#This Row],[Calendar_Month]]-CURMONTH=0,DATA[[#This Row],[Amount]],0)</f>
        <v>0</v>
      </c>
    </row>
    <row r="7934" spans="4:12" x14ac:dyDescent="0.25">
      <c r="D7934" s="80" t="str">
        <f>LEFT(DATA[[#This Row],[Account_Code]],3)</f>
        <v/>
      </c>
      <c r="I7934" s="80" t="str">
        <f>DATA[[#This Row],[Vessel_Code]]&amp;DATA[[#This Row],[Account Group]]&amp;DATA[[#This Row],[Type]]</f>
        <v/>
      </c>
      <c r="K7934" s="80">
        <f>IF(YEAR(DATA[[#This Row],[Calendar_Month]])=YEAR(CURMONTHEND),DATA[[#This Row],[Amount]],0)</f>
        <v>0</v>
      </c>
      <c r="L7934" s="80">
        <f>IF(DATA[[#This Row],[Calendar_Month]]-CURMONTH=0,DATA[[#This Row],[Amount]],0)</f>
        <v>0</v>
      </c>
    </row>
    <row r="7935" spans="4:12" x14ac:dyDescent="0.25">
      <c r="D7935" s="80" t="str">
        <f>LEFT(DATA[[#This Row],[Account_Code]],3)</f>
        <v/>
      </c>
      <c r="I7935" s="80" t="str">
        <f>DATA[[#This Row],[Vessel_Code]]&amp;DATA[[#This Row],[Account Group]]&amp;DATA[[#This Row],[Type]]</f>
        <v/>
      </c>
      <c r="K7935" s="80">
        <f>IF(YEAR(DATA[[#This Row],[Calendar_Month]])=YEAR(CURMONTHEND),DATA[[#This Row],[Amount]],0)</f>
        <v>0</v>
      </c>
      <c r="L7935" s="80">
        <f>IF(DATA[[#This Row],[Calendar_Month]]-CURMONTH=0,DATA[[#This Row],[Amount]],0)</f>
        <v>0</v>
      </c>
    </row>
    <row r="7936" spans="4:12" x14ac:dyDescent="0.25">
      <c r="D7936" s="80" t="str">
        <f>LEFT(DATA[[#This Row],[Account_Code]],3)</f>
        <v/>
      </c>
      <c r="I7936" s="80" t="str">
        <f>DATA[[#This Row],[Vessel_Code]]&amp;DATA[[#This Row],[Account Group]]&amp;DATA[[#This Row],[Type]]</f>
        <v/>
      </c>
      <c r="K7936" s="80">
        <f>IF(YEAR(DATA[[#This Row],[Calendar_Month]])=YEAR(CURMONTHEND),DATA[[#This Row],[Amount]],0)</f>
        <v>0</v>
      </c>
      <c r="L7936" s="80">
        <f>IF(DATA[[#This Row],[Calendar_Month]]-CURMONTH=0,DATA[[#This Row],[Amount]],0)</f>
        <v>0</v>
      </c>
    </row>
    <row r="7937" spans="4:12" x14ac:dyDescent="0.25">
      <c r="D7937" s="80" t="str">
        <f>LEFT(DATA[[#This Row],[Account_Code]],3)</f>
        <v/>
      </c>
      <c r="I7937" s="80" t="str">
        <f>DATA[[#This Row],[Vessel_Code]]&amp;DATA[[#This Row],[Account Group]]&amp;DATA[[#This Row],[Type]]</f>
        <v/>
      </c>
      <c r="K7937" s="80">
        <f>IF(YEAR(DATA[[#This Row],[Calendar_Month]])=YEAR(CURMONTHEND),DATA[[#This Row],[Amount]],0)</f>
        <v>0</v>
      </c>
      <c r="L7937" s="80">
        <f>IF(DATA[[#This Row],[Calendar_Month]]-CURMONTH=0,DATA[[#This Row],[Amount]],0)</f>
        <v>0</v>
      </c>
    </row>
    <row r="7938" spans="4:12" x14ac:dyDescent="0.25">
      <c r="D7938" s="80" t="str">
        <f>LEFT(DATA[[#This Row],[Account_Code]],3)</f>
        <v/>
      </c>
      <c r="I7938" s="80" t="str">
        <f>DATA[[#This Row],[Vessel_Code]]&amp;DATA[[#This Row],[Account Group]]&amp;DATA[[#This Row],[Type]]</f>
        <v/>
      </c>
      <c r="K7938" s="80">
        <f>IF(YEAR(DATA[[#This Row],[Calendar_Month]])=YEAR(CURMONTHEND),DATA[[#This Row],[Amount]],0)</f>
        <v>0</v>
      </c>
      <c r="L7938" s="80">
        <f>IF(DATA[[#This Row],[Calendar_Month]]-CURMONTH=0,DATA[[#This Row],[Amount]],0)</f>
        <v>0</v>
      </c>
    </row>
    <row r="7939" spans="4:12" x14ac:dyDescent="0.25">
      <c r="D7939" s="80" t="str">
        <f>LEFT(DATA[[#This Row],[Account_Code]],3)</f>
        <v/>
      </c>
      <c r="I7939" s="80" t="str">
        <f>DATA[[#This Row],[Vessel_Code]]&amp;DATA[[#This Row],[Account Group]]&amp;DATA[[#This Row],[Type]]</f>
        <v/>
      </c>
      <c r="K7939" s="80">
        <f>IF(YEAR(DATA[[#This Row],[Calendar_Month]])=YEAR(CURMONTHEND),DATA[[#This Row],[Amount]],0)</f>
        <v>0</v>
      </c>
      <c r="L7939" s="80">
        <f>IF(DATA[[#This Row],[Calendar_Month]]-CURMONTH=0,DATA[[#This Row],[Amount]],0)</f>
        <v>0</v>
      </c>
    </row>
    <row r="7940" spans="4:12" x14ac:dyDescent="0.25">
      <c r="D7940" s="80" t="str">
        <f>LEFT(DATA[[#This Row],[Account_Code]],3)</f>
        <v/>
      </c>
      <c r="I7940" s="80" t="str">
        <f>DATA[[#This Row],[Vessel_Code]]&amp;DATA[[#This Row],[Account Group]]&amp;DATA[[#This Row],[Type]]</f>
        <v/>
      </c>
      <c r="K7940" s="80">
        <f>IF(YEAR(DATA[[#This Row],[Calendar_Month]])=YEAR(CURMONTHEND),DATA[[#This Row],[Amount]],0)</f>
        <v>0</v>
      </c>
      <c r="L7940" s="80">
        <f>IF(DATA[[#This Row],[Calendar_Month]]-CURMONTH=0,DATA[[#This Row],[Amount]],0)</f>
        <v>0</v>
      </c>
    </row>
    <row r="7941" spans="4:12" x14ac:dyDescent="0.25">
      <c r="D7941" s="80" t="str">
        <f>LEFT(DATA[[#This Row],[Account_Code]],3)</f>
        <v/>
      </c>
      <c r="I7941" s="80" t="str">
        <f>DATA[[#This Row],[Vessel_Code]]&amp;DATA[[#This Row],[Account Group]]&amp;DATA[[#This Row],[Type]]</f>
        <v/>
      </c>
      <c r="K7941" s="80">
        <f>IF(YEAR(DATA[[#This Row],[Calendar_Month]])=YEAR(CURMONTHEND),DATA[[#This Row],[Amount]],0)</f>
        <v>0</v>
      </c>
      <c r="L7941" s="80">
        <f>IF(DATA[[#This Row],[Calendar_Month]]-CURMONTH=0,DATA[[#This Row],[Amount]],0)</f>
        <v>0</v>
      </c>
    </row>
    <row r="7942" spans="4:12" x14ac:dyDescent="0.25">
      <c r="D7942" s="80" t="str">
        <f>LEFT(DATA[[#This Row],[Account_Code]],3)</f>
        <v/>
      </c>
      <c r="I7942" s="80" t="str">
        <f>DATA[[#This Row],[Vessel_Code]]&amp;DATA[[#This Row],[Account Group]]&amp;DATA[[#This Row],[Type]]</f>
        <v/>
      </c>
      <c r="K7942" s="80">
        <f>IF(YEAR(DATA[[#This Row],[Calendar_Month]])=YEAR(CURMONTHEND),DATA[[#This Row],[Amount]],0)</f>
        <v>0</v>
      </c>
      <c r="L7942" s="80">
        <f>IF(DATA[[#This Row],[Calendar_Month]]-CURMONTH=0,DATA[[#This Row],[Amount]],0)</f>
        <v>0</v>
      </c>
    </row>
    <row r="7943" spans="4:12" x14ac:dyDescent="0.25">
      <c r="D7943" s="80" t="str">
        <f>LEFT(DATA[[#This Row],[Account_Code]],3)</f>
        <v/>
      </c>
      <c r="I7943" s="80" t="str">
        <f>DATA[[#This Row],[Vessel_Code]]&amp;DATA[[#This Row],[Account Group]]&amp;DATA[[#This Row],[Type]]</f>
        <v/>
      </c>
      <c r="K7943" s="80">
        <f>IF(YEAR(DATA[[#This Row],[Calendar_Month]])=YEAR(CURMONTHEND),DATA[[#This Row],[Amount]],0)</f>
        <v>0</v>
      </c>
      <c r="L7943" s="80">
        <f>IF(DATA[[#This Row],[Calendar_Month]]-CURMONTH=0,DATA[[#This Row],[Amount]],0)</f>
        <v>0</v>
      </c>
    </row>
    <row r="7944" spans="4:12" x14ac:dyDescent="0.25">
      <c r="D7944" s="80" t="str">
        <f>LEFT(DATA[[#This Row],[Account_Code]],3)</f>
        <v/>
      </c>
      <c r="I7944" s="80" t="str">
        <f>DATA[[#This Row],[Vessel_Code]]&amp;DATA[[#This Row],[Account Group]]&amp;DATA[[#This Row],[Type]]</f>
        <v/>
      </c>
      <c r="K7944" s="80">
        <f>IF(YEAR(DATA[[#This Row],[Calendar_Month]])=YEAR(CURMONTHEND),DATA[[#This Row],[Amount]],0)</f>
        <v>0</v>
      </c>
      <c r="L7944" s="80">
        <f>IF(DATA[[#This Row],[Calendar_Month]]-CURMONTH=0,DATA[[#This Row],[Amount]],0)</f>
        <v>0</v>
      </c>
    </row>
    <row r="7945" spans="4:12" x14ac:dyDescent="0.25">
      <c r="D7945" s="80" t="str">
        <f>LEFT(DATA[[#This Row],[Account_Code]],3)</f>
        <v/>
      </c>
      <c r="I7945" s="80" t="str">
        <f>DATA[[#This Row],[Vessel_Code]]&amp;DATA[[#This Row],[Account Group]]&amp;DATA[[#This Row],[Type]]</f>
        <v/>
      </c>
      <c r="K7945" s="80">
        <f>IF(YEAR(DATA[[#This Row],[Calendar_Month]])=YEAR(CURMONTHEND),DATA[[#This Row],[Amount]],0)</f>
        <v>0</v>
      </c>
      <c r="L7945" s="80">
        <f>IF(DATA[[#This Row],[Calendar_Month]]-CURMONTH=0,DATA[[#This Row],[Amount]],0)</f>
        <v>0</v>
      </c>
    </row>
    <row r="7946" spans="4:12" x14ac:dyDescent="0.25">
      <c r="D7946" s="80" t="str">
        <f>LEFT(DATA[[#This Row],[Account_Code]],3)</f>
        <v/>
      </c>
      <c r="I7946" s="80" t="str">
        <f>DATA[[#This Row],[Vessel_Code]]&amp;DATA[[#This Row],[Account Group]]&amp;DATA[[#This Row],[Type]]</f>
        <v/>
      </c>
      <c r="K7946" s="80">
        <f>IF(YEAR(DATA[[#This Row],[Calendar_Month]])=YEAR(CURMONTHEND),DATA[[#This Row],[Amount]],0)</f>
        <v>0</v>
      </c>
      <c r="L7946" s="80">
        <f>IF(DATA[[#This Row],[Calendar_Month]]-CURMONTH=0,DATA[[#This Row],[Amount]],0)</f>
        <v>0</v>
      </c>
    </row>
    <row r="7947" spans="4:12" x14ac:dyDescent="0.25">
      <c r="D7947" s="80" t="str">
        <f>LEFT(DATA[[#This Row],[Account_Code]],3)</f>
        <v/>
      </c>
      <c r="I7947" s="80" t="str">
        <f>DATA[[#This Row],[Vessel_Code]]&amp;DATA[[#This Row],[Account Group]]&amp;DATA[[#This Row],[Type]]</f>
        <v/>
      </c>
      <c r="K7947" s="80">
        <f>IF(YEAR(DATA[[#This Row],[Calendar_Month]])=YEAR(CURMONTHEND),DATA[[#This Row],[Amount]],0)</f>
        <v>0</v>
      </c>
      <c r="L7947" s="80">
        <f>IF(DATA[[#This Row],[Calendar_Month]]-CURMONTH=0,DATA[[#This Row],[Amount]],0)</f>
        <v>0</v>
      </c>
    </row>
    <row r="7948" spans="4:12" x14ac:dyDescent="0.25">
      <c r="D7948" s="80" t="str">
        <f>LEFT(DATA[[#This Row],[Account_Code]],3)</f>
        <v/>
      </c>
      <c r="I7948" s="80" t="str">
        <f>DATA[[#This Row],[Vessel_Code]]&amp;DATA[[#This Row],[Account Group]]&amp;DATA[[#This Row],[Type]]</f>
        <v/>
      </c>
      <c r="K7948" s="80">
        <f>IF(YEAR(DATA[[#This Row],[Calendar_Month]])=YEAR(CURMONTHEND),DATA[[#This Row],[Amount]],0)</f>
        <v>0</v>
      </c>
      <c r="L7948" s="80">
        <f>IF(DATA[[#This Row],[Calendar_Month]]-CURMONTH=0,DATA[[#This Row],[Amount]],0)</f>
        <v>0</v>
      </c>
    </row>
    <row r="7949" spans="4:12" x14ac:dyDescent="0.25">
      <c r="D7949" s="80" t="str">
        <f>LEFT(DATA[[#This Row],[Account_Code]],3)</f>
        <v/>
      </c>
      <c r="I7949" s="80" t="str">
        <f>DATA[[#This Row],[Vessel_Code]]&amp;DATA[[#This Row],[Account Group]]&amp;DATA[[#This Row],[Type]]</f>
        <v/>
      </c>
      <c r="K7949" s="80">
        <f>IF(YEAR(DATA[[#This Row],[Calendar_Month]])=YEAR(CURMONTHEND),DATA[[#This Row],[Amount]],0)</f>
        <v>0</v>
      </c>
      <c r="L7949" s="80">
        <f>IF(DATA[[#This Row],[Calendar_Month]]-CURMONTH=0,DATA[[#This Row],[Amount]],0)</f>
        <v>0</v>
      </c>
    </row>
    <row r="7950" spans="4:12" x14ac:dyDescent="0.25">
      <c r="D7950" s="80" t="str">
        <f>LEFT(DATA[[#This Row],[Account_Code]],3)</f>
        <v/>
      </c>
      <c r="I7950" s="80" t="str">
        <f>DATA[[#This Row],[Vessel_Code]]&amp;DATA[[#This Row],[Account Group]]&amp;DATA[[#This Row],[Type]]</f>
        <v/>
      </c>
      <c r="K7950" s="80">
        <f>IF(YEAR(DATA[[#This Row],[Calendar_Month]])=YEAR(CURMONTHEND),DATA[[#This Row],[Amount]],0)</f>
        <v>0</v>
      </c>
      <c r="L7950" s="80">
        <f>IF(DATA[[#This Row],[Calendar_Month]]-CURMONTH=0,DATA[[#This Row],[Amount]],0)</f>
        <v>0</v>
      </c>
    </row>
    <row r="7951" spans="4:12" x14ac:dyDescent="0.25">
      <c r="D7951" s="80" t="str">
        <f>LEFT(DATA[[#This Row],[Account_Code]],3)</f>
        <v/>
      </c>
      <c r="I7951" s="80" t="str">
        <f>DATA[[#This Row],[Vessel_Code]]&amp;DATA[[#This Row],[Account Group]]&amp;DATA[[#This Row],[Type]]</f>
        <v/>
      </c>
      <c r="K7951" s="80">
        <f>IF(YEAR(DATA[[#This Row],[Calendar_Month]])=YEAR(CURMONTHEND),DATA[[#This Row],[Amount]],0)</f>
        <v>0</v>
      </c>
      <c r="L7951" s="80">
        <f>IF(DATA[[#This Row],[Calendar_Month]]-CURMONTH=0,DATA[[#This Row],[Amount]],0)</f>
        <v>0</v>
      </c>
    </row>
    <row r="7952" spans="4:12" x14ac:dyDescent="0.25">
      <c r="D7952" s="80" t="str">
        <f>LEFT(DATA[[#This Row],[Account_Code]],3)</f>
        <v/>
      </c>
      <c r="I7952" s="80" t="str">
        <f>DATA[[#This Row],[Vessel_Code]]&amp;DATA[[#This Row],[Account Group]]&amp;DATA[[#This Row],[Type]]</f>
        <v/>
      </c>
      <c r="K7952" s="80">
        <f>IF(YEAR(DATA[[#This Row],[Calendar_Month]])=YEAR(CURMONTHEND),DATA[[#This Row],[Amount]],0)</f>
        <v>0</v>
      </c>
      <c r="L7952" s="80">
        <f>IF(DATA[[#This Row],[Calendar_Month]]-CURMONTH=0,DATA[[#This Row],[Amount]],0)</f>
        <v>0</v>
      </c>
    </row>
    <row r="7953" spans="4:12" x14ac:dyDescent="0.25">
      <c r="D7953" s="80" t="str">
        <f>LEFT(DATA[[#This Row],[Account_Code]],3)</f>
        <v/>
      </c>
      <c r="I7953" s="80" t="str">
        <f>DATA[[#This Row],[Vessel_Code]]&amp;DATA[[#This Row],[Account Group]]&amp;DATA[[#This Row],[Type]]</f>
        <v/>
      </c>
      <c r="K7953" s="80">
        <f>IF(YEAR(DATA[[#This Row],[Calendar_Month]])=YEAR(CURMONTHEND),DATA[[#This Row],[Amount]],0)</f>
        <v>0</v>
      </c>
      <c r="L7953" s="80">
        <f>IF(DATA[[#This Row],[Calendar_Month]]-CURMONTH=0,DATA[[#This Row],[Amount]],0)</f>
        <v>0</v>
      </c>
    </row>
    <row r="7954" spans="4:12" x14ac:dyDescent="0.25">
      <c r="D7954" s="80" t="str">
        <f>LEFT(DATA[[#This Row],[Account_Code]],3)</f>
        <v/>
      </c>
      <c r="I7954" s="80" t="str">
        <f>DATA[[#This Row],[Vessel_Code]]&amp;DATA[[#This Row],[Account Group]]&amp;DATA[[#This Row],[Type]]</f>
        <v/>
      </c>
      <c r="K7954" s="80">
        <f>IF(YEAR(DATA[[#This Row],[Calendar_Month]])=YEAR(CURMONTHEND),DATA[[#This Row],[Amount]],0)</f>
        <v>0</v>
      </c>
      <c r="L7954" s="80">
        <f>IF(DATA[[#This Row],[Calendar_Month]]-CURMONTH=0,DATA[[#This Row],[Amount]],0)</f>
        <v>0</v>
      </c>
    </row>
    <row r="7955" spans="4:12" x14ac:dyDescent="0.25">
      <c r="D7955" s="80" t="str">
        <f>LEFT(DATA[[#This Row],[Account_Code]],3)</f>
        <v/>
      </c>
      <c r="I7955" s="80" t="str">
        <f>DATA[[#This Row],[Vessel_Code]]&amp;DATA[[#This Row],[Account Group]]&amp;DATA[[#This Row],[Type]]</f>
        <v/>
      </c>
      <c r="K7955" s="80">
        <f>IF(YEAR(DATA[[#This Row],[Calendar_Month]])=YEAR(CURMONTHEND),DATA[[#This Row],[Amount]],0)</f>
        <v>0</v>
      </c>
      <c r="L7955" s="80">
        <f>IF(DATA[[#This Row],[Calendar_Month]]-CURMONTH=0,DATA[[#This Row],[Amount]],0)</f>
        <v>0</v>
      </c>
    </row>
    <row r="7956" spans="4:12" x14ac:dyDescent="0.25">
      <c r="D7956" s="80" t="str">
        <f>LEFT(DATA[[#This Row],[Account_Code]],3)</f>
        <v/>
      </c>
      <c r="I7956" s="80" t="str">
        <f>DATA[[#This Row],[Vessel_Code]]&amp;DATA[[#This Row],[Account Group]]&amp;DATA[[#This Row],[Type]]</f>
        <v/>
      </c>
      <c r="K7956" s="80">
        <f>IF(YEAR(DATA[[#This Row],[Calendar_Month]])=YEAR(CURMONTHEND),DATA[[#This Row],[Amount]],0)</f>
        <v>0</v>
      </c>
      <c r="L7956" s="80">
        <f>IF(DATA[[#This Row],[Calendar_Month]]-CURMONTH=0,DATA[[#This Row],[Amount]],0)</f>
        <v>0</v>
      </c>
    </row>
    <row r="7957" spans="4:12" x14ac:dyDescent="0.25">
      <c r="D7957" s="80" t="str">
        <f>LEFT(DATA[[#This Row],[Account_Code]],3)</f>
        <v/>
      </c>
      <c r="I7957" s="80" t="str">
        <f>DATA[[#This Row],[Vessel_Code]]&amp;DATA[[#This Row],[Account Group]]&amp;DATA[[#This Row],[Type]]</f>
        <v/>
      </c>
      <c r="K7957" s="80">
        <f>IF(YEAR(DATA[[#This Row],[Calendar_Month]])=YEAR(CURMONTHEND),DATA[[#This Row],[Amount]],0)</f>
        <v>0</v>
      </c>
      <c r="L7957" s="80">
        <f>IF(DATA[[#This Row],[Calendar_Month]]-CURMONTH=0,DATA[[#This Row],[Amount]],0)</f>
        <v>0</v>
      </c>
    </row>
    <row r="7958" spans="4:12" x14ac:dyDescent="0.25">
      <c r="D7958" s="80" t="str">
        <f>LEFT(DATA[[#This Row],[Account_Code]],3)</f>
        <v/>
      </c>
      <c r="I7958" s="80" t="str">
        <f>DATA[[#This Row],[Vessel_Code]]&amp;DATA[[#This Row],[Account Group]]&amp;DATA[[#This Row],[Type]]</f>
        <v/>
      </c>
      <c r="K7958" s="80">
        <f>IF(YEAR(DATA[[#This Row],[Calendar_Month]])=YEAR(CURMONTHEND),DATA[[#This Row],[Amount]],0)</f>
        <v>0</v>
      </c>
      <c r="L7958" s="80">
        <f>IF(DATA[[#This Row],[Calendar_Month]]-CURMONTH=0,DATA[[#This Row],[Amount]],0)</f>
        <v>0</v>
      </c>
    </row>
    <row r="7959" spans="4:12" x14ac:dyDescent="0.25">
      <c r="D7959" s="80" t="str">
        <f>LEFT(DATA[[#This Row],[Account_Code]],3)</f>
        <v/>
      </c>
      <c r="I7959" s="80" t="str">
        <f>DATA[[#This Row],[Vessel_Code]]&amp;DATA[[#This Row],[Account Group]]&amp;DATA[[#This Row],[Type]]</f>
        <v/>
      </c>
      <c r="K7959" s="80">
        <f>IF(YEAR(DATA[[#This Row],[Calendar_Month]])=YEAR(CURMONTHEND),DATA[[#This Row],[Amount]],0)</f>
        <v>0</v>
      </c>
      <c r="L7959" s="80">
        <f>IF(DATA[[#This Row],[Calendar_Month]]-CURMONTH=0,DATA[[#This Row],[Amount]],0)</f>
        <v>0</v>
      </c>
    </row>
    <row r="7960" spans="4:12" x14ac:dyDescent="0.25">
      <c r="D7960" s="80" t="str">
        <f>LEFT(DATA[[#This Row],[Account_Code]],3)</f>
        <v/>
      </c>
      <c r="I7960" s="80" t="str">
        <f>DATA[[#This Row],[Vessel_Code]]&amp;DATA[[#This Row],[Account Group]]&amp;DATA[[#This Row],[Type]]</f>
        <v/>
      </c>
      <c r="K7960" s="80">
        <f>IF(YEAR(DATA[[#This Row],[Calendar_Month]])=YEAR(CURMONTHEND),DATA[[#This Row],[Amount]],0)</f>
        <v>0</v>
      </c>
      <c r="L7960" s="80">
        <f>IF(DATA[[#This Row],[Calendar_Month]]-CURMONTH=0,DATA[[#This Row],[Amount]],0)</f>
        <v>0</v>
      </c>
    </row>
    <row r="7961" spans="4:12" x14ac:dyDescent="0.25">
      <c r="D7961" s="80" t="str">
        <f>LEFT(DATA[[#This Row],[Account_Code]],3)</f>
        <v/>
      </c>
      <c r="I7961" s="80" t="str">
        <f>DATA[[#This Row],[Vessel_Code]]&amp;DATA[[#This Row],[Account Group]]&amp;DATA[[#This Row],[Type]]</f>
        <v/>
      </c>
      <c r="K7961" s="80">
        <f>IF(YEAR(DATA[[#This Row],[Calendar_Month]])=YEAR(CURMONTHEND),DATA[[#This Row],[Amount]],0)</f>
        <v>0</v>
      </c>
      <c r="L7961" s="80">
        <f>IF(DATA[[#This Row],[Calendar_Month]]-CURMONTH=0,DATA[[#This Row],[Amount]],0)</f>
        <v>0</v>
      </c>
    </row>
    <row r="7962" spans="4:12" x14ac:dyDescent="0.25">
      <c r="D7962" s="80" t="str">
        <f>LEFT(DATA[[#This Row],[Account_Code]],3)</f>
        <v/>
      </c>
      <c r="I7962" s="80" t="str">
        <f>DATA[[#This Row],[Vessel_Code]]&amp;DATA[[#This Row],[Account Group]]&amp;DATA[[#This Row],[Type]]</f>
        <v/>
      </c>
      <c r="K7962" s="80">
        <f>IF(YEAR(DATA[[#This Row],[Calendar_Month]])=YEAR(CURMONTHEND),DATA[[#This Row],[Amount]],0)</f>
        <v>0</v>
      </c>
      <c r="L7962" s="80">
        <f>IF(DATA[[#This Row],[Calendar_Month]]-CURMONTH=0,DATA[[#This Row],[Amount]],0)</f>
        <v>0</v>
      </c>
    </row>
    <row r="7963" spans="4:12" x14ac:dyDescent="0.25">
      <c r="D7963" s="80" t="str">
        <f>LEFT(DATA[[#This Row],[Account_Code]],3)</f>
        <v/>
      </c>
      <c r="I7963" s="80" t="str">
        <f>DATA[[#This Row],[Vessel_Code]]&amp;DATA[[#This Row],[Account Group]]&amp;DATA[[#This Row],[Type]]</f>
        <v/>
      </c>
      <c r="K7963" s="80">
        <f>IF(YEAR(DATA[[#This Row],[Calendar_Month]])=YEAR(CURMONTHEND),DATA[[#This Row],[Amount]],0)</f>
        <v>0</v>
      </c>
      <c r="L7963" s="80">
        <f>IF(DATA[[#This Row],[Calendar_Month]]-CURMONTH=0,DATA[[#This Row],[Amount]],0)</f>
        <v>0</v>
      </c>
    </row>
    <row r="7964" spans="4:12" x14ac:dyDescent="0.25">
      <c r="D7964" s="80" t="str">
        <f>LEFT(DATA[[#This Row],[Account_Code]],3)</f>
        <v/>
      </c>
      <c r="I7964" s="80" t="str">
        <f>DATA[[#This Row],[Vessel_Code]]&amp;DATA[[#This Row],[Account Group]]&amp;DATA[[#This Row],[Type]]</f>
        <v/>
      </c>
      <c r="K7964" s="80">
        <f>IF(YEAR(DATA[[#This Row],[Calendar_Month]])=YEAR(CURMONTHEND),DATA[[#This Row],[Amount]],0)</f>
        <v>0</v>
      </c>
      <c r="L7964" s="80">
        <f>IF(DATA[[#This Row],[Calendar_Month]]-CURMONTH=0,DATA[[#This Row],[Amount]],0)</f>
        <v>0</v>
      </c>
    </row>
    <row r="7965" spans="4:12" x14ac:dyDescent="0.25">
      <c r="D7965" s="80" t="str">
        <f>LEFT(DATA[[#This Row],[Account_Code]],3)</f>
        <v/>
      </c>
      <c r="I7965" s="80" t="str">
        <f>DATA[[#This Row],[Vessel_Code]]&amp;DATA[[#This Row],[Account Group]]&amp;DATA[[#This Row],[Type]]</f>
        <v/>
      </c>
      <c r="K7965" s="80">
        <f>IF(YEAR(DATA[[#This Row],[Calendar_Month]])=YEAR(CURMONTHEND),DATA[[#This Row],[Amount]],0)</f>
        <v>0</v>
      </c>
      <c r="L7965" s="80">
        <f>IF(DATA[[#This Row],[Calendar_Month]]-CURMONTH=0,DATA[[#This Row],[Amount]],0)</f>
        <v>0</v>
      </c>
    </row>
    <row r="7966" spans="4:12" x14ac:dyDescent="0.25">
      <c r="D7966" s="80" t="str">
        <f>LEFT(DATA[[#This Row],[Account_Code]],3)</f>
        <v/>
      </c>
      <c r="I7966" s="80" t="str">
        <f>DATA[[#This Row],[Vessel_Code]]&amp;DATA[[#This Row],[Account Group]]&amp;DATA[[#This Row],[Type]]</f>
        <v/>
      </c>
      <c r="K7966" s="80">
        <f>IF(YEAR(DATA[[#This Row],[Calendar_Month]])=YEAR(CURMONTHEND),DATA[[#This Row],[Amount]],0)</f>
        <v>0</v>
      </c>
      <c r="L7966" s="80">
        <f>IF(DATA[[#This Row],[Calendar_Month]]-CURMONTH=0,DATA[[#This Row],[Amount]],0)</f>
        <v>0</v>
      </c>
    </row>
    <row r="7967" spans="4:12" x14ac:dyDescent="0.25">
      <c r="D7967" s="80" t="str">
        <f>LEFT(DATA[[#This Row],[Account_Code]],3)</f>
        <v/>
      </c>
      <c r="I7967" s="80" t="str">
        <f>DATA[[#This Row],[Vessel_Code]]&amp;DATA[[#This Row],[Account Group]]&amp;DATA[[#This Row],[Type]]</f>
        <v/>
      </c>
      <c r="K7967" s="80">
        <f>IF(YEAR(DATA[[#This Row],[Calendar_Month]])=YEAR(CURMONTHEND),DATA[[#This Row],[Amount]],0)</f>
        <v>0</v>
      </c>
      <c r="L7967" s="80">
        <f>IF(DATA[[#This Row],[Calendar_Month]]-CURMONTH=0,DATA[[#This Row],[Amount]],0)</f>
        <v>0</v>
      </c>
    </row>
    <row r="7968" spans="4:12" x14ac:dyDescent="0.25">
      <c r="D7968" s="80" t="str">
        <f>LEFT(DATA[[#This Row],[Account_Code]],3)</f>
        <v/>
      </c>
      <c r="I7968" s="80" t="str">
        <f>DATA[[#This Row],[Vessel_Code]]&amp;DATA[[#This Row],[Account Group]]&amp;DATA[[#This Row],[Type]]</f>
        <v/>
      </c>
      <c r="K7968" s="80">
        <f>IF(YEAR(DATA[[#This Row],[Calendar_Month]])=YEAR(CURMONTHEND),DATA[[#This Row],[Amount]],0)</f>
        <v>0</v>
      </c>
      <c r="L7968" s="80">
        <f>IF(DATA[[#This Row],[Calendar_Month]]-CURMONTH=0,DATA[[#This Row],[Amount]],0)</f>
        <v>0</v>
      </c>
    </row>
    <row r="7969" spans="4:12" x14ac:dyDescent="0.25">
      <c r="D7969" s="80" t="str">
        <f>LEFT(DATA[[#This Row],[Account_Code]],3)</f>
        <v/>
      </c>
      <c r="I7969" s="80" t="str">
        <f>DATA[[#This Row],[Vessel_Code]]&amp;DATA[[#This Row],[Account Group]]&amp;DATA[[#This Row],[Type]]</f>
        <v/>
      </c>
      <c r="K7969" s="80">
        <f>IF(YEAR(DATA[[#This Row],[Calendar_Month]])=YEAR(CURMONTHEND),DATA[[#This Row],[Amount]],0)</f>
        <v>0</v>
      </c>
      <c r="L7969" s="80">
        <f>IF(DATA[[#This Row],[Calendar_Month]]-CURMONTH=0,DATA[[#This Row],[Amount]],0)</f>
        <v>0</v>
      </c>
    </row>
    <row r="7970" spans="4:12" x14ac:dyDescent="0.25">
      <c r="D7970" s="80" t="str">
        <f>LEFT(DATA[[#This Row],[Account_Code]],3)</f>
        <v/>
      </c>
      <c r="I7970" s="80" t="str">
        <f>DATA[[#This Row],[Vessel_Code]]&amp;DATA[[#This Row],[Account Group]]&amp;DATA[[#This Row],[Type]]</f>
        <v/>
      </c>
      <c r="K7970" s="80">
        <f>IF(YEAR(DATA[[#This Row],[Calendar_Month]])=YEAR(CURMONTHEND),DATA[[#This Row],[Amount]],0)</f>
        <v>0</v>
      </c>
      <c r="L7970" s="80">
        <f>IF(DATA[[#This Row],[Calendar_Month]]-CURMONTH=0,DATA[[#This Row],[Amount]],0)</f>
        <v>0</v>
      </c>
    </row>
    <row r="7971" spans="4:12" x14ac:dyDescent="0.25">
      <c r="D7971" s="80" t="str">
        <f>LEFT(DATA[[#This Row],[Account_Code]],3)</f>
        <v/>
      </c>
      <c r="I7971" s="80" t="str">
        <f>DATA[[#This Row],[Vessel_Code]]&amp;DATA[[#This Row],[Account Group]]&amp;DATA[[#This Row],[Type]]</f>
        <v/>
      </c>
      <c r="K7971" s="80">
        <f>IF(YEAR(DATA[[#This Row],[Calendar_Month]])=YEAR(CURMONTHEND),DATA[[#This Row],[Amount]],0)</f>
        <v>0</v>
      </c>
      <c r="L7971" s="80">
        <f>IF(DATA[[#This Row],[Calendar_Month]]-CURMONTH=0,DATA[[#This Row],[Amount]],0)</f>
        <v>0</v>
      </c>
    </row>
    <row r="7972" spans="4:12" x14ac:dyDescent="0.25">
      <c r="D7972" s="80" t="str">
        <f>LEFT(DATA[[#This Row],[Account_Code]],3)</f>
        <v/>
      </c>
      <c r="I7972" s="80" t="str">
        <f>DATA[[#This Row],[Vessel_Code]]&amp;DATA[[#This Row],[Account Group]]&amp;DATA[[#This Row],[Type]]</f>
        <v/>
      </c>
      <c r="K7972" s="80">
        <f>IF(YEAR(DATA[[#This Row],[Calendar_Month]])=YEAR(CURMONTHEND),DATA[[#This Row],[Amount]],0)</f>
        <v>0</v>
      </c>
      <c r="L7972" s="80">
        <f>IF(DATA[[#This Row],[Calendar_Month]]-CURMONTH=0,DATA[[#This Row],[Amount]],0)</f>
        <v>0</v>
      </c>
    </row>
    <row r="7973" spans="4:12" x14ac:dyDescent="0.25">
      <c r="D7973" s="80" t="str">
        <f>LEFT(DATA[[#This Row],[Account_Code]],3)</f>
        <v/>
      </c>
      <c r="I7973" s="80" t="str">
        <f>DATA[[#This Row],[Vessel_Code]]&amp;DATA[[#This Row],[Account Group]]&amp;DATA[[#This Row],[Type]]</f>
        <v/>
      </c>
      <c r="K7973" s="80">
        <f>IF(YEAR(DATA[[#This Row],[Calendar_Month]])=YEAR(CURMONTHEND),DATA[[#This Row],[Amount]],0)</f>
        <v>0</v>
      </c>
      <c r="L7973" s="80">
        <f>IF(DATA[[#This Row],[Calendar_Month]]-CURMONTH=0,DATA[[#This Row],[Amount]],0)</f>
        <v>0</v>
      </c>
    </row>
    <row r="7974" spans="4:12" x14ac:dyDescent="0.25">
      <c r="D7974" s="80" t="str">
        <f>LEFT(DATA[[#This Row],[Account_Code]],3)</f>
        <v/>
      </c>
      <c r="I7974" s="80" t="str">
        <f>DATA[[#This Row],[Vessel_Code]]&amp;DATA[[#This Row],[Account Group]]&amp;DATA[[#This Row],[Type]]</f>
        <v/>
      </c>
      <c r="K7974" s="80">
        <f>IF(YEAR(DATA[[#This Row],[Calendar_Month]])=YEAR(CURMONTHEND),DATA[[#This Row],[Amount]],0)</f>
        <v>0</v>
      </c>
      <c r="L7974" s="80">
        <f>IF(DATA[[#This Row],[Calendar_Month]]-CURMONTH=0,DATA[[#This Row],[Amount]],0)</f>
        <v>0</v>
      </c>
    </row>
    <row r="7975" spans="4:12" x14ac:dyDescent="0.25">
      <c r="D7975" s="80" t="str">
        <f>LEFT(DATA[[#This Row],[Account_Code]],3)</f>
        <v/>
      </c>
      <c r="I7975" s="80" t="str">
        <f>DATA[[#This Row],[Vessel_Code]]&amp;DATA[[#This Row],[Account Group]]&amp;DATA[[#This Row],[Type]]</f>
        <v/>
      </c>
      <c r="K7975" s="80">
        <f>IF(YEAR(DATA[[#This Row],[Calendar_Month]])=YEAR(CURMONTHEND),DATA[[#This Row],[Amount]],0)</f>
        <v>0</v>
      </c>
      <c r="L7975" s="80">
        <f>IF(DATA[[#This Row],[Calendar_Month]]-CURMONTH=0,DATA[[#This Row],[Amount]],0)</f>
        <v>0</v>
      </c>
    </row>
    <row r="7976" spans="4:12" x14ac:dyDescent="0.25">
      <c r="D7976" s="80" t="str">
        <f>LEFT(DATA[[#This Row],[Account_Code]],3)</f>
        <v/>
      </c>
      <c r="I7976" s="80" t="str">
        <f>DATA[[#This Row],[Vessel_Code]]&amp;DATA[[#This Row],[Account Group]]&amp;DATA[[#This Row],[Type]]</f>
        <v/>
      </c>
      <c r="K7976" s="80">
        <f>IF(YEAR(DATA[[#This Row],[Calendar_Month]])=YEAR(CURMONTHEND),DATA[[#This Row],[Amount]],0)</f>
        <v>0</v>
      </c>
      <c r="L7976" s="80">
        <f>IF(DATA[[#This Row],[Calendar_Month]]-CURMONTH=0,DATA[[#This Row],[Amount]],0)</f>
        <v>0</v>
      </c>
    </row>
    <row r="7977" spans="4:12" x14ac:dyDescent="0.25">
      <c r="D7977" s="80" t="str">
        <f>LEFT(DATA[[#This Row],[Account_Code]],3)</f>
        <v/>
      </c>
      <c r="I7977" s="80" t="str">
        <f>DATA[[#This Row],[Vessel_Code]]&amp;DATA[[#This Row],[Account Group]]&amp;DATA[[#This Row],[Type]]</f>
        <v/>
      </c>
      <c r="K7977" s="80">
        <f>IF(YEAR(DATA[[#This Row],[Calendar_Month]])=YEAR(CURMONTHEND),DATA[[#This Row],[Amount]],0)</f>
        <v>0</v>
      </c>
      <c r="L7977" s="80">
        <f>IF(DATA[[#This Row],[Calendar_Month]]-CURMONTH=0,DATA[[#This Row],[Amount]],0)</f>
        <v>0</v>
      </c>
    </row>
    <row r="7978" spans="4:12" x14ac:dyDescent="0.25">
      <c r="D7978" s="80" t="str">
        <f>LEFT(DATA[[#This Row],[Account_Code]],3)</f>
        <v/>
      </c>
      <c r="I7978" s="80" t="str">
        <f>DATA[[#This Row],[Vessel_Code]]&amp;DATA[[#This Row],[Account Group]]&amp;DATA[[#This Row],[Type]]</f>
        <v/>
      </c>
      <c r="K7978" s="80">
        <f>IF(YEAR(DATA[[#This Row],[Calendar_Month]])=YEAR(CURMONTHEND),DATA[[#This Row],[Amount]],0)</f>
        <v>0</v>
      </c>
      <c r="L7978" s="80">
        <f>IF(DATA[[#This Row],[Calendar_Month]]-CURMONTH=0,DATA[[#This Row],[Amount]],0)</f>
        <v>0</v>
      </c>
    </row>
    <row r="7979" spans="4:12" x14ac:dyDescent="0.25">
      <c r="D7979" s="80" t="str">
        <f>LEFT(DATA[[#This Row],[Account_Code]],3)</f>
        <v/>
      </c>
      <c r="I7979" s="80" t="str">
        <f>DATA[[#This Row],[Vessel_Code]]&amp;DATA[[#This Row],[Account Group]]&amp;DATA[[#This Row],[Type]]</f>
        <v/>
      </c>
      <c r="K7979" s="80">
        <f>IF(YEAR(DATA[[#This Row],[Calendar_Month]])=YEAR(CURMONTHEND),DATA[[#This Row],[Amount]],0)</f>
        <v>0</v>
      </c>
      <c r="L7979" s="80">
        <f>IF(DATA[[#This Row],[Calendar_Month]]-CURMONTH=0,DATA[[#This Row],[Amount]],0)</f>
        <v>0</v>
      </c>
    </row>
    <row r="7980" spans="4:12" x14ac:dyDescent="0.25">
      <c r="D7980" s="80" t="str">
        <f>LEFT(DATA[[#This Row],[Account_Code]],3)</f>
        <v/>
      </c>
      <c r="I7980" s="80" t="str">
        <f>DATA[[#This Row],[Vessel_Code]]&amp;DATA[[#This Row],[Account Group]]&amp;DATA[[#This Row],[Type]]</f>
        <v/>
      </c>
      <c r="K7980" s="80">
        <f>IF(YEAR(DATA[[#This Row],[Calendar_Month]])=YEAR(CURMONTHEND),DATA[[#This Row],[Amount]],0)</f>
        <v>0</v>
      </c>
      <c r="L7980" s="80">
        <f>IF(DATA[[#This Row],[Calendar_Month]]-CURMONTH=0,DATA[[#This Row],[Amount]],0)</f>
        <v>0</v>
      </c>
    </row>
    <row r="7981" spans="4:12" x14ac:dyDescent="0.25">
      <c r="D7981" s="80" t="str">
        <f>LEFT(DATA[[#This Row],[Account_Code]],3)</f>
        <v/>
      </c>
      <c r="I7981" s="80" t="str">
        <f>DATA[[#This Row],[Vessel_Code]]&amp;DATA[[#This Row],[Account Group]]&amp;DATA[[#This Row],[Type]]</f>
        <v/>
      </c>
      <c r="K7981" s="80">
        <f>IF(YEAR(DATA[[#This Row],[Calendar_Month]])=YEAR(CURMONTHEND),DATA[[#This Row],[Amount]],0)</f>
        <v>0</v>
      </c>
      <c r="L7981" s="80">
        <f>IF(DATA[[#This Row],[Calendar_Month]]-CURMONTH=0,DATA[[#This Row],[Amount]],0)</f>
        <v>0</v>
      </c>
    </row>
    <row r="7982" spans="4:12" x14ac:dyDescent="0.25">
      <c r="D7982" s="80" t="str">
        <f>LEFT(DATA[[#This Row],[Account_Code]],3)</f>
        <v/>
      </c>
      <c r="I7982" s="80" t="str">
        <f>DATA[[#This Row],[Vessel_Code]]&amp;DATA[[#This Row],[Account Group]]&amp;DATA[[#This Row],[Type]]</f>
        <v/>
      </c>
      <c r="K7982" s="80">
        <f>IF(YEAR(DATA[[#This Row],[Calendar_Month]])=YEAR(CURMONTHEND),DATA[[#This Row],[Amount]],0)</f>
        <v>0</v>
      </c>
      <c r="L7982" s="80">
        <f>IF(DATA[[#This Row],[Calendar_Month]]-CURMONTH=0,DATA[[#This Row],[Amount]],0)</f>
        <v>0</v>
      </c>
    </row>
    <row r="7983" spans="4:12" x14ac:dyDescent="0.25">
      <c r="D7983" s="80" t="str">
        <f>LEFT(DATA[[#This Row],[Account_Code]],3)</f>
        <v/>
      </c>
      <c r="I7983" s="80" t="str">
        <f>DATA[[#This Row],[Vessel_Code]]&amp;DATA[[#This Row],[Account Group]]&amp;DATA[[#This Row],[Type]]</f>
        <v/>
      </c>
      <c r="K7983" s="80">
        <f>IF(YEAR(DATA[[#This Row],[Calendar_Month]])=YEAR(CURMONTHEND),DATA[[#This Row],[Amount]],0)</f>
        <v>0</v>
      </c>
      <c r="L7983" s="80">
        <f>IF(DATA[[#This Row],[Calendar_Month]]-CURMONTH=0,DATA[[#This Row],[Amount]],0)</f>
        <v>0</v>
      </c>
    </row>
    <row r="7984" spans="4:12" x14ac:dyDescent="0.25">
      <c r="D7984" s="80" t="str">
        <f>LEFT(DATA[[#This Row],[Account_Code]],3)</f>
        <v/>
      </c>
      <c r="I7984" s="80" t="str">
        <f>DATA[[#This Row],[Vessel_Code]]&amp;DATA[[#This Row],[Account Group]]&amp;DATA[[#This Row],[Type]]</f>
        <v/>
      </c>
      <c r="K7984" s="80">
        <f>IF(YEAR(DATA[[#This Row],[Calendar_Month]])=YEAR(CURMONTHEND),DATA[[#This Row],[Amount]],0)</f>
        <v>0</v>
      </c>
      <c r="L7984" s="80">
        <f>IF(DATA[[#This Row],[Calendar_Month]]-CURMONTH=0,DATA[[#This Row],[Amount]],0)</f>
        <v>0</v>
      </c>
    </row>
    <row r="7985" spans="4:12" x14ac:dyDescent="0.25">
      <c r="D7985" s="80" t="str">
        <f>LEFT(DATA[[#This Row],[Account_Code]],3)</f>
        <v/>
      </c>
      <c r="I7985" s="80" t="str">
        <f>DATA[[#This Row],[Vessel_Code]]&amp;DATA[[#This Row],[Account Group]]&amp;DATA[[#This Row],[Type]]</f>
        <v/>
      </c>
      <c r="K7985" s="80">
        <f>IF(YEAR(DATA[[#This Row],[Calendar_Month]])=YEAR(CURMONTHEND),DATA[[#This Row],[Amount]],0)</f>
        <v>0</v>
      </c>
      <c r="L7985" s="80">
        <f>IF(DATA[[#This Row],[Calendar_Month]]-CURMONTH=0,DATA[[#This Row],[Amount]],0)</f>
        <v>0</v>
      </c>
    </row>
    <row r="7986" spans="4:12" x14ac:dyDescent="0.25">
      <c r="D7986" s="80" t="str">
        <f>LEFT(DATA[[#This Row],[Account_Code]],3)</f>
        <v/>
      </c>
      <c r="I7986" s="80" t="str">
        <f>DATA[[#This Row],[Vessel_Code]]&amp;DATA[[#This Row],[Account Group]]&amp;DATA[[#This Row],[Type]]</f>
        <v/>
      </c>
      <c r="K7986" s="80">
        <f>IF(YEAR(DATA[[#This Row],[Calendar_Month]])=YEAR(CURMONTHEND),DATA[[#This Row],[Amount]],0)</f>
        <v>0</v>
      </c>
      <c r="L7986" s="80">
        <f>IF(DATA[[#This Row],[Calendar_Month]]-CURMONTH=0,DATA[[#This Row],[Amount]],0)</f>
        <v>0</v>
      </c>
    </row>
    <row r="7987" spans="4:12" x14ac:dyDescent="0.25">
      <c r="D7987" s="80" t="str">
        <f>LEFT(DATA[[#This Row],[Account_Code]],3)</f>
        <v/>
      </c>
      <c r="I7987" s="80" t="str">
        <f>DATA[[#This Row],[Vessel_Code]]&amp;DATA[[#This Row],[Account Group]]&amp;DATA[[#This Row],[Type]]</f>
        <v/>
      </c>
      <c r="K7987" s="80">
        <f>IF(YEAR(DATA[[#This Row],[Calendar_Month]])=YEAR(CURMONTHEND),DATA[[#This Row],[Amount]],0)</f>
        <v>0</v>
      </c>
      <c r="L7987" s="80">
        <f>IF(DATA[[#This Row],[Calendar_Month]]-CURMONTH=0,DATA[[#This Row],[Amount]],0)</f>
        <v>0</v>
      </c>
    </row>
    <row r="7988" spans="4:12" x14ac:dyDescent="0.25">
      <c r="D7988" s="80" t="str">
        <f>LEFT(DATA[[#This Row],[Account_Code]],3)</f>
        <v/>
      </c>
      <c r="I7988" s="80" t="str">
        <f>DATA[[#This Row],[Vessel_Code]]&amp;DATA[[#This Row],[Account Group]]&amp;DATA[[#This Row],[Type]]</f>
        <v/>
      </c>
      <c r="K7988" s="80">
        <f>IF(YEAR(DATA[[#This Row],[Calendar_Month]])=YEAR(CURMONTHEND),DATA[[#This Row],[Amount]],0)</f>
        <v>0</v>
      </c>
      <c r="L7988" s="80">
        <f>IF(DATA[[#This Row],[Calendar_Month]]-CURMONTH=0,DATA[[#This Row],[Amount]],0)</f>
        <v>0</v>
      </c>
    </row>
    <row r="7989" spans="4:12" x14ac:dyDescent="0.25">
      <c r="D7989" s="80" t="str">
        <f>LEFT(DATA[[#This Row],[Account_Code]],3)</f>
        <v/>
      </c>
      <c r="I7989" s="80" t="str">
        <f>DATA[[#This Row],[Vessel_Code]]&amp;DATA[[#This Row],[Account Group]]&amp;DATA[[#This Row],[Type]]</f>
        <v/>
      </c>
      <c r="K7989" s="80">
        <f>IF(YEAR(DATA[[#This Row],[Calendar_Month]])=YEAR(CURMONTHEND),DATA[[#This Row],[Amount]],0)</f>
        <v>0</v>
      </c>
      <c r="L7989" s="80">
        <f>IF(DATA[[#This Row],[Calendar_Month]]-CURMONTH=0,DATA[[#This Row],[Amount]],0)</f>
        <v>0</v>
      </c>
    </row>
    <row r="7990" spans="4:12" x14ac:dyDescent="0.25">
      <c r="D7990" s="80" t="str">
        <f>LEFT(DATA[[#This Row],[Account_Code]],3)</f>
        <v/>
      </c>
      <c r="I7990" s="80" t="str">
        <f>DATA[[#This Row],[Vessel_Code]]&amp;DATA[[#This Row],[Account Group]]&amp;DATA[[#This Row],[Type]]</f>
        <v/>
      </c>
      <c r="K7990" s="80">
        <f>IF(YEAR(DATA[[#This Row],[Calendar_Month]])=YEAR(CURMONTHEND),DATA[[#This Row],[Amount]],0)</f>
        <v>0</v>
      </c>
      <c r="L7990" s="80">
        <f>IF(DATA[[#This Row],[Calendar_Month]]-CURMONTH=0,DATA[[#This Row],[Amount]],0)</f>
        <v>0</v>
      </c>
    </row>
    <row r="7991" spans="4:12" x14ac:dyDescent="0.25">
      <c r="D7991" s="80" t="str">
        <f>LEFT(DATA[[#This Row],[Account_Code]],3)</f>
        <v/>
      </c>
      <c r="I7991" s="80" t="str">
        <f>DATA[[#This Row],[Vessel_Code]]&amp;DATA[[#This Row],[Account Group]]&amp;DATA[[#This Row],[Type]]</f>
        <v/>
      </c>
      <c r="K7991" s="80">
        <f>IF(YEAR(DATA[[#This Row],[Calendar_Month]])=YEAR(CURMONTHEND),DATA[[#This Row],[Amount]],0)</f>
        <v>0</v>
      </c>
      <c r="L7991" s="80">
        <f>IF(DATA[[#This Row],[Calendar_Month]]-CURMONTH=0,DATA[[#This Row],[Amount]],0)</f>
        <v>0</v>
      </c>
    </row>
    <row r="7992" spans="4:12" x14ac:dyDescent="0.25">
      <c r="D7992" s="80" t="str">
        <f>LEFT(DATA[[#This Row],[Account_Code]],3)</f>
        <v/>
      </c>
      <c r="I7992" s="80" t="str">
        <f>DATA[[#This Row],[Vessel_Code]]&amp;DATA[[#This Row],[Account Group]]&amp;DATA[[#This Row],[Type]]</f>
        <v/>
      </c>
      <c r="K7992" s="80">
        <f>IF(YEAR(DATA[[#This Row],[Calendar_Month]])=YEAR(CURMONTHEND),DATA[[#This Row],[Amount]],0)</f>
        <v>0</v>
      </c>
      <c r="L7992" s="80">
        <f>IF(DATA[[#This Row],[Calendar_Month]]-CURMONTH=0,DATA[[#This Row],[Amount]],0)</f>
        <v>0</v>
      </c>
    </row>
    <row r="7993" spans="4:12" x14ac:dyDescent="0.25">
      <c r="D7993" s="80" t="str">
        <f>LEFT(DATA[[#This Row],[Account_Code]],3)</f>
        <v/>
      </c>
      <c r="I7993" s="80" t="str">
        <f>DATA[[#This Row],[Vessel_Code]]&amp;DATA[[#This Row],[Account Group]]&amp;DATA[[#This Row],[Type]]</f>
        <v/>
      </c>
      <c r="K7993" s="80">
        <f>IF(YEAR(DATA[[#This Row],[Calendar_Month]])=YEAR(CURMONTHEND),DATA[[#This Row],[Amount]],0)</f>
        <v>0</v>
      </c>
      <c r="L7993" s="80">
        <f>IF(DATA[[#This Row],[Calendar_Month]]-CURMONTH=0,DATA[[#This Row],[Amount]],0)</f>
        <v>0</v>
      </c>
    </row>
    <row r="7994" spans="4:12" x14ac:dyDescent="0.25">
      <c r="D7994" s="80" t="str">
        <f>LEFT(DATA[[#This Row],[Account_Code]],3)</f>
        <v/>
      </c>
      <c r="I7994" s="80" t="str">
        <f>DATA[[#This Row],[Vessel_Code]]&amp;DATA[[#This Row],[Account Group]]&amp;DATA[[#This Row],[Type]]</f>
        <v/>
      </c>
      <c r="K7994" s="80">
        <f>IF(YEAR(DATA[[#This Row],[Calendar_Month]])=YEAR(CURMONTHEND),DATA[[#This Row],[Amount]],0)</f>
        <v>0</v>
      </c>
      <c r="L7994" s="80">
        <f>IF(DATA[[#This Row],[Calendar_Month]]-CURMONTH=0,DATA[[#This Row],[Amount]],0)</f>
        <v>0</v>
      </c>
    </row>
    <row r="7995" spans="4:12" x14ac:dyDescent="0.25">
      <c r="D7995" s="80" t="str">
        <f>LEFT(DATA[[#This Row],[Account_Code]],3)</f>
        <v/>
      </c>
      <c r="I7995" s="80" t="str">
        <f>DATA[[#This Row],[Vessel_Code]]&amp;DATA[[#This Row],[Account Group]]&amp;DATA[[#This Row],[Type]]</f>
        <v/>
      </c>
      <c r="K7995" s="80">
        <f>IF(YEAR(DATA[[#This Row],[Calendar_Month]])=YEAR(CURMONTHEND),DATA[[#This Row],[Amount]],0)</f>
        <v>0</v>
      </c>
      <c r="L7995" s="80">
        <f>IF(DATA[[#This Row],[Calendar_Month]]-CURMONTH=0,DATA[[#This Row],[Amount]],0)</f>
        <v>0</v>
      </c>
    </row>
    <row r="7996" spans="4:12" x14ac:dyDescent="0.25">
      <c r="D7996" s="80" t="str">
        <f>LEFT(DATA[[#This Row],[Account_Code]],3)</f>
        <v/>
      </c>
      <c r="I7996" s="80" t="str">
        <f>DATA[[#This Row],[Vessel_Code]]&amp;DATA[[#This Row],[Account Group]]&amp;DATA[[#This Row],[Type]]</f>
        <v/>
      </c>
      <c r="K7996" s="80">
        <f>IF(YEAR(DATA[[#This Row],[Calendar_Month]])=YEAR(CURMONTHEND),DATA[[#This Row],[Amount]],0)</f>
        <v>0</v>
      </c>
      <c r="L7996" s="80">
        <f>IF(DATA[[#This Row],[Calendar_Month]]-CURMONTH=0,DATA[[#This Row],[Amount]],0)</f>
        <v>0</v>
      </c>
    </row>
    <row r="7997" spans="4:12" x14ac:dyDescent="0.25">
      <c r="D7997" s="80" t="str">
        <f>LEFT(DATA[[#This Row],[Account_Code]],3)</f>
        <v/>
      </c>
      <c r="I7997" s="80" t="str">
        <f>DATA[[#This Row],[Vessel_Code]]&amp;DATA[[#This Row],[Account Group]]&amp;DATA[[#This Row],[Type]]</f>
        <v/>
      </c>
      <c r="K7997" s="80">
        <f>IF(YEAR(DATA[[#This Row],[Calendar_Month]])=YEAR(CURMONTHEND),DATA[[#This Row],[Amount]],0)</f>
        <v>0</v>
      </c>
      <c r="L7997" s="80">
        <f>IF(DATA[[#This Row],[Calendar_Month]]-CURMONTH=0,DATA[[#This Row],[Amount]],0)</f>
        <v>0</v>
      </c>
    </row>
    <row r="7998" spans="4:12" x14ac:dyDescent="0.25">
      <c r="D7998" s="80" t="str">
        <f>LEFT(DATA[[#This Row],[Account_Code]],3)</f>
        <v/>
      </c>
      <c r="I7998" s="80" t="str">
        <f>DATA[[#This Row],[Vessel_Code]]&amp;DATA[[#This Row],[Account Group]]&amp;DATA[[#This Row],[Type]]</f>
        <v/>
      </c>
      <c r="K7998" s="80">
        <f>IF(YEAR(DATA[[#This Row],[Calendar_Month]])=YEAR(CURMONTHEND),DATA[[#This Row],[Amount]],0)</f>
        <v>0</v>
      </c>
      <c r="L7998" s="80">
        <f>IF(DATA[[#This Row],[Calendar_Month]]-CURMONTH=0,DATA[[#This Row],[Amount]],0)</f>
        <v>0</v>
      </c>
    </row>
    <row r="7999" spans="4:12" x14ac:dyDescent="0.25">
      <c r="D7999" s="80" t="str">
        <f>LEFT(DATA[[#This Row],[Account_Code]],3)</f>
        <v/>
      </c>
      <c r="I7999" s="80" t="str">
        <f>DATA[[#This Row],[Vessel_Code]]&amp;DATA[[#This Row],[Account Group]]&amp;DATA[[#This Row],[Type]]</f>
        <v/>
      </c>
      <c r="K7999" s="80">
        <f>IF(YEAR(DATA[[#This Row],[Calendar_Month]])=YEAR(CURMONTHEND),DATA[[#This Row],[Amount]],0)</f>
        <v>0</v>
      </c>
      <c r="L7999" s="80">
        <f>IF(DATA[[#This Row],[Calendar_Month]]-CURMONTH=0,DATA[[#This Row],[Amount]],0)</f>
        <v>0</v>
      </c>
    </row>
    <row r="8000" spans="4:12" x14ac:dyDescent="0.25">
      <c r="D8000" s="80" t="str">
        <f>LEFT(DATA[[#This Row],[Account_Code]],3)</f>
        <v/>
      </c>
      <c r="I8000" s="80" t="str">
        <f>DATA[[#This Row],[Vessel_Code]]&amp;DATA[[#This Row],[Account Group]]&amp;DATA[[#This Row],[Type]]</f>
        <v/>
      </c>
      <c r="K8000" s="80">
        <f>IF(YEAR(DATA[[#This Row],[Calendar_Month]])=YEAR(CURMONTHEND),DATA[[#This Row],[Amount]],0)</f>
        <v>0</v>
      </c>
      <c r="L8000" s="80">
        <f>IF(DATA[[#This Row],[Calendar_Month]]-CURMONTH=0,DATA[[#This Row],[Amount]],0)</f>
        <v>0</v>
      </c>
    </row>
    <row r="8001" spans="4:12" x14ac:dyDescent="0.25">
      <c r="D8001" s="80" t="str">
        <f>LEFT(DATA[[#This Row],[Account_Code]],3)</f>
        <v/>
      </c>
      <c r="I8001" s="80" t="str">
        <f>DATA[[#This Row],[Vessel_Code]]&amp;DATA[[#This Row],[Account Group]]&amp;DATA[[#This Row],[Type]]</f>
        <v/>
      </c>
      <c r="K8001" s="80">
        <f>IF(YEAR(DATA[[#This Row],[Calendar_Month]])=YEAR(CURMONTHEND),DATA[[#This Row],[Amount]],0)</f>
        <v>0</v>
      </c>
      <c r="L8001" s="80">
        <f>IF(DATA[[#This Row],[Calendar_Month]]-CURMONTH=0,DATA[[#This Row],[Amount]],0)</f>
        <v>0</v>
      </c>
    </row>
    <row r="8002" spans="4:12" x14ac:dyDescent="0.25">
      <c r="D8002" s="80" t="str">
        <f>LEFT(DATA[[#This Row],[Account_Code]],3)</f>
        <v/>
      </c>
      <c r="I8002" s="80" t="str">
        <f>DATA[[#This Row],[Vessel_Code]]&amp;DATA[[#This Row],[Account Group]]&amp;DATA[[#This Row],[Type]]</f>
        <v/>
      </c>
      <c r="K8002" s="80">
        <f>IF(YEAR(DATA[[#This Row],[Calendar_Month]])=YEAR(CURMONTHEND),DATA[[#This Row],[Amount]],0)</f>
        <v>0</v>
      </c>
      <c r="L8002" s="80">
        <f>IF(DATA[[#This Row],[Calendar_Month]]-CURMONTH=0,DATA[[#This Row],[Amount]],0)</f>
        <v>0</v>
      </c>
    </row>
    <row r="8003" spans="4:12" x14ac:dyDescent="0.25">
      <c r="D8003" s="80" t="str">
        <f>LEFT(DATA[[#This Row],[Account_Code]],3)</f>
        <v/>
      </c>
      <c r="I8003" s="80" t="str">
        <f>DATA[[#This Row],[Vessel_Code]]&amp;DATA[[#This Row],[Account Group]]&amp;DATA[[#This Row],[Type]]</f>
        <v/>
      </c>
      <c r="K8003" s="80">
        <f>IF(YEAR(DATA[[#This Row],[Calendar_Month]])=YEAR(CURMONTHEND),DATA[[#This Row],[Amount]],0)</f>
        <v>0</v>
      </c>
      <c r="L8003" s="80">
        <f>IF(DATA[[#This Row],[Calendar_Month]]-CURMONTH=0,DATA[[#This Row],[Amount]],0)</f>
        <v>0</v>
      </c>
    </row>
    <row r="8004" spans="4:12" x14ac:dyDescent="0.25">
      <c r="D8004" s="80" t="str">
        <f>LEFT(DATA[[#This Row],[Account_Code]],3)</f>
        <v/>
      </c>
      <c r="I8004" s="80" t="str">
        <f>DATA[[#This Row],[Vessel_Code]]&amp;DATA[[#This Row],[Account Group]]&amp;DATA[[#This Row],[Type]]</f>
        <v/>
      </c>
      <c r="K8004" s="80">
        <f>IF(YEAR(DATA[[#This Row],[Calendar_Month]])=YEAR(CURMONTHEND),DATA[[#This Row],[Amount]],0)</f>
        <v>0</v>
      </c>
      <c r="L8004" s="80">
        <f>IF(DATA[[#This Row],[Calendar_Month]]-CURMONTH=0,DATA[[#This Row],[Amount]],0)</f>
        <v>0</v>
      </c>
    </row>
    <row r="8005" spans="4:12" x14ac:dyDescent="0.25">
      <c r="D8005" s="80" t="str">
        <f>LEFT(DATA[[#This Row],[Account_Code]],3)</f>
        <v/>
      </c>
      <c r="I8005" s="80" t="str">
        <f>DATA[[#This Row],[Vessel_Code]]&amp;DATA[[#This Row],[Account Group]]&amp;DATA[[#This Row],[Type]]</f>
        <v/>
      </c>
      <c r="K8005" s="80">
        <f>IF(YEAR(DATA[[#This Row],[Calendar_Month]])=YEAR(CURMONTHEND),DATA[[#This Row],[Amount]],0)</f>
        <v>0</v>
      </c>
      <c r="L8005" s="80">
        <f>IF(DATA[[#This Row],[Calendar_Month]]-CURMONTH=0,DATA[[#This Row],[Amount]],0)</f>
        <v>0</v>
      </c>
    </row>
    <row r="8006" spans="4:12" x14ac:dyDescent="0.25">
      <c r="D8006" s="80" t="str">
        <f>LEFT(DATA[[#This Row],[Account_Code]],3)</f>
        <v/>
      </c>
      <c r="I8006" s="80" t="str">
        <f>DATA[[#This Row],[Vessel_Code]]&amp;DATA[[#This Row],[Account Group]]&amp;DATA[[#This Row],[Type]]</f>
        <v/>
      </c>
      <c r="K8006" s="80">
        <f>IF(YEAR(DATA[[#This Row],[Calendar_Month]])=YEAR(CURMONTHEND),DATA[[#This Row],[Amount]],0)</f>
        <v>0</v>
      </c>
      <c r="L8006" s="80">
        <f>IF(DATA[[#This Row],[Calendar_Month]]-CURMONTH=0,DATA[[#This Row],[Amount]],0)</f>
        <v>0</v>
      </c>
    </row>
    <row r="8007" spans="4:12" x14ac:dyDescent="0.25">
      <c r="D8007" s="80" t="str">
        <f>LEFT(DATA[[#This Row],[Account_Code]],3)</f>
        <v/>
      </c>
      <c r="I8007" s="80" t="str">
        <f>DATA[[#This Row],[Vessel_Code]]&amp;DATA[[#This Row],[Account Group]]&amp;DATA[[#This Row],[Type]]</f>
        <v/>
      </c>
      <c r="K8007" s="80">
        <f>IF(YEAR(DATA[[#This Row],[Calendar_Month]])=YEAR(CURMONTHEND),DATA[[#This Row],[Amount]],0)</f>
        <v>0</v>
      </c>
      <c r="L8007" s="80">
        <f>IF(DATA[[#This Row],[Calendar_Month]]-CURMONTH=0,DATA[[#This Row],[Amount]],0)</f>
        <v>0</v>
      </c>
    </row>
    <row r="8008" spans="4:12" x14ac:dyDescent="0.25">
      <c r="D8008" s="80" t="str">
        <f>LEFT(DATA[[#This Row],[Account_Code]],3)</f>
        <v/>
      </c>
      <c r="I8008" s="80" t="str">
        <f>DATA[[#This Row],[Vessel_Code]]&amp;DATA[[#This Row],[Account Group]]&amp;DATA[[#This Row],[Type]]</f>
        <v/>
      </c>
      <c r="K8008" s="80">
        <f>IF(YEAR(DATA[[#This Row],[Calendar_Month]])=YEAR(CURMONTHEND),DATA[[#This Row],[Amount]],0)</f>
        <v>0</v>
      </c>
      <c r="L8008" s="80">
        <f>IF(DATA[[#This Row],[Calendar_Month]]-CURMONTH=0,DATA[[#This Row],[Amount]],0)</f>
        <v>0</v>
      </c>
    </row>
    <row r="8009" spans="4:12" x14ac:dyDescent="0.25">
      <c r="D8009" s="80" t="str">
        <f>LEFT(DATA[[#This Row],[Account_Code]],3)</f>
        <v/>
      </c>
      <c r="I8009" s="80" t="str">
        <f>DATA[[#This Row],[Vessel_Code]]&amp;DATA[[#This Row],[Account Group]]&amp;DATA[[#This Row],[Type]]</f>
        <v/>
      </c>
      <c r="K8009" s="80">
        <f>IF(YEAR(DATA[[#This Row],[Calendar_Month]])=YEAR(CURMONTHEND),DATA[[#This Row],[Amount]],0)</f>
        <v>0</v>
      </c>
      <c r="L8009" s="80">
        <f>IF(DATA[[#This Row],[Calendar_Month]]-CURMONTH=0,DATA[[#This Row],[Amount]],0)</f>
        <v>0</v>
      </c>
    </row>
    <row r="8010" spans="4:12" x14ac:dyDescent="0.25">
      <c r="D8010" s="80" t="str">
        <f>LEFT(DATA[[#This Row],[Account_Code]],3)</f>
        <v/>
      </c>
      <c r="I8010" s="80" t="str">
        <f>DATA[[#This Row],[Vessel_Code]]&amp;DATA[[#This Row],[Account Group]]&amp;DATA[[#This Row],[Type]]</f>
        <v/>
      </c>
      <c r="K8010" s="80">
        <f>IF(YEAR(DATA[[#This Row],[Calendar_Month]])=YEAR(CURMONTHEND),DATA[[#This Row],[Amount]],0)</f>
        <v>0</v>
      </c>
      <c r="L8010" s="80">
        <f>IF(DATA[[#This Row],[Calendar_Month]]-CURMONTH=0,DATA[[#This Row],[Amount]],0)</f>
        <v>0</v>
      </c>
    </row>
    <row r="8011" spans="4:12" x14ac:dyDescent="0.25">
      <c r="D8011" s="80" t="str">
        <f>LEFT(DATA[[#This Row],[Account_Code]],3)</f>
        <v/>
      </c>
      <c r="I8011" s="80" t="str">
        <f>DATA[[#This Row],[Vessel_Code]]&amp;DATA[[#This Row],[Account Group]]&amp;DATA[[#This Row],[Type]]</f>
        <v/>
      </c>
      <c r="K8011" s="80">
        <f>IF(YEAR(DATA[[#This Row],[Calendar_Month]])=YEAR(CURMONTHEND),DATA[[#This Row],[Amount]],0)</f>
        <v>0</v>
      </c>
      <c r="L8011" s="80">
        <f>IF(DATA[[#This Row],[Calendar_Month]]-CURMONTH=0,DATA[[#This Row],[Amount]],0)</f>
        <v>0</v>
      </c>
    </row>
    <row r="8012" spans="4:12" x14ac:dyDescent="0.25">
      <c r="D8012" s="80" t="str">
        <f>LEFT(DATA[[#This Row],[Account_Code]],3)</f>
        <v/>
      </c>
      <c r="I8012" s="80" t="str">
        <f>DATA[[#This Row],[Vessel_Code]]&amp;DATA[[#This Row],[Account Group]]&amp;DATA[[#This Row],[Type]]</f>
        <v/>
      </c>
      <c r="K8012" s="80">
        <f>IF(YEAR(DATA[[#This Row],[Calendar_Month]])=YEAR(CURMONTHEND),DATA[[#This Row],[Amount]],0)</f>
        <v>0</v>
      </c>
      <c r="L8012" s="80">
        <f>IF(DATA[[#This Row],[Calendar_Month]]-CURMONTH=0,DATA[[#This Row],[Amount]],0)</f>
        <v>0</v>
      </c>
    </row>
    <row r="8013" spans="4:12" x14ac:dyDescent="0.25">
      <c r="D8013" s="80" t="str">
        <f>LEFT(DATA[[#This Row],[Account_Code]],3)</f>
        <v/>
      </c>
      <c r="I8013" s="80" t="str">
        <f>DATA[[#This Row],[Vessel_Code]]&amp;DATA[[#This Row],[Account Group]]&amp;DATA[[#This Row],[Type]]</f>
        <v/>
      </c>
      <c r="K8013" s="80">
        <f>IF(YEAR(DATA[[#This Row],[Calendar_Month]])=YEAR(CURMONTHEND),DATA[[#This Row],[Amount]],0)</f>
        <v>0</v>
      </c>
      <c r="L8013" s="80">
        <f>IF(DATA[[#This Row],[Calendar_Month]]-CURMONTH=0,DATA[[#This Row],[Amount]],0)</f>
        <v>0</v>
      </c>
    </row>
    <row r="8014" spans="4:12" x14ac:dyDescent="0.25">
      <c r="D8014" s="80" t="str">
        <f>LEFT(DATA[[#This Row],[Account_Code]],3)</f>
        <v/>
      </c>
      <c r="I8014" s="80" t="str">
        <f>DATA[[#This Row],[Vessel_Code]]&amp;DATA[[#This Row],[Account Group]]&amp;DATA[[#This Row],[Type]]</f>
        <v/>
      </c>
      <c r="K8014" s="80">
        <f>IF(YEAR(DATA[[#This Row],[Calendar_Month]])=YEAR(CURMONTHEND),DATA[[#This Row],[Amount]],0)</f>
        <v>0</v>
      </c>
      <c r="L8014" s="80">
        <f>IF(DATA[[#This Row],[Calendar_Month]]-CURMONTH=0,DATA[[#This Row],[Amount]],0)</f>
        <v>0</v>
      </c>
    </row>
    <row r="8015" spans="4:12" x14ac:dyDescent="0.25">
      <c r="D8015" s="80" t="str">
        <f>LEFT(DATA[[#This Row],[Account_Code]],3)</f>
        <v/>
      </c>
      <c r="I8015" s="80" t="str">
        <f>DATA[[#This Row],[Vessel_Code]]&amp;DATA[[#This Row],[Account Group]]&amp;DATA[[#This Row],[Type]]</f>
        <v/>
      </c>
      <c r="K8015" s="80">
        <f>IF(YEAR(DATA[[#This Row],[Calendar_Month]])=YEAR(CURMONTHEND),DATA[[#This Row],[Amount]],0)</f>
        <v>0</v>
      </c>
      <c r="L8015" s="80">
        <f>IF(DATA[[#This Row],[Calendar_Month]]-CURMONTH=0,DATA[[#This Row],[Amount]],0)</f>
        <v>0</v>
      </c>
    </row>
    <row r="8016" spans="4:12" x14ac:dyDescent="0.25">
      <c r="D8016" s="80" t="str">
        <f>LEFT(DATA[[#This Row],[Account_Code]],3)</f>
        <v/>
      </c>
      <c r="I8016" s="80" t="str">
        <f>DATA[[#This Row],[Vessel_Code]]&amp;DATA[[#This Row],[Account Group]]&amp;DATA[[#This Row],[Type]]</f>
        <v/>
      </c>
      <c r="K8016" s="80">
        <f>IF(YEAR(DATA[[#This Row],[Calendar_Month]])=YEAR(CURMONTHEND),DATA[[#This Row],[Amount]],0)</f>
        <v>0</v>
      </c>
      <c r="L8016" s="80">
        <f>IF(DATA[[#This Row],[Calendar_Month]]-CURMONTH=0,DATA[[#This Row],[Amount]],0)</f>
        <v>0</v>
      </c>
    </row>
    <row r="8017" spans="4:12" x14ac:dyDescent="0.25">
      <c r="D8017" s="80" t="str">
        <f>LEFT(DATA[[#This Row],[Account_Code]],3)</f>
        <v/>
      </c>
      <c r="I8017" s="80" t="str">
        <f>DATA[[#This Row],[Vessel_Code]]&amp;DATA[[#This Row],[Account Group]]&amp;DATA[[#This Row],[Type]]</f>
        <v/>
      </c>
      <c r="K8017" s="80">
        <f>IF(YEAR(DATA[[#This Row],[Calendar_Month]])=YEAR(CURMONTHEND),DATA[[#This Row],[Amount]],0)</f>
        <v>0</v>
      </c>
      <c r="L8017" s="80">
        <f>IF(DATA[[#This Row],[Calendar_Month]]-CURMONTH=0,DATA[[#This Row],[Amount]],0)</f>
        <v>0</v>
      </c>
    </row>
    <row r="8018" spans="4:12" x14ac:dyDescent="0.25">
      <c r="D8018" s="80" t="str">
        <f>LEFT(DATA[[#This Row],[Account_Code]],3)</f>
        <v/>
      </c>
      <c r="I8018" s="80" t="str">
        <f>DATA[[#This Row],[Vessel_Code]]&amp;DATA[[#This Row],[Account Group]]&amp;DATA[[#This Row],[Type]]</f>
        <v/>
      </c>
      <c r="K8018" s="80">
        <f>IF(YEAR(DATA[[#This Row],[Calendar_Month]])=YEAR(CURMONTHEND),DATA[[#This Row],[Amount]],0)</f>
        <v>0</v>
      </c>
      <c r="L8018" s="80">
        <f>IF(DATA[[#This Row],[Calendar_Month]]-CURMONTH=0,DATA[[#This Row],[Amount]],0)</f>
        <v>0</v>
      </c>
    </row>
    <row r="8019" spans="4:12" x14ac:dyDescent="0.25">
      <c r="D8019" s="80" t="str">
        <f>LEFT(DATA[[#This Row],[Account_Code]],3)</f>
        <v/>
      </c>
      <c r="I8019" s="80" t="str">
        <f>DATA[[#This Row],[Vessel_Code]]&amp;DATA[[#This Row],[Account Group]]&amp;DATA[[#This Row],[Type]]</f>
        <v/>
      </c>
      <c r="K8019" s="80">
        <f>IF(YEAR(DATA[[#This Row],[Calendar_Month]])=YEAR(CURMONTHEND),DATA[[#This Row],[Amount]],0)</f>
        <v>0</v>
      </c>
      <c r="L8019" s="80">
        <f>IF(DATA[[#This Row],[Calendar_Month]]-CURMONTH=0,DATA[[#This Row],[Amount]],0)</f>
        <v>0</v>
      </c>
    </row>
    <row r="8020" spans="4:12" x14ac:dyDescent="0.25">
      <c r="D8020" s="80" t="str">
        <f>LEFT(DATA[[#This Row],[Account_Code]],3)</f>
        <v/>
      </c>
      <c r="I8020" s="80" t="str">
        <f>DATA[[#This Row],[Vessel_Code]]&amp;DATA[[#This Row],[Account Group]]&amp;DATA[[#This Row],[Type]]</f>
        <v/>
      </c>
      <c r="K8020" s="80">
        <f>IF(YEAR(DATA[[#This Row],[Calendar_Month]])=YEAR(CURMONTHEND),DATA[[#This Row],[Amount]],0)</f>
        <v>0</v>
      </c>
      <c r="L8020" s="80">
        <f>IF(DATA[[#This Row],[Calendar_Month]]-CURMONTH=0,DATA[[#This Row],[Amount]],0)</f>
        <v>0</v>
      </c>
    </row>
    <row r="8021" spans="4:12" x14ac:dyDescent="0.25">
      <c r="D8021" s="80" t="str">
        <f>LEFT(DATA[[#This Row],[Account_Code]],3)</f>
        <v/>
      </c>
      <c r="I8021" s="80" t="str">
        <f>DATA[[#This Row],[Vessel_Code]]&amp;DATA[[#This Row],[Account Group]]&amp;DATA[[#This Row],[Type]]</f>
        <v/>
      </c>
      <c r="K8021" s="80">
        <f>IF(YEAR(DATA[[#This Row],[Calendar_Month]])=YEAR(CURMONTHEND),DATA[[#This Row],[Amount]],0)</f>
        <v>0</v>
      </c>
      <c r="L8021" s="80">
        <f>IF(DATA[[#This Row],[Calendar_Month]]-CURMONTH=0,DATA[[#This Row],[Amount]],0)</f>
        <v>0</v>
      </c>
    </row>
    <row r="8022" spans="4:12" x14ac:dyDescent="0.25">
      <c r="D8022" s="80" t="str">
        <f>LEFT(DATA[[#This Row],[Account_Code]],3)</f>
        <v/>
      </c>
      <c r="I8022" s="80" t="str">
        <f>DATA[[#This Row],[Vessel_Code]]&amp;DATA[[#This Row],[Account Group]]&amp;DATA[[#This Row],[Type]]</f>
        <v/>
      </c>
      <c r="K8022" s="80">
        <f>IF(YEAR(DATA[[#This Row],[Calendar_Month]])=YEAR(CURMONTHEND),DATA[[#This Row],[Amount]],0)</f>
        <v>0</v>
      </c>
      <c r="L8022" s="80">
        <f>IF(DATA[[#This Row],[Calendar_Month]]-CURMONTH=0,DATA[[#This Row],[Amount]],0)</f>
        <v>0</v>
      </c>
    </row>
    <row r="8023" spans="4:12" x14ac:dyDescent="0.25">
      <c r="D8023" s="80" t="str">
        <f>LEFT(DATA[[#This Row],[Account_Code]],3)</f>
        <v/>
      </c>
      <c r="I8023" s="80" t="str">
        <f>DATA[[#This Row],[Vessel_Code]]&amp;DATA[[#This Row],[Account Group]]&amp;DATA[[#This Row],[Type]]</f>
        <v/>
      </c>
      <c r="K8023" s="80">
        <f>IF(YEAR(DATA[[#This Row],[Calendar_Month]])=YEAR(CURMONTHEND),DATA[[#This Row],[Amount]],0)</f>
        <v>0</v>
      </c>
      <c r="L8023" s="80">
        <f>IF(DATA[[#This Row],[Calendar_Month]]-CURMONTH=0,DATA[[#This Row],[Amount]],0)</f>
        <v>0</v>
      </c>
    </row>
    <row r="8024" spans="4:12" x14ac:dyDescent="0.25">
      <c r="D8024" s="80" t="str">
        <f>LEFT(DATA[[#This Row],[Account_Code]],3)</f>
        <v/>
      </c>
      <c r="I8024" s="80" t="str">
        <f>DATA[[#This Row],[Vessel_Code]]&amp;DATA[[#This Row],[Account Group]]&amp;DATA[[#This Row],[Type]]</f>
        <v/>
      </c>
      <c r="K8024" s="80">
        <f>IF(YEAR(DATA[[#This Row],[Calendar_Month]])=YEAR(CURMONTHEND),DATA[[#This Row],[Amount]],0)</f>
        <v>0</v>
      </c>
      <c r="L8024" s="80">
        <f>IF(DATA[[#This Row],[Calendar_Month]]-CURMONTH=0,DATA[[#This Row],[Amount]],0)</f>
        <v>0</v>
      </c>
    </row>
    <row r="8025" spans="4:12" x14ac:dyDescent="0.25">
      <c r="D8025" s="80" t="str">
        <f>LEFT(DATA[[#This Row],[Account_Code]],3)</f>
        <v/>
      </c>
      <c r="I8025" s="80" t="str">
        <f>DATA[[#This Row],[Vessel_Code]]&amp;DATA[[#This Row],[Account Group]]&amp;DATA[[#This Row],[Type]]</f>
        <v/>
      </c>
      <c r="K8025" s="80">
        <f>IF(YEAR(DATA[[#This Row],[Calendar_Month]])=YEAR(CURMONTHEND),DATA[[#This Row],[Amount]],0)</f>
        <v>0</v>
      </c>
      <c r="L8025" s="80">
        <f>IF(DATA[[#This Row],[Calendar_Month]]-CURMONTH=0,DATA[[#This Row],[Amount]],0)</f>
        <v>0</v>
      </c>
    </row>
    <row r="8026" spans="4:12" x14ac:dyDescent="0.25">
      <c r="D8026" s="80" t="str">
        <f>LEFT(DATA[[#This Row],[Account_Code]],3)</f>
        <v/>
      </c>
      <c r="I8026" s="80" t="str">
        <f>DATA[[#This Row],[Vessel_Code]]&amp;DATA[[#This Row],[Account Group]]&amp;DATA[[#This Row],[Type]]</f>
        <v/>
      </c>
      <c r="K8026" s="80">
        <f>IF(YEAR(DATA[[#This Row],[Calendar_Month]])=YEAR(CURMONTHEND),DATA[[#This Row],[Amount]],0)</f>
        <v>0</v>
      </c>
      <c r="L8026" s="80">
        <f>IF(DATA[[#This Row],[Calendar_Month]]-CURMONTH=0,DATA[[#This Row],[Amount]],0)</f>
        <v>0</v>
      </c>
    </row>
    <row r="8027" spans="4:12" x14ac:dyDescent="0.25">
      <c r="D8027" s="80" t="str">
        <f>LEFT(DATA[[#This Row],[Account_Code]],3)</f>
        <v/>
      </c>
      <c r="I8027" s="80" t="str">
        <f>DATA[[#This Row],[Vessel_Code]]&amp;DATA[[#This Row],[Account Group]]&amp;DATA[[#This Row],[Type]]</f>
        <v/>
      </c>
      <c r="K8027" s="80">
        <f>IF(YEAR(DATA[[#This Row],[Calendar_Month]])=YEAR(CURMONTHEND),DATA[[#This Row],[Amount]],0)</f>
        <v>0</v>
      </c>
      <c r="L8027" s="80">
        <f>IF(DATA[[#This Row],[Calendar_Month]]-CURMONTH=0,DATA[[#This Row],[Amount]],0)</f>
        <v>0</v>
      </c>
    </row>
    <row r="8028" spans="4:12" x14ac:dyDescent="0.25">
      <c r="D8028" s="80" t="str">
        <f>LEFT(DATA[[#This Row],[Account_Code]],3)</f>
        <v/>
      </c>
      <c r="I8028" s="80" t="str">
        <f>DATA[[#This Row],[Vessel_Code]]&amp;DATA[[#This Row],[Account Group]]&amp;DATA[[#This Row],[Type]]</f>
        <v/>
      </c>
      <c r="K8028" s="80">
        <f>IF(YEAR(DATA[[#This Row],[Calendar_Month]])=YEAR(CURMONTHEND),DATA[[#This Row],[Amount]],0)</f>
        <v>0</v>
      </c>
      <c r="L8028" s="80">
        <f>IF(DATA[[#This Row],[Calendar_Month]]-CURMONTH=0,DATA[[#This Row],[Amount]],0)</f>
        <v>0</v>
      </c>
    </row>
    <row r="8029" spans="4:12" x14ac:dyDescent="0.25">
      <c r="D8029" s="80" t="str">
        <f>LEFT(DATA[[#This Row],[Account_Code]],3)</f>
        <v/>
      </c>
      <c r="I8029" s="80" t="str">
        <f>DATA[[#This Row],[Vessel_Code]]&amp;DATA[[#This Row],[Account Group]]&amp;DATA[[#This Row],[Type]]</f>
        <v/>
      </c>
      <c r="K8029" s="80">
        <f>IF(YEAR(DATA[[#This Row],[Calendar_Month]])=YEAR(CURMONTHEND),DATA[[#This Row],[Amount]],0)</f>
        <v>0</v>
      </c>
      <c r="L8029" s="80">
        <f>IF(DATA[[#This Row],[Calendar_Month]]-CURMONTH=0,DATA[[#This Row],[Amount]],0)</f>
        <v>0</v>
      </c>
    </row>
    <row r="8030" spans="4:12" x14ac:dyDescent="0.25">
      <c r="D8030" s="80" t="str">
        <f>LEFT(DATA[[#This Row],[Account_Code]],3)</f>
        <v/>
      </c>
      <c r="I8030" s="80" t="str">
        <f>DATA[[#This Row],[Vessel_Code]]&amp;DATA[[#This Row],[Account Group]]&amp;DATA[[#This Row],[Type]]</f>
        <v/>
      </c>
      <c r="K8030" s="80">
        <f>IF(YEAR(DATA[[#This Row],[Calendar_Month]])=YEAR(CURMONTHEND),DATA[[#This Row],[Amount]],0)</f>
        <v>0</v>
      </c>
      <c r="L8030" s="80">
        <f>IF(DATA[[#This Row],[Calendar_Month]]-CURMONTH=0,DATA[[#This Row],[Amount]],0)</f>
        <v>0</v>
      </c>
    </row>
    <row r="8031" spans="4:12" x14ac:dyDescent="0.25">
      <c r="D8031" s="80" t="str">
        <f>LEFT(DATA[[#This Row],[Account_Code]],3)</f>
        <v/>
      </c>
      <c r="I8031" s="80" t="str">
        <f>DATA[[#This Row],[Vessel_Code]]&amp;DATA[[#This Row],[Account Group]]&amp;DATA[[#This Row],[Type]]</f>
        <v/>
      </c>
      <c r="K8031" s="80">
        <f>IF(YEAR(DATA[[#This Row],[Calendar_Month]])=YEAR(CURMONTHEND),DATA[[#This Row],[Amount]],0)</f>
        <v>0</v>
      </c>
      <c r="L8031" s="80">
        <f>IF(DATA[[#This Row],[Calendar_Month]]-CURMONTH=0,DATA[[#This Row],[Amount]],0)</f>
        <v>0</v>
      </c>
    </row>
    <row r="8032" spans="4:12" x14ac:dyDescent="0.25">
      <c r="D8032" s="80" t="str">
        <f>LEFT(DATA[[#This Row],[Account_Code]],3)</f>
        <v/>
      </c>
      <c r="I8032" s="80" t="str">
        <f>DATA[[#This Row],[Vessel_Code]]&amp;DATA[[#This Row],[Account Group]]&amp;DATA[[#This Row],[Type]]</f>
        <v/>
      </c>
      <c r="K8032" s="80">
        <f>IF(YEAR(DATA[[#This Row],[Calendar_Month]])=YEAR(CURMONTHEND),DATA[[#This Row],[Amount]],0)</f>
        <v>0</v>
      </c>
      <c r="L8032" s="80">
        <f>IF(DATA[[#This Row],[Calendar_Month]]-CURMONTH=0,DATA[[#This Row],[Amount]],0)</f>
        <v>0</v>
      </c>
    </row>
    <row r="8033" spans="4:12" x14ac:dyDescent="0.25">
      <c r="D8033" s="80" t="str">
        <f>LEFT(DATA[[#This Row],[Account_Code]],3)</f>
        <v/>
      </c>
      <c r="I8033" s="80" t="str">
        <f>DATA[[#This Row],[Vessel_Code]]&amp;DATA[[#This Row],[Account Group]]&amp;DATA[[#This Row],[Type]]</f>
        <v/>
      </c>
      <c r="K8033" s="80">
        <f>IF(YEAR(DATA[[#This Row],[Calendar_Month]])=YEAR(CURMONTHEND),DATA[[#This Row],[Amount]],0)</f>
        <v>0</v>
      </c>
      <c r="L8033" s="80">
        <f>IF(DATA[[#This Row],[Calendar_Month]]-CURMONTH=0,DATA[[#This Row],[Amount]],0)</f>
        <v>0</v>
      </c>
    </row>
    <row r="8034" spans="4:12" x14ac:dyDescent="0.25">
      <c r="D8034" s="80" t="str">
        <f>LEFT(DATA[[#This Row],[Account_Code]],3)</f>
        <v/>
      </c>
      <c r="I8034" s="80" t="str">
        <f>DATA[[#This Row],[Vessel_Code]]&amp;DATA[[#This Row],[Account Group]]&amp;DATA[[#This Row],[Type]]</f>
        <v/>
      </c>
      <c r="K8034" s="80">
        <f>IF(YEAR(DATA[[#This Row],[Calendar_Month]])=YEAR(CURMONTHEND),DATA[[#This Row],[Amount]],0)</f>
        <v>0</v>
      </c>
      <c r="L8034" s="80">
        <f>IF(DATA[[#This Row],[Calendar_Month]]-CURMONTH=0,DATA[[#This Row],[Amount]],0)</f>
        <v>0</v>
      </c>
    </row>
    <row r="8035" spans="4:12" x14ac:dyDescent="0.25">
      <c r="D8035" s="80" t="str">
        <f>LEFT(DATA[[#This Row],[Account_Code]],3)</f>
        <v/>
      </c>
      <c r="I8035" s="80" t="str">
        <f>DATA[[#This Row],[Vessel_Code]]&amp;DATA[[#This Row],[Account Group]]&amp;DATA[[#This Row],[Type]]</f>
        <v/>
      </c>
      <c r="K8035" s="80">
        <f>IF(YEAR(DATA[[#This Row],[Calendar_Month]])=YEAR(CURMONTHEND),DATA[[#This Row],[Amount]],0)</f>
        <v>0</v>
      </c>
      <c r="L8035" s="80">
        <f>IF(DATA[[#This Row],[Calendar_Month]]-CURMONTH=0,DATA[[#This Row],[Amount]],0)</f>
        <v>0</v>
      </c>
    </row>
    <row r="8036" spans="4:12" x14ac:dyDescent="0.25">
      <c r="D8036" s="80" t="str">
        <f>LEFT(DATA[[#This Row],[Account_Code]],3)</f>
        <v/>
      </c>
      <c r="I8036" s="80" t="str">
        <f>DATA[[#This Row],[Vessel_Code]]&amp;DATA[[#This Row],[Account Group]]&amp;DATA[[#This Row],[Type]]</f>
        <v/>
      </c>
      <c r="K8036" s="80">
        <f>IF(YEAR(DATA[[#This Row],[Calendar_Month]])=YEAR(CURMONTHEND),DATA[[#This Row],[Amount]],0)</f>
        <v>0</v>
      </c>
      <c r="L8036" s="80">
        <f>IF(DATA[[#This Row],[Calendar_Month]]-CURMONTH=0,DATA[[#This Row],[Amount]],0)</f>
        <v>0</v>
      </c>
    </row>
    <row r="8037" spans="4:12" x14ac:dyDescent="0.25">
      <c r="D8037" s="80" t="str">
        <f>LEFT(DATA[[#This Row],[Account_Code]],3)</f>
        <v/>
      </c>
      <c r="I8037" s="80" t="str">
        <f>DATA[[#This Row],[Vessel_Code]]&amp;DATA[[#This Row],[Account Group]]&amp;DATA[[#This Row],[Type]]</f>
        <v/>
      </c>
      <c r="K8037" s="80">
        <f>IF(YEAR(DATA[[#This Row],[Calendar_Month]])=YEAR(CURMONTHEND),DATA[[#This Row],[Amount]],0)</f>
        <v>0</v>
      </c>
      <c r="L8037" s="80">
        <f>IF(DATA[[#This Row],[Calendar_Month]]-CURMONTH=0,DATA[[#This Row],[Amount]],0)</f>
        <v>0</v>
      </c>
    </row>
    <row r="8038" spans="4:12" x14ac:dyDescent="0.25">
      <c r="D8038" s="80" t="str">
        <f>LEFT(DATA[[#This Row],[Account_Code]],3)</f>
        <v/>
      </c>
      <c r="I8038" s="80" t="str">
        <f>DATA[[#This Row],[Vessel_Code]]&amp;DATA[[#This Row],[Account Group]]&amp;DATA[[#This Row],[Type]]</f>
        <v/>
      </c>
      <c r="K8038" s="80">
        <f>IF(YEAR(DATA[[#This Row],[Calendar_Month]])=YEAR(CURMONTHEND),DATA[[#This Row],[Amount]],0)</f>
        <v>0</v>
      </c>
      <c r="L8038" s="80">
        <f>IF(DATA[[#This Row],[Calendar_Month]]-CURMONTH=0,DATA[[#This Row],[Amount]],0)</f>
        <v>0</v>
      </c>
    </row>
    <row r="8039" spans="4:12" x14ac:dyDescent="0.25">
      <c r="D8039" s="80" t="str">
        <f>LEFT(DATA[[#This Row],[Account_Code]],3)</f>
        <v/>
      </c>
      <c r="I8039" s="80" t="str">
        <f>DATA[[#This Row],[Vessel_Code]]&amp;DATA[[#This Row],[Account Group]]&amp;DATA[[#This Row],[Type]]</f>
        <v/>
      </c>
      <c r="K8039" s="80">
        <f>IF(YEAR(DATA[[#This Row],[Calendar_Month]])=YEAR(CURMONTHEND),DATA[[#This Row],[Amount]],0)</f>
        <v>0</v>
      </c>
      <c r="L8039" s="80">
        <f>IF(DATA[[#This Row],[Calendar_Month]]-CURMONTH=0,DATA[[#This Row],[Amount]],0)</f>
        <v>0</v>
      </c>
    </row>
    <row r="8040" spans="4:12" x14ac:dyDescent="0.25">
      <c r="D8040" s="80" t="str">
        <f>LEFT(DATA[[#This Row],[Account_Code]],3)</f>
        <v/>
      </c>
      <c r="I8040" s="80" t="str">
        <f>DATA[[#This Row],[Vessel_Code]]&amp;DATA[[#This Row],[Account Group]]&amp;DATA[[#This Row],[Type]]</f>
        <v/>
      </c>
      <c r="K8040" s="80">
        <f>IF(YEAR(DATA[[#This Row],[Calendar_Month]])=YEAR(CURMONTHEND),DATA[[#This Row],[Amount]],0)</f>
        <v>0</v>
      </c>
      <c r="L8040" s="80">
        <f>IF(DATA[[#This Row],[Calendar_Month]]-CURMONTH=0,DATA[[#This Row],[Amount]],0)</f>
        <v>0</v>
      </c>
    </row>
    <row r="8041" spans="4:12" x14ac:dyDescent="0.25">
      <c r="D8041" s="80" t="str">
        <f>LEFT(DATA[[#This Row],[Account_Code]],3)</f>
        <v/>
      </c>
      <c r="I8041" s="80" t="str">
        <f>DATA[[#This Row],[Vessel_Code]]&amp;DATA[[#This Row],[Account Group]]&amp;DATA[[#This Row],[Type]]</f>
        <v/>
      </c>
      <c r="K8041" s="80">
        <f>IF(YEAR(DATA[[#This Row],[Calendar_Month]])=YEAR(CURMONTHEND),DATA[[#This Row],[Amount]],0)</f>
        <v>0</v>
      </c>
      <c r="L8041" s="80">
        <f>IF(DATA[[#This Row],[Calendar_Month]]-CURMONTH=0,DATA[[#This Row],[Amount]],0)</f>
        <v>0</v>
      </c>
    </row>
    <row r="8042" spans="4:12" x14ac:dyDescent="0.25">
      <c r="D8042" s="80" t="str">
        <f>LEFT(DATA[[#This Row],[Account_Code]],3)</f>
        <v/>
      </c>
      <c r="I8042" s="80" t="str">
        <f>DATA[[#This Row],[Vessel_Code]]&amp;DATA[[#This Row],[Account Group]]&amp;DATA[[#This Row],[Type]]</f>
        <v/>
      </c>
      <c r="K8042" s="80">
        <f>IF(YEAR(DATA[[#This Row],[Calendar_Month]])=YEAR(CURMONTHEND),DATA[[#This Row],[Amount]],0)</f>
        <v>0</v>
      </c>
      <c r="L8042" s="80">
        <f>IF(DATA[[#This Row],[Calendar_Month]]-CURMONTH=0,DATA[[#This Row],[Amount]],0)</f>
        <v>0</v>
      </c>
    </row>
    <row r="8043" spans="4:12" x14ac:dyDescent="0.25">
      <c r="D8043" s="80" t="str">
        <f>LEFT(DATA[[#This Row],[Account_Code]],3)</f>
        <v/>
      </c>
      <c r="I8043" s="80" t="str">
        <f>DATA[[#This Row],[Vessel_Code]]&amp;DATA[[#This Row],[Account Group]]&amp;DATA[[#This Row],[Type]]</f>
        <v/>
      </c>
      <c r="K8043" s="80">
        <f>IF(YEAR(DATA[[#This Row],[Calendar_Month]])=YEAR(CURMONTHEND),DATA[[#This Row],[Amount]],0)</f>
        <v>0</v>
      </c>
      <c r="L8043" s="80">
        <f>IF(DATA[[#This Row],[Calendar_Month]]-CURMONTH=0,DATA[[#This Row],[Amount]],0)</f>
        <v>0</v>
      </c>
    </row>
    <row r="8044" spans="4:12" x14ac:dyDescent="0.25">
      <c r="D8044" s="80" t="str">
        <f>LEFT(DATA[[#This Row],[Account_Code]],3)</f>
        <v/>
      </c>
      <c r="I8044" s="80" t="str">
        <f>DATA[[#This Row],[Vessel_Code]]&amp;DATA[[#This Row],[Account Group]]&amp;DATA[[#This Row],[Type]]</f>
        <v/>
      </c>
      <c r="K8044" s="80">
        <f>IF(YEAR(DATA[[#This Row],[Calendar_Month]])=YEAR(CURMONTHEND),DATA[[#This Row],[Amount]],0)</f>
        <v>0</v>
      </c>
      <c r="L8044" s="80">
        <f>IF(DATA[[#This Row],[Calendar_Month]]-CURMONTH=0,DATA[[#This Row],[Amount]],0)</f>
        <v>0</v>
      </c>
    </row>
    <row r="8045" spans="4:12" x14ac:dyDescent="0.25">
      <c r="D8045" s="80" t="str">
        <f>LEFT(DATA[[#This Row],[Account_Code]],3)</f>
        <v/>
      </c>
      <c r="I8045" s="80" t="str">
        <f>DATA[[#This Row],[Vessel_Code]]&amp;DATA[[#This Row],[Account Group]]&amp;DATA[[#This Row],[Type]]</f>
        <v/>
      </c>
      <c r="K8045" s="80">
        <f>IF(YEAR(DATA[[#This Row],[Calendar_Month]])=YEAR(CURMONTHEND),DATA[[#This Row],[Amount]],0)</f>
        <v>0</v>
      </c>
      <c r="L8045" s="80">
        <f>IF(DATA[[#This Row],[Calendar_Month]]-CURMONTH=0,DATA[[#This Row],[Amount]],0)</f>
        <v>0</v>
      </c>
    </row>
    <row r="8046" spans="4:12" x14ac:dyDescent="0.25">
      <c r="D8046" s="80" t="str">
        <f>LEFT(DATA[[#This Row],[Account_Code]],3)</f>
        <v/>
      </c>
      <c r="I8046" s="80" t="str">
        <f>DATA[[#This Row],[Vessel_Code]]&amp;DATA[[#This Row],[Account Group]]&amp;DATA[[#This Row],[Type]]</f>
        <v/>
      </c>
      <c r="K8046" s="80">
        <f>IF(YEAR(DATA[[#This Row],[Calendar_Month]])=YEAR(CURMONTHEND),DATA[[#This Row],[Amount]],0)</f>
        <v>0</v>
      </c>
      <c r="L8046" s="80">
        <f>IF(DATA[[#This Row],[Calendar_Month]]-CURMONTH=0,DATA[[#This Row],[Amount]],0)</f>
        <v>0</v>
      </c>
    </row>
    <row r="8047" spans="4:12" x14ac:dyDescent="0.25">
      <c r="D8047" s="80" t="str">
        <f>LEFT(DATA[[#This Row],[Account_Code]],3)</f>
        <v/>
      </c>
      <c r="I8047" s="80" t="str">
        <f>DATA[[#This Row],[Vessel_Code]]&amp;DATA[[#This Row],[Account Group]]&amp;DATA[[#This Row],[Type]]</f>
        <v/>
      </c>
      <c r="K8047" s="80">
        <f>IF(YEAR(DATA[[#This Row],[Calendar_Month]])=YEAR(CURMONTHEND),DATA[[#This Row],[Amount]],0)</f>
        <v>0</v>
      </c>
      <c r="L8047" s="80">
        <f>IF(DATA[[#This Row],[Calendar_Month]]-CURMONTH=0,DATA[[#This Row],[Amount]],0)</f>
        <v>0</v>
      </c>
    </row>
    <row r="8048" spans="4:12" x14ac:dyDescent="0.25">
      <c r="D8048" s="80" t="str">
        <f>LEFT(DATA[[#This Row],[Account_Code]],3)</f>
        <v/>
      </c>
      <c r="I8048" s="80" t="str">
        <f>DATA[[#This Row],[Vessel_Code]]&amp;DATA[[#This Row],[Account Group]]&amp;DATA[[#This Row],[Type]]</f>
        <v/>
      </c>
      <c r="K8048" s="80">
        <f>IF(YEAR(DATA[[#This Row],[Calendar_Month]])=YEAR(CURMONTHEND),DATA[[#This Row],[Amount]],0)</f>
        <v>0</v>
      </c>
      <c r="L8048" s="80">
        <f>IF(DATA[[#This Row],[Calendar_Month]]-CURMONTH=0,DATA[[#This Row],[Amount]],0)</f>
        <v>0</v>
      </c>
    </row>
    <row r="8049" spans="4:12" x14ac:dyDescent="0.25">
      <c r="D8049" s="80" t="str">
        <f>LEFT(DATA[[#This Row],[Account_Code]],3)</f>
        <v/>
      </c>
      <c r="I8049" s="80" t="str">
        <f>DATA[[#This Row],[Vessel_Code]]&amp;DATA[[#This Row],[Account Group]]&amp;DATA[[#This Row],[Type]]</f>
        <v/>
      </c>
      <c r="K8049" s="80">
        <f>IF(YEAR(DATA[[#This Row],[Calendar_Month]])=YEAR(CURMONTHEND),DATA[[#This Row],[Amount]],0)</f>
        <v>0</v>
      </c>
      <c r="L8049" s="80">
        <f>IF(DATA[[#This Row],[Calendar_Month]]-CURMONTH=0,DATA[[#This Row],[Amount]],0)</f>
        <v>0</v>
      </c>
    </row>
    <row r="8050" spans="4:12" x14ac:dyDescent="0.25">
      <c r="D8050" s="80" t="str">
        <f>LEFT(DATA[[#This Row],[Account_Code]],3)</f>
        <v/>
      </c>
      <c r="I8050" s="80" t="str">
        <f>DATA[[#This Row],[Vessel_Code]]&amp;DATA[[#This Row],[Account Group]]&amp;DATA[[#This Row],[Type]]</f>
        <v/>
      </c>
      <c r="K8050" s="80">
        <f>IF(YEAR(DATA[[#This Row],[Calendar_Month]])=YEAR(CURMONTHEND),DATA[[#This Row],[Amount]],0)</f>
        <v>0</v>
      </c>
      <c r="L8050" s="80">
        <f>IF(DATA[[#This Row],[Calendar_Month]]-CURMONTH=0,DATA[[#This Row],[Amount]],0)</f>
        <v>0</v>
      </c>
    </row>
    <row r="8051" spans="4:12" x14ac:dyDescent="0.25">
      <c r="D8051" s="80" t="str">
        <f>LEFT(DATA[[#This Row],[Account_Code]],3)</f>
        <v/>
      </c>
      <c r="I8051" s="80" t="str">
        <f>DATA[[#This Row],[Vessel_Code]]&amp;DATA[[#This Row],[Account Group]]&amp;DATA[[#This Row],[Type]]</f>
        <v/>
      </c>
      <c r="K8051" s="80">
        <f>IF(YEAR(DATA[[#This Row],[Calendar_Month]])=YEAR(CURMONTHEND),DATA[[#This Row],[Amount]],0)</f>
        <v>0</v>
      </c>
      <c r="L8051" s="80">
        <f>IF(DATA[[#This Row],[Calendar_Month]]-CURMONTH=0,DATA[[#This Row],[Amount]],0)</f>
        <v>0</v>
      </c>
    </row>
    <row r="8052" spans="4:12" x14ac:dyDescent="0.25">
      <c r="D8052" s="80" t="str">
        <f>LEFT(DATA[[#This Row],[Account_Code]],3)</f>
        <v/>
      </c>
      <c r="I8052" s="80" t="str">
        <f>DATA[[#This Row],[Vessel_Code]]&amp;DATA[[#This Row],[Account Group]]&amp;DATA[[#This Row],[Type]]</f>
        <v/>
      </c>
      <c r="K8052" s="80">
        <f>IF(YEAR(DATA[[#This Row],[Calendar_Month]])=YEAR(CURMONTHEND),DATA[[#This Row],[Amount]],0)</f>
        <v>0</v>
      </c>
      <c r="L8052" s="80">
        <f>IF(DATA[[#This Row],[Calendar_Month]]-CURMONTH=0,DATA[[#This Row],[Amount]],0)</f>
        <v>0</v>
      </c>
    </row>
    <row r="8053" spans="4:12" x14ac:dyDescent="0.25">
      <c r="D8053" s="80" t="str">
        <f>LEFT(DATA[[#This Row],[Account_Code]],3)</f>
        <v/>
      </c>
      <c r="I8053" s="80" t="str">
        <f>DATA[[#This Row],[Vessel_Code]]&amp;DATA[[#This Row],[Account Group]]&amp;DATA[[#This Row],[Type]]</f>
        <v/>
      </c>
      <c r="K8053" s="80">
        <f>IF(YEAR(DATA[[#This Row],[Calendar_Month]])=YEAR(CURMONTHEND),DATA[[#This Row],[Amount]],0)</f>
        <v>0</v>
      </c>
      <c r="L8053" s="80">
        <f>IF(DATA[[#This Row],[Calendar_Month]]-CURMONTH=0,DATA[[#This Row],[Amount]],0)</f>
        <v>0</v>
      </c>
    </row>
    <row r="8054" spans="4:12" x14ac:dyDescent="0.25">
      <c r="D8054" s="80" t="str">
        <f>LEFT(DATA[[#This Row],[Account_Code]],3)</f>
        <v/>
      </c>
      <c r="I8054" s="80" t="str">
        <f>DATA[[#This Row],[Vessel_Code]]&amp;DATA[[#This Row],[Account Group]]&amp;DATA[[#This Row],[Type]]</f>
        <v/>
      </c>
      <c r="K8054" s="80">
        <f>IF(YEAR(DATA[[#This Row],[Calendar_Month]])=YEAR(CURMONTHEND),DATA[[#This Row],[Amount]],0)</f>
        <v>0</v>
      </c>
      <c r="L8054" s="80">
        <f>IF(DATA[[#This Row],[Calendar_Month]]-CURMONTH=0,DATA[[#This Row],[Amount]],0)</f>
        <v>0</v>
      </c>
    </row>
    <row r="8055" spans="4:12" x14ac:dyDescent="0.25">
      <c r="D8055" s="80" t="str">
        <f>LEFT(DATA[[#This Row],[Account_Code]],3)</f>
        <v/>
      </c>
      <c r="I8055" s="80" t="str">
        <f>DATA[[#This Row],[Vessel_Code]]&amp;DATA[[#This Row],[Account Group]]&amp;DATA[[#This Row],[Type]]</f>
        <v/>
      </c>
      <c r="K8055" s="80">
        <f>IF(YEAR(DATA[[#This Row],[Calendar_Month]])=YEAR(CURMONTHEND),DATA[[#This Row],[Amount]],0)</f>
        <v>0</v>
      </c>
      <c r="L8055" s="80">
        <f>IF(DATA[[#This Row],[Calendar_Month]]-CURMONTH=0,DATA[[#This Row],[Amount]],0)</f>
        <v>0</v>
      </c>
    </row>
    <row r="8056" spans="4:12" x14ac:dyDescent="0.25">
      <c r="D8056" s="80" t="str">
        <f>LEFT(DATA[[#This Row],[Account_Code]],3)</f>
        <v/>
      </c>
      <c r="I8056" s="80" t="str">
        <f>DATA[[#This Row],[Vessel_Code]]&amp;DATA[[#This Row],[Account Group]]&amp;DATA[[#This Row],[Type]]</f>
        <v/>
      </c>
      <c r="K8056" s="80">
        <f>IF(YEAR(DATA[[#This Row],[Calendar_Month]])=YEAR(CURMONTHEND),DATA[[#This Row],[Amount]],0)</f>
        <v>0</v>
      </c>
      <c r="L8056" s="80">
        <f>IF(DATA[[#This Row],[Calendar_Month]]-CURMONTH=0,DATA[[#This Row],[Amount]],0)</f>
        <v>0</v>
      </c>
    </row>
    <row r="8057" spans="4:12" x14ac:dyDescent="0.25">
      <c r="D8057" s="80" t="str">
        <f>LEFT(DATA[[#This Row],[Account_Code]],3)</f>
        <v/>
      </c>
      <c r="I8057" s="80" t="str">
        <f>DATA[[#This Row],[Vessel_Code]]&amp;DATA[[#This Row],[Account Group]]&amp;DATA[[#This Row],[Type]]</f>
        <v/>
      </c>
      <c r="K8057" s="80">
        <f>IF(YEAR(DATA[[#This Row],[Calendar_Month]])=YEAR(CURMONTHEND),DATA[[#This Row],[Amount]],0)</f>
        <v>0</v>
      </c>
      <c r="L8057" s="80">
        <f>IF(DATA[[#This Row],[Calendar_Month]]-CURMONTH=0,DATA[[#This Row],[Amount]],0)</f>
        <v>0</v>
      </c>
    </row>
    <row r="8058" spans="4:12" x14ac:dyDescent="0.25">
      <c r="D8058" s="80" t="str">
        <f>LEFT(DATA[[#This Row],[Account_Code]],3)</f>
        <v/>
      </c>
      <c r="I8058" s="80" t="str">
        <f>DATA[[#This Row],[Vessel_Code]]&amp;DATA[[#This Row],[Account Group]]&amp;DATA[[#This Row],[Type]]</f>
        <v/>
      </c>
      <c r="K8058" s="80">
        <f>IF(YEAR(DATA[[#This Row],[Calendar_Month]])=YEAR(CURMONTHEND),DATA[[#This Row],[Amount]],0)</f>
        <v>0</v>
      </c>
      <c r="L8058" s="80">
        <f>IF(DATA[[#This Row],[Calendar_Month]]-CURMONTH=0,DATA[[#This Row],[Amount]],0)</f>
        <v>0</v>
      </c>
    </row>
    <row r="8059" spans="4:12" x14ac:dyDescent="0.25">
      <c r="D8059" s="80" t="str">
        <f>LEFT(DATA[[#This Row],[Account_Code]],3)</f>
        <v/>
      </c>
      <c r="I8059" s="80" t="str">
        <f>DATA[[#This Row],[Vessel_Code]]&amp;DATA[[#This Row],[Account Group]]&amp;DATA[[#This Row],[Type]]</f>
        <v/>
      </c>
      <c r="K8059" s="80">
        <f>IF(YEAR(DATA[[#This Row],[Calendar_Month]])=YEAR(CURMONTHEND),DATA[[#This Row],[Amount]],0)</f>
        <v>0</v>
      </c>
      <c r="L8059" s="80">
        <f>IF(DATA[[#This Row],[Calendar_Month]]-CURMONTH=0,DATA[[#This Row],[Amount]],0)</f>
        <v>0</v>
      </c>
    </row>
    <row r="8060" spans="4:12" x14ac:dyDescent="0.25">
      <c r="D8060" s="80" t="str">
        <f>LEFT(DATA[[#This Row],[Account_Code]],3)</f>
        <v/>
      </c>
      <c r="I8060" s="80" t="str">
        <f>DATA[[#This Row],[Vessel_Code]]&amp;DATA[[#This Row],[Account Group]]&amp;DATA[[#This Row],[Type]]</f>
        <v/>
      </c>
      <c r="K8060" s="80">
        <f>IF(YEAR(DATA[[#This Row],[Calendar_Month]])=YEAR(CURMONTHEND),DATA[[#This Row],[Amount]],0)</f>
        <v>0</v>
      </c>
      <c r="L8060" s="80">
        <f>IF(DATA[[#This Row],[Calendar_Month]]-CURMONTH=0,DATA[[#This Row],[Amount]],0)</f>
        <v>0</v>
      </c>
    </row>
    <row r="8061" spans="4:12" x14ac:dyDescent="0.25">
      <c r="D8061" s="80" t="str">
        <f>LEFT(DATA[[#This Row],[Account_Code]],3)</f>
        <v/>
      </c>
      <c r="I8061" s="80" t="str">
        <f>DATA[[#This Row],[Vessel_Code]]&amp;DATA[[#This Row],[Account Group]]&amp;DATA[[#This Row],[Type]]</f>
        <v/>
      </c>
      <c r="K8061" s="80">
        <f>IF(YEAR(DATA[[#This Row],[Calendar_Month]])=YEAR(CURMONTHEND),DATA[[#This Row],[Amount]],0)</f>
        <v>0</v>
      </c>
      <c r="L8061" s="80">
        <f>IF(DATA[[#This Row],[Calendar_Month]]-CURMONTH=0,DATA[[#This Row],[Amount]],0)</f>
        <v>0</v>
      </c>
    </row>
    <row r="8062" spans="4:12" x14ac:dyDescent="0.25">
      <c r="D8062" s="80" t="str">
        <f>LEFT(DATA[[#This Row],[Account_Code]],3)</f>
        <v/>
      </c>
      <c r="I8062" s="80" t="str">
        <f>DATA[[#This Row],[Vessel_Code]]&amp;DATA[[#This Row],[Account Group]]&amp;DATA[[#This Row],[Type]]</f>
        <v/>
      </c>
      <c r="K8062" s="80">
        <f>IF(YEAR(DATA[[#This Row],[Calendar_Month]])=YEAR(CURMONTHEND),DATA[[#This Row],[Amount]],0)</f>
        <v>0</v>
      </c>
      <c r="L8062" s="80">
        <f>IF(DATA[[#This Row],[Calendar_Month]]-CURMONTH=0,DATA[[#This Row],[Amount]],0)</f>
        <v>0</v>
      </c>
    </row>
    <row r="8063" spans="4:12" x14ac:dyDescent="0.25">
      <c r="D8063" s="80" t="str">
        <f>LEFT(DATA[[#This Row],[Account_Code]],3)</f>
        <v/>
      </c>
      <c r="I8063" s="80" t="str">
        <f>DATA[[#This Row],[Vessel_Code]]&amp;DATA[[#This Row],[Account Group]]&amp;DATA[[#This Row],[Type]]</f>
        <v/>
      </c>
      <c r="K8063" s="80">
        <f>IF(YEAR(DATA[[#This Row],[Calendar_Month]])=YEAR(CURMONTHEND),DATA[[#This Row],[Amount]],0)</f>
        <v>0</v>
      </c>
      <c r="L8063" s="80">
        <f>IF(DATA[[#This Row],[Calendar_Month]]-CURMONTH=0,DATA[[#This Row],[Amount]],0)</f>
        <v>0</v>
      </c>
    </row>
    <row r="8064" spans="4:12" x14ac:dyDescent="0.25">
      <c r="D8064" s="80" t="str">
        <f>LEFT(DATA[[#This Row],[Account_Code]],3)</f>
        <v/>
      </c>
      <c r="I8064" s="80" t="str">
        <f>DATA[[#This Row],[Vessel_Code]]&amp;DATA[[#This Row],[Account Group]]&amp;DATA[[#This Row],[Type]]</f>
        <v/>
      </c>
      <c r="K8064" s="80">
        <f>IF(YEAR(DATA[[#This Row],[Calendar_Month]])=YEAR(CURMONTHEND),DATA[[#This Row],[Amount]],0)</f>
        <v>0</v>
      </c>
      <c r="L8064" s="80">
        <f>IF(DATA[[#This Row],[Calendar_Month]]-CURMONTH=0,DATA[[#This Row],[Amount]],0)</f>
        <v>0</v>
      </c>
    </row>
    <row r="8065" spans="4:12" x14ac:dyDescent="0.25">
      <c r="D8065" s="80" t="str">
        <f>LEFT(DATA[[#This Row],[Account_Code]],3)</f>
        <v/>
      </c>
      <c r="I8065" s="80" t="str">
        <f>DATA[[#This Row],[Vessel_Code]]&amp;DATA[[#This Row],[Account Group]]&amp;DATA[[#This Row],[Type]]</f>
        <v/>
      </c>
      <c r="K8065" s="80">
        <f>IF(YEAR(DATA[[#This Row],[Calendar_Month]])=YEAR(CURMONTHEND),DATA[[#This Row],[Amount]],0)</f>
        <v>0</v>
      </c>
      <c r="L8065" s="80">
        <f>IF(DATA[[#This Row],[Calendar_Month]]-CURMONTH=0,DATA[[#This Row],[Amount]],0)</f>
        <v>0</v>
      </c>
    </row>
    <row r="8066" spans="4:12" x14ac:dyDescent="0.25">
      <c r="D8066" s="80" t="str">
        <f>LEFT(DATA[[#This Row],[Account_Code]],3)</f>
        <v/>
      </c>
      <c r="I8066" s="80" t="str">
        <f>DATA[[#This Row],[Vessel_Code]]&amp;DATA[[#This Row],[Account Group]]&amp;DATA[[#This Row],[Type]]</f>
        <v/>
      </c>
      <c r="K8066" s="80">
        <f>IF(YEAR(DATA[[#This Row],[Calendar_Month]])=YEAR(CURMONTHEND),DATA[[#This Row],[Amount]],0)</f>
        <v>0</v>
      </c>
      <c r="L8066" s="80">
        <f>IF(DATA[[#This Row],[Calendar_Month]]-CURMONTH=0,DATA[[#This Row],[Amount]],0)</f>
        <v>0</v>
      </c>
    </row>
    <row r="8067" spans="4:12" x14ac:dyDescent="0.25">
      <c r="D8067" s="80" t="str">
        <f>LEFT(DATA[[#This Row],[Account_Code]],3)</f>
        <v/>
      </c>
      <c r="I8067" s="80" t="str">
        <f>DATA[[#This Row],[Vessel_Code]]&amp;DATA[[#This Row],[Account Group]]&amp;DATA[[#This Row],[Type]]</f>
        <v/>
      </c>
      <c r="K8067" s="80">
        <f>IF(YEAR(DATA[[#This Row],[Calendar_Month]])=YEAR(CURMONTHEND),DATA[[#This Row],[Amount]],0)</f>
        <v>0</v>
      </c>
      <c r="L8067" s="80">
        <f>IF(DATA[[#This Row],[Calendar_Month]]-CURMONTH=0,DATA[[#This Row],[Amount]],0)</f>
        <v>0</v>
      </c>
    </row>
    <row r="8068" spans="4:12" x14ac:dyDescent="0.25">
      <c r="D8068" s="80" t="str">
        <f>LEFT(DATA[[#This Row],[Account_Code]],3)</f>
        <v/>
      </c>
      <c r="I8068" s="80" t="str">
        <f>DATA[[#This Row],[Vessel_Code]]&amp;DATA[[#This Row],[Account Group]]&amp;DATA[[#This Row],[Type]]</f>
        <v/>
      </c>
      <c r="K8068" s="80">
        <f>IF(YEAR(DATA[[#This Row],[Calendar_Month]])=YEAR(CURMONTHEND),DATA[[#This Row],[Amount]],0)</f>
        <v>0</v>
      </c>
      <c r="L8068" s="80">
        <f>IF(DATA[[#This Row],[Calendar_Month]]-CURMONTH=0,DATA[[#This Row],[Amount]],0)</f>
        <v>0</v>
      </c>
    </row>
    <row r="8069" spans="4:12" x14ac:dyDescent="0.25">
      <c r="D8069" s="80" t="str">
        <f>LEFT(DATA[[#This Row],[Account_Code]],3)</f>
        <v/>
      </c>
      <c r="I8069" s="80" t="str">
        <f>DATA[[#This Row],[Vessel_Code]]&amp;DATA[[#This Row],[Account Group]]&amp;DATA[[#This Row],[Type]]</f>
        <v/>
      </c>
      <c r="K8069" s="80">
        <f>IF(YEAR(DATA[[#This Row],[Calendar_Month]])=YEAR(CURMONTHEND),DATA[[#This Row],[Amount]],0)</f>
        <v>0</v>
      </c>
      <c r="L8069" s="80">
        <f>IF(DATA[[#This Row],[Calendar_Month]]-CURMONTH=0,DATA[[#This Row],[Amount]],0)</f>
        <v>0</v>
      </c>
    </row>
    <row r="8070" spans="4:12" x14ac:dyDescent="0.25">
      <c r="D8070" s="80" t="str">
        <f>LEFT(DATA[[#This Row],[Account_Code]],3)</f>
        <v/>
      </c>
      <c r="I8070" s="80" t="str">
        <f>DATA[[#This Row],[Vessel_Code]]&amp;DATA[[#This Row],[Account Group]]&amp;DATA[[#This Row],[Type]]</f>
        <v/>
      </c>
      <c r="K8070" s="80">
        <f>IF(YEAR(DATA[[#This Row],[Calendar_Month]])=YEAR(CURMONTHEND),DATA[[#This Row],[Amount]],0)</f>
        <v>0</v>
      </c>
      <c r="L8070" s="80">
        <f>IF(DATA[[#This Row],[Calendar_Month]]-CURMONTH=0,DATA[[#This Row],[Amount]],0)</f>
        <v>0</v>
      </c>
    </row>
    <row r="8071" spans="4:12" x14ac:dyDescent="0.25">
      <c r="D8071" s="80" t="str">
        <f>LEFT(DATA[[#This Row],[Account_Code]],3)</f>
        <v/>
      </c>
      <c r="I8071" s="80" t="str">
        <f>DATA[[#This Row],[Vessel_Code]]&amp;DATA[[#This Row],[Account Group]]&amp;DATA[[#This Row],[Type]]</f>
        <v/>
      </c>
      <c r="K8071" s="80">
        <f>IF(YEAR(DATA[[#This Row],[Calendar_Month]])=YEAR(CURMONTHEND),DATA[[#This Row],[Amount]],0)</f>
        <v>0</v>
      </c>
      <c r="L8071" s="80">
        <f>IF(DATA[[#This Row],[Calendar_Month]]-CURMONTH=0,DATA[[#This Row],[Amount]],0)</f>
        <v>0</v>
      </c>
    </row>
    <row r="8072" spans="4:12" x14ac:dyDescent="0.25">
      <c r="D8072" s="80" t="str">
        <f>LEFT(DATA[[#This Row],[Account_Code]],3)</f>
        <v/>
      </c>
      <c r="I8072" s="80" t="str">
        <f>DATA[[#This Row],[Vessel_Code]]&amp;DATA[[#This Row],[Account Group]]&amp;DATA[[#This Row],[Type]]</f>
        <v/>
      </c>
      <c r="K8072" s="80">
        <f>IF(YEAR(DATA[[#This Row],[Calendar_Month]])=YEAR(CURMONTHEND),DATA[[#This Row],[Amount]],0)</f>
        <v>0</v>
      </c>
      <c r="L8072" s="80">
        <f>IF(DATA[[#This Row],[Calendar_Month]]-CURMONTH=0,DATA[[#This Row],[Amount]],0)</f>
        <v>0</v>
      </c>
    </row>
    <row r="8073" spans="4:12" x14ac:dyDescent="0.25">
      <c r="D8073" s="80" t="str">
        <f>LEFT(DATA[[#This Row],[Account_Code]],3)</f>
        <v/>
      </c>
      <c r="I8073" s="80" t="str">
        <f>DATA[[#This Row],[Vessel_Code]]&amp;DATA[[#This Row],[Account Group]]&amp;DATA[[#This Row],[Type]]</f>
        <v/>
      </c>
      <c r="K8073" s="80">
        <f>IF(YEAR(DATA[[#This Row],[Calendar_Month]])=YEAR(CURMONTHEND),DATA[[#This Row],[Amount]],0)</f>
        <v>0</v>
      </c>
      <c r="L8073" s="80">
        <f>IF(DATA[[#This Row],[Calendar_Month]]-CURMONTH=0,DATA[[#This Row],[Amount]],0)</f>
        <v>0</v>
      </c>
    </row>
    <row r="8074" spans="4:12" x14ac:dyDescent="0.25">
      <c r="D8074" s="80" t="str">
        <f>LEFT(DATA[[#This Row],[Account_Code]],3)</f>
        <v/>
      </c>
      <c r="I8074" s="80" t="str">
        <f>DATA[[#This Row],[Vessel_Code]]&amp;DATA[[#This Row],[Account Group]]&amp;DATA[[#This Row],[Type]]</f>
        <v/>
      </c>
      <c r="K8074" s="80">
        <f>IF(YEAR(DATA[[#This Row],[Calendar_Month]])=YEAR(CURMONTHEND),DATA[[#This Row],[Amount]],0)</f>
        <v>0</v>
      </c>
      <c r="L8074" s="80">
        <f>IF(DATA[[#This Row],[Calendar_Month]]-CURMONTH=0,DATA[[#This Row],[Amount]],0)</f>
        <v>0</v>
      </c>
    </row>
    <row r="8075" spans="4:12" x14ac:dyDescent="0.25">
      <c r="D8075" s="80" t="str">
        <f>LEFT(DATA[[#This Row],[Account_Code]],3)</f>
        <v/>
      </c>
      <c r="I8075" s="80" t="str">
        <f>DATA[[#This Row],[Vessel_Code]]&amp;DATA[[#This Row],[Account Group]]&amp;DATA[[#This Row],[Type]]</f>
        <v/>
      </c>
      <c r="K8075" s="80">
        <f>IF(YEAR(DATA[[#This Row],[Calendar_Month]])=YEAR(CURMONTHEND),DATA[[#This Row],[Amount]],0)</f>
        <v>0</v>
      </c>
      <c r="L8075" s="80">
        <f>IF(DATA[[#This Row],[Calendar_Month]]-CURMONTH=0,DATA[[#This Row],[Amount]],0)</f>
        <v>0</v>
      </c>
    </row>
    <row r="8076" spans="4:12" x14ac:dyDescent="0.25">
      <c r="D8076" s="80" t="str">
        <f>LEFT(DATA[[#This Row],[Account_Code]],3)</f>
        <v/>
      </c>
      <c r="I8076" s="80" t="str">
        <f>DATA[[#This Row],[Vessel_Code]]&amp;DATA[[#This Row],[Account Group]]&amp;DATA[[#This Row],[Type]]</f>
        <v/>
      </c>
      <c r="K8076" s="80">
        <f>IF(YEAR(DATA[[#This Row],[Calendar_Month]])=YEAR(CURMONTHEND),DATA[[#This Row],[Amount]],0)</f>
        <v>0</v>
      </c>
      <c r="L8076" s="80">
        <f>IF(DATA[[#This Row],[Calendar_Month]]-CURMONTH=0,DATA[[#This Row],[Amount]],0)</f>
        <v>0</v>
      </c>
    </row>
    <row r="8077" spans="4:12" x14ac:dyDescent="0.25">
      <c r="D8077" s="80" t="str">
        <f>LEFT(DATA[[#This Row],[Account_Code]],3)</f>
        <v/>
      </c>
      <c r="I8077" s="80" t="str">
        <f>DATA[[#This Row],[Vessel_Code]]&amp;DATA[[#This Row],[Account Group]]&amp;DATA[[#This Row],[Type]]</f>
        <v/>
      </c>
      <c r="K8077" s="80">
        <f>IF(YEAR(DATA[[#This Row],[Calendar_Month]])=YEAR(CURMONTHEND),DATA[[#This Row],[Amount]],0)</f>
        <v>0</v>
      </c>
      <c r="L8077" s="80">
        <f>IF(DATA[[#This Row],[Calendar_Month]]-CURMONTH=0,DATA[[#This Row],[Amount]],0)</f>
        <v>0</v>
      </c>
    </row>
    <row r="8078" spans="4:12" x14ac:dyDescent="0.25">
      <c r="D8078" s="80" t="str">
        <f>LEFT(DATA[[#This Row],[Account_Code]],3)</f>
        <v/>
      </c>
      <c r="I8078" s="80" t="str">
        <f>DATA[[#This Row],[Vessel_Code]]&amp;DATA[[#This Row],[Account Group]]&amp;DATA[[#This Row],[Type]]</f>
        <v/>
      </c>
      <c r="K8078" s="80">
        <f>IF(YEAR(DATA[[#This Row],[Calendar_Month]])=YEAR(CURMONTHEND),DATA[[#This Row],[Amount]],0)</f>
        <v>0</v>
      </c>
      <c r="L8078" s="80">
        <f>IF(DATA[[#This Row],[Calendar_Month]]-CURMONTH=0,DATA[[#This Row],[Amount]],0)</f>
        <v>0</v>
      </c>
    </row>
    <row r="8079" spans="4:12" x14ac:dyDescent="0.25">
      <c r="D8079" s="80" t="str">
        <f>LEFT(DATA[[#This Row],[Account_Code]],3)</f>
        <v/>
      </c>
      <c r="I8079" s="80" t="str">
        <f>DATA[[#This Row],[Vessel_Code]]&amp;DATA[[#This Row],[Account Group]]&amp;DATA[[#This Row],[Type]]</f>
        <v/>
      </c>
      <c r="K8079" s="80">
        <f>IF(YEAR(DATA[[#This Row],[Calendar_Month]])=YEAR(CURMONTHEND),DATA[[#This Row],[Amount]],0)</f>
        <v>0</v>
      </c>
      <c r="L8079" s="80">
        <f>IF(DATA[[#This Row],[Calendar_Month]]-CURMONTH=0,DATA[[#This Row],[Amount]],0)</f>
        <v>0</v>
      </c>
    </row>
    <row r="8080" spans="4:12" x14ac:dyDescent="0.25">
      <c r="D8080" s="80" t="str">
        <f>LEFT(DATA[[#This Row],[Account_Code]],3)</f>
        <v/>
      </c>
      <c r="I8080" s="80" t="str">
        <f>DATA[[#This Row],[Vessel_Code]]&amp;DATA[[#This Row],[Account Group]]&amp;DATA[[#This Row],[Type]]</f>
        <v/>
      </c>
      <c r="K8080" s="80">
        <f>IF(YEAR(DATA[[#This Row],[Calendar_Month]])=YEAR(CURMONTHEND),DATA[[#This Row],[Amount]],0)</f>
        <v>0</v>
      </c>
      <c r="L8080" s="80">
        <f>IF(DATA[[#This Row],[Calendar_Month]]-CURMONTH=0,DATA[[#This Row],[Amount]],0)</f>
        <v>0</v>
      </c>
    </row>
    <row r="8081" spans="4:12" x14ac:dyDescent="0.25">
      <c r="D8081" s="80" t="str">
        <f>LEFT(DATA[[#This Row],[Account_Code]],3)</f>
        <v/>
      </c>
      <c r="I8081" s="80" t="str">
        <f>DATA[[#This Row],[Vessel_Code]]&amp;DATA[[#This Row],[Account Group]]&amp;DATA[[#This Row],[Type]]</f>
        <v/>
      </c>
      <c r="K8081" s="80">
        <f>IF(YEAR(DATA[[#This Row],[Calendar_Month]])=YEAR(CURMONTHEND),DATA[[#This Row],[Amount]],0)</f>
        <v>0</v>
      </c>
      <c r="L8081" s="80">
        <f>IF(DATA[[#This Row],[Calendar_Month]]-CURMONTH=0,DATA[[#This Row],[Amount]],0)</f>
        <v>0</v>
      </c>
    </row>
    <row r="8082" spans="4:12" x14ac:dyDescent="0.25">
      <c r="D8082" s="80" t="str">
        <f>LEFT(DATA[[#This Row],[Account_Code]],3)</f>
        <v/>
      </c>
      <c r="I8082" s="80" t="str">
        <f>DATA[[#This Row],[Vessel_Code]]&amp;DATA[[#This Row],[Account Group]]&amp;DATA[[#This Row],[Type]]</f>
        <v/>
      </c>
      <c r="K8082" s="80">
        <f>IF(YEAR(DATA[[#This Row],[Calendar_Month]])=YEAR(CURMONTHEND),DATA[[#This Row],[Amount]],0)</f>
        <v>0</v>
      </c>
      <c r="L8082" s="80">
        <f>IF(DATA[[#This Row],[Calendar_Month]]-CURMONTH=0,DATA[[#This Row],[Amount]],0)</f>
        <v>0</v>
      </c>
    </row>
    <row r="8083" spans="4:12" x14ac:dyDescent="0.25">
      <c r="D8083" s="80" t="str">
        <f>LEFT(DATA[[#This Row],[Account_Code]],3)</f>
        <v/>
      </c>
      <c r="I8083" s="80" t="str">
        <f>DATA[[#This Row],[Vessel_Code]]&amp;DATA[[#This Row],[Account Group]]&amp;DATA[[#This Row],[Type]]</f>
        <v/>
      </c>
      <c r="K8083" s="80">
        <f>IF(YEAR(DATA[[#This Row],[Calendar_Month]])=YEAR(CURMONTHEND),DATA[[#This Row],[Amount]],0)</f>
        <v>0</v>
      </c>
      <c r="L8083" s="80">
        <f>IF(DATA[[#This Row],[Calendar_Month]]-CURMONTH=0,DATA[[#This Row],[Amount]],0)</f>
        <v>0</v>
      </c>
    </row>
    <row r="8084" spans="4:12" x14ac:dyDescent="0.25">
      <c r="D8084" s="80" t="str">
        <f>LEFT(DATA[[#This Row],[Account_Code]],3)</f>
        <v/>
      </c>
      <c r="I8084" s="80" t="str">
        <f>DATA[[#This Row],[Vessel_Code]]&amp;DATA[[#This Row],[Account Group]]&amp;DATA[[#This Row],[Type]]</f>
        <v/>
      </c>
      <c r="K8084" s="80">
        <f>IF(YEAR(DATA[[#This Row],[Calendar_Month]])=YEAR(CURMONTHEND),DATA[[#This Row],[Amount]],0)</f>
        <v>0</v>
      </c>
      <c r="L8084" s="80">
        <f>IF(DATA[[#This Row],[Calendar_Month]]-CURMONTH=0,DATA[[#This Row],[Amount]],0)</f>
        <v>0</v>
      </c>
    </row>
    <row r="8085" spans="4:12" x14ac:dyDescent="0.25">
      <c r="D8085" s="80" t="str">
        <f>LEFT(DATA[[#This Row],[Account_Code]],3)</f>
        <v/>
      </c>
      <c r="I8085" s="80" t="str">
        <f>DATA[[#This Row],[Vessel_Code]]&amp;DATA[[#This Row],[Account Group]]&amp;DATA[[#This Row],[Type]]</f>
        <v/>
      </c>
      <c r="K8085" s="80">
        <f>IF(YEAR(DATA[[#This Row],[Calendar_Month]])=YEAR(CURMONTHEND),DATA[[#This Row],[Amount]],0)</f>
        <v>0</v>
      </c>
      <c r="L8085" s="80">
        <f>IF(DATA[[#This Row],[Calendar_Month]]-CURMONTH=0,DATA[[#This Row],[Amount]],0)</f>
        <v>0</v>
      </c>
    </row>
    <row r="8086" spans="4:12" x14ac:dyDescent="0.25">
      <c r="D8086" s="80" t="str">
        <f>LEFT(DATA[[#This Row],[Account_Code]],3)</f>
        <v/>
      </c>
      <c r="I8086" s="80" t="str">
        <f>DATA[[#This Row],[Vessel_Code]]&amp;DATA[[#This Row],[Account Group]]&amp;DATA[[#This Row],[Type]]</f>
        <v/>
      </c>
      <c r="K8086" s="80">
        <f>IF(YEAR(DATA[[#This Row],[Calendar_Month]])=YEAR(CURMONTHEND),DATA[[#This Row],[Amount]],0)</f>
        <v>0</v>
      </c>
      <c r="L8086" s="80">
        <f>IF(DATA[[#This Row],[Calendar_Month]]-CURMONTH=0,DATA[[#This Row],[Amount]],0)</f>
        <v>0</v>
      </c>
    </row>
    <row r="8087" spans="4:12" x14ac:dyDescent="0.25">
      <c r="D8087" s="80" t="str">
        <f>LEFT(DATA[[#This Row],[Account_Code]],3)</f>
        <v/>
      </c>
      <c r="I8087" s="80" t="str">
        <f>DATA[[#This Row],[Vessel_Code]]&amp;DATA[[#This Row],[Account Group]]&amp;DATA[[#This Row],[Type]]</f>
        <v/>
      </c>
      <c r="K8087" s="80">
        <f>IF(YEAR(DATA[[#This Row],[Calendar_Month]])=YEAR(CURMONTHEND),DATA[[#This Row],[Amount]],0)</f>
        <v>0</v>
      </c>
      <c r="L8087" s="80">
        <f>IF(DATA[[#This Row],[Calendar_Month]]-CURMONTH=0,DATA[[#This Row],[Amount]],0)</f>
        <v>0</v>
      </c>
    </row>
    <row r="8088" spans="4:12" x14ac:dyDescent="0.25">
      <c r="D8088" s="80" t="str">
        <f>LEFT(DATA[[#This Row],[Account_Code]],3)</f>
        <v/>
      </c>
      <c r="I8088" s="80" t="str">
        <f>DATA[[#This Row],[Vessel_Code]]&amp;DATA[[#This Row],[Account Group]]&amp;DATA[[#This Row],[Type]]</f>
        <v/>
      </c>
      <c r="K8088" s="80">
        <f>IF(YEAR(DATA[[#This Row],[Calendar_Month]])=YEAR(CURMONTHEND),DATA[[#This Row],[Amount]],0)</f>
        <v>0</v>
      </c>
      <c r="L8088" s="80">
        <f>IF(DATA[[#This Row],[Calendar_Month]]-CURMONTH=0,DATA[[#This Row],[Amount]],0)</f>
        <v>0</v>
      </c>
    </row>
    <row r="8089" spans="4:12" x14ac:dyDescent="0.25">
      <c r="D8089" s="80" t="str">
        <f>LEFT(DATA[[#This Row],[Account_Code]],3)</f>
        <v/>
      </c>
      <c r="I8089" s="80" t="str">
        <f>DATA[[#This Row],[Vessel_Code]]&amp;DATA[[#This Row],[Account Group]]&amp;DATA[[#This Row],[Type]]</f>
        <v/>
      </c>
      <c r="K8089" s="80">
        <f>IF(YEAR(DATA[[#This Row],[Calendar_Month]])=YEAR(CURMONTHEND),DATA[[#This Row],[Amount]],0)</f>
        <v>0</v>
      </c>
      <c r="L8089" s="80">
        <f>IF(DATA[[#This Row],[Calendar_Month]]-CURMONTH=0,DATA[[#This Row],[Amount]],0)</f>
        <v>0</v>
      </c>
    </row>
    <row r="8090" spans="4:12" x14ac:dyDescent="0.25">
      <c r="D8090" s="80" t="str">
        <f>LEFT(DATA[[#This Row],[Account_Code]],3)</f>
        <v/>
      </c>
      <c r="I8090" s="80" t="str">
        <f>DATA[[#This Row],[Vessel_Code]]&amp;DATA[[#This Row],[Account Group]]&amp;DATA[[#This Row],[Type]]</f>
        <v/>
      </c>
      <c r="K8090" s="80">
        <f>IF(YEAR(DATA[[#This Row],[Calendar_Month]])=YEAR(CURMONTHEND),DATA[[#This Row],[Amount]],0)</f>
        <v>0</v>
      </c>
      <c r="L8090" s="80">
        <f>IF(DATA[[#This Row],[Calendar_Month]]-CURMONTH=0,DATA[[#This Row],[Amount]],0)</f>
        <v>0</v>
      </c>
    </row>
    <row r="8091" spans="4:12" x14ac:dyDescent="0.25">
      <c r="D8091" s="80" t="str">
        <f>LEFT(DATA[[#This Row],[Account_Code]],3)</f>
        <v/>
      </c>
      <c r="I8091" s="80" t="str">
        <f>DATA[[#This Row],[Vessel_Code]]&amp;DATA[[#This Row],[Account Group]]&amp;DATA[[#This Row],[Type]]</f>
        <v/>
      </c>
      <c r="K8091" s="80">
        <f>IF(YEAR(DATA[[#This Row],[Calendar_Month]])=YEAR(CURMONTHEND),DATA[[#This Row],[Amount]],0)</f>
        <v>0</v>
      </c>
      <c r="L8091" s="80">
        <f>IF(DATA[[#This Row],[Calendar_Month]]-CURMONTH=0,DATA[[#This Row],[Amount]],0)</f>
        <v>0</v>
      </c>
    </row>
    <row r="8092" spans="4:12" x14ac:dyDescent="0.25">
      <c r="D8092" s="80" t="str">
        <f>LEFT(DATA[[#This Row],[Account_Code]],3)</f>
        <v/>
      </c>
      <c r="I8092" s="80" t="str">
        <f>DATA[[#This Row],[Vessel_Code]]&amp;DATA[[#This Row],[Account Group]]&amp;DATA[[#This Row],[Type]]</f>
        <v/>
      </c>
      <c r="K8092" s="80">
        <f>IF(YEAR(DATA[[#This Row],[Calendar_Month]])=YEAR(CURMONTHEND),DATA[[#This Row],[Amount]],0)</f>
        <v>0</v>
      </c>
      <c r="L8092" s="80">
        <f>IF(DATA[[#This Row],[Calendar_Month]]-CURMONTH=0,DATA[[#This Row],[Amount]],0)</f>
        <v>0</v>
      </c>
    </row>
    <row r="8093" spans="4:12" x14ac:dyDescent="0.25">
      <c r="D8093" s="80" t="str">
        <f>LEFT(DATA[[#This Row],[Account_Code]],3)</f>
        <v/>
      </c>
      <c r="I8093" s="80" t="str">
        <f>DATA[[#This Row],[Vessel_Code]]&amp;DATA[[#This Row],[Account Group]]&amp;DATA[[#This Row],[Type]]</f>
        <v/>
      </c>
      <c r="K8093" s="80">
        <f>IF(YEAR(DATA[[#This Row],[Calendar_Month]])=YEAR(CURMONTHEND),DATA[[#This Row],[Amount]],0)</f>
        <v>0</v>
      </c>
      <c r="L8093" s="80">
        <f>IF(DATA[[#This Row],[Calendar_Month]]-CURMONTH=0,DATA[[#This Row],[Amount]],0)</f>
        <v>0</v>
      </c>
    </row>
    <row r="8094" spans="4:12" x14ac:dyDescent="0.25">
      <c r="D8094" s="80" t="str">
        <f>LEFT(DATA[[#This Row],[Account_Code]],3)</f>
        <v/>
      </c>
      <c r="I8094" s="80" t="str">
        <f>DATA[[#This Row],[Vessel_Code]]&amp;DATA[[#This Row],[Account Group]]&amp;DATA[[#This Row],[Type]]</f>
        <v/>
      </c>
      <c r="K8094" s="80">
        <f>IF(YEAR(DATA[[#This Row],[Calendar_Month]])=YEAR(CURMONTHEND),DATA[[#This Row],[Amount]],0)</f>
        <v>0</v>
      </c>
      <c r="L8094" s="80">
        <f>IF(DATA[[#This Row],[Calendar_Month]]-CURMONTH=0,DATA[[#This Row],[Amount]],0)</f>
        <v>0</v>
      </c>
    </row>
    <row r="8095" spans="4:12" x14ac:dyDescent="0.25">
      <c r="D8095" s="80" t="str">
        <f>LEFT(DATA[[#This Row],[Account_Code]],3)</f>
        <v/>
      </c>
      <c r="I8095" s="80" t="str">
        <f>DATA[[#This Row],[Vessel_Code]]&amp;DATA[[#This Row],[Account Group]]&amp;DATA[[#This Row],[Type]]</f>
        <v/>
      </c>
      <c r="K8095" s="80">
        <f>IF(YEAR(DATA[[#This Row],[Calendar_Month]])=YEAR(CURMONTHEND),DATA[[#This Row],[Amount]],0)</f>
        <v>0</v>
      </c>
      <c r="L8095" s="80">
        <f>IF(DATA[[#This Row],[Calendar_Month]]-CURMONTH=0,DATA[[#This Row],[Amount]],0)</f>
        <v>0</v>
      </c>
    </row>
    <row r="8096" spans="4:12" x14ac:dyDescent="0.25">
      <c r="D8096" s="80" t="str">
        <f>LEFT(DATA[[#This Row],[Account_Code]],3)</f>
        <v/>
      </c>
      <c r="I8096" s="80" t="str">
        <f>DATA[[#This Row],[Vessel_Code]]&amp;DATA[[#This Row],[Account Group]]&amp;DATA[[#This Row],[Type]]</f>
        <v/>
      </c>
      <c r="K8096" s="80">
        <f>IF(YEAR(DATA[[#This Row],[Calendar_Month]])=YEAR(CURMONTHEND),DATA[[#This Row],[Amount]],0)</f>
        <v>0</v>
      </c>
      <c r="L8096" s="80">
        <f>IF(DATA[[#This Row],[Calendar_Month]]-CURMONTH=0,DATA[[#This Row],[Amount]],0)</f>
        <v>0</v>
      </c>
    </row>
    <row r="8097" spans="4:12" x14ac:dyDescent="0.25">
      <c r="D8097" s="80" t="str">
        <f>LEFT(DATA[[#This Row],[Account_Code]],3)</f>
        <v/>
      </c>
      <c r="I8097" s="80" t="str">
        <f>DATA[[#This Row],[Vessel_Code]]&amp;DATA[[#This Row],[Account Group]]&amp;DATA[[#This Row],[Type]]</f>
        <v/>
      </c>
      <c r="K8097" s="80">
        <f>IF(YEAR(DATA[[#This Row],[Calendar_Month]])=YEAR(CURMONTHEND),DATA[[#This Row],[Amount]],0)</f>
        <v>0</v>
      </c>
      <c r="L8097" s="80">
        <f>IF(DATA[[#This Row],[Calendar_Month]]-CURMONTH=0,DATA[[#This Row],[Amount]],0)</f>
        <v>0</v>
      </c>
    </row>
    <row r="8098" spans="4:12" x14ac:dyDescent="0.25">
      <c r="D8098" s="80" t="str">
        <f>LEFT(DATA[[#This Row],[Account_Code]],3)</f>
        <v/>
      </c>
      <c r="I8098" s="80" t="str">
        <f>DATA[[#This Row],[Vessel_Code]]&amp;DATA[[#This Row],[Account Group]]&amp;DATA[[#This Row],[Type]]</f>
        <v/>
      </c>
      <c r="K8098" s="80">
        <f>IF(YEAR(DATA[[#This Row],[Calendar_Month]])=YEAR(CURMONTHEND),DATA[[#This Row],[Amount]],0)</f>
        <v>0</v>
      </c>
      <c r="L8098" s="80">
        <f>IF(DATA[[#This Row],[Calendar_Month]]-CURMONTH=0,DATA[[#This Row],[Amount]],0)</f>
        <v>0</v>
      </c>
    </row>
    <row r="8099" spans="4:12" x14ac:dyDescent="0.25">
      <c r="D8099" s="80" t="str">
        <f>LEFT(DATA[[#This Row],[Account_Code]],3)</f>
        <v/>
      </c>
      <c r="I8099" s="80" t="str">
        <f>DATA[[#This Row],[Vessel_Code]]&amp;DATA[[#This Row],[Account Group]]&amp;DATA[[#This Row],[Type]]</f>
        <v/>
      </c>
      <c r="K8099" s="80">
        <f>IF(YEAR(DATA[[#This Row],[Calendar_Month]])=YEAR(CURMONTHEND),DATA[[#This Row],[Amount]],0)</f>
        <v>0</v>
      </c>
      <c r="L8099" s="80">
        <f>IF(DATA[[#This Row],[Calendar_Month]]-CURMONTH=0,DATA[[#This Row],[Amount]],0)</f>
        <v>0</v>
      </c>
    </row>
    <row r="8100" spans="4:12" x14ac:dyDescent="0.25">
      <c r="D8100" s="80" t="str">
        <f>LEFT(DATA[[#This Row],[Account_Code]],3)</f>
        <v/>
      </c>
      <c r="I8100" s="80" t="str">
        <f>DATA[[#This Row],[Vessel_Code]]&amp;DATA[[#This Row],[Account Group]]&amp;DATA[[#This Row],[Type]]</f>
        <v/>
      </c>
      <c r="K8100" s="80">
        <f>IF(YEAR(DATA[[#This Row],[Calendar_Month]])=YEAR(CURMONTHEND),DATA[[#This Row],[Amount]],0)</f>
        <v>0</v>
      </c>
      <c r="L8100" s="80">
        <f>IF(DATA[[#This Row],[Calendar_Month]]-CURMONTH=0,DATA[[#This Row],[Amount]],0)</f>
        <v>0</v>
      </c>
    </row>
    <row r="8101" spans="4:12" x14ac:dyDescent="0.25">
      <c r="D8101" s="80" t="str">
        <f>LEFT(DATA[[#This Row],[Account_Code]],3)</f>
        <v/>
      </c>
      <c r="I8101" s="80" t="str">
        <f>DATA[[#This Row],[Vessel_Code]]&amp;DATA[[#This Row],[Account Group]]&amp;DATA[[#This Row],[Type]]</f>
        <v/>
      </c>
      <c r="K8101" s="80">
        <f>IF(YEAR(DATA[[#This Row],[Calendar_Month]])=YEAR(CURMONTHEND),DATA[[#This Row],[Amount]],0)</f>
        <v>0</v>
      </c>
      <c r="L8101" s="80">
        <f>IF(DATA[[#This Row],[Calendar_Month]]-CURMONTH=0,DATA[[#This Row],[Amount]],0)</f>
        <v>0</v>
      </c>
    </row>
    <row r="8102" spans="4:12" x14ac:dyDescent="0.25">
      <c r="D8102" s="80" t="str">
        <f>LEFT(DATA[[#This Row],[Account_Code]],3)</f>
        <v/>
      </c>
      <c r="I8102" s="80" t="str">
        <f>DATA[[#This Row],[Vessel_Code]]&amp;DATA[[#This Row],[Account Group]]&amp;DATA[[#This Row],[Type]]</f>
        <v/>
      </c>
      <c r="K8102" s="80">
        <f>IF(YEAR(DATA[[#This Row],[Calendar_Month]])=YEAR(CURMONTHEND),DATA[[#This Row],[Amount]],0)</f>
        <v>0</v>
      </c>
      <c r="L8102" s="80">
        <f>IF(DATA[[#This Row],[Calendar_Month]]-CURMONTH=0,DATA[[#This Row],[Amount]],0)</f>
        <v>0</v>
      </c>
    </row>
    <row r="8103" spans="4:12" x14ac:dyDescent="0.25">
      <c r="D8103" s="80" t="str">
        <f>LEFT(DATA[[#This Row],[Account_Code]],3)</f>
        <v/>
      </c>
      <c r="I8103" s="80" t="str">
        <f>DATA[[#This Row],[Vessel_Code]]&amp;DATA[[#This Row],[Account Group]]&amp;DATA[[#This Row],[Type]]</f>
        <v/>
      </c>
      <c r="K8103" s="80">
        <f>IF(YEAR(DATA[[#This Row],[Calendar_Month]])=YEAR(CURMONTHEND),DATA[[#This Row],[Amount]],0)</f>
        <v>0</v>
      </c>
      <c r="L8103" s="80">
        <f>IF(DATA[[#This Row],[Calendar_Month]]-CURMONTH=0,DATA[[#This Row],[Amount]],0)</f>
        <v>0</v>
      </c>
    </row>
    <row r="8104" spans="4:12" x14ac:dyDescent="0.25">
      <c r="D8104" s="80" t="str">
        <f>LEFT(DATA[[#This Row],[Account_Code]],3)</f>
        <v/>
      </c>
      <c r="I8104" s="80" t="str">
        <f>DATA[[#This Row],[Vessel_Code]]&amp;DATA[[#This Row],[Account Group]]&amp;DATA[[#This Row],[Type]]</f>
        <v/>
      </c>
      <c r="K8104" s="80">
        <f>IF(YEAR(DATA[[#This Row],[Calendar_Month]])=YEAR(CURMONTHEND),DATA[[#This Row],[Amount]],0)</f>
        <v>0</v>
      </c>
      <c r="L8104" s="80">
        <f>IF(DATA[[#This Row],[Calendar_Month]]-CURMONTH=0,DATA[[#This Row],[Amount]],0)</f>
        <v>0</v>
      </c>
    </row>
    <row r="8105" spans="4:12" x14ac:dyDescent="0.25">
      <c r="D8105" s="80" t="str">
        <f>LEFT(DATA[[#This Row],[Account_Code]],3)</f>
        <v/>
      </c>
      <c r="I8105" s="80" t="str">
        <f>DATA[[#This Row],[Vessel_Code]]&amp;DATA[[#This Row],[Account Group]]&amp;DATA[[#This Row],[Type]]</f>
        <v/>
      </c>
      <c r="K8105" s="80">
        <f>IF(YEAR(DATA[[#This Row],[Calendar_Month]])=YEAR(CURMONTHEND),DATA[[#This Row],[Amount]],0)</f>
        <v>0</v>
      </c>
      <c r="L8105" s="80">
        <f>IF(DATA[[#This Row],[Calendar_Month]]-CURMONTH=0,DATA[[#This Row],[Amount]],0)</f>
        <v>0</v>
      </c>
    </row>
    <row r="8106" spans="4:12" x14ac:dyDescent="0.25">
      <c r="D8106" s="80" t="str">
        <f>LEFT(DATA[[#This Row],[Account_Code]],3)</f>
        <v/>
      </c>
      <c r="I8106" s="80" t="str">
        <f>DATA[[#This Row],[Vessel_Code]]&amp;DATA[[#This Row],[Account Group]]&amp;DATA[[#This Row],[Type]]</f>
        <v/>
      </c>
      <c r="K8106" s="80">
        <f>IF(YEAR(DATA[[#This Row],[Calendar_Month]])=YEAR(CURMONTHEND),DATA[[#This Row],[Amount]],0)</f>
        <v>0</v>
      </c>
      <c r="L8106" s="80">
        <f>IF(DATA[[#This Row],[Calendar_Month]]-CURMONTH=0,DATA[[#This Row],[Amount]],0)</f>
        <v>0</v>
      </c>
    </row>
    <row r="8107" spans="4:12" x14ac:dyDescent="0.25">
      <c r="D8107" s="80" t="str">
        <f>LEFT(DATA[[#This Row],[Account_Code]],3)</f>
        <v/>
      </c>
      <c r="I8107" s="80" t="str">
        <f>DATA[[#This Row],[Vessel_Code]]&amp;DATA[[#This Row],[Account Group]]&amp;DATA[[#This Row],[Type]]</f>
        <v/>
      </c>
      <c r="K8107" s="80">
        <f>IF(YEAR(DATA[[#This Row],[Calendar_Month]])=YEAR(CURMONTHEND),DATA[[#This Row],[Amount]],0)</f>
        <v>0</v>
      </c>
      <c r="L8107" s="80">
        <f>IF(DATA[[#This Row],[Calendar_Month]]-CURMONTH=0,DATA[[#This Row],[Amount]],0)</f>
        <v>0</v>
      </c>
    </row>
    <row r="8108" spans="4:12" x14ac:dyDescent="0.25">
      <c r="D8108" s="80" t="str">
        <f>LEFT(DATA[[#This Row],[Account_Code]],3)</f>
        <v/>
      </c>
      <c r="I8108" s="80" t="str">
        <f>DATA[[#This Row],[Vessel_Code]]&amp;DATA[[#This Row],[Account Group]]&amp;DATA[[#This Row],[Type]]</f>
        <v/>
      </c>
      <c r="K8108" s="80">
        <f>IF(YEAR(DATA[[#This Row],[Calendar_Month]])=YEAR(CURMONTHEND),DATA[[#This Row],[Amount]],0)</f>
        <v>0</v>
      </c>
      <c r="L8108" s="80">
        <f>IF(DATA[[#This Row],[Calendar_Month]]-CURMONTH=0,DATA[[#This Row],[Amount]],0)</f>
        <v>0</v>
      </c>
    </row>
    <row r="8109" spans="4:12" x14ac:dyDescent="0.25">
      <c r="D8109" s="80" t="str">
        <f>LEFT(DATA[[#This Row],[Account_Code]],3)</f>
        <v/>
      </c>
      <c r="I8109" s="80" t="str">
        <f>DATA[[#This Row],[Vessel_Code]]&amp;DATA[[#This Row],[Account Group]]&amp;DATA[[#This Row],[Type]]</f>
        <v/>
      </c>
      <c r="K8109" s="80">
        <f>IF(YEAR(DATA[[#This Row],[Calendar_Month]])=YEAR(CURMONTHEND),DATA[[#This Row],[Amount]],0)</f>
        <v>0</v>
      </c>
      <c r="L8109" s="80">
        <f>IF(DATA[[#This Row],[Calendar_Month]]-CURMONTH=0,DATA[[#This Row],[Amount]],0)</f>
        <v>0</v>
      </c>
    </row>
    <row r="8110" spans="4:12" x14ac:dyDescent="0.25">
      <c r="D8110" s="80" t="str">
        <f>LEFT(DATA[[#This Row],[Account_Code]],3)</f>
        <v/>
      </c>
      <c r="I8110" s="80" t="str">
        <f>DATA[[#This Row],[Vessel_Code]]&amp;DATA[[#This Row],[Account Group]]&amp;DATA[[#This Row],[Type]]</f>
        <v/>
      </c>
      <c r="K8110" s="80">
        <f>IF(YEAR(DATA[[#This Row],[Calendar_Month]])=YEAR(CURMONTHEND),DATA[[#This Row],[Amount]],0)</f>
        <v>0</v>
      </c>
      <c r="L8110" s="80">
        <f>IF(DATA[[#This Row],[Calendar_Month]]-CURMONTH=0,DATA[[#This Row],[Amount]],0)</f>
        <v>0</v>
      </c>
    </row>
    <row r="8111" spans="4:12" x14ac:dyDescent="0.25">
      <c r="D8111" s="80" t="str">
        <f>LEFT(DATA[[#This Row],[Account_Code]],3)</f>
        <v/>
      </c>
      <c r="I8111" s="80" t="str">
        <f>DATA[[#This Row],[Vessel_Code]]&amp;DATA[[#This Row],[Account Group]]&amp;DATA[[#This Row],[Type]]</f>
        <v/>
      </c>
      <c r="K8111" s="80">
        <f>IF(YEAR(DATA[[#This Row],[Calendar_Month]])=YEAR(CURMONTHEND),DATA[[#This Row],[Amount]],0)</f>
        <v>0</v>
      </c>
      <c r="L8111" s="80">
        <f>IF(DATA[[#This Row],[Calendar_Month]]-CURMONTH=0,DATA[[#This Row],[Amount]],0)</f>
        <v>0</v>
      </c>
    </row>
    <row r="8112" spans="4:12" x14ac:dyDescent="0.25">
      <c r="D8112" s="80" t="str">
        <f>LEFT(DATA[[#This Row],[Account_Code]],3)</f>
        <v/>
      </c>
      <c r="I8112" s="80" t="str">
        <f>DATA[[#This Row],[Vessel_Code]]&amp;DATA[[#This Row],[Account Group]]&amp;DATA[[#This Row],[Type]]</f>
        <v/>
      </c>
      <c r="K8112" s="80">
        <f>IF(YEAR(DATA[[#This Row],[Calendar_Month]])=YEAR(CURMONTHEND),DATA[[#This Row],[Amount]],0)</f>
        <v>0</v>
      </c>
      <c r="L8112" s="80">
        <f>IF(DATA[[#This Row],[Calendar_Month]]-CURMONTH=0,DATA[[#This Row],[Amount]],0)</f>
        <v>0</v>
      </c>
    </row>
    <row r="8113" spans="4:12" x14ac:dyDescent="0.25">
      <c r="D8113" s="80" t="str">
        <f>LEFT(DATA[[#This Row],[Account_Code]],3)</f>
        <v/>
      </c>
      <c r="I8113" s="80" t="str">
        <f>DATA[[#This Row],[Vessel_Code]]&amp;DATA[[#This Row],[Account Group]]&amp;DATA[[#This Row],[Type]]</f>
        <v/>
      </c>
      <c r="K8113" s="80">
        <f>IF(YEAR(DATA[[#This Row],[Calendar_Month]])=YEAR(CURMONTHEND),DATA[[#This Row],[Amount]],0)</f>
        <v>0</v>
      </c>
      <c r="L8113" s="80">
        <f>IF(DATA[[#This Row],[Calendar_Month]]-CURMONTH=0,DATA[[#This Row],[Amount]],0)</f>
        <v>0</v>
      </c>
    </row>
    <row r="8114" spans="4:12" x14ac:dyDescent="0.25">
      <c r="D8114" s="80" t="str">
        <f>LEFT(DATA[[#This Row],[Account_Code]],3)</f>
        <v/>
      </c>
      <c r="I8114" s="80" t="str">
        <f>DATA[[#This Row],[Vessel_Code]]&amp;DATA[[#This Row],[Account Group]]&amp;DATA[[#This Row],[Type]]</f>
        <v/>
      </c>
      <c r="K8114" s="80">
        <f>IF(YEAR(DATA[[#This Row],[Calendar_Month]])=YEAR(CURMONTHEND),DATA[[#This Row],[Amount]],0)</f>
        <v>0</v>
      </c>
      <c r="L8114" s="80">
        <f>IF(DATA[[#This Row],[Calendar_Month]]-CURMONTH=0,DATA[[#This Row],[Amount]],0)</f>
        <v>0</v>
      </c>
    </row>
    <row r="8115" spans="4:12" x14ac:dyDescent="0.25">
      <c r="D8115" s="80" t="str">
        <f>LEFT(DATA[[#This Row],[Account_Code]],3)</f>
        <v/>
      </c>
      <c r="I8115" s="80" t="str">
        <f>DATA[[#This Row],[Vessel_Code]]&amp;DATA[[#This Row],[Account Group]]&amp;DATA[[#This Row],[Type]]</f>
        <v/>
      </c>
      <c r="K8115" s="80">
        <f>IF(YEAR(DATA[[#This Row],[Calendar_Month]])=YEAR(CURMONTHEND),DATA[[#This Row],[Amount]],0)</f>
        <v>0</v>
      </c>
      <c r="L8115" s="80">
        <f>IF(DATA[[#This Row],[Calendar_Month]]-CURMONTH=0,DATA[[#This Row],[Amount]],0)</f>
        <v>0</v>
      </c>
    </row>
    <row r="8116" spans="4:12" x14ac:dyDescent="0.25">
      <c r="D8116" s="80" t="str">
        <f>LEFT(DATA[[#This Row],[Account_Code]],3)</f>
        <v/>
      </c>
      <c r="I8116" s="80" t="str">
        <f>DATA[[#This Row],[Vessel_Code]]&amp;DATA[[#This Row],[Account Group]]&amp;DATA[[#This Row],[Type]]</f>
        <v/>
      </c>
      <c r="K8116" s="80">
        <f>IF(YEAR(DATA[[#This Row],[Calendar_Month]])=YEAR(CURMONTHEND),DATA[[#This Row],[Amount]],0)</f>
        <v>0</v>
      </c>
      <c r="L8116" s="80">
        <f>IF(DATA[[#This Row],[Calendar_Month]]-CURMONTH=0,DATA[[#This Row],[Amount]],0)</f>
        <v>0</v>
      </c>
    </row>
    <row r="8117" spans="4:12" x14ac:dyDescent="0.25">
      <c r="D8117" s="80" t="str">
        <f>LEFT(DATA[[#This Row],[Account_Code]],3)</f>
        <v/>
      </c>
      <c r="I8117" s="80" t="str">
        <f>DATA[[#This Row],[Vessel_Code]]&amp;DATA[[#This Row],[Account Group]]&amp;DATA[[#This Row],[Type]]</f>
        <v/>
      </c>
      <c r="K8117" s="80">
        <f>IF(YEAR(DATA[[#This Row],[Calendar_Month]])=YEAR(CURMONTHEND),DATA[[#This Row],[Amount]],0)</f>
        <v>0</v>
      </c>
      <c r="L8117" s="80">
        <f>IF(DATA[[#This Row],[Calendar_Month]]-CURMONTH=0,DATA[[#This Row],[Amount]],0)</f>
        <v>0</v>
      </c>
    </row>
    <row r="8118" spans="4:12" x14ac:dyDescent="0.25">
      <c r="D8118" s="80" t="str">
        <f>LEFT(DATA[[#This Row],[Account_Code]],3)</f>
        <v/>
      </c>
      <c r="I8118" s="80" t="str">
        <f>DATA[[#This Row],[Vessel_Code]]&amp;DATA[[#This Row],[Account Group]]&amp;DATA[[#This Row],[Type]]</f>
        <v/>
      </c>
      <c r="K8118" s="80">
        <f>IF(YEAR(DATA[[#This Row],[Calendar_Month]])=YEAR(CURMONTHEND),DATA[[#This Row],[Amount]],0)</f>
        <v>0</v>
      </c>
      <c r="L8118" s="80">
        <f>IF(DATA[[#This Row],[Calendar_Month]]-CURMONTH=0,DATA[[#This Row],[Amount]],0)</f>
        <v>0</v>
      </c>
    </row>
    <row r="8119" spans="4:12" x14ac:dyDescent="0.25">
      <c r="D8119" s="80" t="str">
        <f>LEFT(DATA[[#This Row],[Account_Code]],3)</f>
        <v/>
      </c>
      <c r="I8119" s="80" t="str">
        <f>DATA[[#This Row],[Vessel_Code]]&amp;DATA[[#This Row],[Account Group]]&amp;DATA[[#This Row],[Type]]</f>
        <v/>
      </c>
      <c r="K8119" s="80">
        <f>IF(YEAR(DATA[[#This Row],[Calendar_Month]])=YEAR(CURMONTHEND),DATA[[#This Row],[Amount]],0)</f>
        <v>0</v>
      </c>
      <c r="L8119" s="80">
        <f>IF(DATA[[#This Row],[Calendar_Month]]-CURMONTH=0,DATA[[#This Row],[Amount]],0)</f>
        <v>0</v>
      </c>
    </row>
    <row r="8120" spans="4:12" x14ac:dyDescent="0.25">
      <c r="D8120" s="80" t="str">
        <f>LEFT(DATA[[#This Row],[Account_Code]],3)</f>
        <v/>
      </c>
      <c r="I8120" s="80" t="str">
        <f>DATA[[#This Row],[Vessel_Code]]&amp;DATA[[#This Row],[Account Group]]&amp;DATA[[#This Row],[Type]]</f>
        <v/>
      </c>
      <c r="K8120" s="80">
        <f>IF(YEAR(DATA[[#This Row],[Calendar_Month]])=YEAR(CURMONTHEND),DATA[[#This Row],[Amount]],0)</f>
        <v>0</v>
      </c>
      <c r="L8120" s="80">
        <f>IF(DATA[[#This Row],[Calendar_Month]]-CURMONTH=0,DATA[[#This Row],[Amount]],0)</f>
        <v>0</v>
      </c>
    </row>
    <row r="8121" spans="4:12" x14ac:dyDescent="0.25">
      <c r="D8121" s="80" t="str">
        <f>LEFT(DATA[[#This Row],[Account_Code]],3)</f>
        <v/>
      </c>
      <c r="I8121" s="80" t="str">
        <f>DATA[[#This Row],[Vessel_Code]]&amp;DATA[[#This Row],[Account Group]]&amp;DATA[[#This Row],[Type]]</f>
        <v/>
      </c>
      <c r="K8121" s="80">
        <f>IF(YEAR(DATA[[#This Row],[Calendar_Month]])=YEAR(CURMONTHEND),DATA[[#This Row],[Amount]],0)</f>
        <v>0</v>
      </c>
      <c r="L8121" s="80">
        <f>IF(DATA[[#This Row],[Calendar_Month]]-CURMONTH=0,DATA[[#This Row],[Amount]],0)</f>
        <v>0</v>
      </c>
    </row>
    <row r="8122" spans="4:12" x14ac:dyDescent="0.25">
      <c r="D8122" s="80" t="str">
        <f>LEFT(DATA[[#This Row],[Account_Code]],3)</f>
        <v/>
      </c>
      <c r="I8122" s="80" t="str">
        <f>DATA[[#This Row],[Vessel_Code]]&amp;DATA[[#This Row],[Account Group]]&amp;DATA[[#This Row],[Type]]</f>
        <v/>
      </c>
      <c r="K8122" s="80">
        <f>IF(YEAR(DATA[[#This Row],[Calendar_Month]])=YEAR(CURMONTHEND),DATA[[#This Row],[Amount]],0)</f>
        <v>0</v>
      </c>
      <c r="L8122" s="80">
        <f>IF(DATA[[#This Row],[Calendar_Month]]-CURMONTH=0,DATA[[#This Row],[Amount]],0)</f>
        <v>0</v>
      </c>
    </row>
    <row r="8123" spans="4:12" x14ac:dyDescent="0.25">
      <c r="D8123" s="80" t="str">
        <f>LEFT(DATA[[#This Row],[Account_Code]],3)</f>
        <v/>
      </c>
      <c r="I8123" s="80" t="str">
        <f>DATA[[#This Row],[Vessel_Code]]&amp;DATA[[#This Row],[Account Group]]&amp;DATA[[#This Row],[Type]]</f>
        <v/>
      </c>
      <c r="K8123" s="80">
        <f>IF(YEAR(DATA[[#This Row],[Calendar_Month]])=YEAR(CURMONTHEND),DATA[[#This Row],[Amount]],0)</f>
        <v>0</v>
      </c>
      <c r="L8123" s="80">
        <f>IF(DATA[[#This Row],[Calendar_Month]]-CURMONTH=0,DATA[[#This Row],[Amount]],0)</f>
        <v>0</v>
      </c>
    </row>
    <row r="8124" spans="4:12" x14ac:dyDescent="0.25">
      <c r="D8124" s="80" t="str">
        <f>LEFT(DATA[[#This Row],[Account_Code]],3)</f>
        <v/>
      </c>
      <c r="I8124" s="80" t="str">
        <f>DATA[[#This Row],[Vessel_Code]]&amp;DATA[[#This Row],[Account Group]]&amp;DATA[[#This Row],[Type]]</f>
        <v/>
      </c>
      <c r="K8124" s="80">
        <f>IF(YEAR(DATA[[#This Row],[Calendar_Month]])=YEAR(CURMONTHEND),DATA[[#This Row],[Amount]],0)</f>
        <v>0</v>
      </c>
      <c r="L8124" s="80">
        <f>IF(DATA[[#This Row],[Calendar_Month]]-CURMONTH=0,DATA[[#This Row],[Amount]],0)</f>
        <v>0</v>
      </c>
    </row>
    <row r="8125" spans="4:12" x14ac:dyDescent="0.25">
      <c r="D8125" s="80" t="str">
        <f>LEFT(DATA[[#This Row],[Account_Code]],3)</f>
        <v/>
      </c>
      <c r="I8125" s="80" t="str">
        <f>DATA[[#This Row],[Vessel_Code]]&amp;DATA[[#This Row],[Account Group]]&amp;DATA[[#This Row],[Type]]</f>
        <v/>
      </c>
      <c r="K8125" s="80">
        <f>IF(YEAR(DATA[[#This Row],[Calendar_Month]])=YEAR(CURMONTHEND),DATA[[#This Row],[Amount]],0)</f>
        <v>0</v>
      </c>
      <c r="L8125" s="80">
        <f>IF(DATA[[#This Row],[Calendar_Month]]-CURMONTH=0,DATA[[#This Row],[Amount]],0)</f>
        <v>0</v>
      </c>
    </row>
    <row r="8126" spans="4:12" x14ac:dyDescent="0.25">
      <c r="D8126" s="80" t="str">
        <f>LEFT(DATA[[#This Row],[Account_Code]],3)</f>
        <v/>
      </c>
      <c r="I8126" s="80" t="str">
        <f>DATA[[#This Row],[Vessel_Code]]&amp;DATA[[#This Row],[Account Group]]&amp;DATA[[#This Row],[Type]]</f>
        <v/>
      </c>
      <c r="K8126" s="80">
        <f>IF(YEAR(DATA[[#This Row],[Calendar_Month]])=YEAR(CURMONTHEND),DATA[[#This Row],[Amount]],0)</f>
        <v>0</v>
      </c>
      <c r="L8126" s="80">
        <f>IF(DATA[[#This Row],[Calendar_Month]]-CURMONTH=0,DATA[[#This Row],[Amount]],0)</f>
        <v>0</v>
      </c>
    </row>
    <row r="8127" spans="4:12" x14ac:dyDescent="0.25">
      <c r="D8127" s="80" t="str">
        <f>LEFT(DATA[[#This Row],[Account_Code]],3)</f>
        <v/>
      </c>
      <c r="I8127" s="80" t="str">
        <f>DATA[[#This Row],[Vessel_Code]]&amp;DATA[[#This Row],[Account Group]]&amp;DATA[[#This Row],[Type]]</f>
        <v/>
      </c>
      <c r="K8127" s="80">
        <f>IF(YEAR(DATA[[#This Row],[Calendar_Month]])=YEAR(CURMONTHEND),DATA[[#This Row],[Amount]],0)</f>
        <v>0</v>
      </c>
      <c r="L8127" s="80">
        <f>IF(DATA[[#This Row],[Calendar_Month]]-CURMONTH=0,DATA[[#This Row],[Amount]],0)</f>
        <v>0</v>
      </c>
    </row>
    <row r="8128" spans="4:12" x14ac:dyDescent="0.25">
      <c r="D8128" s="80" t="str">
        <f>LEFT(DATA[[#This Row],[Account_Code]],3)</f>
        <v/>
      </c>
      <c r="I8128" s="80" t="str">
        <f>DATA[[#This Row],[Vessel_Code]]&amp;DATA[[#This Row],[Account Group]]&amp;DATA[[#This Row],[Type]]</f>
        <v/>
      </c>
      <c r="K8128" s="80">
        <f>IF(YEAR(DATA[[#This Row],[Calendar_Month]])=YEAR(CURMONTHEND),DATA[[#This Row],[Amount]],0)</f>
        <v>0</v>
      </c>
      <c r="L8128" s="80">
        <f>IF(DATA[[#This Row],[Calendar_Month]]-CURMONTH=0,DATA[[#This Row],[Amount]],0)</f>
        <v>0</v>
      </c>
    </row>
    <row r="8129" spans="4:12" x14ac:dyDescent="0.25">
      <c r="D8129" s="80" t="str">
        <f>LEFT(DATA[[#This Row],[Account_Code]],3)</f>
        <v/>
      </c>
      <c r="I8129" s="80" t="str">
        <f>DATA[[#This Row],[Vessel_Code]]&amp;DATA[[#This Row],[Account Group]]&amp;DATA[[#This Row],[Type]]</f>
        <v/>
      </c>
      <c r="K8129" s="80">
        <f>IF(YEAR(DATA[[#This Row],[Calendar_Month]])=YEAR(CURMONTHEND),DATA[[#This Row],[Amount]],0)</f>
        <v>0</v>
      </c>
      <c r="L8129" s="80">
        <f>IF(DATA[[#This Row],[Calendar_Month]]-CURMONTH=0,DATA[[#This Row],[Amount]],0)</f>
        <v>0</v>
      </c>
    </row>
    <row r="8130" spans="4:12" x14ac:dyDescent="0.25">
      <c r="D8130" s="80" t="str">
        <f>LEFT(DATA[[#This Row],[Account_Code]],3)</f>
        <v/>
      </c>
      <c r="I8130" s="80" t="str">
        <f>DATA[[#This Row],[Vessel_Code]]&amp;DATA[[#This Row],[Account Group]]&amp;DATA[[#This Row],[Type]]</f>
        <v/>
      </c>
      <c r="K8130" s="80">
        <f>IF(YEAR(DATA[[#This Row],[Calendar_Month]])=YEAR(CURMONTHEND),DATA[[#This Row],[Amount]],0)</f>
        <v>0</v>
      </c>
      <c r="L8130" s="80">
        <f>IF(DATA[[#This Row],[Calendar_Month]]-CURMONTH=0,DATA[[#This Row],[Amount]],0)</f>
        <v>0</v>
      </c>
    </row>
    <row r="8131" spans="4:12" x14ac:dyDescent="0.25">
      <c r="D8131" s="80" t="str">
        <f>LEFT(DATA[[#This Row],[Account_Code]],3)</f>
        <v/>
      </c>
      <c r="I8131" s="80" t="str">
        <f>DATA[[#This Row],[Vessel_Code]]&amp;DATA[[#This Row],[Account Group]]&amp;DATA[[#This Row],[Type]]</f>
        <v/>
      </c>
      <c r="K8131" s="80">
        <f>IF(YEAR(DATA[[#This Row],[Calendar_Month]])=YEAR(CURMONTHEND),DATA[[#This Row],[Amount]],0)</f>
        <v>0</v>
      </c>
      <c r="L8131" s="80">
        <f>IF(DATA[[#This Row],[Calendar_Month]]-CURMONTH=0,DATA[[#This Row],[Amount]],0)</f>
        <v>0</v>
      </c>
    </row>
    <row r="8132" spans="4:12" x14ac:dyDescent="0.25">
      <c r="D8132" s="80" t="str">
        <f>LEFT(DATA[[#This Row],[Account_Code]],3)</f>
        <v/>
      </c>
      <c r="I8132" s="80" t="str">
        <f>DATA[[#This Row],[Vessel_Code]]&amp;DATA[[#This Row],[Account Group]]&amp;DATA[[#This Row],[Type]]</f>
        <v/>
      </c>
      <c r="K8132" s="80">
        <f>IF(YEAR(DATA[[#This Row],[Calendar_Month]])=YEAR(CURMONTHEND),DATA[[#This Row],[Amount]],0)</f>
        <v>0</v>
      </c>
      <c r="L8132" s="80">
        <f>IF(DATA[[#This Row],[Calendar_Month]]-CURMONTH=0,DATA[[#This Row],[Amount]],0)</f>
        <v>0</v>
      </c>
    </row>
    <row r="8133" spans="4:12" x14ac:dyDescent="0.25">
      <c r="D8133" s="80" t="str">
        <f>LEFT(DATA[[#This Row],[Account_Code]],3)</f>
        <v/>
      </c>
      <c r="I8133" s="80" t="str">
        <f>DATA[[#This Row],[Vessel_Code]]&amp;DATA[[#This Row],[Account Group]]&amp;DATA[[#This Row],[Type]]</f>
        <v/>
      </c>
      <c r="K8133" s="80">
        <f>IF(YEAR(DATA[[#This Row],[Calendar_Month]])=YEAR(CURMONTHEND),DATA[[#This Row],[Amount]],0)</f>
        <v>0</v>
      </c>
      <c r="L8133" s="80">
        <f>IF(DATA[[#This Row],[Calendar_Month]]-CURMONTH=0,DATA[[#This Row],[Amount]],0)</f>
        <v>0</v>
      </c>
    </row>
    <row r="8134" spans="4:12" x14ac:dyDescent="0.25">
      <c r="D8134" s="80" t="str">
        <f>LEFT(DATA[[#This Row],[Account_Code]],3)</f>
        <v/>
      </c>
      <c r="I8134" s="80" t="str">
        <f>DATA[[#This Row],[Vessel_Code]]&amp;DATA[[#This Row],[Account Group]]&amp;DATA[[#This Row],[Type]]</f>
        <v/>
      </c>
      <c r="K8134" s="80">
        <f>IF(YEAR(DATA[[#This Row],[Calendar_Month]])=YEAR(CURMONTHEND),DATA[[#This Row],[Amount]],0)</f>
        <v>0</v>
      </c>
      <c r="L8134" s="80">
        <f>IF(DATA[[#This Row],[Calendar_Month]]-CURMONTH=0,DATA[[#This Row],[Amount]],0)</f>
        <v>0</v>
      </c>
    </row>
    <row r="8135" spans="4:12" x14ac:dyDescent="0.25">
      <c r="D8135" s="80" t="str">
        <f>LEFT(DATA[[#This Row],[Account_Code]],3)</f>
        <v/>
      </c>
      <c r="I8135" s="80" t="str">
        <f>DATA[[#This Row],[Vessel_Code]]&amp;DATA[[#This Row],[Account Group]]&amp;DATA[[#This Row],[Type]]</f>
        <v/>
      </c>
      <c r="K8135" s="80">
        <f>IF(YEAR(DATA[[#This Row],[Calendar_Month]])=YEAR(CURMONTHEND),DATA[[#This Row],[Amount]],0)</f>
        <v>0</v>
      </c>
      <c r="L8135" s="80">
        <f>IF(DATA[[#This Row],[Calendar_Month]]-CURMONTH=0,DATA[[#This Row],[Amount]],0)</f>
        <v>0</v>
      </c>
    </row>
    <row r="8136" spans="4:12" x14ac:dyDescent="0.25">
      <c r="D8136" s="80" t="str">
        <f>LEFT(DATA[[#This Row],[Account_Code]],3)</f>
        <v/>
      </c>
      <c r="I8136" s="80" t="str">
        <f>DATA[[#This Row],[Vessel_Code]]&amp;DATA[[#This Row],[Account Group]]&amp;DATA[[#This Row],[Type]]</f>
        <v/>
      </c>
      <c r="K8136" s="80">
        <f>IF(YEAR(DATA[[#This Row],[Calendar_Month]])=YEAR(CURMONTHEND),DATA[[#This Row],[Amount]],0)</f>
        <v>0</v>
      </c>
      <c r="L8136" s="80">
        <f>IF(DATA[[#This Row],[Calendar_Month]]-CURMONTH=0,DATA[[#This Row],[Amount]],0)</f>
        <v>0</v>
      </c>
    </row>
    <row r="8137" spans="4:12" x14ac:dyDescent="0.25">
      <c r="D8137" s="80" t="str">
        <f>LEFT(DATA[[#This Row],[Account_Code]],3)</f>
        <v/>
      </c>
      <c r="I8137" s="80" t="str">
        <f>DATA[[#This Row],[Vessel_Code]]&amp;DATA[[#This Row],[Account Group]]&amp;DATA[[#This Row],[Type]]</f>
        <v/>
      </c>
      <c r="K8137" s="80">
        <f>IF(YEAR(DATA[[#This Row],[Calendar_Month]])=YEAR(CURMONTHEND),DATA[[#This Row],[Amount]],0)</f>
        <v>0</v>
      </c>
      <c r="L8137" s="80">
        <f>IF(DATA[[#This Row],[Calendar_Month]]-CURMONTH=0,DATA[[#This Row],[Amount]],0)</f>
        <v>0</v>
      </c>
    </row>
    <row r="8138" spans="4:12" x14ac:dyDescent="0.25">
      <c r="D8138" s="80" t="str">
        <f>LEFT(DATA[[#This Row],[Account_Code]],3)</f>
        <v/>
      </c>
      <c r="I8138" s="80" t="str">
        <f>DATA[[#This Row],[Vessel_Code]]&amp;DATA[[#This Row],[Account Group]]&amp;DATA[[#This Row],[Type]]</f>
        <v/>
      </c>
      <c r="K8138" s="80">
        <f>IF(YEAR(DATA[[#This Row],[Calendar_Month]])=YEAR(CURMONTHEND),DATA[[#This Row],[Amount]],0)</f>
        <v>0</v>
      </c>
      <c r="L8138" s="80">
        <f>IF(DATA[[#This Row],[Calendar_Month]]-CURMONTH=0,DATA[[#This Row],[Amount]],0)</f>
        <v>0</v>
      </c>
    </row>
    <row r="8139" spans="4:12" x14ac:dyDescent="0.25">
      <c r="D8139" s="80" t="str">
        <f>LEFT(DATA[[#This Row],[Account_Code]],3)</f>
        <v/>
      </c>
      <c r="I8139" s="80" t="str">
        <f>DATA[[#This Row],[Vessel_Code]]&amp;DATA[[#This Row],[Account Group]]&amp;DATA[[#This Row],[Type]]</f>
        <v/>
      </c>
      <c r="K8139" s="80">
        <f>IF(YEAR(DATA[[#This Row],[Calendar_Month]])=YEAR(CURMONTHEND),DATA[[#This Row],[Amount]],0)</f>
        <v>0</v>
      </c>
      <c r="L8139" s="80">
        <f>IF(DATA[[#This Row],[Calendar_Month]]-CURMONTH=0,DATA[[#This Row],[Amount]],0)</f>
        <v>0</v>
      </c>
    </row>
    <row r="8140" spans="4:12" x14ac:dyDescent="0.25">
      <c r="D8140" s="80" t="str">
        <f>LEFT(DATA[[#This Row],[Account_Code]],3)</f>
        <v/>
      </c>
      <c r="I8140" s="80" t="str">
        <f>DATA[[#This Row],[Vessel_Code]]&amp;DATA[[#This Row],[Account Group]]&amp;DATA[[#This Row],[Type]]</f>
        <v/>
      </c>
      <c r="K8140" s="80">
        <f>IF(YEAR(DATA[[#This Row],[Calendar_Month]])=YEAR(CURMONTHEND),DATA[[#This Row],[Amount]],0)</f>
        <v>0</v>
      </c>
      <c r="L8140" s="80">
        <f>IF(DATA[[#This Row],[Calendar_Month]]-CURMONTH=0,DATA[[#This Row],[Amount]],0)</f>
        <v>0</v>
      </c>
    </row>
    <row r="8141" spans="4:12" x14ac:dyDescent="0.25">
      <c r="D8141" s="80" t="str">
        <f>LEFT(DATA[[#This Row],[Account_Code]],3)</f>
        <v/>
      </c>
      <c r="I8141" s="80" t="str">
        <f>DATA[[#This Row],[Vessel_Code]]&amp;DATA[[#This Row],[Account Group]]&amp;DATA[[#This Row],[Type]]</f>
        <v/>
      </c>
      <c r="K8141" s="80">
        <f>IF(YEAR(DATA[[#This Row],[Calendar_Month]])=YEAR(CURMONTHEND),DATA[[#This Row],[Amount]],0)</f>
        <v>0</v>
      </c>
      <c r="L8141" s="80">
        <f>IF(DATA[[#This Row],[Calendar_Month]]-CURMONTH=0,DATA[[#This Row],[Amount]],0)</f>
        <v>0</v>
      </c>
    </row>
    <row r="8142" spans="4:12" x14ac:dyDescent="0.25">
      <c r="D8142" s="80" t="str">
        <f>LEFT(DATA[[#This Row],[Account_Code]],3)</f>
        <v/>
      </c>
      <c r="I8142" s="80" t="str">
        <f>DATA[[#This Row],[Vessel_Code]]&amp;DATA[[#This Row],[Account Group]]&amp;DATA[[#This Row],[Type]]</f>
        <v/>
      </c>
      <c r="K8142" s="80">
        <f>IF(YEAR(DATA[[#This Row],[Calendar_Month]])=YEAR(CURMONTHEND),DATA[[#This Row],[Amount]],0)</f>
        <v>0</v>
      </c>
      <c r="L8142" s="80">
        <f>IF(DATA[[#This Row],[Calendar_Month]]-CURMONTH=0,DATA[[#This Row],[Amount]],0)</f>
        <v>0</v>
      </c>
    </row>
    <row r="8143" spans="4:12" x14ac:dyDescent="0.25">
      <c r="D8143" s="80" t="str">
        <f>LEFT(DATA[[#This Row],[Account_Code]],3)</f>
        <v/>
      </c>
      <c r="I8143" s="80" t="str">
        <f>DATA[[#This Row],[Vessel_Code]]&amp;DATA[[#This Row],[Account Group]]&amp;DATA[[#This Row],[Type]]</f>
        <v/>
      </c>
      <c r="K8143" s="80">
        <f>IF(YEAR(DATA[[#This Row],[Calendar_Month]])=YEAR(CURMONTHEND),DATA[[#This Row],[Amount]],0)</f>
        <v>0</v>
      </c>
      <c r="L8143" s="80">
        <f>IF(DATA[[#This Row],[Calendar_Month]]-CURMONTH=0,DATA[[#This Row],[Amount]],0)</f>
        <v>0</v>
      </c>
    </row>
    <row r="8144" spans="4:12" x14ac:dyDescent="0.25">
      <c r="D8144" s="80" t="str">
        <f>LEFT(DATA[[#This Row],[Account_Code]],3)</f>
        <v/>
      </c>
      <c r="I8144" s="80" t="str">
        <f>DATA[[#This Row],[Vessel_Code]]&amp;DATA[[#This Row],[Account Group]]&amp;DATA[[#This Row],[Type]]</f>
        <v/>
      </c>
      <c r="K8144" s="80">
        <f>IF(YEAR(DATA[[#This Row],[Calendar_Month]])=YEAR(CURMONTHEND),DATA[[#This Row],[Amount]],0)</f>
        <v>0</v>
      </c>
      <c r="L8144" s="80">
        <f>IF(DATA[[#This Row],[Calendar_Month]]-CURMONTH=0,DATA[[#This Row],[Amount]],0)</f>
        <v>0</v>
      </c>
    </row>
    <row r="8145" spans="4:12" x14ac:dyDescent="0.25">
      <c r="D8145" s="80" t="str">
        <f>LEFT(DATA[[#This Row],[Account_Code]],3)</f>
        <v/>
      </c>
      <c r="I8145" s="80" t="str">
        <f>DATA[[#This Row],[Vessel_Code]]&amp;DATA[[#This Row],[Account Group]]&amp;DATA[[#This Row],[Type]]</f>
        <v/>
      </c>
      <c r="K8145" s="80">
        <f>IF(YEAR(DATA[[#This Row],[Calendar_Month]])=YEAR(CURMONTHEND),DATA[[#This Row],[Amount]],0)</f>
        <v>0</v>
      </c>
      <c r="L8145" s="80">
        <f>IF(DATA[[#This Row],[Calendar_Month]]-CURMONTH=0,DATA[[#This Row],[Amount]],0)</f>
        <v>0</v>
      </c>
    </row>
    <row r="8146" spans="4:12" x14ac:dyDescent="0.25">
      <c r="D8146" s="80" t="str">
        <f>LEFT(DATA[[#This Row],[Account_Code]],3)</f>
        <v/>
      </c>
      <c r="I8146" s="80" t="str">
        <f>DATA[[#This Row],[Vessel_Code]]&amp;DATA[[#This Row],[Account Group]]&amp;DATA[[#This Row],[Type]]</f>
        <v/>
      </c>
      <c r="K8146" s="80">
        <f>IF(YEAR(DATA[[#This Row],[Calendar_Month]])=YEAR(CURMONTHEND),DATA[[#This Row],[Amount]],0)</f>
        <v>0</v>
      </c>
      <c r="L8146" s="80">
        <f>IF(DATA[[#This Row],[Calendar_Month]]-CURMONTH=0,DATA[[#This Row],[Amount]],0)</f>
        <v>0</v>
      </c>
    </row>
    <row r="8147" spans="4:12" x14ac:dyDescent="0.25">
      <c r="D8147" s="80" t="str">
        <f>LEFT(DATA[[#This Row],[Account_Code]],3)</f>
        <v/>
      </c>
      <c r="I8147" s="80" t="str">
        <f>DATA[[#This Row],[Vessel_Code]]&amp;DATA[[#This Row],[Account Group]]&amp;DATA[[#This Row],[Type]]</f>
        <v/>
      </c>
      <c r="K8147" s="80">
        <f>IF(YEAR(DATA[[#This Row],[Calendar_Month]])=YEAR(CURMONTHEND),DATA[[#This Row],[Amount]],0)</f>
        <v>0</v>
      </c>
      <c r="L8147" s="80">
        <f>IF(DATA[[#This Row],[Calendar_Month]]-CURMONTH=0,DATA[[#This Row],[Amount]],0)</f>
        <v>0</v>
      </c>
    </row>
    <row r="8148" spans="4:12" x14ac:dyDescent="0.25">
      <c r="D8148" s="80" t="str">
        <f>LEFT(DATA[[#This Row],[Account_Code]],3)</f>
        <v/>
      </c>
      <c r="I8148" s="80" t="str">
        <f>DATA[[#This Row],[Vessel_Code]]&amp;DATA[[#This Row],[Account Group]]&amp;DATA[[#This Row],[Type]]</f>
        <v/>
      </c>
      <c r="K8148" s="80">
        <f>IF(YEAR(DATA[[#This Row],[Calendar_Month]])=YEAR(CURMONTHEND),DATA[[#This Row],[Amount]],0)</f>
        <v>0</v>
      </c>
      <c r="L8148" s="80">
        <f>IF(DATA[[#This Row],[Calendar_Month]]-CURMONTH=0,DATA[[#This Row],[Amount]],0)</f>
        <v>0</v>
      </c>
    </row>
    <row r="8149" spans="4:12" x14ac:dyDescent="0.25">
      <c r="D8149" s="80" t="str">
        <f>LEFT(DATA[[#This Row],[Account_Code]],3)</f>
        <v/>
      </c>
      <c r="I8149" s="80" t="str">
        <f>DATA[[#This Row],[Vessel_Code]]&amp;DATA[[#This Row],[Account Group]]&amp;DATA[[#This Row],[Type]]</f>
        <v/>
      </c>
      <c r="K8149" s="80">
        <f>IF(YEAR(DATA[[#This Row],[Calendar_Month]])=YEAR(CURMONTHEND),DATA[[#This Row],[Amount]],0)</f>
        <v>0</v>
      </c>
      <c r="L8149" s="80">
        <f>IF(DATA[[#This Row],[Calendar_Month]]-CURMONTH=0,DATA[[#This Row],[Amount]],0)</f>
        <v>0</v>
      </c>
    </row>
    <row r="8150" spans="4:12" x14ac:dyDescent="0.25">
      <c r="D8150" s="80" t="str">
        <f>LEFT(DATA[[#This Row],[Account_Code]],3)</f>
        <v/>
      </c>
      <c r="I8150" s="80" t="str">
        <f>DATA[[#This Row],[Vessel_Code]]&amp;DATA[[#This Row],[Account Group]]&amp;DATA[[#This Row],[Type]]</f>
        <v/>
      </c>
      <c r="K8150" s="80">
        <f>IF(YEAR(DATA[[#This Row],[Calendar_Month]])=YEAR(CURMONTHEND),DATA[[#This Row],[Amount]],0)</f>
        <v>0</v>
      </c>
      <c r="L8150" s="80">
        <f>IF(DATA[[#This Row],[Calendar_Month]]-CURMONTH=0,DATA[[#This Row],[Amount]],0)</f>
        <v>0</v>
      </c>
    </row>
    <row r="8151" spans="4:12" x14ac:dyDescent="0.25">
      <c r="D8151" s="80" t="str">
        <f>LEFT(DATA[[#This Row],[Account_Code]],3)</f>
        <v/>
      </c>
      <c r="I8151" s="80" t="str">
        <f>DATA[[#This Row],[Vessel_Code]]&amp;DATA[[#This Row],[Account Group]]&amp;DATA[[#This Row],[Type]]</f>
        <v/>
      </c>
      <c r="K8151" s="80">
        <f>IF(YEAR(DATA[[#This Row],[Calendar_Month]])=YEAR(CURMONTHEND),DATA[[#This Row],[Amount]],0)</f>
        <v>0</v>
      </c>
      <c r="L8151" s="80">
        <f>IF(DATA[[#This Row],[Calendar_Month]]-CURMONTH=0,DATA[[#This Row],[Amount]],0)</f>
        <v>0</v>
      </c>
    </row>
    <row r="8152" spans="4:12" x14ac:dyDescent="0.25">
      <c r="D8152" s="80" t="str">
        <f>LEFT(DATA[[#This Row],[Account_Code]],3)</f>
        <v/>
      </c>
      <c r="I8152" s="80" t="str">
        <f>DATA[[#This Row],[Vessel_Code]]&amp;DATA[[#This Row],[Account Group]]&amp;DATA[[#This Row],[Type]]</f>
        <v/>
      </c>
      <c r="K8152" s="80">
        <f>IF(YEAR(DATA[[#This Row],[Calendar_Month]])=YEAR(CURMONTHEND),DATA[[#This Row],[Amount]],0)</f>
        <v>0</v>
      </c>
      <c r="L8152" s="80">
        <f>IF(DATA[[#This Row],[Calendar_Month]]-CURMONTH=0,DATA[[#This Row],[Amount]],0)</f>
        <v>0</v>
      </c>
    </row>
    <row r="8153" spans="4:12" x14ac:dyDescent="0.25">
      <c r="D8153" s="80" t="str">
        <f>LEFT(DATA[[#This Row],[Account_Code]],3)</f>
        <v/>
      </c>
      <c r="I8153" s="80" t="str">
        <f>DATA[[#This Row],[Vessel_Code]]&amp;DATA[[#This Row],[Account Group]]&amp;DATA[[#This Row],[Type]]</f>
        <v/>
      </c>
      <c r="K8153" s="80">
        <f>IF(YEAR(DATA[[#This Row],[Calendar_Month]])=YEAR(CURMONTHEND),DATA[[#This Row],[Amount]],0)</f>
        <v>0</v>
      </c>
      <c r="L8153" s="80">
        <f>IF(DATA[[#This Row],[Calendar_Month]]-CURMONTH=0,DATA[[#This Row],[Amount]],0)</f>
        <v>0</v>
      </c>
    </row>
    <row r="8154" spans="4:12" x14ac:dyDescent="0.25">
      <c r="D8154" s="80" t="str">
        <f>LEFT(DATA[[#This Row],[Account_Code]],3)</f>
        <v/>
      </c>
      <c r="I8154" s="80" t="str">
        <f>DATA[[#This Row],[Vessel_Code]]&amp;DATA[[#This Row],[Account Group]]&amp;DATA[[#This Row],[Type]]</f>
        <v/>
      </c>
      <c r="K8154" s="80">
        <f>IF(YEAR(DATA[[#This Row],[Calendar_Month]])=YEAR(CURMONTHEND),DATA[[#This Row],[Amount]],0)</f>
        <v>0</v>
      </c>
      <c r="L8154" s="80">
        <f>IF(DATA[[#This Row],[Calendar_Month]]-CURMONTH=0,DATA[[#This Row],[Amount]],0)</f>
        <v>0</v>
      </c>
    </row>
    <row r="8155" spans="4:12" x14ac:dyDescent="0.25">
      <c r="D8155" s="80" t="str">
        <f>LEFT(DATA[[#This Row],[Account_Code]],3)</f>
        <v/>
      </c>
      <c r="I8155" s="80" t="str">
        <f>DATA[[#This Row],[Vessel_Code]]&amp;DATA[[#This Row],[Account Group]]&amp;DATA[[#This Row],[Type]]</f>
        <v/>
      </c>
      <c r="K8155" s="80">
        <f>IF(YEAR(DATA[[#This Row],[Calendar_Month]])=YEAR(CURMONTHEND),DATA[[#This Row],[Amount]],0)</f>
        <v>0</v>
      </c>
      <c r="L8155" s="80">
        <f>IF(DATA[[#This Row],[Calendar_Month]]-CURMONTH=0,DATA[[#This Row],[Amount]],0)</f>
        <v>0</v>
      </c>
    </row>
    <row r="8156" spans="4:12" x14ac:dyDescent="0.25">
      <c r="D8156" s="80" t="str">
        <f>LEFT(DATA[[#This Row],[Account_Code]],3)</f>
        <v/>
      </c>
      <c r="I8156" s="80" t="str">
        <f>DATA[[#This Row],[Vessel_Code]]&amp;DATA[[#This Row],[Account Group]]&amp;DATA[[#This Row],[Type]]</f>
        <v/>
      </c>
      <c r="K8156" s="80">
        <f>IF(YEAR(DATA[[#This Row],[Calendar_Month]])=YEAR(CURMONTHEND),DATA[[#This Row],[Amount]],0)</f>
        <v>0</v>
      </c>
      <c r="L8156" s="80">
        <f>IF(DATA[[#This Row],[Calendar_Month]]-CURMONTH=0,DATA[[#This Row],[Amount]],0)</f>
        <v>0</v>
      </c>
    </row>
    <row r="8157" spans="4:12" x14ac:dyDescent="0.25">
      <c r="D8157" s="80" t="str">
        <f>LEFT(DATA[[#This Row],[Account_Code]],3)</f>
        <v/>
      </c>
      <c r="I8157" s="80" t="str">
        <f>DATA[[#This Row],[Vessel_Code]]&amp;DATA[[#This Row],[Account Group]]&amp;DATA[[#This Row],[Type]]</f>
        <v/>
      </c>
      <c r="K8157" s="80">
        <f>IF(YEAR(DATA[[#This Row],[Calendar_Month]])=YEAR(CURMONTHEND),DATA[[#This Row],[Amount]],0)</f>
        <v>0</v>
      </c>
      <c r="L8157" s="80">
        <f>IF(DATA[[#This Row],[Calendar_Month]]-CURMONTH=0,DATA[[#This Row],[Amount]],0)</f>
        <v>0</v>
      </c>
    </row>
    <row r="8158" spans="4:12" x14ac:dyDescent="0.25">
      <c r="D8158" s="80" t="str">
        <f>LEFT(DATA[[#This Row],[Account_Code]],3)</f>
        <v/>
      </c>
      <c r="I8158" s="80" t="str">
        <f>DATA[[#This Row],[Vessel_Code]]&amp;DATA[[#This Row],[Account Group]]&amp;DATA[[#This Row],[Type]]</f>
        <v/>
      </c>
      <c r="K8158" s="80">
        <f>IF(YEAR(DATA[[#This Row],[Calendar_Month]])=YEAR(CURMONTHEND),DATA[[#This Row],[Amount]],0)</f>
        <v>0</v>
      </c>
      <c r="L8158" s="80">
        <f>IF(DATA[[#This Row],[Calendar_Month]]-CURMONTH=0,DATA[[#This Row],[Amount]],0)</f>
        <v>0</v>
      </c>
    </row>
    <row r="8159" spans="4:12" x14ac:dyDescent="0.25">
      <c r="D8159" s="80" t="str">
        <f>LEFT(DATA[[#This Row],[Account_Code]],3)</f>
        <v/>
      </c>
      <c r="I8159" s="80" t="str">
        <f>DATA[[#This Row],[Vessel_Code]]&amp;DATA[[#This Row],[Account Group]]&amp;DATA[[#This Row],[Type]]</f>
        <v/>
      </c>
      <c r="K8159" s="80">
        <f>IF(YEAR(DATA[[#This Row],[Calendar_Month]])=YEAR(CURMONTHEND),DATA[[#This Row],[Amount]],0)</f>
        <v>0</v>
      </c>
      <c r="L8159" s="80">
        <f>IF(DATA[[#This Row],[Calendar_Month]]-CURMONTH=0,DATA[[#This Row],[Amount]],0)</f>
        <v>0</v>
      </c>
    </row>
    <row r="8160" spans="4:12" x14ac:dyDescent="0.25">
      <c r="D8160" s="80" t="str">
        <f>LEFT(DATA[[#This Row],[Account_Code]],3)</f>
        <v/>
      </c>
      <c r="I8160" s="80" t="str">
        <f>DATA[[#This Row],[Vessel_Code]]&amp;DATA[[#This Row],[Account Group]]&amp;DATA[[#This Row],[Type]]</f>
        <v/>
      </c>
      <c r="K8160" s="80">
        <f>IF(YEAR(DATA[[#This Row],[Calendar_Month]])=YEAR(CURMONTHEND),DATA[[#This Row],[Amount]],0)</f>
        <v>0</v>
      </c>
      <c r="L8160" s="80">
        <f>IF(DATA[[#This Row],[Calendar_Month]]-CURMONTH=0,DATA[[#This Row],[Amount]],0)</f>
        <v>0</v>
      </c>
    </row>
    <row r="8161" spans="4:12" x14ac:dyDescent="0.25">
      <c r="D8161" s="80" t="str">
        <f>LEFT(DATA[[#This Row],[Account_Code]],3)</f>
        <v/>
      </c>
      <c r="I8161" s="80" t="str">
        <f>DATA[[#This Row],[Vessel_Code]]&amp;DATA[[#This Row],[Account Group]]&amp;DATA[[#This Row],[Type]]</f>
        <v/>
      </c>
      <c r="K8161" s="80">
        <f>IF(YEAR(DATA[[#This Row],[Calendar_Month]])=YEAR(CURMONTHEND),DATA[[#This Row],[Amount]],0)</f>
        <v>0</v>
      </c>
      <c r="L8161" s="80">
        <f>IF(DATA[[#This Row],[Calendar_Month]]-CURMONTH=0,DATA[[#This Row],[Amount]],0)</f>
        <v>0</v>
      </c>
    </row>
    <row r="8162" spans="4:12" x14ac:dyDescent="0.25">
      <c r="D8162" s="80" t="str">
        <f>LEFT(DATA[[#This Row],[Account_Code]],3)</f>
        <v/>
      </c>
      <c r="I8162" s="80" t="str">
        <f>DATA[[#This Row],[Vessel_Code]]&amp;DATA[[#This Row],[Account Group]]&amp;DATA[[#This Row],[Type]]</f>
        <v/>
      </c>
      <c r="K8162" s="80">
        <f>IF(YEAR(DATA[[#This Row],[Calendar_Month]])=YEAR(CURMONTHEND),DATA[[#This Row],[Amount]],0)</f>
        <v>0</v>
      </c>
      <c r="L8162" s="80">
        <f>IF(DATA[[#This Row],[Calendar_Month]]-CURMONTH=0,DATA[[#This Row],[Amount]],0)</f>
        <v>0</v>
      </c>
    </row>
    <row r="8163" spans="4:12" x14ac:dyDescent="0.25">
      <c r="D8163" s="80" t="str">
        <f>LEFT(DATA[[#This Row],[Account_Code]],3)</f>
        <v/>
      </c>
      <c r="I8163" s="80" t="str">
        <f>DATA[[#This Row],[Vessel_Code]]&amp;DATA[[#This Row],[Account Group]]&amp;DATA[[#This Row],[Type]]</f>
        <v/>
      </c>
      <c r="K8163" s="80">
        <f>IF(YEAR(DATA[[#This Row],[Calendar_Month]])=YEAR(CURMONTHEND),DATA[[#This Row],[Amount]],0)</f>
        <v>0</v>
      </c>
      <c r="L8163" s="80">
        <f>IF(DATA[[#This Row],[Calendar_Month]]-CURMONTH=0,DATA[[#This Row],[Amount]],0)</f>
        <v>0</v>
      </c>
    </row>
    <row r="8164" spans="4:12" x14ac:dyDescent="0.25">
      <c r="D8164" s="80" t="str">
        <f>LEFT(DATA[[#This Row],[Account_Code]],3)</f>
        <v/>
      </c>
      <c r="I8164" s="80" t="str">
        <f>DATA[[#This Row],[Vessel_Code]]&amp;DATA[[#This Row],[Account Group]]&amp;DATA[[#This Row],[Type]]</f>
        <v/>
      </c>
      <c r="K8164" s="80">
        <f>IF(YEAR(DATA[[#This Row],[Calendar_Month]])=YEAR(CURMONTHEND),DATA[[#This Row],[Amount]],0)</f>
        <v>0</v>
      </c>
      <c r="L8164" s="80">
        <f>IF(DATA[[#This Row],[Calendar_Month]]-CURMONTH=0,DATA[[#This Row],[Amount]],0)</f>
        <v>0</v>
      </c>
    </row>
    <row r="8165" spans="4:12" x14ac:dyDescent="0.25">
      <c r="D8165" s="80" t="str">
        <f>LEFT(DATA[[#This Row],[Account_Code]],3)</f>
        <v/>
      </c>
      <c r="I8165" s="80" t="str">
        <f>DATA[[#This Row],[Vessel_Code]]&amp;DATA[[#This Row],[Account Group]]&amp;DATA[[#This Row],[Type]]</f>
        <v/>
      </c>
      <c r="K8165" s="80">
        <f>IF(YEAR(DATA[[#This Row],[Calendar_Month]])=YEAR(CURMONTHEND),DATA[[#This Row],[Amount]],0)</f>
        <v>0</v>
      </c>
      <c r="L8165" s="80">
        <f>IF(DATA[[#This Row],[Calendar_Month]]-CURMONTH=0,DATA[[#This Row],[Amount]],0)</f>
        <v>0</v>
      </c>
    </row>
    <row r="8166" spans="4:12" x14ac:dyDescent="0.25">
      <c r="D8166" s="80" t="str">
        <f>LEFT(DATA[[#This Row],[Account_Code]],3)</f>
        <v/>
      </c>
      <c r="I8166" s="80" t="str">
        <f>DATA[[#This Row],[Vessel_Code]]&amp;DATA[[#This Row],[Account Group]]&amp;DATA[[#This Row],[Type]]</f>
        <v/>
      </c>
      <c r="K8166" s="80">
        <f>IF(YEAR(DATA[[#This Row],[Calendar_Month]])=YEAR(CURMONTHEND),DATA[[#This Row],[Amount]],0)</f>
        <v>0</v>
      </c>
      <c r="L8166" s="80">
        <f>IF(DATA[[#This Row],[Calendar_Month]]-CURMONTH=0,DATA[[#This Row],[Amount]],0)</f>
        <v>0</v>
      </c>
    </row>
    <row r="8167" spans="4:12" x14ac:dyDescent="0.25">
      <c r="D8167" s="80" t="str">
        <f>LEFT(DATA[[#This Row],[Account_Code]],3)</f>
        <v/>
      </c>
      <c r="I8167" s="80" t="str">
        <f>DATA[[#This Row],[Vessel_Code]]&amp;DATA[[#This Row],[Account Group]]&amp;DATA[[#This Row],[Type]]</f>
        <v/>
      </c>
      <c r="K8167" s="80">
        <f>IF(YEAR(DATA[[#This Row],[Calendar_Month]])=YEAR(CURMONTHEND),DATA[[#This Row],[Amount]],0)</f>
        <v>0</v>
      </c>
      <c r="L8167" s="80">
        <f>IF(DATA[[#This Row],[Calendar_Month]]-CURMONTH=0,DATA[[#This Row],[Amount]],0)</f>
        <v>0</v>
      </c>
    </row>
    <row r="8168" spans="4:12" x14ac:dyDescent="0.25">
      <c r="D8168" s="80" t="str">
        <f>LEFT(DATA[[#This Row],[Account_Code]],3)</f>
        <v/>
      </c>
      <c r="I8168" s="80" t="str">
        <f>DATA[[#This Row],[Vessel_Code]]&amp;DATA[[#This Row],[Account Group]]&amp;DATA[[#This Row],[Type]]</f>
        <v/>
      </c>
      <c r="K8168" s="80">
        <f>IF(YEAR(DATA[[#This Row],[Calendar_Month]])=YEAR(CURMONTHEND),DATA[[#This Row],[Amount]],0)</f>
        <v>0</v>
      </c>
      <c r="L8168" s="80">
        <f>IF(DATA[[#This Row],[Calendar_Month]]-CURMONTH=0,DATA[[#This Row],[Amount]],0)</f>
        <v>0</v>
      </c>
    </row>
    <row r="8169" spans="4:12" x14ac:dyDescent="0.25">
      <c r="D8169" s="80" t="str">
        <f>LEFT(DATA[[#This Row],[Account_Code]],3)</f>
        <v/>
      </c>
      <c r="I8169" s="80" t="str">
        <f>DATA[[#This Row],[Vessel_Code]]&amp;DATA[[#This Row],[Account Group]]&amp;DATA[[#This Row],[Type]]</f>
        <v/>
      </c>
      <c r="K8169" s="80">
        <f>IF(YEAR(DATA[[#This Row],[Calendar_Month]])=YEAR(CURMONTHEND),DATA[[#This Row],[Amount]],0)</f>
        <v>0</v>
      </c>
      <c r="L8169" s="80">
        <f>IF(DATA[[#This Row],[Calendar_Month]]-CURMONTH=0,DATA[[#This Row],[Amount]],0)</f>
        <v>0</v>
      </c>
    </row>
    <row r="8170" spans="4:12" x14ac:dyDescent="0.25">
      <c r="D8170" s="80" t="str">
        <f>LEFT(DATA[[#This Row],[Account_Code]],3)</f>
        <v/>
      </c>
      <c r="I8170" s="80" t="str">
        <f>DATA[[#This Row],[Vessel_Code]]&amp;DATA[[#This Row],[Account Group]]&amp;DATA[[#This Row],[Type]]</f>
        <v/>
      </c>
      <c r="K8170" s="80">
        <f>IF(YEAR(DATA[[#This Row],[Calendar_Month]])=YEAR(CURMONTHEND),DATA[[#This Row],[Amount]],0)</f>
        <v>0</v>
      </c>
      <c r="L8170" s="80">
        <f>IF(DATA[[#This Row],[Calendar_Month]]-CURMONTH=0,DATA[[#This Row],[Amount]],0)</f>
        <v>0</v>
      </c>
    </row>
    <row r="8171" spans="4:12" x14ac:dyDescent="0.25">
      <c r="D8171" s="80" t="str">
        <f>LEFT(DATA[[#This Row],[Account_Code]],3)</f>
        <v/>
      </c>
      <c r="I8171" s="80" t="str">
        <f>DATA[[#This Row],[Vessel_Code]]&amp;DATA[[#This Row],[Account Group]]&amp;DATA[[#This Row],[Type]]</f>
        <v/>
      </c>
      <c r="K8171" s="80">
        <f>IF(YEAR(DATA[[#This Row],[Calendar_Month]])=YEAR(CURMONTHEND),DATA[[#This Row],[Amount]],0)</f>
        <v>0</v>
      </c>
      <c r="L8171" s="80">
        <f>IF(DATA[[#This Row],[Calendar_Month]]-CURMONTH=0,DATA[[#This Row],[Amount]],0)</f>
        <v>0</v>
      </c>
    </row>
    <row r="8172" spans="4:12" x14ac:dyDescent="0.25">
      <c r="D8172" s="80" t="str">
        <f>LEFT(DATA[[#This Row],[Account_Code]],3)</f>
        <v/>
      </c>
      <c r="I8172" s="80" t="str">
        <f>DATA[[#This Row],[Vessel_Code]]&amp;DATA[[#This Row],[Account Group]]&amp;DATA[[#This Row],[Type]]</f>
        <v/>
      </c>
      <c r="K8172" s="80">
        <f>IF(YEAR(DATA[[#This Row],[Calendar_Month]])=YEAR(CURMONTHEND),DATA[[#This Row],[Amount]],0)</f>
        <v>0</v>
      </c>
      <c r="L8172" s="80">
        <f>IF(DATA[[#This Row],[Calendar_Month]]-CURMONTH=0,DATA[[#This Row],[Amount]],0)</f>
        <v>0</v>
      </c>
    </row>
    <row r="8173" spans="4:12" x14ac:dyDescent="0.25">
      <c r="D8173" s="80" t="str">
        <f>LEFT(DATA[[#This Row],[Account_Code]],3)</f>
        <v/>
      </c>
      <c r="I8173" s="80" t="str">
        <f>DATA[[#This Row],[Vessel_Code]]&amp;DATA[[#This Row],[Account Group]]&amp;DATA[[#This Row],[Type]]</f>
        <v/>
      </c>
      <c r="K8173" s="80">
        <f>IF(YEAR(DATA[[#This Row],[Calendar_Month]])=YEAR(CURMONTHEND),DATA[[#This Row],[Amount]],0)</f>
        <v>0</v>
      </c>
      <c r="L8173" s="80">
        <f>IF(DATA[[#This Row],[Calendar_Month]]-CURMONTH=0,DATA[[#This Row],[Amount]],0)</f>
        <v>0</v>
      </c>
    </row>
    <row r="8174" spans="4:12" x14ac:dyDescent="0.25">
      <c r="D8174" s="80" t="str">
        <f>LEFT(DATA[[#This Row],[Account_Code]],3)</f>
        <v/>
      </c>
      <c r="I8174" s="80" t="str">
        <f>DATA[[#This Row],[Vessel_Code]]&amp;DATA[[#This Row],[Account Group]]&amp;DATA[[#This Row],[Type]]</f>
        <v/>
      </c>
      <c r="K8174" s="80">
        <f>IF(YEAR(DATA[[#This Row],[Calendar_Month]])=YEAR(CURMONTHEND),DATA[[#This Row],[Amount]],0)</f>
        <v>0</v>
      </c>
      <c r="L8174" s="80">
        <f>IF(DATA[[#This Row],[Calendar_Month]]-CURMONTH=0,DATA[[#This Row],[Amount]],0)</f>
        <v>0</v>
      </c>
    </row>
    <row r="8175" spans="4:12" x14ac:dyDescent="0.25">
      <c r="D8175" s="80" t="str">
        <f>LEFT(DATA[[#This Row],[Account_Code]],3)</f>
        <v/>
      </c>
      <c r="I8175" s="80" t="str">
        <f>DATA[[#This Row],[Vessel_Code]]&amp;DATA[[#This Row],[Account Group]]&amp;DATA[[#This Row],[Type]]</f>
        <v/>
      </c>
      <c r="K8175" s="80">
        <f>IF(YEAR(DATA[[#This Row],[Calendar_Month]])=YEAR(CURMONTHEND),DATA[[#This Row],[Amount]],0)</f>
        <v>0</v>
      </c>
      <c r="L8175" s="80">
        <f>IF(DATA[[#This Row],[Calendar_Month]]-CURMONTH=0,DATA[[#This Row],[Amount]],0)</f>
        <v>0</v>
      </c>
    </row>
    <row r="8176" spans="4:12" x14ac:dyDescent="0.25">
      <c r="D8176" s="80" t="str">
        <f>LEFT(DATA[[#This Row],[Account_Code]],3)</f>
        <v/>
      </c>
      <c r="I8176" s="80" t="str">
        <f>DATA[[#This Row],[Vessel_Code]]&amp;DATA[[#This Row],[Account Group]]&amp;DATA[[#This Row],[Type]]</f>
        <v/>
      </c>
      <c r="K8176" s="80">
        <f>IF(YEAR(DATA[[#This Row],[Calendar_Month]])=YEAR(CURMONTHEND),DATA[[#This Row],[Amount]],0)</f>
        <v>0</v>
      </c>
      <c r="L8176" s="80">
        <f>IF(DATA[[#This Row],[Calendar_Month]]-CURMONTH=0,DATA[[#This Row],[Amount]],0)</f>
        <v>0</v>
      </c>
    </row>
    <row r="8177" spans="4:12" x14ac:dyDescent="0.25">
      <c r="D8177" s="80" t="str">
        <f>LEFT(DATA[[#This Row],[Account_Code]],3)</f>
        <v/>
      </c>
      <c r="I8177" s="80" t="str">
        <f>DATA[[#This Row],[Vessel_Code]]&amp;DATA[[#This Row],[Account Group]]&amp;DATA[[#This Row],[Type]]</f>
        <v/>
      </c>
      <c r="K8177" s="80">
        <f>IF(YEAR(DATA[[#This Row],[Calendar_Month]])=YEAR(CURMONTHEND),DATA[[#This Row],[Amount]],0)</f>
        <v>0</v>
      </c>
      <c r="L8177" s="80">
        <f>IF(DATA[[#This Row],[Calendar_Month]]-CURMONTH=0,DATA[[#This Row],[Amount]],0)</f>
        <v>0</v>
      </c>
    </row>
    <row r="8178" spans="4:12" x14ac:dyDescent="0.25">
      <c r="D8178" s="80" t="str">
        <f>LEFT(DATA[[#This Row],[Account_Code]],3)</f>
        <v/>
      </c>
      <c r="I8178" s="80" t="str">
        <f>DATA[[#This Row],[Vessel_Code]]&amp;DATA[[#This Row],[Account Group]]&amp;DATA[[#This Row],[Type]]</f>
        <v/>
      </c>
      <c r="K8178" s="80">
        <f>IF(YEAR(DATA[[#This Row],[Calendar_Month]])=YEAR(CURMONTHEND),DATA[[#This Row],[Amount]],0)</f>
        <v>0</v>
      </c>
      <c r="L8178" s="80">
        <f>IF(DATA[[#This Row],[Calendar_Month]]-CURMONTH=0,DATA[[#This Row],[Amount]],0)</f>
        <v>0</v>
      </c>
    </row>
    <row r="8179" spans="4:12" x14ac:dyDescent="0.25">
      <c r="D8179" s="80" t="str">
        <f>LEFT(DATA[[#This Row],[Account_Code]],3)</f>
        <v/>
      </c>
      <c r="I8179" s="80" t="str">
        <f>DATA[[#This Row],[Vessel_Code]]&amp;DATA[[#This Row],[Account Group]]&amp;DATA[[#This Row],[Type]]</f>
        <v/>
      </c>
      <c r="K8179" s="80">
        <f>IF(YEAR(DATA[[#This Row],[Calendar_Month]])=YEAR(CURMONTHEND),DATA[[#This Row],[Amount]],0)</f>
        <v>0</v>
      </c>
      <c r="L8179" s="80">
        <f>IF(DATA[[#This Row],[Calendar_Month]]-CURMONTH=0,DATA[[#This Row],[Amount]],0)</f>
        <v>0</v>
      </c>
    </row>
    <row r="8180" spans="4:12" x14ac:dyDescent="0.25">
      <c r="D8180" s="80" t="str">
        <f>LEFT(DATA[[#This Row],[Account_Code]],3)</f>
        <v/>
      </c>
      <c r="I8180" s="80" t="str">
        <f>DATA[[#This Row],[Vessel_Code]]&amp;DATA[[#This Row],[Account Group]]&amp;DATA[[#This Row],[Type]]</f>
        <v/>
      </c>
      <c r="K8180" s="80">
        <f>IF(YEAR(DATA[[#This Row],[Calendar_Month]])=YEAR(CURMONTHEND),DATA[[#This Row],[Amount]],0)</f>
        <v>0</v>
      </c>
      <c r="L8180" s="80">
        <f>IF(DATA[[#This Row],[Calendar_Month]]-CURMONTH=0,DATA[[#This Row],[Amount]],0)</f>
        <v>0</v>
      </c>
    </row>
    <row r="8181" spans="4:12" x14ac:dyDescent="0.25">
      <c r="D8181" s="80" t="str">
        <f>LEFT(DATA[[#This Row],[Account_Code]],3)</f>
        <v/>
      </c>
      <c r="I8181" s="80" t="str">
        <f>DATA[[#This Row],[Vessel_Code]]&amp;DATA[[#This Row],[Account Group]]&amp;DATA[[#This Row],[Type]]</f>
        <v/>
      </c>
      <c r="K8181" s="80">
        <f>IF(YEAR(DATA[[#This Row],[Calendar_Month]])=YEAR(CURMONTHEND),DATA[[#This Row],[Amount]],0)</f>
        <v>0</v>
      </c>
      <c r="L8181" s="80">
        <f>IF(DATA[[#This Row],[Calendar_Month]]-CURMONTH=0,DATA[[#This Row],[Amount]],0)</f>
        <v>0</v>
      </c>
    </row>
    <row r="8182" spans="4:12" x14ac:dyDescent="0.25">
      <c r="D8182" s="80" t="str">
        <f>LEFT(DATA[[#This Row],[Account_Code]],3)</f>
        <v/>
      </c>
      <c r="I8182" s="80" t="str">
        <f>DATA[[#This Row],[Vessel_Code]]&amp;DATA[[#This Row],[Account Group]]&amp;DATA[[#This Row],[Type]]</f>
        <v/>
      </c>
      <c r="K8182" s="80">
        <f>IF(YEAR(DATA[[#This Row],[Calendar_Month]])=YEAR(CURMONTHEND),DATA[[#This Row],[Amount]],0)</f>
        <v>0</v>
      </c>
      <c r="L8182" s="80">
        <f>IF(DATA[[#This Row],[Calendar_Month]]-CURMONTH=0,DATA[[#This Row],[Amount]],0)</f>
        <v>0</v>
      </c>
    </row>
    <row r="8183" spans="4:12" x14ac:dyDescent="0.25">
      <c r="D8183" s="80" t="str">
        <f>LEFT(DATA[[#This Row],[Account_Code]],3)</f>
        <v/>
      </c>
      <c r="I8183" s="80" t="str">
        <f>DATA[[#This Row],[Vessel_Code]]&amp;DATA[[#This Row],[Account Group]]&amp;DATA[[#This Row],[Type]]</f>
        <v/>
      </c>
      <c r="K8183" s="80">
        <f>IF(YEAR(DATA[[#This Row],[Calendar_Month]])=YEAR(CURMONTHEND),DATA[[#This Row],[Amount]],0)</f>
        <v>0</v>
      </c>
      <c r="L8183" s="80">
        <f>IF(DATA[[#This Row],[Calendar_Month]]-CURMONTH=0,DATA[[#This Row],[Amount]],0)</f>
        <v>0</v>
      </c>
    </row>
    <row r="8184" spans="4:12" x14ac:dyDescent="0.25">
      <c r="D8184" s="80" t="str">
        <f>LEFT(DATA[[#This Row],[Account_Code]],3)</f>
        <v/>
      </c>
      <c r="I8184" s="80" t="str">
        <f>DATA[[#This Row],[Vessel_Code]]&amp;DATA[[#This Row],[Account Group]]&amp;DATA[[#This Row],[Type]]</f>
        <v/>
      </c>
      <c r="K8184" s="80">
        <f>IF(YEAR(DATA[[#This Row],[Calendar_Month]])=YEAR(CURMONTHEND),DATA[[#This Row],[Amount]],0)</f>
        <v>0</v>
      </c>
      <c r="L8184" s="80">
        <f>IF(DATA[[#This Row],[Calendar_Month]]-CURMONTH=0,DATA[[#This Row],[Amount]],0)</f>
        <v>0</v>
      </c>
    </row>
    <row r="8185" spans="4:12" x14ac:dyDescent="0.25">
      <c r="D8185" s="80" t="str">
        <f>LEFT(DATA[[#This Row],[Account_Code]],3)</f>
        <v/>
      </c>
      <c r="I8185" s="80" t="str">
        <f>DATA[[#This Row],[Vessel_Code]]&amp;DATA[[#This Row],[Account Group]]&amp;DATA[[#This Row],[Type]]</f>
        <v/>
      </c>
      <c r="K8185" s="80">
        <f>IF(YEAR(DATA[[#This Row],[Calendar_Month]])=YEAR(CURMONTHEND),DATA[[#This Row],[Amount]],0)</f>
        <v>0</v>
      </c>
      <c r="L8185" s="80">
        <f>IF(DATA[[#This Row],[Calendar_Month]]-CURMONTH=0,DATA[[#This Row],[Amount]],0)</f>
        <v>0</v>
      </c>
    </row>
    <row r="8186" spans="4:12" x14ac:dyDescent="0.25">
      <c r="D8186" s="80" t="str">
        <f>LEFT(DATA[[#This Row],[Account_Code]],3)</f>
        <v/>
      </c>
      <c r="I8186" s="80" t="str">
        <f>DATA[[#This Row],[Vessel_Code]]&amp;DATA[[#This Row],[Account Group]]&amp;DATA[[#This Row],[Type]]</f>
        <v/>
      </c>
      <c r="K8186" s="80">
        <f>IF(YEAR(DATA[[#This Row],[Calendar_Month]])=YEAR(CURMONTHEND),DATA[[#This Row],[Amount]],0)</f>
        <v>0</v>
      </c>
      <c r="L8186" s="80">
        <f>IF(DATA[[#This Row],[Calendar_Month]]-CURMONTH=0,DATA[[#This Row],[Amount]],0)</f>
        <v>0</v>
      </c>
    </row>
    <row r="8187" spans="4:12" x14ac:dyDescent="0.25">
      <c r="D8187" s="80" t="str">
        <f>LEFT(DATA[[#This Row],[Account_Code]],3)</f>
        <v/>
      </c>
      <c r="I8187" s="80" t="str">
        <f>DATA[[#This Row],[Vessel_Code]]&amp;DATA[[#This Row],[Account Group]]&amp;DATA[[#This Row],[Type]]</f>
        <v/>
      </c>
      <c r="K8187" s="80">
        <f>IF(YEAR(DATA[[#This Row],[Calendar_Month]])=YEAR(CURMONTHEND),DATA[[#This Row],[Amount]],0)</f>
        <v>0</v>
      </c>
      <c r="L8187" s="80">
        <f>IF(DATA[[#This Row],[Calendar_Month]]-CURMONTH=0,DATA[[#This Row],[Amount]],0)</f>
        <v>0</v>
      </c>
    </row>
    <row r="8188" spans="4:12" x14ac:dyDescent="0.25">
      <c r="D8188" s="80" t="str">
        <f>LEFT(DATA[[#This Row],[Account_Code]],3)</f>
        <v/>
      </c>
      <c r="I8188" s="80" t="str">
        <f>DATA[[#This Row],[Vessel_Code]]&amp;DATA[[#This Row],[Account Group]]&amp;DATA[[#This Row],[Type]]</f>
        <v/>
      </c>
      <c r="K8188" s="80">
        <f>IF(YEAR(DATA[[#This Row],[Calendar_Month]])=YEAR(CURMONTHEND),DATA[[#This Row],[Amount]],0)</f>
        <v>0</v>
      </c>
      <c r="L8188" s="80">
        <f>IF(DATA[[#This Row],[Calendar_Month]]-CURMONTH=0,DATA[[#This Row],[Amount]],0)</f>
        <v>0</v>
      </c>
    </row>
    <row r="8189" spans="4:12" x14ac:dyDescent="0.25">
      <c r="D8189" s="80" t="str">
        <f>LEFT(DATA[[#This Row],[Account_Code]],3)</f>
        <v/>
      </c>
      <c r="I8189" s="80" t="str">
        <f>DATA[[#This Row],[Vessel_Code]]&amp;DATA[[#This Row],[Account Group]]&amp;DATA[[#This Row],[Type]]</f>
        <v/>
      </c>
      <c r="K8189" s="80">
        <f>IF(YEAR(DATA[[#This Row],[Calendar_Month]])=YEAR(CURMONTHEND),DATA[[#This Row],[Amount]],0)</f>
        <v>0</v>
      </c>
      <c r="L8189" s="80">
        <f>IF(DATA[[#This Row],[Calendar_Month]]-CURMONTH=0,DATA[[#This Row],[Amount]],0)</f>
        <v>0</v>
      </c>
    </row>
    <row r="8190" spans="4:12" x14ac:dyDescent="0.25">
      <c r="D8190" s="80" t="str">
        <f>LEFT(DATA[[#This Row],[Account_Code]],3)</f>
        <v/>
      </c>
      <c r="I8190" s="80" t="str">
        <f>DATA[[#This Row],[Vessel_Code]]&amp;DATA[[#This Row],[Account Group]]&amp;DATA[[#This Row],[Type]]</f>
        <v/>
      </c>
      <c r="K8190" s="80">
        <f>IF(YEAR(DATA[[#This Row],[Calendar_Month]])=YEAR(CURMONTHEND),DATA[[#This Row],[Amount]],0)</f>
        <v>0</v>
      </c>
      <c r="L8190" s="80">
        <f>IF(DATA[[#This Row],[Calendar_Month]]-CURMONTH=0,DATA[[#This Row],[Amount]],0)</f>
        <v>0</v>
      </c>
    </row>
    <row r="8191" spans="4:12" x14ac:dyDescent="0.25">
      <c r="D8191" s="80" t="str">
        <f>LEFT(DATA[[#This Row],[Account_Code]],3)</f>
        <v/>
      </c>
      <c r="I8191" s="80" t="str">
        <f>DATA[[#This Row],[Vessel_Code]]&amp;DATA[[#This Row],[Account Group]]&amp;DATA[[#This Row],[Type]]</f>
        <v/>
      </c>
      <c r="K8191" s="80">
        <f>IF(YEAR(DATA[[#This Row],[Calendar_Month]])=YEAR(CURMONTHEND),DATA[[#This Row],[Amount]],0)</f>
        <v>0</v>
      </c>
      <c r="L8191" s="80">
        <f>IF(DATA[[#This Row],[Calendar_Month]]-CURMONTH=0,DATA[[#This Row],[Amount]],0)</f>
        <v>0</v>
      </c>
    </row>
    <row r="8192" spans="4:12" x14ac:dyDescent="0.25">
      <c r="D8192" s="80" t="str">
        <f>LEFT(DATA[[#This Row],[Account_Code]],3)</f>
        <v/>
      </c>
      <c r="I8192" s="80" t="str">
        <f>DATA[[#This Row],[Vessel_Code]]&amp;DATA[[#This Row],[Account Group]]&amp;DATA[[#This Row],[Type]]</f>
        <v/>
      </c>
      <c r="K8192" s="80">
        <f>IF(YEAR(DATA[[#This Row],[Calendar_Month]])=YEAR(CURMONTHEND),DATA[[#This Row],[Amount]],0)</f>
        <v>0</v>
      </c>
      <c r="L8192" s="80">
        <f>IF(DATA[[#This Row],[Calendar_Month]]-CURMONTH=0,DATA[[#This Row],[Amount]],0)</f>
        <v>0</v>
      </c>
    </row>
    <row r="8193" spans="4:12" x14ac:dyDescent="0.25">
      <c r="D8193" s="80" t="str">
        <f>LEFT(DATA[[#This Row],[Account_Code]],3)</f>
        <v/>
      </c>
      <c r="I8193" s="80" t="str">
        <f>DATA[[#This Row],[Vessel_Code]]&amp;DATA[[#This Row],[Account Group]]&amp;DATA[[#This Row],[Type]]</f>
        <v/>
      </c>
      <c r="K8193" s="80">
        <f>IF(YEAR(DATA[[#This Row],[Calendar_Month]])=YEAR(CURMONTHEND),DATA[[#This Row],[Amount]],0)</f>
        <v>0</v>
      </c>
      <c r="L8193" s="80">
        <f>IF(DATA[[#This Row],[Calendar_Month]]-CURMONTH=0,DATA[[#This Row],[Amount]],0)</f>
        <v>0</v>
      </c>
    </row>
    <row r="8194" spans="4:12" x14ac:dyDescent="0.25">
      <c r="D8194" s="80" t="str">
        <f>LEFT(DATA[[#This Row],[Account_Code]],3)</f>
        <v/>
      </c>
      <c r="I8194" s="80" t="str">
        <f>DATA[[#This Row],[Vessel_Code]]&amp;DATA[[#This Row],[Account Group]]&amp;DATA[[#This Row],[Type]]</f>
        <v/>
      </c>
      <c r="K8194" s="80">
        <f>IF(YEAR(DATA[[#This Row],[Calendar_Month]])=YEAR(CURMONTHEND),DATA[[#This Row],[Amount]],0)</f>
        <v>0</v>
      </c>
      <c r="L8194" s="80">
        <f>IF(DATA[[#This Row],[Calendar_Month]]-CURMONTH=0,DATA[[#This Row],[Amount]],0)</f>
        <v>0</v>
      </c>
    </row>
    <row r="8195" spans="4:12" x14ac:dyDescent="0.25">
      <c r="D8195" s="80" t="str">
        <f>LEFT(DATA[[#This Row],[Account_Code]],3)</f>
        <v/>
      </c>
      <c r="I8195" s="80" t="str">
        <f>DATA[[#This Row],[Vessel_Code]]&amp;DATA[[#This Row],[Account Group]]&amp;DATA[[#This Row],[Type]]</f>
        <v/>
      </c>
      <c r="K8195" s="80">
        <f>IF(YEAR(DATA[[#This Row],[Calendar_Month]])=YEAR(CURMONTHEND),DATA[[#This Row],[Amount]],0)</f>
        <v>0</v>
      </c>
      <c r="L8195" s="80">
        <f>IF(DATA[[#This Row],[Calendar_Month]]-CURMONTH=0,DATA[[#This Row],[Amount]],0)</f>
        <v>0</v>
      </c>
    </row>
    <row r="8196" spans="4:12" x14ac:dyDescent="0.25">
      <c r="D8196" s="80" t="str">
        <f>LEFT(DATA[[#This Row],[Account_Code]],3)</f>
        <v/>
      </c>
      <c r="I8196" s="80" t="str">
        <f>DATA[[#This Row],[Vessel_Code]]&amp;DATA[[#This Row],[Account Group]]&amp;DATA[[#This Row],[Type]]</f>
        <v/>
      </c>
      <c r="K8196" s="80">
        <f>IF(YEAR(DATA[[#This Row],[Calendar_Month]])=YEAR(CURMONTHEND),DATA[[#This Row],[Amount]],0)</f>
        <v>0</v>
      </c>
      <c r="L8196" s="80">
        <f>IF(DATA[[#This Row],[Calendar_Month]]-CURMONTH=0,DATA[[#This Row],[Amount]],0)</f>
        <v>0</v>
      </c>
    </row>
    <row r="8197" spans="4:12" x14ac:dyDescent="0.25">
      <c r="D8197" s="80" t="str">
        <f>LEFT(DATA[[#This Row],[Account_Code]],3)</f>
        <v/>
      </c>
      <c r="I8197" s="80" t="str">
        <f>DATA[[#This Row],[Vessel_Code]]&amp;DATA[[#This Row],[Account Group]]&amp;DATA[[#This Row],[Type]]</f>
        <v/>
      </c>
      <c r="K8197" s="80">
        <f>IF(YEAR(DATA[[#This Row],[Calendar_Month]])=YEAR(CURMONTHEND),DATA[[#This Row],[Amount]],0)</f>
        <v>0</v>
      </c>
      <c r="L8197" s="80">
        <f>IF(DATA[[#This Row],[Calendar_Month]]-CURMONTH=0,DATA[[#This Row],[Amount]],0)</f>
        <v>0</v>
      </c>
    </row>
    <row r="8198" spans="4:12" x14ac:dyDescent="0.25">
      <c r="D8198" s="80" t="str">
        <f>LEFT(DATA[[#This Row],[Account_Code]],3)</f>
        <v/>
      </c>
      <c r="I8198" s="80" t="str">
        <f>DATA[[#This Row],[Vessel_Code]]&amp;DATA[[#This Row],[Account Group]]&amp;DATA[[#This Row],[Type]]</f>
        <v/>
      </c>
      <c r="K8198" s="80">
        <f>IF(YEAR(DATA[[#This Row],[Calendar_Month]])=YEAR(CURMONTHEND),DATA[[#This Row],[Amount]],0)</f>
        <v>0</v>
      </c>
      <c r="L8198" s="80">
        <f>IF(DATA[[#This Row],[Calendar_Month]]-CURMONTH=0,DATA[[#This Row],[Amount]],0)</f>
        <v>0</v>
      </c>
    </row>
    <row r="8199" spans="4:12" x14ac:dyDescent="0.25">
      <c r="D8199" s="80" t="str">
        <f>LEFT(DATA[[#This Row],[Account_Code]],3)</f>
        <v/>
      </c>
      <c r="I8199" s="80" t="str">
        <f>DATA[[#This Row],[Vessel_Code]]&amp;DATA[[#This Row],[Account Group]]&amp;DATA[[#This Row],[Type]]</f>
        <v/>
      </c>
      <c r="K8199" s="80">
        <f>IF(YEAR(DATA[[#This Row],[Calendar_Month]])=YEAR(CURMONTHEND),DATA[[#This Row],[Amount]],0)</f>
        <v>0</v>
      </c>
      <c r="L8199" s="80">
        <f>IF(DATA[[#This Row],[Calendar_Month]]-CURMONTH=0,DATA[[#This Row],[Amount]],0)</f>
        <v>0</v>
      </c>
    </row>
    <row r="8200" spans="4:12" x14ac:dyDescent="0.25">
      <c r="D8200" s="80" t="str">
        <f>LEFT(DATA[[#This Row],[Account_Code]],3)</f>
        <v/>
      </c>
      <c r="I8200" s="80" t="str">
        <f>DATA[[#This Row],[Vessel_Code]]&amp;DATA[[#This Row],[Account Group]]&amp;DATA[[#This Row],[Type]]</f>
        <v/>
      </c>
      <c r="K8200" s="80">
        <f>IF(YEAR(DATA[[#This Row],[Calendar_Month]])=YEAR(CURMONTHEND),DATA[[#This Row],[Amount]],0)</f>
        <v>0</v>
      </c>
      <c r="L8200" s="80">
        <f>IF(DATA[[#This Row],[Calendar_Month]]-CURMONTH=0,DATA[[#This Row],[Amount]],0)</f>
        <v>0</v>
      </c>
    </row>
    <row r="8201" spans="4:12" x14ac:dyDescent="0.25">
      <c r="D8201" s="80" t="str">
        <f>LEFT(DATA[[#This Row],[Account_Code]],3)</f>
        <v/>
      </c>
      <c r="I8201" s="80" t="str">
        <f>DATA[[#This Row],[Vessel_Code]]&amp;DATA[[#This Row],[Account Group]]&amp;DATA[[#This Row],[Type]]</f>
        <v/>
      </c>
      <c r="K8201" s="80">
        <f>IF(YEAR(DATA[[#This Row],[Calendar_Month]])=YEAR(CURMONTHEND),DATA[[#This Row],[Amount]],0)</f>
        <v>0</v>
      </c>
      <c r="L8201" s="80">
        <f>IF(DATA[[#This Row],[Calendar_Month]]-CURMONTH=0,DATA[[#This Row],[Amount]],0)</f>
        <v>0</v>
      </c>
    </row>
    <row r="8202" spans="4:12" x14ac:dyDescent="0.25">
      <c r="D8202" s="80" t="str">
        <f>LEFT(DATA[[#This Row],[Account_Code]],3)</f>
        <v/>
      </c>
      <c r="I8202" s="80" t="str">
        <f>DATA[[#This Row],[Vessel_Code]]&amp;DATA[[#This Row],[Account Group]]&amp;DATA[[#This Row],[Type]]</f>
        <v/>
      </c>
      <c r="K8202" s="80">
        <f>IF(YEAR(DATA[[#This Row],[Calendar_Month]])=YEAR(CURMONTHEND),DATA[[#This Row],[Amount]],0)</f>
        <v>0</v>
      </c>
      <c r="L8202" s="80">
        <f>IF(DATA[[#This Row],[Calendar_Month]]-CURMONTH=0,DATA[[#This Row],[Amount]],0)</f>
        <v>0</v>
      </c>
    </row>
    <row r="8203" spans="4:12" x14ac:dyDescent="0.25">
      <c r="D8203" s="80" t="str">
        <f>LEFT(DATA[[#This Row],[Account_Code]],3)</f>
        <v/>
      </c>
      <c r="I8203" s="80" t="str">
        <f>DATA[[#This Row],[Vessel_Code]]&amp;DATA[[#This Row],[Account Group]]&amp;DATA[[#This Row],[Type]]</f>
        <v/>
      </c>
      <c r="K8203" s="80">
        <f>IF(YEAR(DATA[[#This Row],[Calendar_Month]])=YEAR(CURMONTHEND),DATA[[#This Row],[Amount]],0)</f>
        <v>0</v>
      </c>
      <c r="L8203" s="80">
        <f>IF(DATA[[#This Row],[Calendar_Month]]-CURMONTH=0,DATA[[#This Row],[Amount]],0)</f>
        <v>0</v>
      </c>
    </row>
    <row r="8204" spans="4:12" x14ac:dyDescent="0.25">
      <c r="D8204" s="80" t="str">
        <f>LEFT(DATA[[#This Row],[Account_Code]],3)</f>
        <v/>
      </c>
      <c r="I8204" s="80" t="str">
        <f>DATA[[#This Row],[Vessel_Code]]&amp;DATA[[#This Row],[Account Group]]&amp;DATA[[#This Row],[Type]]</f>
        <v/>
      </c>
      <c r="K8204" s="80">
        <f>IF(YEAR(DATA[[#This Row],[Calendar_Month]])=YEAR(CURMONTHEND),DATA[[#This Row],[Amount]],0)</f>
        <v>0</v>
      </c>
      <c r="L8204" s="80">
        <f>IF(DATA[[#This Row],[Calendar_Month]]-CURMONTH=0,DATA[[#This Row],[Amount]],0)</f>
        <v>0</v>
      </c>
    </row>
    <row r="8205" spans="4:12" x14ac:dyDescent="0.25">
      <c r="D8205" s="80" t="str">
        <f>LEFT(DATA[[#This Row],[Account_Code]],3)</f>
        <v/>
      </c>
      <c r="I8205" s="80" t="str">
        <f>DATA[[#This Row],[Vessel_Code]]&amp;DATA[[#This Row],[Account Group]]&amp;DATA[[#This Row],[Type]]</f>
        <v/>
      </c>
      <c r="K8205" s="80">
        <f>IF(YEAR(DATA[[#This Row],[Calendar_Month]])=YEAR(CURMONTHEND),DATA[[#This Row],[Amount]],0)</f>
        <v>0</v>
      </c>
      <c r="L8205" s="80">
        <f>IF(DATA[[#This Row],[Calendar_Month]]-CURMONTH=0,DATA[[#This Row],[Amount]],0)</f>
        <v>0</v>
      </c>
    </row>
    <row r="8206" spans="4:12" x14ac:dyDescent="0.25">
      <c r="D8206" s="80" t="str">
        <f>LEFT(DATA[[#This Row],[Account_Code]],3)</f>
        <v/>
      </c>
      <c r="I8206" s="80" t="str">
        <f>DATA[[#This Row],[Vessel_Code]]&amp;DATA[[#This Row],[Account Group]]&amp;DATA[[#This Row],[Type]]</f>
        <v/>
      </c>
      <c r="K8206" s="80">
        <f>IF(YEAR(DATA[[#This Row],[Calendar_Month]])=YEAR(CURMONTHEND),DATA[[#This Row],[Amount]],0)</f>
        <v>0</v>
      </c>
      <c r="L8206" s="80">
        <f>IF(DATA[[#This Row],[Calendar_Month]]-CURMONTH=0,DATA[[#This Row],[Amount]],0)</f>
        <v>0</v>
      </c>
    </row>
    <row r="8207" spans="4:12" x14ac:dyDescent="0.25">
      <c r="D8207" s="80" t="str">
        <f>LEFT(DATA[[#This Row],[Account_Code]],3)</f>
        <v/>
      </c>
      <c r="I8207" s="80" t="str">
        <f>DATA[[#This Row],[Vessel_Code]]&amp;DATA[[#This Row],[Account Group]]&amp;DATA[[#This Row],[Type]]</f>
        <v/>
      </c>
      <c r="K8207" s="80">
        <f>IF(YEAR(DATA[[#This Row],[Calendar_Month]])=YEAR(CURMONTHEND),DATA[[#This Row],[Amount]],0)</f>
        <v>0</v>
      </c>
      <c r="L8207" s="80">
        <f>IF(DATA[[#This Row],[Calendar_Month]]-CURMONTH=0,DATA[[#This Row],[Amount]],0)</f>
        <v>0</v>
      </c>
    </row>
    <row r="8208" spans="4:12" x14ac:dyDescent="0.25">
      <c r="D8208" s="80" t="str">
        <f>LEFT(DATA[[#This Row],[Account_Code]],3)</f>
        <v/>
      </c>
      <c r="I8208" s="80" t="str">
        <f>DATA[[#This Row],[Vessel_Code]]&amp;DATA[[#This Row],[Account Group]]&amp;DATA[[#This Row],[Type]]</f>
        <v/>
      </c>
      <c r="K8208" s="80">
        <f>IF(YEAR(DATA[[#This Row],[Calendar_Month]])=YEAR(CURMONTHEND),DATA[[#This Row],[Amount]],0)</f>
        <v>0</v>
      </c>
      <c r="L8208" s="80">
        <f>IF(DATA[[#This Row],[Calendar_Month]]-CURMONTH=0,DATA[[#This Row],[Amount]],0)</f>
        <v>0</v>
      </c>
    </row>
    <row r="8209" spans="4:12" x14ac:dyDescent="0.25">
      <c r="D8209" s="80" t="str">
        <f>LEFT(DATA[[#This Row],[Account_Code]],3)</f>
        <v/>
      </c>
      <c r="I8209" s="80" t="str">
        <f>DATA[[#This Row],[Vessel_Code]]&amp;DATA[[#This Row],[Account Group]]&amp;DATA[[#This Row],[Type]]</f>
        <v/>
      </c>
      <c r="K8209" s="80">
        <f>IF(YEAR(DATA[[#This Row],[Calendar_Month]])=YEAR(CURMONTHEND),DATA[[#This Row],[Amount]],0)</f>
        <v>0</v>
      </c>
      <c r="L8209" s="80">
        <f>IF(DATA[[#This Row],[Calendar_Month]]-CURMONTH=0,DATA[[#This Row],[Amount]],0)</f>
        <v>0</v>
      </c>
    </row>
    <row r="8210" spans="4:12" x14ac:dyDescent="0.25">
      <c r="D8210" s="80" t="str">
        <f>LEFT(DATA[[#This Row],[Account_Code]],3)</f>
        <v/>
      </c>
      <c r="I8210" s="80" t="str">
        <f>DATA[[#This Row],[Vessel_Code]]&amp;DATA[[#This Row],[Account Group]]&amp;DATA[[#This Row],[Type]]</f>
        <v/>
      </c>
      <c r="K8210" s="80">
        <f>IF(YEAR(DATA[[#This Row],[Calendar_Month]])=YEAR(CURMONTHEND),DATA[[#This Row],[Amount]],0)</f>
        <v>0</v>
      </c>
      <c r="L8210" s="80">
        <f>IF(DATA[[#This Row],[Calendar_Month]]-CURMONTH=0,DATA[[#This Row],[Amount]],0)</f>
        <v>0</v>
      </c>
    </row>
    <row r="8211" spans="4:12" x14ac:dyDescent="0.25">
      <c r="D8211" s="80" t="str">
        <f>LEFT(DATA[[#This Row],[Account_Code]],3)</f>
        <v/>
      </c>
      <c r="I8211" s="80" t="str">
        <f>DATA[[#This Row],[Vessel_Code]]&amp;DATA[[#This Row],[Account Group]]&amp;DATA[[#This Row],[Type]]</f>
        <v/>
      </c>
      <c r="K8211" s="80">
        <f>IF(YEAR(DATA[[#This Row],[Calendar_Month]])=YEAR(CURMONTHEND),DATA[[#This Row],[Amount]],0)</f>
        <v>0</v>
      </c>
      <c r="L8211" s="80">
        <f>IF(DATA[[#This Row],[Calendar_Month]]-CURMONTH=0,DATA[[#This Row],[Amount]],0)</f>
        <v>0</v>
      </c>
    </row>
    <row r="8212" spans="4:12" x14ac:dyDescent="0.25">
      <c r="D8212" s="80" t="str">
        <f>LEFT(DATA[[#This Row],[Account_Code]],3)</f>
        <v/>
      </c>
      <c r="I8212" s="80" t="str">
        <f>DATA[[#This Row],[Vessel_Code]]&amp;DATA[[#This Row],[Account Group]]&amp;DATA[[#This Row],[Type]]</f>
        <v/>
      </c>
      <c r="K8212" s="80">
        <f>IF(YEAR(DATA[[#This Row],[Calendar_Month]])=YEAR(CURMONTHEND),DATA[[#This Row],[Amount]],0)</f>
        <v>0</v>
      </c>
      <c r="L8212" s="80">
        <f>IF(DATA[[#This Row],[Calendar_Month]]-CURMONTH=0,DATA[[#This Row],[Amount]],0)</f>
        <v>0</v>
      </c>
    </row>
    <row r="8213" spans="4:12" x14ac:dyDescent="0.25">
      <c r="D8213" s="80" t="str">
        <f>LEFT(DATA[[#This Row],[Account_Code]],3)</f>
        <v/>
      </c>
      <c r="I8213" s="80" t="str">
        <f>DATA[[#This Row],[Vessel_Code]]&amp;DATA[[#This Row],[Account Group]]&amp;DATA[[#This Row],[Type]]</f>
        <v/>
      </c>
      <c r="K8213" s="80">
        <f>IF(YEAR(DATA[[#This Row],[Calendar_Month]])=YEAR(CURMONTHEND),DATA[[#This Row],[Amount]],0)</f>
        <v>0</v>
      </c>
      <c r="L8213" s="80">
        <f>IF(DATA[[#This Row],[Calendar_Month]]-CURMONTH=0,DATA[[#This Row],[Amount]],0)</f>
        <v>0</v>
      </c>
    </row>
    <row r="8214" spans="4:12" x14ac:dyDescent="0.25">
      <c r="D8214" s="80" t="str">
        <f>LEFT(DATA[[#This Row],[Account_Code]],3)</f>
        <v/>
      </c>
      <c r="I8214" s="80" t="str">
        <f>DATA[[#This Row],[Vessel_Code]]&amp;DATA[[#This Row],[Account Group]]&amp;DATA[[#This Row],[Type]]</f>
        <v/>
      </c>
      <c r="K8214" s="80">
        <f>IF(YEAR(DATA[[#This Row],[Calendar_Month]])=YEAR(CURMONTHEND),DATA[[#This Row],[Amount]],0)</f>
        <v>0</v>
      </c>
      <c r="L8214" s="80">
        <f>IF(DATA[[#This Row],[Calendar_Month]]-CURMONTH=0,DATA[[#This Row],[Amount]],0)</f>
        <v>0</v>
      </c>
    </row>
    <row r="8215" spans="4:12" x14ac:dyDescent="0.25">
      <c r="D8215" s="80" t="str">
        <f>LEFT(DATA[[#This Row],[Account_Code]],3)</f>
        <v/>
      </c>
      <c r="I8215" s="80" t="str">
        <f>DATA[[#This Row],[Vessel_Code]]&amp;DATA[[#This Row],[Account Group]]&amp;DATA[[#This Row],[Type]]</f>
        <v/>
      </c>
      <c r="K8215" s="80">
        <f>IF(YEAR(DATA[[#This Row],[Calendar_Month]])=YEAR(CURMONTHEND),DATA[[#This Row],[Amount]],0)</f>
        <v>0</v>
      </c>
      <c r="L8215" s="80">
        <f>IF(DATA[[#This Row],[Calendar_Month]]-CURMONTH=0,DATA[[#This Row],[Amount]],0)</f>
        <v>0</v>
      </c>
    </row>
    <row r="8216" spans="4:12" x14ac:dyDescent="0.25">
      <c r="D8216" s="80" t="str">
        <f>LEFT(DATA[[#This Row],[Account_Code]],3)</f>
        <v/>
      </c>
      <c r="I8216" s="80" t="str">
        <f>DATA[[#This Row],[Vessel_Code]]&amp;DATA[[#This Row],[Account Group]]&amp;DATA[[#This Row],[Type]]</f>
        <v/>
      </c>
      <c r="K8216" s="80">
        <f>IF(YEAR(DATA[[#This Row],[Calendar_Month]])=YEAR(CURMONTHEND),DATA[[#This Row],[Amount]],0)</f>
        <v>0</v>
      </c>
      <c r="L8216" s="80">
        <f>IF(DATA[[#This Row],[Calendar_Month]]-CURMONTH=0,DATA[[#This Row],[Amount]],0)</f>
        <v>0</v>
      </c>
    </row>
    <row r="8217" spans="4:12" x14ac:dyDescent="0.25">
      <c r="D8217" s="80" t="str">
        <f>LEFT(DATA[[#This Row],[Account_Code]],3)</f>
        <v/>
      </c>
      <c r="I8217" s="80" t="str">
        <f>DATA[[#This Row],[Vessel_Code]]&amp;DATA[[#This Row],[Account Group]]&amp;DATA[[#This Row],[Type]]</f>
        <v/>
      </c>
      <c r="K8217" s="80">
        <f>IF(YEAR(DATA[[#This Row],[Calendar_Month]])=YEAR(CURMONTHEND),DATA[[#This Row],[Amount]],0)</f>
        <v>0</v>
      </c>
      <c r="L8217" s="80">
        <f>IF(DATA[[#This Row],[Calendar_Month]]-CURMONTH=0,DATA[[#This Row],[Amount]],0)</f>
        <v>0</v>
      </c>
    </row>
    <row r="8218" spans="4:12" x14ac:dyDescent="0.25">
      <c r="D8218" s="80" t="str">
        <f>LEFT(DATA[[#This Row],[Account_Code]],3)</f>
        <v/>
      </c>
      <c r="I8218" s="80" t="str">
        <f>DATA[[#This Row],[Vessel_Code]]&amp;DATA[[#This Row],[Account Group]]&amp;DATA[[#This Row],[Type]]</f>
        <v/>
      </c>
      <c r="K8218" s="80">
        <f>IF(YEAR(DATA[[#This Row],[Calendar_Month]])=YEAR(CURMONTHEND),DATA[[#This Row],[Amount]],0)</f>
        <v>0</v>
      </c>
      <c r="L8218" s="80">
        <f>IF(DATA[[#This Row],[Calendar_Month]]-CURMONTH=0,DATA[[#This Row],[Amount]],0)</f>
        <v>0</v>
      </c>
    </row>
    <row r="8219" spans="4:12" x14ac:dyDescent="0.25">
      <c r="D8219" s="80" t="str">
        <f>LEFT(DATA[[#This Row],[Account_Code]],3)</f>
        <v/>
      </c>
      <c r="I8219" s="80" t="str">
        <f>DATA[[#This Row],[Vessel_Code]]&amp;DATA[[#This Row],[Account Group]]&amp;DATA[[#This Row],[Type]]</f>
        <v/>
      </c>
      <c r="K8219" s="80">
        <f>IF(YEAR(DATA[[#This Row],[Calendar_Month]])=YEAR(CURMONTHEND),DATA[[#This Row],[Amount]],0)</f>
        <v>0</v>
      </c>
      <c r="L8219" s="80">
        <f>IF(DATA[[#This Row],[Calendar_Month]]-CURMONTH=0,DATA[[#This Row],[Amount]],0)</f>
        <v>0</v>
      </c>
    </row>
    <row r="8220" spans="4:12" x14ac:dyDescent="0.25">
      <c r="D8220" s="80" t="str">
        <f>LEFT(DATA[[#This Row],[Account_Code]],3)</f>
        <v/>
      </c>
      <c r="I8220" s="80" t="str">
        <f>DATA[[#This Row],[Vessel_Code]]&amp;DATA[[#This Row],[Account Group]]&amp;DATA[[#This Row],[Type]]</f>
        <v/>
      </c>
      <c r="K8220" s="80">
        <f>IF(YEAR(DATA[[#This Row],[Calendar_Month]])=YEAR(CURMONTHEND),DATA[[#This Row],[Amount]],0)</f>
        <v>0</v>
      </c>
      <c r="L8220" s="80">
        <f>IF(DATA[[#This Row],[Calendar_Month]]-CURMONTH=0,DATA[[#This Row],[Amount]],0)</f>
        <v>0</v>
      </c>
    </row>
    <row r="8221" spans="4:12" x14ac:dyDescent="0.25">
      <c r="D8221" s="80" t="str">
        <f>LEFT(DATA[[#This Row],[Account_Code]],3)</f>
        <v/>
      </c>
      <c r="I8221" s="80" t="str">
        <f>DATA[[#This Row],[Vessel_Code]]&amp;DATA[[#This Row],[Account Group]]&amp;DATA[[#This Row],[Type]]</f>
        <v/>
      </c>
      <c r="K8221" s="80">
        <f>IF(YEAR(DATA[[#This Row],[Calendar_Month]])=YEAR(CURMONTHEND),DATA[[#This Row],[Amount]],0)</f>
        <v>0</v>
      </c>
      <c r="L8221" s="80">
        <f>IF(DATA[[#This Row],[Calendar_Month]]-CURMONTH=0,DATA[[#This Row],[Amount]],0)</f>
        <v>0</v>
      </c>
    </row>
    <row r="8222" spans="4:12" x14ac:dyDescent="0.25">
      <c r="D8222" s="80" t="str">
        <f>LEFT(DATA[[#This Row],[Account_Code]],3)</f>
        <v/>
      </c>
      <c r="I8222" s="80" t="str">
        <f>DATA[[#This Row],[Vessel_Code]]&amp;DATA[[#This Row],[Account Group]]&amp;DATA[[#This Row],[Type]]</f>
        <v/>
      </c>
      <c r="K8222" s="80">
        <f>IF(YEAR(DATA[[#This Row],[Calendar_Month]])=YEAR(CURMONTHEND),DATA[[#This Row],[Amount]],0)</f>
        <v>0</v>
      </c>
      <c r="L8222" s="80">
        <f>IF(DATA[[#This Row],[Calendar_Month]]-CURMONTH=0,DATA[[#This Row],[Amount]],0)</f>
        <v>0</v>
      </c>
    </row>
    <row r="8223" spans="4:12" x14ac:dyDescent="0.25">
      <c r="D8223" s="80" t="str">
        <f>LEFT(DATA[[#This Row],[Account_Code]],3)</f>
        <v/>
      </c>
      <c r="I8223" s="80" t="str">
        <f>DATA[[#This Row],[Vessel_Code]]&amp;DATA[[#This Row],[Account Group]]&amp;DATA[[#This Row],[Type]]</f>
        <v/>
      </c>
      <c r="K8223" s="80">
        <f>IF(YEAR(DATA[[#This Row],[Calendar_Month]])=YEAR(CURMONTHEND),DATA[[#This Row],[Amount]],0)</f>
        <v>0</v>
      </c>
      <c r="L8223" s="80">
        <f>IF(DATA[[#This Row],[Calendar_Month]]-CURMONTH=0,DATA[[#This Row],[Amount]],0)</f>
        <v>0</v>
      </c>
    </row>
    <row r="8224" spans="4:12" x14ac:dyDescent="0.25">
      <c r="D8224" s="80" t="str">
        <f>LEFT(DATA[[#This Row],[Account_Code]],3)</f>
        <v/>
      </c>
      <c r="I8224" s="80" t="str">
        <f>DATA[[#This Row],[Vessel_Code]]&amp;DATA[[#This Row],[Account Group]]&amp;DATA[[#This Row],[Type]]</f>
        <v/>
      </c>
      <c r="K8224" s="80">
        <f>IF(YEAR(DATA[[#This Row],[Calendar_Month]])=YEAR(CURMONTHEND),DATA[[#This Row],[Amount]],0)</f>
        <v>0</v>
      </c>
      <c r="L8224" s="80">
        <f>IF(DATA[[#This Row],[Calendar_Month]]-CURMONTH=0,DATA[[#This Row],[Amount]],0)</f>
        <v>0</v>
      </c>
    </row>
    <row r="8225" spans="4:12" x14ac:dyDescent="0.25">
      <c r="D8225" s="80" t="str">
        <f>LEFT(DATA[[#This Row],[Account_Code]],3)</f>
        <v/>
      </c>
      <c r="I8225" s="80" t="str">
        <f>DATA[[#This Row],[Vessel_Code]]&amp;DATA[[#This Row],[Account Group]]&amp;DATA[[#This Row],[Type]]</f>
        <v/>
      </c>
      <c r="K8225" s="80">
        <f>IF(YEAR(DATA[[#This Row],[Calendar_Month]])=YEAR(CURMONTHEND),DATA[[#This Row],[Amount]],0)</f>
        <v>0</v>
      </c>
      <c r="L8225" s="80">
        <f>IF(DATA[[#This Row],[Calendar_Month]]-CURMONTH=0,DATA[[#This Row],[Amount]],0)</f>
        <v>0</v>
      </c>
    </row>
    <row r="8226" spans="4:12" x14ac:dyDescent="0.25">
      <c r="D8226" s="80" t="str">
        <f>LEFT(DATA[[#This Row],[Account_Code]],3)</f>
        <v/>
      </c>
      <c r="I8226" s="80" t="str">
        <f>DATA[[#This Row],[Vessel_Code]]&amp;DATA[[#This Row],[Account Group]]&amp;DATA[[#This Row],[Type]]</f>
        <v/>
      </c>
      <c r="K8226" s="80">
        <f>IF(YEAR(DATA[[#This Row],[Calendar_Month]])=YEAR(CURMONTHEND),DATA[[#This Row],[Amount]],0)</f>
        <v>0</v>
      </c>
      <c r="L8226" s="80">
        <f>IF(DATA[[#This Row],[Calendar_Month]]-CURMONTH=0,DATA[[#This Row],[Amount]],0)</f>
        <v>0</v>
      </c>
    </row>
    <row r="8227" spans="4:12" x14ac:dyDescent="0.25">
      <c r="D8227" s="80" t="str">
        <f>LEFT(DATA[[#This Row],[Account_Code]],3)</f>
        <v/>
      </c>
      <c r="I8227" s="80" t="str">
        <f>DATA[[#This Row],[Vessel_Code]]&amp;DATA[[#This Row],[Account Group]]&amp;DATA[[#This Row],[Type]]</f>
        <v/>
      </c>
      <c r="K8227" s="80">
        <f>IF(YEAR(DATA[[#This Row],[Calendar_Month]])=YEAR(CURMONTHEND),DATA[[#This Row],[Amount]],0)</f>
        <v>0</v>
      </c>
      <c r="L8227" s="80">
        <f>IF(DATA[[#This Row],[Calendar_Month]]-CURMONTH=0,DATA[[#This Row],[Amount]],0)</f>
        <v>0</v>
      </c>
    </row>
    <row r="8228" spans="4:12" x14ac:dyDescent="0.25">
      <c r="D8228" s="80" t="str">
        <f>LEFT(DATA[[#This Row],[Account_Code]],3)</f>
        <v/>
      </c>
      <c r="I8228" s="80" t="str">
        <f>DATA[[#This Row],[Vessel_Code]]&amp;DATA[[#This Row],[Account Group]]&amp;DATA[[#This Row],[Type]]</f>
        <v/>
      </c>
      <c r="K8228" s="80">
        <f>IF(YEAR(DATA[[#This Row],[Calendar_Month]])=YEAR(CURMONTHEND),DATA[[#This Row],[Amount]],0)</f>
        <v>0</v>
      </c>
      <c r="L8228" s="80">
        <f>IF(DATA[[#This Row],[Calendar_Month]]-CURMONTH=0,DATA[[#This Row],[Amount]],0)</f>
        <v>0</v>
      </c>
    </row>
    <row r="8229" spans="4:12" x14ac:dyDescent="0.25">
      <c r="D8229" s="80" t="str">
        <f>LEFT(DATA[[#This Row],[Account_Code]],3)</f>
        <v/>
      </c>
      <c r="I8229" s="80" t="str">
        <f>DATA[[#This Row],[Vessel_Code]]&amp;DATA[[#This Row],[Account Group]]&amp;DATA[[#This Row],[Type]]</f>
        <v/>
      </c>
      <c r="K8229" s="80">
        <f>IF(YEAR(DATA[[#This Row],[Calendar_Month]])=YEAR(CURMONTHEND),DATA[[#This Row],[Amount]],0)</f>
        <v>0</v>
      </c>
      <c r="L8229" s="80">
        <f>IF(DATA[[#This Row],[Calendar_Month]]-CURMONTH=0,DATA[[#This Row],[Amount]],0)</f>
        <v>0</v>
      </c>
    </row>
    <row r="8230" spans="4:12" x14ac:dyDescent="0.25">
      <c r="D8230" s="80" t="str">
        <f>LEFT(DATA[[#This Row],[Account_Code]],3)</f>
        <v/>
      </c>
      <c r="I8230" s="80" t="str">
        <f>DATA[[#This Row],[Vessel_Code]]&amp;DATA[[#This Row],[Account Group]]&amp;DATA[[#This Row],[Type]]</f>
        <v/>
      </c>
      <c r="K8230" s="80">
        <f>IF(YEAR(DATA[[#This Row],[Calendar_Month]])=YEAR(CURMONTHEND),DATA[[#This Row],[Amount]],0)</f>
        <v>0</v>
      </c>
      <c r="L8230" s="80">
        <f>IF(DATA[[#This Row],[Calendar_Month]]-CURMONTH=0,DATA[[#This Row],[Amount]],0)</f>
        <v>0</v>
      </c>
    </row>
    <row r="8231" spans="4:12" x14ac:dyDescent="0.25">
      <c r="D8231" s="80" t="str">
        <f>LEFT(DATA[[#This Row],[Account_Code]],3)</f>
        <v/>
      </c>
      <c r="I8231" s="80" t="str">
        <f>DATA[[#This Row],[Vessel_Code]]&amp;DATA[[#This Row],[Account Group]]&amp;DATA[[#This Row],[Type]]</f>
        <v/>
      </c>
      <c r="K8231" s="80">
        <f>IF(YEAR(DATA[[#This Row],[Calendar_Month]])=YEAR(CURMONTHEND),DATA[[#This Row],[Amount]],0)</f>
        <v>0</v>
      </c>
      <c r="L8231" s="80">
        <f>IF(DATA[[#This Row],[Calendar_Month]]-CURMONTH=0,DATA[[#This Row],[Amount]],0)</f>
        <v>0</v>
      </c>
    </row>
    <row r="8232" spans="4:12" x14ac:dyDescent="0.25">
      <c r="D8232" s="80" t="str">
        <f>LEFT(DATA[[#This Row],[Account_Code]],3)</f>
        <v/>
      </c>
      <c r="I8232" s="80" t="str">
        <f>DATA[[#This Row],[Vessel_Code]]&amp;DATA[[#This Row],[Account Group]]&amp;DATA[[#This Row],[Type]]</f>
        <v/>
      </c>
      <c r="K8232" s="80">
        <f>IF(YEAR(DATA[[#This Row],[Calendar_Month]])=YEAR(CURMONTHEND),DATA[[#This Row],[Amount]],0)</f>
        <v>0</v>
      </c>
      <c r="L8232" s="80">
        <f>IF(DATA[[#This Row],[Calendar_Month]]-CURMONTH=0,DATA[[#This Row],[Amount]],0)</f>
        <v>0</v>
      </c>
    </row>
    <row r="8233" spans="4:12" x14ac:dyDescent="0.25">
      <c r="D8233" s="80" t="str">
        <f>LEFT(DATA[[#This Row],[Account_Code]],3)</f>
        <v/>
      </c>
      <c r="I8233" s="80" t="str">
        <f>DATA[[#This Row],[Vessel_Code]]&amp;DATA[[#This Row],[Account Group]]&amp;DATA[[#This Row],[Type]]</f>
        <v/>
      </c>
      <c r="K8233" s="80">
        <f>IF(YEAR(DATA[[#This Row],[Calendar_Month]])=YEAR(CURMONTHEND),DATA[[#This Row],[Amount]],0)</f>
        <v>0</v>
      </c>
      <c r="L8233" s="80">
        <f>IF(DATA[[#This Row],[Calendar_Month]]-CURMONTH=0,DATA[[#This Row],[Amount]],0)</f>
        <v>0</v>
      </c>
    </row>
    <row r="8234" spans="4:12" x14ac:dyDescent="0.25">
      <c r="D8234" s="80" t="str">
        <f>LEFT(DATA[[#This Row],[Account_Code]],3)</f>
        <v/>
      </c>
      <c r="I8234" s="80" t="str">
        <f>DATA[[#This Row],[Vessel_Code]]&amp;DATA[[#This Row],[Account Group]]&amp;DATA[[#This Row],[Type]]</f>
        <v/>
      </c>
      <c r="K8234" s="80">
        <f>IF(YEAR(DATA[[#This Row],[Calendar_Month]])=YEAR(CURMONTHEND),DATA[[#This Row],[Amount]],0)</f>
        <v>0</v>
      </c>
      <c r="L8234" s="80">
        <f>IF(DATA[[#This Row],[Calendar_Month]]-CURMONTH=0,DATA[[#This Row],[Amount]],0)</f>
        <v>0</v>
      </c>
    </row>
    <row r="8235" spans="4:12" x14ac:dyDescent="0.25">
      <c r="D8235" s="80" t="str">
        <f>LEFT(DATA[[#This Row],[Account_Code]],3)</f>
        <v/>
      </c>
      <c r="I8235" s="80" t="str">
        <f>DATA[[#This Row],[Vessel_Code]]&amp;DATA[[#This Row],[Account Group]]&amp;DATA[[#This Row],[Type]]</f>
        <v/>
      </c>
      <c r="K8235" s="80">
        <f>IF(YEAR(DATA[[#This Row],[Calendar_Month]])=YEAR(CURMONTHEND),DATA[[#This Row],[Amount]],0)</f>
        <v>0</v>
      </c>
      <c r="L8235" s="80">
        <f>IF(DATA[[#This Row],[Calendar_Month]]-CURMONTH=0,DATA[[#This Row],[Amount]],0)</f>
        <v>0</v>
      </c>
    </row>
    <row r="8236" spans="4:12" x14ac:dyDescent="0.25">
      <c r="D8236" s="80" t="str">
        <f>LEFT(DATA[[#This Row],[Account_Code]],3)</f>
        <v/>
      </c>
      <c r="I8236" s="80" t="str">
        <f>DATA[[#This Row],[Vessel_Code]]&amp;DATA[[#This Row],[Account Group]]&amp;DATA[[#This Row],[Type]]</f>
        <v/>
      </c>
      <c r="K8236" s="80">
        <f>IF(YEAR(DATA[[#This Row],[Calendar_Month]])=YEAR(CURMONTHEND),DATA[[#This Row],[Amount]],0)</f>
        <v>0</v>
      </c>
      <c r="L8236" s="80">
        <f>IF(DATA[[#This Row],[Calendar_Month]]-CURMONTH=0,DATA[[#This Row],[Amount]],0)</f>
        <v>0</v>
      </c>
    </row>
    <row r="8237" spans="4:12" x14ac:dyDescent="0.25">
      <c r="D8237" s="80" t="str">
        <f>LEFT(DATA[[#This Row],[Account_Code]],3)</f>
        <v/>
      </c>
      <c r="I8237" s="80" t="str">
        <f>DATA[[#This Row],[Vessel_Code]]&amp;DATA[[#This Row],[Account Group]]&amp;DATA[[#This Row],[Type]]</f>
        <v/>
      </c>
      <c r="K8237" s="80">
        <f>IF(YEAR(DATA[[#This Row],[Calendar_Month]])=YEAR(CURMONTHEND),DATA[[#This Row],[Amount]],0)</f>
        <v>0</v>
      </c>
      <c r="L8237" s="80">
        <f>IF(DATA[[#This Row],[Calendar_Month]]-CURMONTH=0,DATA[[#This Row],[Amount]],0)</f>
        <v>0</v>
      </c>
    </row>
    <row r="8238" spans="4:12" x14ac:dyDescent="0.25">
      <c r="D8238" s="80" t="str">
        <f>LEFT(DATA[[#This Row],[Account_Code]],3)</f>
        <v/>
      </c>
      <c r="I8238" s="80" t="str">
        <f>DATA[[#This Row],[Vessel_Code]]&amp;DATA[[#This Row],[Account Group]]&amp;DATA[[#This Row],[Type]]</f>
        <v/>
      </c>
      <c r="K8238" s="80">
        <f>IF(YEAR(DATA[[#This Row],[Calendar_Month]])=YEAR(CURMONTHEND),DATA[[#This Row],[Amount]],0)</f>
        <v>0</v>
      </c>
      <c r="L8238" s="80">
        <f>IF(DATA[[#This Row],[Calendar_Month]]-CURMONTH=0,DATA[[#This Row],[Amount]],0)</f>
        <v>0</v>
      </c>
    </row>
    <row r="8239" spans="4:12" x14ac:dyDescent="0.25">
      <c r="D8239" s="80" t="str">
        <f>LEFT(DATA[[#This Row],[Account_Code]],3)</f>
        <v/>
      </c>
      <c r="I8239" s="80" t="str">
        <f>DATA[[#This Row],[Vessel_Code]]&amp;DATA[[#This Row],[Account Group]]&amp;DATA[[#This Row],[Type]]</f>
        <v/>
      </c>
      <c r="K8239" s="80">
        <f>IF(YEAR(DATA[[#This Row],[Calendar_Month]])=YEAR(CURMONTHEND),DATA[[#This Row],[Amount]],0)</f>
        <v>0</v>
      </c>
      <c r="L8239" s="80">
        <f>IF(DATA[[#This Row],[Calendar_Month]]-CURMONTH=0,DATA[[#This Row],[Amount]],0)</f>
        <v>0</v>
      </c>
    </row>
    <row r="8240" spans="4:12" x14ac:dyDescent="0.25">
      <c r="D8240" s="80" t="str">
        <f>LEFT(DATA[[#This Row],[Account_Code]],3)</f>
        <v/>
      </c>
      <c r="I8240" s="80" t="str">
        <f>DATA[[#This Row],[Vessel_Code]]&amp;DATA[[#This Row],[Account Group]]&amp;DATA[[#This Row],[Type]]</f>
        <v/>
      </c>
      <c r="K8240" s="80">
        <f>IF(YEAR(DATA[[#This Row],[Calendar_Month]])=YEAR(CURMONTHEND),DATA[[#This Row],[Amount]],0)</f>
        <v>0</v>
      </c>
      <c r="L8240" s="80">
        <f>IF(DATA[[#This Row],[Calendar_Month]]-CURMONTH=0,DATA[[#This Row],[Amount]],0)</f>
        <v>0</v>
      </c>
    </row>
    <row r="8241" spans="4:12" x14ac:dyDescent="0.25">
      <c r="D8241" s="80" t="str">
        <f>LEFT(DATA[[#This Row],[Account_Code]],3)</f>
        <v/>
      </c>
      <c r="I8241" s="80" t="str">
        <f>DATA[[#This Row],[Vessel_Code]]&amp;DATA[[#This Row],[Account Group]]&amp;DATA[[#This Row],[Type]]</f>
        <v/>
      </c>
      <c r="K8241" s="80">
        <f>IF(YEAR(DATA[[#This Row],[Calendar_Month]])=YEAR(CURMONTHEND),DATA[[#This Row],[Amount]],0)</f>
        <v>0</v>
      </c>
      <c r="L8241" s="80">
        <f>IF(DATA[[#This Row],[Calendar_Month]]-CURMONTH=0,DATA[[#This Row],[Amount]],0)</f>
        <v>0</v>
      </c>
    </row>
    <row r="8242" spans="4:12" x14ac:dyDescent="0.25">
      <c r="D8242" s="80" t="str">
        <f>LEFT(DATA[[#This Row],[Account_Code]],3)</f>
        <v/>
      </c>
      <c r="I8242" s="80" t="str">
        <f>DATA[[#This Row],[Vessel_Code]]&amp;DATA[[#This Row],[Account Group]]&amp;DATA[[#This Row],[Type]]</f>
        <v/>
      </c>
      <c r="K8242" s="80">
        <f>IF(YEAR(DATA[[#This Row],[Calendar_Month]])=YEAR(CURMONTHEND),DATA[[#This Row],[Amount]],0)</f>
        <v>0</v>
      </c>
      <c r="L8242" s="80">
        <f>IF(DATA[[#This Row],[Calendar_Month]]-CURMONTH=0,DATA[[#This Row],[Amount]],0)</f>
        <v>0</v>
      </c>
    </row>
    <row r="8243" spans="4:12" x14ac:dyDescent="0.25">
      <c r="D8243" s="80" t="str">
        <f>LEFT(DATA[[#This Row],[Account_Code]],3)</f>
        <v/>
      </c>
      <c r="I8243" s="80" t="str">
        <f>DATA[[#This Row],[Vessel_Code]]&amp;DATA[[#This Row],[Account Group]]&amp;DATA[[#This Row],[Type]]</f>
        <v/>
      </c>
      <c r="K8243" s="80">
        <f>IF(YEAR(DATA[[#This Row],[Calendar_Month]])=YEAR(CURMONTHEND),DATA[[#This Row],[Amount]],0)</f>
        <v>0</v>
      </c>
      <c r="L8243" s="80">
        <f>IF(DATA[[#This Row],[Calendar_Month]]-CURMONTH=0,DATA[[#This Row],[Amount]],0)</f>
        <v>0</v>
      </c>
    </row>
    <row r="8244" spans="4:12" x14ac:dyDescent="0.25">
      <c r="D8244" s="80" t="str">
        <f>LEFT(DATA[[#This Row],[Account_Code]],3)</f>
        <v/>
      </c>
      <c r="I8244" s="80" t="str">
        <f>DATA[[#This Row],[Vessel_Code]]&amp;DATA[[#This Row],[Account Group]]&amp;DATA[[#This Row],[Type]]</f>
        <v/>
      </c>
      <c r="K8244" s="80">
        <f>IF(YEAR(DATA[[#This Row],[Calendar_Month]])=YEAR(CURMONTHEND),DATA[[#This Row],[Amount]],0)</f>
        <v>0</v>
      </c>
      <c r="L8244" s="80">
        <f>IF(DATA[[#This Row],[Calendar_Month]]-CURMONTH=0,DATA[[#This Row],[Amount]],0)</f>
        <v>0</v>
      </c>
    </row>
    <row r="8245" spans="4:12" x14ac:dyDescent="0.25">
      <c r="D8245" s="80" t="str">
        <f>LEFT(DATA[[#This Row],[Account_Code]],3)</f>
        <v/>
      </c>
      <c r="I8245" s="80" t="str">
        <f>DATA[[#This Row],[Vessel_Code]]&amp;DATA[[#This Row],[Account Group]]&amp;DATA[[#This Row],[Type]]</f>
        <v/>
      </c>
      <c r="K8245" s="80">
        <f>IF(YEAR(DATA[[#This Row],[Calendar_Month]])=YEAR(CURMONTHEND),DATA[[#This Row],[Amount]],0)</f>
        <v>0</v>
      </c>
      <c r="L8245" s="80">
        <f>IF(DATA[[#This Row],[Calendar_Month]]-CURMONTH=0,DATA[[#This Row],[Amount]],0)</f>
        <v>0</v>
      </c>
    </row>
    <row r="8246" spans="4:12" x14ac:dyDescent="0.25">
      <c r="D8246" s="80" t="str">
        <f>LEFT(DATA[[#This Row],[Account_Code]],3)</f>
        <v/>
      </c>
      <c r="I8246" s="80" t="str">
        <f>DATA[[#This Row],[Vessel_Code]]&amp;DATA[[#This Row],[Account Group]]&amp;DATA[[#This Row],[Type]]</f>
        <v/>
      </c>
      <c r="K8246" s="80">
        <f>IF(YEAR(DATA[[#This Row],[Calendar_Month]])=YEAR(CURMONTHEND),DATA[[#This Row],[Amount]],0)</f>
        <v>0</v>
      </c>
      <c r="L8246" s="80">
        <f>IF(DATA[[#This Row],[Calendar_Month]]-CURMONTH=0,DATA[[#This Row],[Amount]],0)</f>
        <v>0</v>
      </c>
    </row>
    <row r="8247" spans="4:12" x14ac:dyDescent="0.25">
      <c r="D8247" s="80" t="str">
        <f>LEFT(DATA[[#This Row],[Account_Code]],3)</f>
        <v/>
      </c>
      <c r="I8247" s="80" t="str">
        <f>DATA[[#This Row],[Vessel_Code]]&amp;DATA[[#This Row],[Account Group]]&amp;DATA[[#This Row],[Type]]</f>
        <v/>
      </c>
      <c r="K8247" s="80">
        <f>IF(YEAR(DATA[[#This Row],[Calendar_Month]])=YEAR(CURMONTHEND),DATA[[#This Row],[Amount]],0)</f>
        <v>0</v>
      </c>
      <c r="L8247" s="80">
        <f>IF(DATA[[#This Row],[Calendar_Month]]-CURMONTH=0,DATA[[#This Row],[Amount]],0)</f>
        <v>0</v>
      </c>
    </row>
    <row r="8248" spans="4:12" x14ac:dyDescent="0.25">
      <c r="D8248" s="80" t="str">
        <f>LEFT(DATA[[#This Row],[Account_Code]],3)</f>
        <v/>
      </c>
      <c r="I8248" s="80" t="str">
        <f>DATA[[#This Row],[Vessel_Code]]&amp;DATA[[#This Row],[Account Group]]&amp;DATA[[#This Row],[Type]]</f>
        <v/>
      </c>
      <c r="K8248" s="80">
        <f>IF(YEAR(DATA[[#This Row],[Calendar_Month]])=YEAR(CURMONTHEND),DATA[[#This Row],[Amount]],0)</f>
        <v>0</v>
      </c>
      <c r="L8248" s="80">
        <f>IF(DATA[[#This Row],[Calendar_Month]]-CURMONTH=0,DATA[[#This Row],[Amount]],0)</f>
        <v>0</v>
      </c>
    </row>
    <row r="8249" spans="4:12" x14ac:dyDescent="0.25">
      <c r="D8249" s="80" t="str">
        <f>LEFT(DATA[[#This Row],[Account_Code]],3)</f>
        <v/>
      </c>
      <c r="I8249" s="80" t="str">
        <f>DATA[[#This Row],[Vessel_Code]]&amp;DATA[[#This Row],[Account Group]]&amp;DATA[[#This Row],[Type]]</f>
        <v/>
      </c>
      <c r="K8249" s="80">
        <f>IF(YEAR(DATA[[#This Row],[Calendar_Month]])=YEAR(CURMONTHEND),DATA[[#This Row],[Amount]],0)</f>
        <v>0</v>
      </c>
      <c r="L8249" s="80">
        <f>IF(DATA[[#This Row],[Calendar_Month]]-CURMONTH=0,DATA[[#This Row],[Amount]],0)</f>
        <v>0</v>
      </c>
    </row>
    <row r="8250" spans="4:12" x14ac:dyDescent="0.25">
      <c r="D8250" s="80" t="str">
        <f>LEFT(DATA[[#This Row],[Account_Code]],3)</f>
        <v/>
      </c>
      <c r="I8250" s="80" t="str">
        <f>DATA[[#This Row],[Vessel_Code]]&amp;DATA[[#This Row],[Account Group]]&amp;DATA[[#This Row],[Type]]</f>
        <v/>
      </c>
      <c r="K8250" s="80">
        <f>IF(YEAR(DATA[[#This Row],[Calendar_Month]])=YEAR(CURMONTHEND),DATA[[#This Row],[Amount]],0)</f>
        <v>0</v>
      </c>
      <c r="L8250" s="80">
        <f>IF(DATA[[#This Row],[Calendar_Month]]-CURMONTH=0,DATA[[#This Row],[Amount]],0)</f>
        <v>0</v>
      </c>
    </row>
    <row r="8251" spans="4:12" x14ac:dyDescent="0.25">
      <c r="D8251" s="80" t="str">
        <f>LEFT(DATA[[#This Row],[Account_Code]],3)</f>
        <v/>
      </c>
      <c r="I8251" s="80" t="str">
        <f>DATA[[#This Row],[Vessel_Code]]&amp;DATA[[#This Row],[Account Group]]&amp;DATA[[#This Row],[Type]]</f>
        <v/>
      </c>
      <c r="K8251" s="80">
        <f>IF(YEAR(DATA[[#This Row],[Calendar_Month]])=YEAR(CURMONTHEND),DATA[[#This Row],[Amount]],0)</f>
        <v>0</v>
      </c>
      <c r="L8251" s="80">
        <f>IF(DATA[[#This Row],[Calendar_Month]]-CURMONTH=0,DATA[[#This Row],[Amount]],0)</f>
        <v>0</v>
      </c>
    </row>
    <row r="8252" spans="4:12" x14ac:dyDescent="0.25">
      <c r="D8252" s="80" t="str">
        <f>LEFT(DATA[[#This Row],[Account_Code]],3)</f>
        <v/>
      </c>
      <c r="I8252" s="80" t="str">
        <f>DATA[[#This Row],[Vessel_Code]]&amp;DATA[[#This Row],[Account Group]]&amp;DATA[[#This Row],[Type]]</f>
        <v/>
      </c>
      <c r="K8252" s="80">
        <f>IF(YEAR(DATA[[#This Row],[Calendar_Month]])=YEAR(CURMONTHEND),DATA[[#This Row],[Amount]],0)</f>
        <v>0</v>
      </c>
      <c r="L8252" s="80">
        <f>IF(DATA[[#This Row],[Calendar_Month]]-CURMONTH=0,DATA[[#This Row],[Amount]],0)</f>
        <v>0</v>
      </c>
    </row>
    <row r="8253" spans="4:12" x14ac:dyDescent="0.25">
      <c r="D8253" s="80" t="str">
        <f>LEFT(DATA[[#This Row],[Account_Code]],3)</f>
        <v/>
      </c>
      <c r="I8253" s="80" t="str">
        <f>DATA[[#This Row],[Vessel_Code]]&amp;DATA[[#This Row],[Account Group]]&amp;DATA[[#This Row],[Type]]</f>
        <v/>
      </c>
      <c r="K8253" s="80">
        <f>IF(YEAR(DATA[[#This Row],[Calendar_Month]])=YEAR(CURMONTHEND),DATA[[#This Row],[Amount]],0)</f>
        <v>0</v>
      </c>
      <c r="L8253" s="80">
        <f>IF(DATA[[#This Row],[Calendar_Month]]-CURMONTH=0,DATA[[#This Row],[Amount]],0)</f>
        <v>0</v>
      </c>
    </row>
    <row r="8254" spans="4:12" x14ac:dyDescent="0.25">
      <c r="D8254" s="80" t="str">
        <f>LEFT(DATA[[#This Row],[Account_Code]],3)</f>
        <v/>
      </c>
      <c r="I8254" s="80" t="str">
        <f>DATA[[#This Row],[Vessel_Code]]&amp;DATA[[#This Row],[Account Group]]&amp;DATA[[#This Row],[Type]]</f>
        <v/>
      </c>
      <c r="K8254" s="80">
        <f>IF(YEAR(DATA[[#This Row],[Calendar_Month]])=YEAR(CURMONTHEND),DATA[[#This Row],[Amount]],0)</f>
        <v>0</v>
      </c>
      <c r="L8254" s="80">
        <f>IF(DATA[[#This Row],[Calendar_Month]]-CURMONTH=0,DATA[[#This Row],[Amount]],0)</f>
        <v>0</v>
      </c>
    </row>
    <row r="8255" spans="4:12" x14ac:dyDescent="0.25">
      <c r="D8255" s="80" t="str">
        <f>LEFT(DATA[[#This Row],[Account_Code]],3)</f>
        <v/>
      </c>
      <c r="I8255" s="80" t="str">
        <f>DATA[[#This Row],[Vessel_Code]]&amp;DATA[[#This Row],[Account Group]]&amp;DATA[[#This Row],[Type]]</f>
        <v/>
      </c>
      <c r="K8255" s="80">
        <f>IF(YEAR(DATA[[#This Row],[Calendar_Month]])=YEAR(CURMONTHEND),DATA[[#This Row],[Amount]],0)</f>
        <v>0</v>
      </c>
      <c r="L8255" s="80">
        <f>IF(DATA[[#This Row],[Calendar_Month]]-CURMONTH=0,DATA[[#This Row],[Amount]],0)</f>
        <v>0</v>
      </c>
    </row>
    <row r="8256" spans="4:12" x14ac:dyDescent="0.25">
      <c r="D8256" s="80" t="str">
        <f>LEFT(DATA[[#This Row],[Account_Code]],3)</f>
        <v/>
      </c>
      <c r="I8256" s="80" t="str">
        <f>DATA[[#This Row],[Vessel_Code]]&amp;DATA[[#This Row],[Account Group]]&amp;DATA[[#This Row],[Type]]</f>
        <v/>
      </c>
      <c r="K8256" s="80">
        <f>IF(YEAR(DATA[[#This Row],[Calendar_Month]])=YEAR(CURMONTHEND),DATA[[#This Row],[Amount]],0)</f>
        <v>0</v>
      </c>
      <c r="L8256" s="80">
        <f>IF(DATA[[#This Row],[Calendar_Month]]-CURMONTH=0,DATA[[#This Row],[Amount]],0)</f>
        <v>0</v>
      </c>
    </row>
    <row r="8257" spans="4:12" x14ac:dyDescent="0.25">
      <c r="D8257" s="80" t="str">
        <f>LEFT(DATA[[#This Row],[Account_Code]],3)</f>
        <v/>
      </c>
      <c r="I8257" s="80" t="str">
        <f>DATA[[#This Row],[Vessel_Code]]&amp;DATA[[#This Row],[Account Group]]&amp;DATA[[#This Row],[Type]]</f>
        <v/>
      </c>
      <c r="K8257" s="80">
        <f>IF(YEAR(DATA[[#This Row],[Calendar_Month]])=YEAR(CURMONTHEND),DATA[[#This Row],[Amount]],0)</f>
        <v>0</v>
      </c>
      <c r="L8257" s="80">
        <f>IF(DATA[[#This Row],[Calendar_Month]]-CURMONTH=0,DATA[[#This Row],[Amount]],0)</f>
        <v>0</v>
      </c>
    </row>
    <row r="8258" spans="4:12" x14ac:dyDescent="0.25">
      <c r="D8258" s="80" t="str">
        <f>LEFT(DATA[[#This Row],[Account_Code]],3)</f>
        <v/>
      </c>
      <c r="I8258" s="80" t="str">
        <f>DATA[[#This Row],[Vessel_Code]]&amp;DATA[[#This Row],[Account Group]]&amp;DATA[[#This Row],[Type]]</f>
        <v/>
      </c>
      <c r="K8258" s="80">
        <f>IF(YEAR(DATA[[#This Row],[Calendar_Month]])=YEAR(CURMONTHEND),DATA[[#This Row],[Amount]],0)</f>
        <v>0</v>
      </c>
      <c r="L8258" s="80">
        <f>IF(DATA[[#This Row],[Calendar_Month]]-CURMONTH=0,DATA[[#This Row],[Amount]],0)</f>
        <v>0</v>
      </c>
    </row>
    <row r="8259" spans="4:12" x14ac:dyDescent="0.25">
      <c r="D8259" s="80" t="str">
        <f>LEFT(DATA[[#This Row],[Account_Code]],3)</f>
        <v/>
      </c>
      <c r="I8259" s="80" t="str">
        <f>DATA[[#This Row],[Vessel_Code]]&amp;DATA[[#This Row],[Account Group]]&amp;DATA[[#This Row],[Type]]</f>
        <v/>
      </c>
      <c r="K8259" s="80">
        <f>IF(YEAR(DATA[[#This Row],[Calendar_Month]])=YEAR(CURMONTHEND),DATA[[#This Row],[Amount]],0)</f>
        <v>0</v>
      </c>
      <c r="L8259" s="80">
        <f>IF(DATA[[#This Row],[Calendar_Month]]-CURMONTH=0,DATA[[#This Row],[Amount]],0)</f>
        <v>0</v>
      </c>
    </row>
    <row r="8260" spans="4:12" x14ac:dyDescent="0.25">
      <c r="D8260" s="80" t="str">
        <f>LEFT(DATA[[#This Row],[Account_Code]],3)</f>
        <v/>
      </c>
      <c r="I8260" s="80" t="str">
        <f>DATA[[#This Row],[Vessel_Code]]&amp;DATA[[#This Row],[Account Group]]&amp;DATA[[#This Row],[Type]]</f>
        <v/>
      </c>
      <c r="K8260" s="80">
        <f>IF(YEAR(DATA[[#This Row],[Calendar_Month]])=YEAR(CURMONTHEND),DATA[[#This Row],[Amount]],0)</f>
        <v>0</v>
      </c>
      <c r="L8260" s="80">
        <f>IF(DATA[[#This Row],[Calendar_Month]]-CURMONTH=0,DATA[[#This Row],[Amount]],0)</f>
        <v>0</v>
      </c>
    </row>
    <row r="8261" spans="4:12" x14ac:dyDescent="0.25">
      <c r="D8261" s="80" t="str">
        <f>LEFT(DATA[[#This Row],[Account_Code]],3)</f>
        <v/>
      </c>
      <c r="I8261" s="80" t="str">
        <f>DATA[[#This Row],[Vessel_Code]]&amp;DATA[[#This Row],[Account Group]]&amp;DATA[[#This Row],[Type]]</f>
        <v/>
      </c>
      <c r="K8261" s="80">
        <f>IF(YEAR(DATA[[#This Row],[Calendar_Month]])=YEAR(CURMONTHEND),DATA[[#This Row],[Amount]],0)</f>
        <v>0</v>
      </c>
      <c r="L8261" s="80">
        <f>IF(DATA[[#This Row],[Calendar_Month]]-CURMONTH=0,DATA[[#This Row],[Amount]],0)</f>
        <v>0</v>
      </c>
    </row>
    <row r="8262" spans="4:12" x14ac:dyDescent="0.25">
      <c r="D8262" s="80" t="str">
        <f>LEFT(DATA[[#This Row],[Account_Code]],3)</f>
        <v/>
      </c>
      <c r="I8262" s="80" t="str">
        <f>DATA[[#This Row],[Vessel_Code]]&amp;DATA[[#This Row],[Account Group]]&amp;DATA[[#This Row],[Type]]</f>
        <v/>
      </c>
      <c r="K8262" s="80">
        <f>IF(YEAR(DATA[[#This Row],[Calendar_Month]])=YEAR(CURMONTHEND),DATA[[#This Row],[Amount]],0)</f>
        <v>0</v>
      </c>
      <c r="L8262" s="80">
        <f>IF(DATA[[#This Row],[Calendar_Month]]-CURMONTH=0,DATA[[#This Row],[Amount]],0)</f>
        <v>0</v>
      </c>
    </row>
    <row r="8263" spans="4:12" x14ac:dyDescent="0.25">
      <c r="D8263" s="80" t="str">
        <f>LEFT(DATA[[#This Row],[Account_Code]],3)</f>
        <v/>
      </c>
      <c r="I8263" s="80" t="str">
        <f>DATA[[#This Row],[Vessel_Code]]&amp;DATA[[#This Row],[Account Group]]&amp;DATA[[#This Row],[Type]]</f>
        <v/>
      </c>
      <c r="K8263" s="80">
        <f>IF(YEAR(DATA[[#This Row],[Calendar_Month]])=YEAR(CURMONTHEND),DATA[[#This Row],[Amount]],0)</f>
        <v>0</v>
      </c>
      <c r="L8263" s="80">
        <f>IF(DATA[[#This Row],[Calendar_Month]]-CURMONTH=0,DATA[[#This Row],[Amount]],0)</f>
        <v>0</v>
      </c>
    </row>
    <row r="8264" spans="4:12" x14ac:dyDescent="0.25">
      <c r="D8264" s="80" t="str">
        <f>LEFT(DATA[[#This Row],[Account_Code]],3)</f>
        <v/>
      </c>
      <c r="I8264" s="80" t="str">
        <f>DATA[[#This Row],[Vessel_Code]]&amp;DATA[[#This Row],[Account Group]]&amp;DATA[[#This Row],[Type]]</f>
        <v/>
      </c>
      <c r="K8264" s="80">
        <f>IF(YEAR(DATA[[#This Row],[Calendar_Month]])=YEAR(CURMONTHEND),DATA[[#This Row],[Amount]],0)</f>
        <v>0</v>
      </c>
      <c r="L8264" s="80">
        <f>IF(DATA[[#This Row],[Calendar_Month]]-CURMONTH=0,DATA[[#This Row],[Amount]],0)</f>
        <v>0</v>
      </c>
    </row>
    <row r="8265" spans="4:12" x14ac:dyDescent="0.25">
      <c r="D8265" s="80" t="str">
        <f>LEFT(DATA[[#This Row],[Account_Code]],3)</f>
        <v/>
      </c>
      <c r="I8265" s="80" t="str">
        <f>DATA[[#This Row],[Vessel_Code]]&amp;DATA[[#This Row],[Account Group]]&amp;DATA[[#This Row],[Type]]</f>
        <v/>
      </c>
      <c r="K8265" s="80">
        <f>IF(YEAR(DATA[[#This Row],[Calendar_Month]])=YEAR(CURMONTHEND),DATA[[#This Row],[Amount]],0)</f>
        <v>0</v>
      </c>
      <c r="L8265" s="80">
        <f>IF(DATA[[#This Row],[Calendar_Month]]-CURMONTH=0,DATA[[#This Row],[Amount]],0)</f>
        <v>0</v>
      </c>
    </row>
    <row r="8266" spans="4:12" x14ac:dyDescent="0.25">
      <c r="D8266" s="80" t="str">
        <f>LEFT(DATA[[#This Row],[Account_Code]],3)</f>
        <v/>
      </c>
      <c r="I8266" s="80" t="str">
        <f>DATA[[#This Row],[Vessel_Code]]&amp;DATA[[#This Row],[Account Group]]&amp;DATA[[#This Row],[Type]]</f>
        <v/>
      </c>
      <c r="K8266" s="80">
        <f>IF(YEAR(DATA[[#This Row],[Calendar_Month]])=YEAR(CURMONTHEND),DATA[[#This Row],[Amount]],0)</f>
        <v>0</v>
      </c>
      <c r="L8266" s="80">
        <f>IF(DATA[[#This Row],[Calendar_Month]]-CURMONTH=0,DATA[[#This Row],[Amount]],0)</f>
        <v>0</v>
      </c>
    </row>
    <row r="8267" spans="4:12" x14ac:dyDescent="0.25">
      <c r="D8267" s="80" t="str">
        <f>LEFT(DATA[[#This Row],[Account_Code]],3)</f>
        <v/>
      </c>
      <c r="I8267" s="80" t="str">
        <f>DATA[[#This Row],[Vessel_Code]]&amp;DATA[[#This Row],[Account Group]]&amp;DATA[[#This Row],[Type]]</f>
        <v/>
      </c>
      <c r="K8267" s="80">
        <f>IF(YEAR(DATA[[#This Row],[Calendar_Month]])=YEAR(CURMONTHEND),DATA[[#This Row],[Amount]],0)</f>
        <v>0</v>
      </c>
      <c r="L8267" s="80">
        <f>IF(DATA[[#This Row],[Calendar_Month]]-CURMONTH=0,DATA[[#This Row],[Amount]],0)</f>
        <v>0</v>
      </c>
    </row>
    <row r="8268" spans="4:12" x14ac:dyDescent="0.25">
      <c r="D8268" s="80" t="str">
        <f>LEFT(DATA[[#This Row],[Account_Code]],3)</f>
        <v/>
      </c>
      <c r="I8268" s="80" t="str">
        <f>DATA[[#This Row],[Vessel_Code]]&amp;DATA[[#This Row],[Account Group]]&amp;DATA[[#This Row],[Type]]</f>
        <v/>
      </c>
      <c r="K8268" s="80">
        <f>IF(YEAR(DATA[[#This Row],[Calendar_Month]])=YEAR(CURMONTHEND),DATA[[#This Row],[Amount]],0)</f>
        <v>0</v>
      </c>
      <c r="L8268" s="80">
        <f>IF(DATA[[#This Row],[Calendar_Month]]-CURMONTH=0,DATA[[#This Row],[Amount]],0)</f>
        <v>0</v>
      </c>
    </row>
    <row r="8269" spans="4:12" x14ac:dyDescent="0.25">
      <c r="D8269" s="80" t="str">
        <f>LEFT(DATA[[#This Row],[Account_Code]],3)</f>
        <v/>
      </c>
      <c r="I8269" s="80" t="str">
        <f>DATA[[#This Row],[Vessel_Code]]&amp;DATA[[#This Row],[Account Group]]&amp;DATA[[#This Row],[Type]]</f>
        <v/>
      </c>
      <c r="K8269" s="80">
        <f>IF(YEAR(DATA[[#This Row],[Calendar_Month]])=YEAR(CURMONTHEND),DATA[[#This Row],[Amount]],0)</f>
        <v>0</v>
      </c>
      <c r="L8269" s="80">
        <f>IF(DATA[[#This Row],[Calendar_Month]]-CURMONTH=0,DATA[[#This Row],[Amount]],0)</f>
        <v>0</v>
      </c>
    </row>
    <row r="8270" spans="4:12" x14ac:dyDescent="0.25">
      <c r="D8270" s="80" t="str">
        <f>LEFT(DATA[[#This Row],[Account_Code]],3)</f>
        <v/>
      </c>
      <c r="I8270" s="80" t="str">
        <f>DATA[[#This Row],[Vessel_Code]]&amp;DATA[[#This Row],[Account Group]]&amp;DATA[[#This Row],[Type]]</f>
        <v/>
      </c>
      <c r="K8270" s="80">
        <f>IF(YEAR(DATA[[#This Row],[Calendar_Month]])=YEAR(CURMONTHEND),DATA[[#This Row],[Amount]],0)</f>
        <v>0</v>
      </c>
      <c r="L8270" s="80">
        <f>IF(DATA[[#This Row],[Calendar_Month]]-CURMONTH=0,DATA[[#This Row],[Amount]],0)</f>
        <v>0</v>
      </c>
    </row>
    <row r="8271" spans="4:12" x14ac:dyDescent="0.25">
      <c r="D8271" s="80" t="str">
        <f>LEFT(DATA[[#This Row],[Account_Code]],3)</f>
        <v/>
      </c>
      <c r="I8271" s="80" t="str">
        <f>DATA[[#This Row],[Vessel_Code]]&amp;DATA[[#This Row],[Account Group]]&amp;DATA[[#This Row],[Type]]</f>
        <v/>
      </c>
      <c r="K8271" s="80">
        <f>IF(YEAR(DATA[[#This Row],[Calendar_Month]])=YEAR(CURMONTHEND),DATA[[#This Row],[Amount]],0)</f>
        <v>0</v>
      </c>
      <c r="L8271" s="80">
        <f>IF(DATA[[#This Row],[Calendar_Month]]-CURMONTH=0,DATA[[#This Row],[Amount]],0)</f>
        <v>0</v>
      </c>
    </row>
    <row r="8272" spans="4:12" x14ac:dyDescent="0.25">
      <c r="D8272" s="80" t="str">
        <f>LEFT(DATA[[#This Row],[Account_Code]],3)</f>
        <v/>
      </c>
      <c r="I8272" s="80" t="str">
        <f>DATA[[#This Row],[Vessel_Code]]&amp;DATA[[#This Row],[Account Group]]&amp;DATA[[#This Row],[Type]]</f>
        <v/>
      </c>
      <c r="K8272" s="80">
        <f>IF(YEAR(DATA[[#This Row],[Calendar_Month]])=YEAR(CURMONTHEND),DATA[[#This Row],[Amount]],0)</f>
        <v>0</v>
      </c>
      <c r="L8272" s="80">
        <f>IF(DATA[[#This Row],[Calendar_Month]]-CURMONTH=0,DATA[[#This Row],[Amount]],0)</f>
        <v>0</v>
      </c>
    </row>
    <row r="8273" spans="4:12" x14ac:dyDescent="0.25">
      <c r="D8273" s="80" t="str">
        <f>LEFT(DATA[[#This Row],[Account_Code]],3)</f>
        <v/>
      </c>
      <c r="I8273" s="80" t="str">
        <f>DATA[[#This Row],[Vessel_Code]]&amp;DATA[[#This Row],[Account Group]]&amp;DATA[[#This Row],[Type]]</f>
        <v/>
      </c>
      <c r="K8273" s="80">
        <f>IF(YEAR(DATA[[#This Row],[Calendar_Month]])=YEAR(CURMONTHEND),DATA[[#This Row],[Amount]],0)</f>
        <v>0</v>
      </c>
      <c r="L8273" s="80">
        <f>IF(DATA[[#This Row],[Calendar_Month]]-CURMONTH=0,DATA[[#This Row],[Amount]],0)</f>
        <v>0</v>
      </c>
    </row>
    <row r="8274" spans="4:12" x14ac:dyDescent="0.25">
      <c r="D8274" s="80" t="str">
        <f>LEFT(DATA[[#This Row],[Account_Code]],3)</f>
        <v/>
      </c>
      <c r="I8274" s="80" t="str">
        <f>DATA[[#This Row],[Vessel_Code]]&amp;DATA[[#This Row],[Account Group]]&amp;DATA[[#This Row],[Type]]</f>
        <v/>
      </c>
      <c r="K8274" s="80">
        <f>IF(YEAR(DATA[[#This Row],[Calendar_Month]])=YEAR(CURMONTHEND),DATA[[#This Row],[Amount]],0)</f>
        <v>0</v>
      </c>
      <c r="L8274" s="80">
        <f>IF(DATA[[#This Row],[Calendar_Month]]-CURMONTH=0,DATA[[#This Row],[Amount]],0)</f>
        <v>0</v>
      </c>
    </row>
    <row r="8275" spans="4:12" x14ac:dyDescent="0.25">
      <c r="D8275" s="80" t="str">
        <f>LEFT(DATA[[#This Row],[Account_Code]],3)</f>
        <v/>
      </c>
      <c r="I8275" s="80" t="str">
        <f>DATA[[#This Row],[Vessel_Code]]&amp;DATA[[#This Row],[Account Group]]&amp;DATA[[#This Row],[Type]]</f>
        <v/>
      </c>
      <c r="K8275" s="80">
        <f>IF(YEAR(DATA[[#This Row],[Calendar_Month]])=YEAR(CURMONTHEND),DATA[[#This Row],[Amount]],0)</f>
        <v>0</v>
      </c>
      <c r="L8275" s="80">
        <f>IF(DATA[[#This Row],[Calendar_Month]]-CURMONTH=0,DATA[[#This Row],[Amount]],0)</f>
        <v>0</v>
      </c>
    </row>
    <row r="8276" spans="4:12" x14ac:dyDescent="0.25">
      <c r="D8276" s="80" t="str">
        <f>LEFT(DATA[[#This Row],[Account_Code]],3)</f>
        <v/>
      </c>
      <c r="I8276" s="80" t="str">
        <f>DATA[[#This Row],[Vessel_Code]]&amp;DATA[[#This Row],[Account Group]]&amp;DATA[[#This Row],[Type]]</f>
        <v/>
      </c>
      <c r="K8276" s="80">
        <f>IF(YEAR(DATA[[#This Row],[Calendar_Month]])=YEAR(CURMONTHEND),DATA[[#This Row],[Amount]],0)</f>
        <v>0</v>
      </c>
      <c r="L8276" s="80">
        <f>IF(DATA[[#This Row],[Calendar_Month]]-CURMONTH=0,DATA[[#This Row],[Amount]],0)</f>
        <v>0</v>
      </c>
    </row>
    <row r="8277" spans="4:12" x14ac:dyDescent="0.25">
      <c r="D8277" s="80" t="str">
        <f>LEFT(DATA[[#This Row],[Account_Code]],3)</f>
        <v/>
      </c>
      <c r="I8277" s="80" t="str">
        <f>DATA[[#This Row],[Vessel_Code]]&amp;DATA[[#This Row],[Account Group]]&amp;DATA[[#This Row],[Type]]</f>
        <v/>
      </c>
      <c r="K8277" s="80">
        <f>IF(YEAR(DATA[[#This Row],[Calendar_Month]])=YEAR(CURMONTHEND),DATA[[#This Row],[Amount]],0)</f>
        <v>0</v>
      </c>
      <c r="L8277" s="80">
        <f>IF(DATA[[#This Row],[Calendar_Month]]-CURMONTH=0,DATA[[#This Row],[Amount]],0)</f>
        <v>0</v>
      </c>
    </row>
    <row r="8278" spans="4:12" x14ac:dyDescent="0.25">
      <c r="D8278" s="80" t="str">
        <f>LEFT(DATA[[#This Row],[Account_Code]],3)</f>
        <v/>
      </c>
      <c r="I8278" s="80" t="str">
        <f>DATA[[#This Row],[Vessel_Code]]&amp;DATA[[#This Row],[Account Group]]&amp;DATA[[#This Row],[Type]]</f>
        <v/>
      </c>
      <c r="K8278" s="80">
        <f>IF(YEAR(DATA[[#This Row],[Calendar_Month]])=YEAR(CURMONTHEND),DATA[[#This Row],[Amount]],0)</f>
        <v>0</v>
      </c>
      <c r="L8278" s="80">
        <f>IF(DATA[[#This Row],[Calendar_Month]]-CURMONTH=0,DATA[[#This Row],[Amount]],0)</f>
        <v>0</v>
      </c>
    </row>
    <row r="8279" spans="4:12" x14ac:dyDescent="0.25">
      <c r="D8279" s="80" t="str">
        <f>LEFT(DATA[[#This Row],[Account_Code]],3)</f>
        <v/>
      </c>
      <c r="I8279" s="80" t="str">
        <f>DATA[[#This Row],[Vessel_Code]]&amp;DATA[[#This Row],[Account Group]]&amp;DATA[[#This Row],[Type]]</f>
        <v/>
      </c>
      <c r="K8279" s="80">
        <f>IF(YEAR(DATA[[#This Row],[Calendar_Month]])=YEAR(CURMONTHEND),DATA[[#This Row],[Amount]],0)</f>
        <v>0</v>
      </c>
      <c r="L8279" s="80">
        <f>IF(DATA[[#This Row],[Calendar_Month]]-CURMONTH=0,DATA[[#This Row],[Amount]],0)</f>
        <v>0</v>
      </c>
    </row>
    <row r="8280" spans="4:12" x14ac:dyDescent="0.25">
      <c r="D8280" s="80" t="str">
        <f>LEFT(DATA[[#This Row],[Account_Code]],3)</f>
        <v/>
      </c>
      <c r="I8280" s="80" t="str">
        <f>DATA[[#This Row],[Vessel_Code]]&amp;DATA[[#This Row],[Account Group]]&amp;DATA[[#This Row],[Type]]</f>
        <v/>
      </c>
      <c r="K8280" s="80">
        <f>IF(YEAR(DATA[[#This Row],[Calendar_Month]])=YEAR(CURMONTHEND),DATA[[#This Row],[Amount]],0)</f>
        <v>0</v>
      </c>
      <c r="L8280" s="80">
        <f>IF(DATA[[#This Row],[Calendar_Month]]-CURMONTH=0,DATA[[#This Row],[Amount]],0)</f>
        <v>0</v>
      </c>
    </row>
    <row r="8281" spans="4:12" x14ac:dyDescent="0.25">
      <c r="D8281" s="80" t="str">
        <f>LEFT(DATA[[#This Row],[Account_Code]],3)</f>
        <v/>
      </c>
      <c r="I8281" s="80" t="str">
        <f>DATA[[#This Row],[Vessel_Code]]&amp;DATA[[#This Row],[Account Group]]&amp;DATA[[#This Row],[Type]]</f>
        <v/>
      </c>
      <c r="K8281" s="80">
        <f>IF(YEAR(DATA[[#This Row],[Calendar_Month]])=YEAR(CURMONTHEND),DATA[[#This Row],[Amount]],0)</f>
        <v>0</v>
      </c>
      <c r="L8281" s="80">
        <f>IF(DATA[[#This Row],[Calendar_Month]]-CURMONTH=0,DATA[[#This Row],[Amount]],0)</f>
        <v>0</v>
      </c>
    </row>
    <row r="8282" spans="4:12" x14ac:dyDescent="0.25">
      <c r="D8282" s="80" t="str">
        <f>LEFT(DATA[[#This Row],[Account_Code]],3)</f>
        <v/>
      </c>
      <c r="I8282" s="80" t="str">
        <f>DATA[[#This Row],[Vessel_Code]]&amp;DATA[[#This Row],[Account Group]]&amp;DATA[[#This Row],[Type]]</f>
        <v/>
      </c>
      <c r="K8282" s="80">
        <f>IF(YEAR(DATA[[#This Row],[Calendar_Month]])=YEAR(CURMONTHEND),DATA[[#This Row],[Amount]],0)</f>
        <v>0</v>
      </c>
      <c r="L8282" s="80">
        <f>IF(DATA[[#This Row],[Calendar_Month]]-CURMONTH=0,DATA[[#This Row],[Amount]],0)</f>
        <v>0</v>
      </c>
    </row>
    <row r="8283" spans="4:12" x14ac:dyDescent="0.25">
      <c r="D8283" s="80" t="str">
        <f>LEFT(DATA[[#This Row],[Account_Code]],3)</f>
        <v/>
      </c>
      <c r="I8283" s="80" t="str">
        <f>DATA[[#This Row],[Vessel_Code]]&amp;DATA[[#This Row],[Account Group]]&amp;DATA[[#This Row],[Type]]</f>
        <v/>
      </c>
      <c r="K8283" s="80">
        <f>IF(YEAR(DATA[[#This Row],[Calendar_Month]])=YEAR(CURMONTHEND),DATA[[#This Row],[Amount]],0)</f>
        <v>0</v>
      </c>
      <c r="L8283" s="80">
        <f>IF(DATA[[#This Row],[Calendar_Month]]-CURMONTH=0,DATA[[#This Row],[Amount]],0)</f>
        <v>0</v>
      </c>
    </row>
    <row r="8284" spans="4:12" x14ac:dyDescent="0.25">
      <c r="D8284" s="80" t="str">
        <f>LEFT(DATA[[#This Row],[Account_Code]],3)</f>
        <v/>
      </c>
      <c r="I8284" s="80" t="str">
        <f>DATA[[#This Row],[Vessel_Code]]&amp;DATA[[#This Row],[Account Group]]&amp;DATA[[#This Row],[Type]]</f>
        <v/>
      </c>
      <c r="K8284" s="80">
        <f>IF(YEAR(DATA[[#This Row],[Calendar_Month]])=YEAR(CURMONTHEND),DATA[[#This Row],[Amount]],0)</f>
        <v>0</v>
      </c>
      <c r="L8284" s="80">
        <f>IF(DATA[[#This Row],[Calendar_Month]]-CURMONTH=0,DATA[[#This Row],[Amount]],0)</f>
        <v>0</v>
      </c>
    </row>
    <row r="8285" spans="4:12" x14ac:dyDescent="0.25">
      <c r="D8285" s="80" t="str">
        <f>LEFT(DATA[[#This Row],[Account_Code]],3)</f>
        <v/>
      </c>
      <c r="I8285" s="80" t="str">
        <f>DATA[[#This Row],[Vessel_Code]]&amp;DATA[[#This Row],[Account Group]]&amp;DATA[[#This Row],[Type]]</f>
        <v/>
      </c>
      <c r="K8285" s="80">
        <f>IF(YEAR(DATA[[#This Row],[Calendar_Month]])=YEAR(CURMONTHEND),DATA[[#This Row],[Amount]],0)</f>
        <v>0</v>
      </c>
      <c r="L8285" s="80">
        <f>IF(DATA[[#This Row],[Calendar_Month]]-CURMONTH=0,DATA[[#This Row],[Amount]],0)</f>
        <v>0</v>
      </c>
    </row>
    <row r="8286" spans="4:12" x14ac:dyDescent="0.25">
      <c r="D8286" s="80" t="str">
        <f>LEFT(DATA[[#This Row],[Account_Code]],3)</f>
        <v/>
      </c>
      <c r="I8286" s="80" t="str">
        <f>DATA[[#This Row],[Vessel_Code]]&amp;DATA[[#This Row],[Account Group]]&amp;DATA[[#This Row],[Type]]</f>
        <v/>
      </c>
      <c r="K8286" s="80">
        <f>IF(YEAR(DATA[[#This Row],[Calendar_Month]])=YEAR(CURMONTHEND),DATA[[#This Row],[Amount]],0)</f>
        <v>0</v>
      </c>
      <c r="L8286" s="80">
        <f>IF(DATA[[#This Row],[Calendar_Month]]-CURMONTH=0,DATA[[#This Row],[Amount]],0)</f>
        <v>0</v>
      </c>
    </row>
    <row r="8287" spans="4:12" x14ac:dyDescent="0.25">
      <c r="D8287" s="80" t="str">
        <f>LEFT(DATA[[#This Row],[Account_Code]],3)</f>
        <v/>
      </c>
      <c r="I8287" s="80" t="str">
        <f>DATA[[#This Row],[Vessel_Code]]&amp;DATA[[#This Row],[Account Group]]&amp;DATA[[#This Row],[Type]]</f>
        <v/>
      </c>
      <c r="K8287" s="80">
        <f>IF(YEAR(DATA[[#This Row],[Calendar_Month]])=YEAR(CURMONTHEND),DATA[[#This Row],[Amount]],0)</f>
        <v>0</v>
      </c>
      <c r="L8287" s="80">
        <f>IF(DATA[[#This Row],[Calendar_Month]]-CURMONTH=0,DATA[[#This Row],[Amount]],0)</f>
        <v>0</v>
      </c>
    </row>
    <row r="8288" spans="4:12" x14ac:dyDescent="0.25">
      <c r="D8288" s="80" t="str">
        <f>LEFT(DATA[[#This Row],[Account_Code]],3)</f>
        <v/>
      </c>
      <c r="I8288" s="80" t="str">
        <f>DATA[[#This Row],[Vessel_Code]]&amp;DATA[[#This Row],[Account Group]]&amp;DATA[[#This Row],[Type]]</f>
        <v/>
      </c>
      <c r="K8288" s="80">
        <f>IF(YEAR(DATA[[#This Row],[Calendar_Month]])=YEAR(CURMONTHEND),DATA[[#This Row],[Amount]],0)</f>
        <v>0</v>
      </c>
      <c r="L8288" s="80">
        <f>IF(DATA[[#This Row],[Calendar_Month]]-CURMONTH=0,DATA[[#This Row],[Amount]],0)</f>
        <v>0</v>
      </c>
    </row>
    <row r="8289" spans="4:12" x14ac:dyDescent="0.25">
      <c r="D8289" s="80" t="str">
        <f>LEFT(DATA[[#This Row],[Account_Code]],3)</f>
        <v/>
      </c>
      <c r="I8289" s="80" t="str">
        <f>DATA[[#This Row],[Vessel_Code]]&amp;DATA[[#This Row],[Account Group]]&amp;DATA[[#This Row],[Type]]</f>
        <v/>
      </c>
      <c r="K8289" s="80">
        <f>IF(YEAR(DATA[[#This Row],[Calendar_Month]])=YEAR(CURMONTHEND),DATA[[#This Row],[Amount]],0)</f>
        <v>0</v>
      </c>
      <c r="L8289" s="80">
        <f>IF(DATA[[#This Row],[Calendar_Month]]-CURMONTH=0,DATA[[#This Row],[Amount]],0)</f>
        <v>0</v>
      </c>
    </row>
    <row r="8290" spans="4:12" x14ac:dyDescent="0.25">
      <c r="D8290" s="80" t="str">
        <f>LEFT(DATA[[#This Row],[Account_Code]],3)</f>
        <v/>
      </c>
      <c r="I8290" s="80" t="str">
        <f>DATA[[#This Row],[Vessel_Code]]&amp;DATA[[#This Row],[Account Group]]&amp;DATA[[#This Row],[Type]]</f>
        <v/>
      </c>
      <c r="K8290" s="80">
        <f>IF(YEAR(DATA[[#This Row],[Calendar_Month]])=YEAR(CURMONTHEND),DATA[[#This Row],[Amount]],0)</f>
        <v>0</v>
      </c>
      <c r="L8290" s="80">
        <f>IF(DATA[[#This Row],[Calendar_Month]]-CURMONTH=0,DATA[[#This Row],[Amount]],0)</f>
        <v>0</v>
      </c>
    </row>
    <row r="8291" spans="4:12" x14ac:dyDescent="0.25">
      <c r="D8291" s="80" t="str">
        <f>LEFT(DATA[[#This Row],[Account_Code]],3)</f>
        <v/>
      </c>
      <c r="I8291" s="80" t="str">
        <f>DATA[[#This Row],[Vessel_Code]]&amp;DATA[[#This Row],[Account Group]]&amp;DATA[[#This Row],[Type]]</f>
        <v/>
      </c>
      <c r="K8291" s="80">
        <f>IF(YEAR(DATA[[#This Row],[Calendar_Month]])=YEAR(CURMONTHEND),DATA[[#This Row],[Amount]],0)</f>
        <v>0</v>
      </c>
      <c r="L8291" s="80">
        <f>IF(DATA[[#This Row],[Calendar_Month]]-CURMONTH=0,DATA[[#This Row],[Amount]],0)</f>
        <v>0</v>
      </c>
    </row>
    <row r="8292" spans="4:12" x14ac:dyDescent="0.25">
      <c r="D8292" s="80" t="str">
        <f>LEFT(DATA[[#This Row],[Account_Code]],3)</f>
        <v/>
      </c>
      <c r="I8292" s="80" t="str">
        <f>DATA[[#This Row],[Vessel_Code]]&amp;DATA[[#This Row],[Account Group]]&amp;DATA[[#This Row],[Type]]</f>
        <v/>
      </c>
      <c r="K8292" s="80">
        <f>IF(YEAR(DATA[[#This Row],[Calendar_Month]])=YEAR(CURMONTHEND),DATA[[#This Row],[Amount]],0)</f>
        <v>0</v>
      </c>
      <c r="L8292" s="80">
        <f>IF(DATA[[#This Row],[Calendar_Month]]-CURMONTH=0,DATA[[#This Row],[Amount]],0)</f>
        <v>0</v>
      </c>
    </row>
    <row r="8293" spans="4:12" x14ac:dyDescent="0.25">
      <c r="D8293" s="80" t="str">
        <f>LEFT(DATA[[#This Row],[Account_Code]],3)</f>
        <v/>
      </c>
      <c r="I8293" s="80" t="str">
        <f>DATA[[#This Row],[Vessel_Code]]&amp;DATA[[#This Row],[Account Group]]&amp;DATA[[#This Row],[Type]]</f>
        <v/>
      </c>
      <c r="K8293" s="80">
        <f>IF(YEAR(DATA[[#This Row],[Calendar_Month]])=YEAR(CURMONTHEND),DATA[[#This Row],[Amount]],0)</f>
        <v>0</v>
      </c>
      <c r="L8293" s="80">
        <f>IF(DATA[[#This Row],[Calendar_Month]]-CURMONTH=0,DATA[[#This Row],[Amount]],0)</f>
        <v>0</v>
      </c>
    </row>
    <row r="8294" spans="4:12" x14ac:dyDescent="0.25">
      <c r="D8294" s="80" t="str">
        <f>LEFT(DATA[[#This Row],[Account_Code]],3)</f>
        <v/>
      </c>
      <c r="I8294" s="80" t="str">
        <f>DATA[[#This Row],[Vessel_Code]]&amp;DATA[[#This Row],[Account Group]]&amp;DATA[[#This Row],[Type]]</f>
        <v/>
      </c>
      <c r="K8294" s="80">
        <f>IF(YEAR(DATA[[#This Row],[Calendar_Month]])=YEAR(CURMONTHEND),DATA[[#This Row],[Amount]],0)</f>
        <v>0</v>
      </c>
      <c r="L8294" s="80">
        <f>IF(DATA[[#This Row],[Calendar_Month]]-CURMONTH=0,DATA[[#This Row],[Amount]],0)</f>
        <v>0</v>
      </c>
    </row>
    <row r="8295" spans="4:12" x14ac:dyDescent="0.25">
      <c r="D8295" s="80" t="str">
        <f>LEFT(DATA[[#This Row],[Account_Code]],3)</f>
        <v/>
      </c>
      <c r="I8295" s="80" t="str">
        <f>DATA[[#This Row],[Vessel_Code]]&amp;DATA[[#This Row],[Account Group]]&amp;DATA[[#This Row],[Type]]</f>
        <v/>
      </c>
      <c r="K8295" s="80">
        <f>IF(YEAR(DATA[[#This Row],[Calendar_Month]])=YEAR(CURMONTHEND),DATA[[#This Row],[Amount]],0)</f>
        <v>0</v>
      </c>
      <c r="L8295" s="80">
        <f>IF(DATA[[#This Row],[Calendar_Month]]-CURMONTH=0,DATA[[#This Row],[Amount]],0)</f>
        <v>0</v>
      </c>
    </row>
    <row r="8296" spans="4:12" x14ac:dyDescent="0.25">
      <c r="D8296" s="80" t="str">
        <f>LEFT(DATA[[#This Row],[Account_Code]],3)</f>
        <v/>
      </c>
      <c r="I8296" s="80" t="str">
        <f>DATA[[#This Row],[Vessel_Code]]&amp;DATA[[#This Row],[Account Group]]&amp;DATA[[#This Row],[Type]]</f>
        <v/>
      </c>
      <c r="K8296" s="80">
        <f>IF(YEAR(DATA[[#This Row],[Calendar_Month]])=YEAR(CURMONTHEND),DATA[[#This Row],[Amount]],0)</f>
        <v>0</v>
      </c>
      <c r="L8296" s="80">
        <f>IF(DATA[[#This Row],[Calendar_Month]]-CURMONTH=0,DATA[[#This Row],[Amount]],0)</f>
        <v>0</v>
      </c>
    </row>
    <row r="8297" spans="4:12" x14ac:dyDescent="0.25">
      <c r="D8297" s="80" t="str">
        <f>LEFT(DATA[[#This Row],[Account_Code]],3)</f>
        <v/>
      </c>
      <c r="I8297" s="80" t="str">
        <f>DATA[[#This Row],[Vessel_Code]]&amp;DATA[[#This Row],[Account Group]]&amp;DATA[[#This Row],[Type]]</f>
        <v/>
      </c>
      <c r="K8297" s="80">
        <f>IF(YEAR(DATA[[#This Row],[Calendar_Month]])=YEAR(CURMONTHEND),DATA[[#This Row],[Amount]],0)</f>
        <v>0</v>
      </c>
      <c r="L8297" s="80">
        <f>IF(DATA[[#This Row],[Calendar_Month]]-CURMONTH=0,DATA[[#This Row],[Amount]],0)</f>
        <v>0</v>
      </c>
    </row>
    <row r="8298" spans="4:12" x14ac:dyDescent="0.25">
      <c r="D8298" s="80" t="str">
        <f>LEFT(DATA[[#This Row],[Account_Code]],3)</f>
        <v/>
      </c>
      <c r="I8298" s="80" t="str">
        <f>DATA[[#This Row],[Vessel_Code]]&amp;DATA[[#This Row],[Account Group]]&amp;DATA[[#This Row],[Type]]</f>
        <v/>
      </c>
      <c r="K8298" s="80">
        <f>IF(YEAR(DATA[[#This Row],[Calendar_Month]])=YEAR(CURMONTHEND),DATA[[#This Row],[Amount]],0)</f>
        <v>0</v>
      </c>
      <c r="L8298" s="80">
        <f>IF(DATA[[#This Row],[Calendar_Month]]-CURMONTH=0,DATA[[#This Row],[Amount]],0)</f>
        <v>0</v>
      </c>
    </row>
    <row r="8299" spans="4:12" x14ac:dyDescent="0.25">
      <c r="D8299" s="80" t="str">
        <f>LEFT(DATA[[#This Row],[Account_Code]],3)</f>
        <v/>
      </c>
      <c r="I8299" s="80" t="str">
        <f>DATA[[#This Row],[Vessel_Code]]&amp;DATA[[#This Row],[Account Group]]&amp;DATA[[#This Row],[Type]]</f>
        <v/>
      </c>
      <c r="K8299" s="80">
        <f>IF(YEAR(DATA[[#This Row],[Calendar_Month]])=YEAR(CURMONTHEND),DATA[[#This Row],[Amount]],0)</f>
        <v>0</v>
      </c>
      <c r="L8299" s="80">
        <f>IF(DATA[[#This Row],[Calendar_Month]]-CURMONTH=0,DATA[[#This Row],[Amount]],0)</f>
        <v>0</v>
      </c>
    </row>
    <row r="8300" spans="4:12" x14ac:dyDescent="0.25">
      <c r="D8300" s="80" t="str">
        <f>LEFT(DATA[[#This Row],[Account_Code]],3)</f>
        <v/>
      </c>
      <c r="I8300" s="80" t="str">
        <f>DATA[[#This Row],[Vessel_Code]]&amp;DATA[[#This Row],[Account Group]]&amp;DATA[[#This Row],[Type]]</f>
        <v/>
      </c>
      <c r="K8300" s="80">
        <f>IF(YEAR(DATA[[#This Row],[Calendar_Month]])=YEAR(CURMONTHEND),DATA[[#This Row],[Amount]],0)</f>
        <v>0</v>
      </c>
      <c r="L8300" s="80">
        <f>IF(DATA[[#This Row],[Calendar_Month]]-CURMONTH=0,DATA[[#This Row],[Amount]],0)</f>
        <v>0</v>
      </c>
    </row>
    <row r="8301" spans="4:12" x14ac:dyDescent="0.25">
      <c r="D8301" s="80" t="str">
        <f>LEFT(DATA[[#This Row],[Account_Code]],3)</f>
        <v/>
      </c>
      <c r="I8301" s="80" t="str">
        <f>DATA[[#This Row],[Vessel_Code]]&amp;DATA[[#This Row],[Account Group]]&amp;DATA[[#This Row],[Type]]</f>
        <v/>
      </c>
      <c r="K8301" s="80">
        <f>IF(YEAR(DATA[[#This Row],[Calendar_Month]])=YEAR(CURMONTHEND),DATA[[#This Row],[Amount]],0)</f>
        <v>0</v>
      </c>
      <c r="L8301" s="80">
        <f>IF(DATA[[#This Row],[Calendar_Month]]-CURMONTH=0,DATA[[#This Row],[Amount]],0)</f>
        <v>0</v>
      </c>
    </row>
    <row r="8302" spans="4:12" x14ac:dyDescent="0.25">
      <c r="D8302" s="80" t="str">
        <f>LEFT(DATA[[#This Row],[Account_Code]],3)</f>
        <v/>
      </c>
      <c r="I8302" s="80" t="str">
        <f>DATA[[#This Row],[Vessel_Code]]&amp;DATA[[#This Row],[Account Group]]&amp;DATA[[#This Row],[Type]]</f>
        <v/>
      </c>
      <c r="K8302" s="80">
        <f>IF(YEAR(DATA[[#This Row],[Calendar_Month]])=YEAR(CURMONTHEND),DATA[[#This Row],[Amount]],0)</f>
        <v>0</v>
      </c>
      <c r="L8302" s="80">
        <f>IF(DATA[[#This Row],[Calendar_Month]]-CURMONTH=0,DATA[[#This Row],[Amount]],0)</f>
        <v>0</v>
      </c>
    </row>
    <row r="8303" spans="4:12" x14ac:dyDescent="0.25">
      <c r="D8303" s="80" t="str">
        <f>LEFT(DATA[[#This Row],[Account_Code]],3)</f>
        <v/>
      </c>
      <c r="I8303" s="80" t="str">
        <f>DATA[[#This Row],[Vessel_Code]]&amp;DATA[[#This Row],[Account Group]]&amp;DATA[[#This Row],[Type]]</f>
        <v/>
      </c>
      <c r="K8303" s="80">
        <f>IF(YEAR(DATA[[#This Row],[Calendar_Month]])=YEAR(CURMONTHEND),DATA[[#This Row],[Amount]],0)</f>
        <v>0</v>
      </c>
      <c r="L8303" s="80">
        <f>IF(DATA[[#This Row],[Calendar_Month]]-CURMONTH=0,DATA[[#This Row],[Amount]],0)</f>
        <v>0</v>
      </c>
    </row>
    <row r="8304" spans="4:12" x14ac:dyDescent="0.25">
      <c r="D8304" s="80" t="str">
        <f>LEFT(DATA[[#This Row],[Account_Code]],3)</f>
        <v/>
      </c>
      <c r="I8304" s="80" t="str">
        <f>DATA[[#This Row],[Vessel_Code]]&amp;DATA[[#This Row],[Account Group]]&amp;DATA[[#This Row],[Type]]</f>
        <v/>
      </c>
      <c r="K8304" s="80">
        <f>IF(YEAR(DATA[[#This Row],[Calendar_Month]])=YEAR(CURMONTHEND),DATA[[#This Row],[Amount]],0)</f>
        <v>0</v>
      </c>
      <c r="L8304" s="80">
        <f>IF(DATA[[#This Row],[Calendar_Month]]-CURMONTH=0,DATA[[#This Row],[Amount]],0)</f>
        <v>0</v>
      </c>
    </row>
    <row r="8305" spans="4:12" x14ac:dyDescent="0.25">
      <c r="D8305" s="80" t="str">
        <f>LEFT(DATA[[#This Row],[Account_Code]],3)</f>
        <v/>
      </c>
      <c r="I8305" s="80" t="str">
        <f>DATA[[#This Row],[Vessel_Code]]&amp;DATA[[#This Row],[Account Group]]&amp;DATA[[#This Row],[Type]]</f>
        <v/>
      </c>
      <c r="K8305" s="80">
        <f>IF(YEAR(DATA[[#This Row],[Calendar_Month]])=YEAR(CURMONTHEND),DATA[[#This Row],[Amount]],0)</f>
        <v>0</v>
      </c>
      <c r="L8305" s="80">
        <f>IF(DATA[[#This Row],[Calendar_Month]]-CURMONTH=0,DATA[[#This Row],[Amount]],0)</f>
        <v>0</v>
      </c>
    </row>
    <row r="8306" spans="4:12" x14ac:dyDescent="0.25">
      <c r="D8306" s="80" t="str">
        <f>LEFT(DATA[[#This Row],[Account_Code]],3)</f>
        <v/>
      </c>
      <c r="I8306" s="80" t="str">
        <f>DATA[[#This Row],[Vessel_Code]]&amp;DATA[[#This Row],[Account Group]]&amp;DATA[[#This Row],[Type]]</f>
        <v/>
      </c>
      <c r="K8306" s="80">
        <f>IF(YEAR(DATA[[#This Row],[Calendar_Month]])=YEAR(CURMONTHEND),DATA[[#This Row],[Amount]],0)</f>
        <v>0</v>
      </c>
      <c r="L8306" s="80">
        <f>IF(DATA[[#This Row],[Calendar_Month]]-CURMONTH=0,DATA[[#This Row],[Amount]],0)</f>
        <v>0</v>
      </c>
    </row>
    <row r="8307" spans="4:12" x14ac:dyDescent="0.25">
      <c r="D8307" s="80" t="str">
        <f>LEFT(DATA[[#This Row],[Account_Code]],3)</f>
        <v/>
      </c>
      <c r="I8307" s="80" t="str">
        <f>DATA[[#This Row],[Vessel_Code]]&amp;DATA[[#This Row],[Account Group]]&amp;DATA[[#This Row],[Type]]</f>
        <v/>
      </c>
      <c r="K8307" s="80">
        <f>IF(YEAR(DATA[[#This Row],[Calendar_Month]])=YEAR(CURMONTHEND),DATA[[#This Row],[Amount]],0)</f>
        <v>0</v>
      </c>
      <c r="L8307" s="80">
        <f>IF(DATA[[#This Row],[Calendar_Month]]-CURMONTH=0,DATA[[#This Row],[Amount]],0)</f>
        <v>0</v>
      </c>
    </row>
    <row r="8308" spans="4:12" x14ac:dyDescent="0.25">
      <c r="D8308" s="80" t="str">
        <f>LEFT(DATA[[#This Row],[Account_Code]],3)</f>
        <v/>
      </c>
      <c r="I8308" s="80" t="str">
        <f>DATA[[#This Row],[Vessel_Code]]&amp;DATA[[#This Row],[Account Group]]&amp;DATA[[#This Row],[Type]]</f>
        <v/>
      </c>
      <c r="K8308" s="80">
        <f>IF(YEAR(DATA[[#This Row],[Calendar_Month]])=YEAR(CURMONTHEND),DATA[[#This Row],[Amount]],0)</f>
        <v>0</v>
      </c>
      <c r="L8308" s="80">
        <f>IF(DATA[[#This Row],[Calendar_Month]]-CURMONTH=0,DATA[[#This Row],[Amount]],0)</f>
        <v>0</v>
      </c>
    </row>
    <row r="8309" spans="4:12" x14ac:dyDescent="0.25">
      <c r="D8309" s="80" t="str">
        <f>LEFT(DATA[[#This Row],[Account_Code]],3)</f>
        <v/>
      </c>
      <c r="I8309" s="80" t="str">
        <f>DATA[[#This Row],[Vessel_Code]]&amp;DATA[[#This Row],[Account Group]]&amp;DATA[[#This Row],[Type]]</f>
        <v/>
      </c>
      <c r="K8309" s="80">
        <f>IF(YEAR(DATA[[#This Row],[Calendar_Month]])=YEAR(CURMONTHEND),DATA[[#This Row],[Amount]],0)</f>
        <v>0</v>
      </c>
      <c r="L8309" s="80">
        <f>IF(DATA[[#This Row],[Calendar_Month]]-CURMONTH=0,DATA[[#This Row],[Amount]],0)</f>
        <v>0</v>
      </c>
    </row>
    <row r="8310" spans="4:12" x14ac:dyDescent="0.25">
      <c r="D8310" s="80" t="str">
        <f>LEFT(DATA[[#This Row],[Account_Code]],3)</f>
        <v/>
      </c>
      <c r="I8310" s="80" t="str">
        <f>DATA[[#This Row],[Vessel_Code]]&amp;DATA[[#This Row],[Account Group]]&amp;DATA[[#This Row],[Type]]</f>
        <v/>
      </c>
      <c r="K8310" s="80">
        <f>IF(YEAR(DATA[[#This Row],[Calendar_Month]])=YEAR(CURMONTHEND),DATA[[#This Row],[Amount]],0)</f>
        <v>0</v>
      </c>
      <c r="L8310" s="80">
        <f>IF(DATA[[#This Row],[Calendar_Month]]-CURMONTH=0,DATA[[#This Row],[Amount]],0)</f>
        <v>0</v>
      </c>
    </row>
    <row r="8311" spans="4:12" x14ac:dyDescent="0.25">
      <c r="D8311" s="80" t="str">
        <f>LEFT(DATA[[#This Row],[Account_Code]],3)</f>
        <v/>
      </c>
      <c r="I8311" s="80" t="str">
        <f>DATA[[#This Row],[Vessel_Code]]&amp;DATA[[#This Row],[Account Group]]&amp;DATA[[#This Row],[Type]]</f>
        <v/>
      </c>
      <c r="K8311" s="80">
        <f>IF(YEAR(DATA[[#This Row],[Calendar_Month]])=YEAR(CURMONTHEND),DATA[[#This Row],[Amount]],0)</f>
        <v>0</v>
      </c>
      <c r="L8311" s="80">
        <f>IF(DATA[[#This Row],[Calendar_Month]]-CURMONTH=0,DATA[[#This Row],[Amount]],0)</f>
        <v>0</v>
      </c>
    </row>
    <row r="8312" spans="4:12" x14ac:dyDescent="0.25">
      <c r="D8312" s="80" t="str">
        <f>LEFT(DATA[[#This Row],[Account_Code]],3)</f>
        <v/>
      </c>
      <c r="I8312" s="80" t="str">
        <f>DATA[[#This Row],[Vessel_Code]]&amp;DATA[[#This Row],[Account Group]]&amp;DATA[[#This Row],[Type]]</f>
        <v/>
      </c>
      <c r="K8312" s="80">
        <f>IF(YEAR(DATA[[#This Row],[Calendar_Month]])=YEAR(CURMONTHEND),DATA[[#This Row],[Amount]],0)</f>
        <v>0</v>
      </c>
      <c r="L8312" s="80">
        <f>IF(DATA[[#This Row],[Calendar_Month]]-CURMONTH=0,DATA[[#This Row],[Amount]],0)</f>
        <v>0</v>
      </c>
    </row>
    <row r="8313" spans="4:12" x14ac:dyDescent="0.25">
      <c r="D8313" s="80" t="str">
        <f>LEFT(DATA[[#This Row],[Account_Code]],3)</f>
        <v/>
      </c>
      <c r="I8313" s="80" t="str">
        <f>DATA[[#This Row],[Vessel_Code]]&amp;DATA[[#This Row],[Account Group]]&amp;DATA[[#This Row],[Type]]</f>
        <v/>
      </c>
      <c r="K8313" s="80">
        <f>IF(YEAR(DATA[[#This Row],[Calendar_Month]])=YEAR(CURMONTHEND),DATA[[#This Row],[Amount]],0)</f>
        <v>0</v>
      </c>
      <c r="L8313" s="80">
        <f>IF(DATA[[#This Row],[Calendar_Month]]-CURMONTH=0,DATA[[#This Row],[Amount]],0)</f>
        <v>0</v>
      </c>
    </row>
    <row r="8314" spans="4:12" x14ac:dyDescent="0.25">
      <c r="D8314" s="80" t="str">
        <f>LEFT(DATA[[#This Row],[Account_Code]],3)</f>
        <v/>
      </c>
      <c r="I8314" s="80" t="str">
        <f>DATA[[#This Row],[Vessel_Code]]&amp;DATA[[#This Row],[Account Group]]&amp;DATA[[#This Row],[Type]]</f>
        <v/>
      </c>
      <c r="K8314" s="80">
        <f>IF(YEAR(DATA[[#This Row],[Calendar_Month]])=YEAR(CURMONTHEND),DATA[[#This Row],[Amount]],0)</f>
        <v>0</v>
      </c>
      <c r="L8314" s="80">
        <f>IF(DATA[[#This Row],[Calendar_Month]]-CURMONTH=0,DATA[[#This Row],[Amount]],0)</f>
        <v>0</v>
      </c>
    </row>
    <row r="8315" spans="4:12" x14ac:dyDescent="0.25">
      <c r="D8315" s="80" t="str">
        <f>LEFT(DATA[[#This Row],[Account_Code]],3)</f>
        <v/>
      </c>
      <c r="I8315" s="80" t="str">
        <f>DATA[[#This Row],[Vessel_Code]]&amp;DATA[[#This Row],[Account Group]]&amp;DATA[[#This Row],[Type]]</f>
        <v/>
      </c>
      <c r="K8315" s="80">
        <f>IF(YEAR(DATA[[#This Row],[Calendar_Month]])=YEAR(CURMONTHEND),DATA[[#This Row],[Amount]],0)</f>
        <v>0</v>
      </c>
      <c r="L8315" s="80">
        <f>IF(DATA[[#This Row],[Calendar_Month]]-CURMONTH=0,DATA[[#This Row],[Amount]],0)</f>
        <v>0</v>
      </c>
    </row>
    <row r="8316" spans="4:12" x14ac:dyDescent="0.25">
      <c r="D8316" s="80" t="str">
        <f>LEFT(DATA[[#This Row],[Account_Code]],3)</f>
        <v/>
      </c>
      <c r="I8316" s="80" t="str">
        <f>DATA[[#This Row],[Vessel_Code]]&amp;DATA[[#This Row],[Account Group]]&amp;DATA[[#This Row],[Type]]</f>
        <v/>
      </c>
      <c r="K8316" s="80">
        <f>IF(YEAR(DATA[[#This Row],[Calendar_Month]])=YEAR(CURMONTHEND),DATA[[#This Row],[Amount]],0)</f>
        <v>0</v>
      </c>
      <c r="L8316" s="80">
        <f>IF(DATA[[#This Row],[Calendar_Month]]-CURMONTH=0,DATA[[#This Row],[Amount]],0)</f>
        <v>0</v>
      </c>
    </row>
    <row r="8317" spans="4:12" x14ac:dyDescent="0.25">
      <c r="D8317" s="80" t="str">
        <f>LEFT(DATA[[#This Row],[Account_Code]],3)</f>
        <v/>
      </c>
      <c r="I8317" s="80" t="str">
        <f>DATA[[#This Row],[Vessel_Code]]&amp;DATA[[#This Row],[Account Group]]&amp;DATA[[#This Row],[Type]]</f>
        <v/>
      </c>
      <c r="K8317" s="80">
        <f>IF(YEAR(DATA[[#This Row],[Calendar_Month]])=YEAR(CURMONTHEND),DATA[[#This Row],[Amount]],0)</f>
        <v>0</v>
      </c>
      <c r="L8317" s="80">
        <f>IF(DATA[[#This Row],[Calendar_Month]]-CURMONTH=0,DATA[[#This Row],[Amount]],0)</f>
        <v>0</v>
      </c>
    </row>
    <row r="8318" spans="4:12" x14ac:dyDescent="0.25">
      <c r="D8318" s="80" t="str">
        <f>LEFT(DATA[[#This Row],[Account_Code]],3)</f>
        <v/>
      </c>
      <c r="I8318" s="80" t="str">
        <f>DATA[[#This Row],[Vessel_Code]]&amp;DATA[[#This Row],[Account Group]]&amp;DATA[[#This Row],[Type]]</f>
        <v/>
      </c>
      <c r="K8318" s="80">
        <f>IF(YEAR(DATA[[#This Row],[Calendar_Month]])=YEAR(CURMONTHEND),DATA[[#This Row],[Amount]],0)</f>
        <v>0</v>
      </c>
      <c r="L8318" s="80">
        <f>IF(DATA[[#This Row],[Calendar_Month]]-CURMONTH=0,DATA[[#This Row],[Amount]],0)</f>
        <v>0</v>
      </c>
    </row>
    <row r="8319" spans="4:12" x14ac:dyDescent="0.25">
      <c r="D8319" s="80" t="str">
        <f>LEFT(DATA[[#This Row],[Account_Code]],3)</f>
        <v/>
      </c>
      <c r="I8319" s="80" t="str">
        <f>DATA[[#This Row],[Vessel_Code]]&amp;DATA[[#This Row],[Account Group]]&amp;DATA[[#This Row],[Type]]</f>
        <v/>
      </c>
      <c r="K8319" s="80">
        <f>IF(YEAR(DATA[[#This Row],[Calendar_Month]])=YEAR(CURMONTHEND),DATA[[#This Row],[Amount]],0)</f>
        <v>0</v>
      </c>
      <c r="L8319" s="80">
        <f>IF(DATA[[#This Row],[Calendar_Month]]-CURMONTH=0,DATA[[#This Row],[Amount]],0)</f>
        <v>0</v>
      </c>
    </row>
    <row r="8320" spans="4:12" x14ac:dyDescent="0.25">
      <c r="D8320" s="80" t="str">
        <f>LEFT(DATA[[#This Row],[Account_Code]],3)</f>
        <v/>
      </c>
      <c r="I8320" s="80" t="str">
        <f>DATA[[#This Row],[Vessel_Code]]&amp;DATA[[#This Row],[Account Group]]&amp;DATA[[#This Row],[Type]]</f>
        <v/>
      </c>
      <c r="K8320" s="80">
        <f>IF(YEAR(DATA[[#This Row],[Calendar_Month]])=YEAR(CURMONTHEND),DATA[[#This Row],[Amount]],0)</f>
        <v>0</v>
      </c>
      <c r="L8320" s="80">
        <f>IF(DATA[[#This Row],[Calendar_Month]]-CURMONTH=0,DATA[[#This Row],[Amount]],0)</f>
        <v>0</v>
      </c>
    </row>
    <row r="8321" spans="4:12" x14ac:dyDescent="0.25">
      <c r="D8321" s="80" t="str">
        <f>LEFT(DATA[[#This Row],[Account_Code]],3)</f>
        <v/>
      </c>
      <c r="I8321" s="80" t="str">
        <f>DATA[[#This Row],[Vessel_Code]]&amp;DATA[[#This Row],[Account Group]]&amp;DATA[[#This Row],[Type]]</f>
        <v/>
      </c>
      <c r="K8321" s="80">
        <f>IF(YEAR(DATA[[#This Row],[Calendar_Month]])=YEAR(CURMONTHEND),DATA[[#This Row],[Amount]],0)</f>
        <v>0</v>
      </c>
      <c r="L8321" s="80">
        <f>IF(DATA[[#This Row],[Calendar_Month]]-CURMONTH=0,DATA[[#This Row],[Amount]],0)</f>
        <v>0</v>
      </c>
    </row>
    <row r="8322" spans="4:12" x14ac:dyDescent="0.25">
      <c r="D8322" s="80" t="str">
        <f>LEFT(DATA[[#This Row],[Account_Code]],3)</f>
        <v/>
      </c>
      <c r="I8322" s="80" t="str">
        <f>DATA[[#This Row],[Vessel_Code]]&amp;DATA[[#This Row],[Account Group]]&amp;DATA[[#This Row],[Type]]</f>
        <v/>
      </c>
      <c r="K8322" s="80">
        <f>IF(YEAR(DATA[[#This Row],[Calendar_Month]])=YEAR(CURMONTHEND),DATA[[#This Row],[Amount]],0)</f>
        <v>0</v>
      </c>
      <c r="L8322" s="80">
        <f>IF(DATA[[#This Row],[Calendar_Month]]-CURMONTH=0,DATA[[#This Row],[Amount]],0)</f>
        <v>0</v>
      </c>
    </row>
    <row r="8323" spans="4:12" x14ac:dyDescent="0.25">
      <c r="D8323" s="80" t="str">
        <f>LEFT(DATA[[#This Row],[Account_Code]],3)</f>
        <v/>
      </c>
      <c r="I8323" s="80" t="str">
        <f>DATA[[#This Row],[Vessel_Code]]&amp;DATA[[#This Row],[Account Group]]&amp;DATA[[#This Row],[Type]]</f>
        <v/>
      </c>
      <c r="K8323" s="80">
        <f>IF(YEAR(DATA[[#This Row],[Calendar_Month]])=YEAR(CURMONTHEND),DATA[[#This Row],[Amount]],0)</f>
        <v>0</v>
      </c>
      <c r="L8323" s="80">
        <f>IF(DATA[[#This Row],[Calendar_Month]]-CURMONTH=0,DATA[[#This Row],[Amount]],0)</f>
        <v>0</v>
      </c>
    </row>
    <row r="8324" spans="4:12" x14ac:dyDescent="0.25">
      <c r="D8324" s="80" t="str">
        <f>LEFT(DATA[[#This Row],[Account_Code]],3)</f>
        <v/>
      </c>
      <c r="I8324" s="80" t="str">
        <f>DATA[[#This Row],[Vessel_Code]]&amp;DATA[[#This Row],[Account Group]]&amp;DATA[[#This Row],[Type]]</f>
        <v/>
      </c>
      <c r="K8324" s="80">
        <f>IF(YEAR(DATA[[#This Row],[Calendar_Month]])=YEAR(CURMONTHEND),DATA[[#This Row],[Amount]],0)</f>
        <v>0</v>
      </c>
      <c r="L8324" s="80">
        <f>IF(DATA[[#This Row],[Calendar_Month]]-CURMONTH=0,DATA[[#This Row],[Amount]],0)</f>
        <v>0</v>
      </c>
    </row>
    <row r="8325" spans="4:12" x14ac:dyDescent="0.25">
      <c r="D8325" s="80" t="str">
        <f>LEFT(DATA[[#This Row],[Account_Code]],3)</f>
        <v/>
      </c>
      <c r="I8325" s="80" t="str">
        <f>DATA[[#This Row],[Vessel_Code]]&amp;DATA[[#This Row],[Account Group]]&amp;DATA[[#This Row],[Type]]</f>
        <v/>
      </c>
      <c r="K8325" s="80">
        <f>IF(YEAR(DATA[[#This Row],[Calendar_Month]])=YEAR(CURMONTHEND),DATA[[#This Row],[Amount]],0)</f>
        <v>0</v>
      </c>
      <c r="L8325" s="80">
        <f>IF(DATA[[#This Row],[Calendar_Month]]-CURMONTH=0,DATA[[#This Row],[Amount]],0)</f>
        <v>0</v>
      </c>
    </row>
    <row r="8326" spans="4:12" x14ac:dyDescent="0.25">
      <c r="D8326" s="80" t="str">
        <f>LEFT(DATA[[#This Row],[Account_Code]],3)</f>
        <v/>
      </c>
      <c r="I8326" s="80" t="str">
        <f>DATA[[#This Row],[Vessel_Code]]&amp;DATA[[#This Row],[Account Group]]&amp;DATA[[#This Row],[Type]]</f>
        <v/>
      </c>
      <c r="K8326" s="80">
        <f>IF(YEAR(DATA[[#This Row],[Calendar_Month]])=YEAR(CURMONTHEND),DATA[[#This Row],[Amount]],0)</f>
        <v>0</v>
      </c>
      <c r="L8326" s="80">
        <f>IF(DATA[[#This Row],[Calendar_Month]]-CURMONTH=0,DATA[[#This Row],[Amount]],0)</f>
        <v>0</v>
      </c>
    </row>
    <row r="8327" spans="4:12" x14ac:dyDescent="0.25">
      <c r="D8327" s="80" t="str">
        <f>LEFT(DATA[[#This Row],[Account_Code]],3)</f>
        <v/>
      </c>
      <c r="I8327" s="80" t="str">
        <f>DATA[[#This Row],[Vessel_Code]]&amp;DATA[[#This Row],[Account Group]]&amp;DATA[[#This Row],[Type]]</f>
        <v/>
      </c>
      <c r="K8327" s="80">
        <f>IF(YEAR(DATA[[#This Row],[Calendar_Month]])=YEAR(CURMONTHEND),DATA[[#This Row],[Amount]],0)</f>
        <v>0</v>
      </c>
      <c r="L8327" s="80">
        <f>IF(DATA[[#This Row],[Calendar_Month]]-CURMONTH=0,DATA[[#This Row],[Amount]],0)</f>
        <v>0</v>
      </c>
    </row>
    <row r="8328" spans="4:12" x14ac:dyDescent="0.25">
      <c r="D8328" s="80" t="str">
        <f>LEFT(DATA[[#This Row],[Account_Code]],3)</f>
        <v/>
      </c>
      <c r="I8328" s="80" t="str">
        <f>DATA[[#This Row],[Vessel_Code]]&amp;DATA[[#This Row],[Account Group]]&amp;DATA[[#This Row],[Type]]</f>
        <v/>
      </c>
      <c r="K8328" s="80">
        <f>IF(YEAR(DATA[[#This Row],[Calendar_Month]])=YEAR(CURMONTHEND),DATA[[#This Row],[Amount]],0)</f>
        <v>0</v>
      </c>
      <c r="L8328" s="80">
        <f>IF(DATA[[#This Row],[Calendar_Month]]-CURMONTH=0,DATA[[#This Row],[Amount]],0)</f>
        <v>0</v>
      </c>
    </row>
    <row r="8329" spans="4:12" x14ac:dyDescent="0.25">
      <c r="D8329" s="80" t="str">
        <f>LEFT(DATA[[#This Row],[Account_Code]],3)</f>
        <v/>
      </c>
      <c r="I8329" s="80" t="str">
        <f>DATA[[#This Row],[Vessel_Code]]&amp;DATA[[#This Row],[Account Group]]&amp;DATA[[#This Row],[Type]]</f>
        <v/>
      </c>
      <c r="K8329" s="80">
        <f>IF(YEAR(DATA[[#This Row],[Calendar_Month]])=YEAR(CURMONTHEND),DATA[[#This Row],[Amount]],0)</f>
        <v>0</v>
      </c>
      <c r="L8329" s="80">
        <f>IF(DATA[[#This Row],[Calendar_Month]]-CURMONTH=0,DATA[[#This Row],[Amount]],0)</f>
        <v>0</v>
      </c>
    </row>
    <row r="8330" spans="4:12" x14ac:dyDescent="0.25">
      <c r="D8330" s="80" t="str">
        <f>LEFT(DATA[[#This Row],[Account_Code]],3)</f>
        <v/>
      </c>
      <c r="I8330" s="80" t="str">
        <f>DATA[[#This Row],[Vessel_Code]]&amp;DATA[[#This Row],[Account Group]]&amp;DATA[[#This Row],[Type]]</f>
        <v/>
      </c>
      <c r="K8330" s="80">
        <f>IF(YEAR(DATA[[#This Row],[Calendar_Month]])=YEAR(CURMONTHEND),DATA[[#This Row],[Amount]],0)</f>
        <v>0</v>
      </c>
      <c r="L8330" s="80">
        <f>IF(DATA[[#This Row],[Calendar_Month]]-CURMONTH=0,DATA[[#This Row],[Amount]],0)</f>
        <v>0</v>
      </c>
    </row>
    <row r="8331" spans="4:12" x14ac:dyDescent="0.25">
      <c r="D8331" s="80" t="str">
        <f>LEFT(DATA[[#This Row],[Account_Code]],3)</f>
        <v/>
      </c>
      <c r="I8331" s="80" t="str">
        <f>DATA[[#This Row],[Vessel_Code]]&amp;DATA[[#This Row],[Account Group]]&amp;DATA[[#This Row],[Type]]</f>
        <v/>
      </c>
      <c r="K8331" s="80">
        <f>IF(YEAR(DATA[[#This Row],[Calendar_Month]])=YEAR(CURMONTHEND),DATA[[#This Row],[Amount]],0)</f>
        <v>0</v>
      </c>
      <c r="L8331" s="80">
        <f>IF(DATA[[#This Row],[Calendar_Month]]-CURMONTH=0,DATA[[#This Row],[Amount]],0)</f>
        <v>0</v>
      </c>
    </row>
    <row r="8332" spans="4:12" x14ac:dyDescent="0.25">
      <c r="D8332" s="80" t="str">
        <f>LEFT(DATA[[#This Row],[Account_Code]],3)</f>
        <v/>
      </c>
      <c r="I8332" s="80" t="str">
        <f>DATA[[#This Row],[Vessel_Code]]&amp;DATA[[#This Row],[Account Group]]&amp;DATA[[#This Row],[Type]]</f>
        <v/>
      </c>
      <c r="K8332" s="80">
        <f>IF(YEAR(DATA[[#This Row],[Calendar_Month]])=YEAR(CURMONTHEND),DATA[[#This Row],[Amount]],0)</f>
        <v>0</v>
      </c>
      <c r="L8332" s="80">
        <f>IF(DATA[[#This Row],[Calendar_Month]]-CURMONTH=0,DATA[[#This Row],[Amount]],0)</f>
        <v>0</v>
      </c>
    </row>
    <row r="8333" spans="4:12" x14ac:dyDescent="0.25">
      <c r="D8333" s="80" t="str">
        <f>LEFT(DATA[[#This Row],[Account_Code]],3)</f>
        <v/>
      </c>
      <c r="I8333" s="80" t="str">
        <f>DATA[[#This Row],[Vessel_Code]]&amp;DATA[[#This Row],[Account Group]]&amp;DATA[[#This Row],[Type]]</f>
        <v/>
      </c>
      <c r="K8333" s="80">
        <f>IF(YEAR(DATA[[#This Row],[Calendar_Month]])=YEAR(CURMONTHEND),DATA[[#This Row],[Amount]],0)</f>
        <v>0</v>
      </c>
      <c r="L8333" s="80">
        <f>IF(DATA[[#This Row],[Calendar_Month]]-CURMONTH=0,DATA[[#This Row],[Amount]],0)</f>
        <v>0</v>
      </c>
    </row>
    <row r="8334" spans="4:12" x14ac:dyDescent="0.25">
      <c r="D8334" s="80" t="str">
        <f>LEFT(DATA[[#This Row],[Account_Code]],3)</f>
        <v/>
      </c>
      <c r="I8334" s="80" t="str">
        <f>DATA[[#This Row],[Vessel_Code]]&amp;DATA[[#This Row],[Account Group]]&amp;DATA[[#This Row],[Type]]</f>
        <v/>
      </c>
      <c r="K8334" s="80">
        <f>IF(YEAR(DATA[[#This Row],[Calendar_Month]])=YEAR(CURMONTHEND),DATA[[#This Row],[Amount]],0)</f>
        <v>0</v>
      </c>
      <c r="L8334" s="80">
        <f>IF(DATA[[#This Row],[Calendar_Month]]-CURMONTH=0,DATA[[#This Row],[Amount]],0)</f>
        <v>0</v>
      </c>
    </row>
    <row r="8335" spans="4:12" x14ac:dyDescent="0.25">
      <c r="D8335" s="80" t="str">
        <f>LEFT(DATA[[#This Row],[Account_Code]],3)</f>
        <v/>
      </c>
      <c r="I8335" s="80" t="str">
        <f>DATA[[#This Row],[Vessel_Code]]&amp;DATA[[#This Row],[Account Group]]&amp;DATA[[#This Row],[Type]]</f>
        <v/>
      </c>
      <c r="K8335" s="80">
        <f>IF(YEAR(DATA[[#This Row],[Calendar_Month]])=YEAR(CURMONTHEND),DATA[[#This Row],[Amount]],0)</f>
        <v>0</v>
      </c>
      <c r="L8335" s="80">
        <f>IF(DATA[[#This Row],[Calendar_Month]]-CURMONTH=0,DATA[[#This Row],[Amount]],0)</f>
        <v>0</v>
      </c>
    </row>
    <row r="8336" spans="4:12" x14ac:dyDescent="0.25">
      <c r="D8336" s="80" t="str">
        <f>LEFT(DATA[[#This Row],[Account_Code]],3)</f>
        <v/>
      </c>
      <c r="I8336" s="80" t="str">
        <f>DATA[[#This Row],[Vessel_Code]]&amp;DATA[[#This Row],[Account Group]]&amp;DATA[[#This Row],[Type]]</f>
        <v/>
      </c>
      <c r="K8336" s="80">
        <f>IF(YEAR(DATA[[#This Row],[Calendar_Month]])=YEAR(CURMONTHEND),DATA[[#This Row],[Amount]],0)</f>
        <v>0</v>
      </c>
      <c r="L8336" s="80">
        <f>IF(DATA[[#This Row],[Calendar_Month]]-CURMONTH=0,DATA[[#This Row],[Amount]],0)</f>
        <v>0</v>
      </c>
    </row>
    <row r="8337" spans="4:12" x14ac:dyDescent="0.25">
      <c r="D8337" s="80" t="str">
        <f>LEFT(DATA[[#This Row],[Account_Code]],3)</f>
        <v/>
      </c>
      <c r="I8337" s="80" t="str">
        <f>DATA[[#This Row],[Vessel_Code]]&amp;DATA[[#This Row],[Account Group]]&amp;DATA[[#This Row],[Type]]</f>
        <v/>
      </c>
      <c r="K8337" s="80">
        <f>IF(YEAR(DATA[[#This Row],[Calendar_Month]])=YEAR(CURMONTHEND),DATA[[#This Row],[Amount]],0)</f>
        <v>0</v>
      </c>
      <c r="L8337" s="80">
        <f>IF(DATA[[#This Row],[Calendar_Month]]-CURMONTH=0,DATA[[#This Row],[Amount]],0)</f>
        <v>0</v>
      </c>
    </row>
    <row r="8338" spans="4:12" x14ac:dyDescent="0.25">
      <c r="D8338" s="80" t="str">
        <f>LEFT(DATA[[#This Row],[Account_Code]],3)</f>
        <v/>
      </c>
      <c r="I8338" s="80" t="str">
        <f>DATA[[#This Row],[Vessel_Code]]&amp;DATA[[#This Row],[Account Group]]&amp;DATA[[#This Row],[Type]]</f>
        <v/>
      </c>
      <c r="K8338" s="80">
        <f>IF(YEAR(DATA[[#This Row],[Calendar_Month]])=YEAR(CURMONTHEND),DATA[[#This Row],[Amount]],0)</f>
        <v>0</v>
      </c>
      <c r="L8338" s="80">
        <f>IF(DATA[[#This Row],[Calendar_Month]]-CURMONTH=0,DATA[[#This Row],[Amount]],0)</f>
        <v>0</v>
      </c>
    </row>
    <row r="8339" spans="4:12" x14ac:dyDescent="0.25">
      <c r="D8339" s="80" t="str">
        <f>LEFT(DATA[[#This Row],[Account_Code]],3)</f>
        <v/>
      </c>
      <c r="I8339" s="80" t="str">
        <f>DATA[[#This Row],[Vessel_Code]]&amp;DATA[[#This Row],[Account Group]]&amp;DATA[[#This Row],[Type]]</f>
        <v/>
      </c>
      <c r="K8339" s="80">
        <f>IF(YEAR(DATA[[#This Row],[Calendar_Month]])=YEAR(CURMONTHEND),DATA[[#This Row],[Amount]],0)</f>
        <v>0</v>
      </c>
      <c r="L8339" s="80">
        <f>IF(DATA[[#This Row],[Calendar_Month]]-CURMONTH=0,DATA[[#This Row],[Amount]],0)</f>
        <v>0</v>
      </c>
    </row>
    <row r="8340" spans="4:12" x14ac:dyDescent="0.25">
      <c r="D8340" s="80" t="str">
        <f>LEFT(DATA[[#This Row],[Account_Code]],3)</f>
        <v/>
      </c>
      <c r="I8340" s="80" t="str">
        <f>DATA[[#This Row],[Vessel_Code]]&amp;DATA[[#This Row],[Account Group]]&amp;DATA[[#This Row],[Type]]</f>
        <v/>
      </c>
      <c r="K8340" s="80">
        <f>IF(YEAR(DATA[[#This Row],[Calendar_Month]])=YEAR(CURMONTHEND),DATA[[#This Row],[Amount]],0)</f>
        <v>0</v>
      </c>
      <c r="L8340" s="80">
        <f>IF(DATA[[#This Row],[Calendar_Month]]-CURMONTH=0,DATA[[#This Row],[Amount]],0)</f>
        <v>0</v>
      </c>
    </row>
    <row r="8341" spans="4:12" x14ac:dyDescent="0.25">
      <c r="D8341" s="80" t="str">
        <f>LEFT(DATA[[#This Row],[Account_Code]],3)</f>
        <v/>
      </c>
      <c r="I8341" s="80" t="str">
        <f>DATA[[#This Row],[Vessel_Code]]&amp;DATA[[#This Row],[Account Group]]&amp;DATA[[#This Row],[Type]]</f>
        <v/>
      </c>
      <c r="K8341" s="80">
        <f>IF(YEAR(DATA[[#This Row],[Calendar_Month]])=YEAR(CURMONTHEND),DATA[[#This Row],[Amount]],0)</f>
        <v>0</v>
      </c>
      <c r="L8341" s="80">
        <f>IF(DATA[[#This Row],[Calendar_Month]]-CURMONTH=0,DATA[[#This Row],[Amount]],0)</f>
        <v>0</v>
      </c>
    </row>
    <row r="8342" spans="4:12" x14ac:dyDescent="0.25">
      <c r="D8342" s="80" t="str">
        <f>LEFT(DATA[[#This Row],[Account_Code]],3)</f>
        <v/>
      </c>
      <c r="I8342" s="80" t="str">
        <f>DATA[[#This Row],[Vessel_Code]]&amp;DATA[[#This Row],[Account Group]]&amp;DATA[[#This Row],[Type]]</f>
        <v/>
      </c>
      <c r="K8342" s="80">
        <f>IF(YEAR(DATA[[#This Row],[Calendar_Month]])=YEAR(CURMONTHEND),DATA[[#This Row],[Amount]],0)</f>
        <v>0</v>
      </c>
      <c r="L8342" s="80">
        <f>IF(DATA[[#This Row],[Calendar_Month]]-CURMONTH=0,DATA[[#This Row],[Amount]],0)</f>
        <v>0</v>
      </c>
    </row>
    <row r="8343" spans="4:12" x14ac:dyDescent="0.25">
      <c r="D8343" s="80" t="str">
        <f>LEFT(DATA[[#This Row],[Account_Code]],3)</f>
        <v/>
      </c>
      <c r="I8343" s="80" t="str">
        <f>DATA[[#This Row],[Vessel_Code]]&amp;DATA[[#This Row],[Account Group]]&amp;DATA[[#This Row],[Type]]</f>
        <v/>
      </c>
      <c r="K8343" s="80">
        <f>IF(YEAR(DATA[[#This Row],[Calendar_Month]])=YEAR(CURMONTHEND),DATA[[#This Row],[Amount]],0)</f>
        <v>0</v>
      </c>
      <c r="L8343" s="80">
        <f>IF(DATA[[#This Row],[Calendar_Month]]-CURMONTH=0,DATA[[#This Row],[Amount]],0)</f>
        <v>0</v>
      </c>
    </row>
    <row r="8344" spans="4:12" x14ac:dyDescent="0.25">
      <c r="D8344" s="80" t="str">
        <f>LEFT(DATA[[#This Row],[Account_Code]],3)</f>
        <v/>
      </c>
      <c r="I8344" s="80" t="str">
        <f>DATA[[#This Row],[Vessel_Code]]&amp;DATA[[#This Row],[Account Group]]&amp;DATA[[#This Row],[Type]]</f>
        <v/>
      </c>
      <c r="K8344" s="80">
        <f>IF(YEAR(DATA[[#This Row],[Calendar_Month]])=YEAR(CURMONTHEND),DATA[[#This Row],[Amount]],0)</f>
        <v>0</v>
      </c>
      <c r="L8344" s="80">
        <f>IF(DATA[[#This Row],[Calendar_Month]]-CURMONTH=0,DATA[[#This Row],[Amount]],0)</f>
        <v>0</v>
      </c>
    </row>
    <row r="8345" spans="4:12" x14ac:dyDescent="0.25">
      <c r="D8345" s="80" t="str">
        <f>LEFT(DATA[[#This Row],[Account_Code]],3)</f>
        <v/>
      </c>
      <c r="I8345" s="80" t="str">
        <f>DATA[[#This Row],[Vessel_Code]]&amp;DATA[[#This Row],[Account Group]]&amp;DATA[[#This Row],[Type]]</f>
        <v/>
      </c>
      <c r="K8345" s="80">
        <f>IF(YEAR(DATA[[#This Row],[Calendar_Month]])=YEAR(CURMONTHEND),DATA[[#This Row],[Amount]],0)</f>
        <v>0</v>
      </c>
      <c r="L8345" s="80">
        <f>IF(DATA[[#This Row],[Calendar_Month]]-CURMONTH=0,DATA[[#This Row],[Amount]],0)</f>
        <v>0</v>
      </c>
    </row>
    <row r="8346" spans="4:12" x14ac:dyDescent="0.25">
      <c r="D8346" s="80" t="str">
        <f>LEFT(DATA[[#This Row],[Account_Code]],3)</f>
        <v/>
      </c>
      <c r="I8346" s="80" t="str">
        <f>DATA[[#This Row],[Vessel_Code]]&amp;DATA[[#This Row],[Account Group]]&amp;DATA[[#This Row],[Type]]</f>
        <v/>
      </c>
      <c r="K8346" s="80">
        <f>IF(YEAR(DATA[[#This Row],[Calendar_Month]])=YEAR(CURMONTHEND),DATA[[#This Row],[Amount]],0)</f>
        <v>0</v>
      </c>
      <c r="L8346" s="80">
        <f>IF(DATA[[#This Row],[Calendar_Month]]-CURMONTH=0,DATA[[#This Row],[Amount]],0)</f>
        <v>0</v>
      </c>
    </row>
    <row r="8347" spans="4:12" x14ac:dyDescent="0.25">
      <c r="D8347" s="80" t="str">
        <f>LEFT(DATA[[#This Row],[Account_Code]],3)</f>
        <v/>
      </c>
      <c r="I8347" s="80" t="str">
        <f>DATA[[#This Row],[Vessel_Code]]&amp;DATA[[#This Row],[Account Group]]&amp;DATA[[#This Row],[Type]]</f>
        <v/>
      </c>
      <c r="K8347" s="80">
        <f>IF(YEAR(DATA[[#This Row],[Calendar_Month]])=YEAR(CURMONTHEND),DATA[[#This Row],[Amount]],0)</f>
        <v>0</v>
      </c>
      <c r="L8347" s="80">
        <f>IF(DATA[[#This Row],[Calendar_Month]]-CURMONTH=0,DATA[[#This Row],[Amount]],0)</f>
        <v>0</v>
      </c>
    </row>
    <row r="8348" spans="4:12" x14ac:dyDescent="0.25">
      <c r="D8348" s="80" t="str">
        <f>LEFT(DATA[[#This Row],[Account_Code]],3)</f>
        <v/>
      </c>
      <c r="I8348" s="80" t="str">
        <f>DATA[[#This Row],[Vessel_Code]]&amp;DATA[[#This Row],[Account Group]]&amp;DATA[[#This Row],[Type]]</f>
        <v/>
      </c>
      <c r="K8348" s="80">
        <f>IF(YEAR(DATA[[#This Row],[Calendar_Month]])=YEAR(CURMONTHEND),DATA[[#This Row],[Amount]],0)</f>
        <v>0</v>
      </c>
      <c r="L8348" s="80">
        <f>IF(DATA[[#This Row],[Calendar_Month]]-CURMONTH=0,DATA[[#This Row],[Amount]],0)</f>
        <v>0</v>
      </c>
    </row>
    <row r="8349" spans="4:12" x14ac:dyDescent="0.25">
      <c r="D8349" s="80" t="str">
        <f>LEFT(DATA[[#This Row],[Account_Code]],3)</f>
        <v/>
      </c>
      <c r="I8349" s="80" t="str">
        <f>DATA[[#This Row],[Vessel_Code]]&amp;DATA[[#This Row],[Account Group]]&amp;DATA[[#This Row],[Type]]</f>
        <v/>
      </c>
      <c r="K8349" s="80">
        <f>IF(YEAR(DATA[[#This Row],[Calendar_Month]])=YEAR(CURMONTHEND),DATA[[#This Row],[Amount]],0)</f>
        <v>0</v>
      </c>
      <c r="L8349" s="80">
        <f>IF(DATA[[#This Row],[Calendar_Month]]-CURMONTH=0,DATA[[#This Row],[Amount]],0)</f>
        <v>0</v>
      </c>
    </row>
    <row r="8350" spans="4:12" x14ac:dyDescent="0.25">
      <c r="D8350" s="80" t="str">
        <f>LEFT(DATA[[#This Row],[Account_Code]],3)</f>
        <v/>
      </c>
      <c r="I8350" s="80" t="str">
        <f>DATA[[#This Row],[Vessel_Code]]&amp;DATA[[#This Row],[Account Group]]&amp;DATA[[#This Row],[Type]]</f>
        <v/>
      </c>
      <c r="K8350" s="80">
        <f>IF(YEAR(DATA[[#This Row],[Calendar_Month]])=YEAR(CURMONTHEND),DATA[[#This Row],[Amount]],0)</f>
        <v>0</v>
      </c>
      <c r="L8350" s="80">
        <f>IF(DATA[[#This Row],[Calendar_Month]]-CURMONTH=0,DATA[[#This Row],[Amount]],0)</f>
        <v>0</v>
      </c>
    </row>
    <row r="8351" spans="4:12" x14ac:dyDescent="0.25">
      <c r="D8351" s="80" t="str">
        <f>LEFT(DATA[[#This Row],[Account_Code]],3)</f>
        <v/>
      </c>
      <c r="I8351" s="80" t="str">
        <f>DATA[[#This Row],[Vessel_Code]]&amp;DATA[[#This Row],[Account Group]]&amp;DATA[[#This Row],[Type]]</f>
        <v/>
      </c>
      <c r="K8351" s="80">
        <f>IF(YEAR(DATA[[#This Row],[Calendar_Month]])=YEAR(CURMONTHEND),DATA[[#This Row],[Amount]],0)</f>
        <v>0</v>
      </c>
      <c r="L8351" s="80">
        <f>IF(DATA[[#This Row],[Calendar_Month]]-CURMONTH=0,DATA[[#This Row],[Amount]],0)</f>
        <v>0</v>
      </c>
    </row>
    <row r="8352" spans="4:12" x14ac:dyDescent="0.25">
      <c r="D8352" s="80" t="str">
        <f>LEFT(DATA[[#This Row],[Account_Code]],3)</f>
        <v/>
      </c>
      <c r="I8352" s="80" t="str">
        <f>DATA[[#This Row],[Vessel_Code]]&amp;DATA[[#This Row],[Account Group]]&amp;DATA[[#This Row],[Type]]</f>
        <v/>
      </c>
      <c r="K8352" s="80">
        <f>IF(YEAR(DATA[[#This Row],[Calendar_Month]])=YEAR(CURMONTHEND),DATA[[#This Row],[Amount]],0)</f>
        <v>0</v>
      </c>
      <c r="L8352" s="80">
        <f>IF(DATA[[#This Row],[Calendar_Month]]-CURMONTH=0,DATA[[#This Row],[Amount]],0)</f>
        <v>0</v>
      </c>
    </row>
    <row r="8353" spans="4:12" x14ac:dyDescent="0.25">
      <c r="D8353" s="80" t="str">
        <f>LEFT(DATA[[#This Row],[Account_Code]],3)</f>
        <v/>
      </c>
      <c r="I8353" s="80" t="str">
        <f>DATA[[#This Row],[Vessel_Code]]&amp;DATA[[#This Row],[Account Group]]&amp;DATA[[#This Row],[Type]]</f>
        <v/>
      </c>
      <c r="K8353" s="80">
        <f>IF(YEAR(DATA[[#This Row],[Calendar_Month]])=YEAR(CURMONTHEND),DATA[[#This Row],[Amount]],0)</f>
        <v>0</v>
      </c>
      <c r="L8353" s="80">
        <f>IF(DATA[[#This Row],[Calendar_Month]]-CURMONTH=0,DATA[[#This Row],[Amount]],0)</f>
        <v>0</v>
      </c>
    </row>
    <row r="8354" spans="4:12" x14ac:dyDescent="0.25">
      <c r="D8354" s="80" t="str">
        <f>LEFT(DATA[[#This Row],[Account_Code]],3)</f>
        <v/>
      </c>
      <c r="I8354" s="80" t="str">
        <f>DATA[[#This Row],[Vessel_Code]]&amp;DATA[[#This Row],[Account Group]]&amp;DATA[[#This Row],[Type]]</f>
        <v/>
      </c>
      <c r="K8354" s="80">
        <f>IF(YEAR(DATA[[#This Row],[Calendar_Month]])=YEAR(CURMONTHEND),DATA[[#This Row],[Amount]],0)</f>
        <v>0</v>
      </c>
      <c r="L8354" s="80">
        <f>IF(DATA[[#This Row],[Calendar_Month]]-CURMONTH=0,DATA[[#This Row],[Amount]],0)</f>
        <v>0</v>
      </c>
    </row>
    <row r="8355" spans="4:12" x14ac:dyDescent="0.25">
      <c r="D8355" s="80" t="str">
        <f>LEFT(DATA[[#This Row],[Account_Code]],3)</f>
        <v/>
      </c>
      <c r="I8355" s="80" t="str">
        <f>DATA[[#This Row],[Vessel_Code]]&amp;DATA[[#This Row],[Account Group]]&amp;DATA[[#This Row],[Type]]</f>
        <v/>
      </c>
      <c r="K8355" s="80">
        <f>IF(YEAR(DATA[[#This Row],[Calendar_Month]])=YEAR(CURMONTHEND),DATA[[#This Row],[Amount]],0)</f>
        <v>0</v>
      </c>
      <c r="L8355" s="80">
        <f>IF(DATA[[#This Row],[Calendar_Month]]-CURMONTH=0,DATA[[#This Row],[Amount]],0)</f>
        <v>0</v>
      </c>
    </row>
    <row r="8356" spans="4:12" x14ac:dyDescent="0.25">
      <c r="D8356" s="80" t="str">
        <f>LEFT(DATA[[#This Row],[Account_Code]],3)</f>
        <v/>
      </c>
      <c r="I8356" s="80" t="str">
        <f>DATA[[#This Row],[Vessel_Code]]&amp;DATA[[#This Row],[Account Group]]&amp;DATA[[#This Row],[Type]]</f>
        <v/>
      </c>
      <c r="K8356" s="80">
        <f>IF(YEAR(DATA[[#This Row],[Calendar_Month]])=YEAR(CURMONTHEND),DATA[[#This Row],[Amount]],0)</f>
        <v>0</v>
      </c>
      <c r="L8356" s="80">
        <f>IF(DATA[[#This Row],[Calendar_Month]]-CURMONTH=0,DATA[[#This Row],[Amount]],0)</f>
        <v>0</v>
      </c>
    </row>
    <row r="8357" spans="4:12" x14ac:dyDescent="0.25">
      <c r="D8357" s="80" t="str">
        <f>LEFT(DATA[[#This Row],[Account_Code]],3)</f>
        <v/>
      </c>
      <c r="I8357" s="80" t="str">
        <f>DATA[[#This Row],[Vessel_Code]]&amp;DATA[[#This Row],[Account Group]]&amp;DATA[[#This Row],[Type]]</f>
        <v/>
      </c>
      <c r="K8357" s="80">
        <f>IF(YEAR(DATA[[#This Row],[Calendar_Month]])=YEAR(CURMONTHEND),DATA[[#This Row],[Amount]],0)</f>
        <v>0</v>
      </c>
      <c r="L8357" s="80">
        <f>IF(DATA[[#This Row],[Calendar_Month]]-CURMONTH=0,DATA[[#This Row],[Amount]],0)</f>
        <v>0</v>
      </c>
    </row>
    <row r="8358" spans="4:12" x14ac:dyDescent="0.25">
      <c r="D8358" s="80" t="str">
        <f>LEFT(DATA[[#This Row],[Account_Code]],3)</f>
        <v/>
      </c>
      <c r="I8358" s="80" t="str">
        <f>DATA[[#This Row],[Vessel_Code]]&amp;DATA[[#This Row],[Account Group]]&amp;DATA[[#This Row],[Type]]</f>
        <v/>
      </c>
      <c r="K8358" s="80">
        <f>IF(YEAR(DATA[[#This Row],[Calendar_Month]])=YEAR(CURMONTHEND),DATA[[#This Row],[Amount]],0)</f>
        <v>0</v>
      </c>
      <c r="L8358" s="80">
        <f>IF(DATA[[#This Row],[Calendar_Month]]-CURMONTH=0,DATA[[#This Row],[Amount]],0)</f>
        <v>0</v>
      </c>
    </row>
    <row r="8359" spans="4:12" x14ac:dyDescent="0.25">
      <c r="D8359" s="80" t="str">
        <f>LEFT(DATA[[#This Row],[Account_Code]],3)</f>
        <v/>
      </c>
      <c r="I8359" s="80" t="str">
        <f>DATA[[#This Row],[Vessel_Code]]&amp;DATA[[#This Row],[Account Group]]&amp;DATA[[#This Row],[Type]]</f>
        <v/>
      </c>
      <c r="K8359" s="80">
        <f>IF(YEAR(DATA[[#This Row],[Calendar_Month]])=YEAR(CURMONTHEND),DATA[[#This Row],[Amount]],0)</f>
        <v>0</v>
      </c>
      <c r="L8359" s="80">
        <f>IF(DATA[[#This Row],[Calendar_Month]]-CURMONTH=0,DATA[[#This Row],[Amount]],0)</f>
        <v>0</v>
      </c>
    </row>
    <row r="8360" spans="4:12" x14ac:dyDescent="0.25">
      <c r="D8360" s="80" t="str">
        <f>LEFT(DATA[[#This Row],[Account_Code]],3)</f>
        <v/>
      </c>
      <c r="I8360" s="80" t="str">
        <f>DATA[[#This Row],[Vessel_Code]]&amp;DATA[[#This Row],[Account Group]]&amp;DATA[[#This Row],[Type]]</f>
        <v/>
      </c>
      <c r="K8360" s="80">
        <f>IF(YEAR(DATA[[#This Row],[Calendar_Month]])=YEAR(CURMONTHEND),DATA[[#This Row],[Amount]],0)</f>
        <v>0</v>
      </c>
      <c r="L8360" s="80">
        <f>IF(DATA[[#This Row],[Calendar_Month]]-CURMONTH=0,DATA[[#This Row],[Amount]],0)</f>
        <v>0</v>
      </c>
    </row>
    <row r="8361" spans="4:12" x14ac:dyDescent="0.25">
      <c r="D8361" s="80" t="str">
        <f>LEFT(DATA[[#This Row],[Account_Code]],3)</f>
        <v/>
      </c>
      <c r="I8361" s="80" t="str">
        <f>DATA[[#This Row],[Vessel_Code]]&amp;DATA[[#This Row],[Account Group]]&amp;DATA[[#This Row],[Type]]</f>
        <v/>
      </c>
      <c r="K8361" s="80">
        <f>IF(YEAR(DATA[[#This Row],[Calendar_Month]])=YEAR(CURMONTHEND),DATA[[#This Row],[Amount]],0)</f>
        <v>0</v>
      </c>
      <c r="L8361" s="80">
        <f>IF(DATA[[#This Row],[Calendar_Month]]-CURMONTH=0,DATA[[#This Row],[Amount]],0)</f>
        <v>0</v>
      </c>
    </row>
    <row r="8362" spans="4:12" x14ac:dyDescent="0.25">
      <c r="D8362" s="80" t="str">
        <f>LEFT(DATA[[#This Row],[Account_Code]],3)</f>
        <v/>
      </c>
      <c r="I8362" s="80" t="str">
        <f>DATA[[#This Row],[Vessel_Code]]&amp;DATA[[#This Row],[Account Group]]&amp;DATA[[#This Row],[Type]]</f>
        <v/>
      </c>
      <c r="K8362" s="80">
        <f>IF(YEAR(DATA[[#This Row],[Calendar_Month]])=YEAR(CURMONTHEND),DATA[[#This Row],[Amount]],0)</f>
        <v>0</v>
      </c>
      <c r="L8362" s="80">
        <f>IF(DATA[[#This Row],[Calendar_Month]]-CURMONTH=0,DATA[[#This Row],[Amount]],0)</f>
        <v>0</v>
      </c>
    </row>
    <row r="8363" spans="4:12" x14ac:dyDescent="0.25">
      <c r="D8363" s="80" t="str">
        <f>LEFT(DATA[[#This Row],[Account_Code]],3)</f>
        <v/>
      </c>
      <c r="I8363" s="80" t="str">
        <f>DATA[[#This Row],[Vessel_Code]]&amp;DATA[[#This Row],[Account Group]]&amp;DATA[[#This Row],[Type]]</f>
        <v/>
      </c>
      <c r="K8363" s="80">
        <f>IF(YEAR(DATA[[#This Row],[Calendar_Month]])=YEAR(CURMONTHEND),DATA[[#This Row],[Amount]],0)</f>
        <v>0</v>
      </c>
      <c r="L8363" s="80">
        <f>IF(DATA[[#This Row],[Calendar_Month]]-CURMONTH=0,DATA[[#This Row],[Amount]],0)</f>
        <v>0</v>
      </c>
    </row>
    <row r="8364" spans="4:12" x14ac:dyDescent="0.25">
      <c r="D8364" s="80" t="str">
        <f>LEFT(DATA[[#This Row],[Account_Code]],3)</f>
        <v/>
      </c>
      <c r="I8364" s="80" t="str">
        <f>DATA[[#This Row],[Vessel_Code]]&amp;DATA[[#This Row],[Account Group]]&amp;DATA[[#This Row],[Type]]</f>
        <v/>
      </c>
      <c r="K8364" s="80">
        <f>IF(YEAR(DATA[[#This Row],[Calendar_Month]])=YEAR(CURMONTHEND),DATA[[#This Row],[Amount]],0)</f>
        <v>0</v>
      </c>
      <c r="L8364" s="80">
        <f>IF(DATA[[#This Row],[Calendar_Month]]-CURMONTH=0,DATA[[#This Row],[Amount]],0)</f>
        <v>0</v>
      </c>
    </row>
    <row r="8365" spans="4:12" x14ac:dyDescent="0.25">
      <c r="D8365" s="80" t="str">
        <f>LEFT(DATA[[#This Row],[Account_Code]],3)</f>
        <v/>
      </c>
      <c r="I8365" s="80" t="str">
        <f>DATA[[#This Row],[Vessel_Code]]&amp;DATA[[#This Row],[Account Group]]&amp;DATA[[#This Row],[Type]]</f>
        <v/>
      </c>
      <c r="K8365" s="80">
        <f>IF(YEAR(DATA[[#This Row],[Calendar_Month]])=YEAR(CURMONTHEND),DATA[[#This Row],[Amount]],0)</f>
        <v>0</v>
      </c>
      <c r="L8365" s="80">
        <f>IF(DATA[[#This Row],[Calendar_Month]]-CURMONTH=0,DATA[[#This Row],[Amount]],0)</f>
        <v>0</v>
      </c>
    </row>
    <row r="8366" spans="4:12" x14ac:dyDescent="0.25">
      <c r="D8366" s="80" t="str">
        <f>LEFT(DATA[[#This Row],[Account_Code]],3)</f>
        <v/>
      </c>
      <c r="I8366" s="80" t="str">
        <f>DATA[[#This Row],[Vessel_Code]]&amp;DATA[[#This Row],[Account Group]]&amp;DATA[[#This Row],[Type]]</f>
        <v/>
      </c>
      <c r="K8366" s="80">
        <f>IF(YEAR(DATA[[#This Row],[Calendar_Month]])=YEAR(CURMONTHEND),DATA[[#This Row],[Amount]],0)</f>
        <v>0</v>
      </c>
      <c r="L8366" s="80">
        <f>IF(DATA[[#This Row],[Calendar_Month]]-CURMONTH=0,DATA[[#This Row],[Amount]],0)</f>
        <v>0</v>
      </c>
    </row>
    <row r="8367" spans="4:12" x14ac:dyDescent="0.25">
      <c r="D8367" s="80" t="str">
        <f>LEFT(DATA[[#This Row],[Account_Code]],3)</f>
        <v/>
      </c>
      <c r="I8367" s="80" t="str">
        <f>DATA[[#This Row],[Vessel_Code]]&amp;DATA[[#This Row],[Account Group]]&amp;DATA[[#This Row],[Type]]</f>
        <v/>
      </c>
      <c r="K8367" s="80">
        <f>IF(YEAR(DATA[[#This Row],[Calendar_Month]])=YEAR(CURMONTHEND),DATA[[#This Row],[Amount]],0)</f>
        <v>0</v>
      </c>
      <c r="L8367" s="80">
        <f>IF(DATA[[#This Row],[Calendar_Month]]-CURMONTH=0,DATA[[#This Row],[Amount]],0)</f>
        <v>0</v>
      </c>
    </row>
    <row r="8368" spans="4:12" x14ac:dyDescent="0.25">
      <c r="D8368" s="80" t="str">
        <f>LEFT(DATA[[#This Row],[Account_Code]],3)</f>
        <v/>
      </c>
      <c r="I8368" s="80" t="str">
        <f>DATA[[#This Row],[Vessel_Code]]&amp;DATA[[#This Row],[Account Group]]&amp;DATA[[#This Row],[Type]]</f>
        <v/>
      </c>
      <c r="K8368" s="80">
        <f>IF(YEAR(DATA[[#This Row],[Calendar_Month]])=YEAR(CURMONTHEND),DATA[[#This Row],[Amount]],0)</f>
        <v>0</v>
      </c>
      <c r="L8368" s="80">
        <f>IF(DATA[[#This Row],[Calendar_Month]]-CURMONTH=0,DATA[[#This Row],[Amount]],0)</f>
        <v>0</v>
      </c>
    </row>
    <row r="8369" spans="4:12" x14ac:dyDescent="0.25">
      <c r="D8369" s="80" t="str">
        <f>LEFT(DATA[[#This Row],[Account_Code]],3)</f>
        <v/>
      </c>
      <c r="I8369" s="80" t="str">
        <f>DATA[[#This Row],[Vessel_Code]]&amp;DATA[[#This Row],[Account Group]]&amp;DATA[[#This Row],[Type]]</f>
        <v/>
      </c>
      <c r="K8369" s="80">
        <f>IF(YEAR(DATA[[#This Row],[Calendar_Month]])=YEAR(CURMONTHEND),DATA[[#This Row],[Amount]],0)</f>
        <v>0</v>
      </c>
      <c r="L8369" s="80">
        <f>IF(DATA[[#This Row],[Calendar_Month]]-CURMONTH=0,DATA[[#This Row],[Amount]],0)</f>
        <v>0</v>
      </c>
    </row>
    <row r="8370" spans="4:12" x14ac:dyDescent="0.25">
      <c r="D8370" s="80" t="str">
        <f>LEFT(DATA[[#This Row],[Account_Code]],3)</f>
        <v/>
      </c>
      <c r="I8370" s="80" t="str">
        <f>DATA[[#This Row],[Vessel_Code]]&amp;DATA[[#This Row],[Account Group]]&amp;DATA[[#This Row],[Type]]</f>
        <v/>
      </c>
      <c r="K8370" s="80">
        <f>IF(YEAR(DATA[[#This Row],[Calendar_Month]])=YEAR(CURMONTHEND),DATA[[#This Row],[Amount]],0)</f>
        <v>0</v>
      </c>
      <c r="L8370" s="80">
        <f>IF(DATA[[#This Row],[Calendar_Month]]-CURMONTH=0,DATA[[#This Row],[Amount]],0)</f>
        <v>0</v>
      </c>
    </row>
    <row r="8371" spans="4:12" x14ac:dyDescent="0.25">
      <c r="D8371" s="80" t="str">
        <f>LEFT(DATA[[#This Row],[Account_Code]],3)</f>
        <v/>
      </c>
      <c r="I8371" s="80" t="str">
        <f>DATA[[#This Row],[Vessel_Code]]&amp;DATA[[#This Row],[Account Group]]&amp;DATA[[#This Row],[Type]]</f>
        <v/>
      </c>
      <c r="K8371" s="80">
        <f>IF(YEAR(DATA[[#This Row],[Calendar_Month]])=YEAR(CURMONTHEND),DATA[[#This Row],[Amount]],0)</f>
        <v>0</v>
      </c>
      <c r="L8371" s="80">
        <f>IF(DATA[[#This Row],[Calendar_Month]]-CURMONTH=0,DATA[[#This Row],[Amount]],0)</f>
        <v>0</v>
      </c>
    </row>
    <row r="8372" spans="4:12" x14ac:dyDescent="0.25">
      <c r="D8372" s="80" t="str">
        <f>LEFT(DATA[[#This Row],[Account_Code]],3)</f>
        <v/>
      </c>
      <c r="I8372" s="80" t="str">
        <f>DATA[[#This Row],[Vessel_Code]]&amp;DATA[[#This Row],[Account Group]]&amp;DATA[[#This Row],[Type]]</f>
        <v/>
      </c>
      <c r="K8372" s="80">
        <f>IF(YEAR(DATA[[#This Row],[Calendar_Month]])=YEAR(CURMONTHEND),DATA[[#This Row],[Amount]],0)</f>
        <v>0</v>
      </c>
      <c r="L8372" s="80">
        <f>IF(DATA[[#This Row],[Calendar_Month]]-CURMONTH=0,DATA[[#This Row],[Amount]],0)</f>
        <v>0</v>
      </c>
    </row>
    <row r="8373" spans="4:12" x14ac:dyDescent="0.25">
      <c r="D8373" s="80" t="str">
        <f>LEFT(DATA[[#This Row],[Account_Code]],3)</f>
        <v/>
      </c>
      <c r="I8373" s="80" t="str">
        <f>DATA[[#This Row],[Vessel_Code]]&amp;DATA[[#This Row],[Account Group]]&amp;DATA[[#This Row],[Type]]</f>
        <v/>
      </c>
      <c r="K8373" s="80">
        <f>IF(YEAR(DATA[[#This Row],[Calendar_Month]])=YEAR(CURMONTHEND),DATA[[#This Row],[Amount]],0)</f>
        <v>0</v>
      </c>
      <c r="L8373" s="80">
        <f>IF(DATA[[#This Row],[Calendar_Month]]-CURMONTH=0,DATA[[#This Row],[Amount]],0)</f>
        <v>0</v>
      </c>
    </row>
    <row r="8374" spans="4:12" x14ac:dyDescent="0.25">
      <c r="D8374" s="80" t="str">
        <f>LEFT(DATA[[#This Row],[Account_Code]],3)</f>
        <v/>
      </c>
      <c r="I8374" s="80" t="str">
        <f>DATA[[#This Row],[Vessel_Code]]&amp;DATA[[#This Row],[Account Group]]&amp;DATA[[#This Row],[Type]]</f>
        <v/>
      </c>
      <c r="K8374" s="80">
        <f>IF(YEAR(DATA[[#This Row],[Calendar_Month]])=YEAR(CURMONTHEND),DATA[[#This Row],[Amount]],0)</f>
        <v>0</v>
      </c>
      <c r="L8374" s="80">
        <f>IF(DATA[[#This Row],[Calendar_Month]]-CURMONTH=0,DATA[[#This Row],[Amount]],0)</f>
        <v>0</v>
      </c>
    </row>
    <row r="8375" spans="4:12" x14ac:dyDescent="0.25">
      <c r="D8375" s="80" t="str">
        <f>LEFT(DATA[[#This Row],[Account_Code]],3)</f>
        <v/>
      </c>
      <c r="I8375" s="80" t="str">
        <f>DATA[[#This Row],[Vessel_Code]]&amp;DATA[[#This Row],[Account Group]]&amp;DATA[[#This Row],[Type]]</f>
        <v/>
      </c>
      <c r="K8375" s="80">
        <f>IF(YEAR(DATA[[#This Row],[Calendar_Month]])=YEAR(CURMONTHEND),DATA[[#This Row],[Amount]],0)</f>
        <v>0</v>
      </c>
      <c r="L8375" s="80">
        <f>IF(DATA[[#This Row],[Calendar_Month]]-CURMONTH=0,DATA[[#This Row],[Amount]],0)</f>
        <v>0</v>
      </c>
    </row>
    <row r="8376" spans="4:12" x14ac:dyDescent="0.25">
      <c r="D8376" s="80" t="str">
        <f>LEFT(DATA[[#This Row],[Account_Code]],3)</f>
        <v/>
      </c>
      <c r="I8376" s="80" t="str">
        <f>DATA[[#This Row],[Vessel_Code]]&amp;DATA[[#This Row],[Account Group]]&amp;DATA[[#This Row],[Type]]</f>
        <v/>
      </c>
      <c r="K8376" s="80">
        <f>IF(YEAR(DATA[[#This Row],[Calendar_Month]])=YEAR(CURMONTHEND),DATA[[#This Row],[Amount]],0)</f>
        <v>0</v>
      </c>
      <c r="L8376" s="80">
        <f>IF(DATA[[#This Row],[Calendar_Month]]-CURMONTH=0,DATA[[#This Row],[Amount]],0)</f>
        <v>0</v>
      </c>
    </row>
    <row r="8377" spans="4:12" x14ac:dyDescent="0.25">
      <c r="D8377" s="80" t="str">
        <f>LEFT(DATA[[#This Row],[Account_Code]],3)</f>
        <v/>
      </c>
      <c r="I8377" s="80" t="str">
        <f>DATA[[#This Row],[Vessel_Code]]&amp;DATA[[#This Row],[Account Group]]&amp;DATA[[#This Row],[Type]]</f>
        <v/>
      </c>
      <c r="K8377" s="80">
        <f>IF(YEAR(DATA[[#This Row],[Calendar_Month]])=YEAR(CURMONTHEND),DATA[[#This Row],[Amount]],0)</f>
        <v>0</v>
      </c>
      <c r="L8377" s="80">
        <f>IF(DATA[[#This Row],[Calendar_Month]]-CURMONTH=0,DATA[[#This Row],[Amount]],0)</f>
        <v>0</v>
      </c>
    </row>
    <row r="8378" spans="4:12" x14ac:dyDescent="0.25">
      <c r="D8378" s="80" t="str">
        <f>LEFT(DATA[[#This Row],[Account_Code]],3)</f>
        <v/>
      </c>
      <c r="I8378" s="80" t="str">
        <f>DATA[[#This Row],[Vessel_Code]]&amp;DATA[[#This Row],[Account Group]]&amp;DATA[[#This Row],[Type]]</f>
        <v/>
      </c>
      <c r="K8378" s="80">
        <f>IF(YEAR(DATA[[#This Row],[Calendar_Month]])=YEAR(CURMONTHEND),DATA[[#This Row],[Amount]],0)</f>
        <v>0</v>
      </c>
      <c r="L8378" s="80">
        <f>IF(DATA[[#This Row],[Calendar_Month]]-CURMONTH=0,DATA[[#This Row],[Amount]],0)</f>
        <v>0</v>
      </c>
    </row>
    <row r="8379" spans="4:12" x14ac:dyDescent="0.25">
      <c r="D8379" s="80" t="str">
        <f>LEFT(DATA[[#This Row],[Account_Code]],3)</f>
        <v/>
      </c>
      <c r="I8379" s="80" t="str">
        <f>DATA[[#This Row],[Vessel_Code]]&amp;DATA[[#This Row],[Account Group]]&amp;DATA[[#This Row],[Type]]</f>
        <v/>
      </c>
      <c r="K8379" s="80">
        <f>IF(YEAR(DATA[[#This Row],[Calendar_Month]])=YEAR(CURMONTHEND),DATA[[#This Row],[Amount]],0)</f>
        <v>0</v>
      </c>
      <c r="L8379" s="80">
        <f>IF(DATA[[#This Row],[Calendar_Month]]-CURMONTH=0,DATA[[#This Row],[Amount]],0)</f>
        <v>0</v>
      </c>
    </row>
    <row r="8380" spans="4:12" x14ac:dyDescent="0.25">
      <c r="D8380" s="80" t="str">
        <f>LEFT(DATA[[#This Row],[Account_Code]],3)</f>
        <v/>
      </c>
      <c r="I8380" s="80" t="str">
        <f>DATA[[#This Row],[Vessel_Code]]&amp;DATA[[#This Row],[Account Group]]&amp;DATA[[#This Row],[Type]]</f>
        <v/>
      </c>
      <c r="K8380" s="80">
        <f>IF(YEAR(DATA[[#This Row],[Calendar_Month]])=YEAR(CURMONTHEND),DATA[[#This Row],[Amount]],0)</f>
        <v>0</v>
      </c>
      <c r="L8380" s="80">
        <f>IF(DATA[[#This Row],[Calendar_Month]]-CURMONTH=0,DATA[[#This Row],[Amount]],0)</f>
        <v>0</v>
      </c>
    </row>
    <row r="8381" spans="4:12" x14ac:dyDescent="0.25">
      <c r="D8381" s="80" t="str">
        <f>LEFT(DATA[[#This Row],[Account_Code]],3)</f>
        <v/>
      </c>
      <c r="I8381" s="80" t="str">
        <f>DATA[[#This Row],[Vessel_Code]]&amp;DATA[[#This Row],[Account Group]]&amp;DATA[[#This Row],[Type]]</f>
        <v/>
      </c>
      <c r="K8381" s="80">
        <f>IF(YEAR(DATA[[#This Row],[Calendar_Month]])=YEAR(CURMONTHEND),DATA[[#This Row],[Amount]],0)</f>
        <v>0</v>
      </c>
      <c r="L8381" s="80">
        <f>IF(DATA[[#This Row],[Calendar_Month]]-CURMONTH=0,DATA[[#This Row],[Amount]],0)</f>
        <v>0</v>
      </c>
    </row>
    <row r="8382" spans="4:12" x14ac:dyDescent="0.25">
      <c r="D8382" s="80" t="str">
        <f>LEFT(DATA[[#This Row],[Account_Code]],3)</f>
        <v/>
      </c>
      <c r="I8382" s="80" t="str">
        <f>DATA[[#This Row],[Vessel_Code]]&amp;DATA[[#This Row],[Account Group]]&amp;DATA[[#This Row],[Type]]</f>
        <v/>
      </c>
      <c r="K8382" s="80">
        <f>IF(YEAR(DATA[[#This Row],[Calendar_Month]])=YEAR(CURMONTHEND),DATA[[#This Row],[Amount]],0)</f>
        <v>0</v>
      </c>
      <c r="L8382" s="80">
        <f>IF(DATA[[#This Row],[Calendar_Month]]-CURMONTH=0,DATA[[#This Row],[Amount]],0)</f>
        <v>0</v>
      </c>
    </row>
    <row r="8383" spans="4:12" x14ac:dyDescent="0.25">
      <c r="D8383" s="80" t="str">
        <f>LEFT(DATA[[#This Row],[Account_Code]],3)</f>
        <v/>
      </c>
      <c r="I8383" s="80" t="str">
        <f>DATA[[#This Row],[Vessel_Code]]&amp;DATA[[#This Row],[Account Group]]&amp;DATA[[#This Row],[Type]]</f>
        <v/>
      </c>
      <c r="K8383" s="80">
        <f>IF(YEAR(DATA[[#This Row],[Calendar_Month]])=YEAR(CURMONTHEND),DATA[[#This Row],[Amount]],0)</f>
        <v>0</v>
      </c>
      <c r="L8383" s="80">
        <f>IF(DATA[[#This Row],[Calendar_Month]]-CURMONTH=0,DATA[[#This Row],[Amount]],0)</f>
        <v>0</v>
      </c>
    </row>
    <row r="8384" spans="4:12" x14ac:dyDescent="0.25">
      <c r="D8384" s="80" t="str">
        <f>LEFT(DATA[[#This Row],[Account_Code]],3)</f>
        <v/>
      </c>
      <c r="I8384" s="80" t="str">
        <f>DATA[[#This Row],[Vessel_Code]]&amp;DATA[[#This Row],[Account Group]]&amp;DATA[[#This Row],[Type]]</f>
        <v/>
      </c>
      <c r="K8384" s="80">
        <f>IF(YEAR(DATA[[#This Row],[Calendar_Month]])=YEAR(CURMONTHEND),DATA[[#This Row],[Amount]],0)</f>
        <v>0</v>
      </c>
      <c r="L8384" s="80">
        <f>IF(DATA[[#This Row],[Calendar_Month]]-CURMONTH=0,DATA[[#This Row],[Amount]],0)</f>
        <v>0</v>
      </c>
    </row>
    <row r="8385" spans="4:12" x14ac:dyDescent="0.25">
      <c r="D8385" s="80" t="str">
        <f>LEFT(DATA[[#This Row],[Account_Code]],3)</f>
        <v/>
      </c>
      <c r="I8385" s="80" t="str">
        <f>DATA[[#This Row],[Vessel_Code]]&amp;DATA[[#This Row],[Account Group]]&amp;DATA[[#This Row],[Type]]</f>
        <v/>
      </c>
      <c r="K8385" s="80">
        <f>IF(YEAR(DATA[[#This Row],[Calendar_Month]])=YEAR(CURMONTHEND),DATA[[#This Row],[Amount]],0)</f>
        <v>0</v>
      </c>
      <c r="L8385" s="80">
        <f>IF(DATA[[#This Row],[Calendar_Month]]-CURMONTH=0,DATA[[#This Row],[Amount]],0)</f>
        <v>0</v>
      </c>
    </row>
    <row r="8386" spans="4:12" x14ac:dyDescent="0.25">
      <c r="D8386" s="80" t="str">
        <f>LEFT(DATA[[#This Row],[Account_Code]],3)</f>
        <v/>
      </c>
      <c r="I8386" s="80" t="str">
        <f>DATA[[#This Row],[Vessel_Code]]&amp;DATA[[#This Row],[Account Group]]&amp;DATA[[#This Row],[Type]]</f>
        <v/>
      </c>
      <c r="K8386" s="80">
        <f>IF(YEAR(DATA[[#This Row],[Calendar_Month]])=YEAR(CURMONTHEND),DATA[[#This Row],[Amount]],0)</f>
        <v>0</v>
      </c>
      <c r="L8386" s="80">
        <f>IF(DATA[[#This Row],[Calendar_Month]]-CURMONTH=0,DATA[[#This Row],[Amount]],0)</f>
        <v>0</v>
      </c>
    </row>
    <row r="8387" spans="4:12" x14ac:dyDescent="0.25">
      <c r="D8387" s="80" t="str">
        <f>LEFT(DATA[[#This Row],[Account_Code]],3)</f>
        <v/>
      </c>
      <c r="I8387" s="80" t="str">
        <f>DATA[[#This Row],[Vessel_Code]]&amp;DATA[[#This Row],[Account Group]]&amp;DATA[[#This Row],[Type]]</f>
        <v/>
      </c>
      <c r="K8387" s="80">
        <f>IF(YEAR(DATA[[#This Row],[Calendar_Month]])=YEAR(CURMONTHEND),DATA[[#This Row],[Amount]],0)</f>
        <v>0</v>
      </c>
      <c r="L8387" s="80">
        <f>IF(DATA[[#This Row],[Calendar_Month]]-CURMONTH=0,DATA[[#This Row],[Amount]],0)</f>
        <v>0</v>
      </c>
    </row>
    <row r="8388" spans="4:12" x14ac:dyDescent="0.25">
      <c r="D8388" s="80" t="str">
        <f>LEFT(DATA[[#This Row],[Account_Code]],3)</f>
        <v/>
      </c>
      <c r="I8388" s="80" t="str">
        <f>DATA[[#This Row],[Vessel_Code]]&amp;DATA[[#This Row],[Account Group]]&amp;DATA[[#This Row],[Type]]</f>
        <v/>
      </c>
      <c r="K8388" s="80">
        <f>IF(YEAR(DATA[[#This Row],[Calendar_Month]])=YEAR(CURMONTHEND),DATA[[#This Row],[Amount]],0)</f>
        <v>0</v>
      </c>
      <c r="L8388" s="80">
        <f>IF(DATA[[#This Row],[Calendar_Month]]-CURMONTH=0,DATA[[#This Row],[Amount]],0)</f>
        <v>0</v>
      </c>
    </row>
    <row r="8389" spans="4:12" x14ac:dyDescent="0.25">
      <c r="D8389" s="80" t="str">
        <f>LEFT(DATA[[#This Row],[Account_Code]],3)</f>
        <v/>
      </c>
      <c r="I8389" s="80" t="str">
        <f>DATA[[#This Row],[Vessel_Code]]&amp;DATA[[#This Row],[Account Group]]&amp;DATA[[#This Row],[Type]]</f>
        <v/>
      </c>
      <c r="K8389" s="80">
        <f>IF(YEAR(DATA[[#This Row],[Calendar_Month]])=YEAR(CURMONTHEND),DATA[[#This Row],[Amount]],0)</f>
        <v>0</v>
      </c>
      <c r="L8389" s="80">
        <f>IF(DATA[[#This Row],[Calendar_Month]]-CURMONTH=0,DATA[[#This Row],[Amount]],0)</f>
        <v>0</v>
      </c>
    </row>
    <row r="8390" spans="4:12" x14ac:dyDescent="0.25">
      <c r="D8390" s="80" t="str">
        <f>LEFT(DATA[[#This Row],[Account_Code]],3)</f>
        <v/>
      </c>
      <c r="I8390" s="80" t="str">
        <f>DATA[[#This Row],[Vessel_Code]]&amp;DATA[[#This Row],[Account Group]]&amp;DATA[[#This Row],[Type]]</f>
        <v/>
      </c>
      <c r="K8390" s="80">
        <f>IF(YEAR(DATA[[#This Row],[Calendar_Month]])=YEAR(CURMONTHEND),DATA[[#This Row],[Amount]],0)</f>
        <v>0</v>
      </c>
      <c r="L8390" s="80">
        <f>IF(DATA[[#This Row],[Calendar_Month]]-CURMONTH=0,DATA[[#This Row],[Amount]],0)</f>
        <v>0</v>
      </c>
    </row>
    <row r="8391" spans="4:12" x14ac:dyDescent="0.25">
      <c r="D8391" s="80" t="str">
        <f>LEFT(DATA[[#This Row],[Account_Code]],3)</f>
        <v/>
      </c>
      <c r="I8391" s="80" t="str">
        <f>DATA[[#This Row],[Vessel_Code]]&amp;DATA[[#This Row],[Account Group]]&amp;DATA[[#This Row],[Type]]</f>
        <v/>
      </c>
      <c r="K8391" s="80">
        <f>IF(YEAR(DATA[[#This Row],[Calendar_Month]])=YEAR(CURMONTHEND),DATA[[#This Row],[Amount]],0)</f>
        <v>0</v>
      </c>
      <c r="L8391" s="80">
        <f>IF(DATA[[#This Row],[Calendar_Month]]-CURMONTH=0,DATA[[#This Row],[Amount]],0)</f>
        <v>0</v>
      </c>
    </row>
    <row r="8392" spans="4:12" x14ac:dyDescent="0.25">
      <c r="D8392" s="80" t="str">
        <f>LEFT(DATA[[#This Row],[Account_Code]],3)</f>
        <v/>
      </c>
      <c r="I8392" s="80" t="str">
        <f>DATA[[#This Row],[Vessel_Code]]&amp;DATA[[#This Row],[Account Group]]&amp;DATA[[#This Row],[Type]]</f>
        <v/>
      </c>
      <c r="K8392" s="80">
        <f>IF(YEAR(DATA[[#This Row],[Calendar_Month]])=YEAR(CURMONTHEND),DATA[[#This Row],[Amount]],0)</f>
        <v>0</v>
      </c>
      <c r="L8392" s="80">
        <f>IF(DATA[[#This Row],[Calendar_Month]]-CURMONTH=0,DATA[[#This Row],[Amount]],0)</f>
        <v>0</v>
      </c>
    </row>
    <row r="8393" spans="4:12" x14ac:dyDescent="0.25">
      <c r="D8393" s="80" t="str">
        <f>LEFT(DATA[[#This Row],[Account_Code]],3)</f>
        <v/>
      </c>
      <c r="I8393" s="80" t="str">
        <f>DATA[[#This Row],[Vessel_Code]]&amp;DATA[[#This Row],[Account Group]]&amp;DATA[[#This Row],[Type]]</f>
        <v/>
      </c>
      <c r="K8393" s="80">
        <f>IF(YEAR(DATA[[#This Row],[Calendar_Month]])=YEAR(CURMONTHEND),DATA[[#This Row],[Amount]],0)</f>
        <v>0</v>
      </c>
      <c r="L8393" s="80">
        <f>IF(DATA[[#This Row],[Calendar_Month]]-CURMONTH=0,DATA[[#This Row],[Amount]],0)</f>
        <v>0</v>
      </c>
    </row>
    <row r="8394" spans="4:12" x14ac:dyDescent="0.25">
      <c r="D8394" s="80" t="str">
        <f>LEFT(DATA[[#This Row],[Account_Code]],3)</f>
        <v/>
      </c>
      <c r="I8394" s="80" t="str">
        <f>DATA[[#This Row],[Vessel_Code]]&amp;DATA[[#This Row],[Account Group]]&amp;DATA[[#This Row],[Type]]</f>
        <v/>
      </c>
      <c r="K8394" s="80">
        <f>IF(YEAR(DATA[[#This Row],[Calendar_Month]])=YEAR(CURMONTHEND),DATA[[#This Row],[Amount]],0)</f>
        <v>0</v>
      </c>
      <c r="L8394" s="80">
        <f>IF(DATA[[#This Row],[Calendar_Month]]-CURMONTH=0,DATA[[#This Row],[Amount]],0)</f>
        <v>0</v>
      </c>
    </row>
    <row r="8395" spans="4:12" x14ac:dyDescent="0.25">
      <c r="D8395" s="80" t="str">
        <f>LEFT(DATA[[#This Row],[Account_Code]],3)</f>
        <v/>
      </c>
      <c r="I8395" s="80" t="str">
        <f>DATA[[#This Row],[Vessel_Code]]&amp;DATA[[#This Row],[Account Group]]&amp;DATA[[#This Row],[Type]]</f>
        <v/>
      </c>
      <c r="K8395" s="80">
        <f>IF(YEAR(DATA[[#This Row],[Calendar_Month]])=YEAR(CURMONTHEND),DATA[[#This Row],[Amount]],0)</f>
        <v>0</v>
      </c>
      <c r="L8395" s="80">
        <f>IF(DATA[[#This Row],[Calendar_Month]]-CURMONTH=0,DATA[[#This Row],[Amount]],0)</f>
        <v>0</v>
      </c>
    </row>
    <row r="8396" spans="4:12" x14ac:dyDescent="0.25">
      <c r="D8396" s="80" t="str">
        <f>LEFT(DATA[[#This Row],[Account_Code]],3)</f>
        <v/>
      </c>
      <c r="I8396" s="80" t="str">
        <f>DATA[[#This Row],[Vessel_Code]]&amp;DATA[[#This Row],[Account Group]]&amp;DATA[[#This Row],[Type]]</f>
        <v/>
      </c>
      <c r="K8396" s="80">
        <f>IF(YEAR(DATA[[#This Row],[Calendar_Month]])=YEAR(CURMONTHEND),DATA[[#This Row],[Amount]],0)</f>
        <v>0</v>
      </c>
      <c r="L8396" s="80">
        <f>IF(DATA[[#This Row],[Calendar_Month]]-CURMONTH=0,DATA[[#This Row],[Amount]],0)</f>
        <v>0</v>
      </c>
    </row>
    <row r="8397" spans="4:12" x14ac:dyDescent="0.25">
      <c r="D8397" s="80" t="str">
        <f>LEFT(DATA[[#This Row],[Account_Code]],3)</f>
        <v/>
      </c>
      <c r="I8397" s="80" t="str">
        <f>DATA[[#This Row],[Vessel_Code]]&amp;DATA[[#This Row],[Account Group]]&amp;DATA[[#This Row],[Type]]</f>
        <v/>
      </c>
      <c r="K8397" s="80">
        <f>IF(YEAR(DATA[[#This Row],[Calendar_Month]])=YEAR(CURMONTHEND),DATA[[#This Row],[Amount]],0)</f>
        <v>0</v>
      </c>
      <c r="L8397" s="80">
        <f>IF(DATA[[#This Row],[Calendar_Month]]-CURMONTH=0,DATA[[#This Row],[Amount]],0)</f>
        <v>0</v>
      </c>
    </row>
    <row r="8398" spans="4:12" x14ac:dyDescent="0.25">
      <c r="D8398" s="80" t="str">
        <f>LEFT(DATA[[#This Row],[Account_Code]],3)</f>
        <v/>
      </c>
      <c r="I8398" s="80" t="str">
        <f>DATA[[#This Row],[Vessel_Code]]&amp;DATA[[#This Row],[Account Group]]&amp;DATA[[#This Row],[Type]]</f>
        <v/>
      </c>
      <c r="K8398" s="80">
        <f>IF(YEAR(DATA[[#This Row],[Calendar_Month]])=YEAR(CURMONTHEND),DATA[[#This Row],[Amount]],0)</f>
        <v>0</v>
      </c>
      <c r="L8398" s="80">
        <f>IF(DATA[[#This Row],[Calendar_Month]]-CURMONTH=0,DATA[[#This Row],[Amount]],0)</f>
        <v>0</v>
      </c>
    </row>
    <row r="8399" spans="4:12" x14ac:dyDescent="0.25">
      <c r="D8399" s="80" t="str">
        <f>LEFT(DATA[[#This Row],[Account_Code]],3)</f>
        <v/>
      </c>
      <c r="I8399" s="80" t="str">
        <f>DATA[[#This Row],[Vessel_Code]]&amp;DATA[[#This Row],[Account Group]]&amp;DATA[[#This Row],[Type]]</f>
        <v/>
      </c>
      <c r="K8399" s="80">
        <f>IF(YEAR(DATA[[#This Row],[Calendar_Month]])=YEAR(CURMONTHEND),DATA[[#This Row],[Amount]],0)</f>
        <v>0</v>
      </c>
      <c r="L8399" s="80">
        <f>IF(DATA[[#This Row],[Calendar_Month]]-CURMONTH=0,DATA[[#This Row],[Amount]],0)</f>
        <v>0</v>
      </c>
    </row>
    <row r="8400" spans="4:12" x14ac:dyDescent="0.25">
      <c r="D8400" s="80" t="str">
        <f>LEFT(DATA[[#This Row],[Account_Code]],3)</f>
        <v/>
      </c>
      <c r="I8400" s="80" t="str">
        <f>DATA[[#This Row],[Vessel_Code]]&amp;DATA[[#This Row],[Account Group]]&amp;DATA[[#This Row],[Type]]</f>
        <v/>
      </c>
      <c r="K8400" s="80">
        <f>IF(YEAR(DATA[[#This Row],[Calendar_Month]])=YEAR(CURMONTHEND),DATA[[#This Row],[Amount]],0)</f>
        <v>0</v>
      </c>
      <c r="L8400" s="80">
        <f>IF(DATA[[#This Row],[Calendar_Month]]-CURMONTH=0,DATA[[#This Row],[Amount]],0)</f>
        <v>0</v>
      </c>
    </row>
    <row r="8401" spans="4:12" x14ac:dyDescent="0.25">
      <c r="D8401" s="80" t="str">
        <f>LEFT(DATA[[#This Row],[Account_Code]],3)</f>
        <v/>
      </c>
      <c r="I8401" s="80" t="str">
        <f>DATA[[#This Row],[Vessel_Code]]&amp;DATA[[#This Row],[Account Group]]&amp;DATA[[#This Row],[Type]]</f>
        <v/>
      </c>
      <c r="K8401" s="80">
        <f>IF(YEAR(DATA[[#This Row],[Calendar_Month]])=YEAR(CURMONTHEND),DATA[[#This Row],[Amount]],0)</f>
        <v>0</v>
      </c>
      <c r="L8401" s="80">
        <f>IF(DATA[[#This Row],[Calendar_Month]]-CURMONTH=0,DATA[[#This Row],[Amount]],0)</f>
        <v>0</v>
      </c>
    </row>
    <row r="8402" spans="4:12" x14ac:dyDescent="0.25">
      <c r="D8402" s="80" t="str">
        <f>LEFT(DATA[[#This Row],[Account_Code]],3)</f>
        <v/>
      </c>
      <c r="I8402" s="80" t="str">
        <f>DATA[[#This Row],[Vessel_Code]]&amp;DATA[[#This Row],[Account Group]]&amp;DATA[[#This Row],[Type]]</f>
        <v/>
      </c>
      <c r="K8402" s="80">
        <f>IF(YEAR(DATA[[#This Row],[Calendar_Month]])=YEAR(CURMONTHEND),DATA[[#This Row],[Amount]],0)</f>
        <v>0</v>
      </c>
      <c r="L8402" s="80">
        <f>IF(DATA[[#This Row],[Calendar_Month]]-CURMONTH=0,DATA[[#This Row],[Amount]],0)</f>
        <v>0</v>
      </c>
    </row>
    <row r="8403" spans="4:12" x14ac:dyDescent="0.25">
      <c r="D8403" s="80" t="str">
        <f>LEFT(DATA[[#This Row],[Account_Code]],3)</f>
        <v/>
      </c>
      <c r="I8403" s="80" t="str">
        <f>DATA[[#This Row],[Vessel_Code]]&amp;DATA[[#This Row],[Account Group]]&amp;DATA[[#This Row],[Type]]</f>
        <v/>
      </c>
      <c r="K8403" s="80">
        <f>IF(YEAR(DATA[[#This Row],[Calendar_Month]])=YEAR(CURMONTHEND),DATA[[#This Row],[Amount]],0)</f>
        <v>0</v>
      </c>
      <c r="L8403" s="80">
        <f>IF(DATA[[#This Row],[Calendar_Month]]-CURMONTH=0,DATA[[#This Row],[Amount]],0)</f>
        <v>0</v>
      </c>
    </row>
    <row r="8404" spans="4:12" x14ac:dyDescent="0.25">
      <c r="D8404" s="80" t="str">
        <f>LEFT(DATA[[#This Row],[Account_Code]],3)</f>
        <v/>
      </c>
      <c r="I8404" s="80" t="str">
        <f>DATA[[#This Row],[Vessel_Code]]&amp;DATA[[#This Row],[Account Group]]&amp;DATA[[#This Row],[Type]]</f>
        <v/>
      </c>
      <c r="K8404" s="80">
        <f>IF(YEAR(DATA[[#This Row],[Calendar_Month]])=YEAR(CURMONTHEND),DATA[[#This Row],[Amount]],0)</f>
        <v>0</v>
      </c>
      <c r="L8404" s="80">
        <f>IF(DATA[[#This Row],[Calendar_Month]]-CURMONTH=0,DATA[[#This Row],[Amount]],0)</f>
        <v>0</v>
      </c>
    </row>
    <row r="8405" spans="4:12" x14ac:dyDescent="0.25">
      <c r="D8405" s="80" t="str">
        <f>LEFT(DATA[[#This Row],[Account_Code]],3)</f>
        <v/>
      </c>
      <c r="I8405" s="80" t="str">
        <f>DATA[[#This Row],[Vessel_Code]]&amp;DATA[[#This Row],[Account Group]]&amp;DATA[[#This Row],[Type]]</f>
        <v/>
      </c>
      <c r="K8405" s="80">
        <f>IF(YEAR(DATA[[#This Row],[Calendar_Month]])=YEAR(CURMONTHEND),DATA[[#This Row],[Amount]],0)</f>
        <v>0</v>
      </c>
      <c r="L8405" s="80">
        <f>IF(DATA[[#This Row],[Calendar_Month]]-CURMONTH=0,DATA[[#This Row],[Amount]],0)</f>
        <v>0</v>
      </c>
    </row>
    <row r="8406" spans="4:12" x14ac:dyDescent="0.25">
      <c r="D8406" s="80" t="str">
        <f>LEFT(DATA[[#This Row],[Account_Code]],3)</f>
        <v/>
      </c>
      <c r="I8406" s="80" t="str">
        <f>DATA[[#This Row],[Vessel_Code]]&amp;DATA[[#This Row],[Account Group]]&amp;DATA[[#This Row],[Type]]</f>
        <v/>
      </c>
      <c r="K8406" s="80">
        <f>IF(YEAR(DATA[[#This Row],[Calendar_Month]])=YEAR(CURMONTHEND),DATA[[#This Row],[Amount]],0)</f>
        <v>0</v>
      </c>
      <c r="L8406" s="80">
        <f>IF(DATA[[#This Row],[Calendar_Month]]-CURMONTH=0,DATA[[#This Row],[Amount]],0)</f>
        <v>0</v>
      </c>
    </row>
    <row r="8407" spans="4:12" x14ac:dyDescent="0.25">
      <c r="D8407" s="80" t="str">
        <f>LEFT(DATA[[#This Row],[Account_Code]],3)</f>
        <v/>
      </c>
      <c r="I8407" s="80" t="str">
        <f>DATA[[#This Row],[Vessel_Code]]&amp;DATA[[#This Row],[Account Group]]&amp;DATA[[#This Row],[Type]]</f>
        <v/>
      </c>
      <c r="K8407" s="80">
        <f>IF(YEAR(DATA[[#This Row],[Calendar_Month]])=YEAR(CURMONTHEND),DATA[[#This Row],[Amount]],0)</f>
        <v>0</v>
      </c>
      <c r="L8407" s="80">
        <f>IF(DATA[[#This Row],[Calendar_Month]]-CURMONTH=0,DATA[[#This Row],[Amount]],0)</f>
        <v>0</v>
      </c>
    </row>
    <row r="8408" spans="4:12" x14ac:dyDescent="0.25">
      <c r="D8408" s="80" t="str">
        <f>LEFT(DATA[[#This Row],[Account_Code]],3)</f>
        <v/>
      </c>
      <c r="I8408" s="80" t="str">
        <f>DATA[[#This Row],[Vessel_Code]]&amp;DATA[[#This Row],[Account Group]]&amp;DATA[[#This Row],[Type]]</f>
        <v/>
      </c>
      <c r="K8408" s="80">
        <f>IF(YEAR(DATA[[#This Row],[Calendar_Month]])=YEAR(CURMONTHEND),DATA[[#This Row],[Amount]],0)</f>
        <v>0</v>
      </c>
      <c r="L8408" s="80">
        <f>IF(DATA[[#This Row],[Calendar_Month]]-CURMONTH=0,DATA[[#This Row],[Amount]],0)</f>
        <v>0</v>
      </c>
    </row>
    <row r="8409" spans="4:12" x14ac:dyDescent="0.25">
      <c r="D8409" s="80" t="str">
        <f>LEFT(DATA[[#This Row],[Account_Code]],3)</f>
        <v/>
      </c>
      <c r="I8409" s="80" t="str">
        <f>DATA[[#This Row],[Vessel_Code]]&amp;DATA[[#This Row],[Account Group]]&amp;DATA[[#This Row],[Type]]</f>
        <v/>
      </c>
      <c r="K8409" s="80">
        <f>IF(YEAR(DATA[[#This Row],[Calendar_Month]])=YEAR(CURMONTHEND),DATA[[#This Row],[Amount]],0)</f>
        <v>0</v>
      </c>
      <c r="L8409" s="80">
        <f>IF(DATA[[#This Row],[Calendar_Month]]-CURMONTH=0,DATA[[#This Row],[Amount]],0)</f>
        <v>0</v>
      </c>
    </row>
    <row r="8410" spans="4:12" x14ac:dyDescent="0.25">
      <c r="D8410" s="80" t="str">
        <f>LEFT(DATA[[#This Row],[Account_Code]],3)</f>
        <v/>
      </c>
      <c r="I8410" s="80" t="str">
        <f>DATA[[#This Row],[Vessel_Code]]&amp;DATA[[#This Row],[Account Group]]&amp;DATA[[#This Row],[Type]]</f>
        <v/>
      </c>
      <c r="K8410" s="80">
        <f>IF(YEAR(DATA[[#This Row],[Calendar_Month]])=YEAR(CURMONTHEND),DATA[[#This Row],[Amount]],0)</f>
        <v>0</v>
      </c>
      <c r="L8410" s="80">
        <f>IF(DATA[[#This Row],[Calendar_Month]]-CURMONTH=0,DATA[[#This Row],[Amount]],0)</f>
        <v>0</v>
      </c>
    </row>
    <row r="8411" spans="4:12" x14ac:dyDescent="0.25">
      <c r="D8411" s="80" t="str">
        <f>LEFT(DATA[[#This Row],[Account_Code]],3)</f>
        <v/>
      </c>
      <c r="I8411" s="80" t="str">
        <f>DATA[[#This Row],[Vessel_Code]]&amp;DATA[[#This Row],[Account Group]]&amp;DATA[[#This Row],[Type]]</f>
        <v/>
      </c>
      <c r="K8411" s="80">
        <f>IF(YEAR(DATA[[#This Row],[Calendar_Month]])=YEAR(CURMONTHEND),DATA[[#This Row],[Amount]],0)</f>
        <v>0</v>
      </c>
      <c r="L8411" s="80">
        <f>IF(DATA[[#This Row],[Calendar_Month]]-CURMONTH=0,DATA[[#This Row],[Amount]],0)</f>
        <v>0</v>
      </c>
    </row>
    <row r="8412" spans="4:12" x14ac:dyDescent="0.25">
      <c r="D8412" s="80" t="str">
        <f>LEFT(DATA[[#This Row],[Account_Code]],3)</f>
        <v/>
      </c>
      <c r="I8412" s="80" t="str">
        <f>DATA[[#This Row],[Vessel_Code]]&amp;DATA[[#This Row],[Account Group]]&amp;DATA[[#This Row],[Type]]</f>
        <v/>
      </c>
      <c r="K8412" s="80">
        <f>IF(YEAR(DATA[[#This Row],[Calendar_Month]])=YEAR(CURMONTHEND),DATA[[#This Row],[Amount]],0)</f>
        <v>0</v>
      </c>
      <c r="L8412" s="80">
        <f>IF(DATA[[#This Row],[Calendar_Month]]-CURMONTH=0,DATA[[#This Row],[Amount]],0)</f>
        <v>0</v>
      </c>
    </row>
    <row r="8413" spans="4:12" x14ac:dyDescent="0.25">
      <c r="D8413" s="80" t="str">
        <f>LEFT(DATA[[#This Row],[Account_Code]],3)</f>
        <v/>
      </c>
      <c r="I8413" s="80" t="str">
        <f>DATA[[#This Row],[Vessel_Code]]&amp;DATA[[#This Row],[Account Group]]&amp;DATA[[#This Row],[Type]]</f>
        <v/>
      </c>
      <c r="K8413" s="80">
        <f>IF(YEAR(DATA[[#This Row],[Calendar_Month]])=YEAR(CURMONTHEND),DATA[[#This Row],[Amount]],0)</f>
        <v>0</v>
      </c>
      <c r="L8413" s="80">
        <f>IF(DATA[[#This Row],[Calendar_Month]]-CURMONTH=0,DATA[[#This Row],[Amount]],0)</f>
        <v>0</v>
      </c>
    </row>
    <row r="8414" spans="4:12" x14ac:dyDescent="0.25">
      <c r="D8414" s="80" t="str">
        <f>LEFT(DATA[[#This Row],[Account_Code]],3)</f>
        <v/>
      </c>
      <c r="I8414" s="80" t="str">
        <f>DATA[[#This Row],[Vessel_Code]]&amp;DATA[[#This Row],[Account Group]]&amp;DATA[[#This Row],[Type]]</f>
        <v/>
      </c>
      <c r="K8414" s="80">
        <f>IF(YEAR(DATA[[#This Row],[Calendar_Month]])=YEAR(CURMONTHEND),DATA[[#This Row],[Amount]],0)</f>
        <v>0</v>
      </c>
      <c r="L8414" s="80">
        <f>IF(DATA[[#This Row],[Calendar_Month]]-CURMONTH=0,DATA[[#This Row],[Amount]],0)</f>
        <v>0</v>
      </c>
    </row>
    <row r="8415" spans="4:12" x14ac:dyDescent="0.25">
      <c r="D8415" s="80" t="str">
        <f>LEFT(DATA[[#This Row],[Account_Code]],3)</f>
        <v/>
      </c>
      <c r="I8415" s="80" t="str">
        <f>DATA[[#This Row],[Vessel_Code]]&amp;DATA[[#This Row],[Account Group]]&amp;DATA[[#This Row],[Type]]</f>
        <v/>
      </c>
      <c r="K8415" s="80">
        <f>IF(YEAR(DATA[[#This Row],[Calendar_Month]])=YEAR(CURMONTHEND),DATA[[#This Row],[Amount]],0)</f>
        <v>0</v>
      </c>
      <c r="L8415" s="80">
        <f>IF(DATA[[#This Row],[Calendar_Month]]-CURMONTH=0,DATA[[#This Row],[Amount]],0)</f>
        <v>0</v>
      </c>
    </row>
    <row r="8416" spans="4:12" x14ac:dyDescent="0.25">
      <c r="D8416" s="80" t="str">
        <f>LEFT(DATA[[#This Row],[Account_Code]],3)</f>
        <v/>
      </c>
      <c r="I8416" s="80" t="str">
        <f>DATA[[#This Row],[Vessel_Code]]&amp;DATA[[#This Row],[Account Group]]&amp;DATA[[#This Row],[Type]]</f>
        <v/>
      </c>
      <c r="K8416" s="80">
        <f>IF(YEAR(DATA[[#This Row],[Calendar_Month]])=YEAR(CURMONTHEND),DATA[[#This Row],[Amount]],0)</f>
        <v>0</v>
      </c>
      <c r="L8416" s="80">
        <f>IF(DATA[[#This Row],[Calendar_Month]]-CURMONTH=0,DATA[[#This Row],[Amount]],0)</f>
        <v>0</v>
      </c>
    </row>
    <row r="8417" spans="4:12" x14ac:dyDescent="0.25">
      <c r="D8417" s="80" t="str">
        <f>LEFT(DATA[[#This Row],[Account_Code]],3)</f>
        <v/>
      </c>
      <c r="I8417" s="80" t="str">
        <f>DATA[[#This Row],[Vessel_Code]]&amp;DATA[[#This Row],[Account Group]]&amp;DATA[[#This Row],[Type]]</f>
        <v/>
      </c>
      <c r="K8417" s="80">
        <f>IF(YEAR(DATA[[#This Row],[Calendar_Month]])=YEAR(CURMONTHEND),DATA[[#This Row],[Amount]],0)</f>
        <v>0</v>
      </c>
      <c r="L8417" s="80">
        <f>IF(DATA[[#This Row],[Calendar_Month]]-CURMONTH=0,DATA[[#This Row],[Amount]],0)</f>
        <v>0</v>
      </c>
    </row>
    <row r="8418" spans="4:12" x14ac:dyDescent="0.25">
      <c r="D8418" s="80" t="str">
        <f>LEFT(DATA[[#This Row],[Account_Code]],3)</f>
        <v/>
      </c>
      <c r="I8418" s="80" t="str">
        <f>DATA[[#This Row],[Vessel_Code]]&amp;DATA[[#This Row],[Account Group]]&amp;DATA[[#This Row],[Type]]</f>
        <v/>
      </c>
      <c r="K8418" s="80">
        <f>IF(YEAR(DATA[[#This Row],[Calendar_Month]])=YEAR(CURMONTHEND),DATA[[#This Row],[Amount]],0)</f>
        <v>0</v>
      </c>
      <c r="L8418" s="80">
        <f>IF(DATA[[#This Row],[Calendar_Month]]-CURMONTH=0,DATA[[#This Row],[Amount]],0)</f>
        <v>0</v>
      </c>
    </row>
    <row r="8419" spans="4:12" x14ac:dyDescent="0.25">
      <c r="D8419" s="80" t="str">
        <f>LEFT(DATA[[#This Row],[Account_Code]],3)</f>
        <v/>
      </c>
      <c r="I8419" s="80" t="str">
        <f>DATA[[#This Row],[Vessel_Code]]&amp;DATA[[#This Row],[Account Group]]&amp;DATA[[#This Row],[Type]]</f>
        <v/>
      </c>
      <c r="K8419" s="80">
        <f>IF(YEAR(DATA[[#This Row],[Calendar_Month]])=YEAR(CURMONTHEND),DATA[[#This Row],[Amount]],0)</f>
        <v>0</v>
      </c>
      <c r="L8419" s="80">
        <f>IF(DATA[[#This Row],[Calendar_Month]]-CURMONTH=0,DATA[[#This Row],[Amount]],0)</f>
        <v>0</v>
      </c>
    </row>
    <row r="8420" spans="4:12" x14ac:dyDescent="0.25">
      <c r="D8420" s="80" t="str">
        <f>LEFT(DATA[[#This Row],[Account_Code]],3)</f>
        <v/>
      </c>
      <c r="I8420" s="80" t="str">
        <f>DATA[[#This Row],[Vessel_Code]]&amp;DATA[[#This Row],[Account Group]]&amp;DATA[[#This Row],[Type]]</f>
        <v/>
      </c>
      <c r="K8420" s="80">
        <f>IF(YEAR(DATA[[#This Row],[Calendar_Month]])=YEAR(CURMONTHEND),DATA[[#This Row],[Amount]],0)</f>
        <v>0</v>
      </c>
      <c r="L8420" s="80">
        <f>IF(DATA[[#This Row],[Calendar_Month]]-CURMONTH=0,DATA[[#This Row],[Amount]],0)</f>
        <v>0</v>
      </c>
    </row>
    <row r="8421" spans="4:12" x14ac:dyDescent="0.25">
      <c r="D8421" s="80" t="str">
        <f>LEFT(DATA[[#This Row],[Account_Code]],3)</f>
        <v/>
      </c>
      <c r="I8421" s="80" t="str">
        <f>DATA[[#This Row],[Vessel_Code]]&amp;DATA[[#This Row],[Account Group]]&amp;DATA[[#This Row],[Type]]</f>
        <v/>
      </c>
      <c r="K8421" s="80">
        <f>IF(YEAR(DATA[[#This Row],[Calendar_Month]])=YEAR(CURMONTHEND),DATA[[#This Row],[Amount]],0)</f>
        <v>0</v>
      </c>
      <c r="L8421" s="80">
        <f>IF(DATA[[#This Row],[Calendar_Month]]-CURMONTH=0,DATA[[#This Row],[Amount]],0)</f>
        <v>0</v>
      </c>
    </row>
    <row r="8422" spans="4:12" x14ac:dyDescent="0.25">
      <c r="D8422" s="80" t="str">
        <f>LEFT(DATA[[#This Row],[Account_Code]],3)</f>
        <v/>
      </c>
      <c r="I8422" s="80" t="str">
        <f>DATA[[#This Row],[Vessel_Code]]&amp;DATA[[#This Row],[Account Group]]&amp;DATA[[#This Row],[Type]]</f>
        <v/>
      </c>
      <c r="K8422" s="80">
        <f>IF(YEAR(DATA[[#This Row],[Calendar_Month]])=YEAR(CURMONTHEND),DATA[[#This Row],[Amount]],0)</f>
        <v>0</v>
      </c>
      <c r="L8422" s="80">
        <f>IF(DATA[[#This Row],[Calendar_Month]]-CURMONTH=0,DATA[[#This Row],[Amount]],0)</f>
        <v>0</v>
      </c>
    </row>
    <row r="8423" spans="4:12" x14ac:dyDescent="0.25">
      <c r="D8423" s="80" t="str">
        <f>LEFT(DATA[[#This Row],[Account_Code]],3)</f>
        <v/>
      </c>
      <c r="I8423" s="80" t="str">
        <f>DATA[[#This Row],[Vessel_Code]]&amp;DATA[[#This Row],[Account Group]]&amp;DATA[[#This Row],[Type]]</f>
        <v/>
      </c>
      <c r="K8423" s="80">
        <f>IF(YEAR(DATA[[#This Row],[Calendar_Month]])=YEAR(CURMONTHEND),DATA[[#This Row],[Amount]],0)</f>
        <v>0</v>
      </c>
      <c r="L8423" s="80">
        <f>IF(DATA[[#This Row],[Calendar_Month]]-CURMONTH=0,DATA[[#This Row],[Amount]],0)</f>
        <v>0</v>
      </c>
    </row>
    <row r="8424" spans="4:12" x14ac:dyDescent="0.25">
      <c r="D8424" s="80" t="str">
        <f>LEFT(DATA[[#This Row],[Account_Code]],3)</f>
        <v/>
      </c>
      <c r="I8424" s="80" t="str">
        <f>DATA[[#This Row],[Vessel_Code]]&amp;DATA[[#This Row],[Account Group]]&amp;DATA[[#This Row],[Type]]</f>
        <v/>
      </c>
      <c r="K8424" s="80">
        <f>IF(YEAR(DATA[[#This Row],[Calendar_Month]])=YEAR(CURMONTHEND),DATA[[#This Row],[Amount]],0)</f>
        <v>0</v>
      </c>
      <c r="L8424" s="80">
        <f>IF(DATA[[#This Row],[Calendar_Month]]-CURMONTH=0,DATA[[#This Row],[Amount]],0)</f>
        <v>0</v>
      </c>
    </row>
    <row r="8425" spans="4:12" x14ac:dyDescent="0.25">
      <c r="D8425" s="80" t="str">
        <f>LEFT(DATA[[#This Row],[Account_Code]],3)</f>
        <v/>
      </c>
      <c r="I8425" s="80" t="str">
        <f>DATA[[#This Row],[Vessel_Code]]&amp;DATA[[#This Row],[Account Group]]&amp;DATA[[#This Row],[Type]]</f>
        <v/>
      </c>
      <c r="K8425" s="80">
        <f>IF(YEAR(DATA[[#This Row],[Calendar_Month]])=YEAR(CURMONTHEND),DATA[[#This Row],[Amount]],0)</f>
        <v>0</v>
      </c>
      <c r="L8425" s="80">
        <f>IF(DATA[[#This Row],[Calendar_Month]]-CURMONTH=0,DATA[[#This Row],[Amount]],0)</f>
        <v>0</v>
      </c>
    </row>
    <row r="8426" spans="4:12" x14ac:dyDescent="0.25">
      <c r="D8426" s="80" t="str">
        <f>LEFT(DATA[[#This Row],[Account_Code]],3)</f>
        <v/>
      </c>
      <c r="I8426" s="80" t="str">
        <f>DATA[[#This Row],[Vessel_Code]]&amp;DATA[[#This Row],[Account Group]]&amp;DATA[[#This Row],[Type]]</f>
        <v/>
      </c>
      <c r="K8426" s="80">
        <f>IF(YEAR(DATA[[#This Row],[Calendar_Month]])=YEAR(CURMONTHEND),DATA[[#This Row],[Amount]],0)</f>
        <v>0</v>
      </c>
      <c r="L8426" s="80">
        <f>IF(DATA[[#This Row],[Calendar_Month]]-CURMONTH=0,DATA[[#This Row],[Amount]],0)</f>
        <v>0</v>
      </c>
    </row>
    <row r="8427" spans="4:12" x14ac:dyDescent="0.25">
      <c r="D8427" s="80" t="str">
        <f>LEFT(DATA[[#This Row],[Account_Code]],3)</f>
        <v/>
      </c>
      <c r="I8427" s="80" t="str">
        <f>DATA[[#This Row],[Vessel_Code]]&amp;DATA[[#This Row],[Account Group]]&amp;DATA[[#This Row],[Type]]</f>
        <v/>
      </c>
      <c r="K8427" s="80">
        <f>IF(YEAR(DATA[[#This Row],[Calendar_Month]])=YEAR(CURMONTHEND),DATA[[#This Row],[Amount]],0)</f>
        <v>0</v>
      </c>
      <c r="L8427" s="80">
        <f>IF(DATA[[#This Row],[Calendar_Month]]-CURMONTH=0,DATA[[#This Row],[Amount]],0)</f>
        <v>0</v>
      </c>
    </row>
    <row r="8428" spans="4:12" x14ac:dyDescent="0.25">
      <c r="D8428" s="80" t="str">
        <f>LEFT(DATA[[#This Row],[Account_Code]],3)</f>
        <v/>
      </c>
      <c r="I8428" s="80" t="str">
        <f>DATA[[#This Row],[Vessel_Code]]&amp;DATA[[#This Row],[Account Group]]&amp;DATA[[#This Row],[Type]]</f>
        <v/>
      </c>
      <c r="K8428" s="80">
        <f>IF(YEAR(DATA[[#This Row],[Calendar_Month]])=YEAR(CURMONTHEND),DATA[[#This Row],[Amount]],0)</f>
        <v>0</v>
      </c>
      <c r="L8428" s="80">
        <f>IF(DATA[[#This Row],[Calendar_Month]]-CURMONTH=0,DATA[[#This Row],[Amount]],0)</f>
        <v>0</v>
      </c>
    </row>
    <row r="8429" spans="4:12" x14ac:dyDescent="0.25">
      <c r="D8429" s="80" t="str">
        <f>LEFT(DATA[[#This Row],[Account_Code]],3)</f>
        <v/>
      </c>
      <c r="I8429" s="80" t="str">
        <f>DATA[[#This Row],[Vessel_Code]]&amp;DATA[[#This Row],[Account Group]]&amp;DATA[[#This Row],[Type]]</f>
        <v/>
      </c>
      <c r="K8429" s="80">
        <f>IF(YEAR(DATA[[#This Row],[Calendar_Month]])=YEAR(CURMONTHEND),DATA[[#This Row],[Amount]],0)</f>
        <v>0</v>
      </c>
      <c r="L8429" s="80">
        <f>IF(DATA[[#This Row],[Calendar_Month]]-CURMONTH=0,DATA[[#This Row],[Amount]],0)</f>
        <v>0</v>
      </c>
    </row>
    <row r="8430" spans="4:12" x14ac:dyDescent="0.25">
      <c r="D8430" s="80" t="str">
        <f>LEFT(DATA[[#This Row],[Account_Code]],3)</f>
        <v/>
      </c>
      <c r="I8430" s="80" t="str">
        <f>DATA[[#This Row],[Vessel_Code]]&amp;DATA[[#This Row],[Account Group]]&amp;DATA[[#This Row],[Type]]</f>
        <v/>
      </c>
      <c r="K8430" s="80">
        <f>IF(YEAR(DATA[[#This Row],[Calendar_Month]])=YEAR(CURMONTHEND),DATA[[#This Row],[Amount]],0)</f>
        <v>0</v>
      </c>
      <c r="L8430" s="80">
        <f>IF(DATA[[#This Row],[Calendar_Month]]-CURMONTH=0,DATA[[#This Row],[Amount]],0)</f>
        <v>0</v>
      </c>
    </row>
    <row r="8431" spans="4:12" x14ac:dyDescent="0.25">
      <c r="D8431" s="80" t="str">
        <f>LEFT(DATA[[#This Row],[Account_Code]],3)</f>
        <v/>
      </c>
      <c r="I8431" s="80" t="str">
        <f>DATA[[#This Row],[Vessel_Code]]&amp;DATA[[#This Row],[Account Group]]&amp;DATA[[#This Row],[Type]]</f>
        <v/>
      </c>
      <c r="K8431" s="80">
        <f>IF(YEAR(DATA[[#This Row],[Calendar_Month]])=YEAR(CURMONTHEND),DATA[[#This Row],[Amount]],0)</f>
        <v>0</v>
      </c>
      <c r="L8431" s="80">
        <f>IF(DATA[[#This Row],[Calendar_Month]]-CURMONTH=0,DATA[[#This Row],[Amount]],0)</f>
        <v>0</v>
      </c>
    </row>
    <row r="8432" spans="4:12" x14ac:dyDescent="0.25">
      <c r="D8432" s="80" t="str">
        <f>LEFT(DATA[[#This Row],[Account_Code]],3)</f>
        <v/>
      </c>
      <c r="I8432" s="80" t="str">
        <f>DATA[[#This Row],[Vessel_Code]]&amp;DATA[[#This Row],[Account Group]]&amp;DATA[[#This Row],[Type]]</f>
        <v/>
      </c>
      <c r="K8432" s="80">
        <f>IF(YEAR(DATA[[#This Row],[Calendar_Month]])=YEAR(CURMONTHEND),DATA[[#This Row],[Amount]],0)</f>
        <v>0</v>
      </c>
      <c r="L8432" s="80">
        <f>IF(DATA[[#This Row],[Calendar_Month]]-CURMONTH=0,DATA[[#This Row],[Amount]],0)</f>
        <v>0</v>
      </c>
    </row>
    <row r="8433" spans="4:12" x14ac:dyDescent="0.25">
      <c r="D8433" s="80" t="str">
        <f>LEFT(DATA[[#This Row],[Account_Code]],3)</f>
        <v/>
      </c>
      <c r="I8433" s="80" t="str">
        <f>DATA[[#This Row],[Vessel_Code]]&amp;DATA[[#This Row],[Account Group]]&amp;DATA[[#This Row],[Type]]</f>
        <v/>
      </c>
      <c r="K8433" s="80">
        <f>IF(YEAR(DATA[[#This Row],[Calendar_Month]])=YEAR(CURMONTHEND),DATA[[#This Row],[Amount]],0)</f>
        <v>0</v>
      </c>
      <c r="L8433" s="80">
        <f>IF(DATA[[#This Row],[Calendar_Month]]-CURMONTH=0,DATA[[#This Row],[Amount]],0)</f>
        <v>0</v>
      </c>
    </row>
    <row r="8434" spans="4:12" x14ac:dyDescent="0.25">
      <c r="D8434" s="80" t="str">
        <f>LEFT(DATA[[#This Row],[Account_Code]],3)</f>
        <v/>
      </c>
      <c r="I8434" s="80" t="str">
        <f>DATA[[#This Row],[Vessel_Code]]&amp;DATA[[#This Row],[Account Group]]&amp;DATA[[#This Row],[Type]]</f>
        <v/>
      </c>
      <c r="K8434" s="80">
        <f>IF(YEAR(DATA[[#This Row],[Calendar_Month]])=YEAR(CURMONTHEND),DATA[[#This Row],[Amount]],0)</f>
        <v>0</v>
      </c>
      <c r="L8434" s="80">
        <f>IF(DATA[[#This Row],[Calendar_Month]]-CURMONTH=0,DATA[[#This Row],[Amount]],0)</f>
        <v>0</v>
      </c>
    </row>
    <row r="8435" spans="4:12" x14ac:dyDescent="0.25">
      <c r="D8435" s="80" t="str">
        <f>LEFT(DATA[[#This Row],[Account_Code]],3)</f>
        <v/>
      </c>
      <c r="I8435" s="80" t="str">
        <f>DATA[[#This Row],[Vessel_Code]]&amp;DATA[[#This Row],[Account Group]]&amp;DATA[[#This Row],[Type]]</f>
        <v/>
      </c>
      <c r="K8435" s="80">
        <f>IF(YEAR(DATA[[#This Row],[Calendar_Month]])=YEAR(CURMONTHEND),DATA[[#This Row],[Amount]],0)</f>
        <v>0</v>
      </c>
      <c r="L8435" s="80">
        <f>IF(DATA[[#This Row],[Calendar_Month]]-CURMONTH=0,DATA[[#This Row],[Amount]],0)</f>
        <v>0</v>
      </c>
    </row>
    <row r="8436" spans="4:12" x14ac:dyDescent="0.25">
      <c r="D8436" s="80" t="str">
        <f>LEFT(DATA[[#This Row],[Account_Code]],3)</f>
        <v/>
      </c>
      <c r="I8436" s="80" t="str">
        <f>DATA[[#This Row],[Vessel_Code]]&amp;DATA[[#This Row],[Account Group]]&amp;DATA[[#This Row],[Type]]</f>
        <v/>
      </c>
      <c r="K8436" s="80">
        <f>IF(YEAR(DATA[[#This Row],[Calendar_Month]])=YEAR(CURMONTHEND),DATA[[#This Row],[Amount]],0)</f>
        <v>0</v>
      </c>
      <c r="L8436" s="80">
        <f>IF(DATA[[#This Row],[Calendar_Month]]-CURMONTH=0,DATA[[#This Row],[Amount]],0)</f>
        <v>0</v>
      </c>
    </row>
    <row r="8437" spans="4:12" x14ac:dyDescent="0.25">
      <c r="D8437" s="80" t="str">
        <f>LEFT(DATA[[#This Row],[Account_Code]],3)</f>
        <v/>
      </c>
      <c r="I8437" s="80" t="str">
        <f>DATA[[#This Row],[Vessel_Code]]&amp;DATA[[#This Row],[Account Group]]&amp;DATA[[#This Row],[Type]]</f>
        <v/>
      </c>
      <c r="K8437" s="80">
        <f>IF(YEAR(DATA[[#This Row],[Calendar_Month]])=YEAR(CURMONTHEND),DATA[[#This Row],[Amount]],0)</f>
        <v>0</v>
      </c>
      <c r="L8437" s="80">
        <f>IF(DATA[[#This Row],[Calendar_Month]]-CURMONTH=0,DATA[[#This Row],[Amount]],0)</f>
        <v>0</v>
      </c>
    </row>
    <row r="8438" spans="4:12" x14ac:dyDescent="0.25">
      <c r="D8438" s="80" t="str">
        <f>LEFT(DATA[[#This Row],[Account_Code]],3)</f>
        <v/>
      </c>
      <c r="I8438" s="80" t="str">
        <f>DATA[[#This Row],[Vessel_Code]]&amp;DATA[[#This Row],[Account Group]]&amp;DATA[[#This Row],[Type]]</f>
        <v/>
      </c>
      <c r="K8438" s="80">
        <f>IF(YEAR(DATA[[#This Row],[Calendar_Month]])=YEAR(CURMONTHEND),DATA[[#This Row],[Amount]],0)</f>
        <v>0</v>
      </c>
      <c r="L8438" s="80">
        <f>IF(DATA[[#This Row],[Calendar_Month]]-CURMONTH=0,DATA[[#This Row],[Amount]],0)</f>
        <v>0</v>
      </c>
    </row>
    <row r="8439" spans="4:12" x14ac:dyDescent="0.25">
      <c r="D8439" s="80" t="str">
        <f>LEFT(DATA[[#This Row],[Account_Code]],3)</f>
        <v/>
      </c>
      <c r="I8439" s="80" t="str">
        <f>DATA[[#This Row],[Vessel_Code]]&amp;DATA[[#This Row],[Account Group]]&amp;DATA[[#This Row],[Type]]</f>
        <v/>
      </c>
      <c r="K8439" s="80">
        <f>IF(YEAR(DATA[[#This Row],[Calendar_Month]])=YEAR(CURMONTHEND),DATA[[#This Row],[Amount]],0)</f>
        <v>0</v>
      </c>
      <c r="L8439" s="80">
        <f>IF(DATA[[#This Row],[Calendar_Month]]-CURMONTH=0,DATA[[#This Row],[Amount]],0)</f>
        <v>0</v>
      </c>
    </row>
    <row r="8440" spans="4:12" x14ac:dyDescent="0.25">
      <c r="D8440" s="80" t="str">
        <f>LEFT(DATA[[#This Row],[Account_Code]],3)</f>
        <v/>
      </c>
      <c r="I8440" s="80" t="str">
        <f>DATA[[#This Row],[Vessel_Code]]&amp;DATA[[#This Row],[Account Group]]&amp;DATA[[#This Row],[Type]]</f>
        <v/>
      </c>
      <c r="K8440" s="80">
        <f>IF(YEAR(DATA[[#This Row],[Calendar_Month]])=YEAR(CURMONTHEND),DATA[[#This Row],[Amount]],0)</f>
        <v>0</v>
      </c>
      <c r="L8440" s="80">
        <f>IF(DATA[[#This Row],[Calendar_Month]]-CURMONTH=0,DATA[[#This Row],[Amount]],0)</f>
        <v>0</v>
      </c>
    </row>
    <row r="8441" spans="4:12" x14ac:dyDescent="0.25">
      <c r="D8441" s="80" t="str">
        <f>LEFT(DATA[[#This Row],[Account_Code]],3)</f>
        <v/>
      </c>
      <c r="I8441" s="80" t="str">
        <f>DATA[[#This Row],[Vessel_Code]]&amp;DATA[[#This Row],[Account Group]]&amp;DATA[[#This Row],[Type]]</f>
        <v/>
      </c>
      <c r="K8441" s="80">
        <f>IF(YEAR(DATA[[#This Row],[Calendar_Month]])=YEAR(CURMONTHEND),DATA[[#This Row],[Amount]],0)</f>
        <v>0</v>
      </c>
      <c r="L8441" s="80">
        <f>IF(DATA[[#This Row],[Calendar_Month]]-CURMONTH=0,DATA[[#This Row],[Amount]],0)</f>
        <v>0</v>
      </c>
    </row>
    <row r="8442" spans="4:12" x14ac:dyDescent="0.25">
      <c r="D8442" s="80" t="str">
        <f>LEFT(DATA[[#This Row],[Account_Code]],3)</f>
        <v/>
      </c>
      <c r="I8442" s="80" t="str">
        <f>DATA[[#This Row],[Vessel_Code]]&amp;DATA[[#This Row],[Account Group]]&amp;DATA[[#This Row],[Type]]</f>
        <v/>
      </c>
      <c r="K8442" s="80">
        <f>IF(YEAR(DATA[[#This Row],[Calendar_Month]])=YEAR(CURMONTHEND),DATA[[#This Row],[Amount]],0)</f>
        <v>0</v>
      </c>
      <c r="L8442" s="80">
        <f>IF(DATA[[#This Row],[Calendar_Month]]-CURMONTH=0,DATA[[#This Row],[Amount]],0)</f>
        <v>0</v>
      </c>
    </row>
    <row r="8443" spans="4:12" x14ac:dyDescent="0.25">
      <c r="D8443" s="80" t="str">
        <f>LEFT(DATA[[#This Row],[Account_Code]],3)</f>
        <v/>
      </c>
      <c r="I8443" s="80" t="str">
        <f>DATA[[#This Row],[Vessel_Code]]&amp;DATA[[#This Row],[Account Group]]&amp;DATA[[#This Row],[Type]]</f>
        <v/>
      </c>
      <c r="K8443" s="80">
        <f>IF(YEAR(DATA[[#This Row],[Calendar_Month]])=YEAR(CURMONTHEND),DATA[[#This Row],[Amount]],0)</f>
        <v>0</v>
      </c>
      <c r="L8443" s="80">
        <f>IF(DATA[[#This Row],[Calendar_Month]]-CURMONTH=0,DATA[[#This Row],[Amount]],0)</f>
        <v>0</v>
      </c>
    </row>
    <row r="8444" spans="4:12" x14ac:dyDescent="0.25">
      <c r="D8444" s="80" t="str">
        <f>LEFT(DATA[[#This Row],[Account_Code]],3)</f>
        <v/>
      </c>
      <c r="I8444" s="80" t="str">
        <f>DATA[[#This Row],[Vessel_Code]]&amp;DATA[[#This Row],[Account Group]]&amp;DATA[[#This Row],[Type]]</f>
        <v/>
      </c>
      <c r="K8444" s="80">
        <f>IF(YEAR(DATA[[#This Row],[Calendar_Month]])=YEAR(CURMONTHEND),DATA[[#This Row],[Amount]],0)</f>
        <v>0</v>
      </c>
      <c r="L8444" s="80">
        <f>IF(DATA[[#This Row],[Calendar_Month]]-CURMONTH=0,DATA[[#This Row],[Amount]],0)</f>
        <v>0</v>
      </c>
    </row>
    <row r="8445" spans="4:12" x14ac:dyDescent="0.25">
      <c r="D8445" s="80" t="str">
        <f>LEFT(DATA[[#This Row],[Account_Code]],3)</f>
        <v/>
      </c>
      <c r="I8445" s="80" t="str">
        <f>DATA[[#This Row],[Vessel_Code]]&amp;DATA[[#This Row],[Account Group]]&amp;DATA[[#This Row],[Type]]</f>
        <v/>
      </c>
      <c r="K8445" s="80">
        <f>IF(YEAR(DATA[[#This Row],[Calendar_Month]])=YEAR(CURMONTHEND),DATA[[#This Row],[Amount]],0)</f>
        <v>0</v>
      </c>
      <c r="L8445" s="80">
        <f>IF(DATA[[#This Row],[Calendar_Month]]-CURMONTH=0,DATA[[#This Row],[Amount]],0)</f>
        <v>0</v>
      </c>
    </row>
    <row r="8446" spans="4:12" x14ac:dyDescent="0.25">
      <c r="D8446" s="80" t="str">
        <f>LEFT(DATA[[#This Row],[Account_Code]],3)</f>
        <v/>
      </c>
      <c r="I8446" s="80" t="str">
        <f>DATA[[#This Row],[Vessel_Code]]&amp;DATA[[#This Row],[Account Group]]&amp;DATA[[#This Row],[Type]]</f>
        <v/>
      </c>
      <c r="K8446" s="80">
        <f>IF(YEAR(DATA[[#This Row],[Calendar_Month]])=YEAR(CURMONTHEND),DATA[[#This Row],[Amount]],0)</f>
        <v>0</v>
      </c>
      <c r="L8446" s="80">
        <f>IF(DATA[[#This Row],[Calendar_Month]]-CURMONTH=0,DATA[[#This Row],[Amount]],0)</f>
        <v>0</v>
      </c>
    </row>
    <row r="8447" spans="4:12" x14ac:dyDescent="0.25">
      <c r="D8447" s="80" t="str">
        <f>LEFT(DATA[[#This Row],[Account_Code]],3)</f>
        <v/>
      </c>
      <c r="I8447" s="80" t="str">
        <f>DATA[[#This Row],[Vessel_Code]]&amp;DATA[[#This Row],[Account Group]]&amp;DATA[[#This Row],[Type]]</f>
        <v/>
      </c>
      <c r="K8447" s="80">
        <f>IF(YEAR(DATA[[#This Row],[Calendar_Month]])=YEAR(CURMONTHEND),DATA[[#This Row],[Amount]],0)</f>
        <v>0</v>
      </c>
      <c r="L8447" s="80">
        <f>IF(DATA[[#This Row],[Calendar_Month]]-CURMONTH=0,DATA[[#This Row],[Amount]],0)</f>
        <v>0</v>
      </c>
    </row>
    <row r="8448" spans="4:12" x14ac:dyDescent="0.25">
      <c r="D8448" s="80" t="str">
        <f>LEFT(DATA[[#This Row],[Account_Code]],3)</f>
        <v/>
      </c>
      <c r="I8448" s="80" t="str">
        <f>DATA[[#This Row],[Vessel_Code]]&amp;DATA[[#This Row],[Account Group]]&amp;DATA[[#This Row],[Type]]</f>
        <v/>
      </c>
      <c r="K8448" s="80">
        <f>IF(YEAR(DATA[[#This Row],[Calendar_Month]])=YEAR(CURMONTHEND),DATA[[#This Row],[Amount]],0)</f>
        <v>0</v>
      </c>
      <c r="L8448" s="80">
        <f>IF(DATA[[#This Row],[Calendar_Month]]-CURMONTH=0,DATA[[#This Row],[Amount]],0)</f>
        <v>0</v>
      </c>
    </row>
    <row r="8449" spans="4:12" x14ac:dyDescent="0.25">
      <c r="D8449" s="80" t="str">
        <f>LEFT(DATA[[#This Row],[Account_Code]],3)</f>
        <v/>
      </c>
      <c r="I8449" s="80" t="str">
        <f>DATA[[#This Row],[Vessel_Code]]&amp;DATA[[#This Row],[Account Group]]&amp;DATA[[#This Row],[Type]]</f>
        <v/>
      </c>
      <c r="K8449" s="80">
        <f>IF(YEAR(DATA[[#This Row],[Calendar_Month]])=YEAR(CURMONTHEND),DATA[[#This Row],[Amount]],0)</f>
        <v>0</v>
      </c>
      <c r="L8449" s="80">
        <f>IF(DATA[[#This Row],[Calendar_Month]]-CURMONTH=0,DATA[[#This Row],[Amount]],0)</f>
        <v>0</v>
      </c>
    </row>
    <row r="8450" spans="4:12" x14ac:dyDescent="0.25">
      <c r="D8450" s="80" t="str">
        <f>LEFT(DATA[[#This Row],[Account_Code]],3)</f>
        <v/>
      </c>
      <c r="I8450" s="80" t="str">
        <f>DATA[[#This Row],[Vessel_Code]]&amp;DATA[[#This Row],[Account Group]]&amp;DATA[[#This Row],[Type]]</f>
        <v/>
      </c>
      <c r="K8450" s="80">
        <f>IF(YEAR(DATA[[#This Row],[Calendar_Month]])=YEAR(CURMONTHEND),DATA[[#This Row],[Amount]],0)</f>
        <v>0</v>
      </c>
      <c r="L8450" s="80">
        <f>IF(DATA[[#This Row],[Calendar_Month]]-CURMONTH=0,DATA[[#This Row],[Amount]],0)</f>
        <v>0</v>
      </c>
    </row>
    <row r="8451" spans="4:12" x14ac:dyDescent="0.25">
      <c r="D8451" s="80" t="str">
        <f>LEFT(DATA[[#This Row],[Account_Code]],3)</f>
        <v/>
      </c>
      <c r="I8451" s="80" t="str">
        <f>DATA[[#This Row],[Vessel_Code]]&amp;DATA[[#This Row],[Account Group]]&amp;DATA[[#This Row],[Type]]</f>
        <v/>
      </c>
      <c r="K8451" s="80">
        <f>IF(YEAR(DATA[[#This Row],[Calendar_Month]])=YEAR(CURMONTHEND),DATA[[#This Row],[Amount]],0)</f>
        <v>0</v>
      </c>
      <c r="L8451" s="80">
        <f>IF(DATA[[#This Row],[Calendar_Month]]-CURMONTH=0,DATA[[#This Row],[Amount]],0)</f>
        <v>0</v>
      </c>
    </row>
    <row r="8452" spans="4:12" x14ac:dyDescent="0.25">
      <c r="D8452" s="80" t="str">
        <f>LEFT(DATA[[#This Row],[Account_Code]],3)</f>
        <v/>
      </c>
      <c r="I8452" s="80" t="str">
        <f>DATA[[#This Row],[Vessel_Code]]&amp;DATA[[#This Row],[Account Group]]&amp;DATA[[#This Row],[Type]]</f>
        <v/>
      </c>
      <c r="K8452" s="80">
        <f>IF(YEAR(DATA[[#This Row],[Calendar_Month]])=YEAR(CURMONTHEND),DATA[[#This Row],[Amount]],0)</f>
        <v>0</v>
      </c>
      <c r="L8452" s="80">
        <f>IF(DATA[[#This Row],[Calendar_Month]]-CURMONTH=0,DATA[[#This Row],[Amount]],0)</f>
        <v>0</v>
      </c>
    </row>
    <row r="8453" spans="4:12" x14ac:dyDescent="0.25">
      <c r="D8453" s="80" t="str">
        <f>LEFT(DATA[[#This Row],[Account_Code]],3)</f>
        <v/>
      </c>
      <c r="I8453" s="80" t="str">
        <f>DATA[[#This Row],[Vessel_Code]]&amp;DATA[[#This Row],[Account Group]]&amp;DATA[[#This Row],[Type]]</f>
        <v/>
      </c>
      <c r="K8453" s="80">
        <f>IF(YEAR(DATA[[#This Row],[Calendar_Month]])=YEAR(CURMONTHEND),DATA[[#This Row],[Amount]],0)</f>
        <v>0</v>
      </c>
      <c r="L8453" s="80">
        <f>IF(DATA[[#This Row],[Calendar_Month]]-CURMONTH=0,DATA[[#This Row],[Amount]],0)</f>
        <v>0</v>
      </c>
    </row>
    <row r="8454" spans="4:12" x14ac:dyDescent="0.25">
      <c r="D8454" s="80" t="str">
        <f>LEFT(DATA[[#This Row],[Account_Code]],3)</f>
        <v/>
      </c>
      <c r="I8454" s="80" t="str">
        <f>DATA[[#This Row],[Vessel_Code]]&amp;DATA[[#This Row],[Account Group]]&amp;DATA[[#This Row],[Type]]</f>
        <v/>
      </c>
      <c r="K8454" s="80">
        <f>IF(YEAR(DATA[[#This Row],[Calendar_Month]])=YEAR(CURMONTHEND),DATA[[#This Row],[Amount]],0)</f>
        <v>0</v>
      </c>
      <c r="L8454" s="80">
        <f>IF(DATA[[#This Row],[Calendar_Month]]-CURMONTH=0,DATA[[#This Row],[Amount]],0)</f>
        <v>0</v>
      </c>
    </row>
    <row r="8455" spans="4:12" x14ac:dyDescent="0.25">
      <c r="D8455" s="80" t="str">
        <f>LEFT(DATA[[#This Row],[Account_Code]],3)</f>
        <v/>
      </c>
      <c r="I8455" s="80" t="str">
        <f>DATA[[#This Row],[Vessel_Code]]&amp;DATA[[#This Row],[Account Group]]&amp;DATA[[#This Row],[Type]]</f>
        <v/>
      </c>
      <c r="K8455" s="80">
        <f>IF(YEAR(DATA[[#This Row],[Calendar_Month]])=YEAR(CURMONTHEND),DATA[[#This Row],[Amount]],0)</f>
        <v>0</v>
      </c>
      <c r="L8455" s="80">
        <f>IF(DATA[[#This Row],[Calendar_Month]]-CURMONTH=0,DATA[[#This Row],[Amount]],0)</f>
        <v>0</v>
      </c>
    </row>
    <row r="8456" spans="4:12" x14ac:dyDescent="0.25">
      <c r="D8456" s="80" t="str">
        <f>LEFT(DATA[[#This Row],[Account_Code]],3)</f>
        <v/>
      </c>
      <c r="I8456" s="80" t="str">
        <f>DATA[[#This Row],[Vessel_Code]]&amp;DATA[[#This Row],[Account Group]]&amp;DATA[[#This Row],[Type]]</f>
        <v/>
      </c>
      <c r="K8456" s="80">
        <f>IF(YEAR(DATA[[#This Row],[Calendar_Month]])=YEAR(CURMONTHEND),DATA[[#This Row],[Amount]],0)</f>
        <v>0</v>
      </c>
      <c r="L8456" s="80">
        <f>IF(DATA[[#This Row],[Calendar_Month]]-CURMONTH=0,DATA[[#This Row],[Amount]],0)</f>
        <v>0</v>
      </c>
    </row>
    <row r="8457" spans="4:12" x14ac:dyDescent="0.25">
      <c r="D8457" s="80" t="str">
        <f>LEFT(DATA[[#This Row],[Account_Code]],3)</f>
        <v/>
      </c>
      <c r="I8457" s="80" t="str">
        <f>DATA[[#This Row],[Vessel_Code]]&amp;DATA[[#This Row],[Account Group]]&amp;DATA[[#This Row],[Type]]</f>
        <v/>
      </c>
      <c r="K8457" s="80">
        <f>IF(YEAR(DATA[[#This Row],[Calendar_Month]])=YEAR(CURMONTHEND),DATA[[#This Row],[Amount]],0)</f>
        <v>0</v>
      </c>
      <c r="L8457" s="80">
        <f>IF(DATA[[#This Row],[Calendar_Month]]-CURMONTH=0,DATA[[#This Row],[Amount]],0)</f>
        <v>0</v>
      </c>
    </row>
    <row r="8458" spans="4:12" x14ac:dyDescent="0.25">
      <c r="D8458" s="80" t="str">
        <f>LEFT(DATA[[#This Row],[Account_Code]],3)</f>
        <v/>
      </c>
      <c r="I8458" s="80" t="str">
        <f>DATA[[#This Row],[Vessel_Code]]&amp;DATA[[#This Row],[Account Group]]&amp;DATA[[#This Row],[Type]]</f>
        <v/>
      </c>
      <c r="K8458" s="80">
        <f>IF(YEAR(DATA[[#This Row],[Calendar_Month]])=YEAR(CURMONTHEND),DATA[[#This Row],[Amount]],0)</f>
        <v>0</v>
      </c>
      <c r="L8458" s="80">
        <f>IF(DATA[[#This Row],[Calendar_Month]]-CURMONTH=0,DATA[[#This Row],[Amount]],0)</f>
        <v>0</v>
      </c>
    </row>
    <row r="8459" spans="4:12" x14ac:dyDescent="0.25">
      <c r="D8459" s="80" t="str">
        <f>LEFT(DATA[[#This Row],[Account_Code]],3)</f>
        <v/>
      </c>
      <c r="I8459" s="80" t="str">
        <f>DATA[[#This Row],[Vessel_Code]]&amp;DATA[[#This Row],[Account Group]]&amp;DATA[[#This Row],[Type]]</f>
        <v/>
      </c>
      <c r="K8459" s="80">
        <f>IF(YEAR(DATA[[#This Row],[Calendar_Month]])=YEAR(CURMONTHEND),DATA[[#This Row],[Amount]],0)</f>
        <v>0</v>
      </c>
      <c r="L8459" s="80">
        <f>IF(DATA[[#This Row],[Calendar_Month]]-CURMONTH=0,DATA[[#This Row],[Amount]],0)</f>
        <v>0</v>
      </c>
    </row>
    <row r="8460" spans="4:12" x14ac:dyDescent="0.25">
      <c r="D8460" s="80" t="str">
        <f>LEFT(DATA[[#This Row],[Account_Code]],3)</f>
        <v/>
      </c>
      <c r="I8460" s="80" t="str">
        <f>DATA[[#This Row],[Vessel_Code]]&amp;DATA[[#This Row],[Account Group]]&amp;DATA[[#This Row],[Type]]</f>
        <v/>
      </c>
      <c r="K8460" s="80">
        <f>IF(YEAR(DATA[[#This Row],[Calendar_Month]])=YEAR(CURMONTHEND),DATA[[#This Row],[Amount]],0)</f>
        <v>0</v>
      </c>
      <c r="L8460" s="80">
        <f>IF(DATA[[#This Row],[Calendar_Month]]-CURMONTH=0,DATA[[#This Row],[Amount]],0)</f>
        <v>0</v>
      </c>
    </row>
    <row r="8461" spans="4:12" x14ac:dyDescent="0.25">
      <c r="D8461" s="80" t="str">
        <f>LEFT(DATA[[#This Row],[Account_Code]],3)</f>
        <v/>
      </c>
      <c r="I8461" s="80" t="str">
        <f>DATA[[#This Row],[Vessel_Code]]&amp;DATA[[#This Row],[Account Group]]&amp;DATA[[#This Row],[Type]]</f>
        <v/>
      </c>
      <c r="K8461" s="80">
        <f>IF(YEAR(DATA[[#This Row],[Calendar_Month]])=YEAR(CURMONTHEND),DATA[[#This Row],[Amount]],0)</f>
        <v>0</v>
      </c>
      <c r="L8461" s="80">
        <f>IF(DATA[[#This Row],[Calendar_Month]]-CURMONTH=0,DATA[[#This Row],[Amount]],0)</f>
        <v>0</v>
      </c>
    </row>
    <row r="8462" spans="4:12" x14ac:dyDescent="0.25">
      <c r="D8462" s="80" t="str">
        <f>LEFT(DATA[[#This Row],[Account_Code]],3)</f>
        <v/>
      </c>
      <c r="I8462" s="80" t="str">
        <f>DATA[[#This Row],[Vessel_Code]]&amp;DATA[[#This Row],[Account Group]]&amp;DATA[[#This Row],[Type]]</f>
        <v/>
      </c>
      <c r="K8462" s="80">
        <f>IF(YEAR(DATA[[#This Row],[Calendar_Month]])=YEAR(CURMONTHEND),DATA[[#This Row],[Amount]],0)</f>
        <v>0</v>
      </c>
      <c r="L8462" s="80">
        <f>IF(DATA[[#This Row],[Calendar_Month]]-CURMONTH=0,DATA[[#This Row],[Amount]],0)</f>
        <v>0</v>
      </c>
    </row>
    <row r="8463" spans="4:12" x14ac:dyDescent="0.25">
      <c r="D8463" s="80" t="str">
        <f>LEFT(DATA[[#This Row],[Account_Code]],3)</f>
        <v/>
      </c>
      <c r="I8463" s="80" t="str">
        <f>DATA[[#This Row],[Vessel_Code]]&amp;DATA[[#This Row],[Account Group]]&amp;DATA[[#This Row],[Type]]</f>
        <v/>
      </c>
      <c r="K8463" s="80">
        <f>IF(YEAR(DATA[[#This Row],[Calendar_Month]])=YEAR(CURMONTHEND),DATA[[#This Row],[Amount]],0)</f>
        <v>0</v>
      </c>
      <c r="L8463" s="80">
        <f>IF(DATA[[#This Row],[Calendar_Month]]-CURMONTH=0,DATA[[#This Row],[Amount]],0)</f>
        <v>0</v>
      </c>
    </row>
    <row r="8464" spans="4:12" x14ac:dyDescent="0.25">
      <c r="D8464" s="80" t="str">
        <f>LEFT(DATA[[#This Row],[Account_Code]],3)</f>
        <v/>
      </c>
      <c r="I8464" s="80" t="str">
        <f>DATA[[#This Row],[Vessel_Code]]&amp;DATA[[#This Row],[Account Group]]&amp;DATA[[#This Row],[Type]]</f>
        <v/>
      </c>
      <c r="K8464" s="80">
        <f>IF(YEAR(DATA[[#This Row],[Calendar_Month]])=YEAR(CURMONTHEND),DATA[[#This Row],[Amount]],0)</f>
        <v>0</v>
      </c>
      <c r="L8464" s="80">
        <f>IF(DATA[[#This Row],[Calendar_Month]]-CURMONTH=0,DATA[[#This Row],[Amount]],0)</f>
        <v>0</v>
      </c>
    </row>
    <row r="8465" spans="4:12" x14ac:dyDescent="0.25">
      <c r="D8465" s="80" t="str">
        <f>LEFT(DATA[[#This Row],[Account_Code]],3)</f>
        <v/>
      </c>
      <c r="I8465" s="80" t="str">
        <f>DATA[[#This Row],[Vessel_Code]]&amp;DATA[[#This Row],[Account Group]]&amp;DATA[[#This Row],[Type]]</f>
        <v/>
      </c>
      <c r="K8465" s="80">
        <f>IF(YEAR(DATA[[#This Row],[Calendar_Month]])=YEAR(CURMONTHEND),DATA[[#This Row],[Amount]],0)</f>
        <v>0</v>
      </c>
      <c r="L8465" s="80">
        <f>IF(DATA[[#This Row],[Calendar_Month]]-CURMONTH=0,DATA[[#This Row],[Amount]],0)</f>
        <v>0</v>
      </c>
    </row>
    <row r="8466" spans="4:12" x14ac:dyDescent="0.25">
      <c r="D8466" s="80" t="str">
        <f>LEFT(DATA[[#This Row],[Account_Code]],3)</f>
        <v/>
      </c>
      <c r="I8466" s="80" t="str">
        <f>DATA[[#This Row],[Vessel_Code]]&amp;DATA[[#This Row],[Account Group]]&amp;DATA[[#This Row],[Type]]</f>
        <v/>
      </c>
      <c r="K8466" s="80">
        <f>IF(YEAR(DATA[[#This Row],[Calendar_Month]])=YEAR(CURMONTHEND),DATA[[#This Row],[Amount]],0)</f>
        <v>0</v>
      </c>
      <c r="L8466" s="80">
        <f>IF(DATA[[#This Row],[Calendar_Month]]-CURMONTH=0,DATA[[#This Row],[Amount]],0)</f>
        <v>0</v>
      </c>
    </row>
    <row r="8467" spans="4:12" x14ac:dyDescent="0.25">
      <c r="D8467" s="80" t="str">
        <f>LEFT(DATA[[#This Row],[Account_Code]],3)</f>
        <v/>
      </c>
      <c r="I8467" s="80" t="str">
        <f>DATA[[#This Row],[Vessel_Code]]&amp;DATA[[#This Row],[Account Group]]&amp;DATA[[#This Row],[Type]]</f>
        <v/>
      </c>
      <c r="K8467" s="80">
        <f>IF(YEAR(DATA[[#This Row],[Calendar_Month]])=YEAR(CURMONTHEND),DATA[[#This Row],[Amount]],0)</f>
        <v>0</v>
      </c>
      <c r="L8467" s="80">
        <f>IF(DATA[[#This Row],[Calendar_Month]]-CURMONTH=0,DATA[[#This Row],[Amount]],0)</f>
        <v>0</v>
      </c>
    </row>
    <row r="8468" spans="4:12" x14ac:dyDescent="0.25">
      <c r="D8468" s="80" t="str">
        <f>LEFT(DATA[[#This Row],[Account_Code]],3)</f>
        <v/>
      </c>
      <c r="I8468" s="80" t="str">
        <f>DATA[[#This Row],[Vessel_Code]]&amp;DATA[[#This Row],[Account Group]]&amp;DATA[[#This Row],[Type]]</f>
        <v/>
      </c>
      <c r="K8468" s="80">
        <f>IF(YEAR(DATA[[#This Row],[Calendar_Month]])=YEAR(CURMONTHEND),DATA[[#This Row],[Amount]],0)</f>
        <v>0</v>
      </c>
      <c r="L8468" s="80">
        <f>IF(DATA[[#This Row],[Calendar_Month]]-CURMONTH=0,DATA[[#This Row],[Amount]],0)</f>
        <v>0</v>
      </c>
    </row>
    <row r="8469" spans="4:12" x14ac:dyDescent="0.25">
      <c r="D8469" s="80" t="str">
        <f>LEFT(DATA[[#This Row],[Account_Code]],3)</f>
        <v/>
      </c>
      <c r="I8469" s="80" t="str">
        <f>DATA[[#This Row],[Vessel_Code]]&amp;DATA[[#This Row],[Account Group]]&amp;DATA[[#This Row],[Type]]</f>
        <v/>
      </c>
      <c r="K8469" s="80">
        <f>IF(YEAR(DATA[[#This Row],[Calendar_Month]])=YEAR(CURMONTHEND),DATA[[#This Row],[Amount]],0)</f>
        <v>0</v>
      </c>
      <c r="L8469" s="80">
        <f>IF(DATA[[#This Row],[Calendar_Month]]-CURMONTH=0,DATA[[#This Row],[Amount]],0)</f>
        <v>0</v>
      </c>
    </row>
    <row r="8470" spans="4:12" x14ac:dyDescent="0.25">
      <c r="D8470" s="80" t="str">
        <f>LEFT(DATA[[#This Row],[Account_Code]],3)</f>
        <v/>
      </c>
      <c r="I8470" s="80" t="str">
        <f>DATA[[#This Row],[Vessel_Code]]&amp;DATA[[#This Row],[Account Group]]&amp;DATA[[#This Row],[Type]]</f>
        <v/>
      </c>
      <c r="K8470" s="80">
        <f>IF(YEAR(DATA[[#This Row],[Calendar_Month]])=YEAR(CURMONTHEND),DATA[[#This Row],[Amount]],0)</f>
        <v>0</v>
      </c>
      <c r="L8470" s="80">
        <f>IF(DATA[[#This Row],[Calendar_Month]]-CURMONTH=0,DATA[[#This Row],[Amount]],0)</f>
        <v>0</v>
      </c>
    </row>
    <row r="8471" spans="4:12" x14ac:dyDescent="0.25">
      <c r="D8471" s="80" t="str">
        <f>LEFT(DATA[[#This Row],[Account_Code]],3)</f>
        <v/>
      </c>
      <c r="I8471" s="80" t="str">
        <f>DATA[[#This Row],[Vessel_Code]]&amp;DATA[[#This Row],[Account Group]]&amp;DATA[[#This Row],[Type]]</f>
        <v/>
      </c>
      <c r="K8471" s="80">
        <f>IF(YEAR(DATA[[#This Row],[Calendar_Month]])=YEAR(CURMONTHEND),DATA[[#This Row],[Amount]],0)</f>
        <v>0</v>
      </c>
      <c r="L8471" s="80">
        <f>IF(DATA[[#This Row],[Calendar_Month]]-CURMONTH=0,DATA[[#This Row],[Amount]],0)</f>
        <v>0</v>
      </c>
    </row>
    <row r="8472" spans="4:12" x14ac:dyDescent="0.25">
      <c r="D8472" s="80" t="str">
        <f>LEFT(DATA[[#This Row],[Account_Code]],3)</f>
        <v/>
      </c>
      <c r="I8472" s="80" t="str">
        <f>DATA[[#This Row],[Vessel_Code]]&amp;DATA[[#This Row],[Account Group]]&amp;DATA[[#This Row],[Type]]</f>
        <v/>
      </c>
      <c r="K8472" s="80">
        <f>IF(YEAR(DATA[[#This Row],[Calendar_Month]])=YEAR(CURMONTHEND),DATA[[#This Row],[Amount]],0)</f>
        <v>0</v>
      </c>
      <c r="L8472" s="80">
        <f>IF(DATA[[#This Row],[Calendar_Month]]-CURMONTH=0,DATA[[#This Row],[Amount]],0)</f>
        <v>0</v>
      </c>
    </row>
    <row r="8473" spans="4:12" x14ac:dyDescent="0.25">
      <c r="D8473" s="80" t="str">
        <f>LEFT(DATA[[#This Row],[Account_Code]],3)</f>
        <v/>
      </c>
      <c r="I8473" s="80" t="str">
        <f>DATA[[#This Row],[Vessel_Code]]&amp;DATA[[#This Row],[Account Group]]&amp;DATA[[#This Row],[Type]]</f>
        <v/>
      </c>
      <c r="K8473" s="80">
        <f>IF(YEAR(DATA[[#This Row],[Calendar_Month]])=YEAR(CURMONTHEND),DATA[[#This Row],[Amount]],0)</f>
        <v>0</v>
      </c>
      <c r="L8473" s="80">
        <f>IF(DATA[[#This Row],[Calendar_Month]]-CURMONTH=0,DATA[[#This Row],[Amount]],0)</f>
        <v>0</v>
      </c>
    </row>
    <row r="8474" spans="4:12" x14ac:dyDescent="0.25">
      <c r="D8474" s="80" t="str">
        <f>LEFT(DATA[[#This Row],[Account_Code]],3)</f>
        <v/>
      </c>
      <c r="I8474" s="80" t="str">
        <f>DATA[[#This Row],[Vessel_Code]]&amp;DATA[[#This Row],[Account Group]]&amp;DATA[[#This Row],[Type]]</f>
        <v/>
      </c>
      <c r="K8474" s="80">
        <f>IF(YEAR(DATA[[#This Row],[Calendar_Month]])=YEAR(CURMONTHEND),DATA[[#This Row],[Amount]],0)</f>
        <v>0</v>
      </c>
      <c r="L8474" s="80">
        <f>IF(DATA[[#This Row],[Calendar_Month]]-CURMONTH=0,DATA[[#This Row],[Amount]],0)</f>
        <v>0</v>
      </c>
    </row>
    <row r="8475" spans="4:12" x14ac:dyDescent="0.25">
      <c r="D8475" s="80" t="str">
        <f>LEFT(DATA[[#This Row],[Account_Code]],3)</f>
        <v/>
      </c>
      <c r="I8475" s="80" t="str">
        <f>DATA[[#This Row],[Vessel_Code]]&amp;DATA[[#This Row],[Account Group]]&amp;DATA[[#This Row],[Type]]</f>
        <v/>
      </c>
      <c r="K8475" s="80">
        <f>IF(YEAR(DATA[[#This Row],[Calendar_Month]])=YEAR(CURMONTHEND),DATA[[#This Row],[Amount]],0)</f>
        <v>0</v>
      </c>
      <c r="L8475" s="80">
        <f>IF(DATA[[#This Row],[Calendar_Month]]-CURMONTH=0,DATA[[#This Row],[Amount]],0)</f>
        <v>0</v>
      </c>
    </row>
    <row r="8476" spans="4:12" x14ac:dyDescent="0.25">
      <c r="D8476" s="80" t="str">
        <f>LEFT(DATA[[#This Row],[Account_Code]],3)</f>
        <v/>
      </c>
      <c r="I8476" s="80" t="str">
        <f>DATA[[#This Row],[Vessel_Code]]&amp;DATA[[#This Row],[Account Group]]&amp;DATA[[#This Row],[Type]]</f>
        <v/>
      </c>
      <c r="K8476" s="80">
        <f>IF(YEAR(DATA[[#This Row],[Calendar_Month]])=YEAR(CURMONTHEND),DATA[[#This Row],[Amount]],0)</f>
        <v>0</v>
      </c>
      <c r="L8476" s="80">
        <f>IF(DATA[[#This Row],[Calendar_Month]]-CURMONTH=0,DATA[[#This Row],[Amount]],0)</f>
        <v>0</v>
      </c>
    </row>
    <row r="8477" spans="4:12" x14ac:dyDescent="0.25">
      <c r="D8477" s="80" t="str">
        <f>LEFT(DATA[[#This Row],[Account_Code]],3)</f>
        <v/>
      </c>
      <c r="I8477" s="80" t="str">
        <f>DATA[[#This Row],[Vessel_Code]]&amp;DATA[[#This Row],[Account Group]]&amp;DATA[[#This Row],[Type]]</f>
        <v/>
      </c>
      <c r="K8477" s="80">
        <f>IF(YEAR(DATA[[#This Row],[Calendar_Month]])=YEAR(CURMONTHEND),DATA[[#This Row],[Amount]],0)</f>
        <v>0</v>
      </c>
      <c r="L8477" s="80">
        <f>IF(DATA[[#This Row],[Calendar_Month]]-CURMONTH=0,DATA[[#This Row],[Amount]],0)</f>
        <v>0</v>
      </c>
    </row>
    <row r="8478" spans="4:12" x14ac:dyDescent="0.25">
      <c r="D8478" s="80" t="str">
        <f>LEFT(DATA[[#This Row],[Account_Code]],3)</f>
        <v/>
      </c>
      <c r="I8478" s="80" t="str">
        <f>DATA[[#This Row],[Vessel_Code]]&amp;DATA[[#This Row],[Account Group]]&amp;DATA[[#This Row],[Type]]</f>
        <v/>
      </c>
      <c r="K8478" s="80">
        <f>IF(YEAR(DATA[[#This Row],[Calendar_Month]])=YEAR(CURMONTHEND),DATA[[#This Row],[Amount]],0)</f>
        <v>0</v>
      </c>
      <c r="L8478" s="80">
        <f>IF(DATA[[#This Row],[Calendar_Month]]-CURMONTH=0,DATA[[#This Row],[Amount]],0)</f>
        <v>0</v>
      </c>
    </row>
    <row r="8479" spans="4:12" x14ac:dyDescent="0.25">
      <c r="D8479" s="80" t="str">
        <f>LEFT(DATA[[#This Row],[Account_Code]],3)</f>
        <v/>
      </c>
      <c r="I8479" s="80" t="str">
        <f>DATA[[#This Row],[Vessel_Code]]&amp;DATA[[#This Row],[Account Group]]&amp;DATA[[#This Row],[Type]]</f>
        <v/>
      </c>
      <c r="K8479" s="80">
        <f>IF(YEAR(DATA[[#This Row],[Calendar_Month]])=YEAR(CURMONTHEND),DATA[[#This Row],[Amount]],0)</f>
        <v>0</v>
      </c>
      <c r="L8479" s="80">
        <f>IF(DATA[[#This Row],[Calendar_Month]]-CURMONTH=0,DATA[[#This Row],[Amount]],0)</f>
        <v>0</v>
      </c>
    </row>
    <row r="8480" spans="4:12" x14ac:dyDescent="0.25">
      <c r="D8480" s="80" t="str">
        <f>LEFT(DATA[[#This Row],[Account_Code]],3)</f>
        <v/>
      </c>
      <c r="I8480" s="80" t="str">
        <f>DATA[[#This Row],[Vessel_Code]]&amp;DATA[[#This Row],[Account Group]]&amp;DATA[[#This Row],[Type]]</f>
        <v/>
      </c>
      <c r="K8480" s="80">
        <f>IF(YEAR(DATA[[#This Row],[Calendar_Month]])=YEAR(CURMONTHEND),DATA[[#This Row],[Amount]],0)</f>
        <v>0</v>
      </c>
      <c r="L8480" s="80">
        <f>IF(DATA[[#This Row],[Calendar_Month]]-CURMONTH=0,DATA[[#This Row],[Amount]],0)</f>
        <v>0</v>
      </c>
    </row>
    <row r="8481" spans="4:12" x14ac:dyDescent="0.25">
      <c r="D8481" s="80" t="str">
        <f>LEFT(DATA[[#This Row],[Account_Code]],3)</f>
        <v/>
      </c>
      <c r="I8481" s="80" t="str">
        <f>DATA[[#This Row],[Vessel_Code]]&amp;DATA[[#This Row],[Account Group]]&amp;DATA[[#This Row],[Type]]</f>
        <v/>
      </c>
      <c r="K8481" s="80">
        <f>IF(YEAR(DATA[[#This Row],[Calendar_Month]])=YEAR(CURMONTHEND),DATA[[#This Row],[Amount]],0)</f>
        <v>0</v>
      </c>
      <c r="L8481" s="80">
        <f>IF(DATA[[#This Row],[Calendar_Month]]-CURMONTH=0,DATA[[#This Row],[Amount]],0)</f>
        <v>0</v>
      </c>
    </row>
    <row r="8482" spans="4:12" x14ac:dyDescent="0.25">
      <c r="D8482" s="80" t="str">
        <f>LEFT(DATA[[#This Row],[Account_Code]],3)</f>
        <v/>
      </c>
      <c r="I8482" s="80" t="str">
        <f>DATA[[#This Row],[Vessel_Code]]&amp;DATA[[#This Row],[Account Group]]&amp;DATA[[#This Row],[Type]]</f>
        <v/>
      </c>
      <c r="K8482" s="80">
        <f>IF(YEAR(DATA[[#This Row],[Calendar_Month]])=YEAR(CURMONTHEND),DATA[[#This Row],[Amount]],0)</f>
        <v>0</v>
      </c>
      <c r="L8482" s="80">
        <f>IF(DATA[[#This Row],[Calendar_Month]]-CURMONTH=0,DATA[[#This Row],[Amount]],0)</f>
        <v>0</v>
      </c>
    </row>
    <row r="8483" spans="4:12" x14ac:dyDescent="0.25">
      <c r="D8483" s="80" t="str">
        <f>LEFT(DATA[[#This Row],[Account_Code]],3)</f>
        <v/>
      </c>
      <c r="I8483" s="80" t="str">
        <f>DATA[[#This Row],[Vessel_Code]]&amp;DATA[[#This Row],[Account Group]]&amp;DATA[[#This Row],[Type]]</f>
        <v/>
      </c>
      <c r="K8483" s="80">
        <f>IF(YEAR(DATA[[#This Row],[Calendar_Month]])=YEAR(CURMONTHEND),DATA[[#This Row],[Amount]],0)</f>
        <v>0</v>
      </c>
      <c r="L8483" s="80">
        <f>IF(DATA[[#This Row],[Calendar_Month]]-CURMONTH=0,DATA[[#This Row],[Amount]],0)</f>
        <v>0</v>
      </c>
    </row>
    <row r="8484" spans="4:12" x14ac:dyDescent="0.25">
      <c r="D8484" s="80" t="str">
        <f>LEFT(DATA[[#This Row],[Account_Code]],3)</f>
        <v/>
      </c>
      <c r="I8484" s="80" t="str">
        <f>DATA[[#This Row],[Vessel_Code]]&amp;DATA[[#This Row],[Account Group]]&amp;DATA[[#This Row],[Type]]</f>
        <v/>
      </c>
      <c r="K8484" s="80">
        <f>IF(YEAR(DATA[[#This Row],[Calendar_Month]])=YEAR(CURMONTHEND),DATA[[#This Row],[Amount]],0)</f>
        <v>0</v>
      </c>
      <c r="L8484" s="80">
        <f>IF(DATA[[#This Row],[Calendar_Month]]-CURMONTH=0,DATA[[#This Row],[Amount]],0)</f>
        <v>0</v>
      </c>
    </row>
    <row r="8485" spans="4:12" x14ac:dyDescent="0.25">
      <c r="D8485" s="80" t="str">
        <f>LEFT(DATA[[#This Row],[Account_Code]],3)</f>
        <v/>
      </c>
      <c r="I8485" s="80" t="str">
        <f>DATA[[#This Row],[Vessel_Code]]&amp;DATA[[#This Row],[Account Group]]&amp;DATA[[#This Row],[Type]]</f>
        <v/>
      </c>
      <c r="K8485" s="80">
        <f>IF(YEAR(DATA[[#This Row],[Calendar_Month]])=YEAR(CURMONTHEND),DATA[[#This Row],[Amount]],0)</f>
        <v>0</v>
      </c>
      <c r="L8485" s="80">
        <f>IF(DATA[[#This Row],[Calendar_Month]]-CURMONTH=0,DATA[[#This Row],[Amount]],0)</f>
        <v>0</v>
      </c>
    </row>
    <row r="8486" spans="4:12" x14ac:dyDescent="0.25">
      <c r="D8486" s="80" t="str">
        <f>LEFT(DATA[[#This Row],[Account_Code]],3)</f>
        <v/>
      </c>
      <c r="I8486" s="80" t="str">
        <f>DATA[[#This Row],[Vessel_Code]]&amp;DATA[[#This Row],[Account Group]]&amp;DATA[[#This Row],[Type]]</f>
        <v/>
      </c>
      <c r="K8486" s="80">
        <f>IF(YEAR(DATA[[#This Row],[Calendar_Month]])=YEAR(CURMONTHEND),DATA[[#This Row],[Amount]],0)</f>
        <v>0</v>
      </c>
      <c r="L8486" s="80">
        <f>IF(DATA[[#This Row],[Calendar_Month]]-CURMONTH=0,DATA[[#This Row],[Amount]],0)</f>
        <v>0</v>
      </c>
    </row>
    <row r="8487" spans="4:12" x14ac:dyDescent="0.25">
      <c r="D8487" s="80" t="str">
        <f>LEFT(DATA[[#This Row],[Account_Code]],3)</f>
        <v/>
      </c>
      <c r="I8487" s="80" t="str">
        <f>DATA[[#This Row],[Vessel_Code]]&amp;DATA[[#This Row],[Account Group]]&amp;DATA[[#This Row],[Type]]</f>
        <v/>
      </c>
      <c r="K8487" s="80">
        <f>IF(YEAR(DATA[[#This Row],[Calendar_Month]])=YEAR(CURMONTHEND),DATA[[#This Row],[Amount]],0)</f>
        <v>0</v>
      </c>
      <c r="L8487" s="80">
        <f>IF(DATA[[#This Row],[Calendar_Month]]-CURMONTH=0,DATA[[#This Row],[Amount]],0)</f>
        <v>0</v>
      </c>
    </row>
    <row r="8488" spans="4:12" x14ac:dyDescent="0.25">
      <c r="D8488" s="80" t="str">
        <f>LEFT(DATA[[#This Row],[Account_Code]],3)</f>
        <v/>
      </c>
      <c r="I8488" s="80" t="str">
        <f>DATA[[#This Row],[Vessel_Code]]&amp;DATA[[#This Row],[Account Group]]&amp;DATA[[#This Row],[Type]]</f>
        <v/>
      </c>
      <c r="K8488" s="80">
        <f>IF(YEAR(DATA[[#This Row],[Calendar_Month]])=YEAR(CURMONTHEND),DATA[[#This Row],[Amount]],0)</f>
        <v>0</v>
      </c>
      <c r="L8488" s="80">
        <f>IF(DATA[[#This Row],[Calendar_Month]]-CURMONTH=0,DATA[[#This Row],[Amount]],0)</f>
        <v>0</v>
      </c>
    </row>
    <row r="8489" spans="4:12" x14ac:dyDescent="0.25">
      <c r="D8489" s="80" t="str">
        <f>LEFT(DATA[[#This Row],[Account_Code]],3)</f>
        <v/>
      </c>
      <c r="I8489" s="80" t="str">
        <f>DATA[[#This Row],[Vessel_Code]]&amp;DATA[[#This Row],[Account Group]]&amp;DATA[[#This Row],[Type]]</f>
        <v/>
      </c>
      <c r="K8489" s="80">
        <f>IF(YEAR(DATA[[#This Row],[Calendar_Month]])=YEAR(CURMONTHEND),DATA[[#This Row],[Amount]],0)</f>
        <v>0</v>
      </c>
      <c r="L8489" s="80">
        <f>IF(DATA[[#This Row],[Calendar_Month]]-CURMONTH=0,DATA[[#This Row],[Amount]],0)</f>
        <v>0</v>
      </c>
    </row>
    <row r="8490" spans="4:12" x14ac:dyDescent="0.25">
      <c r="D8490" s="80" t="str">
        <f>LEFT(DATA[[#This Row],[Account_Code]],3)</f>
        <v/>
      </c>
      <c r="I8490" s="80" t="str">
        <f>DATA[[#This Row],[Vessel_Code]]&amp;DATA[[#This Row],[Account Group]]&amp;DATA[[#This Row],[Type]]</f>
        <v/>
      </c>
      <c r="K8490" s="80">
        <f>IF(YEAR(DATA[[#This Row],[Calendar_Month]])=YEAR(CURMONTHEND),DATA[[#This Row],[Amount]],0)</f>
        <v>0</v>
      </c>
      <c r="L8490" s="80">
        <f>IF(DATA[[#This Row],[Calendar_Month]]-CURMONTH=0,DATA[[#This Row],[Amount]],0)</f>
        <v>0</v>
      </c>
    </row>
    <row r="8491" spans="4:12" x14ac:dyDescent="0.25">
      <c r="D8491" s="80" t="str">
        <f>LEFT(DATA[[#This Row],[Account_Code]],3)</f>
        <v/>
      </c>
      <c r="I8491" s="80" t="str">
        <f>DATA[[#This Row],[Vessel_Code]]&amp;DATA[[#This Row],[Account Group]]&amp;DATA[[#This Row],[Type]]</f>
        <v/>
      </c>
      <c r="K8491" s="80">
        <f>IF(YEAR(DATA[[#This Row],[Calendar_Month]])=YEAR(CURMONTHEND),DATA[[#This Row],[Amount]],0)</f>
        <v>0</v>
      </c>
      <c r="L8491" s="80">
        <f>IF(DATA[[#This Row],[Calendar_Month]]-CURMONTH=0,DATA[[#This Row],[Amount]],0)</f>
        <v>0</v>
      </c>
    </row>
    <row r="8492" spans="4:12" x14ac:dyDescent="0.25">
      <c r="D8492" s="80" t="str">
        <f>LEFT(DATA[[#This Row],[Account_Code]],3)</f>
        <v/>
      </c>
      <c r="I8492" s="80" t="str">
        <f>DATA[[#This Row],[Vessel_Code]]&amp;DATA[[#This Row],[Account Group]]&amp;DATA[[#This Row],[Type]]</f>
        <v/>
      </c>
      <c r="K8492" s="80">
        <f>IF(YEAR(DATA[[#This Row],[Calendar_Month]])=YEAR(CURMONTHEND),DATA[[#This Row],[Amount]],0)</f>
        <v>0</v>
      </c>
      <c r="L8492" s="80">
        <f>IF(DATA[[#This Row],[Calendar_Month]]-CURMONTH=0,DATA[[#This Row],[Amount]],0)</f>
        <v>0</v>
      </c>
    </row>
    <row r="8493" spans="4:12" x14ac:dyDescent="0.25">
      <c r="D8493" s="80" t="str">
        <f>LEFT(DATA[[#This Row],[Account_Code]],3)</f>
        <v/>
      </c>
      <c r="I8493" s="80" t="str">
        <f>DATA[[#This Row],[Vessel_Code]]&amp;DATA[[#This Row],[Account Group]]&amp;DATA[[#This Row],[Type]]</f>
        <v/>
      </c>
      <c r="K8493" s="80">
        <f>IF(YEAR(DATA[[#This Row],[Calendar_Month]])=YEAR(CURMONTHEND),DATA[[#This Row],[Amount]],0)</f>
        <v>0</v>
      </c>
      <c r="L8493" s="80">
        <f>IF(DATA[[#This Row],[Calendar_Month]]-CURMONTH=0,DATA[[#This Row],[Amount]],0)</f>
        <v>0</v>
      </c>
    </row>
    <row r="8494" spans="4:12" x14ac:dyDescent="0.25">
      <c r="D8494" s="80" t="str">
        <f>LEFT(DATA[[#This Row],[Account_Code]],3)</f>
        <v/>
      </c>
      <c r="I8494" s="80" t="str">
        <f>DATA[[#This Row],[Vessel_Code]]&amp;DATA[[#This Row],[Account Group]]&amp;DATA[[#This Row],[Type]]</f>
        <v/>
      </c>
      <c r="K8494" s="80">
        <f>IF(YEAR(DATA[[#This Row],[Calendar_Month]])=YEAR(CURMONTHEND),DATA[[#This Row],[Amount]],0)</f>
        <v>0</v>
      </c>
      <c r="L8494" s="80">
        <f>IF(DATA[[#This Row],[Calendar_Month]]-CURMONTH=0,DATA[[#This Row],[Amount]],0)</f>
        <v>0</v>
      </c>
    </row>
    <row r="8495" spans="4:12" x14ac:dyDescent="0.25">
      <c r="D8495" s="80" t="str">
        <f>LEFT(DATA[[#This Row],[Account_Code]],3)</f>
        <v/>
      </c>
      <c r="I8495" s="80" t="str">
        <f>DATA[[#This Row],[Vessel_Code]]&amp;DATA[[#This Row],[Account Group]]&amp;DATA[[#This Row],[Type]]</f>
        <v/>
      </c>
      <c r="K8495" s="80">
        <f>IF(YEAR(DATA[[#This Row],[Calendar_Month]])=YEAR(CURMONTHEND),DATA[[#This Row],[Amount]],0)</f>
        <v>0</v>
      </c>
      <c r="L8495" s="80">
        <f>IF(DATA[[#This Row],[Calendar_Month]]-CURMONTH=0,DATA[[#This Row],[Amount]],0)</f>
        <v>0</v>
      </c>
    </row>
    <row r="8496" spans="4:12" x14ac:dyDescent="0.25">
      <c r="D8496" s="80" t="str">
        <f>LEFT(DATA[[#This Row],[Account_Code]],3)</f>
        <v/>
      </c>
      <c r="I8496" s="80" t="str">
        <f>DATA[[#This Row],[Vessel_Code]]&amp;DATA[[#This Row],[Account Group]]&amp;DATA[[#This Row],[Type]]</f>
        <v/>
      </c>
      <c r="K8496" s="80">
        <f>IF(YEAR(DATA[[#This Row],[Calendar_Month]])=YEAR(CURMONTHEND),DATA[[#This Row],[Amount]],0)</f>
        <v>0</v>
      </c>
      <c r="L8496" s="80">
        <f>IF(DATA[[#This Row],[Calendar_Month]]-CURMONTH=0,DATA[[#This Row],[Amount]],0)</f>
        <v>0</v>
      </c>
    </row>
    <row r="8497" spans="4:12" x14ac:dyDescent="0.25">
      <c r="D8497" s="80" t="str">
        <f>LEFT(DATA[[#This Row],[Account_Code]],3)</f>
        <v/>
      </c>
      <c r="I8497" s="80" t="str">
        <f>DATA[[#This Row],[Vessel_Code]]&amp;DATA[[#This Row],[Account Group]]&amp;DATA[[#This Row],[Type]]</f>
        <v/>
      </c>
      <c r="K8497" s="80">
        <f>IF(YEAR(DATA[[#This Row],[Calendar_Month]])=YEAR(CURMONTHEND),DATA[[#This Row],[Amount]],0)</f>
        <v>0</v>
      </c>
      <c r="L8497" s="80">
        <f>IF(DATA[[#This Row],[Calendar_Month]]-CURMONTH=0,DATA[[#This Row],[Amount]],0)</f>
        <v>0</v>
      </c>
    </row>
    <row r="8498" spans="4:12" x14ac:dyDescent="0.25">
      <c r="D8498" s="80" t="str">
        <f>LEFT(DATA[[#This Row],[Account_Code]],3)</f>
        <v/>
      </c>
      <c r="I8498" s="80" t="str">
        <f>DATA[[#This Row],[Vessel_Code]]&amp;DATA[[#This Row],[Account Group]]&amp;DATA[[#This Row],[Type]]</f>
        <v/>
      </c>
      <c r="K8498" s="80">
        <f>IF(YEAR(DATA[[#This Row],[Calendar_Month]])=YEAR(CURMONTHEND),DATA[[#This Row],[Amount]],0)</f>
        <v>0</v>
      </c>
      <c r="L8498" s="80">
        <f>IF(DATA[[#This Row],[Calendar_Month]]-CURMONTH=0,DATA[[#This Row],[Amount]],0)</f>
        <v>0</v>
      </c>
    </row>
    <row r="8499" spans="4:12" x14ac:dyDescent="0.25">
      <c r="D8499" s="80" t="str">
        <f>LEFT(DATA[[#This Row],[Account_Code]],3)</f>
        <v/>
      </c>
      <c r="I8499" s="80" t="str">
        <f>DATA[[#This Row],[Vessel_Code]]&amp;DATA[[#This Row],[Account Group]]&amp;DATA[[#This Row],[Type]]</f>
        <v/>
      </c>
      <c r="K8499" s="80">
        <f>IF(YEAR(DATA[[#This Row],[Calendar_Month]])=YEAR(CURMONTHEND),DATA[[#This Row],[Amount]],0)</f>
        <v>0</v>
      </c>
      <c r="L8499" s="80">
        <f>IF(DATA[[#This Row],[Calendar_Month]]-CURMONTH=0,DATA[[#This Row],[Amount]],0)</f>
        <v>0</v>
      </c>
    </row>
    <row r="8500" spans="4:12" x14ac:dyDescent="0.25">
      <c r="D8500" s="80" t="str">
        <f>LEFT(DATA[[#This Row],[Account_Code]],3)</f>
        <v/>
      </c>
      <c r="I8500" s="80" t="str">
        <f>DATA[[#This Row],[Vessel_Code]]&amp;DATA[[#This Row],[Account Group]]&amp;DATA[[#This Row],[Type]]</f>
        <v/>
      </c>
      <c r="K8500" s="80">
        <f>IF(YEAR(DATA[[#This Row],[Calendar_Month]])=YEAR(CURMONTHEND),DATA[[#This Row],[Amount]],0)</f>
        <v>0</v>
      </c>
      <c r="L8500" s="80">
        <f>IF(DATA[[#This Row],[Calendar_Month]]-CURMONTH=0,DATA[[#This Row],[Amount]],0)</f>
        <v>0</v>
      </c>
    </row>
    <row r="8501" spans="4:12" x14ac:dyDescent="0.25">
      <c r="D8501" s="80" t="str">
        <f>LEFT(DATA[[#This Row],[Account_Code]],3)</f>
        <v/>
      </c>
      <c r="I8501" s="80" t="str">
        <f>DATA[[#This Row],[Vessel_Code]]&amp;DATA[[#This Row],[Account Group]]&amp;DATA[[#This Row],[Type]]</f>
        <v/>
      </c>
      <c r="K8501" s="80">
        <f>IF(YEAR(DATA[[#This Row],[Calendar_Month]])=YEAR(CURMONTHEND),DATA[[#This Row],[Amount]],0)</f>
        <v>0</v>
      </c>
      <c r="L8501" s="80">
        <f>IF(DATA[[#This Row],[Calendar_Month]]-CURMONTH=0,DATA[[#This Row],[Amount]],0)</f>
        <v>0</v>
      </c>
    </row>
    <row r="8502" spans="4:12" x14ac:dyDescent="0.25">
      <c r="D8502" s="80" t="str">
        <f>LEFT(DATA[[#This Row],[Account_Code]],3)</f>
        <v/>
      </c>
      <c r="I8502" s="80" t="str">
        <f>DATA[[#This Row],[Vessel_Code]]&amp;DATA[[#This Row],[Account Group]]&amp;DATA[[#This Row],[Type]]</f>
        <v/>
      </c>
      <c r="K8502" s="80">
        <f>IF(YEAR(DATA[[#This Row],[Calendar_Month]])=YEAR(CURMONTHEND),DATA[[#This Row],[Amount]],0)</f>
        <v>0</v>
      </c>
      <c r="L8502" s="80">
        <f>IF(DATA[[#This Row],[Calendar_Month]]-CURMONTH=0,DATA[[#This Row],[Amount]],0)</f>
        <v>0</v>
      </c>
    </row>
    <row r="8503" spans="4:12" x14ac:dyDescent="0.25">
      <c r="D8503" s="80" t="str">
        <f>LEFT(DATA[[#This Row],[Account_Code]],3)</f>
        <v/>
      </c>
      <c r="I8503" s="80" t="str">
        <f>DATA[[#This Row],[Vessel_Code]]&amp;DATA[[#This Row],[Account Group]]&amp;DATA[[#This Row],[Type]]</f>
        <v/>
      </c>
      <c r="K8503" s="80">
        <f>IF(YEAR(DATA[[#This Row],[Calendar_Month]])=YEAR(CURMONTHEND),DATA[[#This Row],[Amount]],0)</f>
        <v>0</v>
      </c>
      <c r="L8503" s="80">
        <f>IF(DATA[[#This Row],[Calendar_Month]]-CURMONTH=0,DATA[[#This Row],[Amount]],0)</f>
        <v>0</v>
      </c>
    </row>
    <row r="8504" spans="4:12" x14ac:dyDescent="0.25">
      <c r="D8504" s="80" t="str">
        <f>LEFT(DATA[[#This Row],[Account_Code]],3)</f>
        <v/>
      </c>
      <c r="I8504" s="80" t="str">
        <f>DATA[[#This Row],[Vessel_Code]]&amp;DATA[[#This Row],[Account Group]]&amp;DATA[[#This Row],[Type]]</f>
        <v/>
      </c>
      <c r="K8504" s="80">
        <f>IF(YEAR(DATA[[#This Row],[Calendar_Month]])=YEAR(CURMONTHEND),DATA[[#This Row],[Amount]],0)</f>
        <v>0</v>
      </c>
      <c r="L8504" s="80">
        <f>IF(DATA[[#This Row],[Calendar_Month]]-CURMONTH=0,DATA[[#This Row],[Amount]],0)</f>
        <v>0</v>
      </c>
    </row>
    <row r="8505" spans="4:12" x14ac:dyDescent="0.25">
      <c r="D8505" s="80" t="str">
        <f>LEFT(DATA[[#This Row],[Account_Code]],3)</f>
        <v/>
      </c>
      <c r="I8505" s="80" t="str">
        <f>DATA[[#This Row],[Vessel_Code]]&amp;DATA[[#This Row],[Account Group]]&amp;DATA[[#This Row],[Type]]</f>
        <v/>
      </c>
      <c r="K8505" s="80">
        <f>IF(YEAR(DATA[[#This Row],[Calendar_Month]])=YEAR(CURMONTHEND),DATA[[#This Row],[Amount]],0)</f>
        <v>0</v>
      </c>
      <c r="L8505" s="80">
        <f>IF(DATA[[#This Row],[Calendar_Month]]-CURMONTH=0,DATA[[#This Row],[Amount]],0)</f>
        <v>0</v>
      </c>
    </row>
    <row r="8506" spans="4:12" x14ac:dyDescent="0.25">
      <c r="D8506" s="80" t="str">
        <f>LEFT(DATA[[#This Row],[Account_Code]],3)</f>
        <v/>
      </c>
      <c r="I8506" s="80" t="str">
        <f>DATA[[#This Row],[Vessel_Code]]&amp;DATA[[#This Row],[Account Group]]&amp;DATA[[#This Row],[Type]]</f>
        <v/>
      </c>
      <c r="K8506" s="80">
        <f>IF(YEAR(DATA[[#This Row],[Calendar_Month]])=YEAR(CURMONTHEND),DATA[[#This Row],[Amount]],0)</f>
        <v>0</v>
      </c>
      <c r="L8506" s="80">
        <f>IF(DATA[[#This Row],[Calendar_Month]]-CURMONTH=0,DATA[[#This Row],[Amount]],0)</f>
        <v>0</v>
      </c>
    </row>
    <row r="8507" spans="4:12" x14ac:dyDescent="0.25">
      <c r="D8507" s="80" t="str">
        <f>LEFT(DATA[[#This Row],[Account_Code]],3)</f>
        <v/>
      </c>
      <c r="I8507" s="80" t="str">
        <f>DATA[[#This Row],[Vessel_Code]]&amp;DATA[[#This Row],[Account Group]]&amp;DATA[[#This Row],[Type]]</f>
        <v/>
      </c>
      <c r="K8507" s="80">
        <f>IF(YEAR(DATA[[#This Row],[Calendar_Month]])=YEAR(CURMONTHEND),DATA[[#This Row],[Amount]],0)</f>
        <v>0</v>
      </c>
      <c r="L8507" s="80">
        <f>IF(DATA[[#This Row],[Calendar_Month]]-CURMONTH=0,DATA[[#This Row],[Amount]],0)</f>
        <v>0</v>
      </c>
    </row>
    <row r="8508" spans="4:12" x14ac:dyDescent="0.25">
      <c r="D8508" s="80" t="str">
        <f>LEFT(DATA[[#This Row],[Account_Code]],3)</f>
        <v/>
      </c>
      <c r="I8508" s="80" t="str">
        <f>DATA[[#This Row],[Vessel_Code]]&amp;DATA[[#This Row],[Account Group]]&amp;DATA[[#This Row],[Type]]</f>
        <v/>
      </c>
      <c r="K8508" s="80">
        <f>IF(YEAR(DATA[[#This Row],[Calendar_Month]])=YEAR(CURMONTHEND),DATA[[#This Row],[Amount]],0)</f>
        <v>0</v>
      </c>
      <c r="L8508" s="80">
        <f>IF(DATA[[#This Row],[Calendar_Month]]-CURMONTH=0,DATA[[#This Row],[Amount]],0)</f>
        <v>0</v>
      </c>
    </row>
    <row r="8509" spans="4:12" x14ac:dyDescent="0.25">
      <c r="D8509" s="80" t="str">
        <f>LEFT(DATA[[#This Row],[Account_Code]],3)</f>
        <v/>
      </c>
      <c r="I8509" s="80" t="str">
        <f>DATA[[#This Row],[Vessel_Code]]&amp;DATA[[#This Row],[Account Group]]&amp;DATA[[#This Row],[Type]]</f>
        <v/>
      </c>
      <c r="K8509" s="80">
        <f>IF(YEAR(DATA[[#This Row],[Calendar_Month]])=YEAR(CURMONTHEND),DATA[[#This Row],[Amount]],0)</f>
        <v>0</v>
      </c>
      <c r="L8509" s="80">
        <f>IF(DATA[[#This Row],[Calendar_Month]]-CURMONTH=0,DATA[[#This Row],[Amount]],0)</f>
        <v>0</v>
      </c>
    </row>
    <row r="8510" spans="4:12" x14ac:dyDescent="0.25">
      <c r="D8510" s="80" t="str">
        <f>LEFT(DATA[[#This Row],[Account_Code]],3)</f>
        <v/>
      </c>
      <c r="I8510" s="80" t="str">
        <f>DATA[[#This Row],[Vessel_Code]]&amp;DATA[[#This Row],[Account Group]]&amp;DATA[[#This Row],[Type]]</f>
        <v/>
      </c>
      <c r="K8510" s="80">
        <f>IF(YEAR(DATA[[#This Row],[Calendar_Month]])=YEAR(CURMONTHEND),DATA[[#This Row],[Amount]],0)</f>
        <v>0</v>
      </c>
      <c r="L8510" s="80">
        <f>IF(DATA[[#This Row],[Calendar_Month]]-CURMONTH=0,DATA[[#This Row],[Amount]],0)</f>
        <v>0</v>
      </c>
    </row>
    <row r="8511" spans="4:12" x14ac:dyDescent="0.25">
      <c r="D8511" s="80" t="str">
        <f>LEFT(DATA[[#This Row],[Account_Code]],3)</f>
        <v/>
      </c>
      <c r="I8511" s="80" t="str">
        <f>DATA[[#This Row],[Vessel_Code]]&amp;DATA[[#This Row],[Account Group]]&amp;DATA[[#This Row],[Type]]</f>
        <v/>
      </c>
      <c r="K8511" s="80">
        <f>IF(YEAR(DATA[[#This Row],[Calendar_Month]])=YEAR(CURMONTHEND),DATA[[#This Row],[Amount]],0)</f>
        <v>0</v>
      </c>
      <c r="L8511" s="80">
        <f>IF(DATA[[#This Row],[Calendar_Month]]-CURMONTH=0,DATA[[#This Row],[Amount]],0)</f>
        <v>0</v>
      </c>
    </row>
    <row r="8512" spans="4:12" x14ac:dyDescent="0.25">
      <c r="D8512" s="80" t="str">
        <f>LEFT(DATA[[#This Row],[Account_Code]],3)</f>
        <v/>
      </c>
      <c r="I8512" s="80" t="str">
        <f>DATA[[#This Row],[Vessel_Code]]&amp;DATA[[#This Row],[Account Group]]&amp;DATA[[#This Row],[Type]]</f>
        <v/>
      </c>
      <c r="K8512" s="80">
        <f>IF(YEAR(DATA[[#This Row],[Calendar_Month]])=YEAR(CURMONTHEND),DATA[[#This Row],[Amount]],0)</f>
        <v>0</v>
      </c>
      <c r="L8512" s="80">
        <f>IF(DATA[[#This Row],[Calendar_Month]]-CURMONTH=0,DATA[[#This Row],[Amount]],0)</f>
        <v>0</v>
      </c>
    </row>
    <row r="8513" spans="4:12" x14ac:dyDescent="0.25">
      <c r="D8513" s="80" t="str">
        <f>LEFT(DATA[[#This Row],[Account_Code]],3)</f>
        <v/>
      </c>
      <c r="I8513" s="80" t="str">
        <f>DATA[[#This Row],[Vessel_Code]]&amp;DATA[[#This Row],[Account Group]]&amp;DATA[[#This Row],[Type]]</f>
        <v/>
      </c>
      <c r="K8513" s="80">
        <f>IF(YEAR(DATA[[#This Row],[Calendar_Month]])=YEAR(CURMONTHEND),DATA[[#This Row],[Amount]],0)</f>
        <v>0</v>
      </c>
      <c r="L8513" s="80">
        <f>IF(DATA[[#This Row],[Calendar_Month]]-CURMONTH=0,DATA[[#This Row],[Amount]],0)</f>
        <v>0</v>
      </c>
    </row>
    <row r="8514" spans="4:12" x14ac:dyDescent="0.25">
      <c r="D8514" s="80" t="str">
        <f>LEFT(DATA[[#This Row],[Account_Code]],3)</f>
        <v/>
      </c>
      <c r="I8514" s="80" t="str">
        <f>DATA[[#This Row],[Vessel_Code]]&amp;DATA[[#This Row],[Account Group]]&amp;DATA[[#This Row],[Type]]</f>
        <v/>
      </c>
      <c r="K8514" s="80">
        <f>IF(YEAR(DATA[[#This Row],[Calendar_Month]])=YEAR(CURMONTHEND),DATA[[#This Row],[Amount]],0)</f>
        <v>0</v>
      </c>
      <c r="L8514" s="80">
        <f>IF(DATA[[#This Row],[Calendar_Month]]-CURMONTH=0,DATA[[#This Row],[Amount]],0)</f>
        <v>0</v>
      </c>
    </row>
    <row r="8515" spans="4:12" x14ac:dyDescent="0.25">
      <c r="D8515" s="80" t="str">
        <f>LEFT(DATA[[#This Row],[Account_Code]],3)</f>
        <v/>
      </c>
      <c r="I8515" s="80" t="str">
        <f>DATA[[#This Row],[Vessel_Code]]&amp;DATA[[#This Row],[Account Group]]&amp;DATA[[#This Row],[Type]]</f>
        <v/>
      </c>
      <c r="K8515" s="80">
        <f>IF(YEAR(DATA[[#This Row],[Calendar_Month]])=YEAR(CURMONTHEND),DATA[[#This Row],[Amount]],0)</f>
        <v>0</v>
      </c>
      <c r="L8515" s="80">
        <f>IF(DATA[[#This Row],[Calendar_Month]]-CURMONTH=0,DATA[[#This Row],[Amount]],0)</f>
        <v>0</v>
      </c>
    </row>
    <row r="8516" spans="4:12" x14ac:dyDescent="0.25">
      <c r="D8516" s="80" t="str">
        <f>LEFT(DATA[[#This Row],[Account_Code]],3)</f>
        <v/>
      </c>
      <c r="I8516" s="80" t="str">
        <f>DATA[[#This Row],[Vessel_Code]]&amp;DATA[[#This Row],[Account Group]]&amp;DATA[[#This Row],[Type]]</f>
        <v/>
      </c>
      <c r="K8516" s="80">
        <f>IF(YEAR(DATA[[#This Row],[Calendar_Month]])=YEAR(CURMONTHEND),DATA[[#This Row],[Amount]],0)</f>
        <v>0</v>
      </c>
      <c r="L8516" s="80">
        <f>IF(DATA[[#This Row],[Calendar_Month]]-CURMONTH=0,DATA[[#This Row],[Amount]],0)</f>
        <v>0</v>
      </c>
    </row>
    <row r="8517" spans="4:12" x14ac:dyDescent="0.25">
      <c r="D8517" s="80" t="str">
        <f>LEFT(DATA[[#This Row],[Account_Code]],3)</f>
        <v/>
      </c>
      <c r="I8517" s="80" t="str">
        <f>DATA[[#This Row],[Vessel_Code]]&amp;DATA[[#This Row],[Account Group]]&amp;DATA[[#This Row],[Type]]</f>
        <v/>
      </c>
      <c r="K8517" s="80">
        <f>IF(YEAR(DATA[[#This Row],[Calendar_Month]])=YEAR(CURMONTHEND),DATA[[#This Row],[Amount]],0)</f>
        <v>0</v>
      </c>
      <c r="L8517" s="80">
        <f>IF(DATA[[#This Row],[Calendar_Month]]-CURMONTH=0,DATA[[#This Row],[Amount]],0)</f>
        <v>0</v>
      </c>
    </row>
    <row r="8518" spans="4:12" x14ac:dyDescent="0.25">
      <c r="D8518" s="80" t="str">
        <f>LEFT(DATA[[#This Row],[Account_Code]],3)</f>
        <v/>
      </c>
      <c r="I8518" s="80" t="str">
        <f>DATA[[#This Row],[Vessel_Code]]&amp;DATA[[#This Row],[Account Group]]&amp;DATA[[#This Row],[Type]]</f>
        <v/>
      </c>
      <c r="K8518" s="80">
        <f>IF(YEAR(DATA[[#This Row],[Calendar_Month]])=YEAR(CURMONTHEND),DATA[[#This Row],[Amount]],0)</f>
        <v>0</v>
      </c>
      <c r="L8518" s="80">
        <f>IF(DATA[[#This Row],[Calendar_Month]]-CURMONTH=0,DATA[[#This Row],[Amount]],0)</f>
        <v>0</v>
      </c>
    </row>
    <row r="8519" spans="4:12" x14ac:dyDescent="0.25">
      <c r="D8519" s="80" t="str">
        <f>LEFT(DATA[[#This Row],[Account_Code]],3)</f>
        <v/>
      </c>
      <c r="I8519" s="80" t="str">
        <f>DATA[[#This Row],[Vessel_Code]]&amp;DATA[[#This Row],[Account Group]]&amp;DATA[[#This Row],[Type]]</f>
        <v/>
      </c>
      <c r="K8519" s="80">
        <f>IF(YEAR(DATA[[#This Row],[Calendar_Month]])=YEAR(CURMONTHEND),DATA[[#This Row],[Amount]],0)</f>
        <v>0</v>
      </c>
      <c r="L8519" s="80">
        <f>IF(DATA[[#This Row],[Calendar_Month]]-CURMONTH=0,DATA[[#This Row],[Amount]],0)</f>
        <v>0</v>
      </c>
    </row>
    <row r="8520" spans="4:12" x14ac:dyDescent="0.25">
      <c r="D8520" s="80" t="str">
        <f>LEFT(DATA[[#This Row],[Account_Code]],3)</f>
        <v/>
      </c>
      <c r="I8520" s="80" t="str">
        <f>DATA[[#This Row],[Vessel_Code]]&amp;DATA[[#This Row],[Account Group]]&amp;DATA[[#This Row],[Type]]</f>
        <v/>
      </c>
      <c r="K8520" s="80">
        <f>IF(YEAR(DATA[[#This Row],[Calendar_Month]])=YEAR(CURMONTHEND),DATA[[#This Row],[Amount]],0)</f>
        <v>0</v>
      </c>
      <c r="L8520" s="80">
        <f>IF(DATA[[#This Row],[Calendar_Month]]-CURMONTH=0,DATA[[#This Row],[Amount]],0)</f>
        <v>0</v>
      </c>
    </row>
    <row r="8521" spans="4:12" x14ac:dyDescent="0.25">
      <c r="D8521" s="80" t="str">
        <f>LEFT(DATA[[#This Row],[Account_Code]],3)</f>
        <v/>
      </c>
      <c r="I8521" s="80" t="str">
        <f>DATA[[#This Row],[Vessel_Code]]&amp;DATA[[#This Row],[Account Group]]&amp;DATA[[#This Row],[Type]]</f>
        <v/>
      </c>
      <c r="K8521" s="80">
        <f>IF(YEAR(DATA[[#This Row],[Calendar_Month]])=YEAR(CURMONTHEND),DATA[[#This Row],[Amount]],0)</f>
        <v>0</v>
      </c>
      <c r="L8521" s="80">
        <f>IF(DATA[[#This Row],[Calendar_Month]]-CURMONTH=0,DATA[[#This Row],[Amount]],0)</f>
        <v>0</v>
      </c>
    </row>
    <row r="8522" spans="4:12" x14ac:dyDescent="0.25">
      <c r="D8522" s="80" t="str">
        <f>LEFT(DATA[[#This Row],[Account_Code]],3)</f>
        <v/>
      </c>
      <c r="I8522" s="80" t="str">
        <f>DATA[[#This Row],[Vessel_Code]]&amp;DATA[[#This Row],[Account Group]]&amp;DATA[[#This Row],[Type]]</f>
        <v/>
      </c>
      <c r="K8522" s="80">
        <f>IF(YEAR(DATA[[#This Row],[Calendar_Month]])=YEAR(CURMONTHEND),DATA[[#This Row],[Amount]],0)</f>
        <v>0</v>
      </c>
      <c r="L8522" s="80">
        <f>IF(DATA[[#This Row],[Calendar_Month]]-CURMONTH=0,DATA[[#This Row],[Amount]],0)</f>
        <v>0</v>
      </c>
    </row>
    <row r="8523" spans="4:12" x14ac:dyDescent="0.25">
      <c r="D8523" s="80" t="str">
        <f>LEFT(DATA[[#This Row],[Account_Code]],3)</f>
        <v/>
      </c>
      <c r="I8523" s="80" t="str">
        <f>DATA[[#This Row],[Vessel_Code]]&amp;DATA[[#This Row],[Account Group]]&amp;DATA[[#This Row],[Type]]</f>
        <v/>
      </c>
      <c r="K8523" s="80">
        <f>IF(YEAR(DATA[[#This Row],[Calendar_Month]])=YEAR(CURMONTHEND),DATA[[#This Row],[Amount]],0)</f>
        <v>0</v>
      </c>
      <c r="L8523" s="80">
        <f>IF(DATA[[#This Row],[Calendar_Month]]-CURMONTH=0,DATA[[#This Row],[Amount]],0)</f>
        <v>0</v>
      </c>
    </row>
    <row r="8524" spans="4:12" x14ac:dyDescent="0.25">
      <c r="D8524" s="80" t="str">
        <f>LEFT(DATA[[#This Row],[Account_Code]],3)</f>
        <v/>
      </c>
      <c r="I8524" s="80" t="str">
        <f>DATA[[#This Row],[Vessel_Code]]&amp;DATA[[#This Row],[Account Group]]&amp;DATA[[#This Row],[Type]]</f>
        <v/>
      </c>
      <c r="K8524" s="80">
        <f>IF(YEAR(DATA[[#This Row],[Calendar_Month]])=YEAR(CURMONTHEND),DATA[[#This Row],[Amount]],0)</f>
        <v>0</v>
      </c>
      <c r="L8524" s="80">
        <f>IF(DATA[[#This Row],[Calendar_Month]]-CURMONTH=0,DATA[[#This Row],[Amount]],0)</f>
        <v>0</v>
      </c>
    </row>
    <row r="8525" spans="4:12" x14ac:dyDescent="0.25">
      <c r="D8525" s="80" t="str">
        <f>LEFT(DATA[[#This Row],[Account_Code]],3)</f>
        <v/>
      </c>
      <c r="I8525" s="80" t="str">
        <f>DATA[[#This Row],[Vessel_Code]]&amp;DATA[[#This Row],[Account Group]]&amp;DATA[[#This Row],[Type]]</f>
        <v/>
      </c>
      <c r="K8525" s="80">
        <f>IF(YEAR(DATA[[#This Row],[Calendar_Month]])=YEAR(CURMONTHEND),DATA[[#This Row],[Amount]],0)</f>
        <v>0</v>
      </c>
      <c r="L8525" s="80">
        <f>IF(DATA[[#This Row],[Calendar_Month]]-CURMONTH=0,DATA[[#This Row],[Amount]],0)</f>
        <v>0</v>
      </c>
    </row>
    <row r="8526" spans="4:12" x14ac:dyDescent="0.25">
      <c r="D8526" s="80" t="str">
        <f>LEFT(DATA[[#This Row],[Account_Code]],3)</f>
        <v/>
      </c>
      <c r="I8526" s="80" t="str">
        <f>DATA[[#This Row],[Vessel_Code]]&amp;DATA[[#This Row],[Account Group]]&amp;DATA[[#This Row],[Type]]</f>
        <v/>
      </c>
      <c r="K8526" s="80">
        <f>IF(YEAR(DATA[[#This Row],[Calendar_Month]])=YEAR(CURMONTHEND),DATA[[#This Row],[Amount]],0)</f>
        <v>0</v>
      </c>
      <c r="L8526" s="80">
        <f>IF(DATA[[#This Row],[Calendar_Month]]-CURMONTH=0,DATA[[#This Row],[Amount]],0)</f>
        <v>0</v>
      </c>
    </row>
    <row r="8527" spans="4:12" x14ac:dyDescent="0.25">
      <c r="D8527" s="80" t="str">
        <f>LEFT(DATA[[#This Row],[Account_Code]],3)</f>
        <v/>
      </c>
      <c r="I8527" s="80" t="str">
        <f>DATA[[#This Row],[Vessel_Code]]&amp;DATA[[#This Row],[Account Group]]&amp;DATA[[#This Row],[Type]]</f>
        <v/>
      </c>
      <c r="K8527" s="80">
        <f>IF(YEAR(DATA[[#This Row],[Calendar_Month]])=YEAR(CURMONTHEND),DATA[[#This Row],[Amount]],0)</f>
        <v>0</v>
      </c>
      <c r="L8527" s="80">
        <f>IF(DATA[[#This Row],[Calendar_Month]]-CURMONTH=0,DATA[[#This Row],[Amount]],0)</f>
        <v>0</v>
      </c>
    </row>
    <row r="8528" spans="4:12" x14ac:dyDescent="0.25">
      <c r="D8528" s="80" t="str">
        <f>LEFT(DATA[[#This Row],[Account_Code]],3)</f>
        <v/>
      </c>
      <c r="I8528" s="80" t="str">
        <f>DATA[[#This Row],[Vessel_Code]]&amp;DATA[[#This Row],[Account Group]]&amp;DATA[[#This Row],[Type]]</f>
        <v/>
      </c>
      <c r="K8528" s="80">
        <f>IF(YEAR(DATA[[#This Row],[Calendar_Month]])=YEAR(CURMONTHEND),DATA[[#This Row],[Amount]],0)</f>
        <v>0</v>
      </c>
      <c r="L8528" s="80">
        <f>IF(DATA[[#This Row],[Calendar_Month]]-CURMONTH=0,DATA[[#This Row],[Amount]],0)</f>
        <v>0</v>
      </c>
    </row>
    <row r="8529" spans="4:12" x14ac:dyDescent="0.25">
      <c r="D8529" s="80" t="str">
        <f>LEFT(DATA[[#This Row],[Account_Code]],3)</f>
        <v/>
      </c>
      <c r="I8529" s="80" t="str">
        <f>DATA[[#This Row],[Vessel_Code]]&amp;DATA[[#This Row],[Account Group]]&amp;DATA[[#This Row],[Type]]</f>
        <v/>
      </c>
      <c r="K8529" s="80">
        <f>IF(YEAR(DATA[[#This Row],[Calendar_Month]])=YEAR(CURMONTHEND),DATA[[#This Row],[Amount]],0)</f>
        <v>0</v>
      </c>
      <c r="L8529" s="80">
        <f>IF(DATA[[#This Row],[Calendar_Month]]-CURMONTH=0,DATA[[#This Row],[Amount]],0)</f>
        <v>0</v>
      </c>
    </row>
    <row r="8530" spans="4:12" x14ac:dyDescent="0.25">
      <c r="D8530" s="80" t="str">
        <f>LEFT(DATA[[#This Row],[Account_Code]],3)</f>
        <v/>
      </c>
      <c r="I8530" s="80" t="str">
        <f>DATA[[#This Row],[Vessel_Code]]&amp;DATA[[#This Row],[Account Group]]&amp;DATA[[#This Row],[Type]]</f>
        <v/>
      </c>
      <c r="K8530" s="80">
        <f>IF(YEAR(DATA[[#This Row],[Calendar_Month]])=YEAR(CURMONTHEND),DATA[[#This Row],[Amount]],0)</f>
        <v>0</v>
      </c>
      <c r="L8530" s="80">
        <f>IF(DATA[[#This Row],[Calendar_Month]]-CURMONTH=0,DATA[[#This Row],[Amount]],0)</f>
        <v>0</v>
      </c>
    </row>
    <row r="8531" spans="4:12" x14ac:dyDescent="0.25">
      <c r="D8531" s="80" t="str">
        <f>LEFT(DATA[[#This Row],[Account_Code]],3)</f>
        <v/>
      </c>
      <c r="I8531" s="80" t="str">
        <f>DATA[[#This Row],[Vessel_Code]]&amp;DATA[[#This Row],[Account Group]]&amp;DATA[[#This Row],[Type]]</f>
        <v/>
      </c>
      <c r="K8531" s="80">
        <f>IF(YEAR(DATA[[#This Row],[Calendar_Month]])=YEAR(CURMONTHEND),DATA[[#This Row],[Amount]],0)</f>
        <v>0</v>
      </c>
      <c r="L8531" s="80">
        <f>IF(DATA[[#This Row],[Calendar_Month]]-CURMONTH=0,DATA[[#This Row],[Amount]],0)</f>
        <v>0</v>
      </c>
    </row>
    <row r="8532" spans="4:12" x14ac:dyDescent="0.25">
      <c r="D8532" s="80" t="str">
        <f>LEFT(DATA[[#This Row],[Account_Code]],3)</f>
        <v/>
      </c>
      <c r="I8532" s="80" t="str">
        <f>DATA[[#This Row],[Vessel_Code]]&amp;DATA[[#This Row],[Account Group]]&amp;DATA[[#This Row],[Type]]</f>
        <v/>
      </c>
      <c r="K8532" s="80">
        <f>IF(YEAR(DATA[[#This Row],[Calendar_Month]])=YEAR(CURMONTHEND),DATA[[#This Row],[Amount]],0)</f>
        <v>0</v>
      </c>
      <c r="L8532" s="80">
        <f>IF(DATA[[#This Row],[Calendar_Month]]-CURMONTH=0,DATA[[#This Row],[Amount]],0)</f>
        <v>0</v>
      </c>
    </row>
    <row r="8533" spans="4:12" x14ac:dyDescent="0.25">
      <c r="D8533" s="80" t="str">
        <f>LEFT(DATA[[#This Row],[Account_Code]],3)</f>
        <v/>
      </c>
      <c r="I8533" s="80" t="str">
        <f>DATA[[#This Row],[Vessel_Code]]&amp;DATA[[#This Row],[Account Group]]&amp;DATA[[#This Row],[Type]]</f>
        <v/>
      </c>
      <c r="K8533" s="80">
        <f>IF(YEAR(DATA[[#This Row],[Calendar_Month]])=YEAR(CURMONTHEND),DATA[[#This Row],[Amount]],0)</f>
        <v>0</v>
      </c>
      <c r="L8533" s="80">
        <f>IF(DATA[[#This Row],[Calendar_Month]]-CURMONTH=0,DATA[[#This Row],[Amount]],0)</f>
        <v>0</v>
      </c>
    </row>
    <row r="8534" spans="4:12" x14ac:dyDescent="0.25">
      <c r="D8534" s="80" t="str">
        <f>LEFT(DATA[[#This Row],[Account_Code]],3)</f>
        <v/>
      </c>
      <c r="I8534" s="80" t="str">
        <f>DATA[[#This Row],[Vessel_Code]]&amp;DATA[[#This Row],[Account Group]]&amp;DATA[[#This Row],[Type]]</f>
        <v/>
      </c>
      <c r="K8534" s="80">
        <f>IF(YEAR(DATA[[#This Row],[Calendar_Month]])=YEAR(CURMONTHEND),DATA[[#This Row],[Amount]],0)</f>
        <v>0</v>
      </c>
      <c r="L8534" s="80">
        <f>IF(DATA[[#This Row],[Calendar_Month]]-CURMONTH=0,DATA[[#This Row],[Amount]],0)</f>
        <v>0</v>
      </c>
    </row>
    <row r="8535" spans="4:12" x14ac:dyDescent="0.25">
      <c r="D8535" s="80" t="str">
        <f>LEFT(DATA[[#This Row],[Account_Code]],3)</f>
        <v/>
      </c>
      <c r="I8535" s="80" t="str">
        <f>DATA[[#This Row],[Vessel_Code]]&amp;DATA[[#This Row],[Account Group]]&amp;DATA[[#This Row],[Type]]</f>
        <v/>
      </c>
      <c r="K8535" s="80">
        <f>IF(YEAR(DATA[[#This Row],[Calendar_Month]])=YEAR(CURMONTHEND),DATA[[#This Row],[Amount]],0)</f>
        <v>0</v>
      </c>
      <c r="L8535" s="80">
        <f>IF(DATA[[#This Row],[Calendar_Month]]-CURMONTH=0,DATA[[#This Row],[Amount]],0)</f>
        <v>0</v>
      </c>
    </row>
    <row r="8536" spans="4:12" x14ac:dyDescent="0.25">
      <c r="D8536" s="80" t="str">
        <f>LEFT(DATA[[#This Row],[Account_Code]],3)</f>
        <v/>
      </c>
      <c r="I8536" s="80" t="str">
        <f>DATA[[#This Row],[Vessel_Code]]&amp;DATA[[#This Row],[Account Group]]&amp;DATA[[#This Row],[Type]]</f>
        <v/>
      </c>
      <c r="K8536" s="80">
        <f>IF(YEAR(DATA[[#This Row],[Calendar_Month]])=YEAR(CURMONTHEND),DATA[[#This Row],[Amount]],0)</f>
        <v>0</v>
      </c>
      <c r="L8536" s="80">
        <f>IF(DATA[[#This Row],[Calendar_Month]]-CURMONTH=0,DATA[[#This Row],[Amount]],0)</f>
        <v>0</v>
      </c>
    </row>
    <row r="8537" spans="4:12" x14ac:dyDescent="0.25">
      <c r="D8537" s="80" t="str">
        <f>LEFT(DATA[[#This Row],[Account_Code]],3)</f>
        <v/>
      </c>
      <c r="I8537" s="80" t="str">
        <f>DATA[[#This Row],[Vessel_Code]]&amp;DATA[[#This Row],[Account Group]]&amp;DATA[[#This Row],[Type]]</f>
        <v/>
      </c>
      <c r="K8537" s="80">
        <f>IF(YEAR(DATA[[#This Row],[Calendar_Month]])=YEAR(CURMONTHEND),DATA[[#This Row],[Amount]],0)</f>
        <v>0</v>
      </c>
      <c r="L8537" s="80">
        <f>IF(DATA[[#This Row],[Calendar_Month]]-CURMONTH=0,DATA[[#This Row],[Amount]],0)</f>
        <v>0</v>
      </c>
    </row>
    <row r="8538" spans="4:12" x14ac:dyDescent="0.25">
      <c r="D8538" s="80" t="str">
        <f>LEFT(DATA[[#This Row],[Account_Code]],3)</f>
        <v/>
      </c>
      <c r="I8538" s="80" t="str">
        <f>DATA[[#This Row],[Vessel_Code]]&amp;DATA[[#This Row],[Account Group]]&amp;DATA[[#This Row],[Type]]</f>
        <v/>
      </c>
      <c r="K8538" s="80">
        <f>IF(YEAR(DATA[[#This Row],[Calendar_Month]])=YEAR(CURMONTHEND),DATA[[#This Row],[Amount]],0)</f>
        <v>0</v>
      </c>
      <c r="L8538" s="80">
        <f>IF(DATA[[#This Row],[Calendar_Month]]-CURMONTH=0,DATA[[#This Row],[Amount]],0)</f>
        <v>0</v>
      </c>
    </row>
    <row r="8539" spans="4:12" x14ac:dyDescent="0.25">
      <c r="D8539" s="80" t="str">
        <f>LEFT(DATA[[#This Row],[Account_Code]],3)</f>
        <v/>
      </c>
      <c r="I8539" s="80" t="str">
        <f>DATA[[#This Row],[Vessel_Code]]&amp;DATA[[#This Row],[Account Group]]&amp;DATA[[#This Row],[Type]]</f>
        <v/>
      </c>
      <c r="K8539" s="80">
        <f>IF(YEAR(DATA[[#This Row],[Calendar_Month]])=YEAR(CURMONTHEND),DATA[[#This Row],[Amount]],0)</f>
        <v>0</v>
      </c>
      <c r="L8539" s="80">
        <f>IF(DATA[[#This Row],[Calendar_Month]]-CURMONTH=0,DATA[[#This Row],[Amount]],0)</f>
        <v>0</v>
      </c>
    </row>
    <row r="8540" spans="4:12" x14ac:dyDescent="0.25">
      <c r="D8540" s="80" t="str">
        <f>LEFT(DATA[[#This Row],[Account_Code]],3)</f>
        <v/>
      </c>
      <c r="I8540" s="80" t="str">
        <f>DATA[[#This Row],[Vessel_Code]]&amp;DATA[[#This Row],[Account Group]]&amp;DATA[[#This Row],[Type]]</f>
        <v/>
      </c>
      <c r="K8540" s="80">
        <f>IF(YEAR(DATA[[#This Row],[Calendar_Month]])=YEAR(CURMONTHEND),DATA[[#This Row],[Amount]],0)</f>
        <v>0</v>
      </c>
      <c r="L8540" s="80">
        <f>IF(DATA[[#This Row],[Calendar_Month]]-CURMONTH=0,DATA[[#This Row],[Amount]],0)</f>
        <v>0</v>
      </c>
    </row>
    <row r="8541" spans="4:12" x14ac:dyDescent="0.25">
      <c r="D8541" s="80" t="str">
        <f>LEFT(DATA[[#This Row],[Account_Code]],3)</f>
        <v/>
      </c>
      <c r="I8541" s="80" t="str">
        <f>DATA[[#This Row],[Vessel_Code]]&amp;DATA[[#This Row],[Account Group]]&amp;DATA[[#This Row],[Type]]</f>
        <v/>
      </c>
      <c r="K8541" s="80">
        <f>IF(YEAR(DATA[[#This Row],[Calendar_Month]])=YEAR(CURMONTHEND),DATA[[#This Row],[Amount]],0)</f>
        <v>0</v>
      </c>
      <c r="L8541" s="80">
        <f>IF(DATA[[#This Row],[Calendar_Month]]-CURMONTH=0,DATA[[#This Row],[Amount]],0)</f>
        <v>0</v>
      </c>
    </row>
    <row r="8542" spans="4:12" x14ac:dyDescent="0.25">
      <c r="D8542" s="80" t="str">
        <f>LEFT(DATA[[#This Row],[Account_Code]],3)</f>
        <v/>
      </c>
      <c r="I8542" s="80" t="str">
        <f>DATA[[#This Row],[Vessel_Code]]&amp;DATA[[#This Row],[Account Group]]&amp;DATA[[#This Row],[Type]]</f>
        <v/>
      </c>
      <c r="K8542" s="80">
        <f>IF(YEAR(DATA[[#This Row],[Calendar_Month]])=YEAR(CURMONTHEND),DATA[[#This Row],[Amount]],0)</f>
        <v>0</v>
      </c>
      <c r="L8542" s="80">
        <f>IF(DATA[[#This Row],[Calendar_Month]]-CURMONTH=0,DATA[[#This Row],[Amount]],0)</f>
        <v>0</v>
      </c>
    </row>
    <row r="8543" spans="4:12" x14ac:dyDescent="0.25">
      <c r="D8543" s="80" t="str">
        <f>LEFT(DATA[[#This Row],[Account_Code]],3)</f>
        <v/>
      </c>
      <c r="I8543" s="80" t="str">
        <f>DATA[[#This Row],[Vessel_Code]]&amp;DATA[[#This Row],[Account Group]]&amp;DATA[[#This Row],[Type]]</f>
        <v/>
      </c>
      <c r="K8543" s="80">
        <f>IF(YEAR(DATA[[#This Row],[Calendar_Month]])=YEAR(CURMONTHEND),DATA[[#This Row],[Amount]],0)</f>
        <v>0</v>
      </c>
      <c r="L8543" s="80">
        <f>IF(DATA[[#This Row],[Calendar_Month]]-CURMONTH=0,DATA[[#This Row],[Amount]],0)</f>
        <v>0</v>
      </c>
    </row>
    <row r="8544" spans="4:12" x14ac:dyDescent="0.25">
      <c r="D8544" s="80" t="str">
        <f>LEFT(DATA[[#This Row],[Account_Code]],3)</f>
        <v/>
      </c>
      <c r="I8544" s="80" t="str">
        <f>DATA[[#This Row],[Vessel_Code]]&amp;DATA[[#This Row],[Account Group]]&amp;DATA[[#This Row],[Type]]</f>
        <v/>
      </c>
      <c r="K8544" s="80">
        <f>IF(YEAR(DATA[[#This Row],[Calendar_Month]])=YEAR(CURMONTHEND),DATA[[#This Row],[Amount]],0)</f>
        <v>0</v>
      </c>
      <c r="L8544" s="80">
        <f>IF(DATA[[#This Row],[Calendar_Month]]-CURMONTH=0,DATA[[#This Row],[Amount]],0)</f>
        <v>0</v>
      </c>
    </row>
    <row r="8545" spans="4:12" x14ac:dyDescent="0.25">
      <c r="D8545" s="80" t="str">
        <f>LEFT(DATA[[#This Row],[Account_Code]],3)</f>
        <v/>
      </c>
      <c r="I8545" s="80" t="str">
        <f>DATA[[#This Row],[Vessel_Code]]&amp;DATA[[#This Row],[Account Group]]&amp;DATA[[#This Row],[Type]]</f>
        <v/>
      </c>
      <c r="K8545" s="80">
        <f>IF(YEAR(DATA[[#This Row],[Calendar_Month]])=YEAR(CURMONTHEND),DATA[[#This Row],[Amount]],0)</f>
        <v>0</v>
      </c>
      <c r="L8545" s="80">
        <f>IF(DATA[[#This Row],[Calendar_Month]]-CURMONTH=0,DATA[[#This Row],[Amount]],0)</f>
        <v>0</v>
      </c>
    </row>
    <row r="8546" spans="4:12" x14ac:dyDescent="0.25">
      <c r="D8546" s="80" t="str">
        <f>LEFT(DATA[[#This Row],[Account_Code]],3)</f>
        <v/>
      </c>
      <c r="I8546" s="80" t="str">
        <f>DATA[[#This Row],[Vessel_Code]]&amp;DATA[[#This Row],[Account Group]]&amp;DATA[[#This Row],[Type]]</f>
        <v/>
      </c>
      <c r="K8546" s="80">
        <f>IF(YEAR(DATA[[#This Row],[Calendar_Month]])=YEAR(CURMONTHEND),DATA[[#This Row],[Amount]],0)</f>
        <v>0</v>
      </c>
      <c r="L8546" s="80">
        <f>IF(DATA[[#This Row],[Calendar_Month]]-CURMONTH=0,DATA[[#This Row],[Amount]],0)</f>
        <v>0</v>
      </c>
    </row>
    <row r="8547" spans="4:12" x14ac:dyDescent="0.25">
      <c r="D8547" s="80" t="str">
        <f>LEFT(DATA[[#This Row],[Account_Code]],3)</f>
        <v/>
      </c>
      <c r="I8547" s="80" t="str">
        <f>DATA[[#This Row],[Vessel_Code]]&amp;DATA[[#This Row],[Account Group]]&amp;DATA[[#This Row],[Type]]</f>
        <v/>
      </c>
      <c r="K8547" s="80">
        <f>IF(YEAR(DATA[[#This Row],[Calendar_Month]])=YEAR(CURMONTHEND),DATA[[#This Row],[Amount]],0)</f>
        <v>0</v>
      </c>
      <c r="L8547" s="80">
        <f>IF(DATA[[#This Row],[Calendar_Month]]-CURMONTH=0,DATA[[#This Row],[Amount]],0)</f>
        <v>0</v>
      </c>
    </row>
    <row r="8548" spans="4:12" x14ac:dyDescent="0.25">
      <c r="D8548" s="80" t="str">
        <f>LEFT(DATA[[#This Row],[Account_Code]],3)</f>
        <v/>
      </c>
      <c r="I8548" s="80" t="str">
        <f>DATA[[#This Row],[Vessel_Code]]&amp;DATA[[#This Row],[Account Group]]&amp;DATA[[#This Row],[Type]]</f>
        <v/>
      </c>
      <c r="K8548" s="80">
        <f>IF(YEAR(DATA[[#This Row],[Calendar_Month]])=YEAR(CURMONTHEND),DATA[[#This Row],[Amount]],0)</f>
        <v>0</v>
      </c>
      <c r="L8548" s="80">
        <f>IF(DATA[[#This Row],[Calendar_Month]]-CURMONTH=0,DATA[[#This Row],[Amount]],0)</f>
        <v>0</v>
      </c>
    </row>
    <row r="8549" spans="4:12" x14ac:dyDescent="0.25">
      <c r="D8549" s="80" t="str">
        <f>LEFT(DATA[[#This Row],[Account_Code]],3)</f>
        <v/>
      </c>
      <c r="I8549" s="80" t="str">
        <f>DATA[[#This Row],[Vessel_Code]]&amp;DATA[[#This Row],[Account Group]]&amp;DATA[[#This Row],[Type]]</f>
        <v/>
      </c>
      <c r="K8549" s="80">
        <f>IF(YEAR(DATA[[#This Row],[Calendar_Month]])=YEAR(CURMONTHEND),DATA[[#This Row],[Amount]],0)</f>
        <v>0</v>
      </c>
      <c r="L8549" s="80">
        <f>IF(DATA[[#This Row],[Calendar_Month]]-CURMONTH=0,DATA[[#This Row],[Amount]],0)</f>
        <v>0</v>
      </c>
    </row>
    <row r="8550" spans="4:12" x14ac:dyDescent="0.25">
      <c r="D8550" s="80" t="str">
        <f>LEFT(DATA[[#This Row],[Account_Code]],3)</f>
        <v/>
      </c>
      <c r="I8550" s="80" t="str">
        <f>DATA[[#This Row],[Vessel_Code]]&amp;DATA[[#This Row],[Account Group]]&amp;DATA[[#This Row],[Type]]</f>
        <v/>
      </c>
      <c r="K8550" s="80">
        <f>IF(YEAR(DATA[[#This Row],[Calendar_Month]])=YEAR(CURMONTHEND),DATA[[#This Row],[Amount]],0)</f>
        <v>0</v>
      </c>
      <c r="L8550" s="80">
        <f>IF(DATA[[#This Row],[Calendar_Month]]-CURMONTH=0,DATA[[#This Row],[Amount]],0)</f>
        <v>0</v>
      </c>
    </row>
    <row r="8551" spans="4:12" x14ac:dyDescent="0.25">
      <c r="D8551" s="80" t="str">
        <f>LEFT(DATA[[#This Row],[Account_Code]],3)</f>
        <v/>
      </c>
      <c r="I8551" s="80" t="str">
        <f>DATA[[#This Row],[Vessel_Code]]&amp;DATA[[#This Row],[Account Group]]&amp;DATA[[#This Row],[Type]]</f>
        <v/>
      </c>
      <c r="K8551" s="80">
        <f>IF(YEAR(DATA[[#This Row],[Calendar_Month]])=YEAR(CURMONTHEND),DATA[[#This Row],[Amount]],0)</f>
        <v>0</v>
      </c>
      <c r="L8551" s="80">
        <f>IF(DATA[[#This Row],[Calendar_Month]]-CURMONTH=0,DATA[[#This Row],[Amount]],0)</f>
        <v>0</v>
      </c>
    </row>
    <row r="8552" spans="4:12" x14ac:dyDescent="0.25">
      <c r="D8552" s="80" t="str">
        <f>LEFT(DATA[[#This Row],[Account_Code]],3)</f>
        <v/>
      </c>
      <c r="I8552" s="80" t="str">
        <f>DATA[[#This Row],[Vessel_Code]]&amp;DATA[[#This Row],[Account Group]]&amp;DATA[[#This Row],[Type]]</f>
        <v/>
      </c>
      <c r="K8552" s="80">
        <f>IF(YEAR(DATA[[#This Row],[Calendar_Month]])=YEAR(CURMONTHEND),DATA[[#This Row],[Amount]],0)</f>
        <v>0</v>
      </c>
      <c r="L8552" s="80">
        <f>IF(DATA[[#This Row],[Calendar_Month]]-CURMONTH=0,DATA[[#This Row],[Amount]],0)</f>
        <v>0</v>
      </c>
    </row>
    <row r="8553" spans="4:12" x14ac:dyDescent="0.25">
      <c r="D8553" s="80" t="str">
        <f>LEFT(DATA[[#This Row],[Account_Code]],3)</f>
        <v/>
      </c>
      <c r="I8553" s="80" t="str">
        <f>DATA[[#This Row],[Vessel_Code]]&amp;DATA[[#This Row],[Account Group]]&amp;DATA[[#This Row],[Type]]</f>
        <v/>
      </c>
      <c r="K8553" s="80">
        <f>IF(YEAR(DATA[[#This Row],[Calendar_Month]])=YEAR(CURMONTHEND),DATA[[#This Row],[Amount]],0)</f>
        <v>0</v>
      </c>
      <c r="L8553" s="80">
        <f>IF(DATA[[#This Row],[Calendar_Month]]-CURMONTH=0,DATA[[#This Row],[Amount]],0)</f>
        <v>0</v>
      </c>
    </row>
    <row r="8554" spans="4:12" x14ac:dyDescent="0.25">
      <c r="D8554" s="80" t="str">
        <f>LEFT(DATA[[#This Row],[Account_Code]],3)</f>
        <v/>
      </c>
      <c r="I8554" s="80" t="str">
        <f>DATA[[#This Row],[Vessel_Code]]&amp;DATA[[#This Row],[Account Group]]&amp;DATA[[#This Row],[Type]]</f>
        <v/>
      </c>
      <c r="K8554" s="80">
        <f>IF(YEAR(DATA[[#This Row],[Calendar_Month]])=YEAR(CURMONTHEND),DATA[[#This Row],[Amount]],0)</f>
        <v>0</v>
      </c>
      <c r="L8554" s="80">
        <f>IF(DATA[[#This Row],[Calendar_Month]]-CURMONTH=0,DATA[[#This Row],[Amount]],0)</f>
        <v>0</v>
      </c>
    </row>
    <row r="8555" spans="4:12" x14ac:dyDescent="0.25">
      <c r="D8555" s="80" t="str">
        <f>LEFT(DATA[[#This Row],[Account_Code]],3)</f>
        <v/>
      </c>
      <c r="I8555" s="80" t="str">
        <f>DATA[[#This Row],[Vessel_Code]]&amp;DATA[[#This Row],[Account Group]]&amp;DATA[[#This Row],[Type]]</f>
        <v/>
      </c>
      <c r="K8555" s="80">
        <f>IF(YEAR(DATA[[#This Row],[Calendar_Month]])=YEAR(CURMONTHEND),DATA[[#This Row],[Amount]],0)</f>
        <v>0</v>
      </c>
      <c r="L8555" s="80">
        <f>IF(DATA[[#This Row],[Calendar_Month]]-CURMONTH=0,DATA[[#This Row],[Amount]],0)</f>
        <v>0</v>
      </c>
    </row>
    <row r="8556" spans="4:12" x14ac:dyDescent="0.25">
      <c r="D8556" s="80" t="str">
        <f>LEFT(DATA[[#This Row],[Account_Code]],3)</f>
        <v/>
      </c>
      <c r="I8556" s="80" t="str">
        <f>DATA[[#This Row],[Vessel_Code]]&amp;DATA[[#This Row],[Account Group]]&amp;DATA[[#This Row],[Type]]</f>
        <v/>
      </c>
      <c r="K8556" s="80">
        <f>IF(YEAR(DATA[[#This Row],[Calendar_Month]])=YEAR(CURMONTHEND),DATA[[#This Row],[Amount]],0)</f>
        <v>0</v>
      </c>
      <c r="L8556" s="80">
        <f>IF(DATA[[#This Row],[Calendar_Month]]-CURMONTH=0,DATA[[#This Row],[Amount]],0)</f>
        <v>0</v>
      </c>
    </row>
    <row r="8557" spans="4:12" x14ac:dyDescent="0.25">
      <c r="D8557" s="80" t="str">
        <f>LEFT(DATA[[#This Row],[Account_Code]],3)</f>
        <v/>
      </c>
      <c r="I8557" s="80" t="str">
        <f>DATA[[#This Row],[Vessel_Code]]&amp;DATA[[#This Row],[Account Group]]&amp;DATA[[#This Row],[Type]]</f>
        <v/>
      </c>
      <c r="K8557" s="80">
        <f>IF(YEAR(DATA[[#This Row],[Calendar_Month]])=YEAR(CURMONTHEND),DATA[[#This Row],[Amount]],0)</f>
        <v>0</v>
      </c>
      <c r="L8557" s="80">
        <f>IF(DATA[[#This Row],[Calendar_Month]]-CURMONTH=0,DATA[[#This Row],[Amount]],0)</f>
        <v>0</v>
      </c>
    </row>
    <row r="8558" spans="4:12" x14ac:dyDescent="0.25">
      <c r="D8558" s="80" t="str">
        <f>LEFT(DATA[[#This Row],[Account_Code]],3)</f>
        <v/>
      </c>
      <c r="I8558" s="80" t="str">
        <f>DATA[[#This Row],[Vessel_Code]]&amp;DATA[[#This Row],[Account Group]]&amp;DATA[[#This Row],[Type]]</f>
        <v/>
      </c>
      <c r="K8558" s="80">
        <f>IF(YEAR(DATA[[#This Row],[Calendar_Month]])=YEAR(CURMONTHEND),DATA[[#This Row],[Amount]],0)</f>
        <v>0</v>
      </c>
      <c r="L8558" s="80">
        <f>IF(DATA[[#This Row],[Calendar_Month]]-CURMONTH=0,DATA[[#This Row],[Amount]],0)</f>
        <v>0</v>
      </c>
    </row>
    <row r="8559" spans="4:12" x14ac:dyDescent="0.25">
      <c r="D8559" s="80" t="str">
        <f>LEFT(DATA[[#This Row],[Account_Code]],3)</f>
        <v/>
      </c>
      <c r="I8559" s="80" t="str">
        <f>DATA[[#This Row],[Vessel_Code]]&amp;DATA[[#This Row],[Account Group]]&amp;DATA[[#This Row],[Type]]</f>
        <v/>
      </c>
      <c r="K8559" s="80">
        <f>IF(YEAR(DATA[[#This Row],[Calendar_Month]])=YEAR(CURMONTHEND),DATA[[#This Row],[Amount]],0)</f>
        <v>0</v>
      </c>
      <c r="L8559" s="80">
        <f>IF(DATA[[#This Row],[Calendar_Month]]-CURMONTH=0,DATA[[#This Row],[Amount]],0)</f>
        <v>0</v>
      </c>
    </row>
    <row r="8560" spans="4:12" x14ac:dyDescent="0.25">
      <c r="D8560" s="80" t="str">
        <f>LEFT(DATA[[#This Row],[Account_Code]],3)</f>
        <v/>
      </c>
      <c r="I8560" s="80" t="str">
        <f>DATA[[#This Row],[Vessel_Code]]&amp;DATA[[#This Row],[Account Group]]&amp;DATA[[#This Row],[Type]]</f>
        <v/>
      </c>
      <c r="K8560" s="80">
        <f>IF(YEAR(DATA[[#This Row],[Calendar_Month]])=YEAR(CURMONTHEND),DATA[[#This Row],[Amount]],0)</f>
        <v>0</v>
      </c>
      <c r="L8560" s="80">
        <f>IF(DATA[[#This Row],[Calendar_Month]]-CURMONTH=0,DATA[[#This Row],[Amount]],0)</f>
        <v>0</v>
      </c>
    </row>
    <row r="8561" spans="4:12" x14ac:dyDescent="0.25">
      <c r="D8561" s="80" t="str">
        <f>LEFT(DATA[[#This Row],[Account_Code]],3)</f>
        <v/>
      </c>
      <c r="I8561" s="80" t="str">
        <f>DATA[[#This Row],[Vessel_Code]]&amp;DATA[[#This Row],[Account Group]]&amp;DATA[[#This Row],[Type]]</f>
        <v/>
      </c>
      <c r="K8561" s="80">
        <f>IF(YEAR(DATA[[#This Row],[Calendar_Month]])=YEAR(CURMONTHEND),DATA[[#This Row],[Amount]],0)</f>
        <v>0</v>
      </c>
      <c r="L8561" s="80">
        <f>IF(DATA[[#This Row],[Calendar_Month]]-CURMONTH=0,DATA[[#This Row],[Amount]],0)</f>
        <v>0</v>
      </c>
    </row>
    <row r="8562" spans="4:12" x14ac:dyDescent="0.25">
      <c r="D8562" s="80" t="str">
        <f>LEFT(DATA[[#This Row],[Account_Code]],3)</f>
        <v/>
      </c>
      <c r="I8562" s="80" t="str">
        <f>DATA[[#This Row],[Vessel_Code]]&amp;DATA[[#This Row],[Account Group]]&amp;DATA[[#This Row],[Type]]</f>
        <v/>
      </c>
      <c r="K8562" s="80">
        <f>IF(YEAR(DATA[[#This Row],[Calendar_Month]])=YEAR(CURMONTHEND),DATA[[#This Row],[Amount]],0)</f>
        <v>0</v>
      </c>
      <c r="L8562" s="80">
        <f>IF(DATA[[#This Row],[Calendar_Month]]-CURMONTH=0,DATA[[#This Row],[Amount]],0)</f>
        <v>0</v>
      </c>
    </row>
    <row r="8563" spans="4:12" x14ac:dyDescent="0.25">
      <c r="D8563" s="80" t="str">
        <f>LEFT(DATA[[#This Row],[Account_Code]],3)</f>
        <v/>
      </c>
      <c r="I8563" s="80" t="str">
        <f>DATA[[#This Row],[Vessel_Code]]&amp;DATA[[#This Row],[Account Group]]&amp;DATA[[#This Row],[Type]]</f>
        <v/>
      </c>
      <c r="K8563" s="80">
        <f>IF(YEAR(DATA[[#This Row],[Calendar_Month]])=YEAR(CURMONTHEND),DATA[[#This Row],[Amount]],0)</f>
        <v>0</v>
      </c>
      <c r="L8563" s="80">
        <f>IF(DATA[[#This Row],[Calendar_Month]]-CURMONTH=0,DATA[[#This Row],[Amount]],0)</f>
        <v>0</v>
      </c>
    </row>
    <row r="8564" spans="4:12" x14ac:dyDescent="0.25">
      <c r="D8564" s="80" t="str">
        <f>LEFT(DATA[[#This Row],[Account_Code]],3)</f>
        <v/>
      </c>
      <c r="I8564" s="80" t="str">
        <f>DATA[[#This Row],[Vessel_Code]]&amp;DATA[[#This Row],[Account Group]]&amp;DATA[[#This Row],[Type]]</f>
        <v/>
      </c>
      <c r="K8564" s="80">
        <f>IF(YEAR(DATA[[#This Row],[Calendar_Month]])=YEAR(CURMONTHEND),DATA[[#This Row],[Amount]],0)</f>
        <v>0</v>
      </c>
      <c r="L8564" s="80">
        <f>IF(DATA[[#This Row],[Calendar_Month]]-CURMONTH=0,DATA[[#This Row],[Amount]],0)</f>
        <v>0</v>
      </c>
    </row>
    <row r="8565" spans="4:12" x14ac:dyDescent="0.25">
      <c r="D8565" s="80" t="str">
        <f>LEFT(DATA[[#This Row],[Account_Code]],3)</f>
        <v/>
      </c>
      <c r="I8565" s="80" t="str">
        <f>DATA[[#This Row],[Vessel_Code]]&amp;DATA[[#This Row],[Account Group]]&amp;DATA[[#This Row],[Type]]</f>
        <v/>
      </c>
      <c r="K8565" s="80">
        <f>IF(YEAR(DATA[[#This Row],[Calendar_Month]])=YEAR(CURMONTHEND),DATA[[#This Row],[Amount]],0)</f>
        <v>0</v>
      </c>
      <c r="L8565" s="80">
        <f>IF(DATA[[#This Row],[Calendar_Month]]-CURMONTH=0,DATA[[#This Row],[Amount]],0)</f>
        <v>0</v>
      </c>
    </row>
    <row r="8566" spans="4:12" x14ac:dyDescent="0.25">
      <c r="D8566" s="80" t="str">
        <f>LEFT(DATA[[#This Row],[Account_Code]],3)</f>
        <v/>
      </c>
      <c r="I8566" s="80" t="str">
        <f>DATA[[#This Row],[Vessel_Code]]&amp;DATA[[#This Row],[Account Group]]&amp;DATA[[#This Row],[Type]]</f>
        <v/>
      </c>
      <c r="K8566" s="80">
        <f>IF(YEAR(DATA[[#This Row],[Calendar_Month]])=YEAR(CURMONTHEND),DATA[[#This Row],[Amount]],0)</f>
        <v>0</v>
      </c>
      <c r="L8566" s="80">
        <f>IF(DATA[[#This Row],[Calendar_Month]]-CURMONTH=0,DATA[[#This Row],[Amount]],0)</f>
        <v>0</v>
      </c>
    </row>
    <row r="8567" spans="4:12" x14ac:dyDescent="0.25">
      <c r="D8567" s="80" t="str">
        <f>LEFT(DATA[[#This Row],[Account_Code]],3)</f>
        <v/>
      </c>
      <c r="I8567" s="80" t="str">
        <f>DATA[[#This Row],[Vessel_Code]]&amp;DATA[[#This Row],[Account Group]]&amp;DATA[[#This Row],[Type]]</f>
        <v/>
      </c>
      <c r="K8567" s="80">
        <f>IF(YEAR(DATA[[#This Row],[Calendar_Month]])=YEAR(CURMONTHEND),DATA[[#This Row],[Amount]],0)</f>
        <v>0</v>
      </c>
      <c r="L8567" s="80">
        <f>IF(DATA[[#This Row],[Calendar_Month]]-CURMONTH=0,DATA[[#This Row],[Amount]],0)</f>
        <v>0</v>
      </c>
    </row>
    <row r="8568" spans="4:12" x14ac:dyDescent="0.25">
      <c r="D8568" s="80" t="str">
        <f>LEFT(DATA[[#This Row],[Account_Code]],3)</f>
        <v/>
      </c>
      <c r="I8568" s="80" t="str">
        <f>DATA[[#This Row],[Vessel_Code]]&amp;DATA[[#This Row],[Account Group]]&amp;DATA[[#This Row],[Type]]</f>
        <v/>
      </c>
      <c r="K8568" s="80">
        <f>IF(YEAR(DATA[[#This Row],[Calendar_Month]])=YEAR(CURMONTHEND),DATA[[#This Row],[Amount]],0)</f>
        <v>0</v>
      </c>
      <c r="L8568" s="80">
        <f>IF(DATA[[#This Row],[Calendar_Month]]-CURMONTH=0,DATA[[#This Row],[Amount]],0)</f>
        <v>0</v>
      </c>
    </row>
    <row r="8569" spans="4:12" x14ac:dyDescent="0.25">
      <c r="D8569" s="80" t="str">
        <f>LEFT(DATA[[#This Row],[Account_Code]],3)</f>
        <v/>
      </c>
      <c r="I8569" s="80" t="str">
        <f>DATA[[#This Row],[Vessel_Code]]&amp;DATA[[#This Row],[Account Group]]&amp;DATA[[#This Row],[Type]]</f>
        <v/>
      </c>
      <c r="K8569" s="80">
        <f>IF(YEAR(DATA[[#This Row],[Calendar_Month]])=YEAR(CURMONTHEND),DATA[[#This Row],[Amount]],0)</f>
        <v>0</v>
      </c>
      <c r="L8569" s="80">
        <f>IF(DATA[[#This Row],[Calendar_Month]]-CURMONTH=0,DATA[[#This Row],[Amount]],0)</f>
        <v>0</v>
      </c>
    </row>
    <row r="8570" spans="4:12" x14ac:dyDescent="0.25">
      <c r="D8570" s="80" t="str">
        <f>LEFT(DATA[[#This Row],[Account_Code]],3)</f>
        <v/>
      </c>
      <c r="I8570" s="80" t="str">
        <f>DATA[[#This Row],[Vessel_Code]]&amp;DATA[[#This Row],[Account Group]]&amp;DATA[[#This Row],[Type]]</f>
        <v/>
      </c>
      <c r="K8570" s="80">
        <f>IF(YEAR(DATA[[#This Row],[Calendar_Month]])=YEAR(CURMONTHEND),DATA[[#This Row],[Amount]],0)</f>
        <v>0</v>
      </c>
      <c r="L8570" s="80">
        <f>IF(DATA[[#This Row],[Calendar_Month]]-CURMONTH=0,DATA[[#This Row],[Amount]],0)</f>
        <v>0</v>
      </c>
    </row>
    <row r="8571" spans="4:12" x14ac:dyDescent="0.25">
      <c r="D8571" s="80" t="str">
        <f>LEFT(DATA[[#This Row],[Account_Code]],3)</f>
        <v/>
      </c>
      <c r="I8571" s="80" t="str">
        <f>DATA[[#This Row],[Vessel_Code]]&amp;DATA[[#This Row],[Account Group]]&amp;DATA[[#This Row],[Type]]</f>
        <v/>
      </c>
      <c r="K8571" s="80">
        <f>IF(YEAR(DATA[[#This Row],[Calendar_Month]])=YEAR(CURMONTHEND),DATA[[#This Row],[Amount]],0)</f>
        <v>0</v>
      </c>
      <c r="L8571" s="80">
        <f>IF(DATA[[#This Row],[Calendar_Month]]-CURMONTH=0,DATA[[#This Row],[Amount]],0)</f>
        <v>0</v>
      </c>
    </row>
    <row r="8572" spans="4:12" x14ac:dyDescent="0.25">
      <c r="D8572" s="80" t="str">
        <f>LEFT(DATA[[#This Row],[Account_Code]],3)</f>
        <v/>
      </c>
      <c r="I8572" s="80" t="str">
        <f>DATA[[#This Row],[Vessel_Code]]&amp;DATA[[#This Row],[Account Group]]&amp;DATA[[#This Row],[Type]]</f>
        <v/>
      </c>
      <c r="K8572" s="80">
        <f>IF(YEAR(DATA[[#This Row],[Calendar_Month]])=YEAR(CURMONTHEND),DATA[[#This Row],[Amount]],0)</f>
        <v>0</v>
      </c>
      <c r="L8572" s="80">
        <f>IF(DATA[[#This Row],[Calendar_Month]]-CURMONTH=0,DATA[[#This Row],[Amount]],0)</f>
        <v>0</v>
      </c>
    </row>
    <row r="8573" spans="4:12" x14ac:dyDescent="0.25">
      <c r="D8573" s="80" t="str">
        <f>LEFT(DATA[[#This Row],[Account_Code]],3)</f>
        <v/>
      </c>
      <c r="I8573" s="80" t="str">
        <f>DATA[[#This Row],[Vessel_Code]]&amp;DATA[[#This Row],[Account Group]]&amp;DATA[[#This Row],[Type]]</f>
        <v/>
      </c>
      <c r="K8573" s="80">
        <f>IF(YEAR(DATA[[#This Row],[Calendar_Month]])=YEAR(CURMONTHEND),DATA[[#This Row],[Amount]],0)</f>
        <v>0</v>
      </c>
      <c r="L8573" s="80">
        <f>IF(DATA[[#This Row],[Calendar_Month]]-CURMONTH=0,DATA[[#This Row],[Amount]],0)</f>
        <v>0</v>
      </c>
    </row>
    <row r="8574" spans="4:12" x14ac:dyDescent="0.25">
      <c r="D8574" s="80" t="str">
        <f>LEFT(DATA[[#This Row],[Account_Code]],3)</f>
        <v/>
      </c>
      <c r="I8574" s="80" t="str">
        <f>DATA[[#This Row],[Vessel_Code]]&amp;DATA[[#This Row],[Account Group]]&amp;DATA[[#This Row],[Type]]</f>
        <v/>
      </c>
      <c r="K8574" s="80">
        <f>IF(YEAR(DATA[[#This Row],[Calendar_Month]])=YEAR(CURMONTHEND),DATA[[#This Row],[Amount]],0)</f>
        <v>0</v>
      </c>
      <c r="L8574" s="80">
        <f>IF(DATA[[#This Row],[Calendar_Month]]-CURMONTH=0,DATA[[#This Row],[Amount]],0)</f>
        <v>0</v>
      </c>
    </row>
    <row r="8575" spans="4:12" x14ac:dyDescent="0.25">
      <c r="D8575" s="80" t="str">
        <f>LEFT(DATA[[#This Row],[Account_Code]],3)</f>
        <v/>
      </c>
      <c r="I8575" s="80" t="str">
        <f>DATA[[#This Row],[Vessel_Code]]&amp;DATA[[#This Row],[Account Group]]&amp;DATA[[#This Row],[Type]]</f>
        <v/>
      </c>
      <c r="K8575" s="80">
        <f>IF(YEAR(DATA[[#This Row],[Calendar_Month]])=YEAR(CURMONTHEND),DATA[[#This Row],[Amount]],0)</f>
        <v>0</v>
      </c>
      <c r="L8575" s="80">
        <f>IF(DATA[[#This Row],[Calendar_Month]]-CURMONTH=0,DATA[[#This Row],[Amount]],0)</f>
        <v>0</v>
      </c>
    </row>
    <row r="8576" spans="4:12" x14ac:dyDescent="0.25">
      <c r="D8576" s="80" t="str">
        <f>LEFT(DATA[[#This Row],[Account_Code]],3)</f>
        <v/>
      </c>
      <c r="I8576" s="80" t="str">
        <f>DATA[[#This Row],[Vessel_Code]]&amp;DATA[[#This Row],[Account Group]]&amp;DATA[[#This Row],[Type]]</f>
        <v/>
      </c>
      <c r="K8576" s="80">
        <f>IF(YEAR(DATA[[#This Row],[Calendar_Month]])=YEAR(CURMONTHEND),DATA[[#This Row],[Amount]],0)</f>
        <v>0</v>
      </c>
      <c r="L8576" s="80">
        <f>IF(DATA[[#This Row],[Calendar_Month]]-CURMONTH=0,DATA[[#This Row],[Amount]],0)</f>
        <v>0</v>
      </c>
    </row>
    <row r="8577" spans="4:12" x14ac:dyDescent="0.25">
      <c r="D8577" s="80" t="str">
        <f>LEFT(DATA[[#This Row],[Account_Code]],3)</f>
        <v/>
      </c>
      <c r="I8577" s="80" t="str">
        <f>DATA[[#This Row],[Vessel_Code]]&amp;DATA[[#This Row],[Account Group]]&amp;DATA[[#This Row],[Type]]</f>
        <v/>
      </c>
      <c r="K8577" s="80">
        <f>IF(YEAR(DATA[[#This Row],[Calendar_Month]])=YEAR(CURMONTHEND),DATA[[#This Row],[Amount]],0)</f>
        <v>0</v>
      </c>
      <c r="L8577" s="80">
        <f>IF(DATA[[#This Row],[Calendar_Month]]-CURMONTH=0,DATA[[#This Row],[Amount]],0)</f>
        <v>0</v>
      </c>
    </row>
    <row r="8578" spans="4:12" x14ac:dyDescent="0.25">
      <c r="D8578" s="80" t="str">
        <f>LEFT(DATA[[#This Row],[Account_Code]],3)</f>
        <v/>
      </c>
      <c r="I8578" s="80" t="str">
        <f>DATA[[#This Row],[Vessel_Code]]&amp;DATA[[#This Row],[Account Group]]&amp;DATA[[#This Row],[Type]]</f>
        <v/>
      </c>
      <c r="K8578" s="80">
        <f>IF(YEAR(DATA[[#This Row],[Calendar_Month]])=YEAR(CURMONTHEND),DATA[[#This Row],[Amount]],0)</f>
        <v>0</v>
      </c>
      <c r="L8578" s="80">
        <f>IF(DATA[[#This Row],[Calendar_Month]]-CURMONTH=0,DATA[[#This Row],[Amount]],0)</f>
        <v>0</v>
      </c>
    </row>
    <row r="8579" spans="4:12" x14ac:dyDescent="0.25">
      <c r="D8579" s="80" t="str">
        <f>LEFT(DATA[[#This Row],[Account_Code]],3)</f>
        <v/>
      </c>
      <c r="I8579" s="80" t="str">
        <f>DATA[[#This Row],[Vessel_Code]]&amp;DATA[[#This Row],[Account Group]]&amp;DATA[[#This Row],[Type]]</f>
        <v/>
      </c>
      <c r="K8579" s="80">
        <f>IF(YEAR(DATA[[#This Row],[Calendar_Month]])=YEAR(CURMONTHEND),DATA[[#This Row],[Amount]],0)</f>
        <v>0</v>
      </c>
      <c r="L8579" s="80">
        <f>IF(DATA[[#This Row],[Calendar_Month]]-CURMONTH=0,DATA[[#This Row],[Amount]],0)</f>
        <v>0</v>
      </c>
    </row>
    <row r="8580" spans="4:12" x14ac:dyDescent="0.25">
      <c r="D8580" s="80" t="str">
        <f>LEFT(DATA[[#This Row],[Account_Code]],3)</f>
        <v/>
      </c>
      <c r="I8580" s="80" t="str">
        <f>DATA[[#This Row],[Vessel_Code]]&amp;DATA[[#This Row],[Account Group]]&amp;DATA[[#This Row],[Type]]</f>
        <v/>
      </c>
      <c r="K8580" s="80">
        <f>IF(YEAR(DATA[[#This Row],[Calendar_Month]])=YEAR(CURMONTHEND),DATA[[#This Row],[Amount]],0)</f>
        <v>0</v>
      </c>
      <c r="L8580" s="80">
        <f>IF(DATA[[#This Row],[Calendar_Month]]-CURMONTH=0,DATA[[#This Row],[Amount]],0)</f>
        <v>0</v>
      </c>
    </row>
    <row r="8581" spans="4:12" x14ac:dyDescent="0.25">
      <c r="D8581" s="80" t="str">
        <f>LEFT(DATA[[#This Row],[Account_Code]],3)</f>
        <v/>
      </c>
      <c r="I8581" s="80" t="str">
        <f>DATA[[#This Row],[Vessel_Code]]&amp;DATA[[#This Row],[Account Group]]&amp;DATA[[#This Row],[Type]]</f>
        <v/>
      </c>
      <c r="K8581" s="80">
        <f>IF(YEAR(DATA[[#This Row],[Calendar_Month]])=YEAR(CURMONTHEND),DATA[[#This Row],[Amount]],0)</f>
        <v>0</v>
      </c>
      <c r="L8581" s="80">
        <f>IF(DATA[[#This Row],[Calendar_Month]]-CURMONTH=0,DATA[[#This Row],[Amount]],0)</f>
        <v>0</v>
      </c>
    </row>
    <row r="8582" spans="4:12" x14ac:dyDescent="0.25">
      <c r="D8582" s="80" t="str">
        <f>LEFT(DATA[[#This Row],[Account_Code]],3)</f>
        <v/>
      </c>
      <c r="I8582" s="80" t="str">
        <f>DATA[[#This Row],[Vessel_Code]]&amp;DATA[[#This Row],[Account Group]]&amp;DATA[[#This Row],[Type]]</f>
        <v/>
      </c>
      <c r="K8582" s="80">
        <f>IF(YEAR(DATA[[#This Row],[Calendar_Month]])=YEAR(CURMONTHEND),DATA[[#This Row],[Amount]],0)</f>
        <v>0</v>
      </c>
      <c r="L8582" s="80">
        <f>IF(DATA[[#This Row],[Calendar_Month]]-CURMONTH=0,DATA[[#This Row],[Amount]],0)</f>
        <v>0</v>
      </c>
    </row>
    <row r="8583" spans="4:12" x14ac:dyDescent="0.25">
      <c r="D8583" s="80" t="str">
        <f>LEFT(DATA[[#This Row],[Account_Code]],3)</f>
        <v/>
      </c>
      <c r="I8583" s="80" t="str">
        <f>DATA[[#This Row],[Vessel_Code]]&amp;DATA[[#This Row],[Account Group]]&amp;DATA[[#This Row],[Type]]</f>
        <v/>
      </c>
      <c r="K8583" s="80">
        <f>IF(YEAR(DATA[[#This Row],[Calendar_Month]])=YEAR(CURMONTHEND),DATA[[#This Row],[Amount]],0)</f>
        <v>0</v>
      </c>
      <c r="L8583" s="80">
        <f>IF(DATA[[#This Row],[Calendar_Month]]-CURMONTH=0,DATA[[#This Row],[Amount]],0)</f>
        <v>0</v>
      </c>
    </row>
    <row r="8584" spans="4:12" x14ac:dyDescent="0.25">
      <c r="D8584" s="80" t="str">
        <f>LEFT(DATA[[#This Row],[Account_Code]],3)</f>
        <v/>
      </c>
      <c r="I8584" s="80" t="str">
        <f>DATA[[#This Row],[Vessel_Code]]&amp;DATA[[#This Row],[Account Group]]&amp;DATA[[#This Row],[Type]]</f>
        <v/>
      </c>
      <c r="K8584" s="80">
        <f>IF(YEAR(DATA[[#This Row],[Calendar_Month]])=YEAR(CURMONTHEND),DATA[[#This Row],[Amount]],0)</f>
        <v>0</v>
      </c>
      <c r="L8584" s="80">
        <f>IF(DATA[[#This Row],[Calendar_Month]]-CURMONTH=0,DATA[[#This Row],[Amount]],0)</f>
        <v>0</v>
      </c>
    </row>
    <row r="8585" spans="4:12" x14ac:dyDescent="0.25">
      <c r="D8585" s="80" t="str">
        <f>LEFT(DATA[[#This Row],[Account_Code]],3)</f>
        <v/>
      </c>
      <c r="I8585" s="80" t="str">
        <f>DATA[[#This Row],[Vessel_Code]]&amp;DATA[[#This Row],[Account Group]]&amp;DATA[[#This Row],[Type]]</f>
        <v/>
      </c>
      <c r="K8585" s="80">
        <f>IF(YEAR(DATA[[#This Row],[Calendar_Month]])=YEAR(CURMONTHEND),DATA[[#This Row],[Amount]],0)</f>
        <v>0</v>
      </c>
      <c r="L8585" s="80">
        <f>IF(DATA[[#This Row],[Calendar_Month]]-CURMONTH=0,DATA[[#This Row],[Amount]],0)</f>
        <v>0</v>
      </c>
    </row>
    <row r="8586" spans="4:12" x14ac:dyDescent="0.25">
      <c r="D8586" s="80" t="str">
        <f>LEFT(DATA[[#This Row],[Account_Code]],3)</f>
        <v/>
      </c>
      <c r="I8586" s="80" t="str">
        <f>DATA[[#This Row],[Vessel_Code]]&amp;DATA[[#This Row],[Account Group]]&amp;DATA[[#This Row],[Type]]</f>
        <v/>
      </c>
      <c r="K8586" s="80">
        <f>IF(YEAR(DATA[[#This Row],[Calendar_Month]])=YEAR(CURMONTHEND),DATA[[#This Row],[Amount]],0)</f>
        <v>0</v>
      </c>
      <c r="L8586" s="80">
        <f>IF(DATA[[#This Row],[Calendar_Month]]-CURMONTH=0,DATA[[#This Row],[Amount]],0)</f>
        <v>0</v>
      </c>
    </row>
    <row r="8587" spans="4:12" x14ac:dyDescent="0.25">
      <c r="D8587" s="80" t="str">
        <f>LEFT(DATA[[#This Row],[Account_Code]],3)</f>
        <v/>
      </c>
      <c r="I8587" s="80" t="str">
        <f>DATA[[#This Row],[Vessel_Code]]&amp;DATA[[#This Row],[Account Group]]&amp;DATA[[#This Row],[Type]]</f>
        <v/>
      </c>
      <c r="K8587" s="80">
        <f>IF(YEAR(DATA[[#This Row],[Calendar_Month]])=YEAR(CURMONTHEND),DATA[[#This Row],[Amount]],0)</f>
        <v>0</v>
      </c>
      <c r="L8587" s="80">
        <f>IF(DATA[[#This Row],[Calendar_Month]]-CURMONTH=0,DATA[[#This Row],[Amount]],0)</f>
        <v>0</v>
      </c>
    </row>
    <row r="8588" spans="4:12" x14ac:dyDescent="0.25">
      <c r="D8588" s="80" t="str">
        <f>LEFT(DATA[[#This Row],[Account_Code]],3)</f>
        <v/>
      </c>
      <c r="I8588" s="80" t="str">
        <f>DATA[[#This Row],[Vessel_Code]]&amp;DATA[[#This Row],[Account Group]]&amp;DATA[[#This Row],[Type]]</f>
        <v/>
      </c>
      <c r="K8588" s="80">
        <f>IF(YEAR(DATA[[#This Row],[Calendar_Month]])=YEAR(CURMONTHEND),DATA[[#This Row],[Amount]],0)</f>
        <v>0</v>
      </c>
      <c r="L8588" s="80">
        <f>IF(DATA[[#This Row],[Calendar_Month]]-CURMONTH=0,DATA[[#This Row],[Amount]],0)</f>
        <v>0</v>
      </c>
    </row>
    <row r="8589" spans="4:12" x14ac:dyDescent="0.25">
      <c r="D8589" s="80" t="str">
        <f>LEFT(DATA[[#This Row],[Account_Code]],3)</f>
        <v/>
      </c>
      <c r="I8589" s="80" t="str">
        <f>DATA[[#This Row],[Vessel_Code]]&amp;DATA[[#This Row],[Account Group]]&amp;DATA[[#This Row],[Type]]</f>
        <v/>
      </c>
      <c r="K8589" s="80">
        <f>IF(YEAR(DATA[[#This Row],[Calendar_Month]])=YEAR(CURMONTHEND),DATA[[#This Row],[Amount]],0)</f>
        <v>0</v>
      </c>
      <c r="L8589" s="80">
        <f>IF(DATA[[#This Row],[Calendar_Month]]-CURMONTH=0,DATA[[#This Row],[Amount]],0)</f>
        <v>0</v>
      </c>
    </row>
    <row r="8590" spans="4:12" x14ac:dyDescent="0.25">
      <c r="D8590" s="80" t="str">
        <f>LEFT(DATA[[#This Row],[Account_Code]],3)</f>
        <v/>
      </c>
      <c r="I8590" s="80" t="str">
        <f>DATA[[#This Row],[Vessel_Code]]&amp;DATA[[#This Row],[Account Group]]&amp;DATA[[#This Row],[Type]]</f>
        <v/>
      </c>
      <c r="K8590" s="80">
        <f>IF(YEAR(DATA[[#This Row],[Calendar_Month]])=YEAR(CURMONTHEND),DATA[[#This Row],[Amount]],0)</f>
        <v>0</v>
      </c>
      <c r="L8590" s="80">
        <f>IF(DATA[[#This Row],[Calendar_Month]]-CURMONTH=0,DATA[[#This Row],[Amount]],0)</f>
        <v>0</v>
      </c>
    </row>
    <row r="8591" spans="4:12" x14ac:dyDescent="0.25">
      <c r="D8591" s="80" t="str">
        <f>LEFT(DATA[[#This Row],[Account_Code]],3)</f>
        <v/>
      </c>
      <c r="I8591" s="80" t="str">
        <f>DATA[[#This Row],[Vessel_Code]]&amp;DATA[[#This Row],[Account Group]]&amp;DATA[[#This Row],[Type]]</f>
        <v/>
      </c>
      <c r="K8591" s="80">
        <f>IF(YEAR(DATA[[#This Row],[Calendar_Month]])=YEAR(CURMONTHEND),DATA[[#This Row],[Amount]],0)</f>
        <v>0</v>
      </c>
      <c r="L8591" s="80">
        <f>IF(DATA[[#This Row],[Calendar_Month]]-CURMONTH=0,DATA[[#This Row],[Amount]],0)</f>
        <v>0</v>
      </c>
    </row>
    <row r="8592" spans="4:12" x14ac:dyDescent="0.25">
      <c r="D8592" s="80" t="str">
        <f>LEFT(DATA[[#This Row],[Account_Code]],3)</f>
        <v/>
      </c>
      <c r="I8592" s="80" t="str">
        <f>DATA[[#This Row],[Vessel_Code]]&amp;DATA[[#This Row],[Account Group]]&amp;DATA[[#This Row],[Type]]</f>
        <v/>
      </c>
      <c r="K8592" s="80">
        <f>IF(YEAR(DATA[[#This Row],[Calendar_Month]])=YEAR(CURMONTHEND),DATA[[#This Row],[Amount]],0)</f>
        <v>0</v>
      </c>
      <c r="L8592" s="80">
        <f>IF(DATA[[#This Row],[Calendar_Month]]-CURMONTH=0,DATA[[#This Row],[Amount]],0)</f>
        <v>0</v>
      </c>
    </row>
    <row r="8593" spans="4:12" x14ac:dyDescent="0.25">
      <c r="D8593" s="80" t="str">
        <f>LEFT(DATA[[#This Row],[Account_Code]],3)</f>
        <v/>
      </c>
      <c r="I8593" s="80" t="str">
        <f>DATA[[#This Row],[Vessel_Code]]&amp;DATA[[#This Row],[Account Group]]&amp;DATA[[#This Row],[Type]]</f>
        <v/>
      </c>
      <c r="K8593" s="80">
        <f>IF(YEAR(DATA[[#This Row],[Calendar_Month]])=YEAR(CURMONTHEND),DATA[[#This Row],[Amount]],0)</f>
        <v>0</v>
      </c>
      <c r="L8593" s="80">
        <f>IF(DATA[[#This Row],[Calendar_Month]]-CURMONTH=0,DATA[[#This Row],[Amount]],0)</f>
        <v>0</v>
      </c>
    </row>
    <row r="8594" spans="4:12" x14ac:dyDescent="0.25">
      <c r="D8594" s="80" t="str">
        <f>LEFT(DATA[[#This Row],[Account_Code]],3)</f>
        <v/>
      </c>
      <c r="I8594" s="80" t="str">
        <f>DATA[[#This Row],[Vessel_Code]]&amp;DATA[[#This Row],[Account Group]]&amp;DATA[[#This Row],[Type]]</f>
        <v/>
      </c>
      <c r="K8594" s="80">
        <f>IF(YEAR(DATA[[#This Row],[Calendar_Month]])=YEAR(CURMONTHEND),DATA[[#This Row],[Amount]],0)</f>
        <v>0</v>
      </c>
      <c r="L8594" s="80">
        <f>IF(DATA[[#This Row],[Calendar_Month]]-CURMONTH=0,DATA[[#This Row],[Amount]],0)</f>
        <v>0</v>
      </c>
    </row>
    <row r="8595" spans="4:12" x14ac:dyDescent="0.25">
      <c r="D8595" s="80" t="str">
        <f>LEFT(DATA[[#This Row],[Account_Code]],3)</f>
        <v/>
      </c>
      <c r="I8595" s="80" t="str">
        <f>DATA[[#This Row],[Vessel_Code]]&amp;DATA[[#This Row],[Account Group]]&amp;DATA[[#This Row],[Type]]</f>
        <v/>
      </c>
      <c r="K8595" s="80">
        <f>IF(YEAR(DATA[[#This Row],[Calendar_Month]])=YEAR(CURMONTHEND),DATA[[#This Row],[Amount]],0)</f>
        <v>0</v>
      </c>
      <c r="L8595" s="80">
        <f>IF(DATA[[#This Row],[Calendar_Month]]-CURMONTH=0,DATA[[#This Row],[Amount]],0)</f>
        <v>0</v>
      </c>
    </row>
    <row r="8596" spans="4:12" x14ac:dyDescent="0.25">
      <c r="D8596" s="80" t="str">
        <f>LEFT(DATA[[#This Row],[Account_Code]],3)</f>
        <v/>
      </c>
      <c r="I8596" s="80" t="str">
        <f>DATA[[#This Row],[Vessel_Code]]&amp;DATA[[#This Row],[Account Group]]&amp;DATA[[#This Row],[Type]]</f>
        <v/>
      </c>
      <c r="K8596" s="80">
        <f>IF(YEAR(DATA[[#This Row],[Calendar_Month]])=YEAR(CURMONTHEND),DATA[[#This Row],[Amount]],0)</f>
        <v>0</v>
      </c>
      <c r="L8596" s="80">
        <f>IF(DATA[[#This Row],[Calendar_Month]]-CURMONTH=0,DATA[[#This Row],[Amount]],0)</f>
        <v>0</v>
      </c>
    </row>
    <row r="8597" spans="4:12" x14ac:dyDescent="0.25">
      <c r="D8597" s="80" t="str">
        <f>LEFT(DATA[[#This Row],[Account_Code]],3)</f>
        <v/>
      </c>
      <c r="I8597" s="80" t="str">
        <f>DATA[[#This Row],[Vessel_Code]]&amp;DATA[[#This Row],[Account Group]]&amp;DATA[[#This Row],[Type]]</f>
        <v/>
      </c>
      <c r="K8597" s="80">
        <f>IF(YEAR(DATA[[#This Row],[Calendar_Month]])=YEAR(CURMONTHEND),DATA[[#This Row],[Amount]],0)</f>
        <v>0</v>
      </c>
      <c r="L8597" s="80">
        <f>IF(DATA[[#This Row],[Calendar_Month]]-CURMONTH=0,DATA[[#This Row],[Amount]],0)</f>
        <v>0</v>
      </c>
    </row>
    <row r="8598" spans="4:12" x14ac:dyDescent="0.25">
      <c r="D8598" s="80" t="str">
        <f>LEFT(DATA[[#This Row],[Account_Code]],3)</f>
        <v/>
      </c>
      <c r="I8598" s="80" t="str">
        <f>DATA[[#This Row],[Vessel_Code]]&amp;DATA[[#This Row],[Account Group]]&amp;DATA[[#This Row],[Type]]</f>
        <v/>
      </c>
      <c r="K8598" s="80">
        <f>IF(YEAR(DATA[[#This Row],[Calendar_Month]])=YEAR(CURMONTHEND),DATA[[#This Row],[Amount]],0)</f>
        <v>0</v>
      </c>
      <c r="L8598" s="80">
        <f>IF(DATA[[#This Row],[Calendar_Month]]-CURMONTH=0,DATA[[#This Row],[Amount]],0)</f>
        <v>0</v>
      </c>
    </row>
    <row r="8599" spans="4:12" x14ac:dyDescent="0.25">
      <c r="D8599" s="80" t="str">
        <f>LEFT(DATA[[#This Row],[Account_Code]],3)</f>
        <v/>
      </c>
      <c r="I8599" s="80" t="str">
        <f>DATA[[#This Row],[Vessel_Code]]&amp;DATA[[#This Row],[Account Group]]&amp;DATA[[#This Row],[Type]]</f>
        <v/>
      </c>
      <c r="K8599" s="80">
        <f>IF(YEAR(DATA[[#This Row],[Calendar_Month]])=YEAR(CURMONTHEND),DATA[[#This Row],[Amount]],0)</f>
        <v>0</v>
      </c>
      <c r="L8599" s="80">
        <f>IF(DATA[[#This Row],[Calendar_Month]]-CURMONTH=0,DATA[[#This Row],[Amount]],0)</f>
        <v>0</v>
      </c>
    </row>
    <row r="8600" spans="4:12" x14ac:dyDescent="0.25">
      <c r="D8600" s="80" t="str">
        <f>LEFT(DATA[[#This Row],[Account_Code]],3)</f>
        <v/>
      </c>
      <c r="I8600" s="80" t="str">
        <f>DATA[[#This Row],[Vessel_Code]]&amp;DATA[[#This Row],[Account Group]]&amp;DATA[[#This Row],[Type]]</f>
        <v/>
      </c>
      <c r="K8600" s="80">
        <f>IF(YEAR(DATA[[#This Row],[Calendar_Month]])=YEAR(CURMONTHEND),DATA[[#This Row],[Amount]],0)</f>
        <v>0</v>
      </c>
      <c r="L8600" s="80">
        <f>IF(DATA[[#This Row],[Calendar_Month]]-CURMONTH=0,DATA[[#This Row],[Amount]],0)</f>
        <v>0</v>
      </c>
    </row>
    <row r="8601" spans="4:12" x14ac:dyDescent="0.25">
      <c r="D8601" s="80" t="str">
        <f>LEFT(DATA[[#This Row],[Account_Code]],3)</f>
        <v/>
      </c>
      <c r="I8601" s="80" t="str">
        <f>DATA[[#This Row],[Vessel_Code]]&amp;DATA[[#This Row],[Account Group]]&amp;DATA[[#This Row],[Type]]</f>
        <v/>
      </c>
      <c r="K8601" s="80">
        <f>IF(YEAR(DATA[[#This Row],[Calendar_Month]])=YEAR(CURMONTHEND),DATA[[#This Row],[Amount]],0)</f>
        <v>0</v>
      </c>
      <c r="L8601" s="80">
        <f>IF(DATA[[#This Row],[Calendar_Month]]-CURMONTH=0,DATA[[#This Row],[Amount]],0)</f>
        <v>0</v>
      </c>
    </row>
    <row r="8602" spans="4:12" x14ac:dyDescent="0.25">
      <c r="D8602" s="80" t="str">
        <f>LEFT(DATA[[#This Row],[Account_Code]],3)</f>
        <v/>
      </c>
      <c r="I8602" s="80" t="str">
        <f>DATA[[#This Row],[Vessel_Code]]&amp;DATA[[#This Row],[Account Group]]&amp;DATA[[#This Row],[Type]]</f>
        <v/>
      </c>
      <c r="K8602" s="80">
        <f>IF(YEAR(DATA[[#This Row],[Calendar_Month]])=YEAR(CURMONTHEND),DATA[[#This Row],[Amount]],0)</f>
        <v>0</v>
      </c>
      <c r="L8602" s="80">
        <f>IF(DATA[[#This Row],[Calendar_Month]]-CURMONTH=0,DATA[[#This Row],[Amount]],0)</f>
        <v>0</v>
      </c>
    </row>
    <row r="8603" spans="4:12" x14ac:dyDescent="0.25">
      <c r="D8603" s="80" t="str">
        <f>LEFT(DATA[[#This Row],[Account_Code]],3)</f>
        <v/>
      </c>
      <c r="I8603" s="80" t="str">
        <f>DATA[[#This Row],[Vessel_Code]]&amp;DATA[[#This Row],[Account Group]]&amp;DATA[[#This Row],[Type]]</f>
        <v/>
      </c>
      <c r="K8603" s="80">
        <f>IF(YEAR(DATA[[#This Row],[Calendar_Month]])=YEAR(CURMONTHEND),DATA[[#This Row],[Amount]],0)</f>
        <v>0</v>
      </c>
      <c r="L8603" s="80">
        <f>IF(DATA[[#This Row],[Calendar_Month]]-CURMONTH=0,DATA[[#This Row],[Amount]],0)</f>
        <v>0</v>
      </c>
    </row>
    <row r="8604" spans="4:12" x14ac:dyDescent="0.25">
      <c r="D8604" s="80" t="str">
        <f>LEFT(DATA[[#This Row],[Account_Code]],3)</f>
        <v/>
      </c>
      <c r="I8604" s="80" t="str">
        <f>DATA[[#This Row],[Vessel_Code]]&amp;DATA[[#This Row],[Account Group]]&amp;DATA[[#This Row],[Type]]</f>
        <v/>
      </c>
      <c r="K8604" s="80">
        <f>IF(YEAR(DATA[[#This Row],[Calendar_Month]])=YEAR(CURMONTHEND),DATA[[#This Row],[Amount]],0)</f>
        <v>0</v>
      </c>
      <c r="L8604" s="80">
        <f>IF(DATA[[#This Row],[Calendar_Month]]-CURMONTH=0,DATA[[#This Row],[Amount]],0)</f>
        <v>0</v>
      </c>
    </row>
    <row r="8605" spans="4:12" x14ac:dyDescent="0.25">
      <c r="D8605" s="80" t="str">
        <f>LEFT(DATA[[#This Row],[Account_Code]],3)</f>
        <v/>
      </c>
      <c r="I8605" s="80" t="str">
        <f>DATA[[#This Row],[Vessel_Code]]&amp;DATA[[#This Row],[Account Group]]&amp;DATA[[#This Row],[Type]]</f>
        <v/>
      </c>
      <c r="K8605" s="80">
        <f>IF(YEAR(DATA[[#This Row],[Calendar_Month]])=YEAR(CURMONTHEND),DATA[[#This Row],[Amount]],0)</f>
        <v>0</v>
      </c>
      <c r="L8605" s="80">
        <f>IF(DATA[[#This Row],[Calendar_Month]]-CURMONTH=0,DATA[[#This Row],[Amount]],0)</f>
        <v>0</v>
      </c>
    </row>
    <row r="8606" spans="4:12" x14ac:dyDescent="0.25">
      <c r="D8606" s="80" t="str">
        <f>LEFT(DATA[[#This Row],[Account_Code]],3)</f>
        <v/>
      </c>
      <c r="I8606" s="80" t="str">
        <f>DATA[[#This Row],[Vessel_Code]]&amp;DATA[[#This Row],[Account Group]]&amp;DATA[[#This Row],[Type]]</f>
        <v/>
      </c>
      <c r="K8606" s="80">
        <f>IF(YEAR(DATA[[#This Row],[Calendar_Month]])=YEAR(CURMONTHEND),DATA[[#This Row],[Amount]],0)</f>
        <v>0</v>
      </c>
      <c r="L8606" s="80">
        <f>IF(DATA[[#This Row],[Calendar_Month]]-CURMONTH=0,DATA[[#This Row],[Amount]],0)</f>
        <v>0</v>
      </c>
    </row>
    <row r="8607" spans="4:12" x14ac:dyDescent="0.25">
      <c r="D8607" s="80" t="str">
        <f>LEFT(DATA[[#This Row],[Account_Code]],3)</f>
        <v/>
      </c>
      <c r="I8607" s="80" t="str">
        <f>DATA[[#This Row],[Vessel_Code]]&amp;DATA[[#This Row],[Account Group]]&amp;DATA[[#This Row],[Type]]</f>
        <v/>
      </c>
      <c r="K8607" s="80">
        <f>IF(YEAR(DATA[[#This Row],[Calendar_Month]])=YEAR(CURMONTHEND),DATA[[#This Row],[Amount]],0)</f>
        <v>0</v>
      </c>
      <c r="L8607" s="80">
        <f>IF(DATA[[#This Row],[Calendar_Month]]-CURMONTH=0,DATA[[#This Row],[Amount]],0)</f>
        <v>0</v>
      </c>
    </row>
    <row r="8608" spans="4:12" x14ac:dyDescent="0.25">
      <c r="D8608" s="80" t="str">
        <f>LEFT(DATA[[#This Row],[Account_Code]],3)</f>
        <v/>
      </c>
      <c r="I8608" s="80" t="str">
        <f>DATA[[#This Row],[Vessel_Code]]&amp;DATA[[#This Row],[Account Group]]&amp;DATA[[#This Row],[Type]]</f>
        <v/>
      </c>
      <c r="K8608" s="80">
        <f>IF(YEAR(DATA[[#This Row],[Calendar_Month]])=YEAR(CURMONTHEND),DATA[[#This Row],[Amount]],0)</f>
        <v>0</v>
      </c>
      <c r="L8608" s="80">
        <f>IF(DATA[[#This Row],[Calendar_Month]]-CURMONTH=0,DATA[[#This Row],[Amount]],0)</f>
        <v>0</v>
      </c>
    </row>
    <row r="8609" spans="4:12" x14ac:dyDescent="0.25">
      <c r="D8609" s="80" t="str">
        <f>LEFT(DATA[[#This Row],[Account_Code]],3)</f>
        <v/>
      </c>
      <c r="I8609" s="80" t="str">
        <f>DATA[[#This Row],[Vessel_Code]]&amp;DATA[[#This Row],[Account Group]]&amp;DATA[[#This Row],[Type]]</f>
        <v/>
      </c>
      <c r="K8609" s="80">
        <f>IF(YEAR(DATA[[#This Row],[Calendar_Month]])=YEAR(CURMONTHEND),DATA[[#This Row],[Amount]],0)</f>
        <v>0</v>
      </c>
      <c r="L8609" s="80">
        <f>IF(DATA[[#This Row],[Calendar_Month]]-CURMONTH=0,DATA[[#This Row],[Amount]],0)</f>
        <v>0</v>
      </c>
    </row>
    <row r="8610" spans="4:12" x14ac:dyDescent="0.25">
      <c r="D8610" s="80" t="str">
        <f>LEFT(DATA[[#This Row],[Account_Code]],3)</f>
        <v/>
      </c>
      <c r="I8610" s="80" t="str">
        <f>DATA[[#This Row],[Vessel_Code]]&amp;DATA[[#This Row],[Account Group]]&amp;DATA[[#This Row],[Type]]</f>
        <v/>
      </c>
      <c r="K8610" s="80">
        <f>IF(YEAR(DATA[[#This Row],[Calendar_Month]])=YEAR(CURMONTHEND),DATA[[#This Row],[Amount]],0)</f>
        <v>0</v>
      </c>
      <c r="L8610" s="80">
        <f>IF(DATA[[#This Row],[Calendar_Month]]-CURMONTH=0,DATA[[#This Row],[Amount]],0)</f>
        <v>0</v>
      </c>
    </row>
    <row r="8611" spans="4:12" x14ac:dyDescent="0.25">
      <c r="D8611" s="80" t="str">
        <f>LEFT(DATA[[#This Row],[Account_Code]],3)</f>
        <v/>
      </c>
      <c r="I8611" s="80" t="str">
        <f>DATA[[#This Row],[Vessel_Code]]&amp;DATA[[#This Row],[Account Group]]&amp;DATA[[#This Row],[Type]]</f>
        <v/>
      </c>
      <c r="K8611" s="80">
        <f>IF(YEAR(DATA[[#This Row],[Calendar_Month]])=YEAR(CURMONTHEND),DATA[[#This Row],[Amount]],0)</f>
        <v>0</v>
      </c>
      <c r="L8611" s="80">
        <f>IF(DATA[[#This Row],[Calendar_Month]]-CURMONTH=0,DATA[[#This Row],[Amount]],0)</f>
        <v>0</v>
      </c>
    </row>
    <row r="8612" spans="4:12" x14ac:dyDescent="0.25">
      <c r="D8612" s="80" t="str">
        <f>LEFT(DATA[[#This Row],[Account_Code]],3)</f>
        <v/>
      </c>
      <c r="I8612" s="80" t="str">
        <f>DATA[[#This Row],[Vessel_Code]]&amp;DATA[[#This Row],[Account Group]]&amp;DATA[[#This Row],[Type]]</f>
        <v/>
      </c>
      <c r="K8612" s="80">
        <f>IF(YEAR(DATA[[#This Row],[Calendar_Month]])=YEAR(CURMONTHEND),DATA[[#This Row],[Amount]],0)</f>
        <v>0</v>
      </c>
      <c r="L8612" s="80">
        <f>IF(DATA[[#This Row],[Calendar_Month]]-CURMONTH=0,DATA[[#This Row],[Amount]],0)</f>
        <v>0</v>
      </c>
    </row>
    <row r="8613" spans="4:12" x14ac:dyDescent="0.25">
      <c r="D8613" s="80" t="str">
        <f>LEFT(DATA[[#This Row],[Account_Code]],3)</f>
        <v/>
      </c>
      <c r="I8613" s="80" t="str">
        <f>DATA[[#This Row],[Vessel_Code]]&amp;DATA[[#This Row],[Account Group]]&amp;DATA[[#This Row],[Type]]</f>
        <v/>
      </c>
      <c r="K8613" s="80">
        <f>IF(YEAR(DATA[[#This Row],[Calendar_Month]])=YEAR(CURMONTHEND),DATA[[#This Row],[Amount]],0)</f>
        <v>0</v>
      </c>
      <c r="L8613" s="80">
        <f>IF(DATA[[#This Row],[Calendar_Month]]-CURMONTH=0,DATA[[#This Row],[Amount]],0)</f>
        <v>0</v>
      </c>
    </row>
    <row r="8614" spans="4:12" x14ac:dyDescent="0.25">
      <c r="D8614" s="80" t="str">
        <f>LEFT(DATA[[#This Row],[Account_Code]],3)</f>
        <v/>
      </c>
      <c r="I8614" s="80" t="str">
        <f>DATA[[#This Row],[Vessel_Code]]&amp;DATA[[#This Row],[Account Group]]&amp;DATA[[#This Row],[Type]]</f>
        <v/>
      </c>
      <c r="K8614" s="80">
        <f>IF(YEAR(DATA[[#This Row],[Calendar_Month]])=YEAR(CURMONTHEND),DATA[[#This Row],[Amount]],0)</f>
        <v>0</v>
      </c>
      <c r="L8614" s="80">
        <f>IF(DATA[[#This Row],[Calendar_Month]]-CURMONTH=0,DATA[[#This Row],[Amount]],0)</f>
        <v>0</v>
      </c>
    </row>
    <row r="8615" spans="4:12" x14ac:dyDescent="0.25">
      <c r="D8615" s="80" t="str">
        <f>LEFT(DATA[[#This Row],[Account_Code]],3)</f>
        <v/>
      </c>
      <c r="I8615" s="80" t="str">
        <f>DATA[[#This Row],[Vessel_Code]]&amp;DATA[[#This Row],[Account Group]]&amp;DATA[[#This Row],[Type]]</f>
        <v/>
      </c>
      <c r="K8615" s="80">
        <f>IF(YEAR(DATA[[#This Row],[Calendar_Month]])=YEAR(CURMONTHEND),DATA[[#This Row],[Amount]],0)</f>
        <v>0</v>
      </c>
      <c r="L8615" s="80">
        <f>IF(DATA[[#This Row],[Calendar_Month]]-CURMONTH=0,DATA[[#This Row],[Amount]],0)</f>
        <v>0</v>
      </c>
    </row>
    <row r="8616" spans="4:12" x14ac:dyDescent="0.25">
      <c r="D8616" s="80" t="str">
        <f>LEFT(DATA[[#This Row],[Account_Code]],3)</f>
        <v/>
      </c>
      <c r="I8616" s="80" t="str">
        <f>DATA[[#This Row],[Vessel_Code]]&amp;DATA[[#This Row],[Account Group]]&amp;DATA[[#This Row],[Type]]</f>
        <v/>
      </c>
      <c r="K8616" s="80">
        <f>IF(YEAR(DATA[[#This Row],[Calendar_Month]])=YEAR(CURMONTHEND),DATA[[#This Row],[Amount]],0)</f>
        <v>0</v>
      </c>
      <c r="L8616" s="80">
        <f>IF(DATA[[#This Row],[Calendar_Month]]-CURMONTH=0,DATA[[#This Row],[Amount]],0)</f>
        <v>0</v>
      </c>
    </row>
    <row r="8617" spans="4:12" x14ac:dyDescent="0.25">
      <c r="D8617" s="80" t="str">
        <f>LEFT(DATA[[#This Row],[Account_Code]],3)</f>
        <v/>
      </c>
      <c r="I8617" s="80" t="str">
        <f>DATA[[#This Row],[Vessel_Code]]&amp;DATA[[#This Row],[Account Group]]&amp;DATA[[#This Row],[Type]]</f>
        <v/>
      </c>
      <c r="K8617" s="80">
        <f>IF(YEAR(DATA[[#This Row],[Calendar_Month]])=YEAR(CURMONTHEND),DATA[[#This Row],[Amount]],0)</f>
        <v>0</v>
      </c>
      <c r="L8617" s="80">
        <f>IF(DATA[[#This Row],[Calendar_Month]]-CURMONTH=0,DATA[[#This Row],[Amount]],0)</f>
        <v>0</v>
      </c>
    </row>
    <row r="8618" spans="4:12" x14ac:dyDescent="0.25">
      <c r="D8618" s="80" t="str">
        <f>LEFT(DATA[[#This Row],[Account_Code]],3)</f>
        <v/>
      </c>
      <c r="I8618" s="80" t="str">
        <f>DATA[[#This Row],[Vessel_Code]]&amp;DATA[[#This Row],[Account Group]]&amp;DATA[[#This Row],[Type]]</f>
        <v/>
      </c>
      <c r="K8618" s="80">
        <f>IF(YEAR(DATA[[#This Row],[Calendar_Month]])=YEAR(CURMONTHEND),DATA[[#This Row],[Amount]],0)</f>
        <v>0</v>
      </c>
      <c r="L8618" s="80">
        <f>IF(DATA[[#This Row],[Calendar_Month]]-CURMONTH=0,DATA[[#This Row],[Amount]],0)</f>
        <v>0</v>
      </c>
    </row>
    <row r="8619" spans="4:12" x14ac:dyDescent="0.25">
      <c r="D8619" s="80" t="str">
        <f>LEFT(DATA[[#This Row],[Account_Code]],3)</f>
        <v/>
      </c>
      <c r="I8619" s="80" t="str">
        <f>DATA[[#This Row],[Vessel_Code]]&amp;DATA[[#This Row],[Account Group]]&amp;DATA[[#This Row],[Type]]</f>
        <v/>
      </c>
      <c r="K8619" s="80">
        <f>IF(YEAR(DATA[[#This Row],[Calendar_Month]])=YEAR(CURMONTHEND),DATA[[#This Row],[Amount]],0)</f>
        <v>0</v>
      </c>
      <c r="L8619" s="80">
        <f>IF(DATA[[#This Row],[Calendar_Month]]-CURMONTH=0,DATA[[#This Row],[Amount]],0)</f>
        <v>0</v>
      </c>
    </row>
    <row r="8620" spans="4:12" x14ac:dyDescent="0.25">
      <c r="D8620" s="80" t="str">
        <f>LEFT(DATA[[#This Row],[Account_Code]],3)</f>
        <v/>
      </c>
      <c r="I8620" s="80" t="str">
        <f>DATA[[#This Row],[Vessel_Code]]&amp;DATA[[#This Row],[Account Group]]&amp;DATA[[#This Row],[Type]]</f>
        <v/>
      </c>
      <c r="K8620" s="80">
        <f>IF(YEAR(DATA[[#This Row],[Calendar_Month]])=YEAR(CURMONTHEND),DATA[[#This Row],[Amount]],0)</f>
        <v>0</v>
      </c>
      <c r="L8620" s="80">
        <f>IF(DATA[[#This Row],[Calendar_Month]]-CURMONTH=0,DATA[[#This Row],[Amount]],0)</f>
        <v>0</v>
      </c>
    </row>
    <row r="8621" spans="4:12" x14ac:dyDescent="0.25">
      <c r="D8621" s="80" t="str">
        <f>LEFT(DATA[[#This Row],[Account_Code]],3)</f>
        <v/>
      </c>
      <c r="I8621" s="80" t="str">
        <f>DATA[[#This Row],[Vessel_Code]]&amp;DATA[[#This Row],[Account Group]]&amp;DATA[[#This Row],[Type]]</f>
        <v/>
      </c>
      <c r="K8621" s="80">
        <f>IF(YEAR(DATA[[#This Row],[Calendar_Month]])=YEAR(CURMONTHEND),DATA[[#This Row],[Amount]],0)</f>
        <v>0</v>
      </c>
      <c r="L8621" s="80">
        <f>IF(DATA[[#This Row],[Calendar_Month]]-CURMONTH=0,DATA[[#This Row],[Amount]],0)</f>
        <v>0</v>
      </c>
    </row>
    <row r="8622" spans="4:12" x14ac:dyDescent="0.25">
      <c r="D8622" s="80" t="str">
        <f>LEFT(DATA[[#This Row],[Account_Code]],3)</f>
        <v/>
      </c>
      <c r="I8622" s="80" t="str">
        <f>DATA[[#This Row],[Vessel_Code]]&amp;DATA[[#This Row],[Account Group]]&amp;DATA[[#This Row],[Type]]</f>
        <v/>
      </c>
      <c r="K8622" s="80">
        <f>IF(YEAR(DATA[[#This Row],[Calendar_Month]])=YEAR(CURMONTHEND),DATA[[#This Row],[Amount]],0)</f>
        <v>0</v>
      </c>
      <c r="L8622" s="80">
        <f>IF(DATA[[#This Row],[Calendar_Month]]-CURMONTH=0,DATA[[#This Row],[Amount]],0)</f>
        <v>0</v>
      </c>
    </row>
    <row r="8623" spans="4:12" x14ac:dyDescent="0.25">
      <c r="D8623" s="80" t="str">
        <f>LEFT(DATA[[#This Row],[Account_Code]],3)</f>
        <v/>
      </c>
      <c r="I8623" s="80" t="str">
        <f>DATA[[#This Row],[Vessel_Code]]&amp;DATA[[#This Row],[Account Group]]&amp;DATA[[#This Row],[Type]]</f>
        <v/>
      </c>
      <c r="K8623" s="80">
        <f>IF(YEAR(DATA[[#This Row],[Calendar_Month]])=YEAR(CURMONTHEND),DATA[[#This Row],[Amount]],0)</f>
        <v>0</v>
      </c>
      <c r="L8623" s="80">
        <f>IF(DATA[[#This Row],[Calendar_Month]]-CURMONTH=0,DATA[[#This Row],[Amount]],0)</f>
        <v>0</v>
      </c>
    </row>
    <row r="8624" spans="4:12" x14ac:dyDescent="0.25">
      <c r="D8624" s="80" t="str">
        <f>LEFT(DATA[[#This Row],[Account_Code]],3)</f>
        <v/>
      </c>
      <c r="I8624" s="80" t="str">
        <f>DATA[[#This Row],[Vessel_Code]]&amp;DATA[[#This Row],[Account Group]]&amp;DATA[[#This Row],[Type]]</f>
        <v/>
      </c>
      <c r="K8624" s="80">
        <f>IF(YEAR(DATA[[#This Row],[Calendar_Month]])=YEAR(CURMONTHEND),DATA[[#This Row],[Amount]],0)</f>
        <v>0</v>
      </c>
      <c r="L8624" s="80">
        <f>IF(DATA[[#This Row],[Calendar_Month]]-CURMONTH=0,DATA[[#This Row],[Amount]],0)</f>
        <v>0</v>
      </c>
    </row>
    <row r="8625" spans="4:12" x14ac:dyDescent="0.25">
      <c r="D8625" s="80" t="str">
        <f>LEFT(DATA[[#This Row],[Account_Code]],3)</f>
        <v/>
      </c>
      <c r="I8625" s="80" t="str">
        <f>DATA[[#This Row],[Vessel_Code]]&amp;DATA[[#This Row],[Account Group]]&amp;DATA[[#This Row],[Type]]</f>
        <v/>
      </c>
      <c r="K8625" s="80">
        <f>IF(YEAR(DATA[[#This Row],[Calendar_Month]])=YEAR(CURMONTHEND),DATA[[#This Row],[Amount]],0)</f>
        <v>0</v>
      </c>
      <c r="L8625" s="80">
        <f>IF(DATA[[#This Row],[Calendar_Month]]-CURMONTH=0,DATA[[#This Row],[Amount]],0)</f>
        <v>0</v>
      </c>
    </row>
    <row r="8626" spans="4:12" x14ac:dyDescent="0.25">
      <c r="D8626" s="80" t="str">
        <f>LEFT(DATA[[#This Row],[Account_Code]],3)</f>
        <v/>
      </c>
      <c r="I8626" s="80" t="str">
        <f>DATA[[#This Row],[Vessel_Code]]&amp;DATA[[#This Row],[Account Group]]&amp;DATA[[#This Row],[Type]]</f>
        <v/>
      </c>
      <c r="K8626" s="80">
        <f>IF(YEAR(DATA[[#This Row],[Calendar_Month]])=YEAR(CURMONTHEND),DATA[[#This Row],[Amount]],0)</f>
        <v>0</v>
      </c>
      <c r="L8626" s="80">
        <f>IF(DATA[[#This Row],[Calendar_Month]]-CURMONTH=0,DATA[[#This Row],[Amount]],0)</f>
        <v>0</v>
      </c>
    </row>
    <row r="8627" spans="4:12" x14ac:dyDescent="0.25">
      <c r="D8627" s="80" t="str">
        <f>LEFT(DATA[[#This Row],[Account_Code]],3)</f>
        <v/>
      </c>
      <c r="I8627" s="80" t="str">
        <f>DATA[[#This Row],[Vessel_Code]]&amp;DATA[[#This Row],[Account Group]]&amp;DATA[[#This Row],[Type]]</f>
        <v/>
      </c>
      <c r="K8627" s="80">
        <f>IF(YEAR(DATA[[#This Row],[Calendar_Month]])=YEAR(CURMONTHEND),DATA[[#This Row],[Amount]],0)</f>
        <v>0</v>
      </c>
      <c r="L8627" s="80">
        <f>IF(DATA[[#This Row],[Calendar_Month]]-CURMONTH=0,DATA[[#This Row],[Amount]],0)</f>
        <v>0</v>
      </c>
    </row>
    <row r="8628" spans="4:12" x14ac:dyDescent="0.25">
      <c r="D8628" s="80" t="str">
        <f>LEFT(DATA[[#This Row],[Account_Code]],3)</f>
        <v/>
      </c>
      <c r="I8628" s="80" t="str">
        <f>DATA[[#This Row],[Vessel_Code]]&amp;DATA[[#This Row],[Account Group]]&amp;DATA[[#This Row],[Type]]</f>
        <v/>
      </c>
      <c r="K8628" s="80">
        <f>IF(YEAR(DATA[[#This Row],[Calendar_Month]])=YEAR(CURMONTHEND),DATA[[#This Row],[Amount]],0)</f>
        <v>0</v>
      </c>
      <c r="L8628" s="80">
        <f>IF(DATA[[#This Row],[Calendar_Month]]-CURMONTH=0,DATA[[#This Row],[Amount]],0)</f>
        <v>0</v>
      </c>
    </row>
    <row r="8629" spans="4:12" x14ac:dyDescent="0.25">
      <c r="D8629" s="80" t="str">
        <f>LEFT(DATA[[#This Row],[Account_Code]],3)</f>
        <v/>
      </c>
      <c r="I8629" s="80" t="str">
        <f>DATA[[#This Row],[Vessel_Code]]&amp;DATA[[#This Row],[Account Group]]&amp;DATA[[#This Row],[Type]]</f>
        <v/>
      </c>
      <c r="K8629" s="80">
        <f>IF(YEAR(DATA[[#This Row],[Calendar_Month]])=YEAR(CURMONTHEND),DATA[[#This Row],[Amount]],0)</f>
        <v>0</v>
      </c>
      <c r="L8629" s="80">
        <f>IF(DATA[[#This Row],[Calendar_Month]]-CURMONTH=0,DATA[[#This Row],[Amount]],0)</f>
        <v>0</v>
      </c>
    </row>
    <row r="8630" spans="4:12" x14ac:dyDescent="0.25">
      <c r="D8630" s="80" t="str">
        <f>LEFT(DATA[[#This Row],[Account_Code]],3)</f>
        <v/>
      </c>
      <c r="I8630" s="80" t="str">
        <f>DATA[[#This Row],[Vessel_Code]]&amp;DATA[[#This Row],[Account Group]]&amp;DATA[[#This Row],[Type]]</f>
        <v/>
      </c>
      <c r="K8630" s="80">
        <f>IF(YEAR(DATA[[#This Row],[Calendar_Month]])=YEAR(CURMONTHEND),DATA[[#This Row],[Amount]],0)</f>
        <v>0</v>
      </c>
      <c r="L8630" s="80">
        <f>IF(DATA[[#This Row],[Calendar_Month]]-CURMONTH=0,DATA[[#This Row],[Amount]],0)</f>
        <v>0</v>
      </c>
    </row>
    <row r="8631" spans="4:12" x14ac:dyDescent="0.25">
      <c r="D8631" s="80" t="str">
        <f>LEFT(DATA[[#This Row],[Account_Code]],3)</f>
        <v/>
      </c>
      <c r="I8631" s="80" t="str">
        <f>DATA[[#This Row],[Vessel_Code]]&amp;DATA[[#This Row],[Account Group]]&amp;DATA[[#This Row],[Type]]</f>
        <v/>
      </c>
      <c r="K8631" s="80">
        <f>IF(YEAR(DATA[[#This Row],[Calendar_Month]])=YEAR(CURMONTHEND),DATA[[#This Row],[Amount]],0)</f>
        <v>0</v>
      </c>
      <c r="L8631" s="80">
        <f>IF(DATA[[#This Row],[Calendar_Month]]-CURMONTH=0,DATA[[#This Row],[Amount]],0)</f>
        <v>0</v>
      </c>
    </row>
    <row r="8632" spans="4:12" x14ac:dyDescent="0.25">
      <c r="D8632" s="80" t="str">
        <f>LEFT(DATA[[#This Row],[Account_Code]],3)</f>
        <v/>
      </c>
      <c r="I8632" s="80" t="str">
        <f>DATA[[#This Row],[Vessel_Code]]&amp;DATA[[#This Row],[Account Group]]&amp;DATA[[#This Row],[Type]]</f>
        <v/>
      </c>
      <c r="K8632" s="80">
        <f>IF(YEAR(DATA[[#This Row],[Calendar_Month]])=YEAR(CURMONTHEND),DATA[[#This Row],[Amount]],0)</f>
        <v>0</v>
      </c>
      <c r="L8632" s="80">
        <f>IF(DATA[[#This Row],[Calendar_Month]]-CURMONTH=0,DATA[[#This Row],[Amount]],0)</f>
        <v>0</v>
      </c>
    </row>
    <row r="8633" spans="4:12" x14ac:dyDescent="0.25">
      <c r="D8633" s="80" t="str">
        <f>LEFT(DATA[[#This Row],[Account_Code]],3)</f>
        <v/>
      </c>
      <c r="I8633" s="80" t="str">
        <f>DATA[[#This Row],[Vessel_Code]]&amp;DATA[[#This Row],[Account Group]]&amp;DATA[[#This Row],[Type]]</f>
        <v/>
      </c>
      <c r="K8633" s="80">
        <f>IF(YEAR(DATA[[#This Row],[Calendar_Month]])=YEAR(CURMONTHEND),DATA[[#This Row],[Amount]],0)</f>
        <v>0</v>
      </c>
      <c r="L8633" s="80">
        <f>IF(DATA[[#This Row],[Calendar_Month]]-CURMONTH=0,DATA[[#This Row],[Amount]],0)</f>
        <v>0</v>
      </c>
    </row>
    <row r="8634" spans="4:12" x14ac:dyDescent="0.25">
      <c r="D8634" s="80" t="str">
        <f>LEFT(DATA[[#This Row],[Account_Code]],3)</f>
        <v/>
      </c>
      <c r="I8634" s="80" t="str">
        <f>DATA[[#This Row],[Vessel_Code]]&amp;DATA[[#This Row],[Account Group]]&amp;DATA[[#This Row],[Type]]</f>
        <v/>
      </c>
      <c r="K8634" s="80">
        <f>IF(YEAR(DATA[[#This Row],[Calendar_Month]])=YEAR(CURMONTHEND),DATA[[#This Row],[Amount]],0)</f>
        <v>0</v>
      </c>
      <c r="L8634" s="80">
        <f>IF(DATA[[#This Row],[Calendar_Month]]-CURMONTH=0,DATA[[#This Row],[Amount]],0)</f>
        <v>0</v>
      </c>
    </row>
    <row r="8635" spans="4:12" x14ac:dyDescent="0.25">
      <c r="D8635" s="80" t="str">
        <f>LEFT(DATA[[#This Row],[Account_Code]],3)</f>
        <v/>
      </c>
      <c r="I8635" s="80" t="str">
        <f>DATA[[#This Row],[Vessel_Code]]&amp;DATA[[#This Row],[Account Group]]&amp;DATA[[#This Row],[Type]]</f>
        <v/>
      </c>
      <c r="K8635" s="80">
        <f>IF(YEAR(DATA[[#This Row],[Calendar_Month]])=YEAR(CURMONTHEND),DATA[[#This Row],[Amount]],0)</f>
        <v>0</v>
      </c>
      <c r="L8635" s="80">
        <f>IF(DATA[[#This Row],[Calendar_Month]]-CURMONTH=0,DATA[[#This Row],[Amount]],0)</f>
        <v>0</v>
      </c>
    </row>
    <row r="8636" spans="4:12" x14ac:dyDescent="0.25">
      <c r="D8636" s="80" t="str">
        <f>LEFT(DATA[[#This Row],[Account_Code]],3)</f>
        <v/>
      </c>
      <c r="I8636" s="80" t="str">
        <f>DATA[[#This Row],[Vessel_Code]]&amp;DATA[[#This Row],[Account Group]]&amp;DATA[[#This Row],[Type]]</f>
        <v/>
      </c>
      <c r="K8636" s="80">
        <f>IF(YEAR(DATA[[#This Row],[Calendar_Month]])=YEAR(CURMONTHEND),DATA[[#This Row],[Amount]],0)</f>
        <v>0</v>
      </c>
      <c r="L8636" s="80">
        <f>IF(DATA[[#This Row],[Calendar_Month]]-CURMONTH=0,DATA[[#This Row],[Amount]],0)</f>
        <v>0</v>
      </c>
    </row>
    <row r="8637" spans="4:12" x14ac:dyDescent="0.25">
      <c r="D8637" s="80" t="str">
        <f>LEFT(DATA[[#This Row],[Account_Code]],3)</f>
        <v/>
      </c>
      <c r="I8637" s="80" t="str">
        <f>DATA[[#This Row],[Vessel_Code]]&amp;DATA[[#This Row],[Account Group]]&amp;DATA[[#This Row],[Type]]</f>
        <v/>
      </c>
      <c r="K8637" s="80">
        <f>IF(YEAR(DATA[[#This Row],[Calendar_Month]])=YEAR(CURMONTHEND),DATA[[#This Row],[Amount]],0)</f>
        <v>0</v>
      </c>
      <c r="L8637" s="80">
        <f>IF(DATA[[#This Row],[Calendar_Month]]-CURMONTH=0,DATA[[#This Row],[Amount]],0)</f>
        <v>0</v>
      </c>
    </row>
    <row r="8638" spans="4:12" x14ac:dyDescent="0.25">
      <c r="D8638" s="80" t="str">
        <f>LEFT(DATA[[#This Row],[Account_Code]],3)</f>
        <v/>
      </c>
      <c r="I8638" s="80" t="str">
        <f>DATA[[#This Row],[Vessel_Code]]&amp;DATA[[#This Row],[Account Group]]&amp;DATA[[#This Row],[Type]]</f>
        <v/>
      </c>
      <c r="K8638" s="80">
        <f>IF(YEAR(DATA[[#This Row],[Calendar_Month]])=YEAR(CURMONTHEND),DATA[[#This Row],[Amount]],0)</f>
        <v>0</v>
      </c>
      <c r="L8638" s="80">
        <f>IF(DATA[[#This Row],[Calendar_Month]]-CURMONTH=0,DATA[[#This Row],[Amount]],0)</f>
        <v>0</v>
      </c>
    </row>
    <row r="8639" spans="4:12" x14ac:dyDescent="0.25">
      <c r="D8639" s="80" t="str">
        <f>LEFT(DATA[[#This Row],[Account_Code]],3)</f>
        <v/>
      </c>
      <c r="I8639" s="80" t="str">
        <f>DATA[[#This Row],[Vessel_Code]]&amp;DATA[[#This Row],[Account Group]]&amp;DATA[[#This Row],[Type]]</f>
        <v/>
      </c>
      <c r="K8639" s="80">
        <f>IF(YEAR(DATA[[#This Row],[Calendar_Month]])=YEAR(CURMONTHEND),DATA[[#This Row],[Amount]],0)</f>
        <v>0</v>
      </c>
      <c r="L8639" s="80">
        <f>IF(DATA[[#This Row],[Calendar_Month]]-CURMONTH=0,DATA[[#This Row],[Amount]],0)</f>
        <v>0</v>
      </c>
    </row>
    <row r="8640" spans="4:12" x14ac:dyDescent="0.25">
      <c r="D8640" s="80" t="str">
        <f>LEFT(DATA[[#This Row],[Account_Code]],3)</f>
        <v/>
      </c>
      <c r="I8640" s="80" t="str">
        <f>DATA[[#This Row],[Vessel_Code]]&amp;DATA[[#This Row],[Account Group]]&amp;DATA[[#This Row],[Type]]</f>
        <v/>
      </c>
      <c r="K8640" s="80">
        <f>IF(YEAR(DATA[[#This Row],[Calendar_Month]])=YEAR(CURMONTHEND),DATA[[#This Row],[Amount]],0)</f>
        <v>0</v>
      </c>
      <c r="L8640" s="80">
        <f>IF(DATA[[#This Row],[Calendar_Month]]-CURMONTH=0,DATA[[#This Row],[Amount]],0)</f>
        <v>0</v>
      </c>
    </row>
    <row r="8641" spans="4:12" x14ac:dyDescent="0.25">
      <c r="D8641" s="80" t="str">
        <f>LEFT(DATA[[#This Row],[Account_Code]],3)</f>
        <v/>
      </c>
      <c r="I8641" s="80" t="str">
        <f>DATA[[#This Row],[Vessel_Code]]&amp;DATA[[#This Row],[Account Group]]&amp;DATA[[#This Row],[Type]]</f>
        <v/>
      </c>
      <c r="K8641" s="80">
        <f>IF(YEAR(DATA[[#This Row],[Calendar_Month]])=YEAR(CURMONTHEND),DATA[[#This Row],[Amount]],0)</f>
        <v>0</v>
      </c>
      <c r="L8641" s="80">
        <f>IF(DATA[[#This Row],[Calendar_Month]]-CURMONTH=0,DATA[[#This Row],[Amount]],0)</f>
        <v>0</v>
      </c>
    </row>
    <row r="8642" spans="4:12" x14ac:dyDescent="0.25">
      <c r="D8642" s="80" t="str">
        <f>LEFT(DATA[[#This Row],[Account_Code]],3)</f>
        <v/>
      </c>
      <c r="I8642" s="80" t="str">
        <f>DATA[[#This Row],[Vessel_Code]]&amp;DATA[[#This Row],[Account Group]]&amp;DATA[[#This Row],[Type]]</f>
        <v/>
      </c>
      <c r="K8642" s="80">
        <f>IF(YEAR(DATA[[#This Row],[Calendar_Month]])=YEAR(CURMONTHEND),DATA[[#This Row],[Amount]],0)</f>
        <v>0</v>
      </c>
      <c r="L8642" s="80">
        <f>IF(DATA[[#This Row],[Calendar_Month]]-CURMONTH=0,DATA[[#This Row],[Amount]],0)</f>
        <v>0</v>
      </c>
    </row>
    <row r="8643" spans="4:12" x14ac:dyDescent="0.25">
      <c r="D8643" s="80" t="str">
        <f>LEFT(DATA[[#This Row],[Account_Code]],3)</f>
        <v/>
      </c>
      <c r="I8643" s="80" t="str">
        <f>DATA[[#This Row],[Vessel_Code]]&amp;DATA[[#This Row],[Account Group]]&amp;DATA[[#This Row],[Type]]</f>
        <v/>
      </c>
      <c r="K8643" s="80">
        <f>IF(YEAR(DATA[[#This Row],[Calendar_Month]])=YEAR(CURMONTHEND),DATA[[#This Row],[Amount]],0)</f>
        <v>0</v>
      </c>
      <c r="L8643" s="80">
        <f>IF(DATA[[#This Row],[Calendar_Month]]-CURMONTH=0,DATA[[#This Row],[Amount]],0)</f>
        <v>0</v>
      </c>
    </row>
    <row r="8644" spans="4:12" x14ac:dyDescent="0.25">
      <c r="D8644" s="80" t="str">
        <f>LEFT(DATA[[#This Row],[Account_Code]],3)</f>
        <v/>
      </c>
      <c r="I8644" s="80" t="str">
        <f>DATA[[#This Row],[Vessel_Code]]&amp;DATA[[#This Row],[Account Group]]&amp;DATA[[#This Row],[Type]]</f>
        <v/>
      </c>
      <c r="K8644" s="80">
        <f>IF(YEAR(DATA[[#This Row],[Calendar_Month]])=YEAR(CURMONTHEND),DATA[[#This Row],[Amount]],0)</f>
        <v>0</v>
      </c>
      <c r="L8644" s="80">
        <f>IF(DATA[[#This Row],[Calendar_Month]]-CURMONTH=0,DATA[[#This Row],[Amount]],0)</f>
        <v>0</v>
      </c>
    </row>
    <row r="8645" spans="4:12" x14ac:dyDescent="0.25">
      <c r="D8645" s="80" t="str">
        <f>LEFT(DATA[[#This Row],[Account_Code]],3)</f>
        <v/>
      </c>
      <c r="I8645" s="80" t="str">
        <f>DATA[[#This Row],[Vessel_Code]]&amp;DATA[[#This Row],[Account Group]]&amp;DATA[[#This Row],[Type]]</f>
        <v/>
      </c>
      <c r="K8645" s="80">
        <f>IF(YEAR(DATA[[#This Row],[Calendar_Month]])=YEAR(CURMONTHEND),DATA[[#This Row],[Amount]],0)</f>
        <v>0</v>
      </c>
      <c r="L8645" s="80">
        <f>IF(DATA[[#This Row],[Calendar_Month]]-CURMONTH=0,DATA[[#This Row],[Amount]],0)</f>
        <v>0</v>
      </c>
    </row>
    <row r="8646" spans="4:12" x14ac:dyDescent="0.25">
      <c r="D8646" s="80" t="str">
        <f>LEFT(DATA[[#This Row],[Account_Code]],3)</f>
        <v/>
      </c>
      <c r="I8646" s="80" t="str">
        <f>DATA[[#This Row],[Vessel_Code]]&amp;DATA[[#This Row],[Account Group]]&amp;DATA[[#This Row],[Type]]</f>
        <v/>
      </c>
      <c r="K8646" s="80">
        <f>IF(YEAR(DATA[[#This Row],[Calendar_Month]])=YEAR(CURMONTHEND),DATA[[#This Row],[Amount]],0)</f>
        <v>0</v>
      </c>
      <c r="L8646" s="80">
        <f>IF(DATA[[#This Row],[Calendar_Month]]-CURMONTH=0,DATA[[#This Row],[Amount]],0)</f>
        <v>0</v>
      </c>
    </row>
    <row r="8647" spans="4:12" x14ac:dyDescent="0.25">
      <c r="D8647" s="80" t="str">
        <f>LEFT(DATA[[#This Row],[Account_Code]],3)</f>
        <v/>
      </c>
      <c r="I8647" s="80" t="str">
        <f>DATA[[#This Row],[Vessel_Code]]&amp;DATA[[#This Row],[Account Group]]&amp;DATA[[#This Row],[Type]]</f>
        <v/>
      </c>
      <c r="K8647" s="80">
        <f>IF(YEAR(DATA[[#This Row],[Calendar_Month]])=YEAR(CURMONTHEND),DATA[[#This Row],[Amount]],0)</f>
        <v>0</v>
      </c>
      <c r="L8647" s="80">
        <f>IF(DATA[[#This Row],[Calendar_Month]]-CURMONTH=0,DATA[[#This Row],[Amount]],0)</f>
        <v>0</v>
      </c>
    </row>
    <row r="8648" spans="4:12" x14ac:dyDescent="0.25">
      <c r="D8648" s="80" t="str">
        <f>LEFT(DATA[[#This Row],[Account_Code]],3)</f>
        <v/>
      </c>
      <c r="I8648" s="80" t="str">
        <f>DATA[[#This Row],[Vessel_Code]]&amp;DATA[[#This Row],[Account Group]]&amp;DATA[[#This Row],[Type]]</f>
        <v/>
      </c>
      <c r="K8648" s="80">
        <f>IF(YEAR(DATA[[#This Row],[Calendar_Month]])=YEAR(CURMONTHEND),DATA[[#This Row],[Amount]],0)</f>
        <v>0</v>
      </c>
      <c r="L8648" s="80">
        <f>IF(DATA[[#This Row],[Calendar_Month]]-CURMONTH=0,DATA[[#This Row],[Amount]],0)</f>
        <v>0</v>
      </c>
    </row>
    <row r="8649" spans="4:12" x14ac:dyDescent="0.25">
      <c r="D8649" s="80" t="str">
        <f>LEFT(DATA[[#This Row],[Account_Code]],3)</f>
        <v/>
      </c>
      <c r="I8649" s="80" t="str">
        <f>DATA[[#This Row],[Vessel_Code]]&amp;DATA[[#This Row],[Account Group]]&amp;DATA[[#This Row],[Type]]</f>
        <v/>
      </c>
      <c r="K8649" s="80">
        <f>IF(YEAR(DATA[[#This Row],[Calendar_Month]])=YEAR(CURMONTHEND),DATA[[#This Row],[Amount]],0)</f>
        <v>0</v>
      </c>
      <c r="L8649" s="80">
        <f>IF(DATA[[#This Row],[Calendar_Month]]-CURMONTH=0,DATA[[#This Row],[Amount]],0)</f>
        <v>0</v>
      </c>
    </row>
    <row r="8650" spans="4:12" x14ac:dyDescent="0.25">
      <c r="D8650" s="80" t="str">
        <f>LEFT(DATA[[#This Row],[Account_Code]],3)</f>
        <v/>
      </c>
      <c r="I8650" s="80" t="str">
        <f>DATA[[#This Row],[Vessel_Code]]&amp;DATA[[#This Row],[Account Group]]&amp;DATA[[#This Row],[Type]]</f>
        <v/>
      </c>
      <c r="K8650" s="80">
        <f>IF(YEAR(DATA[[#This Row],[Calendar_Month]])=YEAR(CURMONTHEND),DATA[[#This Row],[Amount]],0)</f>
        <v>0</v>
      </c>
      <c r="L8650" s="80">
        <f>IF(DATA[[#This Row],[Calendar_Month]]-CURMONTH=0,DATA[[#This Row],[Amount]],0)</f>
        <v>0</v>
      </c>
    </row>
    <row r="8651" spans="4:12" x14ac:dyDescent="0.25">
      <c r="D8651" s="80" t="str">
        <f>LEFT(DATA[[#This Row],[Account_Code]],3)</f>
        <v/>
      </c>
      <c r="I8651" s="80" t="str">
        <f>DATA[[#This Row],[Vessel_Code]]&amp;DATA[[#This Row],[Account Group]]&amp;DATA[[#This Row],[Type]]</f>
        <v/>
      </c>
      <c r="K8651" s="80">
        <f>IF(YEAR(DATA[[#This Row],[Calendar_Month]])=YEAR(CURMONTHEND),DATA[[#This Row],[Amount]],0)</f>
        <v>0</v>
      </c>
      <c r="L8651" s="80">
        <f>IF(DATA[[#This Row],[Calendar_Month]]-CURMONTH=0,DATA[[#This Row],[Amount]],0)</f>
        <v>0</v>
      </c>
    </row>
    <row r="8652" spans="4:12" x14ac:dyDescent="0.25">
      <c r="D8652" s="80" t="str">
        <f>LEFT(DATA[[#This Row],[Account_Code]],3)</f>
        <v/>
      </c>
      <c r="I8652" s="80" t="str">
        <f>DATA[[#This Row],[Vessel_Code]]&amp;DATA[[#This Row],[Account Group]]&amp;DATA[[#This Row],[Type]]</f>
        <v/>
      </c>
      <c r="K8652" s="80">
        <f>IF(YEAR(DATA[[#This Row],[Calendar_Month]])=YEAR(CURMONTHEND),DATA[[#This Row],[Amount]],0)</f>
        <v>0</v>
      </c>
      <c r="L8652" s="80">
        <f>IF(DATA[[#This Row],[Calendar_Month]]-CURMONTH=0,DATA[[#This Row],[Amount]],0)</f>
        <v>0</v>
      </c>
    </row>
    <row r="8653" spans="4:12" x14ac:dyDescent="0.25">
      <c r="D8653" s="80" t="str">
        <f>LEFT(DATA[[#This Row],[Account_Code]],3)</f>
        <v/>
      </c>
      <c r="I8653" s="80" t="str">
        <f>DATA[[#This Row],[Vessel_Code]]&amp;DATA[[#This Row],[Account Group]]&amp;DATA[[#This Row],[Type]]</f>
        <v/>
      </c>
      <c r="K8653" s="80">
        <f>IF(YEAR(DATA[[#This Row],[Calendar_Month]])=YEAR(CURMONTHEND),DATA[[#This Row],[Amount]],0)</f>
        <v>0</v>
      </c>
      <c r="L8653" s="80">
        <f>IF(DATA[[#This Row],[Calendar_Month]]-CURMONTH=0,DATA[[#This Row],[Amount]],0)</f>
        <v>0</v>
      </c>
    </row>
    <row r="8654" spans="4:12" x14ac:dyDescent="0.25">
      <c r="D8654" s="80" t="str">
        <f>LEFT(DATA[[#This Row],[Account_Code]],3)</f>
        <v/>
      </c>
      <c r="I8654" s="80" t="str">
        <f>DATA[[#This Row],[Vessel_Code]]&amp;DATA[[#This Row],[Account Group]]&amp;DATA[[#This Row],[Type]]</f>
        <v/>
      </c>
      <c r="K8654" s="80">
        <f>IF(YEAR(DATA[[#This Row],[Calendar_Month]])=YEAR(CURMONTHEND),DATA[[#This Row],[Amount]],0)</f>
        <v>0</v>
      </c>
      <c r="L8654" s="80">
        <f>IF(DATA[[#This Row],[Calendar_Month]]-CURMONTH=0,DATA[[#This Row],[Amount]],0)</f>
        <v>0</v>
      </c>
    </row>
    <row r="8655" spans="4:12" x14ac:dyDescent="0.25">
      <c r="D8655" s="80" t="str">
        <f>LEFT(DATA[[#This Row],[Account_Code]],3)</f>
        <v/>
      </c>
      <c r="I8655" s="80" t="str">
        <f>DATA[[#This Row],[Vessel_Code]]&amp;DATA[[#This Row],[Account Group]]&amp;DATA[[#This Row],[Type]]</f>
        <v/>
      </c>
      <c r="K8655" s="80">
        <f>IF(YEAR(DATA[[#This Row],[Calendar_Month]])=YEAR(CURMONTHEND),DATA[[#This Row],[Amount]],0)</f>
        <v>0</v>
      </c>
      <c r="L8655" s="80">
        <f>IF(DATA[[#This Row],[Calendar_Month]]-CURMONTH=0,DATA[[#This Row],[Amount]],0)</f>
        <v>0</v>
      </c>
    </row>
    <row r="8656" spans="4:12" x14ac:dyDescent="0.25">
      <c r="D8656" s="80" t="str">
        <f>LEFT(DATA[[#This Row],[Account_Code]],3)</f>
        <v/>
      </c>
      <c r="I8656" s="80" t="str">
        <f>DATA[[#This Row],[Vessel_Code]]&amp;DATA[[#This Row],[Account Group]]&amp;DATA[[#This Row],[Type]]</f>
        <v/>
      </c>
      <c r="K8656" s="80">
        <f>IF(YEAR(DATA[[#This Row],[Calendar_Month]])=YEAR(CURMONTHEND),DATA[[#This Row],[Amount]],0)</f>
        <v>0</v>
      </c>
      <c r="L8656" s="80">
        <f>IF(DATA[[#This Row],[Calendar_Month]]-CURMONTH=0,DATA[[#This Row],[Amount]],0)</f>
        <v>0</v>
      </c>
    </row>
    <row r="8657" spans="4:12" x14ac:dyDescent="0.25">
      <c r="D8657" s="80" t="str">
        <f>LEFT(DATA[[#This Row],[Account_Code]],3)</f>
        <v/>
      </c>
      <c r="I8657" s="80" t="str">
        <f>DATA[[#This Row],[Vessel_Code]]&amp;DATA[[#This Row],[Account Group]]&amp;DATA[[#This Row],[Type]]</f>
        <v/>
      </c>
      <c r="K8657" s="80">
        <f>IF(YEAR(DATA[[#This Row],[Calendar_Month]])=YEAR(CURMONTHEND),DATA[[#This Row],[Amount]],0)</f>
        <v>0</v>
      </c>
      <c r="L8657" s="80">
        <f>IF(DATA[[#This Row],[Calendar_Month]]-CURMONTH=0,DATA[[#This Row],[Amount]],0)</f>
        <v>0</v>
      </c>
    </row>
    <row r="8658" spans="4:12" x14ac:dyDescent="0.25">
      <c r="D8658" s="80" t="str">
        <f>LEFT(DATA[[#This Row],[Account_Code]],3)</f>
        <v/>
      </c>
      <c r="I8658" s="80" t="str">
        <f>DATA[[#This Row],[Vessel_Code]]&amp;DATA[[#This Row],[Account Group]]&amp;DATA[[#This Row],[Type]]</f>
        <v/>
      </c>
      <c r="K8658" s="80">
        <f>IF(YEAR(DATA[[#This Row],[Calendar_Month]])=YEAR(CURMONTHEND),DATA[[#This Row],[Amount]],0)</f>
        <v>0</v>
      </c>
      <c r="L8658" s="80">
        <f>IF(DATA[[#This Row],[Calendar_Month]]-CURMONTH=0,DATA[[#This Row],[Amount]],0)</f>
        <v>0</v>
      </c>
    </row>
    <row r="8659" spans="4:12" x14ac:dyDescent="0.25">
      <c r="D8659" s="80" t="str">
        <f>LEFT(DATA[[#This Row],[Account_Code]],3)</f>
        <v/>
      </c>
      <c r="I8659" s="80" t="str">
        <f>DATA[[#This Row],[Vessel_Code]]&amp;DATA[[#This Row],[Account Group]]&amp;DATA[[#This Row],[Type]]</f>
        <v/>
      </c>
      <c r="K8659" s="80">
        <f>IF(YEAR(DATA[[#This Row],[Calendar_Month]])=YEAR(CURMONTHEND),DATA[[#This Row],[Amount]],0)</f>
        <v>0</v>
      </c>
      <c r="L8659" s="80">
        <f>IF(DATA[[#This Row],[Calendar_Month]]-CURMONTH=0,DATA[[#This Row],[Amount]],0)</f>
        <v>0</v>
      </c>
    </row>
    <row r="8660" spans="4:12" x14ac:dyDescent="0.25">
      <c r="D8660" s="80" t="str">
        <f>LEFT(DATA[[#This Row],[Account_Code]],3)</f>
        <v/>
      </c>
      <c r="I8660" s="80" t="str">
        <f>DATA[[#This Row],[Vessel_Code]]&amp;DATA[[#This Row],[Account Group]]&amp;DATA[[#This Row],[Type]]</f>
        <v/>
      </c>
      <c r="K8660" s="80">
        <f>IF(YEAR(DATA[[#This Row],[Calendar_Month]])=YEAR(CURMONTHEND),DATA[[#This Row],[Amount]],0)</f>
        <v>0</v>
      </c>
      <c r="L8660" s="80">
        <f>IF(DATA[[#This Row],[Calendar_Month]]-CURMONTH=0,DATA[[#This Row],[Amount]],0)</f>
        <v>0</v>
      </c>
    </row>
    <row r="8661" spans="4:12" x14ac:dyDescent="0.25">
      <c r="D8661" s="80" t="str">
        <f>LEFT(DATA[[#This Row],[Account_Code]],3)</f>
        <v/>
      </c>
      <c r="I8661" s="80" t="str">
        <f>DATA[[#This Row],[Vessel_Code]]&amp;DATA[[#This Row],[Account Group]]&amp;DATA[[#This Row],[Type]]</f>
        <v/>
      </c>
      <c r="K8661" s="80">
        <f>IF(YEAR(DATA[[#This Row],[Calendar_Month]])=YEAR(CURMONTHEND),DATA[[#This Row],[Amount]],0)</f>
        <v>0</v>
      </c>
      <c r="L8661" s="80">
        <f>IF(DATA[[#This Row],[Calendar_Month]]-CURMONTH=0,DATA[[#This Row],[Amount]],0)</f>
        <v>0</v>
      </c>
    </row>
    <row r="8662" spans="4:12" x14ac:dyDescent="0.25">
      <c r="D8662" s="80" t="str">
        <f>LEFT(DATA[[#This Row],[Account_Code]],3)</f>
        <v/>
      </c>
      <c r="I8662" s="80" t="str">
        <f>DATA[[#This Row],[Vessel_Code]]&amp;DATA[[#This Row],[Account Group]]&amp;DATA[[#This Row],[Type]]</f>
        <v/>
      </c>
      <c r="K8662" s="80">
        <f>IF(YEAR(DATA[[#This Row],[Calendar_Month]])=YEAR(CURMONTHEND),DATA[[#This Row],[Amount]],0)</f>
        <v>0</v>
      </c>
      <c r="L8662" s="80">
        <f>IF(DATA[[#This Row],[Calendar_Month]]-CURMONTH=0,DATA[[#This Row],[Amount]],0)</f>
        <v>0</v>
      </c>
    </row>
    <row r="8663" spans="4:12" x14ac:dyDescent="0.25">
      <c r="D8663" s="80" t="str">
        <f>LEFT(DATA[[#This Row],[Account_Code]],3)</f>
        <v/>
      </c>
      <c r="I8663" s="80" t="str">
        <f>DATA[[#This Row],[Vessel_Code]]&amp;DATA[[#This Row],[Account Group]]&amp;DATA[[#This Row],[Type]]</f>
        <v/>
      </c>
      <c r="K8663" s="80">
        <f>IF(YEAR(DATA[[#This Row],[Calendar_Month]])=YEAR(CURMONTHEND),DATA[[#This Row],[Amount]],0)</f>
        <v>0</v>
      </c>
      <c r="L8663" s="80">
        <f>IF(DATA[[#This Row],[Calendar_Month]]-CURMONTH=0,DATA[[#This Row],[Amount]],0)</f>
        <v>0</v>
      </c>
    </row>
    <row r="8664" spans="4:12" x14ac:dyDescent="0.25">
      <c r="D8664" s="80" t="str">
        <f>LEFT(DATA[[#This Row],[Account_Code]],3)</f>
        <v/>
      </c>
      <c r="I8664" s="80" t="str">
        <f>DATA[[#This Row],[Vessel_Code]]&amp;DATA[[#This Row],[Account Group]]&amp;DATA[[#This Row],[Type]]</f>
        <v/>
      </c>
      <c r="K8664" s="80">
        <f>IF(YEAR(DATA[[#This Row],[Calendar_Month]])=YEAR(CURMONTHEND),DATA[[#This Row],[Amount]],0)</f>
        <v>0</v>
      </c>
      <c r="L8664" s="80">
        <f>IF(DATA[[#This Row],[Calendar_Month]]-CURMONTH=0,DATA[[#This Row],[Amount]],0)</f>
        <v>0</v>
      </c>
    </row>
    <row r="8665" spans="4:12" x14ac:dyDescent="0.25">
      <c r="D8665" s="80" t="str">
        <f>LEFT(DATA[[#This Row],[Account_Code]],3)</f>
        <v/>
      </c>
      <c r="I8665" s="80" t="str">
        <f>DATA[[#This Row],[Vessel_Code]]&amp;DATA[[#This Row],[Account Group]]&amp;DATA[[#This Row],[Type]]</f>
        <v/>
      </c>
      <c r="K8665" s="80">
        <f>IF(YEAR(DATA[[#This Row],[Calendar_Month]])=YEAR(CURMONTHEND),DATA[[#This Row],[Amount]],0)</f>
        <v>0</v>
      </c>
      <c r="L8665" s="80">
        <f>IF(DATA[[#This Row],[Calendar_Month]]-CURMONTH=0,DATA[[#This Row],[Amount]],0)</f>
        <v>0</v>
      </c>
    </row>
    <row r="8666" spans="4:12" x14ac:dyDescent="0.25">
      <c r="D8666" s="80" t="str">
        <f>LEFT(DATA[[#This Row],[Account_Code]],3)</f>
        <v/>
      </c>
      <c r="I8666" s="80" t="str">
        <f>DATA[[#This Row],[Vessel_Code]]&amp;DATA[[#This Row],[Account Group]]&amp;DATA[[#This Row],[Type]]</f>
        <v/>
      </c>
      <c r="K8666" s="80">
        <f>IF(YEAR(DATA[[#This Row],[Calendar_Month]])=YEAR(CURMONTHEND),DATA[[#This Row],[Amount]],0)</f>
        <v>0</v>
      </c>
      <c r="L8666" s="80">
        <f>IF(DATA[[#This Row],[Calendar_Month]]-CURMONTH=0,DATA[[#This Row],[Amount]],0)</f>
        <v>0</v>
      </c>
    </row>
    <row r="8667" spans="4:12" x14ac:dyDescent="0.25">
      <c r="D8667" s="80" t="str">
        <f>LEFT(DATA[[#This Row],[Account_Code]],3)</f>
        <v/>
      </c>
      <c r="I8667" s="80" t="str">
        <f>DATA[[#This Row],[Vessel_Code]]&amp;DATA[[#This Row],[Account Group]]&amp;DATA[[#This Row],[Type]]</f>
        <v/>
      </c>
      <c r="K8667" s="80">
        <f>IF(YEAR(DATA[[#This Row],[Calendar_Month]])=YEAR(CURMONTHEND),DATA[[#This Row],[Amount]],0)</f>
        <v>0</v>
      </c>
      <c r="L8667" s="80">
        <f>IF(DATA[[#This Row],[Calendar_Month]]-CURMONTH=0,DATA[[#This Row],[Amount]],0)</f>
        <v>0</v>
      </c>
    </row>
    <row r="8668" spans="4:12" x14ac:dyDescent="0.25">
      <c r="D8668" s="80" t="str">
        <f>LEFT(DATA[[#This Row],[Account_Code]],3)</f>
        <v/>
      </c>
      <c r="I8668" s="80" t="str">
        <f>DATA[[#This Row],[Vessel_Code]]&amp;DATA[[#This Row],[Account Group]]&amp;DATA[[#This Row],[Type]]</f>
        <v/>
      </c>
      <c r="K8668" s="80">
        <f>IF(YEAR(DATA[[#This Row],[Calendar_Month]])=YEAR(CURMONTHEND),DATA[[#This Row],[Amount]],0)</f>
        <v>0</v>
      </c>
      <c r="L8668" s="80">
        <f>IF(DATA[[#This Row],[Calendar_Month]]-CURMONTH=0,DATA[[#This Row],[Amount]],0)</f>
        <v>0</v>
      </c>
    </row>
    <row r="8669" spans="4:12" x14ac:dyDescent="0.25">
      <c r="D8669" s="80" t="str">
        <f>LEFT(DATA[[#This Row],[Account_Code]],3)</f>
        <v/>
      </c>
      <c r="I8669" s="80" t="str">
        <f>DATA[[#This Row],[Vessel_Code]]&amp;DATA[[#This Row],[Account Group]]&amp;DATA[[#This Row],[Type]]</f>
        <v/>
      </c>
      <c r="K8669" s="80">
        <f>IF(YEAR(DATA[[#This Row],[Calendar_Month]])=YEAR(CURMONTHEND),DATA[[#This Row],[Amount]],0)</f>
        <v>0</v>
      </c>
      <c r="L8669" s="80">
        <f>IF(DATA[[#This Row],[Calendar_Month]]-CURMONTH=0,DATA[[#This Row],[Amount]],0)</f>
        <v>0</v>
      </c>
    </row>
    <row r="8670" spans="4:12" x14ac:dyDescent="0.25">
      <c r="D8670" s="80" t="str">
        <f>LEFT(DATA[[#This Row],[Account_Code]],3)</f>
        <v/>
      </c>
      <c r="I8670" s="80" t="str">
        <f>DATA[[#This Row],[Vessel_Code]]&amp;DATA[[#This Row],[Account Group]]&amp;DATA[[#This Row],[Type]]</f>
        <v/>
      </c>
      <c r="K8670" s="80">
        <f>IF(YEAR(DATA[[#This Row],[Calendar_Month]])=YEAR(CURMONTHEND),DATA[[#This Row],[Amount]],0)</f>
        <v>0</v>
      </c>
      <c r="L8670" s="80">
        <f>IF(DATA[[#This Row],[Calendar_Month]]-CURMONTH=0,DATA[[#This Row],[Amount]],0)</f>
        <v>0</v>
      </c>
    </row>
    <row r="8671" spans="4:12" x14ac:dyDescent="0.25">
      <c r="D8671" s="80" t="str">
        <f>LEFT(DATA[[#This Row],[Account_Code]],3)</f>
        <v/>
      </c>
      <c r="I8671" s="80" t="str">
        <f>DATA[[#This Row],[Vessel_Code]]&amp;DATA[[#This Row],[Account Group]]&amp;DATA[[#This Row],[Type]]</f>
        <v/>
      </c>
      <c r="K8671" s="80">
        <f>IF(YEAR(DATA[[#This Row],[Calendar_Month]])=YEAR(CURMONTHEND),DATA[[#This Row],[Amount]],0)</f>
        <v>0</v>
      </c>
      <c r="L8671" s="80">
        <f>IF(DATA[[#This Row],[Calendar_Month]]-CURMONTH=0,DATA[[#This Row],[Amount]],0)</f>
        <v>0</v>
      </c>
    </row>
    <row r="8672" spans="4:12" x14ac:dyDescent="0.25">
      <c r="D8672" s="80" t="str">
        <f>LEFT(DATA[[#This Row],[Account_Code]],3)</f>
        <v/>
      </c>
      <c r="I8672" s="80" t="str">
        <f>DATA[[#This Row],[Vessel_Code]]&amp;DATA[[#This Row],[Account Group]]&amp;DATA[[#This Row],[Type]]</f>
        <v/>
      </c>
      <c r="K8672" s="80">
        <f>IF(YEAR(DATA[[#This Row],[Calendar_Month]])=YEAR(CURMONTHEND),DATA[[#This Row],[Amount]],0)</f>
        <v>0</v>
      </c>
      <c r="L8672" s="80">
        <f>IF(DATA[[#This Row],[Calendar_Month]]-CURMONTH=0,DATA[[#This Row],[Amount]],0)</f>
        <v>0</v>
      </c>
    </row>
    <row r="8673" spans="4:12" x14ac:dyDescent="0.25">
      <c r="D8673" s="80" t="str">
        <f>LEFT(DATA[[#This Row],[Account_Code]],3)</f>
        <v/>
      </c>
      <c r="I8673" s="80" t="str">
        <f>DATA[[#This Row],[Vessel_Code]]&amp;DATA[[#This Row],[Account Group]]&amp;DATA[[#This Row],[Type]]</f>
        <v/>
      </c>
      <c r="K8673" s="80">
        <f>IF(YEAR(DATA[[#This Row],[Calendar_Month]])=YEAR(CURMONTHEND),DATA[[#This Row],[Amount]],0)</f>
        <v>0</v>
      </c>
      <c r="L8673" s="80">
        <f>IF(DATA[[#This Row],[Calendar_Month]]-CURMONTH=0,DATA[[#This Row],[Amount]],0)</f>
        <v>0</v>
      </c>
    </row>
    <row r="8674" spans="4:12" x14ac:dyDescent="0.25">
      <c r="D8674" s="80" t="str">
        <f>LEFT(DATA[[#This Row],[Account_Code]],3)</f>
        <v/>
      </c>
      <c r="I8674" s="80" t="str">
        <f>DATA[[#This Row],[Vessel_Code]]&amp;DATA[[#This Row],[Account Group]]&amp;DATA[[#This Row],[Type]]</f>
        <v/>
      </c>
      <c r="K8674" s="80">
        <f>IF(YEAR(DATA[[#This Row],[Calendar_Month]])=YEAR(CURMONTHEND),DATA[[#This Row],[Amount]],0)</f>
        <v>0</v>
      </c>
      <c r="L8674" s="80">
        <f>IF(DATA[[#This Row],[Calendar_Month]]-CURMONTH=0,DATA[[#This Row],[Amount]],0)</f>
        <v>0</v>
      </c>
    </row>
    <row r="8675" spans="4:12" x14ac:dyDescent="0.25">
      <c r="D8675" s="80" t="str">
        <f>LEFT(DATA[[#This Row],[Account_Code]],3)</f>
        <v/>
      </c>
      <c r="I8675" s="80" t="str">
        <f>DATA[[#This Row],[Vessel_Code]]&amp;DATA[[#This Row],[Account Group]]&amp;DATA[[#This Row],[Type]]</f>
        <v/>
      </c>
      <c r="K8675" s="80">
        <f>IF(YEAR(DATA[[#This Row],[Calendar_Month]])=YEAR(CURMONTHEND),DATA[[#This Row],[Amount]],0)</f>
        <v>0</v>
      </c>
      <c r="L8675" s="80">
        <f>IF(DATA[[#This Row],[Calendar_Month]]-CURMONTH=0,DATA[[#This Row],[Amount]],0)</f>
        <v>0</v>
      </c>
    </row>
    <row r="8676" spans="4:12" x14ac:dyDescent="0.25">
      <c r="D8676" s="80" t="str">
        <f>LEFT(DATA[[#This Row],[Account_Code]],3)</f>
        <v/>
      </c>
      <c r="I8676" s="80" t="str">
        <f>DATA[[#This Row],[Vessel_Code]]&amp;DATA[[#This Row],[Account Group]]&amp;DATA[[#This Row],[Type]]</f>
        <v/>
      </c>
      <c r="K8676" s="80">
        <f>IF(YEAR(DATA[[#This Row],[Calendar_Month]])=YEAR(CURMONTHEND),DATA[[#This Row],[Amount]],0)</f>
        <v>0</v>
      </c>
      <c r="L8676" s="80">
        <f>IF(DATA[[#This Row],[Calendar_Month]]-CURMONTH=0,DATA[[#This Row],[Amount]],0)</f>
        <v>0</v>
      </c>
    </row>
    <row r="8677" spans="4:12" x14ac:dyDescent="0.25">
      <c r="D8677" s="80" t="str">
        <f>LEFT(DATA[[#This Row],[Account_Code]],3)</f>
        <v/>
      </c>
      <c r="I8677" s="80" t="str">
        <f>DATA[[#This Row],[Vessel_Code]]&amp;DATA[[#This Row],[Account Group]]&amp;DATA[[#This Row],[Type]]</f>
        <v/>
      </c>
      <c r="K8677" s="80">
        <f>IF(YEAR(DATA[[#This Row],[Calendar_Month]])=YEAR(CURMONTHEND),DATA[[#This Row],[Amount]],0)</f>
        <v>0</v>
      </c>
      <c r="L8677" s="80">
        <f>IF(DATA[[#This Row],[Calendar_Month]]-CURMONTH=0,DATA[[#This Row],[Amount]],0)</f>
        <v>0</v>
      </c>
    </row>
    <row r="8678" spans="4:12" x14ac:dyDescent="0.25">
      <c r="D8678" s="80" t="str">
        <f>LEFT(DATA[[#This Row],[Account_Code]],3)</f>
        <v/>
      </c>
      <c r="I8678" s="80" t="str">
        <f>DATA[[#This Row],[Vessel_Code]]&amp;DATA[[#This Row],[Account Group]]&amp;DATA[[#This Row],[Type]]</f>
        <v/>
      </c>
      <c r="K8678" s="80">
        <f>IF(YEAR(DATA[[#This Row],[Calendar_Month]])=YEAR(CURMONTHEND),DATA[[#This Row],[Amount]],0)</f>
        <v>0</v>
      </c>
      <c r="L8678" s="80">
        <f>IF(DATA[[#This Row],[Calendar_Month]]-CURMONTH=0,DATA[[#This Row],[Amount]],0)</f>
        <v>0</v>
      </c>
    </row>
    <row r="8679" spans="4:12" x14ac:dyDescent="0.25">
      <c r="D8679" s="80" t="str">
        <f>LEFT(DATA[[#This Row],[Account_Code]],3)</f>
        <v/>
      </c>
      <c r="I8679" s="80" t="str">
        <f>DATA[[#This Row],[Vessel_Code]]&amp;DATA[[#This Row],[Account Group]]&amp;DATA[[#This Row],[Type]]</f>
        <v/>
      </c>
      <c r="K8679" s="80">
        <f>IF(YEAR(DATA[[#This Row],[Calendar_Month]])=YEAR(CURMONTHEND),DATA[[#This Row],[Amount]],0)</f>
        <v>0</v>
      </c>
      <c r="L8679" s="80">
        <f>IF(DATA[[#This Row],[Calendar_Month]]-CURMONTH=0,DATA[[#This Row],[Amount]],0)</f>
        <v>0</v>
      </c>
    </row>
    <row r="8680" spans="4:12" x14ac:dyDescent="0.25">
      <c r="D8680" s="80" t="str">
        <f>LEFT(DATA[[#This Row],[Account_Code]],3)</f>
        <v/>
      </c>
      <c r="I8680" s="80" t="str">
        <f>DATA[[#This Row],[Vessel_Code]]&amp;DATA[[#This Row],[Account Group]]&amp;DATA[[#This Row],[Type]]</f>
        <v/>
      </c>
      <c r="K8680" s="80">
        <f>IF(YEAR(DATA[[#This Row],[Calendar_Month]])=YEAR(CURMONTHEND),DATA[[#This Row],[Amount]],0)</f>
        <v>0</v>
      </c>
      <c r="L8680" s="80">
        <f>IF(DATA[[#This Row],[Calendar_Month]]-CURMONTH=0,DATA[[#This Row],[Amount]],0)</f>
        <v>0</v>
      </c>
    </row>
    <row r="8681" spans="4:12" x14ac:dyDescent="0.25">
      <c r="D8681" s="80" t="str">
        <f>LEFT(DATA[[#This Row],[Account_Code]],3)</f>
        <v/>
      </c>
      <c r="I8681" s="80" t="str">
        <f>DATA[[#This Row],[Vessel_Code]]&amp;DATA[[#This Row],[Account Group]]&amp;DATA[[#This Row],[Type]]</f>
        <v/>
      </c>
      <c r="K8681" s="80">
        <f>IF(YEAR(DATA[[#This Row],[Calendar_Month]])=YEAR(CURMONTHEND),DATA[[#This Row],[Amount]],0)</f>
        <v>0</v>
      </c>
      <c r="L8681" s="80">
        <f>IF(DATA[[#This Row],[Calendar_Month]]-CURMONTH=0,DATA[[#This Row],[Amount]],0)</f>
        <v>0</v>
      </c>
    </row>
    <row r="8682" spans="4:12" x14ac:dyDescent="0.25">
      <c r="D8682" s="80" t="str">
        <f>LEFT(DATA[[#This Row],[Account_Code]],3)</f>
        <v/>
      </c>
      <c r="I8682" s="80" t="str">
        <f>DATA[[#This Row],[Vessel_Code]]&amp;DATA[[#This Row],[Account Group]]&amp;DATA[[#This Row],[Type]]</f>
        <v/>
      </c>
      <c r="K8682" s="80">
        <f>IF(YEAR(DATA[[#This Row],[Calendar_Month]])=YEAR(CURMONTHEND),DATA[[#This Row],[Amount]],0)</f>
        <v>0</v>
      </c>
      <c r="L8682" s="80">
        <f>IF(DATA[[#This Row],[Calendar_Month]]-CURMONTH=0,DATA[[#This Row],[Amount]],0)</f>
        <v>0</v>
      </c>
    </row>
    <row r="8683" spans="4:12" x14ac:dyDescent="0.25">
      <c r="D8683" s="80" t="str">
        <f>LEFT(DATA[[#This Row],[Account_Code]],3)</f>
        <v/>
      </c>
      <c r="I8683" s="80" t="str">
        <f>DATA[[#This Row],[Vessel_Code]]&amp;DATA[[#This Row],[Account Group]]&amp;DATA[[#This Row],[Type]]</f>
        <v/>
      </c>
      <c r="K8683" s="80">
        <f>IF(YEAR(DATA[[#This Row],[Calendar_Month]])=YEAR(CURMONTHEND),DATA[[#This Row],[Amount]],0)</f>
        <v>0</v>
      </c>
      <c r="L8683" s="80">
        <f>IF(DATA[[#This Row],[Calendar_Month]]-CURMONTH=0,DATA[[#This Row],[Amount]],0)</f>
        <v>0</v>
      </c>
    </row>
    <row r="8684" spans="4:12" x14ac:dyDescent="0.25">
      <c r="D8684" s="80" t="str">
        <f>LEFT(DATA[[#This Row],[Account_Code]],3)</f>
        <v/>
      </c>
      <c r="I8684" s="80" t="str">
        <f>DATA[[#This Row],[Vessel_Code]]&amp;DATA[[#This Row],[Account Group]]&amp;DATA[[#This Row],[Type]]</f>
        <v/>
      </c>
      <c r="K8684" s="80">
        <f>IF(YEAR(DATA[[#This Row],[Calendar_Month]])=YEAR(CURMONTHEND),DATA[[#This Row],[Amount]],0)</f>
        <v>0</v>
      </c>
      <c r="L8684" s="80">
        <f>IF(DATA[[#This Row],[Calendar_Month]]-CURMONTH=0,DATA[[#This Row],[Amount]],0)</f>
        <v>0</v>
      </c>
    </row>
    <row r="8685" spans="4:12" x14ac:dyDescent="0.25">
      <c r="D8685" s="80" t="str">
        <f>LEFT(DATA[[#This Row],[Account_Code]],3)</f>
        <v/>
      </c>
      <c r="I8685" s="80" t="str">
        <f>DATA[[#This Row],[Vessel_Code]]&amp;DATA[[#This Row],[Account Group]]&amp;DATA[[#This Row],[Type]]</f>
        <v/>
      </c>
      <c r="K8685" s="80">
        <f>IF(YEAR(DATA[[#This Row],[Calendar_Month]])=YEAR(CURMONTHEND),DATA[[#This Row],[Amount]],0)</f>
        <v>0</v>
      </c>
      <c r="L8685" s="80">
        <f>IF(DATA[[#This Row],[Calendar_Month]]-CURMONTH=0,DATA[[#This Row],[Amount]],0)</f>
        <v>0</v>
      </c>
    </row>
    <row r="8686" spans="4:12" x14ac:dyDescent="0.25">
      <c r="D8686" s="80" t="str">
        <f>LEFT(DATA[[#This Row],[Account_Code]],3)</f>
        <v/>
      </c>
      <c r="I8686" s="80" t="str">
        <f>DATA[[#This Row],[Vessel_Code]]&amp;DATA[[#This Row],[Account Group]]&amp;DATA[[#This Row],[Type]]</f>
        <v/>
      </c>
      <c r="K8686" s="80">
        <f>IF(YEAR(DATA[[#This Row],[Calendar_Month]])=YEAR(CURMONTHEND),DATA[[#This Row],[Amount]],0)</f>
        <v>0</v>
      </c>
      <c r="L8686" s="80">
        <f>IF(DATA[[#This Row],[Calendar_Month]]-CURMONTH=0,DATA[[#This Row],[Amount]],0)</f>
        <v>0</v>
      </c>
    </row>
    <row r="8687" spans="4:12" x14ac:dyDescent="0.25">
      <c r="D8687" s="80" t="str">
        <f>LEFT(DATA[[#This Row],[Account_Code]],3)</f>
        <v/>
      </c>
      <c r="I8687" s="80" t="str">
        <f>DATA[[#This Row],[Vessel_Code]]&amp;DATA[[#This Row],[Account Group]]&amp;DATA[[#This Row],[Type]]</f>
        <v/>
      </c>
      <c r="K8687" s="80">
        <f>IF(YEAR(DATA[[#This Row],[Calendar_Month]])=YEAR(CURMONTHEND),DATA[[#This Row],[Amount]],0)</f>
        <v>0</v>
      </c>
      <c r="L8687" s="80">
        <f>IF(DATA[[#This Row],[Calendar_Month]]-CURMONTH=0,DATA[[#This Row],[Amount]],0)</f>
        <v>0</v>
      </c>
    </row>
    <row r="8688" spans="4:12" x14ac:dyDescent="0.25">
      <c r="D8688" s="80" t="str">
        <f>LEFT(DATA[[#This Row],[Account_Code]],3)</f>
        <v/>
      </c>
      <c r="I8688" s="80" t="str">
        <f>DATA[[#This Row],[Vessel_Code]]&amp;DATA[[#This Row],[Account Group]]&amp;DATA[[#This Row],[Type]]</f>
        <v/>
      </c>
      <c r="K8688" s="80">
        <f>IF(YEAR(DATA[[#This Row],[Calendar_Month]])=YEAR(CURMONTHEND),DATA[[#This Row],[Amount]],0)</f>
        <v>0</v>
      </c>
      <c r="L8688" s="80">
        <f>IF(DATA[[#This Row],[Calendar_Month]]-CURMONTH=0,DATA[[#This Row],[Amount]],0)</f>
        <v>0</v>
      </c>
    </row>
    <row r="8689" spans="4:12" x14ac:dyDescent="0.25">
      <c r="D8689" s="80" t="str">
        <f>LEFT(DATA[[#This Row],[Account_Code]],3)</f>
        <v/>
      </c>
      <c r="I8689" s="80" t="str">
        <f>DATA[[#This Row],[Vessel_Code]]&amp;DATA[[#This Row],[Account Group]]&amp;DATA[[#This Row],[Type]]</f>
        <v/>
      </c>
      <c r="K8689" s="80">
        <f>IF(YEAR(DATA[[#This Row],[Calendar_Month]])=YEAR(CURMONTHEND),DATA[[#This Row],[Amount]],0)</f>
        <v>0</v>
      </c>
      <c r="L8689" s="80">
        <f>IF(DATA[[#This Row],[Calendar_Month]]-CURMONTH=0,DATA[[#This Row],[Amount]],0)</f>
        <v>0</v>
      </c>
    </row>
    <row r="8690" spans="4:12" x14ac:dyDescent="0.25">
      <c r="D8690" s="80" t="str">
        <f>LEFT(DATA[[#This Row],[Account_Code]],3)</f>
        <v/>
      </c>
      <c r="I8690" s="80" t="str">
        <f>DATA[[#This Row],[Vessel_Code]]&amp;DATA[[#This Row],[Account Group]]&amp;DATA[[#This Row],[Type]]</f>
        <v/>
      </c>
      <c r="K8690" s="80">
        <f>IF(YEAR(DATA[[#This Row],[Calendar_Month]])=YEAR(CURMONTHEND),DATA[[#This Row],[Amount]],0)</f>
        <v>0</v>
      </c>
      <c r="L8690" s="80">
        <f>IF(DATA[[#This Row],[Calendar_Month]]-CURMONTH=0,DATA[[#This Row],[Amount]],0)</f>
        <v>0</v>
      </c>
    </row>
    <row r="8691" spans="4:12" x14ac:dyDescent="0.25">
      <c r="D8691" s="80" t="str">
        <f>LEFT(DATA[[#This Row],[Account_Code]],3)</f>
        <v/>
      </c>
      <c r="I8691" s="80" t="str">
        <f>DATA[[#This Row],[Vessel_Code]]&amp;DATA[[#This Row],[Account Group]]&amp;DATA[[#This Row],[Type]]</f>
        <v/>
      </c>
      <c r="K8691" s="80">
        <f>IF(YEAR(DATA[[#This Row],[Calendar_Month]])=YEAR(CURMONTHEND),DATA[[#This Row],[Amount]],0)</f>
        <v>0</v>
      </c>
      <c r="L8691" s="80">
        <f>IF(DATA[[#This Row],[Calendar_Month]]-CURMONTH=0,DATA[[#This Row],[Amount]],0)</f>
        <v>0</v>
      </c>
    </row>
    <row r="8692" spans="4:12" x14ac:dyDescent="0.25">
      <c r="D8692" s="80" t="str">
        <f>LEFT(DATA[[#This Row],[Account_Code]],3)</f>
        <v/>
      </c>
      <c r="I8692" s="80" t="str">
        <f>DATA[[#This Row],[Vessel_Code]]&amp;DATA[[#This Row],[Account Group]]&amp;DATA[[#This Row],[Type]]</f>
        <v/>
      </c>
      <c r="K8692" s="80">
        <f>IF(YEAR(DATA[[#This Row],[Calendar_Month]])=YEAR(CURMONTHEND),DATA[[#This Row],[Amount]],0)</f>
        <v>0</v>
      </c>
      <c r="L8692" s="80">
        <f>IF(DATA[[#This Row],[Calendar_Month]]-CURMONTH=0,DATA[[#This Row],[Amount]],0)</f>
        <v>0</v>
      </c>
    </row>
    <row r="8693" spans="4:12" x14ac:dyDescent="0.25">
      <c r="D8693" s="80" t="str">
        <f>LEFT(DATA[[#This Row],[Account_Code]],3)</f>
        <v/>
      </c>
      <c r="I8693" s="80" t="str">
        <f>DATA[[#This Row],[Vessel_Code]]&amp;DATA[[#This Row],[Account Group]]&amp;DATA[[#This Row],[Type]]</f>
        <v/>
      </c>
      <c r="K8693" s="80">
        <f>IF(YEAR(DATA[[#This Row],[Calendar_Month]])=YEAR(CURMONTHEND),DATA[[#This Row],[Amount]],0)</f>
        <v>0</v>
      </c>
      <c r="L8693" s="80">
        <f>IF(DATA[[#This Row],[Calendar_Month]]-CURMONTH=0,DATA[[#This Row],[Amount]],0)</f>
        <v>0</v>
      </c>
    </row>
    <row r="8694" spans="4:12" x14ac:dyDescent="0.25">
      <c r="D8694" s="80" t="str">
        <f>LEFT(DATA[[#This Row],[Account_Code]],3)</f>
        <v/>
      </c>
      <c r="I8694" s="80" t="str">
        <f>DATA[[#This Row],[Vessel_Code]]&amp;DATA[[#This Row],[Account Group]]&amp;DATA[[#This Row],[Type]]</f>
        <v/>
      </c>
      <c r="K8694" s="80">
        <f>IF(YEAR(DATA[[#This Row],[Calendar_Month]])=YEAR(CURMONTHEND),DATA[[#This Row],[Amount]],0)</f>
        <v>0</v>
      </c>
      <c r="L8694" s="80">
        <f>IF(DATA[[#This Row],[Calendar_Month]]-CURMONTH=0,DATA[[#This Row],[Amount]],0)</f>
        <v>0</v>
      </c>
    </row>
    <row r="8695" spans="4:12" x14ac:dyDescent="0.25">
      <c r="D8695" s="80" t="str">
        <f>LEFT(DATA[[#This Row],[Account_Code]],3)</f>
        <v/>
      </c>
      <c r="I8695" s="80" t="str">
        <f>DATA[[#This Row],[Vessel_Code]]&amp;DATA[[#This Row],[Account Group]]&amp;DATA[[#This Row],[Type]]</f>
        <v/>
      </c>
      <c r="K8695" s="80">
        <f>IF(YEAR(DATA[[#This Row],[Calendar_Month]])=YEAR(CURMONTHEND),DATA[[#This Row],[Amount]],0)</f>
        <v>0</v>
      </c>
      <c r="L8695" s="80">
        <f>IF(DATA[[#This Row],[Calendar_Month]]-CURMONTH=0,DATA[[#This Row],[Amount]],0)</f>
        <v>0</v>
      </c>
    </row>
    <row r="8696" spans="4:12" x14ac:dyDescent="0.25">
      <c r="D8696" s="80" t="str">
        <f>LEFT(DATA[[#This Row],[Account_Code]],3)</f>
        <v/>
      </c>
      <c r="I8696" s="80" t="str">
        <f>DATA[[#This Row],[Vessel_Code]]&amp;DATA[[#This Row],[Account Group]]&amp;DATA[[#This Row],[Type]]</f>
        <v/>
      </c>
      <c r="K8696" s="80">
        <f>IF(YEAR(DATA[[#This Row],[Calendar_Month]])=YEAR(CURMONTHEND),DATA[[#This Row],[Amount]],0)</f>
        <v>0</v>
      </c>
      <c r="L8696" s="80">
        <f>IF(DATA[[#This Row],[Calendar_Month]]-CURMONTH=0,DATA[[#This Row],[Amount]],0)</f>
        <v>0</v>
      </c>
    </row>
    <row r="8697" spans="4:12" x14ac:dyDescent="0.25">
      <c r="D8697" s="80" t="str">
        <f>LEFT(DATA[[#This Row],[Account_Code]],3)</f>
        <v/>
      </c>
      <c r="I8697" s="80" t="str">
        <f>DATA[[#This Row],[Vessel_Code]]&amp;DATA[[#This Row],[Account Group]]&amp;DATA[[#This Row],[Type]]</f>
        <v/>
      </c>
      <c r="K8697" s="80">
        <f>IF(YEAR(DATA[[#This Row],[Calendar_Month]])=YEAR(CURMONTHEND),DATA[[#This Row],[Amount]],0)</f>
        <v>0</v>
      </c>
      <c r="L8697" s="80">
        <f>IF(DATA[[#This Row],[Calendar_Month]]-CURMONTH=0,DATA[[#This Row],[Amount]],0)</f>
        <v>0</v>
      </c>
    </row>
    <row r="8698" spans="4:12" x14ac:dyDescent="0.25">
      <c r="D8698" s="80" t="str">
        <f>LEFT(DATA[[#This Row],[Account_Code]],3)</f>
        <v/>
      </c>
      <c r="I8698" s="80" t="str">
        <f>DATA[[#This Row],[Vessel_Code]]&amp;DATA[[#This Row],[Account Group]]&amp;DATA[[#This Row],[Type]]</f>
        <v/>
      </c>
      <c r="K8698" s="80">
        <f>IF(YEAR(DATA[[#This Row],[Calendar_Month]])=YEAR(CURMONTHEND),DATA[[#This Row],[Amount]],0)</f>
        <v>0</v>
      </c>
      <c r="L8698" s="80">
        <f>IF(DATA[[#This Row],[Calendar_Month]]-CURMONTH=0,DATA[[#This Row],[Amount]],0)</f>
        <v>0</v>
      </c>
    </row>
    <row r="8699" spans="4:12" x14ac:dyDescent="0.25">
      <c r="D8699" s="80" t="str">
        <f>LEFT(DATA[[#This Row],[Account_Code]],3)</f>
        <v/>
      </c>
      <c r="I8699" s="80" t="str">
        <f>DATA[[#This Row],[Vessel_Code]]&amp;DATA[[#This Row],[Account Group]]&amp;DATA[[#This Row],[Type]]</f>
        <v/>
      </c>
      <c r="K8699" s="80">
        <f>IF(YEAR(DATA[[#This Row],[Calendar_Month]])=YEAR(CURMONTHEND),DATA[[#This Row],[Amount]],0)</f>
        <v>0</v>
      </c>
      <c r="L8699" s="80">
        <f>IF(DATA[[#This Row],[Calendar_Month]]-CURMONTH=0,DATA[[#This Row],[Amount]],0)</f>
        <v>0</v>
      </c>
    </row>
    <row r="8700" spans="4:12" x14ac:dyDescent="0.25">
      <c r="D8700" s="80" t="str">
        <f>LEFT(DATA[[#This Row],[Account_Code]],3)</f>
        <v/>
      </c>
      <c r="I8700" s="80" t="str">
        <f>DATA[[#This Row],[Vessel_Code]]&amp;DATA[[#This Row],[Account Group]]&amp;DATA[[#This Row],[Type]]</f>
        <v/>
      </c>
      <c r="K8700" s="80">
        <f>IF(YEAR(DATA[[#This Row],[Calendar_Month]])=YEAR(CURMONTHEND),DATA[[#This Row],[Amount]],0)</f>
        <v>0</v>
      </c>
      <c r="L8700" s="80">
        <f>IF(DATA[[#This Row],[Calendar_Month]]-CURMONTH=0,DATA[[#This Row],[Amount]],0)</f>
        <v>0</v>
      </c>
    </row>
    <row r="8701" spans="4:12" x14ac:dyDescent="0.25">
      <c r="D8701" s="80" t="str">
        <f>LEFT(DATA[[#This Row],[Account_Code]],3)</f>
        <v/>
      </c>
      <c r="I8701" s="80" t="str">
        <f>DATA[[#This Row],[Vessel_Code]]&amp;DATA[[#This Row],[Account Group]]&amp;DATA[[#This Row],[Type]]</f>
        <v/>
      </c>
      <c r="K8701" s="80">
        <f>IF(YEAR(DATA[[#This Row],[Calendar_Month]])=YEAR(CURMONTHEND),DATA[[#This Row],[Amount]],0)</f>
        <v>0</v>
      </c>
      <c r="L8701" s="80">
        <f>IF(DATA[[#This Row],[Calendar_Month]]-CURMONTH=0,DATA[[#This Row],[Amount]],0)</f>
        <v>0</v>
      </c>
    </row>
    <row r="8702" spans="4:12" x14ac:dyDescent="0.25">
      <c r="D8702" s="80" t="str">
        <f>LEFT(DATA[[#This Row],[Account_Code]],3)</f>
        <v/>
      </c>
      <c r="I8702" s="80" t="str">
        <f>DATA[[#This Row],[Vessel_Code]]&amp;DATA[[#This Row],[Account Group]]&amp;DATA[[#This Row],[Type]]</f>
        <v/>
      </c>
      <c r="K8702" s="80">
        <f>IF(YEAR(DATA[[#This Row],[Calendar_Month]])=YEAR(CURMONTHEND),DATA[[#This Row],[Amount]],0)</f>
        <v>0</v>
      </c>
      <c r="L8702" s="80">
        <f>IF(DATA[[#This Row],[Calendar_Month]]-CURMONTH=0,DATA[[#This Row],[Amount]],0)</f>
        <v>0</v>
      </c>
    </row>
    <row r="8703" spans="4:12" x14ac:dyDescent="0.25">
      <c r="D8703" s="80" t="str">
        <f>LEFT(DATA[[#This Row],[Account_Code]],3)</f>
        <v/>
      </c>
      <c r="I8703" s="80" t="str">
        <f>DATA[[#This Row],[Vessel_Code]]&amp;DATA[[#This Row],[Account Group]]&amp;DATA[[#This Row],[Type]]</f>
        <v/>
      </c>
      <c r="K8703" s="80">
        <f>IF(YEAR(DATA[[#This Row],[Calendar_Month]])=YEAR(CURMONTHEND),DATA[[#This Row],[Amount]],0)</f>
        <v>0</v>
      </c>
      <c r="L8703" s="80">
        <f>IF(DATA[[#This Row],[Calendar_Month]]-CURMONTH=0,DATA[[#This Row],[Amount]],0)</f>
        <v>0</v>
      </c>
    </row>
    <row r="8704" spans="4:12" x14ac:dyDescent="0.25">
      <c r="D8704" s="80" t="str">
        <f>LEFT(DATA[[#This Row],[Account_Code]],3)</f>
        <v/>
      </c>
      <c r="I8704" s="80" t="str">
        <f>DATA[[#This Row],[Vessel_Code]]&amp;DATA[[#This Row],[Account Group]]&amp;DATA[[#This Row],[Type]]</f>
        <v/>
      </c>
      <c r="K8704" s="80">
        <f>IF(YEAR(DATA[[#This Row],[Calendar_Month]])=YEAR(CURMONTHEND),DATA[[#This Row],[Amount]],0)</f>
        <v>0</v>
      </c>
      <c r="L8704" s="80">
        <f>IF(DATA[[#This Row],[Calendar_Month]]-CURMONTH=0,DATA[[#This Row],[Amount]],0)</f>
        <v>0</v>
      </c>
    </row>
    <row r="8705" spans="4:12" x14ac:dyDescent="0.25">
      <c r="D8705" s="80" t="str">
        <f>LEFT(DATA[[#This Row],[Account_Code]],3)</f>
        <v/>
      </c>
      <c r="I8705" s="80" t="str">
        <f>DATA[[#This Row],[Vessel_Code]]&amp;DATA[[#This Row],[Account Group]]&amp;DATA[[#This Row],[Type]]</f>
        <v/>
      </c>
      <c r="K8705" s="80">
        <f>IF(YEAR(DATA[[#This Row],[Calendar_Month]])=YEAR(CURMONTHEND),DATA[[#This Row],[Amount]],0)</f>
        <v>0</v>
      </c>
      <c r="L8705" s="80">
        <f>IF(DATA[[#This Row],[Calendar_Month]]-CURMONTH=0,DATA[[#This Row],[Amount]],0)</f>
        <v>0</v>
      </c>
    </row>
    <row r="8706" spans="4:12" x14ac:dyDescent="0.25">
      <c r="D8706" s="80" t="str">
        <f>LEFT(DATA[[#This Row],[Account_Code]],3)</f>
        <v/>
      </c>
      <c r="I8706" s="80" t="str">
        <f>DATA[[#This Row],[Vessel_Code]]&amp;DATA[[#This Row],[Account Group]]&amp;DATA[[#This Row],[Type]]</f>
        <v/>
      </c>
      <c r="K8706" s="80">
        <f>IF(YEAR(DATA[[#This Row],[Calendar_Month]])=YEAR(CURMONTHEND),DATA[[#This Row],[Amount]],0)</f>
        <v>0</v>
      </c>
      <c r="L8706" s="80">
        <f>IF(DATA[[#This Row],[Calendar_Month]]-CURMONTH=0,DATA[[#This Row],[Amount]],0)</f>
        <v>0</v>
      </c>
    </row>
    <row r="8707" spans="4:12" x14ac:dyDescent="0.25">
      <c r="D8707" s="80" t="str">
        <f>LEFT(DATA[[#This Row],[Account_Code]],3)</f>
        <v/>
      </c>
      <c r="I8707" s="80" t="str">
        <f>DATA[[#This Row],[Vessel_Code]]&amp;DATA[[#This Row],[Account Group]]&amp;DATA[[#This Row],[Type]]</f>
        <v/>
      </c>
      <c r="K8707" s="80">
        <f>IF(YEAR(DATA[[#This Row],[Calendar_Month]])=YEAR(CURMONTHEND),DATA[[#This Row],[Amount]],0)</f>
        <v>0</v>
      </c>
      <c r="L8707" s="80">
        <f>IF(DATA[[#This Row],[Calendar_Month]]-CURMONTH=0,DATA[[#This Row],[Amount]],0)</f>
        <v>0</v>
      </c>
    </row>
    <row r="8708" spans="4:12" x14ac:dyDescent="0.25">
      <c r="D8708" s="80" t="str">
        <f>LEFT(DATA[[#This Row],[Account_Code]],3)</f>
        <v/>
      </c>
      <c r="I8708" s="80" t="str">
        <f>DATA[[#This Row],[Vessel_Code]]&amp;DATA[[#This Row],[Account Group]]&amp;DATA[[#This Row],[Type]]</f>
        <v/>
      </c>
      <c r="K8708" s="80">
        <f>IF(YEAR(DATA[[#This Row],[Calendar_Month]])=YEAR(CURMONTHEND),DATA[[#This Row],[Amount]],0)</f>
        <v>0</v>
      </c>
      <c r="L8708" s="80">
        <f>IF(DATA[[#This Row],[Calendar_Month]]-CURMONTH=0,DATA[[#This Row],[Amount]],0)</f>
        <v>0</v>
      </c>
    </row>
    <row r="8709" spans="4:12" x14ac:dyDescent="0.25">
      <c r="D8709" s="80" t="str">
        <f>LEFT(DATA[[#This Row],[Account_Code]],3)</f>
        <v/>
      </c>
      <c r="I8709" s="80" t="str">
        <f>DATA[[#This Row],[Vessel_Code]]&amp;DATA[[#This Row],[Account Group]]&amp;DATA[[#This Row],[Type]]</f>
        <v/>
      </c>
      <c r="K8709" s="80">
        <f>IF(YEAR(DATA[[#This Row],[Calendar_Month]])=YEAR(CURMONTHEND),DATA[[#This Row],[Amount]],0)</f>
        <v>0</v>
      </c>
      <c r="L8709" s="80">
        <f>IF(DATA[[#This Row],[Calendar_Month]]-CURMONTH=0,DATA[[#This Row],[Amount]],0)</f>
        <v>0</v>
      </c>
    </row>
    <row r="8710" spans="4:12" x14ac:dyDescent="0.25">
      <c r="D8710" s="80" t="str">
        <f>LEFT(DATA[[#This Row],[Account_Code]],3)</f>
        <v/>
      </c>
      <c r="I8710" s="80" t="str">
        <f>DATA[[#This Row],[Vessel_Code]]&amp;DATA[[#This Row],[Account Group]]&amp;DATA[[#This Row],[Type]]</f>
        <v/>
      </c>
      <c r="K8710" s="80">
        <f>IF(YEAR(DATA[[#This Row],[Calendar_Month]])=YEAR(CURMONTHEND),DATA[[#This Row],[Amount]],0)</f>
        <v>0</v>
      </c>
      <c r="L8710" s="80">
        <f>IF(DATA[[#This Row],[Calendar_Month]]-CURMONTH=0,DATA[[#This Row],[Amount]],0)</f>
        <v>0</v>
      </c>
    </row>
    <row r="8711" spans="4:12" x14ac:dyDescent="0.25">
      <c r="D8711" s="80" t="str">
        <f>LEFT(DATA[[#This Row],[Account_Code]],3)</f>
        <v/>
      </c>
      <c r="I8711" s="80" t="str">
        <f>DATA[[#This Row],[Vessel_Code]]&amp;DATA[[#This Row],[Account Group]]&amp;DATA[[#This Row],[Type]]</f>
        <v/>
      </c>
      <c r="K8711" s="80">
        <f>IF(YEAR(DATA[[#This Row],[Calendar_Month]])=YEAR(CURMONTHEND),DATA[[#This Row],[Amount]],0)</f>
        <v>0</v>
      </c>
      <c r="L8711" s="80">
        <f>IF(DATA[[#This Row],[Calendar_Month]]-CURMONTH=0,DATA[[#This Row],[Amount]],0)</f>
        <v>0</v>
      </c>
    </row>
    <row r="8712" spans="4:12" x14ac:dyDescent="0.25">
      <c r="D8712" s="80" t="str">
        <f>LEFT(DATA[[#This Row],[Account_Code]],3)</f>
        <v/>
      </c>
      <c r="I8712" s="80" t="str">
        <f>DATA[[#This Row],[Vessel_Code]]&amp;DATA[[#This Row],[Account Group]]&amp;DATA[[#This Row],[Type]]</f>
        <v/>
      </c>
      <c r="K8712" s="80">
        <f>IF(YEAR(DATA[[#This Row],[Calendar_Month]])=YEAR(CURMONTHEND),DATA[[#This Row],[Amount]],0)</f>
        <v>0</v>
      </c>
      <c r="L8712" s="80">
        <f>IF(DATA[[#This Row],[Calendar_Month]]-CURMONTH=0,DATA[[#This Row],[Amount]],0)</f>
        <v>0</v>
      </c>
    </row>
    <row r="8713" spans="4:12" x14ac:dyDescent="0.25">
      <c r="D8713" s="80" t="str">
        <f>LEFT(DATA[[#This Row],[Account_Code]],3)</f>
        <v/>
      </c>
      <c r="I8713" s="80" t="str">
        <f>DATA[[#This Row],[Vessel_Code]]&amp;DATA[[#This Row],[Account Group]]&amp;DATA[[#This Row],[Type]]</f>
        <v/>
      </c>
      <c r="K8713" s="80">
        <f>IF(YEAR(DATA[[#This Row],[Calendar_Month]])=YEAR(CURMONTHEND),DATA[[#This Row],[Amount]],0)</f>
        <v>0</v>
      </c>
      <c r="L8713" s="80">
        <f>IF(DATA[[#This Row],[Calendar_Month]]-CURMONTH=0,DATA[[#This Row],[Amount]],0)</f>
        <v>0</v>
      </c>
    </row>
    <row r="8714" spans="4:12" x14ac:dyDescent="0.25">
      <c r="D8714" s="80" t="str">
        <f>LEFT(DATA[[#This Row],[Account_Code]],3)</f>
        <v/>
      </c>
      <c r="I8714" s="80" t="str">
        <f>DATA[[#This Row],[Vessel_Code]]&amp;DATA[[#This Row],[Account Group]]&amp;DATA[[#This Row],[Type]]</f>
        <v/>
      </c>
      <c r="K8714" s="80">
        <f>IF(YEAR(DATA[[#This Row],[Calendar_Month]])=YEAR(CURMONTHEND),DATA[[#This Row],[Amount]],0)</f>
        <v>0</v>
      </c>
      <c r="L8714" s="80">
        <f>IF(DATA[[#This Row],[Calendar_Month]]-CURMONTH=0,DATA[[#This Row],[Amount]],0)</f>
        <v>0</v>
      </c>
    </row>
    <row r="8715" spans="4:12" x14ac:dyDescent="0.25">
      <c r="D8715" s="80" t="str">
        <f>LEFT(DATA[[#This Row],[Account_Code]],3)</f>
        <v/>
      </c>
      <c r="I8715" s="80" t="str">
        <f>DATA[[#This Row],[Vessel_Code]]&amp;DATA[[#This Row],[Account Group]]&amp;DATA[[#This Row],[Type]]</f>
        <v/>
      </c>
      <c r="K8715" s="80">
        <f>IF(YEAR(DATA[[#This Row],[Calendar_Month]])=YEAR(CURMONTHEND),DATA[[#This Row],[Amount]],0)</f>
        <v>0</v>
      </c>
      <c r="L8715" s="80">
        <f>IF(DATA[[#This Row],[Calendar_Month]]-CURMONTH=0,DATA[[#This Row],[Amount]],0)</f>
        <v>0</v>
      </c>
    </row>
    <row r="8716" spans="4:12" x14ac:dyDescent="0.25">
      <c r="D8716" s="80" t="str">
        <f>LEFT(DATA[[#This Row],[Account_Code]],3)</f>
        <v/>
      </c>
      <c r="I8716" s="80" t="str">
        <f>DATA[[#This Row],[Vessel_Code]]&amp;DATA[[#This Row],[Account Group]]&amp;DATA[[#This Row],[Type]]</f>
        <v/>
      </c>
      <c r="K8716" s="80">
        <f>IF(YEAR(DATA[[#This Row],[Calendar_Month]])=YEAR(CURMONTHEND),DATA[[#This Row],[Amount]],0)</f>
        <v>0</v>
      </c>
      <c r="L8716" s="80">
        <f>IF(DATA[[#This Row],[Calendar_Month]]-CURMONTH=0,DATA[[#This Row],[Amount]],0)</f>
        <v>0</v>
      </c>
    </row>
    <row r="8717" spans="4:12" x14ac:dyDescent="0.25">
      <c r="D8717" s="80" t="str">
        <f>LEFT(DATA[[#This Row],[Account_Code]],3)</f>
        <v/>
      </c>
      <c r="I8717" s="80" t="str">
        <f>DATA[[#This Row],[Vessel_Code]]&amp;DATA[[#This Row],[Account Group]]&amp;DATA[[#This Row],[Type]]</f>
        <v/>
      </c>
      <c r="K8717" s="80">
        <f>IF(YEAR(DATA[[#This Row],[Calendar_Month]])=YEAR(CURMONTHEND),DATA[[#This Row],[Amount]],0)</f>
        <v>0</v>
      </c>
      <c r="L8717" s="80">
        <f>IF(DATA[[#This Row],[Calendar_Month]]-CURMONTH=0,DATA[[#This Row],[Amount]],0)</f>
        <v>0</v>
      </c>
    </row>
    <row r="8718" spans="4:12" x14ac:dyDescent="0.25">
      <c r="D8718" s="80" t="str">
        <f>LEFT(DATA[[#This Row],[Account_Code]],3)</f>
        <v/>
      </c>
      <c r="I8718" s="80" t="str">
        <f>DATA[[#This Row],[Vessel_Code]]&amp;DATA[[#This Row],[Account Group]]&amp;DATA[[#This Row],[Type]]</f>
        <v/>
      </c>
      <c r="K8718" s="80">
        <f>IF(YEAR(DATA[[#This Row],[Calendar_Month]])=YEAR(CURMONTHEND),DATA[[#This Row],[Amount]],0)</f>
        <v>0</v>
      </c>
      <c r="L8718" s="80">
        <f>IF(DATA[[#This Row],[Calendar_Month]]-CURMONTH=0,DATA[[#This Row],[Amount]],0)</f>
        <v>0</v>
      </c>
    </row>
    <row r="8719" spans="4:12" x14ac:dyDescent="0.25">
      <c r="D8719" s="80" t="str">
        <f>LEFT(DATA[[#This Row],[Account_Code]],3)</f>
        <v/>
      </c>
      <c r="I8719" s="80" t="str">
        <f>DATA[[#This Row],[Vessel_Code]]&amp;DATA[[#This Row],[Account Group]]&amp;DATA[[#This Row],[Type]]</f>
        <v/>
      </c>
      <c r="K8719" s="80">
        <f>IF(YEAR(DATA[[#This Row],[Calendar_Month]])=YEAR(CURMONTHEND),DATA[[#This Row],[Amount]],0)</f>
        <v>0</v>
      </c>
      <c r="L8719" s="80">
        <f>IF(DATA[[#This Row],[Calendar_Month]]-CURMONTH=0,DATA[[#This Row],[Amount]],0)</f>
        <v>0</v>
      </c>
    </row>
    <row r="8720" spans="4:12" x14ac:dyDescent="0.25">
      <c r="D8720" s="80" t="str">
        <f>LEFT(DATA[[#This Row],[Account_Code]],3)</f>
        <v/>
      </c>
      <c r="I8720" s="80" t="str">
        <f>DATA[[#This Row],[Vessel_Code]]&amp;DATA[[#This Row],[Account Group]]&amp;DATA[[#This Row],[Type]]</f>
        <v/>
      </c>
      <c r="K8720" s="80">
        <f>IF(YEAR(DATA[[#This Row],[Calendar_Month]])=YEAR(CURMONTHEND),DATA[[#This Row],[Amount]],0)</f>
        <v>0</v>
      </c>
      <c r="L8720" s="80">
        <f>IF(DATA[[#This Row],[Calendar_Month]]-CURMONTH=0,DATA[[#This Row],[Amount]],0)</f>
        <v>0</v>
      </c>
    </row>
    <row r="8721" spans="4:12" x14ac:dyDescent="0.25">
      <c r="D8721" s="80" t="str">
        <f>LEFT(DATA[[#This Row],[Account_Code]],3)</f>
        <v/>
      </c>
      <c r="I8721" s="80" t="str">
        <f>DATA[[#This Row],[Vessel_Code]]&amp;DATA[[#This Row],[Account Group]]&amp;DATA[[#This Row],[Type]]</f>
        <v/>
      </c>
      <c r="K8721" s="80">
        <f>IF(YEAR(DATA[[#This Row],[Calendar_Month]])=YEAR(CURMONTHEND),DATA[[#This Row],[Amount]],0)</f>
        <v>0</v>
      </c>
      <c r="L8721" s="80">
        <f>IF(DATA[[#This Row],[Calendar_Month]]-CURMONTH=0,DATA[[#This Row],[Amount]],0)</f>
        <v>0</v>
      </c>
    </row>
    <row r="8722" spans="4:12" x14ac:dyDescent="0.25">
      <c r="D8722" s="80" t="str">
        <f>LEFT(DATA[[#This Row],[Account_Code]],3)</f>
        <v/>
      </c>
      <c r="I8722" s="80" t="str">
        <f>DATA[[#This Row],[Vessel_Code]]&amp;DATA[[#This Row],[Account Group]]&amp;DATA[[#This Row],[Type]]</f>
        <v/>
      </c>
      <c r="K8722" s="80">
        <f>IF(YEAR(DATA[[#This Row],[Calendar_Month]])=YEAR(CURMONTHEND),DATA[[#This Row],[Amount]],0)</f>
        <v>0</v>
      </c>
      <c r="L8722" s="80">
        <f>IF(DATA[[#This Row],[Calendar_Month]]-CURMONTH=0,DATA[[#This Row],[Amount]],0)</f>
        <v>0</v>
      </c>
    </row>
    <row r="8723" spans="4:12" x14ac:dyDescent="0.25">
      <c r="D8723" s="80" t="str">
        <f>LEFT(DATA[[#This Row],[Account_Code]],3)</f>
        <v/>
      </c>
      <c r="I8723" s="80" t="str">
        <f>DATA[[#This Row],[Vessel_Code]]&amp;DATA[[#This Row],[Account Group]]&amp;DATA[[#This Row],[Type]]</f>
        <v/>
      </c>
      <c r="K8723" s="80">
        <f>IF(YEAR(DATA[[#This Row],[Calendar_Month]])=YEAR(CURMONTHEND),DATA[[#This Row],[Amount]],0)</f>
        <v>0</v>
      </c>
      <c r="L8723" s="80">
        <f>IF(DATA[[#This Row],[Calendar_Month]]-CURMONTH=0,DATA[[#This Row],[Amount]],0)</f>
        <v>0</v>
      </c>
    </row>
    <row r="8724" spans="4:12" x14ac:dyDescent="0.25">
      <c r="D8724" s="80" t="str">
        <f>LEFT(DATA[[#This Row],[Account_Code]],3)</f>
        <v/>
      </c>
      <c r="I8724" s="80" t="str">
        <f>DATA[[#This Row],[Vessel_Code]]&amp;DATA[[#This Row],[Account Group]]&amp;DATA[[#This Row],[Type]]</f>
        <v/>
      </c>
      <c r="K8724" s="80">
        <f>IF(YEAR(DATA[[#This Row],[Calendar_Month]])=YEAR(CURMONTHEND),DATA[[#This Row],[Amount]],0)</f>
        <v>0</v>
      </c>
      <c r="L8724" s="80">
        <f>IF(DATA[[#This Row],[Calendar_Month]]-CURMONTH=0,DATA[[#This Row],[Amount]],0)</f>
        <v>0</v>
      </c>
    </row>
    <row r="8725" spans="4:12" x14ac:dyDescent="0.25">
      <c r="D8725" s="80" t="str">
        <f>LEFT(DATA[[#This Row],[Account_Code]],3)</f>
        <v/>
      </c>
      <c r="I8725" s="80" t="str">
        <f>DATA[[#This Row],[Vessel_Code]]&amp;DATA[[#This Row],[Account Group]]&amp;DATA[[#This Row],[Type]]</f>
        <v/>
      </c>
      <c r="K8725" s="80">
        <f>IF(YEAR(DATA[[#This Row],[Calendar_Month]])=YEAR(CURMONTHEND),DATA[[#This Row],[Amount]],0)</f>
        <v>0</v>
      </c>
      <c r="L8725" s="80">
        <f>IF(DATA[[#This Row],[Calendar_Month]]-CURMONTH=0,DATA[[#This Row],[Amount]],0)</f>
        <v>0</v>
      </c>
    </row>
    <row r="8726" spans="4:12" x14ac:dyDescent="0.25">
      <c r="D8726" s="80" t="str">
        <f>LEFT(DATA[[#This Row],[Account_Code]],3)</f>
        <v/>
      </c>
      <c r="I8726" s="80" t="str">
        <f>DATA[[#This Row],[Vessel_Code]]&amp;DATA[[#This Row],[Account Group]]&amp;DATA[[#This Row],[Type]]</f>
        <v/>
      </c>
      <c r="K8726" s="80">
        <f>IF(YEAR(DATA[[#This Row],[Calendar_Month]])=YEAR(CURMONTHEND),DATA[[#This Row],[Amount]],0)</f>
        <v>0</v>
      </c>
      <c r="L8726" s="80">
        <f>IF(DATA[[#This Row],[Calendar_Month]]-CURMONTH=0,DATA[[#This Row],[Amount]],0)</f>
        <v>0</v>
      </c>
    </row>
    <row r="8727" spans="4:12" x14ac:dyDescent="0.25">
      <c r="D8727" s="80" t="str">
        <f>LEFT(DATA[[#This Row],[Account_Code]],3)</f>
        <v/>
      </c>
      <c r="I8727" s="80" t="str">
        <f>DATA[[#This Row],[Vessel_Code]]&amp;DATA[[#This Row],[Account Group]]&amp;DATA[[#This Row],[Type]]</f>
        <v/>
      </c>
      <c r="K8727" s="80">
        <f>IF(YEAR(DATA[[#This Row],[Calendar_Month]])=YEAR(CURMONTHEND),DATA[[#This Row],[Amount]],0)</f>
        <v>0</v>
      </c>
      <c r="L8727" s="80">
        <f>IF(DATA[[#This Row],[Calendar_Month]]-CURMONTH=0,DATA[[#This Row],[Amount]],0)</f>
        <v>0</v>
      </c>
    </row>
    <row r="8728" spans="4:12" x14ac:dyDescent="0.25">
      <c r="D8728" s="80" t="str">
        <f>LEFT(DATA[[#This Row],[Account_Code]],3)</f>
        <v/>
      </c>
      <c r="I8728" s="80" t="str">
        <f>DATA[[#This Row],[Vessel_Code]]&amp;DATA[[#This Row],[Account Group]]&amp;DATA[[#This Row],[Type]]</f>
        <v/>
      </c>
      <c r="K8728" s="80">
        <f>IF(YEAR(DATA[[#This Row],[Calendar_Month]])=YEAR(CURMONTHEND),DATA[[#This Row],[Amount]],0)</f>
        <v>0</v>
      </c>
      <c r="L8728" s="80">
        <f>IF(DATA[[#This Row],[Calendar_Month]]-CURMONTH=0,DATA[[#This Row],[Amount]],0)</f>
        <v>0</v>
      </c>
    </row>
    <row r="8729" spans="4:12" x14ac:dyDescent="0.25">
      <c r="D8729" s="80" t="str">
        <f>LEFT(DATA[[#This Row],[Account_Code]],3)</f>
        <v/>
      </c>
      <c r="I8729" s="80" t="str">
        <f>DATA[[#This Row],[Vessel_Code]]&amp;DATA[[#This Row],[Account Group]]&amp;DATA[[#This Row],[Type]]</f>
        <v/>
      </c>
      <c r="K8729" s="80">
        <f>IF(YEAR(DATA[[#This Row],[Calendar_Month]])=YEAR(CURMONTHEND),DATA[[#This Row],[Amount]],0)</f>
        <v>0</v>
      </c>
      <c r="L8729" s="80">
        <f>IF(DATA[[#This Row],[Calendar_Month]]-CURMONTH=0,DATA[[#This Row],[Amount]],0)</f>
        <v>0</v>
      </c>
    </row>
    <row r="8730" spans="4:12" x14ac:dyDescent="0.25">
      <c r="D8730" s="80" t="str">
        <f>LEFT(DATA[[#This Row],[Account_Code]],3)</f>
        <v/>
      </c>
      <c r="I8730" s="80" t="str">
        <f>DATA[[#This Row],[Vessel_Code]]&amp;DATA[[#This Row],[Account Group]]&amp;DATA[[#This Row],[Type]]</f>
        <v/>
      </c>
      <c r="K8730" s="80">
        <f>IF(YEAR(DATA[[#This Row],[Calendar_Month]])=YEAR(CURMONTHEND),DATA[[#This Row],[Amount]],0)</f>
        <v>0</v>
      </c>
      <c r="L8730" s="80">
        <f>IF(DATA[[#This Row],[Calendar_Month]]-CURMONTH=0,DATA[[#This Row],[Amount]],0)</f>
        <v>0</v>
      </c>
    </row>
    <row r="8731" spans="4:12" x14ac:dyDescent="0.25">
      <c r="D8731" s="80" t="str">
        <f>LEFT(DATA[[#This Row],[Account_Code]],3)</f>
        <v/>
      </c>
      <c r="I8731" s="80" t="str">
        <f>DATA[[#This Row],[Vessel_Code]]&amp;DATA[[#This Row],[Account Group]]&amp;DATA[[#This Row],[Type]]</f>
        <v/>
      </c>
      <c r="K8731" s="80">
        <f>IF(YEAR(DATA[[#This Row],[Calendar_Month]])=YEAR(CURMONTHEND),DATA[[#This Row],[Amount]],0)</f>
        <v>0</v>
      </c>
      <c r="L8731" s="80">
        <f>IF(DATA[[#This Row],[Calendar_Month]]-CURMONTH=0,DATA[[#This Row],[Amount]],0)</f>
        <v>0</v>
      </c>
    </row>
    <row r="8732" spans="4:12" x14ac:dyDescent="0.25">
      <c r="D8732" s="80" t="str">
        <f>LEFT(DATA[[#This Row],[Account_Code]],3)</f>
        <v/>
      </c>
      <c r="I8732" s="80" t="str">
        <f>DATA[[#This Row],[Vessel_Code]]&amp;DATA[[#This Row],[Account Group]]&amp;DATA[[#This Row],[Type]]</f>
        <v/>
      </c>
      <c r="K8732" s="80">
        <f>IF(YEAR(DATA[[#This Row],[Calendar_Month]])=YEAR(CURMONTHEND),DATA[[#This Row],[Amount]],0)</f>
        <v>0</v>
      </c>
      <c r="L8732" s="80">
        <f>IF(DATA[[#This Row],[Calendar_Month]]-CURMONTH=0,DATA[[#This Row],[Amount]],0)</f>
        <v>0</v>
      </c>
    </row>
    <row r="8733" spans="4:12" x14ac:dyDescent="0.25">
      <c r="D8733" s="80" t="str">
        <f>LEFT(DATA[[#This Row],[Account_Code]],3)</f>
        <v/>
      </c>
      <c r="I8733" s="80" t="str">
        <f>DATA[[#This Row],[Vessel_Code]]&amp;DATA[[#This Row],[Account Group]]&amp;DATA[[#This Row],[Type]]</f>
        <v/>
      </c>
      <c r="K8733" s="80">
        <f>IF(YEAR(DATA[[#This Row],[Calendar_Month]])=YEAR(CURMONTHEND),DATA[[#This Row],[Amount]],0)</f>
        <v>0</v>
      </c>
      <c r="L8733" s="80">
        <f>IF(DATA[[#This Row],[Calendar_Month]]-CURMONTH=0,DATA[[#This Row],[Amount]],0)</f>
        <v>0</v>
      </c>
    </row>
    <row r="8734" spans="4:12" x14ac:dyDescent="0.25">
      <c r="D8734" s="80" t="str">
        <f>LEFT(DATA[[#This Row],[Account_Code]],3)</f>
        <v/>
      </c>
      <c r="I8734" s="80" t="str">
        <f>DATA[[#This Row],[Vessel_Code]]&amp;DATA[[#This Row],[Account Group]]&amp;DATA[[#This Row],[Type]]</f>
        <v/>
      </c>
      <c r="K8734" s="80">
        <f>IF(YEAR(DATA[[#This Row],[Calendar_Month]])=YEAR(CURMONTHEND),DATA[[#This Row],[Amount]],0)</f>
        <v>0</v>
      </c>
      <c r="L8734" s="80">
        <f>IF(DATA[[#This Row],[Calendar_Month]]-CURMONTH=0,DATA[[#This Row],[Amount]],0)</f>
        <v>0</v>
      </c>
    </row>
    <row r="8735" spans="4:12" x14ac:dyDescent="0.25">
      <c r="D8735" s="80" t="str">
        <f>LEFT(DATA[[#This Row],[Account_Code]],3)</f>
        <v/>
      </c>
      <c r="I8735" s="80" t="str">
        <f>DATA[[#This Row],[Vessel_Code]]&amp;DATA[[#This Row],[Account Group]]&amp;DATA[[#This Row],[Type]]</f>
        <v/>
      </c>
      <c r="K8735" s="80">
        <f>IF(YEAR(DATA[[#This Row],[Calendar_Month]])=YEAR(CURMONTHEND),DATA[[#This Row],[Amount]],0)</f>
        <v>0</v>
      </c>
      <c r="L8735" s="80">
        <f>IF(DATA[[#This Row],[Calendar_Month]]-CURMONTH=0,DATA[[#This Row],[Amount]],0)</f>
        <v>0</v>
      </c>
    </row>
    <row r="8736" spans="4:12" x14ac:dyDescent="0.25">
      <c r="D8736" s="80" t="str">
        <f>LEFT(DATA[[#This Row],[Account_Code]],3)</f>
        <v/>
      </c>
      <c r="I8736" s="80" t="str">
        <f>DATA[[#This Row],[Vessel_Code]]&amp;DATA[[#This Row],[Account Group]]&amp;DATA[[#This Row],[Type]]</f>
        <v/>
      </c>
      <c r="K8736" s="80">
        <f>IF(YEAR(DATA[[#This Row],[Calendar_Month]])=YEAR(CURMONTHEND),DATA[[#This Row],[Amount]],0)</f>
        <v>0</v>
      </c>
      <c r="L8736" s="80">
        <f>IF(DATA[[#This Row],[Calendar_Month]]-CURMONTH=0,DATA[[#This Row],[Amount]],0)</f>
        <v>0</v>
      </c>
    </row>
    <row r="8737" spans="4:12" x14ac:dyDescent="0.25">
      <c r="D8737" s="80" t="str">
        <f>LEFT(DATA[[#This Row],[Account_Code]],3)</f>
        <v/>
      </c>
      <c r="I8737" s="80" t="str">
        <f>DATA[[#This Row],[Vessel_Code]]&amp;DATA[[#This Row],[Account Group]]&amp;DATA[[#This Row],[Type]]</f>
        <v/>
      </c>
      <c r="K8737" s="80">
        <f>IF(YEAR(DATA[[#This Row],[Calendar_Month]])=YEAR(CURMONTHEND),DATA[[#This Row],[Amount]],0)</f>
        <v>0</v>
      </c>
      <c r="L8737" s="80">
        <f>IF(DATA[[#This Row],[Calendar_Month]]-CURMONTH=0,DATA[[#This Row],[Amount]],0)</f>
        <v>0</v>
      </c>
    </row>
    <row r="8738" spans="4:12" x14ac:dyDescent="0.25">
      <c r="D8738" s="80" t="str">
        <f>LEFT(DATA[[#This Row],[Account_Code]],3)</f>
        <v/>
      </c>
      <c r="I8738" s="80" t="str">
        <f>DATA[[#This Row],[Vessel_Code]]&amp;DATA[[#This Row],[Account Group]]&amp;DATA[[#This Row],[Type]]</f>
        <v/>
      </c>
      <c r="K8738" s="80">
        <f>IF(YEAR(DATA[[#This Row],[Calendar_Month]])=YEAR(CURMONTHEND),DATA[[#This Row],[Amount]],0)</f>
        <v>0</v>
      </c>
      <c r="L8738" s="80">
        <f>IF(DATA[[#This Row],[Calendar_Month]]-CURMONTH=0,DATA[[#This Row],[Amount]],0)</f>
        <v>0</v>
      </c>
    </row>
    <row r="8739" spans="4:12" x14ac:dyDescent="0.25">
      <c r="D8739" s="80" t="str">
        <f>LEFT(DATA[[#This Row],[Account_Code]],3)</f>
        <v/>
      </c>
      <c r="I8739" s="80" t="str">
        <f>DATA[[#This Row],[Vessel_Code]]&amp;DATA[[#This Row],[Account Group]]&amp;DATA[[#This Row],[Type]]</f>
        <v/>
      </c>
      <c r="K8739" s="80">
        <f>IF(YEAR(DATA[[#This Row],[Calendar_Month]])=YEAR(CURMONTHEND),DATA[[#This Row],[Amount]],0)</f>
        <v>0</v>
      </c>
      <c r="L8739" s="80">
        <f>IF(DATA[[#This Row],[Calendar_Month]]-CURMONTH=0,DATA[[#This Row],[Amount]],0)</f>
        <v>0</v>
      </c>
    </row>
    <row r="8740" spans="4:12" x14ac:dyDescent="0.25">
      <c r="D8740" s="80" t="str">
        <f>LEFT(DATA[[#This Row],[Account_Code]],3)</f>
        <v/>
      </c>
      <c r="I8740" s="80" t="str">
        <f>DATA[[#This Row],[Vessel_Code]]&amp;DATA[[#This Row],[Account Group]]&amp;DATA[[#This Row],[Type]]</f>
        <v/>
      </c>
      <c r="K8740" s="80">
        <f>IF(YEAR(DATA[[#This Row],[Calendar_Month]])=YEAR(CURMONTHEND),DATA[[#This Row],[Amount]],0)</f>
        <v>0</v>
      </c>
      <c r="L8740" s="80">
        <f>IF(DATA[[#This Row],[Calendar_Month]]-CURMONTH=0,DATA[[#This Row],[Amount]],0)</f>
        <v>0</v>
      </c>
    </row>
    <row r="8741" spans="4:12" x14ac:dyDescent="0.25">
      <c r="D8741" s="80" t="str">
        <f>LEFT(DATA[[#This Row],[Account_Code]],3)</f>
        <v/>
      </c>
      <c r="I8741" s="80" t="str">
        <f>DATA[[#This Row],[Vessel_Code]]&amp;DATA[[#This Row],[Account Group]]&amp;DATA[[#This Row],[Type]]</f>
        <v/>
      </c>
      <c r="K8741" s="80">
        <f>IF(YEAR(DATA[[#This Row],[Calendar_Month]])=YEAR(CURMONTHEND),DATA[[#This Row],[Amount]],0)</f>
        <v>0</v>
      </c>
      <c r="L8741" s="80">
        <f>IF(DATA[[#This Row],[Calendar_Month]]-CURMONTH=0,DATA[[#This Row],[Amount]],0)</f>
        <v>0</v>
      </c>
    </row>
    <row r="8742" spans="4:12" x14ac:dyDescent="0.25">
      <c r="D8742" s="80" t="str">
        <f>LEFT(DATA[[#This Row],[Account_Code]],3)</f>
        <v/>
      </c>
      <c r="I8742" s="80" t="str">
        <f>DATA[[#This Row],[Vessel_Code]]&amp;DATA[[#This Row],[Account Group]]&amp;DATA[[#This Row],[Type]]</f>
        <v/>
      </c>
      <c r="K8742" s="80">
        <f>IF(YEAR(DATA[[#This Row],[Calendar_Month]])=YEAR(CURMONTHEND),DATA[[#This Row],[Amount]],0)</f>
        <v>0</v>
      </c>
      <c r="L8742" s="80">
        <f>IF(DATA[[#This Row],[Calendar_Month]]-CURMONTH=0,DATA[[#This Row],[Amount]],0)</f>
        <v>0</v>
      </c>
    </row>
    <row r="8743" spans="4:12" x14ac:dyDescent="0.25">
      <c r="D8743" s="80" t="str">
        <f>LEFT(DATA[[#This Row],[Account_Code]],3)</f>
        <v/>
      </c>
      <c r="I8743" s="80" t="str">
        <f>DATA[[#This Row],[Vessel_Code]]&amp;DATA[[#This Row],[Account Group]]&amp;DATA[[#This Row],[Type]]</f>
        <v/>
      </c>
      <c r="K8743" s="80">
        <f>IF(YEAR(DATA[[#This Row],[Calendar_Month]])=YEAR(CURMONTHEND),DATA[[#This Row],[Amount]],0)</f>
        <v>0</v>
      </c>
      <c r="L8743" s="80">
        <f>IF(DATA[[#This Row],[Calendar_Month]]-CURMONTH=0,DATA[[#This Row],[Amount]],0)</f>
        <v>0</v>
      </c>
    </row>
    <row r="8744" spans="4:12" x14ac:dyDescent="0.25">
      <c r="D8744" s="80" t="str">
        <f>LEFT(DATA[[#This Row],[Account_Code]],3)</f>
        <v/>
      </c>
      <c r="I8744" s="80" t="str">
        <f>DATA[[#This Row],[Vessel_Code]]&amp;DATA[[#This Row],[Account Group]]&amp;DATA[[#This Row],[Type]]</f>
        <v/>
      </c>
      <c r="K8744" s="80">
        <f>IF(YEAR(DATA[[#This Row],[Calendar_Month]])=YEAR(CURMONTHEND),DATA[[#This Row],[Amount]],0)</f>
        <v>0</v>
      </c>
      <c r="L8744" s="80">
        <f>IF(DATA[[#This Row],[Calendar_Month]]-CURMONTH=0,DATA[[#This Row],[Amount]],0)</f>
        <v>0</v>
      </c>
    </row>
    <row r="8745" spans="4:12" x14ac:dyDescent="0.25">
      <c r="D8745" s="80" t="str">
        <f>LEFT(DATA[[#This Row],[Account_Code]],3)</f>
        <v/>
      </c>
      <c r="I8745" s="80" t="str">
        <f>DATA[[#This Row],[Vessel_Code]]&amp;DATA[[#This Row],[Account Group]]&amp;DATA[[#This Row],[Type]]</f>
        <v/>
      </c>
      <c r="K8745" s="80">
        <f>IF(YEAR(DATA[[#This Row],[Calendar_Month]])=YEAR(CURMONTHEND),DATA[[#This Row],[Amount]],0)</f>
        <v>0</v>
      </c>
      <c r="L8745" s="80">
        <f>IF(DATA[[#This Row],[Calendar_Month]]-CURMONTH=0,DATA[[#This Row],[Amount]],0)</f>
        <v>0</v>
      </c>
    </row>
    <row r="8746" spans="4:12" x14ac:dyDescent="0.25">
      <c r="D8746" s="80" t="str">
        <f>LEFT(DATA[[#This Row],[Account_Code]],3)</f>
        <v/>
      </c>
      <c r="I8746" s="80" t="str">
        <f>DATA[[#This Row],[Vessel_Code]]&amp;DATA[[#This Row],[Account Group]]&amp;DATA[[#This Row],[Type]]</f>
        <v/>
      </c>
      <c r="K8746" s="80">
        <f>IF(YEAR(DATA[[#This Row],[Calendar_Month]])=YEAR(CURMONTHEND),DATA[[#This Row],[Amount]],0)</f>
        <v>0</v>
      </c>
      <c r="L8746" s="80">
        <f>IF(DATA[[#This Row],[Calendar_Month]]-CURMONTH=0,DATA[[#This Row],[Amount]],0)</f>
        <v>0</v>
      </c>
    </row>
    <row r="8747" spans="4:12" x14ac:dyDescent="0.25">
      <c r="D8747" s="80" t="str">
        <f>LEFT(DATA[[#This Row],[Account_Code]],3)</f>
        <v/>
      </c>
      <c r="I8747" s="80" t="str">
        <f>DATA[[#This Row],[Vessel_Code]]&amp;DATA[[#This Row],[Account Group]]&amp;DATA[[#This Row],[Type]]</f>
        <v/>
      </c>
      <c r="K8747" s="80">
        <f>IF(YEAR(DATA[[#This Row],[Calendar_Month]])=YEAR(CURMONTHEND),DATA[[#This Row],[Amount]],0)</f>
        <v>0</v>
      </c>
      <c r="L8747" s="80">
        <f>IF(DATA[[#This Row],[Calendar_Month]]-CURMONTH=0,DATA[[#This Row],[Amount]],0)</f>
        <v>0</v>
      </c>
    </row>
    <row r="8748" spans="4:12" x14ac:dyDescent="0.25">
      <c r="D8748" s="80" t="str">
        <f>LEFT(DATA[[#This Row],[Account_Code]],3)</f>
        <v/>
      </c>
      <c r="I8748" s="80" t="str">
        <f>DATA[[#This Row],[Vessel_Code]]&amp;DATA[[#This Row],[Account Group]]&amp;DATA[[#This Row],[Type]]</f>
        <v/>
      </c>
      <c r="K8748" s="80">
        <f>IF(YEAR(DATA[[#This Row],[Calendar_Month]])=YEAR(CURMONTHEND),DATA[[#This Row],[Amount]],0)</f>
        <v>0</v>
      </c>
      <c r="L8748" s="80">
        <f>IF(DATA[[#This Row],[Calendar_Month]]-CURMONTH=0,DATA[[#This Row],[Amount]],0)</f>
        <v>0</v>
      </c>
    </row>
    <row r="8749" spans="4:12" x14ac:dyDescent="0.25">
      <c r="D8749" s="80" t="str">
        <f>LEFT(DATA[[#This Row],[Account_Code]],3)</f>
        <v/>
      </c>
      <c r="I8749" s="80" t="str">
        <f>DATA[[#This Row],[Vessel_Code]]&amp;DATA[[#This Row],[Account Group]]&amp;DATA[[#This Row],[Type]]</f>
        <v/>
      </c>
      <c r="K8749" s="80">
        <f>IF(YEAR(DATA[[#This Row],[Calendar_Month]])=YEAR(CURMONTHEND),DATA[[#This Row],[Amount]],0)</f>
        <v>0</v>
      </c>
      <c r="L8749" s="80">
        <f>IF(DATA[[#This Row],[Calendar_Month]]-CURMONTH=0,DATA[[#This Row],[Amount]],0)</f>
        <v>0</v>
      </c>
    </row>
    <row r="8750" spans="4:12" x14ac:dyDescent="0.25">
      <c r="D8750" s="80" t="str">
        <f>LEFT(DATA[[#This Row],[Account_Code]],3)</f>
        <v/>
      </c>
      <c r="I8750" s="80" t="str">
        <f>DATA[[#This Row],[Vessel_Code]]&amp;DATA[[#This Row],[Account Group]]&amp;DATA[[#This Row],[Type]]</f>
        <v/>
      </c>
      <c r="K8750" s="80">
        <f>IF(YEAR(DATA[[#This Row],[Calendar_Month]])=YEAR(CURMONTHEND),DATA[[#This Row],[Amount]],0)</f>
        <v>0</v>
      </c>
      <c r="L8750" s="80">
        <f>IF(DATA[[#This Row],[Calendar_Month]]-CURMONTH=0,DATA[[#This Row],[Amount]],0)</f>
        <v>0</v>
      </c>
    </row>
    <row r="8751" spans="4:12" x14ac:dyDescent="0.25">
      <c r="D8751" s="80" t="str">
        <f>LEFT(DATA[[#This Row],[Account_Code]],3)</f>
        <v/>
      </c>
      <c r="I8751" s="80" t="str">
        <f>DATA[[#This Row],[Vessel_Code]]&amp;DATA[[#This Row],[Account Group]]&amp;DATA[[#This Row],[Type]]</f>
        <v/>
      </c>
      <c r="K8751" s="80">
        <f>IF(YEAR(DATA[[#This Row],[Calendar_Month]])=YEAR(CURMONTHEND),DATA[[#This Row],[Amount]],0)</f>
        <v>0</v>
      </c>
      <c r="L8751" s="80">
        <f>IF(DATA[[#This Row],[Calendar_Month]]-CURMONTH=0,DATA[[#This Row],[Amount]],0)</f>
        <v>0</v>
      </c>
    </row>
    <row r="8752" spans="4:12" x14ac:dyDescent="0.25">
      <c r="D8752" s="80" t="str">
        <f>LEFT(DATA[[#This Row],[Account_Code]],3)</f>
        <v/>
      </c>
      <c r="I8752" s="80" t="str">
        <f>DATA[[#This Row],[Vessel_Code]]&amp;DATA[[#This Row],[Account Group]]&amp;DATA[[#This Row],[Type]]</f>
        <v/>
      </c>
      <c r="K8752" s="80">
        <f>IF(YEAR(DATA[[#This Row],[Calendar_Month]])=YEAR(CURMONTHEND),DATA[[#This Row],[Amount]],0)</f>
        <v>0</v>
      </c>
      <c r="L8752" s="80">
        <f>IF(DATA[[#This Row],[Calendar_Month]]-CURMONTH=0,DATA[[#This Row],[Amount]],0)</f>
        <v>0</v>
      </c>
    </row>
    <row r="8753" spans="4:12" x14ac:dyDescent="0.25">
      <c r="D8753" s="80" t="str">
        <f>LEFT(DATA[[#This Row],[Account_Code]],3)</f>
        <v/>
      </c>
      <c r="I8753" s="80" t="str">
        <f>DATA[[#This Row],[Vessel_Code]]&amp;DATA[[#This Row],[Account Group]]&amp;DATA[[#This Row],[Type]]</f>
        <v/>
      </c>
      <c r="K8753" s="80">
        <f>IF(YEAR(DATA[[#This Row],[Calendar_Month]])=YEAR(CURMONTHEND),DATA[[#This Row],[Amount]],0)</f>
        <v>0</v>
      </c>
      <c r="L8753" s="80">
        <f>IF(DATA[[#This Row],[Calendar_Month]]-CURMONTH=0,DATA[[#This Row],[Amount]],0)</f>
        <v>0</v>
      </c>
    </row>
    <row r="8754" spans="4:12" x14ac:dyDescent="0.25">
      <c r="D8754" s="80" t="str">
        <f>LEFT(DATA[[#This Row],[Account_Code]],3)</f>
        <v/>
      </c>
      <c r="I8754" s="80" t="str">
        <f>DATA[[#This Row],[Vessel_Code]]&amp;DATA[[#This Row],[Account Group]]&amp;DATA[[#This Row],[Type]]</f>
        <v/>
      </c>
      <c r="K8754" s="80">
        <f>IF(YEAR(DATA[[#This Row],[Calendar_Month]])=YEAR(CURMONTHEND),DATA[[#This Row],[Amount]],0)</f>
        <v>0</v>
      </c>
      <c r="L8754" s="80">
        <f>IF(DATA[[#This Row],[Calendar_Month]]-CURMONTH=0,DATA[[#This Row],[Amount]],0)</f>
        <v>0</v>
      </c>
    </row>
    <row r="8755" spans="4:12" x14ac:dyDescent="0.25">
      <c r="D8755" s="80" t="str">
        <f>LEFT(DATA[[#This Row],[Account_Code]],3)</f>
        <v/>
      </c>
      <c r="I8755" s="80" t="str">
        <f>DATA[[#This Row],[Vessel_Code]]&amp;DATA[[#This Row],[Account Group]]&amp;DATA[[#This Row],[Type]]</f>
        <v/>
      </c>
      <c r="K8755" s="80">
        <f>IF(YEAR(DATA[[#This Row],[Calendar_Month]])=YEAR(CURMONTHEND),DATA[[#This Row],[Amount]],0)</f>
        <v>0</v>
      </c>
      <c r="L8755" s="80">
        <f>IF(DATA[[#This Row],[Calendar_Month]]-CURMONTH=0,DATA[[#This Row],[Amount]],0)</f>
        <v>0</v>
      </c>
    </row>
    <row r="8756" spans="4:12" x14ac:dyDescent="0.25">
      <c r="D8756" s="80" t="str">
        <f>LEFT(DATA[[#This Row],[Account_Code]],3)</f>
        <v/>
      </c>
      <c r="I8756" s="80" t="str">
        <f>DATA[[#This Row],[Vessel_Code]]&amp;DATA[[#This Row],[Account Group]]&amp;DATA[[#This Row],[Type]]</f>
        <v/>
      </c>
      <c r="K8756" s="80">
        <f>IF(YEAR(DATA[[#This Row],[Calendar_Month]])=YEAR(CURMONTHEND),DATA[[#This Row],[Amount]],0)</f>
        <v>0</v>
      </c>
      <c r="L8756" s="80">
        <f>IF(DATA[[#This Row],[Calendar_Month]]-CURMONTH=0,DATA[[#This Row],[Amount]],0)</f>
        <v>0</v>
      </c>
    </row>
    <row r="8757" spans="4:12" x14ac:dyDescent="0.25">
      <c r="D8757" s="80" t="str">
        <f>LEFT(DATA[[#This Row],[Account_Code]],3)</f>
        <v/>
      </c>
      <c r="I8757" s="80" t="str">
        <f>DATA[[#This Row],[Vessel_Code]]&amp;DATA[[#This Row],[Account Group]]&amp;DATA[[#This Row],[Type]]</f>
        <v/>
      </c>
      <c r="K8757" s="80">
        <f>IF(YEAR(DATA[[#This Row],[Calendar_Month]])=YEAR(CURMONTHEND),DATA[[#This Row],[Amount]],0)</f>
        <v>0</v>
      </c>
      <c r="L8757" s="80">
        <f>IF(DATA[[#This Row],[Calendar_Month]]-CURMONTH=0,DATA[[#This Row],[Amount]],0)</f>
        <v>0</v>
      </c>
    </row>
    <row r="8758" spans="4:12" x14ac:dyDescent="0.25">
      <c r="D8758" s="80" t="str">
        <f>LEFT(DATA[[#This Row],[Account_Code]],3)</f>
        <v/>
      </c>
      <c r="I8758" s="80" t="str">
        <f>DATA[[#This Row],[Vessel_Code]]&amp;DATA[[#This Row],[Account Group]]&amp;DATA[[#This Row],[Type]]</f>
        <v/>
      </c>
      <c r="K8758" s="80">
        <f>IF(YEAR(DATA[[#This Row],[Calendar_Month]])=YEAR(CURMONTHEND),DATA[[#This Row],[Amount]],0)</f>
        <v>0</v>
      </c>
      <c r="L8758" s="80">
        <f>IF(DATA[[#This Row],[Calendar_Month]]-CURMONTH=0,DATA[[#This Row],[Amount]],0)</f>
        <v>0</v>
      </c>
    </row>
    <row r="8759" spans="4:12" x14ac:dyDescent="0.25">
      <c r="D8759" s="80" t="str">
        <f>LEFT(DATA[[#This Row],[Account_Code]],3)</f>
        <v/>
      </c>
      <c r="I8759" s="80" t="str">
        <f>DATA[[#This Row],[Vessel_Code]]&amp;DATA[[#This Row],[Account Group]]&amp;DATA[[#This Row],[Type]]</f>
        <v/>
      </c>
      <c r="K8759" s="80">
        <f>IF(YEAR(DATA[[#This Row],[Calendar_Month]])=YEAR(CURMONTHEND),DATA[[#This Row],[Amount]],0)</f>
        <v>0</v>
      </c>
      <c r="L8759" s="80">
        <f>IF(DATA[[#This Row],[Calendar_Month]]-CURMONTH=0,DATA[[#This Row],[Amount]],0)</f>
        <v>0</v>
      </c>
    </row>
    <row r="8760" spans="4:12" x14ac:dyDescent="0.25">
      <c r="D8760" s="80" t="str">
        <f>LEFT(DATA[[#This Row],[Account_Code]],3)</f>
        <v/>
      </c>
      <c r="I8760" s="80" t="str">
        <f>DATA[[#This Row],[Vessel_Code]]&amp;DATA[[#This Row],[Account Group]]&amp;DATA[[#This Row],[Type]]</f>
        <v/>
      </c>
      <c r="K8760" s="80">
        <f>IF(YEAR(DATA[[#This Row],[Calendar_Month]])=YEAR(CURMONTHEND),DATA[[#This Row],[Amount]],0)</f>
        <v>0</v>
      </c>
      <c r="L8760" s="80">
        <f>IF(DATA[[#This Row],[Calendar_Month]]-CURMONTH=0,DATA[[#This Row],[Amount]],0)</f>
        <v>0</v>
      </c>
    </row>
    <row r="8761" spans="4:12" x14ac:dyDescent="0.25">
      <c r="D8761" s="80" t="str">
        <f>LEFT(DATA[[#This Row],[Account_Code]],3)</f>
        <v/>
      </c>
      <c r="I8761" s="80" t="str">
        <f>DATA[[#This Row],[Vessel_Code]]&amp;DATA[[#This Row],[Account Group]]&amp;DATA[[#This Row],[Type]]</f>
        <v/>
      </c>
      <c r="K8761" s="80">
        <f>IF(YEAR(DATA[[#This Row],[Calendar_Month]])=YEAR(CURMONTHEND),DATA[[#This Row],[Amount]],0)</f>
        <v>0</v>
      </c>
      <c r="L8761" s="80">
        <f>IF(DATA[[#This Row],[Calendar_Month]]-CURMONTH=0,DATA[[#This Row],[Amount]],0)</f>
        <v>0</v>
      </c>
    </row>
    <row r="8762" spans="4:12" x14ac:dyDescent="0.25">
      <c r="D8762" s="80" t="str">
        <f>LEFT(DATA[[#This Row],[Account_Code]],3)</f>
        <v/>
      </c>
      <c r="I8762" s="80" t="str">
        <f>DATA[[#This Row],[Vessel_Code]]&amp;DATA[[#This Row],[Account Group]]&amp;DATA[[#This Row],[Type]]</f>
        <v/>
      </c>
      <c r="K8762" s="80">
        <f>IF(YEAR(DATA[[#This Row],[Calendar_Month]])=YEAR(CURMONTHEND),DATA[[#This Row],[Amount]],0)</f>
        <v>0</v>
      </c>
      <c r="L8762" s="80">
        <f>IF(DATA[[#This Row],[Calendar_Month]]-CURMONTH=0,DATA[[#This Row],[Amount]],0)</f>
        <v>0</v>
      </c>
    </row>
    <row r="8763" spans="4:12" x14ac:dyDescent="0.25">
      <c r="D8763" s="80" t="str">
        <f>LEFT(DATA[[#This Row],[Account_Code]],3)</f>
        <v/>
      </c>
      <c r="I8763" s="80" t="str">
        <f>DATA[[#This Row],[Vessel_Code]]&amp;DATA[[#This Row],[Account Group]]&amp;DATA[[#This Row],[Type]]</f>
        <v/>
      </c>
      <c r="K8763" s="80">
        <f>IF(YEAR(DATA[[#This Row],[Calendar_Month]])=YEAR(CURMONTHEND),DATA[[#This Row],[Amount]],0)</f>
        <v>0</v>
      </c>
      <c r="L8763" s="80">
        <f>IF(DATA[[#This Row],[Calendar_Month]]-CURMONTH=0,DATA[[#This Row],[Amount]],0)</f>
        <v>0</v>
      </c>
    </row>
    <row r="8764" spans="4:12" x14ac:dyDescent="0.25">
      <c r="D8764" s="80" t="str">
        <f>LEFT(DATA[[#This Row],[Account_Code]],3)</f>
        <v/>
      </c>
      <c r="I8764" s="80" t="str">
        <f>DATA[[#This Row],[Vessel_Code]]&amp;DATA[[#This Row],[Account Group]]&amp;DATA[[#This Row],[Type]]</f>
        <v/>
      </c>
      <c r="K8764" s="80">
        <f>IF(YEAR(DATA[[#This Row],[Calendar_Month]])=YEAR(CURMONTHEND),DATA[[#This Row],[Amount]],0)</f>
        <v>0</v>
      </c>
      <c r="L8764" s="80">
        <f>IF(DATA[[#This Row],[Calendar_Month]]-CURMONTH=0,DATA[[#This Row],[Amount]],0)</f>
        <v>0</v>
      </c>
    </row>
    <row r="8765" spans="4:12" x14ac:dyDescent="0.25">
      <c r="D8765" s="80" t="str">
        <f>LEFT(DATA[[#This Row],[Account_Code]],3)</f>
        <v/>
      </c>
      <c r="I8765" s="80" t="str">
        <f>DATA[[#This Row],[Vessel_Code]]&amp;DATA[[#This Row],[Account Group]]&amp;DATA[[#This Row],[Type]]</f>
        <v/>
      </c>
      <c r="K8765" s="80">
        <f>IF(YEAR(DATA[[#This Row],[Calendar_Month]])=YEAR(CURMONTHEND),DATA[[#This Row],[Amount]],0)</f>
        <v>0</v>
      </c>
      <c r="L8765" s="80">
        <f>IF(DATA[[#This Row],[Calendar_Month]]-CURMONTH=0,DATA[[#This Row],[Amount]],0)</f>
        <v>0</v>
      </c>
    </row>
    <row r="8766" spans="4:12" x14ac:dyDescent="0.25">
      <c r="D8766" s="80" t="str">
        <f>LEFT(DATA[[#This Row],[Account_Code]],3)</f>
        <v/>
      </c>
      <c r="I8766" s="80" t="str">
        <f>DATA[[#This Row],[Vessel_Code]]&amp;DATA[[#This Row],[Account Group]]&amp;DATA[[#This Row],[Type]]</f>
        <v/>
      </c>
      <c r="K8766" s="80">
        <f>IF(YEAR(DATA[[#This Row],[Calendar_Month]])=YEAR(CURMONTHEND),DATA[[#This Row],[Amount]],0)</f>
        <v>0</v>
      </c>
      <c r="L8766" s="80">
        <f>IF(DATA[[#This Row],[Calendar_Month]]-CURMONTH=0,DATA[[#This Row],[Amount]],0)</f>
        <v>0</v>
      </c>
    </row>
    <row r="8767" spans="4:12" x14ac:dyDescent="0.25">
      <c r="D8767" s="80" t="str">
        <f>LEFT(DATA[[#This Row],[Account_Code]],3)</f>
        <v/>
      </c>
      <c r="I8767" s="80" t="str">
        <f>DATA[[#This Row],[Vessel_Code]]&amp;DATA[[#This Row],[Account Group]]&amp;DATA[[#This Row],[Type]]</f>
        <v/>
      </c>
      <c r="K8767" s="80">
        <f>IF(YEAR(DATA[[#This Row],[Calendar_Month]])=YEAR(CURMONTHEND),DATA[[#This Row],[Amount]],0)</f>
        <v>0</v>
      </c>
      <c r="L8767" s="80">
        <f>IF(DATA[[#This Row],[Calendar_Month]]-CURMONTH=0,DATA[[#This Row],[Amount]],0)</f>
        <v>0</v>
      </c>
    </row>
    <row r="8768" spans="4:12" x14ac:dyDescent="0.25">
      <c r="D8768" s="80" t="str">
        <f>LEFT(DATA[[#This Row],[Account_Code]],3)</f>
        <v/>
      </c>
      <c r="I8768" s="80" t="str">
        <f>DATA[[#This Row],[Vessel_Code]]&amp;DATA[[#This Row],[Account Group]]&amp;DATA[[#This Row],[Type]]</f>
        <v/>
      </c>
      <c r="K8768" s="80">
        <f>IF(YEAR(DATA[[#This Row],[Calendar_Month]])=YEAR(CURMONTHEND),DATA[[#This Row],[Amount]],0)</f>
        <v>0</v>
      </c>
      <c r="L8768" s="80">
        <f>IF(DATA[[#This Row],[Calendar_Month]]-CURMONTH=0,DATA[[#This Row],[Amount]],0)</f>
        <v>0</v>
      </c>
    </row>
    <row r="8769" spans="4:12" x14ac:dyDescent="0.25">
      <c r="D8769" s="80" t="str">
        <f>LEFT(DATA[[#This Row],[Account_Code]],3)</f>
        <v/>
      </c>
      <c r="I8769" s="80" t="str">
        <f>DATA[[#This Row],[Vessel_Code]]&amp;DATA[[#This Row],[Account Group]]&amp;DATA[[#This Row],[Type]]</f>
        <v/>
      </c>
      <c r="K8769" s="80">
        <f>IF(YEAR(DATA[[#This Row],[Calendar_Month]])=YEAR(CURMONTHEND),DATA[[#This Row],[Amount]],0)</f>
        <v>0</v>
      </c>
      <c r="L8769" s="80">
        <f>IF(DATA[[#This Row],[Calendar_Month]]-CURMONTH=0,DATA[[#This Row],[Amount]],0)</f>
        <v>0</v>
      </c>
    </row>
    <row r="8770" spans="4:12" x14ac:dyDescent="0.25">
      <c r="D8770" s="80" t="str">
        <f>LEFT(DATA[[#This Row],[Account_Code]],3)</f>
        <v/>
      </c>
      <c r="I8770" s="80" t="str">
        <f>DATA[[#This Row],[Vessel_Code]]&amp;DATA[[#This Row],[Account Group]]&amp;DATA[[#This Row],[Type]]</f>
        <v/>
      </c>
      <c r="K8770" s="80">
        <f>IF(YEAR(DATA[[#This Row],[Calendar_Month]])=YEAR(CURMONTHEND),DATA[[#This Row],[Amount]],0)</f>
        <v>0</v>
      </c>
      <c r="L8770" s="80">
        <f>IF(DATA[[#This Row],[Calendar_Month]]-CURMONTH=0,DATA[[#This Row],[Amount]],0)</f>
        <v>0</v>
      </c>
    </row>
    <row r="8771" spans="4:12" x14ac:dyDescent="0.25">
      <c r="D8771" s="80" t="str">
        <f>LEFT(DATA[[#This Row],[Account_Code]],3)</f>
        <v/>
      </c>
      <c r="I8771" s="80" t="str">
        <f>DATA[[#This Row],[Vessel_Code]]&amp;DATA[[#This Row],[Account Group]]&amp;DATA[[#This Row],[Type]]</f>
        <v/>
      </c>
      <c r="K8771" s="80">
        <f>IF(YEAR(DATA[[#This Row],[Calendar_Month]])=YEAR(CURMONTHEND),DATA[[#This Row],[Amount]],0)</f>
        <v>0</v>
      </c>
      <c r="L8771" s="80">
        <f>IF(DATA[[#This Row],[Calendar_Month]]-CURMONTH=0,DATA[[#This Row],[Amount]],0)</f>
        <v>0</v>
      </c>
    </row>
    <row r="8772" spans="4:12" x14ac:dyDescent="0.25">
      <c r="D8772" s="80" t="str">
        <f>LEFT(DATA[[#This Row],[Account_Code]],3)</f>
        <v/>
      </c>
      <c r="I8772" s="80" t="str">
        <f>DATA[[#This Row],[Vessel_Code]]&amp;DATA[[#This Row],[Account Group]]&amp;DATA[[#This Row],[Type]]</f>
        <v/>
      </c>
      <c r="K8772" s="80">
        <f>IF(YEAR(DATA[[#This Row],[Calendar_Month]])=YEAR(CURMONTHEND),DATA[[#This Row],[Amount]],0)</f>
        <v>0</v>
      </c>
      <c r="L8772" s="80">
        <f>IF(DATA[[#This Row],[Calendar_Month]]-CURMONTH=0,DATA[[#This Row],[Amount]],0)</f>
        <v>0</v>
      </c>
    </row>
    <row r="8773" spans="4:12" x14ac:dyDescent="0.25">
      <c r="D8773" s="80" t="str">
        <f>LEFT(DATA[[#This Row],[Account_Code]],3)</f>
        <v/>
      </c>
      <c r="I8773" s="80" t="str">
        <f>DATA[[#This Row],[Vessel_Code]]&amp;DATA[[#This Row],[Account Group]]&amp;DATA[[#This Row],[Type]]</f>
        <v/>
      </c>
      <c r="K8773" s="80">
        <f>IF(YEAR(DATA[[#This Row],[Calendar_Month]])=YEAR(CURMONTHEND),DATA[[#This Row],[Amount]],0)</f>
        <v>0</v>
      </c>
      <c r="L8773" s="80">
        <f>IF(DATA[[#This Row],[Calendar_Month]]-CURMONTH=0,DATA[[#This Row],[Amount]],0)</f>
        <v>0</v>
      </c>
    </row>
    <row r="8774" spans="4:12" x14ac:dyDescent="0.25">
      <c r="D8774" s="80" t="str">
        <f>LEFT(DATA[[#This Row],[Account_Code]],3)</f>
        <v/>
      </c>
      <c r="I8774" s="80" t="str">
        <f>DATA[[#This Row],[Vessel_Code]]&amp;DATA[[#This Row],[Account Group]]&amp;DATA[[#This Row],[Type]]</f>
        <v/>
      </c>
      <c r="K8774" s="80">
        <f>IF(YEAR(DATA[[#This Row],[Calendar_Month]])=YEAR(CURMONTHEND),DATA[[#This Row],[Amount]],0)</f>
        <v>0</v>
      </c>
      <c r="L8774" s="80">
        <f>IF(DATA[[#This Row],[Calendar_Month]]-CURMONTH=0,DATA[[#This Row],[Amount]],0)</f>
        <v>0</v>
      </c>
    </row>
    <row r="8775" spans="4:12" x14ac:dyDescent="0.25">
      <c r="D8775" s="80" t="str">
        <f>LEFT(DATA[[#This Row],[Account_Code]],3)</f>
        <v/>
      </c>
      <c r="I8775" s="80" t="str">
        <f>DATA[[#This Row],[Vessel_Code]]&amp;DATA[[#This Row],[Account Group]]&amp;DATA[[#This Row],[Type]]</f>
        <v/>
      </c>
      <c r="K8775" s="80">
        <f>IF(YEAR(DATA[[#This Row],[Calendar_Month]])=YEAR(CURMONTHEND),DATA[[#This Row],[Amount]],0)</f>
        <v>0</v>
      </c>
      <c r="L8775" s="80">
        <f>IF(DATA[[#This Row],[Calendar_Month]]-CURMONTH=0,DATA[[#This Row],[Amount]],0)</f>
        <v>0</v>
      </c>
    </row>
    <row r="8776" spans="4:12" x14ac:dyDescent="0.25">
      <c r="D8776" s="80" t="str">
        <f>LEFT(DATA[[#This Row],[Account_Code]],3)</f>
        <v/>
      </c>
      <c r="I8776" s="80" t="str">
        <f>DATA[[#This Row],[Vessel_Code]]&amp;DATA[[#This Row],[Account Group]]&amp;DATA[[#This Row],[Type]]</f>
        <v/>
      </c>
      <c r="K8776" s="80">
        <f>IF(YEAR(DATA[[#This Row],[Calendar_Month]])=YEAR(CURMONTHEND),DATA[[#This Row],[Amount]],0)</f>
        <v>0</v>
      </c>
      <c r="L8776" s="80">
        <f>IF(DATA[[#This Row],[Calendar_Month]]-CURMONTH=0,DATA[[#This Row],[Amount]],0)</f>
        <v>0</v>
      </c>
    </row>
    <row r="8777" spans="4:12" x14ac:dyDescent="0.25">
      <c r="D8777" s="80" t="str">
        <f>LEFT(DATA[[#This Row],[Account_Code]],3)</f>
        <v/>
      </c>
      <c r="I8777" s="80" t="str">
        <f>DATA[[#This Row],[Vessel_Code]]&amp;DATA[[#This Row],[Account Group]]&amp;DATA[[#This Row],[Type]]</f>
        <v/>
      </c>
      <c r="K8777" s="80">
        <f>IF(YEAR(DATA[[#This Row],[Calendar_Month]])=YEAR(CURMONTHEND),DATA[[#This Row],[Amount]],0)</f>
        <v>0</v>
      </c>
      <c r="L8777" s="80">
        <f>IF(DATA[[#This Row],[Calendar_Month]]-CURMONTH=0,DATA[[#This Row],[Amount]],0)</f>
        <v>0</v>
      </c>
    </row>
    <row r="8778" spans="4:12" x14ac:dyDescent="0.25">
      <c r="D8778" s="80" t="str">
        <f>LEFT(DATA[[#This Row],[Account_Code]],3)</f>
        <v/>
      </c>
      <c r="I8778" s="80" t="str">
        <f>DATA[[#This Row],[Vessel_Code]]&amp;DATA[[#This Row],[Account Group]]&amp;DATA[[#This Row],[Type]]</f>
        <v/>
      </c>
      <c r="K8778" s="80">
        <f>IF(YEAR(DATA[[#This Row],[Calendar_Month]])=YEAR(CURMONTHEND),DATA[[#This Row],[Amount]],0)</f>
        <v>0</v>
      </c>
      <c r="L8778" s="80">
        <f>IF(DATA[[#This Row],[Calendar_Month]]-CURMONTH=0,DATA[[#This Row],[Amount]],0)</f>
        <v>0</v>
      </c>
    </row>
    <row r="8779" spans="4:12" x14ac:dyDescent="0.25">
      <c r="D8779" s="80" t="str">
        <f>LEFT(DATA[[#This Row],[Account_Code]],3)</f>
        <v/>
      </c>
      <c r="I8779" s="80" t="str">
        <f>DATA[[#This Row],[Vessel_Code]]&amp;DATA[[#This Row],[Account Group]]&amp;DATA[[#This Row],[Type]]</f>
        <v/>
      </c>
      <c r="K8779" s="80">
        <f>IF(YEAR(DATA[[#This Row],[Calendar_Month]])=YEAR(CURMONTHEND),DATA[[#This Row],[Amount]],0)</f>
        <v>0</v>
      </c>
      <c r="L8779" s="80">
        <f>IF(DATA[[#This Row],[Calendar_Month]]-CURMONTH=0,DATA[[#This Row],[Amount]],0)</f>
        <v>0</v>
      </c>
    </row>
    <row r="8780" spans="4:12" x14ac:dyDescent="0.25">
      <c r="D8780" s="80" t="str">
        <f>LEFT(DATA[[#This Row],[Account_Code]],3)</f>
        <v/>
      </c>
      <c r="I8780" s="80" t="str">
        <f>DATA[[#This Row],[Vessel_Code]]&amp;DATA[[#This Row],[Account Group]]&amp;DATA[[#This Row],[Type]]</f>
        <v/>
      </c>
      <c r="K8780" s="80">
        <f>IF(YEAR(DATA[[#This Row],[Calendar_Month]])=YEAR(CURMONTHEND),DATA[[#This Row],[Amount]],0)</f>
        <v>0</v>
      </c>
      <c r="L8780" s="80">
        <f>IF(DATA[[#This Row],[Calendar_Month]]-CURMONTH=0,DATA[[#This Row],[Amount]],0)</f>
        <v>0</v>
      </c>
    </row>
    <row r="8781" spans="4:12" x14ac:dyDescent="0.25">
      <c r="D8781" s="80" t="str">
        <f>LEFT(DATA[[#This Row],[Account_Code]],3)</f>
        <v/>
      </c>
      <c r="I8781" s="80" t="str">
        <f>DATA[[#This Row],[Vessel_Code]]&amp;DATA[[#This Row],[Account Group]]&amp;DATA[[#This Row],[Type]]</f>
        <v/>
      </c>
      <c r="K8781" s="80">
        <f>IF(YEAR(DATA[[#This Row],[Calendar_Month]])=YEAR(CURMONTHEND),DATA[[#This Row],[Amount]],0)</f>
        <v>0</v>
      </c>
      <c r="L8781" s="80">
        <f>IF(DATA[[#This Row],[Calendar_Month]]-CURMONTH=0,DATA[[#This Row],[Amount]],0)</f>
        <v>0</v>
      </c>
    </row>
    <row r="8782" spans="4:12" x14ac:dyDescent="0.25">
      <c r="D8782" s="80" t="str">
        <f>LEFT(DATA[[#This Row],[Account_Code]],3)</f>
        <v/>
      </c>
      <c r="I8782" s="80" t="str">
        <f>DATA[[#This Row],[Vessel_Code]]&amp;DATA[[#This Row],[Account Group]]&amp;DATA[[#This Row],[Type]]</f>
        <v/>
      </c>
      <c r="K8782" s="80">
        <f>IF(YEAR(DATA[[#This Row],[Calendar_Month]])=YEAR(CURMONTHEND),DATA[[#This Row],[Amount]],0)</f>
        <v>0</v>
      </c>
      <c r="L8782" s="80">
        <f>IF(DATA[[#This Row],[Calendar_Month]]-CURMONTH=0,DATA[[#This Row],[Amount]],0)</f>
        <v>0</v>
      </c>
    </row>
    <row r="8783" spans="4:12" x14ac:dyDescent="0.25">
      <c r="D8783" s="80" t="str">
        <f>LEFT(DATA[[#This Row],[Account_Code]],3)</f>
        <v/>
      </c>
      <c r="I8783" s="80" t="str">
        <f>DATA[[#This Row],[Vessel_Code]]&amp;DATA[[#This Row],[Account Group]]&amp;DATA[[#This Row],[Type]]</f>
        <v/>
      </c>
      <c r="K8783" s="80">
        <f>IF(YEAR(DATA[[#This Row],[Calendar_Month]])=YEAR(CURMONTHEND),DATA[[#This Row],[Amount]],0)</f>
        <v>0</v>
      </c>
      <c r="L8783" s="80">
        <f>IF(DATA[[#This Row],[Calendar_Month]]-CURMONTH=0,DATA[[#This Row],[Amount]],0)</f>
        <v>0</v>
      </c>
    </row>
    <row r="8784" spans="4:12" x14ac:dyDescent="0.25">
      <c r="D8784" s="80" t="str">
        <f>LEFT(DATA[[#This Row],[Account_Code]],3)</f>
        <v/>
      </c>
      <c r="I8784" s="80" t="str">
        <f>DATA[[#This Row],[Vessel_Code]]&amp;DATA[[#This Row],[Account Group]]&amp;DATA[[#This Row],[Type]]</f>
        <v/>
      </c>
      <c r="K8784" s="80">
        <f>IF(YEAR(DATA[[#This Row],[Calendar_Month]])=YEAR(CURMONTHEND),DATA[[#This Row],[Amount]],0)</f>
        <v>0</v>
      </c>
      <c r="L8784" s="80">
        <f>IF(DATA[[#This Row],[Calendar_Month]]-CURMONTH=0,DATA[[#This Row],[Amount]],0)</f>
        <v>0</v>
      </c>
    </row>
    <row r="8785" spans="4:12" x14ac:dyDescent="0.25">
      <c r="D8785" s="80" t="str">
        <f>LEFT(DATA[[#This Row],[Account_Code]],3)</f>
        <v/>
      </c>
      <c r="I8785" s="80" t="str">
        <f>DATA[[#This Row],[Vessel_Code]]&amp;DATA[[#This Row],[Account Group]]&amp;DATA[[#This Row],[Type]]</f>
        <v/>
      </c>
      <c r="K8785" s="80">
        <f>IF(YEAR(DATA[[#This Row],[Calendar_Month]])=YEAR(CURMONTHEND),DATA[[#This Row],[Amount]],0)</f>
        <v>0</v>
      </c>
      <c r="L8785" s="80">
        <f>IF(DATA[[#This Row],[Calendar_Month]]-CURMONTH=0,DATA[[#This Row],[Amount]],0)</f>
        <v>0</v>
      </c>
    </row>
    <row r="8786" spans="4:12" x14ac:dyDescent="0.25">
      <c r="D8786" s="80" t="str">
        <f>LEFT(DATA[[#This Row],[Account_Code]],3)</f>
        <v/>
      </c>
      <c r="I8786" s="80" t="str">
        <f>DATA[[#This Row],[Vessel_Code]]&amp;DATA[[#This Row],[Account Group]]&amp;DATA[[#This Row],[Type]]</f>
        <v/>
      </c>
      <c r="K8786" s="80">
        <f>IF(YEAR(DATA[[#This Row],[Calendar_Month]])=YEAR(CURMONTHEND),DATA[[#This Row],[Amount]],0)</f>
        <v>0</v>
      </c>
      <c r="L8786" s="80">
        <f>IF(DATA[[#This Row],[Calendar_Month]]-CURMONTH=0,DATA[[#This Row],[Amount]],0)</f>
        <v>0</v>
      </c>
    </row>
    <row r="8787" spans="4:12" x14ac:dyDescent="0.25">
      <c r="D8787" s="80" t="str">
        <f>LEFT(DATA[[#This Row],[Account_Code]],3)</f>
        <v/>
      </c>
      <c r="I8787" s="80" t="str">
        <f>DATA[[#This Row],[Vessel_Code]]&amp;DATA[[#This Row],[Account Group]]&amp;DATA[[#This Row],[Type]]</f>
        <v/>
      </c>
      <c r="K8787" s="80">
        <f>IF(YEAR(DATA[[#This Row],[Calendar_Month]])=YEAR(CURMONTHEND),DATA[[#This Row],[Amount]],0)</f>
        <v>0</v>
      </c>
      <c r="L8787" s="80">
        <f>IF(DATA[[#This Row],[Calendar_Month]]-CURMONTH=0,DATA[[#This Row],[Amount]],0)</f>
        <v>0</v>
      </c>
    </row>
    <row r="8788" spans="4:12" x14ac:dyDescent="0.25">
      <c r="D8788" s="80" t="str">
        <f>LEFT(DATA[[#This Row],[Account_Code]],3)</f>
        <v/>
      </c>
      <c r="I8788" s="80" t="str">
        <f>DATA[[#This Row],[Vessel_Code]]&amp;DATA[[#This Row],[Account Group]]&amp;DATA[[#This Row],[Type]]</f>
        <v/>
      </c>
      <c r="K8788" s="80">
        <f>IF(YEAR(DATA[[#This Row],[Calendar_Month]])=YEAR(CURMONTHEND),DATA[[#This Row],[Amount]],0)</f>
        <v>0</v>
      </c>
      <c r="L8788" s="80">
        <f>IF(DATA[[#This Row],[Calendar_Month]]-CURMONTH=0,DATA[[#This Row],[Amount]],0)</f>
        <v>0</v>
      </c>
    </row>
    <row r="8789" spans="4:12" x14ac:dyDescent="0.25">
      <c r="D8789" s="80" t="str">
        <f>LEFT(DATA[[#This Row],[Account_Code]],3)</f>
        <v/>
      </c>
      <c r="I8789" s="80" t="str">
        <f>DATA[[#This Row],[Vessel_Code]]&amp;DATA[[#This Row],[Account Group]]&amp;DATA[[#This Row],[Type]]</f>
        <v/>
      </c>
      <c r="K8789" s="80">
        <f>IF(YEAR(DATA[[#This Row],[Calendar_Month]])=YEAR(CURMONTHEND),DATA[[#This Row],[Amount]],0)</f>
        <v>0</v>
      </c>
      <c r="L8789" s="80">
        <f>IF(DATA[[#This Row],[Calendar_Month]]-CURMONTH=0,DATA[[#This Row],[Amount]],0)</f>
        <v>0</v>
      </c>
    </row>
    <row r="8790" spans="4:12" x14ac:dyDescent="0.25">
      <c r="D8790" s="80" t="str">
        <f>LEFT(DATA[[#This Row],[Account_Code]],3)</f>
        <v/>
      </c>
      <c r="I8790" s="80" t="str">
        <f>DATA[[#This Row],[Vessel_Code]]&amp;DATA[[#This Row],[Account Group]]&amp;DATA[[#This Row],[Type]]</f>
        <v/>
      </c>
      <c r="K8790" s="80">
        <f>IF(YEAR(DATA[[#This Row],[Calendar_Month]])=YEAR(CURMONTHEND),DATA[[#This Row],[Amount]],0)</f>
        <v>0</v>
      </c>
      <c r="L8790" s="80">
        <f>IF(DATA[[#This Row],[Calendar_Month]]-CURMONTH=0,DATA[[#This Row],[Amount]],0)</f>
        <v>0</v>
      </c>
    </row>
    <row r="8791" spans="4:12" x14ac:dyDescent="0.25">
      <c r="D8791" s="80" t="str">
        <f>LEFT(DATA[[#This Row],[Account_Code]],3)</f>
        <v/>
      </c>
      <c r="I8791" s="80" t="str">
        <f>DATA[[#This Row],[Vessel_Code]]&amp;DATA[[#This Row],[Account Group]]&amp;DATA[[#This Row],[Type]]</f>
        <v/>
      </c>
      <c r="K8791" s="80">
        <f>IF(YEAR(DATA[[#This Row],[Calendar_Month]])=YEAR(CURMONTHEND),DATA[[#This Row],[Amount]],0)</f>
        <v>0</v>
      </c>
      <c r="L8791" s="80">
        <f>IF(DATA[[#This Row],[Calendar_Month]]-CURMONTH=0,DATA[[#This Row],[Amount]],0)</f>
        <v>0</v>
      </c>
    </row>
    <row r="8792" spans="4:12" x14ac:dyDescent="0.25">
      <c r="D8792" s="80" t="str">
        <f>LEFT(DATA[[#This Row],[Account_Code]],3)</f>
        <v/>
      </c>
      <c r="I8792" s="80" t="str">
        <f>DATA[[#This Row],[Vessel_Code]]&amp;DATA[[#This Row],[Account Group]]&amp;DATA[[#This Row],[Type]]</f>
        <v/>
      </c>
      <c r="K8792" s="80">
        <f>IF(YEAR(DATA[[#This Row],[Calendar_Month]])=YEAR(CURMONTHEND),DATA[[#This Row],[Amount]],0)</f>
        <v>0</v>
      </c>
      <c r="L8792" s="80">
        <f>IF(DATA[[#This Row],[Calendar_Month]]-CURMONTH=0,DATA[[#This Row],[Amount]],0)</f>
        <v>0</v>
      </c>
    </row>
    <row r="8793" spans="4:12" x14ac:dyDescent="0.25">
      <c r="D8793" s="80" t="str">
        <f>LEFT(DATA[[#This Row],[Account_Code]],3)</f>
        <v/>
      </c>
      <c r="I8793" s="80" t="str">
        <f>DATA[[#This Row],[Vessel_Code]]&amp;DATA[[#This Row],[Account Group]]&amp;DATA[[#This Row],[Type]]</f>
        <v/>
      </c>
      <c r="K8793" s="80">
        <f>IF(YEAR(DATA[[#This Row],[Calendar_Month]])=YEAR(CURMONTHEND),DATA[[#This Row],[Amount]],0)</f>
        <v>0</v>
      </c>
      <c r="L8793" s="80">
        <f>IF(DATA[[#This Row],[Calendar_Month]]-CURMONTH=0,DATA[[#This Row],[Amount]],0)</f>
        <v>0</v>
      </c>
    </row>
    <row r="8794" spans="4:12" x14ac:dyDescent="0.25">
      <c r="D8794" s="80" t="str">
        <f>LEFT(DATA[[#This Row],[Account_Code]],3)</f>
        <v/>
      </c>
      <c r="I8794" s="80" t="str">
        <f>DATA[[#This Row],[Vessel_Code]]&amp;DATA[[#This Row],[Account Group]]&amp;DATA[[#This Row],[Type]]</f>
        <v/>
      </c>
      <c r="K8794" s="80">
        <f>IF(YEAR(DATA[[#This Row],[Calendar_Month]])=YEAR(CURMONTHEND),DATA[[#This Row],[Amount]],0)</f>
        <v>0</v>
      </c>
      <c r="L8794" s="80">
        <f>IF(DATA[[#This Row],[Calendar_Month]]-CURMONTH=0,DATA[[#This Row],[Amount]],0)</f>
        <v>0</v>
      </c>
    </row>
    <row r="8795" spans="4:12" x14ac:dyDescent="0.25">
      <c r="D8795" s="80" t="str">
        <f>LEFT(DATA[[#This Row],[Account_Code]],3)</f>
        <v/>
      </c>
      <c r="I8795" s="80" t="str">
        <f>DATA[[#This Row],[Vessel_Code]]&amp;DATA[[#This Row],[Account Group]]&amp;DATA[[#This Row],[Type]]</f>
        <v/>
      </c>
      <c r="K8795" s="80">
        <f>IF(YEAR(DATA[[#This Row],[Calendar_Month]])=YEAR(CURMONTHEND),DATA[[#This Row],[Amount]],0)</f>
        <v>0</v>
      </c>
      <c r="L8795" s="80">
        <f>IF(DATA[[#This Row],[Calendar_Month]]-CURMONTH=0,DATA[[#This Row],[Amount]],0)</f>
        <v>0</v>
      </c>
    </row>
    <row r="8796" spans="4:12" x14ac:dyDescent="0.25">
      <c r="D8796" s="80" t="str">
        <f>LEFT(DATA[[#This Row],[Account_Code]],3)</f>
        <v/>
      </c>
      <c r="I8796" s="80" t="str">
        <f>DATA[[#This Row],[Vessel_Code]]&amp;DATA[[#This Row],[Account Group]]&amp;DATA[[#This Row],[Type]]</f>
        <v/>
      </c>
      <c r="K8796" s="80">
        <f>IF(YEAR(DATA[[#This Row],[Calendar_Month]])=YEAR(CURMONTHEND),DATA[[#This Row],[Amount]],0)</f>
        <v>0</v>
      </c>
      <c r="L8796" s="80">
        <f>IF(DATA[[#This Row],[Calendar_Month]]-CURMONTH=0,DATA[[#This Row],[Amount]],0)</f>
        <v>0</v>
      </c>
    </row>
    <row r="8797" spans="4:12" x14ac:dyDescent="0.25">
      <c r="D8797" s="80" t="str">
        <f>LEFT(DATA[[#This Row],[Account_Code]],3)</f>
        <v/>
      </c>
      <c r="I8797" s="80" t="str">
        <f>DATA[[#This Row],[Vessel_Code]]&amp;DATA[[#This Row],[Account Group]]&amp;DATA[[#This Row],[Type]]</f>
        <v/>
      </c>
      <c r="K8797" s="80">
        <f>IF(YEAR(DATA[[#This Row],[Calendar_Month]])=YEAR(CURMONTHEND),DATA[[#This Row],[Amount]],0)</f>
        <v>0</v>
      </c>
      <c r="L8797" s="80">
        <f>IF(DATA[[#This Row],[Calendar_Month]]-CURMONTH=0,DATA[[#This Row],[Amount]],0)</f>
        <v>0</v>
      </c>
    </row>
    <row r="8798" spans="4:12" x14ac:dyDescent="0.25">
      <c r="D8798" s="80" t="str">
        <f>LEFT(DATA[[#This Row],[Account_Code]],3)</f>
        <v/>
      </c>
      <c r="I8798" s="80" t="str">
        <f>DATA[[#This Row],[Vessel_Code]]&amp;DATA[[#This Row],[Account Group]]&amp;DATA[[#This Row],[Type]]</f>
        <v/>
      </c>
      <c r="K8798" s="80">
        <f>IF(YEAR(DATA[[#This Row],[Calendar_Month]])=YEAR(CURMONTHEND),DATA[[#This Row],[Amount]],0)</f>
        <v>0</v>
      </c>
      <c r="L8798" s="80">
        <f>IF(DATA[[#This Row],[Calendar_Month]]-CURMONTH=0,DATA[[#This Row],[Amount]],0)</f>
        <v>0</v>
      </c>
    </row>
    <row r="8799" spans="4:12" x14ac:dyDescent="0.25">
      <c r="D8799" s="80" t="str">
        <f>LEFT(DATA[[#This Row],[Account_Code]],3)</f>
        <v/>
      </c>
      <c r="I8799" s="80" t="str">
        <f>DATA[[#This Row],[Vessel_Code]]&amp;DATA[[#This Row],[Account Group]]&amp;DATA[[#This Row],[Type]]</f>
        <v/>
      </c>
      <c r="K8799" s="80">
        <f>IF(YEAR(DATA[[#This Row],[Calendar_Month]])=YEAR(CURMONTHEND),DATA[[#This Row],[Amount]],0)</f>
        <v>0</v>
      </c>
      <c r="L8799" s="80">
        <f>IF(DATA[[#This Row],[Calendar_Month]]-CURMONTH=0,DATA[[#This Row],[Amount]],0)</f>
        <v>0</v>
      </c>
    </row>
    <row r="8800" spans="4:12" x14ac:dyDescent="0.25">
      <c r="D8800" s="80" t="str">
        <f>LEFT(DATA[[#This Row],[Account_Code]],3)</f>
        <v/>
      </c>
      <c r="I8800" s="80" t="str">
        <f>DATA[[#This Row],[Vessel_Code]]&amp;DATA[[#This Row],[Account Group]]&amp;DATA[[#This Row],[Type]]</f>
        <v/>
      </c>
      <c r="K8800" s="80">
        <f>IF(YEAR(DATA[[#This Row],[Calendar_Month]])=YEAR(CURMONTHEND),DATA[[#This Row],[Amount]],0)</f>
        <v>0</v>
      </c>
      <c r="L8800" s="80">
        <f>IF(DATA[[#This Row],[Calendar_Month]]-CURMONTH=0,DATA[[#This Row],[Amount]],0)</f>
        <v>0</v>
      </c>
    </row>
    <row r="8801" spans="4:12" x14ac:dyDescent="0.25">
      <c r="D8801" s="80" t="str">
        <f>LEFT(DATA[[#This Row],[Account_Code]],3)</f>
        <v/>
      </c>
      <c r="I8801" s="80" t="str">
        <f>DATA[[#This Row],[Vessel_Code]]&amp;DATA[[#This Row],[Account Group]]&amp;DATA[[#This Row],[Type]]</f>
        <v/>
      </c>
      <c r="K8801" s="80">
        <f>IF(YEAR(DATA[[#This Row],[Calendar_Month]])=YEAR(CURMONTHEND),DATA[[#This Row],[Amount]],0)</f>
        <v>0</v>
      </c>
      <c r="L8801" s="80">
        <f>IF(DATA[[#This Row],[Calendar_Month]]-CURMONTH=0,DATA[[#This Row],[Amount]],0)</f>
        <v>0</v>
      </c>
    </row>
    <row r="8802" spans="4:12" x14ac:dyDescent="0.25">
      <c r="D8802" s="80" t="str">
        <f>LEFT(DATA[[#This Row],[Account_Code]],3)</f>
        <v/>
      </c>
      <c r="I8802" s="80" t="str">
        <f>DATA[[#This Row],[Vessel_Code]]&amp;DATA[[#This Row],[Account Group]]&amp;DATA[[#This Row],[Type]]</f>
        <v/>
      </c>
      <c r="K8802" s="80">
        <f>IF(YEAR(DATA[[#This Row],[Calendar_Month]])=YEAR(CURMONTHEND),DATA[[#This Row],[Amount]],0)</f>
        <v>0</v>
      </c>
      <c r="L8802" s="80">
        <f>IF(DATA[[#This Row],[Calendar_Month]]-CURMONTH=0,DATA[[#This Row],[Amount]],0)</f>
        <v>0</v>
      </c>
    </row>
    <row r="8803" spans="4:12" x14ac:dyDescent="0.25">
      <c r="D8803" s="80" t="str">
        <f>LEFT(DATA[[#This Row],[Account_Code]],3)</f>
        <v/>
      </c>
      <c r="I8803" s="80" t="str">
        <f>DATA[[#This Row],[Vessel_Code]]&amp;DATA[[#This Row],[Account Group]]&amp;DATA[[#This Row],[Type]]</f>
        <v/>
      </c>
      <c r="K8803" s="80">
        <f>IF(YEAR(DATA[[#This Row],[Calendar_Month]])=YEAR(CURMONTHEND),DATA[[#This Row],[Amount]],0)</f>
        <v>0</v>
      </c>
      <c r="L8803" s="80">
        <f>IF(DATA[[#This Row],[Calendar_Month]]-CURMONTH=0,DATA[[#This Row],[Amount]],0)</f>
        <v>0</v>
      </c>
    </row>
    <row r="8804" spans="4:12" x14ac:dyDescent="0.25">
      <c r="D8804" s="80" t="str">
        <f>LEFT(DATA[[#This Row],[Account_Code]],3)</f>
        <v/>
      </c>
      <c r="I8804" s="80" t="str">
        <f>DATA[[#This Row],[Vessel_Code]]&amp;DATA[[#This Row],[Account Group]]&amp;DATA[[#This Row],[Type]]</f>
        <v/>
      </c>
      <c r="K8804" s="80">
        <f>IF(YEAR(DATA[[#This Row],[Calendar_Month]])=YEAR(CURMONTHEND),DATA[[#This Row],[Amount]],0)</f>
        <v>0</v>
      </c>
      <c r="L8804" s="80">
        <f>IF(DATA[[#This Row],[Calendar_Month]]-CURMONTH=0,DATA[[#This Row],[Amount]],0)</f>
        <v>0</v>
      </c>
    </row>
    <row r="8805" spans="4:12" x14ac:dyDescent="0.25">
      <c r="D8805" s="80" t="str">
        <f>LEFT(DATA[[#This Row],[Account_Code]],3)</f>
        <v/>
      </c>
      <c r="I8805" s="80" t="str">
        <f>DATA[[#This Row],[Vessel_Code]]&amp;DATA[[#This Row],[Account Group]]&amp;DATA[[#This Row],[Type]]</f>
        <v/>
      </c>
      <c r="K8805" s="80">
        <f>IF(YEAR(DATA[[#This Row],[Calendar_Month]])=YEAR(CURMONTHEND),DATA[[#This Row],[Amount]],0)</f>
        <v>0</v>
      </c>
      <c r="L8805" s="80">
        <f>IF(DATA[[#This Row],[Calendar_Month]]-CURMONTH=0,DATA[[#This Row],[Amount]],0)</f>
        <v>0</v>
      </c>
    </row>
    <row r="8806" spans="4:12" x14ac:dyDescent="0.25">
      <c r="D8806" s="80" t="str">
        <f>LEFT(DATA[[#This Row],[Account_Code]],3)</f>
        <v/>
      </c>
      <c r="I8806" s="80" t="str">
        <f>DATA[[#This Row],[Vessel_Code]]&amp;DATA[[#This Row],[Account Group]]&amp;DATA[[#This Row],[Type]]</f>
        <v/>
      </c>
      <c r="K8806" s="80">
        <f>IF(YEAR(DATA[[#This Row],[Calendar_Month]])=YEAR(CURMONTHEND),DATA[[#This Row],[Amount]],0)</f>
        <v>0</v>
      </c>
      <c r="L8806" s="80">
        <f>IF(DATA[[#This Row],[Calendar_Month]]-CURMONTH=0,DATA[[#This Row],[Amount]],0)</f>
        <v>0</v>
      </c>
    </row>
    <row r="8807" spans="4:12" x14ac:dyDescent="0.25">
      <c r="D8807" s="80" t="str">
        <f>LEFT(DATA[[#This Row],[Account_Code]],3)</f>
        <v/>
      </c>
      <c r="I8807" s="80" t="str">
        <f>DATA[[#This Row],[Vessel_Code]]&amp;DATA[[#This Row],[Account Group]]&amp;DATA[[#This Row],[Type]]</f>
        <v/>
      </c>
      <c r="K8807" s="80">
        <f>IF(YEAR(DATA[[#This Row],[Calendar_Month]])=YEAR(CURMONTHEND),DATA[[#This Row],[Amount]],0)</f>
        <v>0</v>
      </c>
      <c r="L8807" s="80">
        <f>IF(DATA[[#This Row],[Calendar_Month]]-CURMONTH=0,DATA[[#This Row],[Amount]],0)</f>
        <v>0</v>
      </c>
    </row>
    <row r="8808" spans="4:12" x14ac:dyDescent="0.25">
      <c r="D8808" s="80" t="str">
        <f>LEFT(DATA[[#This Row],[Account_Code]],3)</f>
        <v/>
      </c>
      <c r="I8808" s="80" t="str">
        <f>DATA[[#This Row],[Vessel_Code]]&amp;DATA[[#This Row],[Account Group]]&amp;DATA[[#This Row],[Type]]</f>
        <v/>
      </c>
      <c r="K8808" s="80">
        <f>IF(YEAR(DATA[[#This Row],[Calendar_Month]])=YEAR(CURMONTHEND),DATA[[#This Row],[Amount]],0)</f>
        <v>0</v>
      </c>
      <c r="L8808" s="80">
        <f>IF(DATA[[#This Row],[Calendar_Month]]-CURMONTH=0,DATA[[#This Row],[Amount]],0)</f>
        <v>0</v>
      </c>
    </row>
    <row r="8809" spans="4:12" x14ac:dyDescent="0.25">
      <c r="D8809" s="80" t="str">
        <f>LEFT(DATA[[#This Row],[Account_Code]],3)</f>
        <v/>
      </c>
      <c r="I8809" s="80" t="str">
        <f>DATA[[#This Row],[Vessel_Code]]&amp;DATA[[#This Row],[Account Group]]&amp;DATA[[#This Row],[Type]]</f>
        <v/>
      </c>
      <c r="K8809" s="80">
        <f>IF(YEAR(DATA[[#This Row],[Calendar_Month]])=YEAR(CURMONTHEND),DATA[[#This Row],[Amount]],0)</f>
        <v>0</v>
      </c>
      <c r="L8809" s="80">
        <f>IF(DATA[[#This Row],[Calendar_Month]]-CURMONTH=0,DATA[[#This Row],[Amount]],0)</f>
        <v>0</v>
      </c>
    </row>
    <row r="8810" spans="4:12" x14ac:dyDescent="0.25">
      <c r="D8810" s="80" t="str">
        <f>LEFT(DATA[[#This Row],[Account_Code]],3)</f>
        <v/>
      </c>
      <c r="I8810" s="80" t="str">
        <f>DATA[[#This Row],[Vessel_Code]]&amp;DATA[[#This Row],[Account Group]]&amp;DATA[[#This Row],[Type]]</f>
        <v/>
      </c>
      <c r="K8810" s="80">
        <f>IF(YEAR(DATA[[#This Row],[Calendar_Month]])=YEAR(CURMONTHEND),DATA[[#This Row],[Amount]],0)</f>
        <v>0</v>
      </c>
      <c r="L8810" s="80">
        <f>IF(DATA[[#This Row],[Calendar_Month]]-CURMONTH=0,DATA[[#This Row],[Amount]],0)</f>
        <v>0</v>
      </c>
    </row>
    <row r="8811" spans="4:12" x14ac:dyDescent="0.25">
      <c r="D8811" s="80" t="str">
        <f>LEFT(DATA[[#This Row],[Account_Code]],3)</f>
        <v/>
      </c>
      <c r="I8811" s="80" t="str">
        <f>DATA[[#This Row],[Vessel_Code]]&amp;DATA[[#This Row],[Account Group]]&amp;DATA[[#This Row],[Type]]</f>
        <v/>
      </c>
      <c r="K8811" s="80">
        <f>IF(YEAR(DATA[[#This Row],[Calendar_Month]])=YEAR(CURMONTHEND),DATA[[#This Row],[Amount]],0)</f>
        <v>0</v>
      </c>
      <c r="L8811" s="80">
        <f>IF(DATA[[#This Row],[Calendar_Month]]-CURMONTH=0,DATA[[#This Row],[Amount]],0)</f>
        <v>0</v>
      </c>
    </row>
    <row r="8812" spans="4:12" x14ac:dyDescent="0.25">
      <c r="D8812" s="80" t="str">
        <f>LEFT(DATA[[#This Row],[Account_Code]],3)</f>
        <v/>
      </c>
      <c r="I8812" s="80" t="str">
        <f>DATA[[#This Row],[Vessel_Code]]&amp;DATA[[#This Row],[Account Group]]&amp;DATA[[#This Row],[Type]]</f>
        <v/>
      </c>
      <c r="K8812" s="80">
        <f>IF(YEAR(DATA[[#This Row],[Calendar_Month]])=YEAR(CURMONTHEND),DATA[[#This Row],[Amount]],0)</f>
        <v>0</v>
      </c>
      <c r="L8812" s="80">
        <f>IF(DATA[[#This Row],[Calendar_Month]]-CURMONTH=0,DATA[[#This Row],[Amount]],0)</f>
        <v>0</v>
      </c>
    </row>
    <row r="8813" spans="4:12" x14ac:dyDescent="0.25">
      <c r="D8813" s="80" t="str">
        <f>LEFT(DATA[[#This Row],[Account_Code]],3)</f>
        <v/>
      </c>
      <c r="I8813" s="80" t="str">
        <f>DATA[[#This Row],[Vessel_Code]]&amp;DATA[[#This Row],[Account Group]]&amp;DATA[[#This Row],[Type]]</f>
        <v/>
      </c>
      <c r="K8813" s="80">
        <f>IF(YEAR(DATA[[#This Row],[Calendar_Month]])=YEAR(CURMONTHEND),DATA[[#This Row],[Amount]],0)</f>
        <v>0</v>
      </c>
      <c r="L8813" s="80">
        <f>IF(DATA[[#This Row],[Calendar_Month]]-CURMONTH=0,DATA[[#This Row],[Amount]],0)</f>
        <v>0</v>
      </c>
    </row>
    <row r="8814" spans="4:12" x14ac:dyDescent="0.25">
      <c r="D8814" s="80" t="str">
        <f>LEFT(DATA[[#This Row],[Account_Code]],3)</f>
        <v/>
      </c>
      <c r="I8814" s="80" t="str">
        <f>DATA[[#This Row],[Vessel_Code]]&amp;DATA[[#This Row],[Account Group]]&amp;DATA[[#This Row],[Type]]</f>
        <v/>
      </c>
      <c r="K8814" s="80">
        <f>IF(YEAR(DATA[[#This Row],[Calendar_Month]])=YEAR(CURMONTHEND),DATA[[#This Row],[Amount]],0)</f>
        <v>0</v>
      </c>
      <c r="L8814" s="80">
        <f>IF(DATA[[#This Row],[Calendar_Month]]-CURMONTH=0,DATA[[#This Row],[Amount]],0)</f>
        <v>0</v>
      </c>
    </row>
    <row r="8815" spans="4:12" x14ac:dyDescent="0.25">
      <c r="D8815" s="80" t="str">
        <f>LEFT(DATA[[#This Row],[Account_Code]],3)</f>
        <v/>
      </c>
      <c r="I8815" s="80" t="str">
        <f>DATA[[#This Row],[Vessel_Code]]&amp;DATA[[#This Row],[Account Group]]&amp;DATA[[#This Row],[Type]]</f>
        <v/>
      </c>
      <c r="K8815" s="80">
        <f>IF(YEAR(DATA[[#This Row],[Calendar_Month]])=YEAR(CURMONTHEND),DATA[[#This Row],[Amount]],0)</f>
        <v>0</v>
      </c>
      <c r="L8815" s="80">
        <f>IF(DATA[[#This Row],[Calendar_Month]]-CURMONTH=0,DATA[[#This Row],[Amount]],0)</f>
        <v>0</v>
      </c>
    </row>
    <row r="8816" spans="4:12" x14ac:dyDescent="0.25">
      <c r="D8816" s="80" t="str">
        <f>LEFT(DATA[[#This Row],[Account_Code]],3)</f>
        <v/>
      </c>
      <c r="I8816" s="80" t="str">
        <f>DATA[[#This Row],[Vessel_Code]]&amp;DATA[[#This Row],[Account Group]]&amp;DATA[[#This Row],[Type]]</f>
        <v/>
      </c>
      <c r="K8816" s="80">
        <f>IF(YEAR(DATA[[#This Row],[Calendar_Month]])=YEAR(CURMONTHEND),DATA[[#This Row],[Amount]],0)</f>
        <v>0</v>
      </c>
      <c r="L8816" s="80">
        <f>IF(DATA[[#This Row],[Calendar_Month]]-CURMONTH=0,DATA[[#This Row],[Amount]],0)</f>
        <v>0</v>
      </c>
    </row>
    <row r="8817" spans="4:12" x14ac:dyDescent="0.25">
      <c r="D8817" s="80" t="str">
        <f>LEFT(DATA[[#This Row],[Account_Code]],3)</f>
        <v/>
      </c>
      <c r="I8817" s="80" t="str">
        <f>DATA[[#This Row],[Vessel_Code]]&amp;DATA[[#This Row],[Account Group]]&amp;DATA[[#This Row],[Type]]</f>
        <v/>
      </c>
      <c r="K8817" s="80">
        <f>IF(YEAR(DATA[[#This Row],[Calendar_Month]])=YEAR(CURMONTHEND),DATA[[#This Row],[Amount]],0)</f>
        <v>0</v>
      </c>
      <c r="L8817" s="80">
        <f>IF(DATA[[#This Row],[Calendar_Month]]-CURMONTH=0,DATA[[#This Row],[Amount]],0)</f>
        <v>0</v>
      </c>
    </row>
    <row r="8818" spans="4:12" x14ac:dyDescent="0.25">
      <c r="D8818" s="80" t="str">
        <f>LEFT(DATA[[#This Row],[Account_Code]],3)</f>
        <v/>
      </c>
      <c r="I8818" s="80" t="str">
        <f>DATA[[#This Row],[Vessel_Code]]&amp;DATA[[#This Row],[Account Group]]&amp;DATA[[#This Row],[Type]]</f>
        <v/>
      </c>
      <c r="K8818" s="80">
        <f>IF(YEAR(DATA[[#This Row],[Calendar_Month]])=YEAR(CURMONTHEND),DATA[[#This Row],[Amount]],0)</f>
        <v>0</v>
      </c>
      <c r="L8818" s="80">
        <f>IF(DATA[[#This Row],[Calendar_Month]]-CURMONTH=0,DATA[[#This Row],[Amount]],0)</f>
        <v>0</v>
      </c>
    </row>
    <row r="8819" spans="4:12" x14ac:dyDescent="0.25">
      <c r="D8819" s="80" t="str">
        <f>LEFT(DATA[[#This Row],[Account_Code]],3)</f>
        <v/>
      </c>
      <c r="I8819" s="80" t="str">
        <f>DATA[[#This Row],[Vessel_Code]]&amp;DATA[[#This Row],[Account Group]]&amp;DATA[[#This Row],[Type]]</f>
        <v/>
      </c>
      <c r="K8819" s="80">
        <f>IF(YEAR(DATA[[#This Row],[Calendar_Month]])=YEAR(CURMONTHEND),DATA[[#This Row],[Amount]],0)</f>
        <v>0</v>
      </c>
      <c r="L8819" s="80">
        <f>IF(DATA[[#This Row],[Calendar_Month]]-CURMONTH=0,DATA[[#This Row],[Amount]],0)</f>
        <v>0</v>
      </c>
    </row>
    <row r="8820" spans="4:12" x14ac:dyDescent="0.25">
      <c r="D8820" s="80" t="str">
        <f>LEFT(DATA[[#This Row],[Account_Code]],3)</f>
        <v/>
      </c>
      <c r="I8820" s="80" t="str">
        <f>DATA[[#This Row],[Vessel_Code]]&amp;DATA[[#This Row],[Account Group]]&amp;DATA[[#This Row],[Type]]</f>
        <v/>
      </c>
      <c r="K8820" s="80">
        <f>IF(YEAR(DATA[[#This Row],[Calendar_Month]])=YEAR(CURMONTHEND),DATA[[#This Row],[Amount]],0)</f>
        <v>0</v>
      </c>
      <c r="L8820" s="80">
        <f>IF(DATA[[#This Row],[Calendar_Month]]-CURMONTH=0,DATA[[#This Row],[Amount]],0)</f>
        <v>0</v>
      </c>
    </row>
    <row r="8821" spans="4:12" x14ac:dyDescent="0.25">
      <c r="D8821" s="80" t="str">
        <f>LEFT(DATA[[#This Row],[Account_Code]],3)</f>
        <v/>
      </c>
      <c r="I8821" s="80" t="str">
        <f>DATA[[#This Row],[Vessel_Code]]&amp;DATA[[#This Row],[Account Group]]&amp;DATA[[#This Row],[Type]]</f>
        <v/>
      </c>
      <c r="K8821" s="80">
        <f>IF(YEAR(DATA[[#This Row],[Calendar_Month]])=YEAR(CURMONTHEND),DATA[[#This Row],[Amount]],0)</f>
        <v>0</v>
      </c>
      <c r="L8821" s="80">
        <f>IF(DATA[[#This Row],[Calendar_Month]]-CURMONTH=0,DATA[[#This Row],[Amount]],0)</f>
        <v>0</v>
      </c>
    </row>
    <row r="8822" spans="4:12" x14ac:dyDescent="0.25">
      <c r="D8822" s="80" t="str">
        <f>LEFT(DATA[[#This Row],[Account_Code]],3)</f>
        <v/>
      </c>
      <c r="I8822" s="80" t="str">
        <f>DATA[[#This Row],[Vessel_Code]]&amp;DATA[[#This Row],[Account Group]]&amp;DATA[[#This Row],[Type]]</f>
        <v/>
      </c>
      <c r="K8822" s="80">
        <f>IF(YEAR(DATA[[#This Row],[Calendar_Month]])=YEAR(CURMONTHEND),DATA[[#This Row],[Amount]],0)</f>
        <v>0</v>
      </c>
      <c r="L8822" s="80">
        <f>IF(DATA[[#This Row],[Calendar_Month]]-CURMONTH=0,DATA[[#This Row],[Amount]],0)</f>
        <v>0</v>
      </c>
    </row>
    <row r="8823" spans="4:12" x14ac:dyDescent="0.25">
      <c r="D8823" s="80" t="str">
        <f>LEFT(DATA[[#This Row],[Account_Code]],3)</f>
        <v/>
      </c>
      <c r="I8823" s="80" t="str">
        <f>DATA[[#This Row],[Vessel_Code]]&amp;DATA[[#This Row],[Account Group]]&amp;DATA[[#This Row],[Type]]</f>
        <v/>
      </c>
      <c r="K8823" s="80">
        <f>IF(YEAR(DATA[[#This Row],[Calendar_Month]])=YEAR(CURMONTHEND),DATA[[#This Row],[Amount]],0)</f>
        <v>0</v>
      </c>
      <c r="L8823" s="80">
        <f>IF(DATA[[#This Row],[Calendar_Month]]-CURMONTH=0,DATA[[#This Row],[Amount]],0)</f>
        <v>0</v>
      </c>
    </row>
    <row r="8824" spans="4:12" x14ac:dyDescent="0.25">
      <c r="D8824" s="80" t="str">
        <f>LEFT(DATA[[#This Row],[Account_Code]],3)</f>
        <v/>
      </c>
      <c r="I8824" s="80" t="str">
        <f>DATA[[#This Row],[Vessel_Code]]&amp;DATA[[#This Row],[Account Group]]&amp;DATA[[#This Row],[Type]]</f>
        <v/>
      </c>
      <c r="K8824" s="80">
        <f>IF(YEAR(DATA[[#This Row],[Calendar_Month]])=YEAR(CURMONTHEND),DATA[[#This Row],[Amount]],0)</f>
        <v>0</v>
      </c>
      <c r="L8824" s="80">
        <f>IF(DATA[[#This Row],[Calendar_Month]]-CURMONTH=0,DATA[[#This Row],[Amount]],0)</f>
        <v>0</v>
      </c>
    </row>
    <row r="8825" spans="4:12" x14ac:dyDescent="0.25">
      <c r="D8825" s="80" t="str">
        <f>LEFT(DATA[[#This Row],[Account_Code]],3)</f>
        <v/>
      </c>
      <c r="I8825" s="80" t="str">
        <f>DATA[[#This Row],[Vessel_Code]]&amp;DATA[[#This Row],[Account Group]]&amp;DATA[[#This Row],[Type]]</f>
        <v/>
      </c>
      <c r="K8825" s="80">
        <f>IF(YEAR(DATA[[#This Row],[Calendar_Month]])=YEAR(CURMONTHEND),DATA[[#This Row],[Amount]],0)</f>
        <v>0</v>
      </c>
      <c r="L8825" s="80">
        <f>IF(DATA[[#This Row],[Calendar_Month]]-CURMONTH=0,DATA[[#This Row],[Amount]],0)</f>
        <v>0</v>
      </c>
    </row>
    <row r="8826" spans="4:12" x14ac:dyDescent="0.25">
      <c r="D8826" s="80" t="str">
        <f>LEFT(DATA[[#This Row],[Account_Code]],3)</f>
        <v/>
      </c>
      <c r="I8826" s="80" t="str">
        <f>DATA[[#This Row],[Vessel_Code]]&amp;DATA[[#This Row],[Account Group]]&amp;DATA[[#This Row],[Type]]</f>
        <v/>
      </c>
      <c r="K8826" s="80">
        <f>IF(YEAR(DATA[[#This Row],[Calendar_Month]])=YEAR(CURMONTHEND),DATA[[#This Row],[Amount]],0)</f>
        <v>0</v>
      </c>
      <c r="L8826" s="80">
        <f>IF(DATA[[#This Row],[Calendar_Month]]-CURMONTH=0,DATA[[#This Row],[Amount]],0)</f>
        <v>0</v>
      </c>
    </row>
    <row r="8827" spans="4:12" x14ac:dyDescent="0.25">
      <c r="D8827" s="80" t="str">
        <f>LEFT(DATA[[#This Row],[Account_Code]],3)</f>
        <v/>
      </c>
      <c r="I8827" s="80" t="str">
        <f>DATA[[#This Row],[Vessel_Code]]&amp;DATA[[#This Row],[Account Group]]&amp;DATA[[#This Row],[Type]]</f>
        <v/>
      </c>
      <c r="K8827" s="80">
        <f>IF(YEAR(DATA[[#This Row],[Calendar_Month]])=YEAR(CURMONTHEND),DATA[[#This Row],[Amount]],0)</f>
        <v>0</v>
      </c>
      <c r="L8827" s="80">
        <f>IF(DATA[[#This Row],[Calendar_Month]]-CURMONTH=0,DATA[[#This Row],[Amount]],0)</f>
        <v>0</v>
      </c>
    </row>
    <row r="8828" spans="4:12" x14ac:dyDescent="0.25">
      <c r="D8828" s="80" t="str">
        <f>LEFT(DATA[[#This Row],[Account_Code]],3)</f>
        <v/>
      </c>
      <c r="I8828" s="80" t="str">
        <f>DATA[[#This Row],[Vessel_Code]]&amp;DATA[[#This Row],[Account Group]]&amp;DATA[[#This Row],[Type]]</f>
        <v/>
      </c>
      <c r="K8828" s="80">
        <f>IF(YEAR(DATA[[#This Row],[Calendar_Month]])=YEAR(CURMONTHEND),DATA[[#This Row],[Amount]],0)</f>
        <v>0</v>
      </c>
      <c r="L8828" s="80">
        <f>IF(DATA[[#This Row],[Calendar_Month]]-CURMONTH=0,DATA[[#This Row],[Amount]],0)</f>
        <v>0</v>
      </c>
    </row>
    <row r="8829" spans="4:12" x14ac:dyDescent="0.25">
      <c r="D8829" s="80" t="str">
        <f>LEFT(DATA[[#This Row],[Account_Code]],3)</f>
        <v/>
      </c>
      <c r="I8829" s="80" t="str">
        <f>DATA[[#This Row],[Vessel_Code]]&amp;DATA[[#This Row],[Account Group]]&amp;DATA[[#This Row],[Type]]</f>
        <v/>
      </c>
      <c r="K8829" s="80">
        <f>IF(YEAR(DATA[[#This Row],[Calendar_Month]])=YEAR(CURMONTHEND),DATA[[#This Row],[Amount]],0)</f>
        <v>0</v>
      </c>
      <c r="L8829" s="80">
        <f>IF(DATA[[#This Row],[Calendar_Month]]-CURMONTH=0,DATA[[#This Row],[Amount]],0)</f>
        <v>0</v>
      </c>
    </row>
    <row r="8830" spans="4:12" x14ac:dyDescent="0.25">
      <c r="D8830" s="80" t="str">
        <f>LEFT(DATA[[#This Row],[Account_Code]],3)</f>
        <v/>
      </c>
      <c r="I8830" s="80" t="str">
        <f>DATA[[#This Row],[Vessel_Code]]&amp;DATA[[#This Row],[Account Group]]&amp;DATA[[#This Row],[Type]]</f>
        <v/>
      </c>
      <c r="K8830" s="80">
        <f>IF(YEAR(DATA[[#This Row],[Calendar_Month]])=YEAR(CURMONTHEND),DATA[[#This Row],[Amount]],0)</f>
        <v>0</v>
      </c>
      <c r="L8830" s="80">
        <f>IF(DATA[[#This Row],[Calendar_Month]]-CURMONTH=0,DATA[[#This Row],[Amount]],0)</f>
        <v>0</v>
      </c>
    </row>
    <row r="8831" spans="4:12" x14ac:dyDescent="0.25">
      <c r="D8831" s="80" t="str">
        <f>LEFT(DATA[[#This Row],[Account_Code]],3)</f>
        <v/>
      </c>
      <c r="I8831" s="80" t="str">
        <f>DATA[[#This Row],[Vessel_Code]]&amp;DATA[[#This Row],[Account Group]]&amp;DATA[[#This Row],[Type]]</f>
        <v/>
      </c>
      <c r="K8831" s="80">
        <f>IF(YEAR(DATA[[#This Row],[Calendar_Month]])=YEAR(CURMONTHEND),DATA[[#This Row],[Amount]],0)</f>
        <v>0</v>
      </c>
      <c r="L8831" s="80">
        <f>IF(DATA[[#This Row],[Calendar_Month]]-CURMONTH=0,DATA[[#This Row],[Amount]],0)</f>
        <v>0</v>
      </c>
    </row>
    <row r="8832" spans="4:12" x14ac:dyDescent="0.25">
      <c r="D8832" s="80" t="str">
        <f>LEFT(DATA[[#This Row],[Account_Code]],3)</f>
        <v/>
      </c>
      <c r="I8832" s="80" t="str">
        <f>DATA[[#This Row],[Vessel_Code]]&amp;DATA[[#This Row],[Account Group]]&amp;DATA[[#This Row],[Type]]</f>
        <v/>
      </c>
      <c r="K8832" s="80">
        <f>IF(YEAR(DATA[[#This Row],[Calendar_Month]])=YEAR(CURMONTHEND),DATA[[#This Row],[Amount]],0)</f>
        <v>0</v>
      </c>
      <c r="L8832" s="80">
        <f>IF(DATA[[#This Row],[Calendar_Month]]-CURMONTH=0,DATA[[#This Row],[Amount]],0)</f>
        <v>0</v>
      </c>
    </row>
    <row r="8833" spans="4:12" x14ac:dyDescent="0.25">
      <c r="D8833" s="80" t="str">
        <f>LEFT(DATA[[#This Row],[Account_Code]],3)</f>
        <v/>
      </c>
      <c r="I8833" s="80" t="str">
        <f>DATA[[#This Row],[Vessel_Code]]&amp;DATA[[#This Row],[Account Group]]&amp;DATA[[#This Row],[Type]]</f>
        <v/>
      </c>
      <c r="K8833" s="80">
        <f>IF(YEAR(DATA[[#This Row],[Calendar_Month]])=YEAR(CURMONTHEND),DATA[[#This Row],[Amount]],0)</f>
        <v>0</v>
      </c>
      <c r="L8833" s="80">
        <f>IF(DATA[[#This Row],[Calendar_Month]]-CURMONTH=0,DATA[[#This Row],[Amount]],0)</f>
        <v>0</v>
      </c>
    </row>
    <row r="8834" spans="4:12" x14ac:dyDescent="0.25">
      <c r="D8834" s="80" t="str">
        <f>LEFT(DATA[[#This Row],[Account_Code]],3)</f>
        <v/>
      </c>
      <c r="I8834" s="80" t="str">
        <f>DATA[[#This Row],[Vessel_Code]]&amp;DATA[[#This Row],[Account Group]]&amp;DATA[[#This Row],[Type]]</f>
        <v/>
      </c>
      <c r="K8834" s="80">
        <f>IF(YEAR(DATA[[#This Row],[Calendar_Month]])=YEAR(CURMONTHEND),DATA[[#This Row],[Amount]],0)</f>
        <v>0</v>
      </c>
      <c r="L8834" s="80">
        <f>IF(DATA[[#This Row],[Calendar_Month]]-CURMONTH=0,DATA[[#This Row],[Amount]],0)</f>
        <v>0</v>
      </c>
    </row>
    <row r="8835" spans="4:12" x14ac:dyDescent="0.25">
      <c r="D8835" s="80" t="str">
        <f>LEFT(DATA[[#This Row],[Account_Code]],3)</f>
        <v/>
      </c>
      <c r="I8835" s="80" t="str">
        <f>DATA[[#This Row],[Vessel_Code]]&amp;DATA[[#This Row],[Account Group]]&amp;DATA[[#This Row],[Type]]</f>
        <v/>
      </c>
      <c r="K8835" s="80">
        <f>IF(YEAR(DATA[[#This Row],[Calendar_Month]])=YEAR(CURMONTHEND),DATA[[#This Row],[Amount]],0)</f>
        <v>0</v>
      </c>
      <c r="L8835" s="80">
        <f>IF(DATA[[#This Row],[Calendar_Month]]-CURMONTH=0,DATA[[#This Row],[Amount]],0)</f>
        <v>0</v>
      </c>
    </row>
    <row r="8836" spans="4:12" x14ac:dyDescent="0.25">
      <c r="D8836" s="80" t="str">
        <f>LEFT(DATA[[#This Row],[Account_Code]],3)</f>
        <v/>
      </c>
      <c r="I8836" s="80" t="str">
        <f>DATA[[#This Row],[Vessel_Code]]&amp;DATA[[#This Row],[Account Group]]&amp;DATA[[#This Row],[Type]]</f>
        <v/>
      </c>
      <c r="K8836" s="80">
        <f>IF(YEAR(DATA[[#This Row],[Calendar_Month]])=YEAR(CURMONTHEND),DATA[[#This Row],[Amount]],0)</f>
        <v>0</v>
      </c>
      <c r="L8836" s="80">
        <f>IF(DATA[[#This Row],[Calendar_Month]]-CURMONTH=0,DATA[[#This Row],[Amount]],0)</f>
        <v>0</v>
      </c>
    </row>
    <row r="8837" spans="4:12" x14ac:dyDescent="0.25">
      <c r="D8837" s="80" t="str">
        <f>LEFT(DATA[[#This Row],[Account_Code]],3)</f>
        <v/>
      </c>
      <c r="I8837" s="80" t="str">
        <f>DATA[[#This Row],[Vessel_Code]]&amp;DATA[[#This Row],[Account Group]]&amp;DATA[[#This Row],[Type]]</f>
        <v/>
      </c>
      <c r="K8837" s="80">
        <f>IF(YEAR(DATA[[#This Row],[Calendar_Month]])=YEAR(CURMONTHEND),DATA[[#This Row],[Amount]],0)</f>
        <v>0</v>
      </c>
      <c r="L8837" s="80">
        <f>IF(DATA[[#This Row],[Calendar_Month]]-CURMONTH=0,DATA[[#This Row],[Amount]],0)</f>
        <v>0</v>
      </c>
    </row>
    <row r="8838" spans="4:12" x14ac:dyDescent="0.25">
      <c r="D8838" s="80" t="str">
        <f>LEFT(DATA[[#This Row],[Account_Code]],3)</f>
        <v/>
      </c>
      <c r="I8838" s="80" t="str">
        <f>DATA[[#This Row],[Vessel_Code]]&amp;DATA[[#This Row],[Account Group]]&amp;DATA[[#This Row],[Type]]</f>
        <v/>
      </c>
      <c r="K8838" s="80">
        <f>IF(YEAR(DATA[[#This Row],[Calendar_Month]])=YEAR(CURMONTHEND),DATA[[#This Row],[Amount]],0)</f>
        <v>0</v>
      </c>
      <c r="L8838" s="80">
        <f>IF(DATA[[#This Row],[Calendar_Month]]-CURMONTH=0,DATA[[#This Row],[Amount]],0)</f>
        <v>0</v>
      </c>
    </row>
    <row r="8839" spans="4:12" x14ac:dyDescent="0.25">
      <c r="D8839" s="80" t="str">
        <f>LEFT(DATA[[#This Row],[Account_Code]],3)</f>
        <v/>
      </c>
      <c r="I8839" s="80" t="str">
        <f>DATA[[#This Row],[Vessel_Code]]&amp;DATA[[#This Row],[Account Group]]&amp;DATA[[#This Row],[Type]]</f>
        <v/>
      </c>
      <c r="K8839" s="80">
        <f>IF(YEAR(DATA[[#This Row],[Calendar_Month]])=YEAR(CURMONTHEND),DATA[[#This Row],[Amount]],0)</f>
        <v>0</v>
      </c>
      <c r="L8839" s="80">
        <f>IF(DATA[[#This Row],[Calendar_Month]]-CURMONTH=0,DATA[[#This Row],[Amount]],0)</f>
        <v>0</v>
      </c>
    </row>
    <row r="8840" spans="4:12" x14ac:dyDescent="0.25">
      <c r="D8840" s="80" t="str">
        <f>LEFT(DATA[[#This Row],[Account_Code]],3)</f>
        <v/>
      </c>
      <c r="I8840" s="80" t="str">
        <f>DATA[[#This Row],[Vessel_Code]]&amp;DATA[[#This Row],[Account Group]]&amp;DATA[[#This Row],[Type]]</f>
        <v/>
      </c>
      <c r="K8840" s="80">
        <f>IF(YEAR(DATA[[#This Row],[Calendar_Month]])=YEAR(CURMONTHEND),DATA[[#This Row],[Amount]],0)</f>
        <v>0</v>
      </c>
      <c r="L8840" s="80">
        <f>IF(DATA[[#This Row],[Calendar_Month]]-CURMONTH=0,DATA[[#This Row],[Amount]],0)</f>
        <v>0</v>
      </c>
    </row>
    <row r="8841" spans="4:12" x14ac:dyDescent="0.25">
      <c r="D8841" s="80" t="str">
        <f>LEFT(DATA[[#This Row],[Account_Code]],3)</f>
        <v/>
      </c>
      <c r="I8841" s="80" t="str">
        <f>DATA[[#This Row],[Vessel_Code]]&amp;DATA[[#This Row],[Account Group]]&amp;DATA[[#This Row],[Type]]</f>
        <v/>
      </c>
      <c r="K8841" s="80">
        <f>IF(YEAR(DATA[[#This Row],[Calendar_Month]])=YEAR(CURMONTHEND),DATA[[#This Row],[Amount]],0)</f>
        <v>0</v>
      </c>
      <c r="L8841" s="80">
        <f>IF(DATA[[#This Row],[Calendar_Month]]-CURMONTH=0,DATA[[#This Row],[Amount]],0)</f>
        <v>0</v>
      </c>
    </row>
    <row r="8842" spans="4:12" x14ac:dyDescent="0.25">
      <c r="D8842" s="80" t="str">
        <f>LEFT(DATA[[#This Row],[Account_Code]],3)</f>
        <v/>
      </c>
      <c r="I8842" s="80" t="str">
        <f>DATA[[#This Row],[Vessel_Code]]&amp;DATA[[#This Row],[Account Group]]&amp;DATA[[#This Row],[Type]]</f>
        <v/>
      </c>
      <c r="K8842" s="80">
        <f>IF(YEAR(DATA[[#This Row],[Calendar_Month]])=YEAR(CURMONTHEND),DATA[[#This Row],[Amount]],0)</f>
        <v>0</v>
      </c>
      <c r="L8842" s="80">
        <f>IF(DATA[[#This Row],[Calendar_Month]]-CURMONTH=0,DATA[[#This Row],[Amount]],0)</f>
        <v>0</v>
      </c>
    </row>
    <row r="8843" spans="4:12" x14ac:dyDescent="0.25">
      <c r="D8843" s="80" t="str">
        <f>LEFT(DATA[[#This Row],[Account_Code]],3)</f>
        <v/>
      </c>
      <c r="I8843" s="80" t="str">
        <f>DATA[[#This Row],[Vessel_Code]]&amp;DATA[[#This Row],[Account Group]]&amp;DATA[[#This Row],[Type]]</f>
        <v/>
      </c>
      <c r="K8843" s="80">
        <f>IF(YEAR(DATA[[#This Row],[Calendar_Month]])=YEAR(CURMONTHEND),DATA[[#This Row],[Amount]],0)</f>
        <v>0</v>
      </c>
      <c r="L8843" s="80">
        <f>IF(DATA[[#This Row],[Calendar_Month]]-CURMONTH=0,DATA[[#This Row],[Amount]],0)</f>
        <v>0</v>
      </c>
    </row>
    <row r="8844" spans="4:12" x14ac:dyDescent="0.25">
      <c r="D8844" s="80" t="str">
        <f>LEFT(DATA[[#This Row],[Account_Code]],3)</f>
        <v/>
      </c>
      <c r="I8844" s="80" t="str">
        <f>DATA[[#This Row],[Vessel_Code]]&amp;DATA[[#This Row],[Account Group]]&amp;DATA[[#This Row],[Type]]</f>
        <v/>
      </c>
      <c r="K8844" s="80">
        <f>IF(YEAR(DATA[[#This Row],[Calendar_Month]])=YEAR(CURMONTHEND),DATA[[#This Row],[Amount]],0)</f>
        <v>0</v>
      </c>
      <c r="L8844" s="80">
        <f>IF(DATA[[#This Row],[Calendar_Month]]-CURMONTH=0,DATA[[#This Row],[Amount]],0)</f>
        <v>0</v>
      </c>
    </row>
    <row r="8845" spans="4:12" x14ac:dyDescent="0.25">
      <c r="D8845" s="80" t="str">
        <f>LEFT(DATA[[#This Row],[Account_Code]],3)</f>
        <v/>
      </c>
      <c r="I8845" s="80" t="str">
        <f>DATA[[#This Row],[Vessel_Code]]&amp;DATA[[#This Row],[Account Group]]&amp;DATA[[#This Row],[Type]]</f>
        <v/>
      </c>
      <c r="K8845" s="80">
        <f>IF(YEAR(DATA[[#This Row],[Calendar_Month]])=YEAR(CURMONTHEND),DATA[[#This Row],[Amount]],0)</f>
        <v>0</v>
      </c>
      <c r="L8845" s="80">
        <f>IF(DATA[[#This Row],[Calendar_Month]]-CURMONTH=0,DATA[[#This Row],[Amount]],0)</f>
        <v>0</v>
      </c>
    </row>
    <row r="8846" spans="4:12" x14ac:dyDescent="0.25">
      <c r="D8846" s="80" t="str">
        <f>LEFT(DATA[[#This Row],[Account_Code]],3)</f>
        <v/>
      </c>
      <c r="I8846" s="80" t="str">
        <f>DATA[[#This Row],[Vessel_Code]]&amp;DATA[[#This Row],[Account Group]]&amp;DATA[[#This Row],[Type]]</f>
        <v/>
      </c>
      <c r="K8846" s="80">
        <f>IF(YEAR(DATA[[#This Row],[Calendar_Month]])=YEAR(CURMONTHEND),DATA[[#This Row],[Amount]],0)</f>
        <v>0</v>
      </c>
      <c r="L8846" s="80">
        <f>IF(DATA[[#This Row],[Calendar_Month]]-CURMONTH=0,DATA[[#This Row],[Amount]],0)</f>
        <v>0</v>
      </c>
    </row>
    <row r="8847" spans="4:12" x14ac:dyDescent="0.25">
      <c r="D8847" s="80" t="str">
        <f>LEFT(DATA[[#This Row],[Account_Code]],3)</f>
        <v/>
      </c>
      <c r="I8847" s="80" t="str">
        <f>DATA[[#This Row],[Vessel_Code]]&amp;DATA[[#This Row],[Account Group]]&amp;DATA[[#This Row],[Type]]</f>
        <v/>
      </c>
      <c r="K8847" s="80">
        <f>IF(YEAR(DATA[[#This Row],[Calendar_Month]])=YEAR(CURMONTHEND),DATA[[#This Row],[Amount]],0)</f>
        <v>0</v>
      </c>
      <c r="L8847" s="80">
        <f>IF(DATA[[#This Row],[Calendar_Month]]-CURMONTH=0,DATA[[#This Row],[Amount]],0)</f>
        <v>0</v>
      </c>
    </row>
    <row r="8848" spans="4:12" x14ac:dyDescent="0.25">
      <c r="D8848" s="80" t="str">
        <f>LEFT(DATA[[#This Row],[Account_Code]],3)</f>
        <v/>
      </c>
      <c r="I8848" s="80" t="str">
        <f>DATA[[#This Row],[Vessel_Code]]&amp;DATA[[#This Row],[Account Group]]&amp;DATA[[#This Row],[Type]]</f>
        <v/>
      </c>
      <c r="K8848" s="80">
        <f>IF(YEAR(DATA[[#This Row],[Calendar_Month]])=YEAR(CURMONTHEND),DATA[[#This Row],[Amount]],0)</f>
        <v>0</v>
      </c>
      <c r="L8848" s="80">
        <f>IF(DATA[[#This Row],[Calendar_Month]]-CURMONTH=0,DATA[[#This Row],[Amount]],0)</f>
        <v>0</v>
      </c>
    </row>
    <row r="8849" spans="4:12" x14ac:dyDescent="0.25">
      <c r="D8849" s="80" t="str">
        <f>LEFT(DATA[[#This Row],[Account_Code]],3)</f>
        <v/>
      </c>
      <c r="I8849" s="80" t="str">
        <f>DATA[[#This Row],[Vessel_Code]]&amp;DATA[[#This Row],[Account Group]]&amp;DATA[[#This Row],[Type]]</f>
        <v/>
      </c>
      <c r="K8849" s="80">
        <f>IF(YEAR(DATA[[#This Row],[Calendar_Month]])=YEAR(CURMONTHEND),DATA[[#This Row],[Amount]],0)</f>
        <v>0</v>
      </c>
      <c r="L8849" s="80">
        <f>IF(DATA[[#This Row],[Calendar_Month]]-CURMONTH=0,DATA[[#This Row],[Amount]],0)</f>
        <v>0</v>
      </c>
    </row>
    <row r="8850" spans="4:12" x14ac:dyDescent="0.25">
      <c r="D8850" s="80" t="str">
        <f>LEFT(DATA[[#This Row],[Account_Code]],3)</f>
        <v/>
      </c>
      <c r="I8850" s="80" t="str">
        <f>DATA[[#This Row],[Vessel_Code]]&amp;DATA[[#This Row],[Account Group]]&amp;DATA[[#This Row],[Type]]</f>
        <v/>
      </c>
      <c r="K8850" s="80">
        <f>IF(YEAR(DATA[[#This Row],[Calendar_Month]])=YEAR(CURMONTHEND),DATA[[#This Row],[Amount]],0)</f>
        <v>0</v>
      </c>
      <c r="L8850" s="80">
        <f>IF(DATA[[#This Row],[Calendar_Month]]-CURMONTH=0,DATA[[#This Row],[Amount]],0)</f>
        <v>0</v>
      </c>
    </row>
    <row r="8851" spans="4:12" x14ac:dyDescent="0.25">
      <c r="D8851" s="80" t="str">
        <f>LEFT(DATA[[#This Row],[Account_Code]],3)</f>
        <v/>
      </c>
      <c r="I8851" s="80" t="str">
        <f>DATA[[#This Row],[Vessel_Code]]&amp;DATA[[#This Row],[Account Group]]&amp;DATA[[#This Row],[Type]]</f>
        <v/>
      </c>
      <c r="K8851" s="80">
        <f>IF(YEAR(DATA[[#This Row],[Calendar_Month]])=YEAR(CURMONTHEND),DATA[[#This Row],[Amount]],0)</f>
        <v>0</v>
      </c>
      <c r="L8851" s="80">
        <f>IF(DATA[[#This Row],[Calendar_Month]]-CURMONTH=0,DATA[[#This Row],[Amount]],0)</f>
        <v>0</v>
      </c>
    </row>
    <row r="8852" spans="4:12" x14ac:dyDescent="0.25">
      <c r="D8852" s="80" t="str">
        <f>LEFT(DATA[[#This Row],[Account_Code]],3)</f>
        <v/>
      </c>
      <c r="I8852" s="80" t="str">
        <f>DATA[[#This Row],[Vessel_Code]]&amp;DATA[[#This Row],[Account Group]]&amp;DATA[[#This Row],[Type]]</f>
        <v/>
      </c>
      <c r="K8852" s="80">
        <f>IF(YEAR(DATA[[#This Row],[Calendar_Month]])=YEAR(CURMONTHEND),DATA[[#This Row],[Amount]],0)</f>
        <v>0</v>
      </c>
      <c r="L8852" s="80">
        <f>IF(DATA[[#This Row],[Calendar_Month]]-CURMONTH=0,DATA[[#This Row],[Amount]],0)</f>
        <v>0</v>
      </c>
    </row>
    <row r="8853" spans="4:12" x14ac:dyDescent="0.25">
      <c r="D8853" s="80" t="str">
        <f>LEFT(DATA[[#This Row],[Account_Code]],3)</f>
        <v/>
      </c>
      <c r="I8853" s="80" t="str">
        <f>DATA[[#This Row],[Vessel_Code]]&amp;DATA[[#This Row],[Account Group]]&amp;DATA[[#This Row],[Type]]</f>
        <v/>
      </c>
      <c r="K8853" s="80">
        <f>IF(YEAR(DATA[[#This Row],[Calendar_Month]])=YEAR(CURMONTHEND),DATA[[#This Row],[Amount]],0)</f>
        <v>0</v>
      </c>
      <c r="L8853" s="80">
        <f>IF(DATA[[#This Row],[Calendar_Month]]-CURMONTH=0,DATA[[#This Row],[Amount]],0)</f>
        <v>0</v>
      </c>
    </row>
    <row r="8854" spans="4:12" x14ac:dyDescent="0.25">
      <c r="D8854" s="80" t="str">
        <f>LEFT(DATA[[#This Row],[Account_Code]],3)</f>
        <v/>
      </c>
      <c r="I8854" s="80" t="str">
        <f>DATA[[#This Row],[Vessel_Code]]&amp;DATA[[#This Row],[Account Group]]&amp;DATA[[#This Row],[Type]]</f>
        <v/>
      </c>
      <c r="K8854" s="80">
        <f>IF(YEAR(DATA[[#This Row],[Calendar_Month]])=YEAR(CURMONTHEND),DATA[[#This Row],[Amount]],0)</f>
        <v>0</v>
      </c>
      <c r="L8854" s="80">
        <f>IF(DATA[[#This Row],[Calendar_Month]]-CURMONTH=0,DATA[[#This Row],[Amount]],0)</f>
        <v>0</v>
      </c>
    </row>
    <row r="8855" spans="4:12" x14ac:dyDescent="0.25">
      <c r="D8855" s="80" t="str">
        <f>LEFT(DATA[[#This Row],[Account_Code]],3)</f>
        <v/>
      </c>
      <c r="I8855" s="80" t="str">
        <f>DATA[[#This Row],[Vessel_Code]]&amp;DATA[[#This Row],[Account Group]]&amp;DATA[[#This Row],[Type]]</f>
        <v/>
      </c>
      <c r="K8855" s="80">
        <f>IF(YEAR(DATA[[#This Row],[Calendar_Month]])=YEAR(CURMONTHEND),DATA[[#This Row],[Amount]],0)</f>
        <v>0</v>
      </c>
      <c r="L8855" s="80">
        <f>IF(DATA[[#This Row],[Calendar_Month]]-CURMONTH=0,DATA[[#This Row],[Amount]],0)</f>
        <v>0</v>
      </c>
    </row>
    <row r="8856" spans="4:12" x14ac:dyDescent="0.25">
      <c r="D8856" s="80" t="str">
        <f>LEFT(DATA[[#This Row],[Account_Code]],3)</f>
        <v/>
      </c>
      <c r="I8856" s="80" t="str">
        <f>DATA[[#This Row],[Vessel_Code]]&amp;DATA[[#This Row],[Account Group]]&amp;DATA[[#This Row],[Type]]</f>
        <v/>
      </c>
      <c r="K8856" s="80">
        <f>IF(YEAR(DATA[[#This Row],[Calendar_Month]])=YEAR(CURMONTHEND),DATA[[#This Row],[Amount]],0)</f>
        <v>0</v>
      </c>
      <c r="L8856" s="80">
        <f>IF(DATA[[#This Row],[Calendar_Month]]-CURMONTH=0,DATA[[#This Row],[Amount]],0)</f>
        <v>0</v>
      </c>
    </row>
    <row r="8857" spans="4:12" x14ac:dyDescent="0.25">
      <c r="D8857" s="80" t="str">
        <f>LEFT(DATA[[#This Row],[Account_Code]],3)</f>
        <v/>
      </c>
      <c r="I8857" s="80" t="str">
        <f>DATA[[#This Row],[Vessel_Code]]&amp;DATA[[#This Row],[Account Group]]&amp;DATA[[#This Row],[Type]]</f>
        <v/>
      </c>
      <c r="K8857" s="80">
        <f>IF(YEAR(DATA[[#This Row],[Calendar_Month]])=YEAR(CURMONTHEND),DATA[[#This Row],[Amount]],0)</f>
        <v>0</v>
      </c>
      <c r="L8857" s="80">
        <f>IF(DATA[[#This Row],[Calendar_Month]]-CURMONTH=0,DATA[[#This Row],[Amount]],0)</f>
        <v>0</v>
      </c>
    </row>
    <row r="8858" spans="4:12" x14ac:dyDescent="0.25">
      <c r="D8858" s="80" t="str">
        <f>LEFT(DATA[[#This Row],[Account_Code]],3)</f>
        <v/>
      </c>
      <c r="I8858" s="80" t="str">
        <f>DATA[[#This Row],[Vessel_Code]]&amp;DATA[[#This Row],[Account Group]]&amp;DATA[[#This Row],[Type]]</f>
        <v/>
      </c>
      <c r="K8858" s="80">
        <f>IF(YEAR(DATA[[#This Row],[Calendar_Month]])=YEAR(CURMONTHEND),DATA[[#This Row],[Amount]],0)</f>
        <v>0</v>
      </c>
      <c r="L8858" s="80">
        <f>IF(DATA[[#This Row],[Calendar_Month]]-CURMONTH=0,DATA[[#This Row],[Amount]],0)</f>
        <v>0</v>
      </c>
    </row>
    <row r="8859" spans="4:12" x14ac:dyDescent="0.25">
      <c r="D8859" s="80" t="str">
        <f>LEFT(DATA[[#This Row],[Account_Code]],3)</f>
        <v/>
      </c>
      <c r="I8859" s="80" t="str">
        <f>DATA[[#This Row],[Vessel_Code]]&amp;DATA[[#This Row],[Account Group]]&amp;DATA[[#This Row],[Type]]</f>
        <v/>
      </c>
      <c r="K8859" s="80">
        <f>IF(YEAR(DATA[[#This Row],[Calendar_Month]])=YEAR(CURMONTHEND),DATA[[#This Row],[Amount]],0)</f>
        <v>0</v>
      </c>
      <c r="L8859" s="80">
        <f>IF(DATA[[#This Row],[Calendar_Month]]-CURMONTH=0,DATA[[#This Row],[Amount]],0)</f>
        <v>0</v>
      </c>
    </row>
    <row r="8860" spans="4:12" x14ac:dyDescent="0.25">
      <c r="D8860" s="80" t="str">
        <f>LEFT(DATA[[#This Row],[Account_Code]],3)</f>
        <v/>
      </c>
      <c r="I8860" s="80" t="str">
        <f>DATA[[#This Row],[Vessel_Code]]&amp;DATA[[#This Row],[Account Group]]&amp;DATA[[#This Row],[Type]]</f>
        <v/>
      </c>
      <c r="K8860" s="80">
        <f>IF(YEAR(DATA[[#This Row],[Calendar_Month]])=YEAR(CURMONTHEND),DATA[[#This Row],[Amount]],0)</f>
        <v>0</v>
      </c>
      <c r="L8860" s="80">
        <f>IF(DATA[[#This Row],[Calendar_Month]]-CURMONTH=0,DATA[[#This Row],[Amount]],0)</f>
        <v>0</v>
      </c>
    </row>
    <row r="8861" spans="4:12" x14ac:dyDescent="0.25">
      <c r="D8861" s="80" t="str">
        <f>LEFT(DATA[[#This Row],[Account_Code]],3)</f>
        <v/>
      </c>
      <c r="I8861" s="80" t="str">
        <f>DATA[[#This Row],[Vessel_Code]]&amp;DATA[[#This Row],[Account Group]]&amp;DATA[[#This Row],[Type]]</f>
        <v/>
      </c>
      <c r="K8861" s="80">
        <f>IF(YEAR(DATA[[#This Row],[Calendar_Month]])=YEAR(CURMONTHEND),DATA[[#This Row],[Amount]],0)</f>
        <v>0</v>
      </c>
      <c r="L8861" s="80">
        <f>IF(DATA[[#This Row],[Calendar_Month]]-CURMONTH=0,DATA[[#This Row],[Amount]],0)</f>
        <v>0</v>
      </c>
    </row>
    <row r="8862" spans="4:12" x14ac:dyDescent="0.25">
      <c r="D8862" s="80" t="str">
        <f>LEFT(DATA[[#This Row],[Account_Code]],3)</f>
        <v/>
      </c>
      <c r="I8862" s="80" t="str">
        <f>DATA[[#This Row],[Vessel_Code]]&amp;DATA[[#This Row],[Account Group]]&amp;DATA[[#This Row],[Type]]</f>
        <v/>
      </c>
      <c r="K8862" s="80">
        <f>IF(YEAR(DATA[[#This Row],[Calendar_Month]])=YEAR(CURMONTHEND),DATA[[#This Row],[Amount]],0)</f>
        <v>0</v>
      </c>
      <c r="L8862" s="80">
        <f>IF(DATA[[#This Row],[Calendar_Month]]-CURMONTH=0,DATA[[#This Row],[Amount]],0)</f>
        <v>0</v>
      </c>
    </row>
    <row r="8863" spans="4:12" x14ac:dyDescent="0.25">
      <c r="D8863" s="80" t="str">
        <f>LEFT(DATA[[#This Row],[Account_Code]],3)</f>
        <v/>
      </c>
      <c r="I8863" s="80" t="str">
        <f>DATA[[#This Row],[Vessel_Code]]&amp;DATA[[#This Row],[Account Group]]&amp;DATA[[#This Row],[Type]]</f>
        <v/>
      </c>
      <c r="K8863" s="80">
        <f>IF(YEAR(DATA[[#This Row],[Calendar_Month]])=YEAR(CURMONTHEND),DATA[[#This Row],[Amount]],0)</f>
        <v>0</v>
      </c>
      <c r="L8863" s="80">
        <f>IF(DATA[[#This Row],[Calendar_Month]]-CURMONTH=0,DATA[[#This Row],[Amount]],0)</f>
        <v>0</v>
      </c>
    </row>
    <row r="8864" spans="4:12" x14ac:dyDescent="0.25">
      <c r="D8864" s="80" t="str">
        <f>LEFT(DATA[[#This Row],[Account_Code]],3)</f>
        <v/>
      </c>
      <c r="I8864" s="80" t="str">
        <f>DATA[[#This Row],[Vessel_Code]]&amp;DATA[[#This Row],[Account Group]]&amp;DATA[[#This Row],[Type]]</f>
        <v/>
      </c>
      <c r="K8864" s="80">
        <f>IF(YEAR(DATA[[#This Row],[Calendar_Month]])=YEAR(CURMONTHEND),DATA[[#This Row],[Amount]],0)</f>
        <v>0</v>
      </c>
      <c r="L8864" s="80">
        <f>IF(DATA[[#This Row],[Calendar_Month]]-CURMONTH=0,DATA[[#This Row],[Amount]],0)</f>
        <v>0</v>
      </c>
    </row>
    <row r="8865" spans="4:12" x14ac:dyDescent="0.25">
      <c r="D8865" s="80" t="str">
        <f>LEFT(DATA[[#This Row],[Account_Code]],3)</f>
        <v/>
      </c>
      <c r="I8865" s="80" t="str">
        <f>DATA[[#This Row],[Vessel_Code]]&amp;DATA[[#This Row],[Account Group]]&amp;DATA[[#This Row],[Type]]</f>
        <v/>
      </c>
      <c r="K8865" s="80">
        <f>IF(YEAR(DATA[[#This Row],[Calendar_Month]])=YEAR(CURMONTHEND),DATA[[#This Row],[Amount]],0)</f>
        <v>0</v>
      </c>
      <c r="L8865" s="80">
        <f>IF(DATA[[#This Row],[Calendar_Month]]-CURMONTH=0,DATA[[#This Row],[Amount]],0)</f>
        <v>0</v>
      </c>
    </row>
    <row r="8866" spans="4:12" x14ac:dyDescent="0.25">
      <c r="D8866" s="80" t="str">
        <f>LEFT(DATA[[#This Row],[Account_Code]],3)</f>
        <v/>
      </c>
      <c r="I8866" s="80" t="str">
        <f>DATA[[#This Row],[Vessel_Code]]&amp;DATA[[#This Row],[Account Group]]&amp;DATA[[#This Row],[Type]]</f>
        <v/>
      </c>
      <c r="K8866" s="80">
        <f>IF(YEAR(DATA[[#This Row],[Calendar_Month]])=YEAR(CURMONTHEND),DATA[[#This Row],[Amount]],0)</f>
        <v>0</v>
      </c>
      <c r="L8866" s="80">
        <f>IF(DATA[[#This Row],[Calendar_Month]]-CURMONTH=0,DATA[[#This Row],[Amount]],0)</f>
        <v>0</v>
      </c>
    </row>
    <row r="8867" spans="4:12" x14ac:dyDescent="0.25">
      <c r="D8867" s="80" t="str">
        <f>LEFT(DATA[[#This Row],[Account_Code]],3)</f>
        <v/>
      </c>
      <c r="I8867" s="80" t="str">
        <f>DATA[[#This Row],[Vessel_Code]]&amp;DATA[[#This Row],[Account Group]]&amp;DATA[[#This Row],[Type]]</f>
        <v/>
      </c>
      <c r="K8867" s="80">
        <f>IF(YEAR(DATA[[#This Row],[Calendar_Month]])=YEAR(CURMONTHEND),DATA[[#This Row],[Amount]],0)</f>
        <v>0</v>
      </c>
      <c r="L8867" s="80">
        <f>IF(DATA[[#This Row],[Calendar_Month]]-CURMONTH=0,DATA[[#This Row],[Amount]],0)</f>
        <v>0</v>
      </c>
    </row>
    <row r="8868" spans="4:12" x14ac:dyDescent="0.25">
      <c r="D8868" s="80" t="str">
        <f>LEFT(DATA[[#This Row],[Account_Code]],3)</f>
        <v/>
      </c>
      <c r="I8868" s="80" t="str">
        <f>DATA[[#This Row],[Vessel_Code]]&amp;DATA[[#This Row],[Account Group]]&amp;DATA[[#This Row],[Type]]</f>
        <v/>
      </c>
      <c r="K8868" s="80">
        <f>IF(YEAR(DATA[[#This Row],[Calendar_Month]])=YEAR(CURMONTHEND),DATA[[#This Row],[Amount]],0)</f>
        <v>0</v>
      </c>
      <c r="L8868" s="80">
        <f>IF(DATA[[#This Row],[Calendar_Month]]-CURMONTH=0,DATA[[#This Row],[Amount]],0)</f>
        <v>0</v>
      </c>
    </row>
    <row r="8869" spans="4:12" x14ac:dyDescent="0.25">
      <c r="D8869" s="80" t="str">
        <f>LEFT(DATA[[#This Row],[Account_Code]],3)</f>
        <v/>
      </c>
      <c r="I8869" s="80" t="str">
        <f>DATA[[#This Row],[Vessel_Code]]&amp;DATA[[#This Row],[Account Group]]&amp;DATA[[#This Row],[Type]]</f>
        <v/>
      </c>
      <c r="K8869" s="80">
        <f>IF(YEAR(DATA[[#This Row],[Calendar_Month]])=YEAR(CURMONTHEND),DATA[[#This Row],[Amount]],0)</f>
        <v>0</v>
      </c>
      <c r="L8869" s="80">
        <f>IF(DATA[[#This Row],[Calendar_Month]]-CURMONTH=0,DATA[[#This Row],[Amount]],0)</f>
        <v>0</v>
      </c>
    </row>
    <row r="8870" spans="4:12" x14ac:dyDescent="0.25">
      <c r="D8870" s="80" t="str">
        <f>LEFT(DATA[[#This Row],[Account_Code]],3)</f>
        <v/>
      </c>
      <c r="I8870" s="80" t="str">
        <f>DATA[[#This Row],[Vessel_Code]]&amp;DATA[[#This Row],[Account Group]]&amp;DATA[[#This Row],[Type]]</f>
        <v/>
      </c>
      <c r="K8870" s="80">
        <f>IF(YEAR(DATA[[#This Row],[Calendar_Month]])=YEAR(CURMONTHEND),DATA[[#This Row],[Amount]],0)</f>
        <v>0</v>
      </c>
      <c r="L8870" s="80">
        <f>IF(DATA[[#This Row],[Calendar_Month]]-CURMONTH=0,DATA[[#This Row],[Amount]],0)</f>
        <v>0</v>
      </c>
    </row>
    <row r="8871" spans="4:12" x14ac:dyDescent="0.25">
      <c r="D8871" s="80" t="str">
        <f>LEFT(DATA[[#This Row],[Account_Code]],3)</f>
        <v/>
      </c>
      <c r="I8871" s="80" t="str">
        <f>DATA[[#This Row],[Vessel_Code]]&amp;DATA[[#This Row],[Account Group]]&amp;DATA[[#This Row],[Type]]</f>
        <v/>
      </c>
      <c r="K8871" s="80">
        <f>IF(YEAR(DATA[[#This Row],[Calendar_Month]])=YEAR(CURMONTHEND),DATA[[#This Row],[Amount]],0)</f>
        <v>0</v>
      </c>
      <c r="L8871" s="80">
        <f>IF(DATA[[#This Row],[Calendar_Month]]-CURMONTH=0,DATA[[#This Row],[Amount]],0)</f>
        <v>0</v>
      </c>
    </row>
    <row r="8872" spans="4:12" x14ac:dyDescent="0.25">
      <c r="D8872" s="80" t="str">
        <f>LEFT(DATA[[#This Row],[Account_Code]],3)</f>
        <v/>
      </c>
      <c r="I8872" s="80" t="str">
        <f>DATA[[#This Row],[Vessel_Code]]&amp;DATA[[#This Row],[Account Group]]&amp;DATA[[#This Row],[Type]]</f>
        <v/>
      </c>
      <c r="K8872" s="80">
        <f>IF(YEAR(DATA[[#This Row],[Calendar_Month]])=YEAR(CURMONTHEND),DATA[[#This Row],[Amount]],0)</f>
        <v>0</v>
      </c>
      <c r="L8872" s="80">
        <f>IF(DATA[[#This Row],[Calendar_Month]]-CURMONTH=0,DATA[[#This Row],[Amount]],0)</f>
        <v>0</v>
      </c>
    </row>
    <row r="8873" spans="4:12" x14ac:dyDescent="0.25">
      <c r="D8873" s="80" t="str">
        <f>LEFT(DATA[[#This Row],[Account_Code]],3)</f>
        <v/>
      </c>
      <c r="I8873" s="80" t="str">
        <f>DATA[[#This Row],[Vessel_Code]]&amp;DATA[[#This Row],[Account Group]]&amp;DATA[[#This Row],[Type]]</f>
        <v/>
      </c>
      <c r="K8873" s="80">
        <f>IF(YEAR(DATA[[#This Row],[Calendar_Month]])=YEAR(CURMONTHEND),DATA[[#This Row],[Amount]],0)</f>
        <v>0</v>
      </c>
      <c r="L8873" s="80">
        <f>IF(DATA[[#This Row],[Calendar_Month]]-CURMONTH=0,DATA[[#This Row],[Amount]],0)</f>
        <v>0</v>
      </c>
    </row>
    <row r="8874" spans="4:12" x14ac:dyDescent="0.25">
      <c r="D8874" s="80" t="str">
        <f>LEFT(DATA[[#This Row],[Account_Code]],3)</f>
        <v/>
      </c>
      <c r="I8874" s="80" t="str">
        <f>DATA[[#This Row],[Vessel_Code]]&amp;DATA[[#This Row],[Account Group]]&amp;DATA[[#This Row],[Type]]</f>
        <v/>
      </c>
      <c r="K8874" s="80">
        <f>IF(YEAR(DATA[[#This Row],[Calendar_Month]])=YEAR(CURMONTHEND),DATA[[#This Row],[Amount]],0)</f>
        <v>0</v>
      </c>
      <c r="L8874" s="80">
        <f>IF(DATA[[#This Row],[Calendar_Month]]-CURMONTH=0,DATA[[#This Row],[Amount]],0)</f>
        <v>0</v>
      </c>
    </row>
    <row r="8875" spans="4:12" x14ac:dyDescent="0.25">
      <c r="D8875" s="80" t="str">
        <f>LEFT(DATA[[#This Row],[Account_Code]],3)</f>
        <v/>
      </c>
      <c r="I8875" s="80" t="str">
        <f>DATA[[#This Row],[Vessel_Code]]&amp;DATA[[#This Row],[Account Group]]&amp;DATA[[#This Row],[Type]]</f>
        <v/>
      </c>
      <c r="K8875" s="80">
        <f>IF(YEAR(DATA[[#This Row],[Calendar_Month]])=YEAR(CURMONTHEND),DATA[[#This Row],[Amount]],0)</f>
        <v>0</v>
      </c>
      <c r="L8875" s="80">
        <f>IF(DATA[[#This Row],[Calendar_Month]]-CURMONTH=0,DATA[[#This Row],[Amount]],0)</f>
        <v>0</v>
      </c>
    </row>
    <row r="8876" spans="4:12" x14ac:dyDescent="0.25">
      <c r="D8876" s="80" t="str">
        <f>LEFT(DATA[[#This Row],[Account_Code]],3)</f>
        <v/>
      </c>
      <c r="I8876" s="80" t="str">
        <f>DATA[[#This Row],[Vessel_Code]]&amp;DATA[[#This Row],[Account Group]]&amp;DATA[[#This Row],[Type]]</f>
        <v/>
      </c>
      <c r="K8876" s="80">
        <f>IF(YEAR(DATA[[#This Row],[Calendar_Month]])=YEAR(CURMONTHEND),DATA[[#This Row],[Amount]],0)</f>
        <v>0</v>
      </c>
      <c r="L8876" s="80">
        <f>IF(DATA[[#This Row],[Calendar_Month]]-CURMONTH=0,DATA[[#This Row],[Amount]],0)</f>
        <v>0</v>
      </c>
    </row>
    <row r="8877" spans="4:12" x14ac:dyDescent="0.25">
      <c r="D8877" s="80" t="str">
        <f>LEFT(DATA[[#This Row],[Account_Code]],3)</f>
        <v/>
      </c>
      <c r="I8877" s="80" t="str">
        <f>DATA[[#This Row],[Vessel_Code]]&amp;DATA[[#This Row],[Account Group]]&amp;DATA[[#This Row],[Type]]</f>
        <v/>
      </c>
      <c r="K8877" s="80">
        <f>IF(YEAR(DATA[[#This Row],[Calendar_Month]])=YEAR(CURMONTHEND),DATA[[#This Row],[Amount]],0)</f>
        <v>0</v>
      </c>
      <c r="L8877" s="80">
        <f>IF(DATA[[#This Row],[Calendar_Month]]-CURMONTH=0,DATA[[#This Row],[Amount]],0)</f>
        <v>0</v>
      </c>
    </row>
    <row r="8878" spans="4:12" x14ac:dyDescent="0.25">
      <c r="D8878" s="80" t="str">
        <f>LEFT(DATA[[#This Row],[Account_Code]],3)</f>
        <v/>
      </c>
      <c r="I8878" s="80" t="str">
        <f>DATA[[#This Row],[Vessel_Code]]&amp;DATA[[#This Row],[Account Group]]&amp;DATA[[#This Row],[Type]]</f>
        <v/>
      </c>
      <c r="K8878" s="80">
        <f>IF(YEAR(DATA[[#This Row],[Calendar_Month]])=YEAR(CURMONTHEND),DATA[[#This Row],[Amount]],0)</f>
        <v>0</v>
      </c>
      <c r="L8878" s="80">
        <f>IF(DATA[[#This Row],[Calendar_Month]]-CURMONTH=0,DATA[[#This Row],[Amount]],0)</f>
        <v>0</v>
      </c>
    </row>
    <row r="8879" spans="4:12" x14ac:dyDescent="0.25">
      <c r="D8879" s="80" t="str">
        <f>LEFT(DATA[[#This Row],[Account_Code]],3)</f>
        <v/>
      </c>
      <c r="I8879" s="80" t="str">
        <f>DATA[[#This Row],[Vessel_Code]]&amp;DATA[[#This Row],[Account Group]]&amp;DATA[[#This Row],[Type]]</f>
        <v/>
      </c>
      <c r="K8879" s="80">
        <f>IF(YEAR(DATA[[#This Row],[Calendar_Month]])=YEAR(CURMONTHEND),DATA[[#This Row],[Amount]],0)</f>
        <v>0</v>
      </c>
      <c r="L8879" s="80">
        <f>IF(DATA[[#This Row],[Calendar_Month]]-CURMONTH=0,DATA[[#This Row],[Amount]],0)</f>
        <v>0</v>
      </c>
    </row>
    <row r="8880" spans="4:12" x14ac:dyDescent="0.25">
      <c r="D8880" s="80" t="str">
        <f>LEFT(DATA[[#This Row],[Account_Code]],3)</f>
        <v/>
      </c>
      <c r="I8880" s="80" t="str">
        <f>DATA[[#This Row],[Vessel_Code]]&amp;DATA[[#This Row],[Account Group]]&amp;DATA[[#This Row],[Type]]</f>
        <v/>
      </c>
      <c r="K8880" s="80">
        <f>IF(YEAR(DATA[[#This Row],[Calendar_Month]])=YEAR(CURMONTHEND),DATA[[#This Row],[Amount]],0)</f>
        <v>0</v>
      </c>
      <c r="L8880" s="80">
        <f>IF(DATA[[#This Row],[Calendar_Month]]-CURMONTH=0,DATA[[#This Row],[Amount]],0)</f>
        <v>0</v>
      </c>
    </row>
    <row r="8881" spans="4:12" x14ac:dyDescent="0.25">
      <c r="D8881" s="80" t="str">
        <f>LEFT(DATA[[#This Row],[Account_Code]],3)</f>
        <v/>
      </c>
      <c r="I8881" s="80" t="str">
        <f>DATA[[#This Row],[Vessel_Code]]&amp;DATA[[#This Row],[Account Group]]&amp;DATA[[#This Row],[Type]]</f>
        <v/>
      </c>
      <c r="K8881" s="80">
        <f>IF(YEAR(DATA[[#This Row],[Calendar_Month]])=YEAR(CURMONTHEND),DATA[[#This Row],[Amount]],0)</f>
        <v>0</v>
      </c>
      <c r="L8881" s="80">
        <f>IF(DATA[[#This Row],[Calendar_Month]]-CURMONTH=0,DATA[[#This Row],[Amount]],0)</f>
        <v>0</v>
      </c>
    </row>
    <row r="8882" spans="4:12" x14ac:dyDescent="0.25">
      <c r="D8882" s="80" t="str">
        <f>LEFT(DATA[[#This Row],[Account_Code]],3)</f>
        <v/>
      </c>
      <c r="I8882" s="80" t="str">
        <f>DATA[[#This Row],[Vessel_Code]]&amp;DATA[[#This Row],[Account Group]]&amp;DATA[[#This Row],[Type]]</f>
        <v/>
      </c>
      <c r="K8882" s="80">
        <f>IF(YEAR(DATA[[#This Row],[Calendar_Month]])=YEAR(CURMONTHEND),DATA[[#This Row],[Amount]],0)</f>
        <v>0</v>
      </c>
      <c r="L8882" s="80">
        <f>IF(DATA[[#This Row],[Calendar_Month]]-CURMONTH=0,DATA[[#This Row],[Amount]],0)</f>
        <v>0</v>
      </c>
    </row>
    <row r="8883" spans="4:12" x14ac:dyDescent="0.25">
      <c r="D8883" s="80" t="str">
        <f>LEFT(DATA[[#This Row],[Account_Code]],3)</f>
        <v/>
      </c>
      <c r="I8883" s="80" t="str">
        <f>DATA[[#This Row],[Vessel_Code]]&amp;DATA[[#This Row],[Account Group]]&amp;DATA[[#This Row],[Type]]</f>
        <v/>
      </c>
      <c r="K8883" s="80">
        <f>IF(YEAR(DATA[[#This Row],[Calendar_Month]])=YEAR(CURMONTHEND),DATA[[#This Row],[Amount]],0)</f>
        <v>0</v>
      </c>
      <c r="L8883" s="80">
        <f>IF(DATA[[#This Row],[Calendar_Month]]-CURMONTH=0,DATA[[#This Row],[Amount]],0)</f>
        <v>0</v>
      </c>
    </row>
    <row r="8884" spans="4:12" x14ac:dyDescent="0.25">
      <c r="D8884" s="80" t="str">
        <f>LEFT(DATA[[#This Row],[Account_Code]],3)</f>
        <v/>
      </c>
      <c r="I8884" s="80" t="str">
        <f>DATA[[#This Row],[Vessel_Code]]&amp;DATA[[#This Row],[Account Group]]&amp;DATA[[#This Row],[Type]]</f>
        <v/>
      </c>
      <c r="K8884" s="80">
        <f>IF(YEAR(DATA[[#This Row],[Calendar_Month]])=YEAR(CURMONTHEND),DATA[[#This Row],[Amount]],0)</f>
        <v>0</v>
      </c>
      <c r="L8884" s="80">
        <f>IF(DATA[[#This Row],[Calendar_Month]]-CURMONTH=0,DATA[[#This Row],[Amount]],0)</f>
        <v>0</v>
      </c>
    </row>
    <row r="8885" spans="4:12" x14ac:dyDescent="0.25">
      <c r="D8885" s="80" t="str">
        <f>LEFT(DATA[[#This Row],[Account_Code]],3)</f>
        <v/>
      </c>
      <c r="I8885" s="80" t="str">
        <f>DATA[[#This Row],[Vessel_Code]]&amp;DATA[[#This Row],[Account Group]]&amp;DATA[[#This Row],[Type]]</f>
        <v/>
      </c>
      <c r="K8885" s="80">
        <f>IF(YEAR(DATA[[#This Row],[Calendar_Month]])=YEAR(CURMONTHEND),DATA[[#This Row],[Amount]],0)</f>
        <v>0</v>
      </c>
      <c r="L8885" s="80">
        <f>IF(DATA[[#This Row],[Calendar_Month]]-CURMONTH=0,DATA[[#This Row],[Amount]],0)</f>
        <v>0</v>
      </c>
    </row>
    <row r="8886" spans="4:12" x14ac:dyDescent="0.25">
      <c r="D8886" s="80" t="str">
        <f>LEFT(DATA[[#This Row],[Account_Code]],3)</f>
        <v/>
      </c>
      <c r="I8886" s="80" t="str">
        <f>DATA[[#This Row],[Vessel_Code]]&amp;DATA[[#This Row],[Account Group]]&amp;DATA[[#This Row],[Type]]</f>
        <v/>
      </c>
      <c r="K8886" s="80">
        <f>IF(YEAR(DATA[[#This Row],[Calendar_Month]])=YEAR(CURMONTHEND),DATA[[#This Row],[Amount]],0)</f>
        <v>0</v>
      </c>
      <c r="L8886" s="80">
        <f>IF(DATA[[#This Row],[Calendar_Month]]-CURMONTH=0,DATA[[#This Row],[Amount]],0)</f>
        <v>0</v>
      </c>
    </row>
    <row r="8887" spans="4:12" x14ac:dyDescent="0.25">
      <c r="D8887" s="80" t="str">
        <f>LEFT(DATA[[#This Row],[Account_Code]],3)</f>
        <v/>
      </c>
      <c r="I8887" s="80" t="str">
        <f>DATA[[#This Row],[Vessel_Code]]&amp;DATA[[#This Row],[Account Group]]&amp;DATA[[#This Row],[Type]]</f>
        <v/>
      </c>
      <c r="K8887" s="80">
        <f>IF(YEAR(DATA[[#This Row],[Calendar_Month]])=YEAR(CURMONTHEND),DATA[[#This Row],[Amount]],0)</f>
        <v>0</v>
      </c>
      <c r="L8887" s="80">
        <f>IF(DATA[[#This Row],[Calendar_Month]]-CURMONTH=0,DATA[[#This Row],[Amount]],0)</f>
        <v>0</v>
      </c>
    </row>
    <row r="8888" spans="4:12" x14ac:dyDescent="0.25">
      <c r="D8888" s="80" t="str">
        <f>LEFT(DATA[[#This Row],[Account_Code]],3)</f>
        <v/>
      </c>
      <c r="I8888" s="80" t="str">
        <f>DATA[[#This Row],[Vessel_Code]]&amp;DATA[[#This Row],[Account Group]]&amp;DATA[[#This Row],[Type]]</f>
        <v/>
      </c>
      <c r="K8888" s="80">
        <f>IF(YEAR(DATA[[#This Row],[Calendar_Month]])=YEAR(CURMONTHEND),DATA[[#This Row],[Amount]],0)</f>
        <v>0</v>
      </c>
      <c r="L8888" s="80">
        <f>IF(DATA[[#This Row],[Calendar_Month]]-CURMONTH=0,DATA[[#This Row],[Amount]],0)</f>
        <v>0</v>
      </c>
    </row>
    <row r="8889" spans="4:12" x14ac:dyDescent="0.25">
      <c r="D8889" s="80" t="str">
        <f>LEFT(DATA[[#This Row],[Account_Code]],3)</f>
        <v/>
      </c>
      <c r="I8889" s="80" t="str">
        <f>DATA[[#This Row],[Vessel_Code]]&amp;DATA[[#This Row],[Account Group]]&amp;DATA[[#This Row],[Type]]</f>
        <v/>
      </c>
      <c r="K8889" s="80">
        <f>IF(YEAR(DATA[[#This Row],[Calendar_Month]])=YEAR(CURMONTHEND),DATA[[#This Row],[Amount]],0)</f>
        <v>0</v>
      </c>
      <c r="L8889" s="80">
        <f>IF(DATA[[#This Row],[Calendar_Month]]-CURMONTH=0,DATA[[#This Row],[Amount]],0)</f>
        <v>0</v>
      </c>
    </row>
    <row r="8890" spans="4:12" x14ac:dyDescent="0.25">
      <c r="D8890" s="80" t="str">
        <f>LEFT(DATA[[#This Row],[Account_Code]],3)</f>
        <v/>
      </c>
      <c r="I8890" s="80" t="str">
        <f>DATA[[#This Row],[Vessel_Code]]&amp;DATA[[#This Row],[Account Group]]&amp;DATA[[#This Row],[Type]]</f>
        <v/>
      </c>
      <c r="K8890" s="80">
        <f>IF(YEAR(DATA[[#This Row],[Calendar_Month]])=YEAR(CURMONTHEND),DATA[[#This Row],[Amount]],0)</f>
        <v>0</v>
      </c>
      <c r="L8890" s="80">
        <f>IF(DATA[[#This Row],[Calendar_Month]]-CURMONTH=0,DATA[[#This Row],[Amount]],0)</f>
        <v>0</v>
      </c>
    </row>
    <row r="8891" spans="4:12" x14ac:dyDescent="0.25">
      <c r="D8891" s="80" t="str">
        <f>LEFT(DATA[[#This Row],[Account_Code]],3)</f>
        <v/>
      </c>
      <c r="I8891" s="80" t="str">
        <f>DATA[[#This Row],[Vessel_Code]]&amp;DATA[[#This Row],[Account Group]]&amp;DATA[[#This Row],[Type]]</f>
        <v/>
      </c>
      <c r="K8891" s="80">
        <f>IF(YEAR(DATA[[#This Row],[Calendar_Month]])=YEAR(CURMONTHEND),DATA[[#This Row],[Amount]],0)</f>
        <v>0</v>
      </c>
      <c r="L8891" s="80">
        <f>IF(DATA[[#This Row],[Calendar_Month]]-CURMONTH=0,DATA[[#This Row],[Amount]],0)</f>
        <v>0</v>
      </c>
    </row>
    <row r="8892" spans="4:12" x14ac:dyDescent="0.25">
      <c r="D8892" s="80" t="str">
        <f>LEFT(DATA[[#This Row],[Account_Code]],3)</f>
        <v/>
      </c>
      <c r="I8892" s="80" t="str">
        <f>DATA[[#This Row],[Vessel_Code]]&amp;DATA[[#This Row],[Account Group]]&amp;DATA[[#This Row],[Type]]</f>
        <v/>
      </c>
      <c r="K8892" s="80">
        <f>IF(YEAR(DATA[[#This Row],[Calendar_Month]])=YEAR(CURMONTHEND),DATA[[#This Row],[Amount]],0)</f>
        <v>0</v>
      </c>
      <c r="L8892" s="80">
        <f>IF(DATA[[#This Row],[Calendar_Month]]-CURMONTH=0,DATA[[#This Row],[Amount]],0)</f>
        <v>0</v>
      </c>
    </row>
    <row r="8893" spans="4:12" x14ac:dyDescent="0.25">
      <c r="D8893" s="80" t="str">
        <f>LEFT(DATA[[#This Row],[Account_Code]],3)</f>
        <v/>
      </c>
      <c r="I8893" s="80" t="str">
        <f>DATA[[#This Row],[Vessel_Code]]&amp;DATA[[#This Row],[Account Group]]&amp;DATA[[#This Row],[Type]]</f>
        <v/>
      </c>
      <c r="K8893" s="80">
        <f>IF(YEAR(DATA[[#This Row],[Calendar_Month]])=YEAR(CURMONTHEND),DATA[[#This Row],[Amount]],0)</f>
        <v>0</v>
      </c>
      <c r="L8893" s="80">
        <f>IF(DATA[[#This Row],[Calendar_Month]]-CURMONTH=0,DATA[[#This Row],[Amount]],0)</f>
        <v>0</v>
      </c>
    </row>
    <row r="8894" spans="4:12" x14ac:dyDescent="0.25">
      <c r="D8894" s="80" t="str">
        <f>LEFT(DATA[[#This Row],[Account_Code]],3)</f>
        <v/>
      </c>
      <c r="I8894" s="80" t="str">
        <f>DATA[[#This Row],[Vessel_Code]]&amp;DATA[[#This Row],[Account Group]]&amp;DATA[[#This Row],[Type]]</f>
        <v/>
      </c>
      <c r="K8894" s="80">
        <f>IF(YEAR(DATA[[#This Row],[Calendar_Month]])=YEAR(CURMONTHEND),DATA[[#This Row],[Amount]],0)</f>
        <v>0</v>
      </c>
      <c r="L8894" s="80">
        <f>IF(DATA[[#This Row],[Calendar_Month]]-CURMONTH=0,DATA[[#This Row],[Amount]],0)</f>
        <v>0</v>
      </c>
    </row>
    <row r="8895" spans="4:12" x14ac:dyDescent="0.25">
      <c r="D8895" s="80" t="str">
        <f>LEFT(DATA[[#This Row],[Account_Code]],3)</f>
        <v/>
      </c>
      <c r="I8895" s="80" t="str">
        <f>DATA[[#This Row],[Vessel_Code]]&amp;DATA[[#This Row],[Account Group]]&amp;DATA[[#This Row],[Type]]</f>
        <v/>
      </c>
      <c r="K8895" s="80">
        <f>IF(YEAR(DATA[[#This Row],[Calendar_Month]])=YEAR(CURMONTHEND),DATA[[#This Row],[Amount]],0)</f>
        <v>0</v>
      </c>
      <c r="L8895" s="80">
        <f>IF(DATA[[#This Row],[Calendar_Month]]-CURMONTH=0,DATA[[#This Row],[Amount]],0)</f>
        <v>0</v>
      </c>
    </row>
    <row r="8896" spans="4:12" x14ac:dyDescent="0.25">
      <c r="D8896" s="80" t="str">
        <f>LEFT(DATA[[#This Row],[Account_Code]],3)</f>
        <v/>
      </c>
      <c r="I8896" s="80" t="str">
        <f>DATA[[#This Row],[Vessel_Code]]&amp;DATA[[#This Row],[Account Group]]&amp;DATA[[#This Row],[Type]]</f>
        <v/>
      </c>
      <c r="K8896" s="80">
        <f>IF(YEAR(DATA[[#This Row],[Calendar_Month]])=YEAR(CURMONTHEND),DATA[[#This Row],[Amount]],0)</f>
        <v>0</v>
      </c>
      <c r="L8896" s="80">
        <f>IF(DATA[[#This Row],[Calendar_Month]]-CURMONTH=0,DATA[[#This Row],[Amount]],0)</f>
        <v>0</v>
      </c>
    </row>
    <row r="8897" spans="4:12" x14ac:dyDescent="0.25">
      <c r="D8897" s="80" t="str">
        <f>LEFT(DATA[[#This Row],[Account_Code]],3)</f>
        <v/>
      </c>
      <c r="I8897" s="80" t="str">
        <f>DATA[[#This Row],[Vessel_Code]]&amp;DATA[[#This Row],[Account Group]]&amp;DATA[[#This Row],[Type]]</f>
        <v/>
      </c>
      <c r="K8897" s="80">
        <f>IF(YEAR(DATA[[#This Row],[Calendar_Month]])=YEAR(CURMONTHEND),DATA[[#This Row],[Amount]],0)</f>
        <v>0</v>
      </c>
      <c r="L8897" s="80">
        <f>IF(DATA[[#This Row],[Calendar_Month]]-CURMONTH=0,DATA[[#This Row],[Amount]],0)</f>
        <v>0</v>
      </c>
    </row>
    <row r="8898" spans="4:12" x14ac:dyDescent="0.25">
      <c r="D8898" s="80" t="str">
        <f>LEFT(DATA[[#This Row],[Account_Code]],3)</f>
        <v/>
      </c>
      <c r="I8898" s="80" t="str">
        <f>DATA[[#This Row],[Vessel_Code]]&amp;DATA[[#This Row],[Account Group]]&amp;DATA[[#This Row],[Type]]</f>
        <v/>
      </c>
      <c r="K8898" s="80">
        <f>IF(YEAR(DATA[[#This Row],[Calendar_Month]])=YEAR(CURMONTHEND),DATA[[#This Row],[Amount]],0)</f>
        <v>0</v>
      </c>
      <c r="L8898" s="80">
        <f>IF(DATA[[#This Row],[Calendar_Month]]-CURMONTH=0,DATA[[#This Row],[Amount]],0)</f>
        <v>0</v>
      </c>
    </row>
    <row r="8899" spans="4:12" x14ac:dyDescent="0.25">
      <c r="D8899" s="80" t="str">
        <f>LEFT(DATA[[#This Row],[Account_Code]],3)</f>
        <v/>
      </c>
      <c r="I8899" s="80" t="str">
        <f>DATA[[#This Row],[Vessel_Code]]&amp;DATA[[#This Row],[Account Group]]&amp;DATA[[#This Row],[Type]]</f>
        <v/>
      </c>
      <c r="K8899" s="80">
        <f>IF(YEAR(DATA[[#This Row],[Calendar_Month]])=YEAR(CURMONTHEND),DATA[[#This Row],[Amount]],0)</f>
        <v>0</v>
      </c>
      <c r="L8899" s="80">
        <f>IF(DATA[[#This Row],[Calendar_Month]]-CURMONTH=0,DATA[[#This Row],[Amount]],0)</f>
        <v>0</v>
      </c>
    </row>
    <row r="8900" spans="4:12" x14ac:dyDescent="0.25">
      <c r="D8900" s="80" t="str">
        <f>LEFT(DATA[[#This Row],[Account_Code]],3)</f>
        <v/>
      </c>
      <c r="I8900" s="80" t="str">
        <f>DATA[[#This Row],[Vessel_Code]]&amp;DATA[[#This Row],[Account Group]]&amp;DATA[[#This Row],[Type]]</f>
        <v/>
      </c>
      <c r="K8900" s="80">
        <f>IF(YEAR(DATA[[#This Row],[Calendar_Month]])=YEAR(CURMONTHEND),DATA[[#This Row],[Amount]],0)</f>
        <v>0</v>
      </c>
      <c r="L8900" s="80">
        <f>IF(DATA[[#This Row],[Calendar_Month]]-CURMONTH=0,DATA[[#This Row],[Amount]],0)</f>
        <v>0</v>
      </c>
    </row>
    <row r="8901" spans="4:12" x14ac:dyDescent="0.25">
      <c r="D8901" s="80" t="str">
        <f>LEFT(DATA[[#This Row],[Account_Code]],3)</f>
        <v/>
      </c>
      <c r="I8901" s="80" t="str">
        <f>DATA[[#This Row],[Vessel_Code]]&amp;DATA[[#This Row],[Account Group]]&amp;DATA[[#This Row],[Type]]</f>
        <v/>
      </c>
      <c r="K8901" s="80">
        <f>IF(YEAR(DATA[[#This Row],[Calendar_Month]])=YEAR(CURMONTHEND),DATA[[#This Row],[Amount]],0)</f>
        <v>0</v>
      </c>
      <c r="L8901" s="80">
        <f>IF(DATA[[#This Row],[Calendar_Month]]-CURMONTH=0,DATA[[#This Row],[Amount]],0)</f>
        <v>0</v>
      </c>
    </row>
    <row r="8902" spans="4:12" x14ac:dyDescent="0.25">
      <c r="D8902" s="80" t="str">
        <f>LEFT(DATA[[#This Row],[Account_Code]],3)</f>
        <v/>
      </c>
      <c r="I8902" s="80" t="str">
        <f>DATA[[#This Row],[Vessel_Code]]&amp;DATA[[#This Row],[Account Group]]&amp;DATA[[#This Row],[Type]]</f>
        <v/>
      </c>
      <c r="K8902" s="80">
        <f>IF(YEAR(DATA[[#This Row],[Calendar_Month]])=YEAR(CURMONTHEND),DATA[[#This Row],[Amount]],0)</f>
        <v>0</v>
      </c>
      <c r="L8902" s="80">
        <f>IF(DATA[[#This Row],[Calendar_Month]]-CURMONTH=0,DATA[[#This Row],[Amount]],0)</f>
        <v>0</v>
      </c>
    </row>
    <row r="8903" spans="4:12" x14ac:dyDescent="0.25">
      <c r="D8903" s="80" t="str">
        <f>LEFT(DATA[[#This Row],[Account_Code]],3)</f>
        <v/>
      </c>
      <c r="I8903" s="80" t="str">
        <f>DATA[[#This Row],[Vessel_Code]]&amp;DATA[[#This Row],[Account Group]]&amp;DATA[[#This Row],[Type]]</f>
        <v/>
      </c>
      <c r="K8903" s="80">
        <f>IF(YEAR(DATA[[#This Row],[Calendar_Month]])=YEAR(CURMONTHEND),DATA[[#This Row],[Amount]],0)</f>
        <v>0</v>
      </c>
      <c r="L8903" s="80">
        <f>IF(DATA[[#This Row],[Calendar_Month]]-CURMONTH=0,DATA[[#This Row],[Amount]],0)</f>
        <v>0</v>
      </c>
    </row>
    <row r="8904" spans="4:12" x14ac:dyDescent="0.25">
      <c r="D8904" s="80" t="str">
        <f>LEFT(DATA[[#This Row],[Account_Code]],3)</f>
        <v/>
      </c>
      <c r="I8904" s="80" t="str">
        <f>DATA[[#This Row],[Vessel_Code]]&amp;DATA[[#This Row],[Account Group]]&amp;DATA[[#This Row],[Type]]</f>
        <v/>
      </c>
      <c r="K8904" s="80">
        <f>IF(YEAR(DATA[[#This Row],[Calendar_Month]])=YEAR(CURMONTHEND),DATA[[#This Row],[Amount]],0)</f>
        <v>0</v>
      </c>
      <c r="L8904" s="80">
        <f>IF(DATA[[#This Row],[Calendar_Month]]-CURMONTH=0,DATA[[#This Row],[Amount]],0)</f>
        <v>0</v>
      </c>
    </row>
    <row r="8905" spans="4:12" x14ac:dyDescent="0.25">
      <c r="D8905" s="80" t="str">
        <f>LEFT(DATA[[#This Row],[Account_Code]],3)</f>
        <v/>
      </c>
      <c r="I8905" s="80" t="str">
        <f>DATA[[#This Row],[Vessel_Code]]&amp;DATA[[#This Row],[Account Group]]&amp;DATA[[#This Row],[Type]]</f>
        <v/>
      </c>
      <c r="K8905" s="80">
        <f>IF(YEAR(DATA[[#This Row],[Calendar_Month]])=YEAR(CURMONTHEND),DATA[[#This Row],[Amount]],0)</f>
        <v>0</v>
      </c>
      <c r="L8905" s="80">
        <f>IF(DATA[[#This Row],[Calendar_Month]]-CURMONTH=0,DATA[[#This Row],[Amount]],0)</f>
        <v>0</v>
      </c>
    </row>
    <row r="8906" spans="4:12" x14ac:dyDescent="0.25">
      <c r="D8906" s="80" t="str">
        <f>LEFT(DATA[[#This Row],[Account_Code]],3)</f>
        <v/>
      </c>
      <c r="I8906" s="80" t="str">
        <f>DATA[[#This Row],[Vessel_Code]]&amp;DATA[[#This Row],[Account Group]]&amp;DATA[[#This Row],[Type]]</f>
        <v/>
      </c>
      <c r="K8906" s="80">
        <f>IF(YEAR(DATA[[#This Row],[Calendar_Month]])=YEAR(CURMONTHEND),DATA[[#This Row],[Amount]],0)</f>
        <v>0</v>
      </c>
      <c r="L8906" s="80">
        <f>IF(DATA[[#This Row],[Calendar_Month]]-CURMONTH=0,DATA[[#This Row],[Amount]],0)</f>
        <v>0</v>
      </c>
    </row>
    <row r="8907" spans="4:12" x14ac:dyDescent="0.25">
      <c r="D8907" s="80" t="str">
        <f>LEFT(DATA[[#This Row],[Account_Code]],3)</f>
        <v/>
      </c>
      <c r="I8907" s="80" t="str">
        <f>DATA[[#This Row],[Vessel_Code]]&amp;DATA[[#This Row],[Account Group]]&amp;DATA[[#This Row],[Type]]</f>
        <v/>
      </c>
      <c r="K8907" s="80">
        <f>IF(YEAR(DATA[[#This Row],[Calendar_Month]])=YEAR(CURMONTHEND),DATA[[#This Row],[Amount]],0)</f>
        <v>0</v>
      </c>
      <c r="L8907" s="80">
        <f>IF(DATA[[#This Row],[Calendar_Month]]-CURMONTH=0,DATA[[#This Row],[Amount]],0)</f>
        <v>0</v>
      </c>
    </row>
    <row r="8908" spans="4:12" x14ac:dyDescent="0.25">
      <c r="D8908" s="80" t="str">
        <f>LEFT(DATA[[#This Row],[Account_Code]],3)</f>
        <v/>
      </c>
      <c r="I8908" s="80" t="str">
        <f>DATA[[#This Row],[Vessel_Code]]&amp;DATA[[#This Row],[Account Group]]&amp;DATA[[#This Row],[Type]]</f>
        <v/>
      </c>
      <c r="K8908" s="80">
        <f>IF(YEAR(DATA[[#This Row],[Calendar_Month]])=YEAR(CURMONTHEND),DATA[[#This Row],[Amount]],0)</f>
        <v>0</v>
      </c>
      <c r="L8908" s="80">
        <f>IF(DATA[[#This Row],[Calendar_Month]]-CURMONTH=0,DATA[[#This Row],[Amount]],0)</f>
        <v>0</v>
      </c>
    </row>
    <row r="8909" spans="4:12" x14ac:dyDescent="0.25">
      <c r="D8909" s="80" t="str">
        <f>LEFT(DATA[[#This Row],[Account_Code]],3)</f>
        <v/>
      </c>
      <c r="I8909" s="80" t="str">
        <f>DATA[[#This Row],[Vessel_Code]]&amp;DATA[[#This Row],[Account Group]]&amp;DATA[[#This Row],[Type]]</f>
        <v/>
      </c>
      <c r="K8909" s="80">
        <f>IF(YEAR(DATA[[#This Row],[Calendar_Month]])=YEAR(CURMONTHEND),DATA[[#This Row],[Amount]],0)</f>
        <v>0</v>
      </c>
      <c r="L8909" s="80">
        <f>IF(DATA[[#This Row],[Calendar_Month]]-CURMONTH=0,DATA[[#This Row],[Amount]],0)</f>
        <v>0</v>
      </c>
    </row>
    <row r="8910" spans="4:12" x14ac:dyDescent="0.25">
      <c r="D8910" s="80" t="str">
        <f>LEFT(DATA[[#This Row],[Account_Code]],3)</f>
        <v/>
      </c>
      <c r="I8910" s="80" t="str">
        <f>DATA[[#This Row],[Vessel_Code]]&amp;DATA[[#This Row],[Account Group]]&amp;DATA[[#This Row],[Type]]</f>
        <v/>
      </c>
      <c r="K8910" s="80">
        <f>IF(YEAR(DATA[[#This Row],[Calendar_Month]])=YEAR(CURMONTHEND),DATA[[#This Row],[Amount]],0)</f>
        <v>0</v>
      </c>
      <c r="L8910" s="80">
        <f>IF(DATA[[#This Row],[Calendar_Month]]-CURMONTH=0,DATA[[#This Row],[Amount]],0)</f>
        <v>0</v>
      </c>
    </row>
    <row r="8911" spans="4:12" x14ac:dyDescent="0.25">
      <c r="D8911" s="80" t="str">
        <f>LEFT(DATA[[#This Row],[Account_Code]],3)</f>
        <v/>
      </c>
      <c r="I8911" s="80" t="str">
        <f>DATA[[#This Row],[Vessel_Code]]&amp;DATA[[#This Row],[Account Group]]&amp;DATA[[#This Row],[Type]]</f>
        <v/>
      </c>
      <c r="K8911" s="80">
        <f>IF(YEAR(DATA[[#This Row],[Calendar_Month]])=YEAR(CURMONTHEND),DATA[[#This Row],[Amount]],0)</f>
        <v>0</v>
      </c>
      <c r="L8911" s="80">
        <f>IF(DATA[[#This Row],[Calendar_Month]]-CURMONTH=0,DATA[[#This Row],[Amount]],0)</f>
        <v>0</v>
      </c>
    </row>
    <row r="8912" spans="4:12" x14ac:dyDescent="0.25">
      <c r="D8912" s="80" t="str">
        <f>LEFT(DATA[[#This Row],[Account_Code]],3)</f>
        <v/>
      </c>
      <c r="I8912" s="80" t="str">
        <f>DATA[[#This Row],[Vessel_Code]]&amp;DATA[[#This Row],[Account Group]]&amp;DATA[[#This Row],[Type]]</f>
        <v/>
      </c>
      <c r="K8912" s="80">
        <f>IF(YEAR(DATA[[#This Row],[Calendar_Month]])=YEAR(CURMONTHEND),DATA[[#This Row],[Amount]],0)</f>
        <v>0</v>
      </c>
      <c r="L8912" s="80">
        <f>IF(DATA[[#This Row],[Calendar_Month]]-CURMONTH=0,DATA[[#This Row],[Amount]],0)</f>
        <v>0</v>
      </c>
    </row>
    <row r="8913" spans="4:12" x14ac:dyDescent="0.25">
      <c r="D8913" s="80" t="str">
        <f>LEFT(DATA[[#This Row],[Account_Code]],3)</f>
        <v/>
      </c>
      <c r="I8913" s="80" t="str">
        <f>DATA[[#This Row],[Vessel_Code]]&amp;DATA[[#This Row],[Account Group]]&amp;DATA[[#This Row],[Type]]</f>
        <v/>
      </c>
      <c r="K8913" s="80">
        <f>IF(YEAR(DATA[[#This Row],[Calendar_Month]])=YEAR(CURMONTHEND),DATA[[#This Row],[Amount]],0)</f>
        <v>0</v>
      </c>
      <c r="L8913" s="80">
        <f>IF(DATA[[#This Row],[Calendar_Month]]-CURMONTH=0,DATA[[#This Row],[Amount]],0)</f>
        <v>0</v>
      </c>
    </row>
    <row r="8914" spans="4:12" x14ac:dyDescent="0.25">
      <c r="D8914" s="80" t="str">
        <f>LEFT(DATA[[#This Row],[Account_Code]],3)</f>
        <v/>
      </c>
      <c r="I8914" s="80" t="str">
        <f>DATA[[#This Row],[Vessel_Code]]&amp;DATA[[#This Row],[Account Group]]&amp;DATA[[#This Row],[Type]]</f>
        <v/>
      </c>
      <c r="K8914" s="80">
        <f>IF(YEAR(DATA[[#This Row],[Calendar_Month]])=YEAR(CURMONTHEND),DATA[[#This Row],[Amount]],0)</f>
        <v>0</v>
      </c>
      <c r="L8914" s="80">
        <f>IF(DATA[[#This Row],[Calendar_Month]]-CURMONTH=0,DATA[[#This Row],[Amount]],0)</f>
        <v>0</v>
      </c>
    </row>
    <row r="8915" spans="4:12" x14ac:dyDescent="0.25">
      <c r="D8915" s="80" t="str">
        <f>LEFT(DATA[[#This Row],[Account_Code]],3)</f>
        <v/>
      </c>
      <c r="I8915" s="80" t="str">
        <f>DATA[[#This Row],[Vessel_Code]]&amp;DATA[[#This Row],[Account Group]]&amp;DATA[[#This Row],[Type]]</f>
        <v/>
      </c>
      <c r="K8915" s="80">
        <f>IF(YEAR(DATA[[#This Row],[Calendar_Month]])=YEAR(CURMONTHEND),DATA[[#This Row],[Amount]],0)</f>
        <v>0</v>
      </c>
      <c r="L8915" s="80">
        <f>IF(DATA[[#This Row],[Calendar_Month]]-CURMONTH=0,DATA[[#This Row],[Amount]],0)</f>
        <v>0</v>
      </c>
    </row>
    <row r="8916" spans="4:12" x14ac:dyDescent="0.25">
      <c r="D8916" s="80" t="str">
        <f>LEFT(DATA[[#This Row],[Account_Code]],3)</f>
        <v/>
      </c>
      <c r="I8916" s="80" t="str">
        <f>DATA[[#This Row],[Vessel_Code]]&amp;DATA[[#This Row],[Account Group]]&amp;DATA[[#This Row],[Type]]</f>
        <v/>
      </c>
      <c r="K8916" s="80">
        <f>IF(YEAR(DATA[[#This Row],[Calendar_Month]])=YEAR(CURMONTHEND),DATA[[#This Row],[Amount]],0)</f>
        <v>0</v>
      </c>
      <c r="L8916" s="80">
        <f>IF(DATA[[#This Row],[Calendar_Month]]-CURMONTH=0,DATA[[#This Row],[Amount]],0)</f>
        <v>0</v>
      </c>
    </row>
    <row r="8917" spans="4:12" x14ac:dyDescent="0.25">
      <c r="D8917" s="80" t="str">
        <f>LEFT(DATA[[#This Row],[Account_Code]],3)</f>
        <v/>
      </c>
      <c r="I8917" s="80" t="str">
        <f>DATA[[#This Row],[Vessel_Code]]&amp;DATA[[#This Row],[Account Group]]&amp;DATA[[#This Row],[Type]]</f>
        <v/>
      </c>
      <c r="K8917" s="80">
        <f>IF(YEAR(DATA[[#This Row],[Calendar_Month]])=YEAR(CURMONTHEND),DATA[[#This Row],[Amount]],0)</f>
        <v>0</v>
      </c>
      <c r="L8917" s="80">
        <f>IF(DATA[[#This Row],[Calendar_Month]]-CURMONTH=0,DATA[[#This Row],[Amount]],0)</f>
        <v>0</v>
      </c>
    </row>
    <row r="8918" spans="4:12" x14ac:dyDescent="0.25">
      <c r="D8918" s="80" t="str">
        <f>LEFT(DATA[[#This Row],[Account_Code]],3)</f>
        <v/>
      </c>
      <c r="I8918" s="80" t="str">
        <f>DATA[[#This Row],[Vessel_Code]]&amp;DATA[[#This Row],[Account Group]]&amp;DATA[[#This Row],[Type]]</f>
        <v/>
      </c>
      <c r="K8918" s="80">
        <f>IF(YEAR(DATA[[#This Row],[Calendar_Month]])=YEAR(CURMONTHEND),DATA[[#This Row],[Amount]],0)</f>
        <v>0</v>
      </c>
      <c r="L8918" s="80">
        <f>IF(DATA[[#This Row],[Calendar_Month]]-CURMONTH=0,DATA[[#This Row],[Amount]],0)</f>
        <v>0</v>
      </c>
    </row>
    <row r="8919" spans="4:12" x14ac:dyDescent="0.25">
      <c r="D8919" s="80" t="str">
        <f>LEFT(DATA[[#This Row],[Account_Code]],3)</f>
        <v/>
      </c>
      <c r="I8919" s="80" t="str">
        <f>DATA[[#This Row],[Vessel_Code]]&amp;DATA[[#This Row],[Account Group]]&amp;DATA[[#This Row],[Type]]</f>
        <v/>
      </c>
      <c r="K8919" s="80">
        <f>IF(YEAR(DATA[[#This Row],[Calendar_Month]])=YEAR(CURMONTHEND),DATA[[#This Row],[Amount]],0)</f>
        <v>0</v>
      </c>
      <c r="L8919" s="80">
        <f>IF(DATA[[#This Row],[Calendar_Month]]-CURMONTH=0,DATA[[#This Row],[Amount]],0)</f>
        <v>0</v>
      </c>
    </row>
    <row r="8920" spans="4:12" x14ac:dyDescent="0.25">
      <c r="D8920" s="80" t="str">
        <f>LEFT(DATA[[#This Row],[Account_Code]],3)</f>
        <v/>
      </c>
      <c r="I8920" s="80" t="str">
        <f>DATA[[#This Row],[Vessel_Code]]&amp;DATA[[#This Row],[Account Group]]&amp;DATA[[#This Row],[Type]]</f>
        <v/>
      </c>
      <c r="K8920" s="80">
        <f>IF(YEAR(DATA[[#This Row],[Calendar_Month]])=YEAR(CURMONTHEND),DATA[[#This Row],[Amount]],0)</f>
        <v>0</v>
      </c>
      <c r="L8920" s="80">
        <f>IF(DATA[[#This Row],[Calendar_Month]]-CURMONTH=0,DATA[[#This Row],[Amount]],0)</f>
        <v>0</v>
      </c>
    </row>
    <row r="8921" spans="4:12" x14ac:dyDescent="0.25">
      <c r="D8921" s="80" t="str">
        <f>LEFT(DATA[[#This Row],[Account_Code]],3)</f>
        <v/>
      </c>
      <c r="I8921" s="80" t="str">
        <f>DATA[[#This Row],[Vessel_Code]]&amp;DATA[[#This Row],[Account Group]]&amp;DATA[[#This Row],[Type]]</f>
        <v/>
      </c>
      <c r="K8921" s="80">
        <f>IF(YEAR(DATA[[#This Row],[Calendar_Month]])=YEAR(CURMONTHEND),DATA[[#This Row],[Amount]],0)</f>
        <v>0</v>
      </c>
      <c r="L8921" s="80">
        <f>IF(DATA[[#This Row],[Calendar_Month]]-CURMONTH=0,DATA[[#This Row],[Amount]],0)</f>
        <v>0</v>
      </c>
    </row>
    <row r="8922" spans="4:12" x14ac:dyDescent="0.25">
      <c r="D8922" s="80" t="str">
        <f>LEFT(DATA[[#This Row],[Account_Code]],3)</f>
        <v/>
      </c>
      <c r="I8922" s="80" t="str">
        <f>DATA[[#This Row],[Vessel_Code]]&amp;DATA[[#This Row],[Account Group]]&amp;DATA[[#This Row],[Type]]</f>
        <v/>
      </c>
      <c r="K8922" s="80">
        <f>IF(YEAR(DATA[[#This Row],[Calendar_Month]])=YEAR(CURMONTHEND),DATA[[#This Row],[Amount]],0)</f>
        <v>0</v>
      </c>
      <c r="L8922" s="80">
        <f>IF(DATA[[#This Row],[Calendar_Month]]-CURMONTH=0,DATA[[#This Row],[Amount]],0)</f>
        <v>0</v>
      </c>
    </row>
    <row r="8923" spans="4:12" x14ac:dyDescent="0.25">
      <c r="D8923" s="80" t="str">
        <f>LEFT(DATA[[#This Row],[Account_Code]],3)</f>
        <v/>
      </c>
      <c r="I8923" s="80" t="str">
        <f>DATA[[#This Row],[Vessel_Code]]&amp;DATA[[#This Row],[Account Group]]&amp;DATA[[#This Row],[Type]]</f>
        <v/>
      </c>
      <c r="K8923" s="80">
        <f>IF(YEAR(DATA[[#This Row],[Calendar_Month]])=YEAR(CURMONTHEND),DATA[[#This Row],[Amount]],0)</f>
        <v>0</v>
      </c>
      <c r="L8923" s="80">
        <f>IF(DATA[[#This Row],[Calendar_Month]]-CURMONTH=0,DATA[[#This Row],[Amount]],0)</f>
        <v>0</v>
      </c>
    </row>
    <row r="8924" spans="4:12" x14ac:dyDescent="0.25">
      <c r="D8924" s="80" t="str">
        <f>LEFT(DATA[[#This Row],[Account_Code]],3)</f>
        <v/>
      </c>
      <c r="I8924" s="80" t="str">
        <f>DATA[[#This Row],[Vessel_Code]]&amp;DATA[[#This Row],[Account Group]]&amp;DATA[[#This Row],[Type]]</f>
        <v/>
      </c>
      <c r="K8924" s="80">
        <f>IF(YEAR(DATA[[#This Row],[Calendar_Month]])=YEAR(CURMONTHEND),DATA[[#This Row],[Amount]],0)</f>
        <v>0</v>
      </c>
      <c r="L8924" s="80">
        <f>IF(DATA[[#This Row],[Calendar_Month]]-CURMONTH=0,DATA[[#This Row],[Amount]],0)</f>
        <v>0</v>
      </c>
    </row>
    <row r="8925" spans="4:12" x14ac:dyDescent="0.25">
      <c r="D8925" s="80" t="str">
        <f>LEFT(DATA[[#This Row],[Account_Code]],3)</f>
        <v/>
      </c>
      <c r="I8925" s="80" t="str">
        <f>DATA[[#This Row],[Vessel_Code]]&amp;DATA[[#This Row],[Account Group]]&amp;DATA[[#This Row],[Type]]</f>
        <v/>
      </c>
      <c r="K8925" s="80">
        <f>IF(YEAR(DATA[[#This Row],[Calendar_Month]])=YEAR(CURMONTHEND),DATA[[#This Row],[Amount]],0)</f>
        <v>0</v>
      </c>
      <c r="L8925" s="80">
        <f>IF(DATA[[#This Row],[Calendar_Month]]-CURMONTH=0,DATA[[#This Row],[Amount]],0)</f>
        <v>0</v>
      </c>
    </row>
    <row r="8926" spans="4:12" x14ac:dyDescent="0.25">
      <c r="D8926" s="80" t="str">
        <f>LEFT(DATA[[#This Row],[Account_Code]],3)</f>
        <v/>
      </c>
      <c r="I8926" s="80" t="str">
        <f>DATA[[#This Row],[Vessel_Code]]&amp;DATA[[#This Row],[Account Group]]&amp;DATA[[#This Row],[Type]]</f>
        <v/>
      </c>
      <c r="K8926" s="80">
        <f>IF(YEAR(DATA[[#This Row],[Calendar_Month]])=YEAR(CURMONTHEND),DATA[[#This Row],[Amount]],0)</f>
        <v>0</v>
      </c>
      <c r="L8926" s="80">
        <f>IF(DATA[[#This Row],[Calendar_Month]]-CURMONTH=0,DATA[[#This Row],[Amount]],0)</f>
        <v>0</v>
      </c>
    </row>
    <row r="8927" spans="4:12" x14ac:dyDescent="0.25">
      <c r="D8927" s="80" t="str">
        <f>LEFT(DATA[[#This Row],[Account_Code]],3)</f>
        <v/>
      </c>
      <c r="I8927" s="80" t="str">
        <f>DATA[[#This Row],[Vessel_Code]]&amp;DATA[[#This Row],[Account Group]]&amp;DATA[[#This Row],[Type]]</f>
        <v/>
      </c>
      <c r="K8927" s="80">
        <f>IF(YEAR(DATA[[#This Row],[Calendar_Month]])=YEAR(CURMONTHEND),DATA[[#This Row],[Amount]],0)</f>
        <v>0</v>
      </c>
      <c r="L8927" s="80">
        <f>IF(DATA[[#This Row],[Calendar_Month]]-CURMONTH=0,DATA[[#This Row],[Amount]],0)</f>
        <v>0</v>
      </c>
    </row>
    <row r="8928" spans="4:12" x14ac:dyDescent="0.25">
      <c r="D8928" s="80" t="str">
        <f>LEFT(DATA[[#This Row],[Account_Code]],3)</f>
        <v/>
      </c>
      <c r="I8928" s="80" t="str">
        <f>DATA[[#This Row],[Vessel_Code]]&amp;DATA[[#This Row],[Account Group]]&amp;DATA[[#This Row],[Type]]</f>
        <v/>
      </c>
      <c r="K8928" s="80">
        <f>IF(YEAR(DATA[[#This Row],[Calendar_Month]])=YEAR(CURMONTHEND),DATA[[#This Row],[Amount]],0)</f>
        <v>0</v>
      </c>
      <c r="L8928" s="80">
        <f>IF(DATA[[#This Row],[Calendar_Month]]-CURMONTH=0,DATA[[#This Row],[Amount]],0)</f>
        <v>0</v>
      </c>
    </row>
    <row r="8929" spans="4:12" x14ac:dyDescent="0.25">
      <c r="D8929" s="80" t="str">
        <f>LEFT(DATA[[#This Row],[Account_Code]],3)</f>
        <v/>
      </c>
      <c r="I8929" s="80" t="str">
        <f>DATA[[#This Row],[Vessel_Code]]&amp;DATA[[#This Row],[Account Group]]&amp;DATA[[#This Row],[Type]]</f>
        <v/>
      </c>
      <c r="K8929" s="80">
        <f>IF(YEAR(DATA[[#This Row],[Calendar_Month]])=YEAR(CURMONTHEND),DATA[[#This Row],[Amount]],0)</f>
        <v>0</v>
      </c>
      <c r="L8929" s="80">
        <f>IF(DATA[[#This Row],[Calendar_Month]]-CURMONTH=0,DATA[[#This Row],[Amount]],0)</f>
        <v>0</v>
      </c>
    </row>
    <row r="8930" spans="4:12" x14ac:dyDescent="0.25">
      <c r="D8930" s="80" t="str">
        <f>LEFT(DATA[[#This Row],[Account_Code]],3)</f>
        <v/>
      </c>
      <c r="I8930" s="80" t="str">
        <f>DATA[[#This Row],[Vessel_Code]]&amp;DATA[[#This Row],[Account Group]]&amp;DATA[[#This Row],[Type]]</f>
        <v/>
      </c>
      <c r="K8930" s="80">
        <f>IF(YEAR(DATA[[#This Row],[Calendar_Month]])=YEAR(CURMONTHEND),DATA[[#This Row],[Amount]],0)</f>
        <v>0</v>
      </c>
      <c r="L8930" s="80">
        <f>IF(DATA[[#This Row],[Calendar_Month]]-CURMONTH=0,DATA[[#This Row],[Amount]],0)</f>
        <v>0</v>
      </c>
    </row>
    <row r="8931" spans="4:12" x14ac:dyDescent="0.25">
      <c r="D8931" s="80" t="str">
        <f>LEFT(DATA[[#This Row],[Account_Code]],3)</f>
        <v/>
      </c>
      <c r="I8931" s="80" t="str">
        <f>DATA[[#This Row],[Vessel_Code]]&amp;DATA[[#This Row],[Account Group]]&amp;DATA[[#This Row],[Type]]</f>
        <v/>
      </c>
      <c r="K8931" s="80">
        <f>IF(YEAR(DATA[[#This Row],[Calendar_Month]])=YEAR(CURMONTHEND),DATA[[#This Row],[Amount]],0)</f>
        <v>0</v>
      </c>
      <c r="L8931" s="80">
        <f>IF(DATA[[#This Row],[Calendar_Month]]-CURMONTH=0,DATA[[#This Row],[Amount]],0)</f>
        <v>0</v>
      </c>
    </row>
    <row r="8932" spans="4:12" x14ac:dyDescent="0.25">
      <c r="D8932" s="80" t="str">
        <f>LEFT(DATA[[#This Row],[Account_Code]],3)</f>
        <v/>
      </c>
      <c r="I8932" s="80" t="str">
        <f>DATA[[#This Row],[Vessel_Code]]&amp;DATA[[#This Row],[Account Group]]&amp;DATA[[#This Row],[Type]]</f>
        <v/>
      </c>
      <c r="K8932" s="80">
        <f>IF(YEAR(DATA[[#This Row],[Calendar_Month]])=YEAR(CURMONTHEND),DATA[[#This Row],[Amount]],0)</f>
        <v>0</v>
      </c>
      <c r="L8932" s="80">
        <f>IF(DATA[[#This Row],[Calendar_Month]]-CURMONTH=0,DATA[[#This Row],[Amount]],0)</f>
        <v>0</v>
      </c>
    </row>
    <row r="8933" spans="4:12" x14ac:dyDescent="0.25">
      <c r="D8933" s="80" t="str">
        <f>LEFT(DATA[[#This Row],[Account_Code]],3)</f>
        <v/>
      </c>
      <c r="I8933" s="80" t="str">
        <f>DATA[[#This Row],[Vessel_Code]]&amp;DATA[[#This Row],[Account Group]]&amp;DATA[[#This Row],[Type]]</f>
        <v/>
      </c>
      <c r="K8933" s="80">
        <f>IF(YEAR(DATA[[#This Row],[Calendar_Month]])=YEAR(CURMONTHEND),DATA[[#This Row],[Amount]],0)</f>
        <v>0</v>
      </c>
      <c r="L8933" s="80">
        <f>IF(DATA[[#This Row],[Calendar_Month]]-CURMONTH=0,DATA[[#This Row],[Amount]],0)</f>
        <v>0</v>
      </c>
    </row>
    <row r="8934" spans="4:12" x14ac:dyDescent="0.25">
      <c r="D8934" s="80" t="str">
        <f>LEFT(DATA[[#This Row],[Account_Code]],3)</f>
        <v/>
      </c>
      <c r="I8934" s="80" t="str">
        <f>DATA[[#This Row],[Vessel_Code]]&amp;DATA[[#This Row],[Account Group]]&amp;DATA[[#This Row],[Type]]</f>
        <v/>
      </c>
      <c r="K8934" s="80">
        <f>IF(YEAR(DATA[[#This Row],[Calendar_Month]])=YEAR(CURMONTHEND),DATA[[#This Row],[Amount]],0)</f>
        <v>0</v>
      </c>
      <c r="L8934" s="80">
        <f>IF(DATA[[#This Row],[Calendar_Month]]-CURMONTH=0,DATA[[#This Row],[Amount]],0)</f>
        <v>0</v>
      </c>
    </row>
    <row r="8935" spans="4:12" x14ac:dyDescent="0.25">
      <c r="D8935" s="80" t="str">
        <f>LEFT(DATA[[#This Row],[Account_Code]],3)</f>
        <v/>
      </c>
      <c r="I8935" s="80" t="str">
        <f>DATA[[#This Row],[Vessel_Code]]&amp;DATA[[#This Row],[Account Group]]&amp;DATA[[#This Row],[Type]]</f>
        <v/>
      </c>
      <c r="K8935" s="80">
        <f>IF(YEAR(DATA[[#This Row],[Calendar_Month]])=YEAR(CURMONTHEND),DATA[[#This Row],[Amount]],0)</f>
        <v>0</v>
      </c>
      <c r="L8935" s="80">
        <f>IF(DATA[[#This Row],[Calendar_Month]]-CURMONTH=0,DATA[[#This Row],[Amount]],0)</f>
        <v>0</v>
      </c>
    </row>
    <row r="8936" spans="4:12" x14ac:dyDescent="0.25">
      <c r="D8936" s="80" t="str">
        <f>LEFT(DATA[[#This Row],[Account_Code]],3)</f>
        <v/>
      </c>
      <c r="I8936" s="80" t="str">
        <f>DATA[[#This Row],[Vessel_Code]]&amp;DATA[[#This Row],[Account Group]]&amp;DATA[[#This Row],[Type]]</f>
        <v/>
      </c>
      <c r="K8936" s="80">
        <f>IF(YEAR(DATA[[#This Row],[Calendar_Month]])=YEAR(CURMONTHEND),DATA[[#This Row],[Amount]],0)</f>
        <v>0</v>
      </c>
      <c r="L8936" s="80">
        <f>IF(DATA[[#This Row],[Calendar_Month]]-CURMONTH=0,DATA[[#This Row],[Amount]],0)</f>
        <v>0</v>
      </c>
    </row>
    <row r="8937" spans="4:12" x14ac:dyDescent="0.25">
      <c r="D8937" s="80" t="str">
        <f>LEFT(DATA[[#This Row],[Account_Code]],3)</f>
        <v/>
      </c>
      <c r="I8937" s="80" t="str">
        <f>DATA[[#This Row],[Vessel_Code]]&amp;DATA[[#This Row],[Account Group]]&amp;DATA[[#This Row],[Type]]</f>
        <v/>
      </c>
      <c r="K8937" s="80">
        <f>IF(YEAR(DATA[[#This Row],[Calendar_Month]])=YEAR(CURMONTHEND),DATA[[#This Row],[Amount]],0)</f>
        <v>0</v>
      </c>
      <c r="L8937" s="80">
        <f>IF(DATA[[#This Row],[Calendar_Month]]-CURMONTH=0,DATA[[#This Row],[Amount]],0)</f>
        <v>0</v>
      </c>
    </row>
    <row r="8938" spans="4:12" x14ac:dyDescent="0.25">
      <c r="D8938" s="80" t="str">
        <f>LEFT(DATA[[#This Row],[Account_Code]],3)</f>
        <v/>
      </c>
      <c r="I8938" s="80" t="str">
        <f>DATA[[#This Row],[Vessel_Code]]&amp;DATA[[#This Row],[Account Group]]&amp;DATA[[#This Row],[Type]]</f>
        <v/>
      </c>
      <c r="K8938" s="80">
        <f>IF(YEAR(DATA[[#This Row],[Calendar_Month]])=YEAR(CURMONTHEND),DATA[[#This Row],[Amount]],0)</f>
        <v>0</v>
      </c>
      <c r="L8938" s="80">
        <f>IF(DATA[[#This Row],[Calendar_Month]]-CURMONTH=0,DATA[[#This Row],[Amount]],0)</f>
        <v>0</v>
      </c>
    </row>
    <row r="8939" spans="4:12" x14ac:dyDescent="0.25">
      <c r="D8939" s="80" t="str">
        <f>LEFT(DATA[[#This Row],[Account_Code]],3)</f>
        <v/>
      </c>
      <c r="I8939" s="80" t="str">
        <f>DATA[[#This Row],[Vessel_Code]]&amp;DATA[[#This Row],[Account Group]]&amp;DATA[[#This Row],[Type]]</f>
        <v/>
      </c>
      <c r="K8939" s="80">
        <f>IF(YEAR(DATA[[#This Row],[Calendar_Month]])=YEAR(CURMONTHEND),DATA[[#This Row],[Amount]],0)</f>
        <v>0</v>
      </c>
      <c r="L8939" s="80">
        <f>IF(DATA[[#This Row],[Calendar_Month]]-CURMONTH=0,DATA[[#This Row],[Amount]],0)</f>
        <v>0</v>
      </c>
    </row>
    <row r="8940" spans="4:12" x14ac:dyDescent="0.25">
      <c r="D8940" s="80" t="str">
        <f>LEFT(DATA[[#This Row],[Account_Code]],3)</f>
        <v/>
      </c>
      <c r="I8940" s="80" t="str">
        <f>DATA[[#This Row],[Vessel_Code]]&amp;DATA[[#This Row],[Account Group]]&amp;DATA[[#This Row],[Type]]</f>
        <v/>
      </c>
      <c r="K8940" s="80">
        <f>IF(YEAR(DATA[[#This Row],[Calendar_Month]])=YEAR(CURMONTHEND),DATA[[#This Row],[Amount]],0)</f>
        <v>0</v>
      </c>
      <c r="L8940" s="80">
        <f>IF(DATA[[#This Row],[Calendar_Month]]-CURMONTH=0,DATA[[#This Row],[Amount]],0)</f>
        <v>0</v>
      </c>
    </row>
    <row r="8941" spans="4:12" x14ac:dyDescent="0.25">
      <c r="D8941" s="80" t="str">
        <f>LEFT(DATA[[#This Row],[Account_Code]],3)</f>
        <v/>
      </c>
      <c r="I8941" s="80" t="str">
        <f>DATA[[#This Row],[Vessel_Code]]&amp;DATA[[#This Row],[Account Group]]&amp;DATA[[#This Row],[Type]]</f>
        <v/>
      </c>
      <c r="K8941" s="80">
        <f>IF(YEAR(DATA[[#This Row],[Calendar_Month]])=YEAR(CURMONTHEND),DATA[[#This Row],[Amount]],0)</f>
        <v>0</v>
      </c>
      <c r="L8941" s="80">
        <f>IF(DATA[[#This Row],[Calendar_Month]]-CURMONTH=0,DATA[[#This Row],[Amount]],0)</f>
        <v>0</v>
      </c>
    </row>
    <row r="8942" spans="4:12" x14ac:dyDescent="0.25">
      <c r="D8942" s="80" t="str">
        <f>LEFT(DATA[[#This Row],[Account_Code]],3)</f>
        <v/>
      </c>
      <c r="I8942" s="80" t="str">
        <f>DATA[[#This Row],[Vessel_Code]]&amp;DATA[[#This Row],[Account Group]]&amp;DATA[[#This Row],[Type]]</f>
        <v/>
      </c>
      <c r="K8942" s="80">
        <f>IF(YEAR(DATA[[#This Row],[Calendar_Month]])=YEAR(CURMONTHEND),DATA[[#This Row],[Amount]],0)</f>
        <v>0</v>
      </c>
      <c r="L8942" s="80">
        <f>IF(DATA[[#This Row],[Calendar_Month]]-CURMONTH=0,DATA[[#This Row],[Amount]],0)</f>
        <v>0</v>
      </c>
    </row>
    <row r="8943" spans="4:12" x14ac:dyDescent="0.25">
      <c r="D8943" s="80" t="str">
        <f>LEFT(DATA[[#This Row],[Account_Code]],3)</f>
        <v/>
      </c>
      <c r="I8943" s="80" t="str">
        <f>DATA[[#This Row],[Vessel_Code]]&amp;DATA[[#This Row],[Account Group]]&amp;DATA[[#This Row],[Type]]</f>
        <v/>
      </c>
      <c r="K8943" s="80">
        <f>IF(YEAR(DATA[[#This Row],[Calendar_Month]])=YEAR(CURMONTHEND),DATA[[#This Row],[Amount]],0)</f>
        <v>0</v>
      </c>
      <c r="L8943" s="80">
        <f>IF(DATA[[#This Row],[Calendar_Month]]-CURMONTH=0,DATA[[#This Row],[Amount]],0)</f>
        <v>0</v>
      </c>
    </row>
    <row r="8944" spans="4:12" x14ac:dyDescent="0.25">
      <c r="D8944" s="80" t="str">
        <f>LEFT(DATA[[#This Row],[Account_Code]],3)</f>
        <v/>
      </c>
      <c r="I8944" s="80" t="str">
        <f>DATA[[#This Row],[Vessel_Code]]&amp;DATA[[#This Row],[Account Group]]&amp;DATA[[#This Row],[Type]]</f>
        <v/>
      </c>
      <c r="K8944" s="80">
        <f>IF(YEAR(DATA[[#This Row],[Calendar_Month]])=YEAR(CURMONTHEND),DATA[[#This Row],[Amount]],0)</f>
        <v>0</v>
      </c>
      <c r="L8944" s="80">
        <f>IF(DATA[[#This Row],[Calendar_Month]]-CURMONTH=0,DATA[[#This Row],[Amount]],0)</f>
        <v>0</v>
      </c>
    </row>
    <row r="8945" spans="4:12" x14ac:dyDescent="0.25">
      <c r="D8945" s="80" t="str">
        <f>LEFT(DATA[[#This Row],[Account_Code]],3)</f>
        <v/>
      </c>
      <c r="I8945" s="80" t="str">
        <f>DATA[[#This Row],[Vessel_Code]]&amp;DATA[[#This Row],[Account Group]]&amp;DATA[[#This Row],[Type]]</f>
        <v/>
      </c>
      <c r="K8945" s="80">
        <f>IF(YEAR(DATA[[#This Row],[Calendar_Month]])=YEAR(CURMONTHEND),DATA[[#This Row],[Amount]],0)</f>
        <v>0</v>
      </c>
      <c r="L8945" s="80">
        <f>IF(DATA[[#This Row],[Calendar_Month]]-CURMONTH=0,DATA[[#This Row],[Amount]],0)</f>
        <v>0</v>
      </c>
    </row>
    <row r="8946" spans="4:12" x14ac:dyDescent="0.25">
      <c r="D8946" s="80" t="str">
        <f>LEFT(DATA[[#This Row],[Account_Code]],3)</f>
        <v/>
      </c>
      <c r="I8946" s="80" t="str">
        <f>DATA[[#This Row],[Vessel_Code]]&amp;DATA[[#This Row],[Account Group]]&amp;DATA[[#This Row],[Type]]</f>
        <v/>
      </c>
      <c r="K8946" s="80">
        <f>IF(YEAR(DATA[[#This Row],[Calendar_Month]])=YEAR(CURMONTHEND),DATA[[#This Row],[Amount]],0)</f>
        <v>0</v>
      </c>
      <c r="L8946" s="80">
        <f>IF(DATA[[#This Row],[Calendar_Month]]-CURMONTH=0,DATA[[#This Row],[Amount]],0)</f>
        <v>0</v>
      </c>
    </row>
    <row r="8947" spans="4:12" x14ac:dyDescent="0.25">
      <c r="D8947" s="80" t="str">
        <f>LEFT(DATA[[#This Row],[Account_Code]],3)</f>
        <v/>
      </c>
      <c r="I8947" s="80" t="str">
        <f>DATA[[#This Row],[Vessel_Code]]&amp;DATA[[#This Row],[Account Group]]&amp;DATA[[#This Row],[Type]]</f>
        <v/>
      </c>
      <c r="K8947" s="80">
        <f>IF(YEAR(DATA[[#This Row],[Calendar_Month]])=YEAR(CURMONTHEND),DATA[[#This Row],[Amount]],0)</f>
        <v>0</v>
      </c>
      <c r="L8947" s="80">
        <f>IF(DATA[[#This Row],[Calendar_Month]]-CURMONTH=0,DATA[[#This Row],[Amount]],0)</f>
        <v>0</v>
      </c>
    </row>
    <row r="8948" spans="4:12" x14ac:dyDescent="0.25">
      <c r="D8948" s="80" t="str">
        <f>LEFT(DATA[[#This Row],[Account_Code]],3)</f>
        <v/>
      </c>
      <c r="I8948" s="80" t="str">
        <f>DATA[[#This Row],[Vessel_Code]]&amp;DATA[[#This Row],[Account Group]]&amp;DATA[[#This Row],[Type]]</f>
        <v/>
      </c>
      <c r="K8948" s="80">
        <f>IF(YEAR(DATA[[#This Row],[Calendar_Month]])=YEAR(CURMONTHEND),DATA[[#This Row],[Amount]],0)</f>
        <v>0</v>
      </c>
      <c r="L8948" s="80">
        <f>IF(DATA[[#This Row],[Calendar_Month]]-CURMONTH=0,DATA[[#This Row],[Amount]],0)</f>
        <v>0</v>
      </c>
    </row>
    <row r="8949" spans="4:12" x14ac:dyDescent="0.25">
      <c r="D8949" s="80" t="str">
        <f>LEFT(DATA[[#This Row],[Account_Code]],3)</f>
        <v/>
      </c>
      <c r="I8949" s="80" t="str">
        <f>DATA[[#This Row],[Vessel_Code]]&amp;DATA[[#This Row],[Account Group]]&amp;DATA[[#This Row],[Type]]</f>
        <v/>
      </c>
      <c r="K8949" s="80">
        <f>IF(YEAR(DATA[[#This Row],[Calendar_Month]])=YEAR(CURMONTHEND),DATA[[#This Row],[Amount]],0)</f>
        <v>0</v>
      </c>
      <c r="L8949" s="80">
        <f>IF(DATA[[#This Row],[Calendar_Month]]-CURMONTH=0,DATA[[#This Row],[Amount]],0)</f>
        <v>0</v>
      </c>
    </row>
    <row r="8950" spans="4:12" x14ac:dyDescent="0.25">
      <c r="D8950" s="80" t="str">
        <f>LEFT(DATA[[#This Row],[Account_Code]],3)</f>
        <v/>
      </c>
      <c r="I8950" s="80" t="str">
        <f>DATA[[#This Row],[Vessel_Code]]&amp;DATA[[#This Row],[Account Group]]&amp;DATA[[#This Row],[Type]]</f>
        <v/>
      </c>
      <c r="K8950" s="80">
        <f>IF(YEAR(DATA[[#This Row],[Calendar_Month]])=YEAR(CURMONTHEND),DATA[[#This Row],[Amount]],0)</f>
        <v>0</v>
      </c>
      <c r="L8950" s="80">
        <f>IF(DATA[[#This Row],[Calendar_Month]]-CURMONTH=0,DATA[[#This Row],[Amount]],0)</f>
        <v>0</v>
      </c>
    </row>
    <row r="8951" spans="4:12" x14ac:dyDescent="0.25">
      <c r="D8951" s="80" t="str">
        <f>LEFT(DATA[[#This Row],[Account_Code]],3)</f>
        <v/>
      </c>
      <c r="I8951" s="80" t="str">
        <f>DATA[[#This Row],[Vessel_Code]]&amp;DATA[[#This Row],[Account Group]]&amp;DATA[[#This Row],[Type]]</f>
        <v/>
      </c>
      <c r="K8951" s="80">
        <f>IF(YEAR(DATA[[#This Row],[Calendar_Month]])=YEAR(CURMONTHEND),DATA[[#This Row],[Amount]],0)</f>
        <v>0</v>
      </c>
      <c r="L8951" s="80">
        <f>IF(DATA[[#This Row],[Calendar_Month]]-CURMONTH=0,DATA[[#This Row],[Amount]],0)</f>
        <v>0</v>
      </c>
    </row>
    <row r="8952" spans="4:12" x14ac:dyDescent="0.25">
      <c r="D8952" s="80" t="str">
        <f>LEFT(DATA[[#This Row],[Account_Code]],3)</f>
        <v/>
      </c>
      <c r="I8952" s="80" t="str">
        <f>DATA[[#This Row],[Vessel_Code]]&amp;DATA[[#This Row],[Account Group]]&amp;DATA[[#This Row],[Type]]</f>
        <v/>
      </c>
      <c r="K8952" s="80">
        <f>IF(YEAR(DATA[[#This Row],[Calendar_Month]])=YEAR(CURMONTHEND),DATA[[#This Row],[Amount]],0)</f>
        <v>0</v>
      </c>
      <c r="L8952" s="80">
        <f>IF(DATA[[#This Row],[Calendar_Month]]-CURMONTH=0,DATA[[#This Row],[Amount]],0)</f>
        <v>0</v>
      </c>
    </row>
    <row r="8953" spans="4:12" x14ac:dyDescent="0.25">
      <c r="D8953" s="80" t="str">
        <f>LEFT(DATA[[#This Row],[Account_Code]],3)</f>
        <v/>
      </c>
      <c r="I8953" s="80" t="str">
        <f>DATA[[#This Row],[Vessel_Code]]&amp;DATA[[#This Row],[Account Group]]&amp;DATA[[#This Row],[Type]]</f>
        <v/>
      </c>
      <c r="K8953" s="80">
        <f>IF(YEAR(DATA[[#This Row],[Calendar_Month]])=YEAR(CURMONTHEND),DATA[[#This Row],[Amount]],0)</f>
        <v>0</v>
      </c>
      <c r="L8953" s="80">
        <f>IF(DATA[[#This Row],[Calendar_Month]]-CURMONTH=0,DATA[[#This Row],[Amount]],0)</f>
        <v>0</v>
      </c>
    </row>
    <row r="8954" spans="4:12" x14ac:dyDescent="0.25">
      <c r="D8954" s="80" t="str">
        <f>LEFT(DATA[[#This Row],[Account_Code]],3)</f>
        <v/>
      </c>
      <c r="I8954" s="80" t="str">
        <f>DATA[[#This Row],[Vessel_Code]]&amp;DATA[[#This Row],[Account Group]]&amp;DATA[[#This Row],[Type]]</f>
        <v/>
      </c>
      <c r="K8954" s="80">
        <f>IF(YEAR(DATA[[#This Row],[Calendar_Month]])=YEAR(CURMONTHEND),DATA[[#This Row],[Amount]],0)</f>
        <v>0</v>
      </c>
      <c r="L8954" s="80">
        <f>IF(DATA[[#This Row],[Calendar_Month]]-CURMONTH=0,DATA[[#This Row],[Amount]],0)</f>
        <v>0</v>
      </c>
    </row>
    <row r="8955" spans="4:12" x14ac:dyDescent="0.25">
      <c r="D8955" s="80" t="str">
        <f>LEFT(DATA[[#This Row],[Account_Code]],3)</f>
        <v/>
      </c>
      <c r="I8955" s="80" t="str">
        <f>DATA[[#This Row],[Vessel_Code]]&amp;DATA[[#This Row],[Account Group]]&amp;DATA[[#This Row],[Type]]</f>
        <v/>
      </c>
      <c r="K8955" s="80">
        <f>IF(YEAR(DATA[[#This Row],[Calendar_Month]])=YEAR(CURMONTHEND),DATA[[#This Row],[Amount]],0)</f>
        <v>0</v>
      </c>
      <c r="L8955" s="80">
        <f>IF(DATA[[#This Row],[Calendar_Month]]-CURMONTH=0,DATA[[#This Row],[Amount]],0)</f>
        <v>0</v>
      </c>
    </row>
    <row r="8956" spans="4:12" x14ac:dyDescent="0.25">
      <c r="D8956" s="80" t="str">
        <f>LEFT(DATA[[#This Row],[Account_Code]],3)</f>
        <v/>
      </c>
      <c r="I8956" s="80" t="str">
        <f>DATA[[#This Row],[Vessel_Code]]&amp;DATA[[#This Row],[Account Group]]&amp;DATA[[#This Row],[Type]]</f>
        <v/>
      </c>
      <c r="K8956" s="80">
        <f>IF(YEAR(DATA[[#This Row],[Calendar_Month]])=YEAR(CURMONTHEND),DATA[[#This Row],[Amount]],0)</f>
        <v>0</v>
      </c>
      <c r="L8956" s="80">
        <f>IF(DATA[[#This Row],[Calendar_Month]]-CURMONTH=0,DATA[[#This Row],[Amount]],0)</f>
        <v>0</v>
      </c>
    </row>
    <row r="8957" spans="4:12" x14ac:dyDescent="0.25">
      <c r="D8957" s="80" t="str">
        <f>LEFT(DATA[[#This Row],[Account_Code]],3)</f>
        <v/>
      </c>
      <c r="I8957" s="80" t="str">
        <f>DATA[[#This Row],[Vessel_Code]]&amp;DATA[[#This Row],[Account Group]]&amp;DATA[[#This Row],[Type]]</f>
        <v/>
      </c>
      <c r="K8957" s="80">
        <f>IF(YEAR(DATA[[#This Row],[Calendar_Month]])=YEAR(CURMONTHEND),DATA[[#This Row],[Amount]],0)</f>
        <v>0</v>
      </c>
      <c r="L8957" s="80">
        <f>IF(DATA[[#This Row],[Calendar_Month]]-CURMONTH=0,DATA[[#This Row],[Amount]],0)</f>
        <v>0</v>
      </c>
    </row>
    <row r="8958" spans="4:12" x14ac:dyDescent="0.25">
      <c r="D8958" s="80" t="str">
        <f>LEFT(DATA[[#This Row],[Account_Code]],3)</f>
        <v/>
      </c>
      <c r="I8958" s="80" t="str">
        <f>DATA[[#This Row],[Vessel_Code]]&amp;DATA[[#This Row],[Account Group]]&amp;DATA[[#This Row],[Type]]</f>
        <v/>
      </c>
      <c r="K8958" s="80">
        <f>IF(YEAR(DATA[[#This Row],[Calendar_Month]])=YEAR(CURMONTHEND),DATA[[#This Row],[Amount]],0)</f>
        <v>0</v>
      </c>
      <c r="L8958" s="80">
        <f>IF(DATA[[#This Row],[Calendar_Month]]-CURMONTH=0,DATA[[#This Row],[Amount]],0)</f>
        <v>0</v>
      </c>
    </row>
    <row r="8959" spans="4:12" x14ac:dyDescent="0.25">
      <c r="D8959" s="80" t="str">
        <f>LEFT(DATA[[#This Row],[Account_Code]],3)</f>
        <v/>
      </c>
      <c r="I8959" s="80" t="str">
        <f>DATA[[#This Row],[Vessel_Code]]&amp;DATA[[#This Row],[Account Group]]&amp;DATA[[#This Row],[Type]]</f>
        <v/>
      </c>
      <c r="K8959" s="80">
        <f>IF(YEAR(DATA[[#This Row],[Calendar_Month]])=YEAR(CURMONTHEND),DATA[[#This Row],[Amount]],0)</f>
        <v>0</v>
      </c>
      <c r="L8959" s="80">
        <f>IF(DATA[[#This Row],[Calendar_Month]]-CURMONTH=0,DATA[[#This Row],[Amount]],0)</f>
        <v>0</v>
      </c>
    </row>
    <row r="8960" spans="4:12" x14ac:dyDescent="0.25">
      <c r="D8960" s="80" t="str">
        <f>LEFT(DATA[[#This Row],[Account_Code]],3)</f>
        <v/>
      </c>
      <c r="I8960" s="80" t="str">
        <f>DATA[[#This Row],[Vessel_Code]]&amp;DATA[[#This Row],[Account Group]]&amp;DATA[[#This Row],[Type]]</f>
        <v/>
      </c>
      <c r="K8960" s="80">
        <f>IF(YEAR(DATA[[#This Row],[Calendar_Month]])=YEAR(CURMONTHEND),DATA[[#This Row],[Amount]],0)</f>
        <v>0</v>
      </c>
      <c r="L8960" s="80">
        <f>IF(DATA[[#This Row],[Calendar_Month]]-CURMONTH=0,DATA[[#This Row],[Amount]],0)</f>
        <v>0</v>
      </c>
    </row>
    <row r="8961" spans="4:12" x14ac:dyDescent="0.25">
      <c r="D8961" s="80" t="str">
        <f>LEFT(DATA[[#This Row],[Account_Code]],3)</f>
        <v/>
      </c>
      <c r="I8961" s="80" t="str">
        <f>DATA[[#This Row],[Vessel_Code]]&amp;DATA[[#This Row],[Account Group]]&amp;DATA[[#This Row],[Type]]</f>
        <v/>
      </c>
      <c r="K8961" s="80">
        <f>IF(YEAR(DATA[[#This Row],[Calendar_Month]])=YEAR(CURMONTHEND),DATA[[#This Row],[Amount]],0)</f>
        <v>0</v>
      </c>
      <c r="L8961" s="80">
        <f>IF(DATA[[#This Row],[Calendar_Month]]-CURMONTH=0,DATA[[#This Row],[Amount]],0)</f>
        <v>0</v>
      </c>
    </row>
    <row r="8962" spans="4:12" x14ac:dyDescent="0.25">
      <c r="D8962" s="80" t="str">
        <f>LEFT(DATA[[#This Row],[Account_Code]],3)</f>
        <v/>
      </c>
      <c r="I8962" s="80" t="str">
        <f>DATA[[#This Row],[Vessel_Code]]&amp;DATA[[#This Row],[Account Group]]&amp;DATA[[#This Row],[Type]]</f>
        <v/>
      </c>
      <c r="K8962" s="80">
        <f>IF(YEAR(DATA[[#This Row],[Calendar_Month]])=YEAR(CURMONTHEND),DATA[[#This Row],[Amount]],0)</f>
        <v>0</v>
      </c>
      <c r="L8962" s="80">
        <f>IF(DATA[[#This Row],[Calendar_Month]]-CURMONTH=0,DATA[[#This Row],[Amount]],0)</f>
        <v>0</v>
      </c>
    </row>
    <row r="8963" spans="4:12" x14ac:dyDescent="0.25">
      <c r="D8963" s="80" t="str">
        <f>LEFT(DATA[[#This Row],[Account_Code]],3)</f>
        <v/>
      </c>
      <c r="I8963" s="80" t="str">
        <f>DATA[[#This Row],[Vessel_Code]]&amp;DATA[[#This Row],[Account Group]]&amp;DATA[[#This Row],[Type]]</f>
        <v/>
      </c>
      <c r="K8963" s="80">
        <f>IF(YEAR(DATA[[#This Row],[Calendar_Month]])=YEAR(CURMONTHEND),DATA[[#This Row],[Amount]],0)</f>
        <v>0</v>
      </c>
      <c r="L8963" s="80">
        <f>IF(DATA[[#This Row],[Calendar_Month]]-CURMONTH=0,DATA[[#This Row],[Amount]],0)</f>
        <v>0</v>
      </c>
    </row>
    <row r="8964" spans="4:12" x14ac:dyDescent="0.25">
      <c r="D8964" s="80" t="str">
        <f>LEFT(DATA[[#This Row],[Account_Code]],3)</f>
        <v/>
      </c>
      <c r="I8964" s="80" t="str">
        <f>DATA[[#This Row],[Vessel_Code]]&amp;DATA[[#This Row],[Account Group]]&amp;DATA[[#This Row],[Type]]</f>
        <v/>
      </c>
      <c r="K8964" s="80">
        <f>IF(YEAR(DATA[[#This Row],[Calendar_Month]])=YEAR(CURMONTHEND),DATA[[#This Row],[Amount]],0)</f>
        <v>0</v>
      </c>
      <c r="L8964" s="80">
        <f>IF(DATA[[#This Row],[Calendar_Month]]-CURMONTH=0,DATA[[#This Row],[Amount]],0)</f>
        <v>0</v>
      </c>
    </row>
    <row r="8965" spans="4:12" x14ac:dyDescent="0.25">
      <c r="D8965" s="80" t="str">
        <f>LEFT(DATA[[#This Row],[Account_Code]],3)</f>
        <v/>
      </c>
      <c r="I8965" s="80" t="str">
        <f>DATA[[#This Row],[Vessel_Code]]&amp;DATA[[#This Row],[Account Group]]&amp;DATA[[#This Row],[Type]]</f>
        <v/>
      </c>
      <c r="K8965" s="80">
        <f>IF(YEAR(DATA[[#This Row],[Calendar_Month]])=YEAR(CURMONTHEND),DATA[[#This Row],[Amount]],0)</f>
        <v>0</v>
      </c>
      <c r="L8965" s="80">
        <f>IF(DATA[[#This Row],[Calendar_Month]]-CURMONTH=0,DATA[[#This Row],[Amount]],0)</f>
        <v>0</v>
      </c>
    </row>
    <row r="8966" spans="4:12" x14ac:dyDescent="0.25">
      <c r="D8966" s="80" t="str">
        <f>LEFT(DATA[[#This Row],[Account_Code]],3)</f>
        <v/>
      </c>
      <c r="I8966" s="80" t="str">
        <f>DATA[[#This Row],[Vessel_Code]]&amp;DATA[[#This Row],[Account Group]]&amp;DATA[[#This Row],[Type]]</f>
        <v/>
      </c>
      <c r="K8966" s="80">
        <f>IF(YEAR(DATA[[#This Row],[Calendar_Month]])=YEAR(CURMONTHEND),DATA[[#This Row],[Amount]],0)</f>
        <v>0</v>
      </c>
      <c r="L8966" s="80">
        <f>IF(DATA[[#This Row],[Calendar_Month]]-CURMONTH=0,DATA[[#This Row],[Amount]],0)</f>
        <v>0</v>
      </c>
    </row>
    <row r="8967" spans="4:12" x14ac:dyDescent="0.25">
      <c r="D8967" s="80" t="str">
        <f>LEFT(DATA[[#This Row],[Account_Code]],3)</f>
        <v/>
      </c>
      <c r="I8967" s="80" t="str">
        <f>DATA[[#This Row],[Vessel_Code]]&amp;DATA[[#This Row],[Account Group]]&amp;DATA[[#This Row],[Type]]</f>
        <v/>
      </c>
      <c r="K8967" s="80">
        <f>IF(YEAR(DATA[[#This Row],[Calendar_Month]])=YEAR(CURMONTHEND),DATA[[#This Row],[Amount]],0)</f>
        <v>0</v>
      </c>
      <c r="L8967" s="80">
        <f>IF(DATA[[#This Row],[Calendar_Month]]-CURMONTH=0,DATA[[#This Row],[Amount]],0)</f>
        <v>0</v>
      </c>
    </row>
    <row r="8968" spans="4:12" x14ac:dyDescent="0.25">
      <c r="D8968" s="80" t="str">
        <f>LEFT(DATA[[#This Row],[Account_Code]],3)</f>
        <v/>
      </c>
      <c r="I8968" s="80" t="str">
        <f>DATA[[#This Row],[Vessel_Code]]&amp;DATA[[#This Row],[Account Group]]&amp;DATA[[#This Row],[Type]]</f>
        <v/>
      </c>
      <c r="K8968" s="80">
        <f>IF(YEAR(DATA[[#This Row],[Calendar_Month]])=YEAR(CURMONTHEND),DATA[[#This Row],[Amount]],0)</f>
        <v>0</v>
      </c>
      <c r="L8968" s="80">
        <f>IF(DATA[[#This Row],[Calendar_Month]]-CURMONTH=0,DATA[[#This Row],[Amount]],0)</f>
        <v>0</v>
      </c>
    </row>
    <row r="8969" spans="4:12" x14ac:dyDescent="0.25">
      <c r="D8969" s="80" t="str">
        <f>LEFT(DATA[[#This Row],[Account_Code]],3)</f>
        <v/>
      </c>
      <c r="I8969" s="80" t="str">
        <f>DATA[[#This Row],[Vessel_Code]]&amp;DATA[[#This Row],[Account Group]]&amp;DATA[[#This Row],[Type]]</f>
        <v/>
      </c>
      <c r="K8969" s="80">
        <f>IF(YEAR(DATA[[#This Row],[Calendar_Month]])=YEAR(CURMONTHEND),DATA[[#This Row],[Amount]],0)</f>
        <v>0</v>
      </c>
      <c r="L8969" s="80">
        <f>IF(DATA[[#This Row],[Calendar_Month]]-CURMONTH=0,DATA[[#This Row],[Amount]],0)</f>
        <v>0</v>
      </c>
    </row>
    <row r="8970" spans="4:12" x14ac:dyDescent="0.25">
      <c r="D8970" s="80" t="str">
        <f>LEFT(DATA[[#This Row],[Account_Code]],3)</f>
        <v/>
      </c>
      <c r="I8970" s="80" t="str">
        <f>DATA[[#This Row],[Vessel_Code]]&amp;DATA[[#This Row],[Account Group]]&amp;DATA[[#This Row],[Type]]</f>
        <v/>
      </c>
      <c r="K8970" s="80">
        <f>IF(YEAR(DATA[[#This Row],[Calendar_Month]])=YEAR(CURMONTHEND),DATA[[#This Row],[Amount]],0)</f>
        <v>0</v>
      </c>
      <c r="L8970" s="80">
        <f>IF(DATA[[#This Row],[Calendar_Month]]-CURMONTH=0,DATA[[#This Row],[Amount]],0)</f>
        <v>0</v>
      </c>
    </row>
    <row r="8971" spans="4:12" x14ac:dyDescent="0.25">
      <c r="D8971" s="80" t="str">
        <f>LEFT(DATA[[#This Row],[Account_Code]],3)</f>
        <v/>
      </c>
      <c r="I8971" s="80" t="str">
        <f>DATA[[#This Row],[Vessel_Code]]&amp;DATA[[#This Row],[Account Group]]&amp;DATA[[#This Row],[Type]]</f>
        <v/>
      </c>
      <c r="K8971" s="80">
        <f>IF(YEAR(DATA[[#This Row],[Calendar_Month]])=YEAR(CURMONTHEND),DATA[[#This Row],[Amount]],0)</f>
        <v>0</v>
      </c>
      <c r="L8971" s="80">
        <f>IF(DATA[[#This Row],[Calendar_Month]]-CURMONTH=0,DATA[[#This Row],[Amount]],0)</f>
        <v>0</v>
      </c>
    </row>
    <row r="8972" spans="4:12" x14ac:dyDescent="0.25">
      <c r="D8972" s="80" t="str">
        <f>LEFT(DATA[[#This Row],[Account_Code]],3)</f>
        <v/>
      </c>
      <c r="I8972" s="80" t="str">
        <f>DATA[[#This Row],[Vessel_Code]]&amp;DATA[[#This Row],[Account Group]]&amp;DATA[[#This Row],[Type]]</f>
        <v/>
      </c>
      <c r="K8972" s="80">
        <f>IF(YEAR(DATA[[#This Row],[Calendar_Month]])=YEAR(CURMONTHEND),DATA[[#This Row],[Amount]],0)</f>
        <v>0</v>
      </c>
      <c r="L8972" s="80">
        <f>IF(DATA[[#This Row],[Calendar_Month]]-CURMONTH=0,DATA[[#This Row],[Amount]],0)</f>
        <v>0</v>
      </c>
    </row>
    <row r="8973" spans="4:12" x14ac:dyDescent="0.25">
      <c r="D8973" s="80" t="str">
        <f>LEFT(DATA[[#This Row],[Account_Code]],3)</f>
        <v/>
      </c>
      <c r="I8973" s="80" t="str">
        <f>DATA[[#This Row],[Vessel_Code]]&amp;DATA[[#This Row],[Account Group]]&amp;DATA[[#This Row],[Type]]</f>
        <v/>
      </c>
      <c r="K8973" s="80">
        <f>IF(YEAR(DATA[[#This Row],[Calendar_Month]])=YEAR(CURMONTHEND),DATA[[#This Row],[Amount]],0)</f>
        <v>0</v>
      </c>
      <c r="L8973" s="80">
        <f>IF(DATA[[#This Row],[Calendar_Month]]-CURMONTH=0,DATA[[#This Row],[Amount]],0)</f>
        <v>0</v>
      </c>
    </row>
    <row r="8974" spans="4:12" x14ac:dyDescent="0.25">
      <c r="D8974" s="80" t="str">
        <f>LEFT(DATA[[#This Row],[Account_Code]],3)</f>
        <v/>
      </c>
      <c r="I8974" s="80" t="str">
        <f>DATA[[#This Row],[Vessel_Code]]&amp;DATA[[#This Row],[Account Group]]&amp;DATA[[#This Row],[Type]]</f>
        <v/>
      </c>
      <c r="K8974" s="80">
        <f>IF(YEAR(DATA[[#This Row],[Calendar_Month]])=YEAR(CURMONTHEND),DATA[[#This Row],[Amount]],0)</f>
        <v>0</v>
      </c>
      <c r="L8974" s="80">
        <f>IF(DATA[[#This Row],[Calendar_Month]]-CURMONTH=0,DATA[[#This Row],[Amount]],0)</f>
        <v>0</v>
      </c>
    </row>
    <row r="8975" spans="4:12" x14ac:dyDescent="0.25">
      <c r="D8975" s="80" t="str">
        <f>LEFT(DATA[[#This Row],[Account_Code]],3)</f>
        <v/>
      </c>
      <c r="I8975" s="80" t="str">
        <f>DATA[[#This Row],[Vessel_Code]]&amp;DATA[[#This Row],[Account Group]]&amp;DATA[[#This Row],[Type]]</f>
        <v/>
      </c>
      <c r="K8975" s="80">
        <f>IF(YEAR(DATA[[#This Row],[Calendar_Month]])=YEAR(CURMONTHEND),DATA[[#This Row],[Amount]],0)</f>
        <v>0</v>
      </c>
      <c r="L8975" s="80">
        <f>IF(DATA[[#This Row],[Calendar_Month]]-CURMONTH=0,DATA[[#This Row],[Amount]],0)</f>
        <v>0</v>
      </c>
    </row>
    <row r="8976" spans="4:12" x14ac:dyDescent="0.25">
      <c r="D8976" s="80" t="str">
        <f>LEFT(DATA[[#This Row],[Account_Code]],3)</f>
        <v/>
      </c>
      <c r="I8976" s="80" t="str">
        <f>DATA[[#This Row],[Vessel_Code]]&amp;DATA[[#This Row],[Account Group]]&amp;DATA[[#This Row],[Type]]</f>
        <v/>
      </c>
      <c r="K8976" s="80">
        <f>IF(YEAR(DATA[[#This Row],[Calendar_Month]])=YEAR(CURMONTHEND),DATA[[#This Row],[Amount]],0)</f>
        <v>0</v>
      </c>
      <c r="L8976" s="80">
        <f>IF(DATA[[#This Row],[Calendar_Month]]-CURMONTH=0,DATA[[#This Row],[Amount]],0)</f>
        <v>0</v>
      </c>
    </row>
    <row r="8977" spans="4:12" x14ac:dyDescent="0.25">
      <c r="D8977" s="80" t="str">
        <f>LEFT(DATA[[#This Row],[Account_Code]],3)</f>
        <v/>
      </c>
      <c r="I8977" s="80" t="str">
        <f>DATA[[#This Row],[Vessel_Code]]&amp;DATA[[#This Row],[Account Group]]&amp;DATA[[#This Row],[Type]]</f>
        <v/>
      </c>
      <c r="K8977" s="80">
        <f>IF(YEAR(DATA[[#This Row],[Calendar_Month]])=YEAR(CURMONTHEND),DATA[[#This Row],[Amount]],0)</f>
        <v>0</v>
      </c>
      <c r="L8977" s="80">
        <f>IF(DATA[[#This Row],[Calendar_Month]]-CURMONTH=0,DATA[[#This Row],[Amount]],0)</f>
        <v>0</v>
      </c>
    </row>
    <row r="8978" spans="4:12" x14ac:dyDescent="0.25">
      <c r="D8978" s="80" t="str">
        <f>LEFT(DATA[[#This Row],[Account_Code]],3)</f>
        <v/>
      </c>
      <c r="I8978" s="80" t="str">
        <f>DATA[[#This Row],[Vessel_Code]]&amp;DATA[[#This Row],[Account Group]]&amp;DATA[[#This Row],[Type]]</f>
        <v/>
      </c>
      <c r="K8978" s="80">
        <f>IF(YEAR(DATA[[#This Row],[Calendar_Month]])=YEAR(CURMONTHEND),DATA[[#This Row],[Amount]],0)</f>
        <v>0</v>
      </c>
      <c r="L8978" s="80">
        <f>IF(DATA[[#This Row],[Calendar_Month]]-CURMONTH=0,DATA[[#This Row],[Amount]],0)</f>
        <v>0</v>
      </c>
    </row>
    <row r="8979" spans="4:12" x14ac:dyDescent="0.25">
      <c r="D8979" s="80" t="str">
        <f>LEFT(DATA[[#This Row],[Account_Code]],3)</f>
        <v/>
      </c>
      <c r="I8979" s="80" t="str">
        <f>DATA[[#This Row],[Vessel_Code]]&amp;DATA[[#This Row],[Account Group]]&amp;DATA[[#This Row],[Type]]</f>
        <v/>
      </c>
      <c r="K8979" s="80">
        <f>IF(YEAR(DATA[[#This Row],[Calendar_Month]])=YEAR(CURMONTHEND),DATA[[#This Row],[Amount]],0)</f>
        <v>0</v>
      </c>
      <c r="L8979" s="80">
        <f>IF(DATA[[#This Row],[Calendar_Month]]-CURMONTH=0,DATA[[#This Row],[Amount]],0)</f>
        <v>0</v>
      </c>
    </row>
    <row r="8980" spans="4:12" x14ac:dyDescent="0.25">
      <c r="D8980" s="80" t="str">
        <f>LEFT(DATA[[#This Row],[Account_Code]],3)</f>
        <v/>
      </c>
      <c r="I8980" s="80" t="str">
        <f>DATA[[#This Row],[Vessel_Code]]&amp;DATA[[#This Row],[Account Group]]&amp;DATA[[#This Row],[Type]]</f>
        <v/>
      </c>
      <c r="K8980" s="80">
        <f>IF(YEAR(DATA[[#This Row],[Calendar_Month]])=YEAR(CURMONTHEND),DATA[[#This Row],[Amount]],0)</f>
        <v>0</v>
      </c>
      <c r="L8980" s="80">
        <f>IF(DATA[[#This Row],[Calendar_Month]]-CURMONTH=0,DATA[[#This Row],[Amount]],0)</f>
        <v>0</v>
      </c>
    </row>
    <row r="8981" spans="4:12" x14ac:dyDescent="0.25">
      <c r="D8981" s="80" t="str">
        <f>LEFT(DATA[[#This Row],[Account_Code]],3)</f>
        <v/>
      </c>
      <c r="I8981" s="80" t="str">
        <f>DATA[[#This Row],[Vessel_Code]]&amp;DATA[[#This Row],[Account Group]]&amp;DATA[[#This Row],[Type]]</f>
        <v/>
      </c>
      <c r="K8981" s="80">
        <f>IF(YEAR(DATA[[#This Row],[Calendar_Month]])=YEAR(CURMONTHEND),DATA[[#This Row],[Amount]],0)</f>
        <v>0</v>
      </c>
      <c r="L8981" s="80">
        <f>IF(DATA[[#This Row],[Calendar_Month]]-CURMONTH=0,DATA[[#This Row],[Amount]],0)</f>
        <v>0</v>
      </c>
    </row>
    <row r="8982" spans="4:12" x14ac:dyDescent="0.25">
      <c r="D8982" s="80" t="str">
        <f>LEFT(DATA[[#This Row],[Account_Code]],3)</f>
        <v/>
      </c>
      <c r="I8982" s="80" t="str">
        <f>DATA[[#This Row],[Vessel_Code]]&amp;DATA[[#This Row],[Account Group]]&amp;DATA[[#This Row],[Type]]</f>
        <v/>
      </c>
      <c r="K8982" s="80">
        <f>IF(YEAR(DATA[[#This Row],[Calendar_Month]])=YEAR(CURMONTHEND),DATA[[#This Row],[Amount]],0)</f>
        <v>0</v>
      </c>
      <c r="L8982" s="80">
        <f>IF(DATA[[#This Row],[Calendar_Month]]-CURMONTH=0,DATA[[#This Row],[Amount]],0)</f>
        <v>0</v>
      </c>
    </row>
    <row r="8983" spans="4:12" x14ac:dyDescent="0.25">
      <c r="D8983" s="80" t="str">
        <f>LEFT(DATA[[#This Row],[Account_Code]],3)</f>
        <v/>
      </c>
      <c r="I8983" s="80" t="str">
        <f>DATA[[#This Row],[Vessel_Code]]&amp;DATA[[#This Row],[Account Group]]&amp;DATA[[#This Row],[Type]]</f>
        <v/>
      </c>
      <c r="K8983" s="80">
        <f>IF(YEAR(DATA[[#This Row],[Calendar_Month]])=YEAR(CURMONTHEND),DATA[[#This Row],[Amount]],0)</f>
        <v>0</v>
      </c>
      <c r="L8983" s="80">
        <f>IF(DATA[[#This Row],[Calendar_Month]]-CURMONTH=0,DATA[[#This Row],[Amount]],0)</f>
        <v>0</v>
      </c>
    </row>
    <row r="8984" spans="4:12" x14ac:dyDescent="0.25">
      <c r="D8984" s="80" t="str">
        <f>LEFT(DATA[[#This Row],[Account_Code]],3)</f>
        <v/>
      </c>
      <c r="I8984" s="80" t="str">
        <f>DATA[[#This Row],[Vessel_Code]]&amp;DATA[[#This Row],[Account Group]]&amp;DATA[[#This Row],[Type]]</f>
        <v/>
      </c>
      <c r="K8984" s="80">
        <f>IF(YEAR(DATA[[#This Row],[Calendar_Month]])=YEAR(CURMONTHEND),DATA[[#This Row],[Amount]],0)</f>
        <v>0</v>
      </c>
      <c r="L8984" s="80">
        <f>IF(DATA[[#This Row],[Calendar_Month]]-CURMONTH=0,DATA[[#This Row],[Amount]],0)</f>
        <v>0</v>
      </c>
    </row>
    <row r="8985" spans="4:12" x14ac:dyDescent="0.25">
      <c r="D8985" s="80" t="str">
        <f>LEFT(DATA[[#This Row],[Account_Code]],3)</f>
        <v/>
      </c>
      <c r="I8985" s="80" t="str">
        <f>DATA[[#This Row],[Vessel_Code]]&amp;DATA[[#This Row],[Account Group]]&amp;DATA[[#This Row],[Type]]</f>
        <v/>
      </c>
      <c r="K8985" s="80">
        <f>IF(YEAR(DATA[[#This Row],[Calendar_Month]])=YEAR(CURMONTHEND),DATA[[#This Row],[Amount]],0)</f>
        <v>0</v>
      </c>
      <c r="L8985" s="80">
        <f>IF(DATA[[#This Row],[Calendar_Month]]-CURMONTH=0,DATA[[#This Row],[Amount]],0)</f>
        <v>0</v>
      </c>
    </row>
    <row r="8986" spans="4:12" x14ac:dyDescent="0.25">
      <c r="D8986" s="80" t="str">
        <f>LEFT(DATA[[#This Row],[Account_Code]],3)</f>
        <v/>
      </c>
      <c r="I8986" s="80" t="str">
        <f>DATA[[#This Row],[Vessel_Code]]&amp;DATA[[#This Row],[Account Group]]&amp;DATA[[#This Row],[Type]]</f>
        <v/>
      </c>
      <c r="K8986" s="80">
        <f>IF(YEAR(DATA[[#This Row],[Calendar_Month]])=YEAR(CURMONTHEND),DATA[[#This Row],[Amount]],0)</f>
        <v>0</v>
      </c>
      <c r="L8986" s="80">
        <f>IF(DATA[[#This Row],[Calendar_Month]]-CURMONTH=0,DATA[[#This Row],[Amount]],0)</f>
        <v>0</v>
      </c>
    </row>
    <row r="8987" spans="4:12" x14ac:dyDescent="0.25">
      <c r="D8987" s="80" t="str">
        <f>LEFT(DATA[[#This Row],[Account_Code]],3)</f>
        <v/>
      </c>
      <c r="I8987" s="80" t="str">
        <f>DATA[[#This Row],[Vessel_Code]]&amp;DATA[[#This Row],[Account Group]]&amp;DATA[[#This Row],[Type]]</f>
        <v/>
      </c>
      <c r="K8987" s="80">
        <f>IF(YEAR(DATA[[#This Row],[Calendar_Month]])=YEAR(CURMONTHEND),DATA[[#This Row],[Amount]],0)</f>
        <v>0</v>
      </c>
      <c r="L8987" s="80">
        <f>IF(DATA[[#This Row],[Calendar_Month]]-CURMONTH=0,DATA[[#This Row],[Amount]],0)</f>
        <v>0</v>
      </c>
    </row>
    <row r="8988" spans="4:12" x14ac:dyDescent="0.25">
      <c r="D8988" s="80" t="str">
        <f>LEFT(DATA[[#This Row],[Account_Code]],3)</f>
        <v/>
      </c>
      <c r="I8988" s="80" t="str">
        <f>DATA[[#This Row],[Vessel_Code]]&amp;DATA[[#This Row],[Account Group]]&amp;DATA[[#This Row],[Type]]</f>
        <v/>
      </c>
      <c r="K8988" s="80">
        <f>IF(YEAR(DATA[[#This Row],[Calendar_Month]])=YEAR(CURMONTHEND),DATA[[#This Row],[Amount]],0)</f>
        <v>0</v>
      </c>
      <c r="L8988" s="80">
        <f>IF(DATA[[#This Row],[Calendar_Month]]-CURMONTH=0,DATA[[#This Row],[Amount]],0)</f>
        <v>0</v>
      </c>
    </row>
    <row r="8989" spans="4:12" x14ac:dyDescent="0.25">
      <c r="D8989" s="80" t="str">
        <f>LEFT(DATA[[#This Row],[Account_Code]],3)</f>
        <v/>
      </c>
      <c r="I8989" s="80" t="str">
        <f>DATA[[#This Row],[Vessel_Code]]&amp;DATA[[#This Row],[Account Group]]&amp;DATA[[#This Row],[Type]]</f>
        <v/>
      </c>
      <c r="K8989" s="80">
        <f>IF(YEAR(DATA[[#This Row],[Calendar_Month]])=YEAR(CURMONTHEND),DATA[[#This Row],[Amount]],0)</f>
        <v>0</v>
      </c>
      <c r="L8989" s="80">
        <f>IF(DATA[[#This Row],[Calendar_Month]]-CURMONTH=0,DATA[[#This Row],[Amount]],0)</f>
        <v>0</v>
      </c>
    </row>
    <row r="8990" spans="4:12" x14ac:dyDescent="0.25">
      <c r="D8990" s="80" t="str">
        <f>LEFT(DATA[[#This Row],[Account_Code]],3)</f>
        <v/>
      </c>
      <c r="I8990" s="80" t="str">
        <f>DATA[[#This Row],[Vessel_Code]]&amp;DATA[[#This Row],[Account Group]]&amp;DATA[[#This Row],[Type]]</f>
        <v/>
      </c>
      <c r="K8990" s="80">
        <f>IF(YEAR(DATA[[#This Row],[Calendar_Month]])=YEAR(CURMONTHEND),DATA[[#This Row],[Amount]],0)</f>
        <v>0</v>
      </c>
      <c r="L8990" s="80">
        <f>IF(DATA[[#This Row],[Calendar_Month]]-CURMONTH=0,DATA[[#This Row],[Amount]],0)</f>
        <v>0</v>
      </c>
    </row>
    <row r="8991" spans="4:12" x14ac:dyDescent="0.25">
      <c r="D8991" s="80" t="str">
        <f>LEFT(DATA[[#This Row],[Account_Code]],3)</f>
        <v/>
      </c>
      <c r="I8991" s="80" t="str">
        <f>DATA[[#This Row],[Vessel_Code]]&amp;DATA[[#This Row],[Account Group]]&amp;DATA[[#This Row],[Type]]</f>
        <v/>
      </c>
      <c r="K8991" s="80">
        <f>IF(YEAR(DATA[[#This Row],[Calendar_Month]])=YEAR(CURMONTHEND),DATA[[#This Row],[Amount]],0)</f>
        <v>0</v>
      </c>
      <c r="L8991" s="80">
        <f>IF(DATA[[#This Row],[Calendar_Month]]-CURMONTH=0,DATA[[#This Row],[Amount]],0)</f>
        <v>0</v>
      </c>
    </row>
    <row r="8992" spans="4:12" x14ac:dyDescent="0.25">
      <c r="D8992" s="80" t="str">
        <f>LEFT(DATA[[#This Row],[Account_Code]],3)</f>
        <v/>
      </c>
      <c r="I8992" s="80" t="str">
        <f>DATA[[#This Row],[Vessel_Code]]&amp;DATA[[#This Row],[Account Group]]&amp;DATA[[#This Row],[Type]]</f>
        <v/>
      </c>
      <c r="K8992" s="80">
        <f>IF(YEAR(DATA[[#This Row],[Calendar_Month]])=YEAR(CURMONTHEND),DATA[[#This Row],[Amount]],0)</f>
        <v>0</v>
      </c>
      <c r="L8992" s="80">
        <f>IF(DATA[[#This Row],[Calendar_Month]]-CURMONTH=0,DATA[[#This Row],[Amount]],0)</f>
        <v>0</v>
      </c>
    </row>
    <row r="8993" spans="4:12" x14ac:dyDescent="0.25">
      <c r="D8993" s="80" t="str">
        <f>LEFT(DATA[[#This Row],[Account_Code]],3)</f>
        <v/>
      </c>
      <c r="I8993" s="80" t="str">
        <f>DATA[[#This Row],[Vessel_Code]]&amp;DATA[[#This Row],[Account Group]]&amp;DATA[[#This Row],[Type]]</f>
        <v/>
      </c>
      <c r="K8993" s="80">
        <f>IF(YEAR(DATA[[#This Row],[Calendar_Month]])=YEAR(CURMONTHEND),DATA[[#This Row],[Amount]],0)</f>
        <v>0</v>
      </c>
      <c r="L8993" s="80">
        <f>IF(DATA[[#This Row],[Calendar_Month]]-CURMONTH=0,DATA[[#This Row],[Amount]],0)</f>
        <v>0</v>
      </c>
    </row>
    <row r="8994" spans="4:12" x14ac:dyDescent="0.25">
      <c r="D8994" s="80" t="str">
        <f>LEFT(DATA[[#This Row],[Account_Code]],3)</f>
        <v/>
      </c>
      <c r="I8994" s="80" t="str">
        <f>DATA[[#This Row],[Vessel_Code]]&amp;DATA[[#This Row],[Account Group]]&amp;DATA[[#This Row],[Type]]</f>
        <v/>
      </c>
      <c r="K8994" s="80">
        <f>IF(YEAR(DATA[[#This Row],[Calendar_Month]])=YEAR(CURMONTHEND),DATA[[#This Row],[Amount]],0)</f>
        <v>0</v>
      </c>
      <c r="L8994" s="80">
        <f>IF(DATA[[#This Row],[Calendar_Month]]-CURMONTH=0,DATA[[#This Row],[Amount]],0)</f>
        <v>0</v>
      </c>
    </row>
    <row r="8995" spans="4:12" x14ac:dyDescent="0.25">
      <c r="D8995" s="80" t="str">
        <f>LEFT(DATA[[#This Row],[Account_Code]],3)</f>
        <v/>
      </c>
      <c r="I8995" s="80" t="str">
        <f>DATA[[#This Row],[Vessel_Code]]&amp;DATA[[#This Row],[Account Group]]&amp;DATA[[#This Row],[Type]]</f>
        <v/>
      </c>
      <c r="K8995" s="80">
        <f>IF(YEAR(DATA[[#This Row],[Calendar_Month]])=YEAR(CURMONTHEND),DATA[[#This Row],[Amount]],0)</f>
        <v>0</v>
      </c>
      <c r="L8995" s="80">
        <f>IF(DATA[[#This Row],[Calendar_Month]]-CURMONTH=0,DATA[[#This Row],[Amount]],0)</f>
        <v>0</v>
      </c>
    </row>
    <row r="8996" spans="4:12" x14ac:dyDescent="0.25">
      <c r="D8996" s="80" t="str">
        <f>LEFT(DATA[[#This Row],[Account_Code]],3)</f>
        <v/>
      </c>
      <c r="I8996" s="80" t="str">
        <f>DATA[[#This Row],[Vessel_Code]]&amp;DATA[[#This Row],[Account Group]]&amp;DATA[[#This Row],[Type]]</f>
        <v/>
      </c>
      <c r="K8996" s="80">
        <f>IF(YEAR(DATA[[#This Row],[Calendar_Month]])=YEAR(CURMONTHEND),DATA[[#This Row],[Amount]],0)</f>
        <v>0</v>
      </c>
      <c r="L8996" s="80">
        <f>IF(DATA[[#This Row],[Calendar_Month]]-CURMONTH=0,DATA[[#This Row],[Amount]],0)</f>
        <v>0</v>
      </c>
    </row>
    <row r="8997" spans="4:12" x14ac:dyDescent="0.25">
      <c r="D8997" s="80" t="str">
        <f>LEFT(DATA[[#This Row],[Account_Code]],3)</f>
        <v/>
      </c>
      <c r="I8997" s="80" t="str">
        <f>DATA[[#This Row],[Vessel_Code]]&amp;DATA[[#This Row],[Account Group]]&amp;DATA[[#This Row],[Type]]</f>
        <v/>
      </c>
      <c r="K8997" s="80">
        <f>IF(YEAR(DATA[[#This Row],[Calendar_Month]])=YEAR(CURMONTHEND),DATA[[#This Row],[Amount]],0)</f>
        <v>0</v>
      </c>
      <c r="L8997" s="80">
        <f>IF(DATA[[#This Row],[Calendar_Month]]-CURMONTH=0,DATA[[#This Row],[Amount]],0)</f>
        <v>0</v>
      </c>
    </row>
    <row r="8998" spans="4:12" x14ac:dyDescent="0.25">
      <c r="D8998" s="80" t="str">
        <f>LEFT(DATA[[#This Row],[Account_Code]],3)</f>
        <v/>
      </c>
      <c r="I8998" s="80" t="str">
        <f>DATA[[#This Row],[Vessel_Code]]&amp;DATA[[#This Row],[Account Group]]&amp;DATA[[#This Row],[Type]]</f>
        <v/>
      </c>
      <c r="K8998" s="80">
        <f>IF(YEAR(DATA[[#This Row],[Calendar_Month]])=YEAR(CURMONTHEND),DATA[[#This Row],[Amount]],0)</f>
        <v>0</v>
      </c>
      <c r="L8998" s="80">
        <f>IF(DATA[[#This Row],[Calendar_Month]]-CURMONTH=0,DATA[[#This Row],[Amount]],0)</f>
        <v>0</v>
      </c>
    </row>
    <row r="8999" spans="4:12" x14ac:dyDescent="0.25">
      <c r="D8999" s="80" t="str">
        <f>LEFT(DATA[[#This Row],[Account_Code]],3)</f>
        <v/>
      </c>
      <c r="I8999" s="80" t="str">
        <f>DATA[[#This Row],[Vessel_Code]]&amp;DATA[[#This Row],[Account Group]]&amp;DATA[[#This Row],[Type]]</f>
        <v/>
      </c>
      <c r="K8999" s="80">
        <f>IF(YEAR(DATA[[#This Row],[Calendar_Month]])=YEAR(CURMONTHEND),DATA[[#This Row],[Amount]],0)</f>
        <v>0</v>
      </c>
      <c r="L8999" s="80">
        <f>IF(DATA[[#This Row],[Calendar_Month]]-CURMONTH=0,DATA[[#This Row],[Amount]],0)</f>
        <v>0</v>
      </c>
    </row>
    <row r="9000" spans="4:12" x14ac:dyDescent="0.25">
      <c r="D9000" s="80" t="str">
        <f>LEFT(DATA[[#This Row],[Account_Code]],3)</f>
        <v/>
      </c>
      <c r="I9000" s="80" t="str">
        <f>DATA[[#This Row],[Vessel_Code]]&amp;DATA[[#This Row],[Account Group]]&amp;DATA[[#This Row],[Type]]</f>
        <v/>
      </c>
      <c r="K9000" s="80">
        <f>IF(YEAR(DATA[[#This Row],[Calendar_Month]])=YEAR(CURMONTHEND),DATA[[#This Row],[Amount]],0)</f>
        <v>0</v>
      </c>
      <c r="L9000" s="80">
        <f>IF(DATA[[#This Row],[Calendar_Month]]-CURMONTH=0,DATA[[#This Row],[Amount]],0)</f>
        <v>0</v>
      </c>
    </row>
    <row r="9001" spans="4:12" x14ac:dyDescent="0.25">
      <c r="D9001" s="80" t="str">
        <f>LEFT(DATA[[#This Row],[Account_Code]],3)</f>
        <v/>
      </c>
      <c r="I9001" s="80" t="str">
        <f>DATA[[#This Row],[Vessel_Code]]&amp;DATA[[#This Row],[Account Group]]&amp;DATA[[#This Row],[Type]]</f>
        <v/>
      </c>
      <c r="K9001" s="80">
        <f>IF(YEAR(DATA[[#This Row],[Calendar_Month]])=YEAR(CURMONTHEND),DATA[[#This Row],[Amount]],0)</f>
        <v>0</v>
      </c>
      <c r="L9001" s="80">
        <f>IF(DATA[[#This Row],[Calendar_Month]]-CURMONTH=0,DATA[[#This Row],[Amount]],0)</f>
        <v>0</v>
      </c>
    </row>
    <row r="9002" spans="4:12" x14ac:dyDescent="0.25">
      <c r="D9002" s="80" t="str">
        <f>LEFT(DATA[[#This Row],[Account_Code]],3)</f>
        <v/>
      </c>
      <c r="I9002" s="80" t="str">
        <f>DATA[[#This Row],[Vessel_Code]]&amp;DATA[[#This Row],[Account Group]]&amp;DATA[[#This Row],[Type]]</f>
        <v/>
      </c>
      <c r="K9002" s="80">
        <f>IF(YEAR(DATA[[#This Row],[Calendar_Month]])=YEAR(CURMONTHEND),DATA[[#This Row],[Amount]],0)</f>
        <v>0</v>
      </c>
      <c r="L9002" s="80">
        <f>IF(DATA[[#This Row],[Calendar_Month]]-CURMONTH=0,DATA[[#This Row],[Amount]],0)</f>
        <v>0</v>
      </c>
    </row>
    <row r="9003" spans="4:12" x14ac:dyDescent="0.25">
      <c r="D9003" s="80" t="str">
        <f>LEFT(DATA[[#This Row],[Account_Code]],3)</f>
        <v/>
      </c>
      <c r="I9003" s="80" t="str">
        <f>DATA[[#This Row],[Vessel_Code]]&amp;DATA[[#This Row],[Account Group]]&amp;DATA[[#This Row],[Type]]</f>
        <v/>
      </c>
      <c r="K9003" s="80">
        <f>IF(YEAR(DATA[[#This Row],[Calendar_Month]])=YEAR(CURMONTHEND),DATA[[#This Row],[Amount]],0)</f>
        <v>0</v>
      </c>
      <c r="L9003" s="80">
        <f>IF(DATA[[#This Row],[Calendar_Month]]-CURMONTH=0,DATA[[#This Row],[Amount]],0)</f>
        <v>0</v>
      </c>
    </row>
    <row r="9004" spans="4:12" x14ac:dyDescent="0.25">
      <c r="D9004" s="80" t="str">
        <f>LEFT(DATA[[#This Row],[Account_Code]],3)</f>
        <v/>
      </c>
      <c r="I9004" s="80" t="str">
        <f>DATA[[#This Row],[Vessel_Code]]&amp;DATA[[#This Row],[Account Group]]&amp;DATA[[#This Row],[Type]]</f>
        <v/>
      </c>
      <c r="K9004" s="80">
        <f>IF(YEAR(DATA[[#This Row],[Calendar_Month]])=YEAR(CURMONTHEND),DATA[[#This Row],[Amount]],0)</f>
        <v>0</v>
      </c>
      <c r="L9004" s="80">
        <f>IF(DATA[[#This Row],[Calendar_Month]]-CURMONTH=0,DATA[[#This Row],[Amount]],0)</f>
        <v>0</v>
      </c>
    </row>
    <row r="9005" spans="4:12" x14ac:dyDescent="0.25">
      <c r="D9005" s="80" t="str">
        <f>LEFT(DATA[[#This Row],[Account_Code]],3)</f>
        <v/>
      </c>
      <c r="I9005" s="80" t="str">
        <f>DATA[[#This Row],[Vessel_Code]]&amp;DATA[[#This Row],[Account Group]]&amp;DATA[[#This Row],[Type]]</f>
        <v/>
      </c>
      <c r="K9005" s="80">
        <f>IF(YEAR(DATA[[#This Row],[Calendar_Month]])=YEAR(CURMONTHEND),DATA[[#This Row],[Amount]],0)</f>
        <v>0</v>
      </c>
      <c r="L9005" s="80">
        <f>IF(DATA[[#This Row],[Calendar_Month]]-CURMONTH=0,DATA[[#This Row],[Amount]],0)</f>
        <v>0</v>
      </c>
    </row>
    <row r="9006" spans="4:12" x14ac:dyDescent="0.25">
      <c r="D9006" s="80" t="str">
        <f>LEFT(DATA[[#This Row],[Account_Code]],3)</f>
        <v/>
      </c>
      <c r="I9006" s="80" t="str">
        <f>DATA[[#This Row],[Vessel_Code]]&amp;DATA[[#This Row],[Account Group]]&amp;DATA[[#This Row],[Type]]</f>
        <v/>
      </c>
      <c r="K9006" s="80">
        <f>IF(YEAR(DATA[[#This Row],[Calendar_Month]])=YEAR(CURMONTHEND),DATA[[#This Row],[Amount]],0)</f>
        <v>0</v>
      </c>
      <c r="L9006" s="80">
        <f>IF(DATA[[#This Row],[Calendar_Month]]-CURMONTH=0,DATA[[#This Row],[Amount]],0)</f>
        <v>0</v>
      </c>
    </row>
    <row r="9007" spans="4:12" x14ac:dyDescent="0.25">
      <c r="D9007" s="80" t="str">
        <f>LEFT(DATA[[#This Row],[Account_Code]],3)</f>
        <v/>
      </c>
      <c r="I9007" s="80" t="str">
        <f>DATA[[#This Row],[Vessel_Code]]&amp;DATA[[#This Row],[Account Group]]&amp;DATA[[#This Row],[Type]]</f>
        <v/>
      </c>
      <c r="K9007" s="80">
        <f>IF(YEAR(DATA[[#This Row],[Calendar_Month]])=YEAR(CURMONTHEND),DATA[[#This Row],[Amount]],0)</f>
        <v>0</v>
      </c>
      <c r="L9007" s="80">
        <f>IF(DATA[[#This Row],[Calendar_Month]]-CURMONTH=0,DATA[[#This Row],[Amount]],0)</f>
        <v>0</v>
      </c>
    </row>
    <row r="9008" spans="4:12" x14ac:dyDescent="0.25">
      <c r="D9008" s="80" t="str">
        <f>LEFT(DATA[[#This Row],[Account_Code]],3)</f>
        <v/>
      </c>
      <c r="I9008" s="80" t="str">
        <f>DATA[[#This Row],[Vessel_Code]]&amp;DATA[[#This Row],[Account Group]]&amp;DATA[[#This Row],[Type]]</f>
        <v/>
      </c>
      <c r="K9008" s="80">
        <f>IF(YEAR(DATA[[#This Row],[Calendar_Month]])=YEAR(CURMONTHEND),DATA[[#This Row],[Amount]],0)</f>
        <v>0</v>
      </c>
      <c r="L9008" s="80">
        <f>IF(DATA[[#This Row],[Calendar_Month]]-CURMONTH=0,DATA[[#This Row],[Amount]],0)</f>
        <v>0</v>
      </c>
    </row>
    <row r="9009" spans="4:12" x14ac:dyDescent="0.25">
      <c r="D9009" s="80" t="str">
        <f>LEFT(DATA[[#This Row],[Account_Code]],3)</f>
        <v/>
      </c>
      <c r="I9009" s="80" t="str">
        <f>DATA[[#This Row],[Vessel_Code]]&amp;DATA[[#This Row],[Account Group]]&amp;DATA[[#This Row],[Type]]</f>
        <v/>
      </c>
      <c r="K9009" s="80">
        <f>IF(YEAR(DATA[[#This Row],[Calendar_Month]])=YEAR(CURMONTHEND),DATA[[#This Row],[Amount]],0)</f>
        <v>0</v>
      </c>
      <c r="L9009" s="80">
        <f>IF(DATA[[#This Row],[Calendar_Month]]-CURMONTH=0,DATA[[#This Row],[Amount]],0)</f>
        <v>0</v>
      </c>
    </row>
    <row r="9010" spans="4:12" x14ac:dyDescent="0.25">
      <c r="D9010" s="80" t="str">
        <f>LEFT(DATA[[#This Row],[Account_Code]],3)</f>
        <v/>
      </c>
      <c r="I9010" s="80" t="str">
        <f>DATA[[#This Row],[Vessel_Code]]&amp;DATA[[#This Row],[Account Group]]&amp;DATA[[#This Row],[Type]]</f>
        <v/>
      </c>
      <c r="K9010" s="80">
        <f>IF(YEAR(DATA[[#This Row],[Calendar_Month]])=YEAR(CURMONTHEND),DATA[[#This Row],[Amount]],0)</f>
        <v>0</v>
      </c>
      <c r="L9010" s="80">
        <f>IF(DATA[[#This Row],[Calendar_Month]]-CURMONTH=0,DATA[[#This Row],[Amount]],0)</f>
        <v>0</v>
      </c>
    </row>
    <row r="9011" spans="4:12" x14ac:dyDescent="0.25">
      <c r="D9011" s="80" t="str">
        <f>LEFT(DATA[[#This Row],[Account_Code]],3)</f>
        <v/>
      </c>
      <c r="I9011" s="80" t="str">
        <f>DATA[[#This Row],[Vessel_Code]]&amp;DATA[[#This Row],[Account Group]]&amp;DATA[[#This Row],[Type]]</f>
        <v/>
      </c>
      <c r="K9011" s="80">
        <f>IF(YEAR(DATA[[#This Row],[Calendar_Month]])=YEAR(CURMONTHEND),DATA[[#This Row],[Amount]],0)</f>
        <v>0</v>
      </c>
      <c r="L9011" s="80">
        <f>IF(DATA[[#This Row],[Calendar_Month]]-CURMONTH=0,DATA[[#This Row],[Amount]],0)</f>
        <v>0</v>
      </c>
    </row>
    <row r="9012" spans="4:12" x14ac:dyDescent="0.25">
      <c r="D9012" s="80" t="str">
        <f>LEFT(DATA[[#This Row],[Account_Code]],3)</f>
        <v/>
      </c>
      <c r="I9012" s="80" t="str">
        <f>DATA[[#This Row],[Vessel_Code]]&amp;DATA[[#This Row],[Account Group]]&amp;DATA[[#This Row],[Type]]</f>
        <v/>
      </c>
      <c r="K9012" s="80">
        <f>IF(YEAR(DATA[[#This Row],[Calendar_Month]])=YEAR(CURMONTHEND),DATA[[#This Row],[Amount]],0)</f>
        <v>0</v>
      </c>
      <c r="L9012" s="80">
        <f>IF(DATA[[#This Row],[Calendar_Month]]-CURMONTH=0,DATA[[#This Row],[Amount]],0)</f>
        <v>0</v>
      </c>
    </row>
    <row r="9013" spans="4:12" x14ac:dyDescent="0.25">
      <c r="D9013" s="80" t="str">
        <f>LEFT(DATA[[#This Row],[Account_Code]],3)</f>
        <v/>
      </c>
      <c r="I9013" s="80" t="str">
        <f>DATA[[#This Row],[Vessel_Code]]&amp;DATA[[#This Row],[Account Group]]&amp;DATA[[#This Row],[Type]]</f>
        <v/>
      </c>
      <c r="K9013" s="80">
        <f>IF(YEAR(DATA[[#This Row],[Calendar_Month]])=YEAR(CURMONTHEND),DATA[[#This Row],[Amount]],0)</f>
        <v>0</v>
      </c>
      <c r="L9013" s="80">
        <f>IF(DATA[[#This Row],[Calendar_Month]]-CURMONTH=0,DATA[[#This Row],[Amount]],0)</f>
        <v>0</v>
      </c>
    </row>
    <row r="9014" spans="4:12" x14ac:dyDescent="0.25">
      <c r="D9014" s="80" t="str">
        <f>LEFT(DATA[[#This Row],[Account_Code]],3)</f>
        <v/>
      </c>
      <c r="I9014" s="80" t="str">
        <f>DATA[[#This Row],[Vessel_Code]]&amp;DATA[[#This Row],[Account Group]]&amp;DATA[[#This Row],[Type]]</f>
        <v/>
      </c>
      <c r="K9014" s="80">
        <f>IF(YEAR(DATA[[#This Row],[Calendar_Month]])=YEAR(CURMONTHEND),DATA[[#This Row],[Amount]],0)</f>
        <v>0</v>
      </c>
      <c r="L9014" s="80">
        <f>IF(DATA[[#This Row],[Calendar_Month]]-CURMONTH=0,DATA[[#This Row],[Amount]],0)</f>
        <v>0</v>
      </c>
    </row>
    <row r="9015" spans="4:12" x14ac:dyDescent="0.25">
      <c r="D9015" s="80" t="str">
        <f>LEFT(DATA[[#This Row],[Account_Code]],3)</f>
        <v/>
      </c>
      <c r="I9015" s="80" t="str">
        <f>DATA[[#This Row],[Vessel_Code]]&amp;DATA[[#This Row],[Account Group]]&amp;DATA[[#This Row],[Type]]</f>
        <v/>
      </c>
      <c r="K9015" s="80">
        <f>IF(YEAR(DATA[[#This Row],[Calendar_Month]])=YEAR(CURMONTHEND),DATA[[#This Row],[Amount]],0)</f>
        <v>0</v>
      </c>
      <c r="L9015" s="80">
        <f>IF(DATA[[#This Row],[Calendar_Month]]-CURMONTH=0,DATA[[#This Row],[Amount]],0)</f>
        <v>0</v>
      </c>
    </row>
    <row r="9016" spans="4:12" x14ac:dyDescent="0.25">
      <c r="D9016" s="80" t="str">
        <f>LEFT(DATA[[#This Row],[Account_Code]],3)</f>
        <v/>
      </c>
      <c r="I9016" s="80" t="str">
        <f>DATA[[#This Row],[Vessel_Code]]&amp;DATA[[#This Row],[Account Group]]&amp;DATA[[#This Row],[Type]]</f>
        <v/>
      </c>
      <c r="K9016" s="80">
        <f>IF(YEAR(DATA[[#This Row],[Calendar_Month]])=YEAR(CURMONTHEND),DATA[[#This Row],[Amount]],0)</f>
        <v>0</v>
      </c>
      <c r="L9016" s="80">
        <f>IF(DATA[[#This Row],[Calendar_Month]]-CURMONTH=0,DATA[[#This Row],[Amount]],0)</f>
        <v>0</v>
      </c>
    </row>
    <row r="9017" spans="4:12" x14ac:dyDescent="0.25">
      <c r="D9017" s="80" t="str">
        <f>LEFT(DATA[[#This Row],[Account_Code]],3)</f>
        <v/>
      </c>
      <c r="I9017" s="80" t="str">
        <f>DATA[[#This Row],[Vessel_Code]]&amp;DATA[[#This Row],[Account Group]]&amp;DATA[[#This Row],[Type]]</f>
        <v/>
      </c>
      <c r="K9017" s="80">
        <f>IF(YEAR(DATA[[#This Row],[Calendar_Month]])=YEAR(CURMONTHEND),DATA[[#This Row],[Amount]],0)</f>
        <v>0</v>
      </c>
      <c r="L9017" s="80">
        <f>IF(DATA[[#This Row],[Calendar_Month]]-CURMONTH=0,DATA[[#This Row],[Amount]],0)</f>
        <v>0</v>
      </c>
    </row>
    <row r="9018" spans="4:12" x14ac:dyDescent="0.25">
      <c r="D9018" s="80" t="str">
        <f>LEFT(DATA[[#This Row],[Account_Code]],3)</f>
        <v/>
      </c>
      <c r="I9018" s="80" t="str">
        <f>DATA[[#This Row],[Vessel_Code]]&amp;DATA[[#This Row],[Account Group]]&amp;DATA[[#This Row],[Type]]</f>
        <v/>
      </c>
      <c r="K9018" s="80">
        <f>IF(YEAR(DATA[[#This Row],[Calendar_Month]])=YEAR(CURMONTHEND),DATA[[#This Row],[Amount]],0)</f>
        <v>0</v>
      </c>
      <c r="L9018" s="80">
        <f>IF(DATA[[#This Row],[Calendar_Month]]-CURMONTH=0,DATA[[#This Row],[Amount]],0)</f>
        <v>0</v>
      </c>
    </row>
    <row r="9019" spans="4:12" x14ac:dyDescent="0.25">
      <c r="D9019" s="80" t="str">
        <f>LEFT(DATA[[#This Row],[Account_Code]],3)</f>
        <v/>
      </c>
      <c r="I9019" s="80" t="str">
        <f>DATA[[#This Row],[Vessel_Code]]&amp;DATA[[#This Row],[Account Group]]&amp;DATA[[#This Row],[Type]]</f>
        <v/>
      </c>
      <c r="K9019" s="80">
        <f>IF(YEAR(DATA[[#This Row],[Calendar_Month]])=YEAR(CURMONTHEND),DATA[[#This Row],[Amount]],0)</f>
        <v>0</v>
      </c>
      <c r="L9019" s="80">
        <f>IF(DATA[[#This Row],[Calendar_Month]]-CURMONTH=0,DATA[[#This Row],[Amount]],0)</f>
        <v>0</v>
      </c>
    </row>
    <row r="9020" spans="4:12" x14ac:dyDescent="0.25">
      <c r="D9020" s="80" t="str">
        <f>LEFT(DATA[[#This Row],[Account_Code]],3)</f>
        <v/>
      </c>
      <c r="I9020" s="80" t="str">
        <f>DATA[[#This Row],[Vessel_Code]]&amp;DATA[[#This Row],[Account Group]]&amp;DATA[[#This Row],[Type]]</f>
        <v/>
      </c>
      <c r="K9020" s="80">
        <f>IF(YEAR(DATA[[#This Row],[Calendar_Month]])=YEAR(CURMONTHEND),DATA[[#This Row],[Amount]],0)</f>
        <v>0</v>
      </c>
      <c r="L9020" s="80">
        <f>IF(DATA[[#This Row],[Calendar_Month]]-CURMONTH=0,DATA[[#This Row],[Amount]],0)</f>
        <v>0</v>
      </c>
    </row>
    <row r="9021" spans="4:12" x14ac:dyDescent="0.25">
      <c r="D9021" s="80" t="str">
        <f>LEFT(DATA[[#This Row],[Account_Code]],3)</f>
        <v/>
      </c>
      <c r="I9021" s="80" t="str">
        <f>DATA[[#This Row],[Vessel_Code]]&amp;DATA[[#This Row],[Account Group]]&amp;DATA[[#This Row],[Type]]</f>
        <v/>
      </c>
      <c r="K9021" s="80">
        <f>IF(YEAR(DATA[[#This Row],[Calendar_Month]])=YEAR(CURMONTHEND),DATA[[#This Row],[Amount]],0)</f>
        <v>0</v>
      </c>
      <c r="L9021" s="80">
        <f>IF(DATA[[#This Row],[Calendar_Month]]-CURMONTH=0,DATA[[#This Row],[Amount]],0)</f>
        <v>0</v>
      </c>
    </row>
    <row r="9022" spans="4:12" x14ac:dyDescent="0.25">
      <c r="D9022" s="80" t="str">
        <f>LEFT(DATA[[#This Row],[Account_Code]],3)</f>
        <v/>
      </c>
      <c r="I9022" s="80" t="str">
        <f>DATA[[#This Row],[Vessel_Code]]&amp;DATA[[#This Row],[Account Group]]&amp;DATA[[#This Row],[Type]]</f>
        <v/>
      </c>
      <c r="K9022" s="80">
        <f>IF(YEAR(DATA[[#This Row],[Calendar_Month]])=YEAR(CURMONTHEND),DATA[[#This Row],[Amount]],0)</f>
        <v>0</v>
      </c>
      <c r="L9022" s="80">
        <f>IF(DATA[[#This Row],[Calendar_Month]]-CURMONTH=0,DATA[[#This Row],[Amount]],0)</f>
        <v>0</v>
      </c>
    </row>
    <row r="9023" spans="4:12" x14ac:dyDescent="0.25">
      <c r="D9023" s="80" t="str">
        <f>LEFT(DATA[[#This Row],[Account_Code]],3)</f>
        <v/>
      </c>
      <c r="I9023" s="80" t="str">
        <f>DATA[[#This Row],[Vessel_Code]]&amp;DATA[[#This Row],[Account Group]]&amp;DATA[[#This Row],[Type]]</f>
        <v/>
      </c>
      <c r="K9023" s="80">
        <f>IF(YEAR(DATA[[#This Row],[Calendar_Month]])=YEAR(CURMONTHEND),DATA[[#This Row],[Amount]],0)</f>
        <v>0</v>
      </c>
      <c r="L9023" s="80">
        <f>IF(DATA[[#This Row],[Calendar_Month]]-CURMONTH=0,DATA[[#This Row],[Amount]],0)</f>
        <v>0</v>
      </c>
    </row>
    <row r="9024" spans="4:12" x14ac:dyDescent="0.25">
      <c r="D9024" s="80" t="str">
        <f>LEFT(DATA[[#This Row],[Account_Code]],3)</f>
        <v/>
      </c>
      <c r="I9024" s="80" t="str">
        <f>DATA[[#This Row],[Vessel_Code]]&amp;DATA[[#This Row],[Account Group]]&amp;DATA[[#This Row],[Type]]</f>
        <v/>
      </c>
      <c r="K9024" s="80">
        <f>IF(YEAR(DATA[[#This Row],[Calendar_Month]])=YEAR(CURMONTHEND),DATA[[#This Row],[Amount]],0)</f>
        <v>0</v>
      </c>
      <c r="L9024" s="80">
        <f>IF(DATA[[#This Row],[Calendar_Month]]-CURMONTH=0,DATA[[#This Row],[Amount]],0)</f>
        <v>0</v>
      </c>
    </row>
    <row r="9025" spans="4:12" x14ac:dyDescent="0.25">
      <c r="D9025" s="80" t="str">
        <f>LEFT(DATA[[#This Row],[Account_Code]],3)</f>
        <v/>
      </c>
      <c r="I9025" s="80" t="str">
        <f>DATA[[#This Row],[Vessel_Code]]&amp;DATA[[#This Row],[Account Group]]&amp;DATA[[#This Row],[Type]]</f>
        <v/>
      </c>
      <c r="K9025" s="80">
        <f>IF(YEAR(DATA[[#This Row],[Calendar_Month]])=YEAR(CURMONTHEND),DATA[[#This Row],[Amount]],0)</f>
        <v>0</v>
      </c>
      <c r="L9025" s="80">
        <f>IF(DATA[[#This Row],[Calendar_Month]]-CURMONTH=0,DATA[[#This Row],[Amount]],0)</f>
        <v>0</v>
      </c>
    </row>
    <row r="9026" spans="4:12" x14ac:dyDescent="0.25">
      <c r="D9026" s="80" t="str">
        <f>LEFT(DATA[[#This Row],[Account_Code]],3)</f>
        <v/>
      </c>
      <c r="I9026" s="80" t="str">
        <f>DATA[[#This Row],[Vessel_Code]]&amp;DATA[[#This Row],[Account Group]]&amp;DATA[[#This Row],[Type]]</f>
        <v/>
      </c>
      <c r="K9026" s="80">
        <f>IF(YEAR(DATA[[#This Row],[Calendar_Month]])=YEAR(CURMONTHEND),DATA[[#This Row],[Amount]],0)</f>
        <v>0</v>
      </c>
      <c r="L9026" s="80">
        <f>IF(DATA[[#This Row],[Calendar_Month]]-CURMONTH=0,DATA[[#This Row],[Amount]],0)</f>
        <v>0</v>
      </c>
    </row>
    <row r="9027" spans="4:12" x14ac:dyDescent="0.25">
      <c r="D9027" s="80" t="str">
        <f>LEFT(DATA[[#This Row],[Account_Code]],3)</f>
        <v/>
      </c>
      <c r="I9027" s="80" t="str">
        <f>DATA[[#This Row],[Vessel_Code]]&amp;DATA[[#This Row],[Account Group]]&amp;DATA[[#This Row],[Type]]</f>
        <v/>
      </c>
      <c r="K9027" s="80">
        <f>IF(YEAR(DATA[[#This Row],[Calendar_Month]])=YEAR(CURMONTHEND),DATA[[#This Row],[Amount]],0)</f>
        <v>0</v>
      </c>
      <c r="L9027" s="80">
        <f>IF(DATA[[#This Row],[Calendar_Month]]-CURMONTH=0,DATA[[#This Row],[Amount]],0)</f>
        <v>0</v>
      </c>
    </row>
    <row r="9028" spans="4:12" x14ac:dyDescent="0.25">
      <c r="D9028" s="80" t="str">
        <f>LEFT(DATA[[#This Row],[Account_Code]],3)</f>
        <v/>
      </c>
      <c r="I9028" s="80" t="str">
        <f>DATA[[#This Row],[Vessel_Code]]&amp;DATA[[#This Row],[Account Group]]&amp;DATA[[#This Row],[Type]]</f>
        <v/>
      </c>
      <c r="K9028" s="80">
        <f>IF(YEAR(DATA[[#This Row],[Calendar_Month]])=YEAR(CURMONTHEND),DATA[[#This Row],[Amount]],0)</f>
        <v>0</v>
      </c>
      <c r="L9028" s="80">
        <f>IF(DATA[[#This Row],[Calendar_Month]]-CURMONTH=0,DATA[[#This Row],[Amount]],0)</f>
        <v>0</v>
      </c>
    </row>
    <row r="9029" spans="4:12" x14ac:dyDescent="0.25">
      <c r="D9029" s="80" t="str">
        <f>LEFT(DATA[[#This Row],[Account_Code]],3)</f>
        <v/>
      </c>
      <c r="I9029" s="80" t="str">
        <f>DATA[[#This Row],[Vessel_Code]]&amp;DATA[[#This Row],[Account Group]]&amp;DATA[[#This Row],[Type]]</f>
        <v/>
      </c>
      <c r="K9029" s="80">
        <f>IF(YEAR(DATA[[#This Row],[Calendar_Month]])=YEAR(CURMONTHEND),DATA[[#This Row],[Amount]],0)</f>
        <v>0</v>
      </c>
      <c r="L9029" s="80">
        <f>IF(DATA[[#This Row],[Calendar_Month]]-CURMONTH=0,DATA[[#This Row],[Amount]],0)</f>
        <v>0</v>
      </c>
    </row>
    <row r="9030" spans="4:12" x14ac:dyDescent="0.25">
      <c r="D9030" s="80" t="str">
        <f>LEFT(DATA[[#This Row],[Account_Code]],3)</f>
        <v/>
      </c>
      <c r="I9030" s="80" t="str">
        <f>DATA[[#This Row],[Vessel_Code]]&amp;DATA[[#This Row],[Account Group]]&amp;DATA[[#This Row],[Type]]</f>
        <v/>
      </c>
      <c r="K9030" s="80">
        <f>IF(YEAR(DATA[[#This Row],[Calendar_Month]])=YEAR(CURMONTHEND),DATA[[#This Row],[Amount]],0)</f>
        <v>0</v>
      </c>
      <c r="L9030" s="80">
        <f>IF(DATA[[#This Row],[Calendar_Month]]-CURMONTH=0,DATA[[#This Row],[Amount]],0)</f>
        <v>0</v>
      </c>
    </row>
    <row r="9031" spans="4:12" x14ac:dyDescent="0.25">
      <c r="D9031" s="80" t="str">
        <f>LEFT(DATA[[#This Row],[Account_Code]],3)</f>
        <v/>
      </c>
      <c r="I9031" s="80" t="str">
        <f>DATA[[#This Row],[Vessel_Code]]&amp;DATA[[#This Row],[Account Group]]&amp;DATA[[#This Row],[Type]]</f>
        <v/>
      </c>
      <c r="K9031" s="80">
        <f>IF(YEAR(DATA[[#This Row],[Calendar_Month]])=YEAR(CURMONTHEND),DATA[[#This Row],[Amount]],0)</f>
        <v>0</v>
      </c>
      <c r="L9031" s="80">
        <f>IF(DATA[[#This Row],[Calendar_Month]]-CURMONTH=0,DATA[[#This Row],[Amount]],0)</f>
        <v>0</v>
      </c>
    </row>
    <row r="9032" spans="4:12" x14ac:dyDescent="0.25">
      <c r="D9032" s="80" t="str">
        <f>LEFT(DATA[[#This Row],[Account_Code]],3)</f>
        <v/>
      </c>
      <c r="I9032" s="80" t="str">
        <f>DATA[[#This Row],[Vessel_Code]]&amp;DATA[[#This Row],[Account Group]]&amp;DATA[[#This Row],[Type]]</f>
        <v/>
      </c>
      <c r="K9032" s="80">
        <f>IF(YEAR(DATA[[#This Row],[Calendar_Month]])=YEAR(CURMONTHEND),DATA[[#This Row],[Amount]],0)</f>
        <v>0</v>
      </c>
      <c r="L9032" s="80">
        <f>IF(DATA[[#This Row],[Calendar_Month]]-CURMONTH=0,DATA[[#This Row],[Amount]],0)</f>
        <v>0</v>
      </c>
    </row>
    <row r="9033" spans="4:12" x14ac:dyDescent="0.25">
      <c r="D9033" s="80" t="str">
        <f>LEFT(DATA[[#This Row],[Account_Code]],3)</f>
        <v/>
      </c>
      <c r="I9033" s="80" t="str">
        <f>DATA[[#This Row],[Vessel_Code]]&amp;DATA[[#This Row],[Account Group]]&amp;DATA[[#This Row],[Type]]</f>
        <v/>
      </c>
      <c r="K9033" s="80">
        <f>IF(YEAR(DATA[[#This Row],[Calendar_Month]])=YEAR(CURMONTHEND),DATA[[#This Row],[Amount]],0)</f>
        <v>0</v>
      </c>
      <c r="L9033" s="80">
        <f>IF(DATA[[#This Row],[Calendar_Month]]-CURMONTH=0,DATA[[#This Row],[Amount]],0)</f>
        <v>0</v>
      </c>
    </row>
    <row r="9034" spans="4:12" x14ac:dyDescent="0.25">
      <c r="D9034" s="80" t="str">
        <f>LEFT(DATA[[#This Row],[Account_Code]],3)</f>
        <v/>
      </c>
      <c r="I9034" s="80" t="str">
        <f>DATA[[#This Row],[Vessel_Code]]&amp;DATA[[#This Row],[Account Group]]&amp;DATA[[#This Row],[Type]]</f>
        <v/>
      </c>
      <c r="K9034" s="80">
        <f>IF(YEAR(DATA[[#This Row],[Calendar_Month]])=YEAR(CURMONTHEND),DATA[[#This Row],[Amount]],0)</f>
        <v>0</v>
      </c>
      <c r="L9034" s="80">
        <f>IF(DATA[[#This Row],[Calendar_Month]]-CURMONTH=0,DATA[[#This Row],[Amount]],0)</f>
        <v>0</v>
      </c>
    </row>
    <row r="9035" spans="4:12" x14ac:dyDescent="0.25">
      <c r="D9035" s="80" t="str">
        <f>LEFT(DATA[[#This Row],[Account_Code]],3)</f>
        <v/>
      </c>
      <c r="I9035" s="80" t="str">
        <f>DATA[[#This Row],[Vessel_Code]]&amp;DATA[[#This Row],[Account Group]]&amp;DATA[[#This Row],[Type]]</f>
        <v/>
      </c>
      <c r="K9035" s="80">
        <f>IF(YEAR(DATA[[#This Row],[Calendar_Month]])=YEAR(CURMONTHEND),DATA[[#This Row],[Amount]],0)</f>
        <v>0</v>
      </c>
      <c r="L9035" s="80">
        <f>IF(DATA[[#This Row],[Calendar_Month]]-CURMONTH=0,DATA[[#This Row],[Amount]],0)</f>
        <v>0</v>
      </c>
    </row>
    <row r="9036" spans="4:12" x14ac:dyDescent="0.25">
      <c r="D9036" s="80" t="str">
        <f>LEFT(DATA[[#This Row],[Account_Code]],3)</f>
        <v/>
      </c>
      <c r="I9036" s="80" t="str">
        <f>DATA[[#This Row],[Vessel_Code]]&amp;DATA[[#This Row],[Account Group]]&amp;DATA[[#This Row],[Type]]</f>
        <v/>
      </c>
      <c r="K9036" s="80">
        <f>IF(YEAR(DATA[[#This Row],[Calendar_Month]])=YEAR(CURMONTHEND),DATA[[#This Row],[Amount]],0)</f>
        <v>0</v>
      </c>
      <c r="L9036" s="80">
        <f>IF(DATA[[#This Row],[Calendar_Month]]-CURMONTH=0,DATA[[#This Row],[Amount]],0)</f>
        <v>0</v>
      </c>
    </row>
    <row r="9037" spans="4:12" x14ac:dyDescent="0.25">
      <c r="D9037" s="80" t="str">
        <f>LEFT(DATA[[#This Row],[Account_Code]],3)</f>
        <v/>
      </c>
      <c r="I9037" s="80" t="str">
        <f>DATA[[#This Row],[Vessel_Code]]&amp;DATA[[#This Row],[Account Group]]&amp;DATA[[#This Row],[Type]]</f>
        <v/>
      </c>
      <c r="K9037" s="80">
        <f>IF(YEAR(DATA[[#This Row],[Calendar_Month]])=YEAR(CURMONTHEND),DATA[[#This Row],[Amount]],0)</f>
        <v>0</v>
      </c>
      <c r="L9037" s="80">
        <f>IF(DATA[[#This Row],[Calendar_Month]]-CURMONTH=0,DATA[[#This Row],[Amount]],0)</f>
        <v>0</v>
      </c>
    </row>
    <row r="9038" spans="4:12" x14ac:dyDescent="0.25">
      <c r="D9038" s="80" t="str">
        <f>LEFT(DATA[[#This Row],[Account_Code]],3)</f>
        <v/>
      </c>
      <c r="I9038" s="80" t="str">
        <f>DATA[[#This Row],[Vessel_Code]]&amp;DATA[[#This Row],[Account Group]]&amp;DATA[[#This Row],[Type]]</f>
        <v/>
      </c>
      <c r="K9038" s="80">
        <f>IF(YEAR(DATA[[#This Row],[Calendar_Month]])=YEAR(CURMONTHEND),DATA[[#This Row],[Amount]],0)</f>
        <v>0</v>
      </c>
      <c r="L9038" s="80">
        <f>IF(DATA[[#This Row],[Calendar_Month]]-CURMONTH=0,DATA[[#This Row],[Amount]],0)</f>
        <v>0</v>
      </c>
    </row>
    <row r="9039" spans="4:12" x14ac:dyDescent="0.25">
      <c r="D9039" s="80" t="str">
        <f>LEFT(DATA[[#This Row],[Account_Code]],3)</f>
        <v/>
      </c>
      <c r="I9039" s="80" t="str">
        <f>DATA[[#This Row],[Vessel_Code]]&amp;DATA[[#This Row],[Account Group]]&amp;DATA[[#This Row],[Type]]</f>
        <v/>
      </c>
      <c r="K9039" s="80">
        <f>IF(YEAR(DATA[[#This Row],[Calendar_Month]])=YEAR(CURMONTHEND),DATA[[#This Row],[Amount]],0)</f>
        <v>0</v>
      </c>
      <c r="L9039" s="80">
        <f>IF(DATA[[#This Row],[Calendar_Month]]-CURMONTH=0,DATA[[#This Row],[Amount]],0)</f>
        <v>0</v>
      </c>
    </row>
    <row r="9040" spans="4:12" x14ac:dyDescent="0.25">
      <c r="D9040" s="80" t="str">
        <f>LEFT(DATA[[#This Row],[Account_Code]],3)</f>
        <v/>
      </c>
      <c r="I9040" s="80" t="str">
        <f>DATA[[#This Row],[Vessel_Code]]&amp;DATA[[#This Row],[Account Group]]&amp;DATA[[#This Row],[Type]]</f>
        <v/>
      </c>
      <c r="K9040" s="80">
        <f>IF(YEAR(DATA[[#This Row],[Calendar_Month]])=YEAR(CURMONTHEND),DATA[[#This Row],[Amount]],0)</f>
        <v>0</v>
      </c>
      <c r="L9040" s="80">
        <f>IF(DATA[[#This Row],[Calendar_Month]]-CURMONTH=0,DATA[[#This Row],[Amount]],0)</f>
        <v>0</v>
      </c>
    </row>
    <row r="9041" spans="4:12" x14ac:dyDescent="0.25">
      <c r="D9041" s="80" t="str">
        <f>LEFT(DATA[[#This Row],[Account_Code]],3)</f>
        <v/>
      </c>
      <c r="I9041" s="80" t="str">
        <f>DATA[[#This Row],[Vessel_Code]]&amp;DATA[[#This Row],[Account Group]]&amp;DATA[[#This Row],[Type]]</f>
        <v/>
      </c>
      <c r="K9041" s="80">
        <f>IF(YEAR(DATA[[#This Row],[Calendar_Month]])=YEAR(CURMONTHEND),DATA[[#This Row],[Amount]],0)</f>
        <v>0</v>
      </c>
      <c r="L9041" s="80">
        <f>IF(DATA[[#This Row],[Calendar_Month]]-CURMONTH=0,DATA[[#This Row],[Amount]],0)</f>
        <v>0</v>
      </c>
    </row>
    <row r="9042" spans="4:12" x14ac:dyDescent="0.25">
      <c r="D9042" s="80" t="str">
        <f>LEFT(DATA[[#This Row],[Account_Code]],3)</f>
        <v/>
      </c>
      <c r="I9042" s="80" t="str">
        <f>DATA[[#This Row],[Vessel_Code]]&amp;DATA[[#This Row],[Account Group]]&amp;DATA[[#This Row],[Type]]</f>
        <v/>
      </c>
      <c r="K9042" s="80">
        <f>IF(YEAR(DATA[[#This Row],[Calendar_Month]])=YEAR(CURMONTHEND),DATA[[#This Row],[Amount]],0)</f>
        <v>0</v>
      </c>
      <c r="L9042" s="80">
        <f>IF(DATA[[#This Row],[Calendar_Month]]-CURMONTH=0,DATA[[#This Row],[Amount]],0)</f>
        <v>0</v>
      </c>
    </row>
    <row r="9043" spans="4:12" x14ac:dyDescent="0.25">
      <c r="D9043" s="80" t="str">
        <f>LEFT(DATA[[#This Row],[Account_Code]],3)</f>
        <v/>
      </c>
      <c r="I9043" s="80" t="str">
        <f>DATA[[#This Row],[Vessel_Code]]&amp;DATA[[#This Row],[Account Group]]&amp;DATA[[#This Row],[Type]]</f>
        <v/>
      </c>
      <c r="K9043" s="80">
        <f>IF(YEAR(DATA[[#This Row],[Calendar_Month]])=YEAR(CURMONTHEND),DATA[[#This Row],[Amount]],0)</f>
        <v>0</v>
      </c>
      <c r="L9043" s="80">
        <f>IF(DATA[[#This Row],[Calendar_Month]]-CURMONTH=0,DATA[[#This Row],[Amount]],0)</f>
        <v>0</v>
      </c>
    </row>
    <row r="9044" spans="4:12" x14ac:dyDescent="0.25">
      <c r="D9044" s="80" t="str">
        <f>LEFT(DATA[[#This Row],[Account_Code]],3)</f>
        <v/>
      </c>
      <c r="I9044" s="80" t="str">
        <f>DATA[[#This Row],[Vessel_Code]]&amp;DATA[[#This Row],[Account Group]]&amp;DATA[[#This Row],[Type]]</f>
        <v/>
      </c>
      <c r="K9044" s="80">
        <f>IF(YEAR(DATA[[#This Row],[Calendar_Month]])=YEAR(CURMONTHEND),DATA[[#This Row],[Amount]],0)</f>
        <v>0</v>
      </c>
      <c r="L9044" s="80">
        <f>IF(DATA[[#This Row],[Calendar_Month]]-CURMONTH=0,DATA[[#This Row],[Amount]],0)</f>
        <v>0</v>
      </c>
    </row>
    <row r="9045" spans="4:12" x14ac:dyDescent="0.25">
      <c r="D9045" s="80" t="str">
        <f>LEFT(DATA[[#This Row],[Account_Code]],3)</f>
        <v/>
      </c>
      <c r="I9045" s="80" t="str">
        <f>DATA[[#This Row],[Vessel_Code]]&amp;DATA[[#This Row],[Account Group]]&amp;DATA[[#This Row],[Type]]</f>
        <v/>
      </c>
      <c r="K9045" s="80">
        <f>IF(YEAR(DATA[[#This Row],[Calendar_Month]])=YEAR(CURMONTHEND),DATA[[#This Row],[Amount]],0)</f>
        <v>0</v>
      </c>
      <c r="L9045" s="80">
        <f>IF(DATA[[#This Row],[Calendar_Month]]-CURMONTH=0,DATA[[#This Row],[Amount]],0)</f>
        <v>0</v>
      </c>
    </row>
    <row r="9046" spans="4:12" x14ac:dyDescent="0.25">
      <c r="D9046" s="80" t="str">
        <f>LEFT(DATA[[#This Row],[Account_Code]],3)</f>
        <v/>
      </c>
      <c r="I9046" s="80" t="str">
        <f>DATA[[#This Row],[Vessel_Code]]&amp;DATA[[#This Row],[Account Group]]&amp;DATA[[#This Row],[Type]]</f>
        <v/>
      </c>
      <c r="K9046" s="80">
        <f>IF(YEAR(DATA[[#This Row],[Calendar_Month]])=YEAR(CURMONTHEND),DATA[[#This Row],[Amount]],0)</f>
        <v>0</v>
      </c>
      <c r="L9046" s="80">
        <f>IF(DATA[[#This Row],[Calendar_Month]]-CURMONTH=0,DATA[[#This Row],[Amount]],0)</f>
        <v>0</v>
      </c>
    </row>
    <row r="9047" spans="4:12" x14ac:dyDescent="0.25">
      <c r="D9047" s="80" t="str">
        <f>LEFT(DATA[[#This Row],[Account_Code]],3)</f>
        <v/>
      </c>
      <c r="I9047" s="80" t="str">
        <f>DATA[[#This Row],[Vessel_Code]]&amp;DATA[[#This Row],[Account Group]]&amp;DATA[[#This Row],[Type]]</f>
        <v/>
      </c>
      <c r="K9047" s="80">
        <f>IF(YEAR(DATA[[#This Row],[Calendar_Month]])=YEAR(CURMONTHEND),DATA[[#This Row],[Amount]],0)</f>
        <v>0</v>
      </c>
      <c r="L9047" s="80">
        <f>IF(DATA[[#This Row],[Calendar_Month]]-CURMONTH=0,DATA[[#This Row],[Amount]],0)</f>
        <v>0</v>
      </c>
    </row>
    <row r="9048" spans="4:12" x14ac:dyDescent="0.25">
      <c r="D9048" s="80" t="str">
        <f>LEFT(DATA[[#This Row],[Account_Code]],3)</f>
        <v/>
      </c>
      <c r="I9048" s="80" t="str">
        <f>DATA[[#This Row],[Vessel_Code]]&amp;DATA[[#This Row],[Account Group]]&amp;DATA[[#This Row],[Type]]</f>
        <v/>
      </c>
      <c r="K9048" s="80">
        <f>IF(YEAR(DATA[[#This Row],[Calendar_Month]])=YEAR(CURMONTHEND),DATA[[#This Row],[Amount]],0)</f>
        <v>0</v>
      </c>
      <c r="L9048" s="80">
        <f>IF(DATA[[#This Row],[Calendar_Month]]-CURMONTH=0,DATA[[#This Row],[Amount]],0)</f>
        <v>0</v>
      </c>
    </row>
    <row r="9049" spans="4:12" x14ac:dyDescent="0.25">
      <c r="D9049" s="80" t="str">
        <f>LEFT(DATA[[#This Row],[Account_Code]],3)</f>
        <v/>
      </c>
      <c r="I9049" s="80" t="str">
        <f>DATA[[#This Row],[Vessel_Code]]&amp;DATA[[#This Row],[Account Group]]&amp;DATA[[#This Row],[Type]]</f>
        <v/>
      </c>
      <c r="K9049" s="80">
        <f>IF(YEAR(DATA[[#This Row],[Calendar_Month]])=YEAR(CURMONTHEND),DATA[[#This Row],[Amount]],0)</f>
        <v>0</v>
      </c>
      <c r="L9049" s="80">
        <f>IF(DATA[[#This Row],[Calendar_Month]]-CURMONTH=0,DATA[[#This Row],[Amount]],0)</f>
        <v>0</v>
      </c>
    </row>
    <row r="9050" spans="4:12" x14ac:dyDescent="0.25">
      <c r="D9050" s="80" t="str">
        <f>LEFT(DATA[[#This Row],[Account_Code]],3)</f>
        <v/>
      </c>
      <c r="I9050" s="80" t="str">
        <f>DATA[[#This Row],[Vessel_Code]]&amp;DATA[[#This Row],[Account Group]]&amp;DATA[[#This Row],[Type]]</f>
        <v/>
      </c>
      <c r="K9050" s="80">
        <f>IF(YEAR(DATA[[#This Row],[Calendar_Month]])=YEAR(CURMONTHEND),DATA[[#This Row],[Amount]],0)</f>
        <v>0</v>
      </c>
      <c r="L9050" s="80">
        <f>IF(DATA[[#This Row],[Calendar_Month]]-CURMONTH=0,DATA[[#This Row],[Amount]],0)</f>
        <v>0</v>
      </c>
    </row>
    <row r="9051" spans="4:12" x14ac:dyDescent="0.25">
      <c r="D9051" s="80" t="str">
        <f>LEFT(DATA[[#This Row],[Account_Code]],3)</f>
        <v/>
      </c>
      <c r="I9051" s="80" t="str">
        <f>DATA[[#This Row],[Vessel_Code]]&amp;DATA[[#This Row],[Account Group]]&amp;DATA[[#This Row],[Type]]</f>
        <v/>
      </c>
      <c r="K9051" s="80">
        <f>IF(YEAR(DATA[[#This Row],[Calendar_Month]])=YEAR(CURMONTHEND),DATA[[#This Row],[Amount]],0)</f>
        <v>0</v>
      </c>
      <c r="L9051" s="80">
        <f>IF(DATA[[#This Row],[Calendar_Month]]-CURMONTH=0,DATA[[#This Row],[Amount]],0)</f>
        <v>0</v>
      </c>
    </row>
    <row r="9052" spans="4:12" x14ac:dyDescent="0.25">
      <c r="D9052" s="80" t="str">
        <f>LEFT(DATA[[#This Row],[Account_Code]],3)</f>
        <v/>
      </c>
      <c r="I9052" s="80" t="str">
        <f>DATA[[#This Row],[Vessel_Code]]&amp;DATA[[#This Row],[Account Group]]&amp;DATA[[#This Row],[Type]]</f>
        <v/>
      </c>
      <c r="K9052" s="80">
        <f>IF(YEAR(DATA[[#This Row],[Calendar_Month]])=YEAR(CURMONTHEND),DATA[[#This Row],[Amount]],0)</f>
        <v>0</v>
      </c>
      <c r="L9052" s="80">
        <f>IF(DATA[[#This Row],[Calendar_Month]]-CURMONTH=0,DATA[[#This Row],[Amount]],0)</f>
        <v>0</v>
      </c>
    </row>
    <row r="9053" spans="4:12" x14ac:dyDescent="0.25">
      <c r="D9053" s="80" t="str">
        <f>LEFT(DATA[[#This Row],[Account_Code]],3)</f>
        <v/>
      </c>
      <c r="I9053" s="80" t="str">
        <f>DATA[[#This Row],[Vessel_Code]]&amp;DATA[[#This Row],[Account Group]]&amp;DATA[[#This Row],[Type]]</f>
        <v/>
      </c>
      <c r="K9053" s="80">
        <f>IF(YEAR(DATA[[#This Row],[Calendar_Month]])=YEAR(CURMONTHEND),DATA[[#This Row],[Amount]],0)</f>
        <v>0</v>
      </c>
      <c r="L9053" s="80">
        <f>IF(DATA[[#This Row],[Calendar_Month]]-CURMONTH=0,DATA[[#This Row],[Amount]],0)</f>
        <v>0</v>
      </c>
    </row>
    <row r="9054" spans="4:12" x14ac:dyDescent="0.25">
      <c r="D9054" s="80" t="str">
        <f>LEFT(DATA[[#This Row],[Account_Code]],3)</f>
        <v/>
      </c>
      <c r="I9054" s="80" t="str">
        <f>DATA[[#This Row],[Vessel_Code]]&amp;DATA[[#This Row],[Account Group]]&amp;DATA[[#This Row],[Type]]</f>
        <v/>
      </c>
      <c r="K9054" s="80">
        <f>IF(YEAR(DATA[[#This Row],[Calendar_Month]])=YEAR(CURMONTHEND),DATA[[#This Row],[Amount]],0)</f>
        <v>0</v>
      </c>
      <c r="L9054" s="80">
        <f>IF(DATA[[#This Row],[Calendar_Month]]-CURMONTH=0,DATA[[#This Row],[Amount]],0)</f>
        <v>0</v>
      </c>
    </row>
    <row r="9055" spans="4:12" x14ac:dyDescent="0.25">
      <c r="D9055" s="80" t="str">
        <f>LEFT(DATA[[#This Row],[Account_Code]],3)</f>
        <v/>
      </c>
      <c r="I9055" s="80" t="str">
        <f>DATA[[#This Row],[Vessel_Code]]&amp;DATA[[#This Row],[Account Group]]&amp;DATA[[#This Row],[Type]]</f>
        <v/>
      </c>
      <c r="K9055" s="80">
        <f>IF(YEAR(DATA[[#This Row],[Calendar_Month]])=YEAR(CURMONTHEND),DATA[[#This Row],[Amount]],0)</f>
        <v>0</v>
      </c>
      <c r="L9055" s="80">
        <f>IF(DATA[[#This Row],[Calendar_Month]]-CURMONTH=0,DATA[[#This Row],[Amount]],0)</f>
        <v>0</v>
      </c>
    </row>
    <row r="9056" spans="4:12" x14ac:dyDescent="0.25">
      <c r="D9056" s="80" t="str">
        <f>LEFT(DATA[[#This Row],[Account_Code]],3)</f>
        <v/>
      </c>
      <c r="I9056" s="80" t="str">
        <f>DATA[[#This Row],[Vessel_Code]]&amp;DATA[[#This Row],[Account Group]]&amp;DATA[[#This Row],[Type]]</f>
        <v/>
      </c>
      <c r="K9056" s="80">
        <f>IF(YEAR(DATA[[#This Row],[Calendar_Month]])=YEAR(CURMONTHEND),DATA[[#This Row],[Amount]],0)</f>
        <v>0</v>
      </c>
      <c r="L9056" s="80">
        <f>IF(DATA[[#This Row],[Calendar_Month]]-CURMONTH=0,DATA[[#This Row],[Amount]],0)</f>
        <v>0</v>
      </c>
    </row>
    <row r="9057" spans="4:12" x14ac:dyDescent="0.25">
      <c r="D9057" s="80" t="str">
        <f>LEFT(DATA[[#This Row],[Account_Code]],3)</f>
        <v/>
      </c>
      <c r="I9057" s="80" t="str">
        <f>DATA[[#This Row],[Vessel_Code]]&amp;DATA[[#This Row],[Account Group]]&amp;DATA[[#This Row],[Type]]</f>
        <v/>
      </c>
      <c r="K9057" s="80">
        <f>IF(YEAR(DATA[[#This Row],[Calendar_Month]])=YEAR(CURMONTHEND),DATA[[#This Row],[Amount]],0)</f>
        <v>0</v>
      </c>
      <c r="L9057" s="80">
        <f>IF(DATA[[#This Row],[Calendar_Month]]-CURMONTH=0,DATA[[#This Row],[Amount]],0)</f>
        <v>0</v>
      </c>
    </row>
    <row r="9058" spans="4:12" x14ac:dyDescent="0.25">
      <c r="D9058" s="80" t="str">
        <f>LEFT(DATA[[#This Row],[Account_Code]],3)</f>
        <v/>
      </c>
      <c r="I9058" s="80" t="str">
        <f>DATA[[#This Row],[Vessel_Code]]&amp;DATA[[#This Row],[Account Group]]&amp;DATA[[#This Row],[Type]]</f>
        <v/>
      </c>
      <c r="K9058" s="80">
        <f>IF(YEAR(DATA[[#This Row],[Calendar_Month]])=YEAR(CURMONTHEND),DATA[[#This Row],[Amount]],0)</f>
        <v>0</v>
      </c>
      <c r="L9058" s="80">
        <f>IF(DATA[[#This Row],[Calendar_Month]]-CURMONTH=0,DATA[[#This Row],[Amount]],0)</f>
        <v>0</v>
      </c>
    </row>
    <row r="9059" spans="4:12" x14ac:dyDescent="0.25">
      <c r="D9059" s="80" t="str">
        <f>LEFT(DATA[[#This Row],[Account_Code]],3)</f>
        <v/>
      </c>
      <c r="I9059" s="80" t="str">
        <f>DATA[[#This Row],[Vessel_Code]]&amp;DATA[[#This Row],[Account Group]]&amp;DATA[[#This Row],[Type]]</f>
        <v/>
      </c>
      <c r="K9059" s="80">
        <f>IF(YEAR(DATA[[#This Row],[Calendar_Month]])=YEAR(CURMONTHEND),DATA[[#This Row],[Amount]],0)</f>
        <v>0</v>
      </c>
      <c r="L9059" s="80">
        <f>IF(DATA[[#This Row],[Calendar_Month]]-CURMONTH=0,DATA[[#This Row],[Amount]],0)</f>
        <v>0</v>
      </c>
    </row>
    <row r="9060" spans="4:12" x14ac:dyDescent="0.25">
      <c r="D9060" s="80" t="str">
        <f>LEFT(DATA[[#This Row],[Account_Code]],3)</f>
        <v/>
      </c>
      <c r="I9060" s="80" t="str">
        <f>DATA[[#This Row],[Vessel_Code]]&amp;DATA[[#This Row],[Account Group]]&amp;DATA[[#This Row],[Type]]</f>
        <v/>
      </c>
      <c r="K9060" s="80">
        <f>IF(YEAR(DATA[[#This Row],[Calendar_Month]])=YEAR(CURMONTHEND),DATA[[#This Row],[Amount]],0)</f>
        <v>0</v>
      </c>
      <c r="L9060" s="80">
        <f>IF(DATA[[#This Row],[Calendar_Month]]-CURMONTH=0,DATA[[#This Row],[Amount]],0)</f>
        <v>0</v>
      </c>
    </row>
    <row r="9061" spans="4:12" x14ac:dyDescent="0.25">
      <c r="D9061" s="80" t="str">
        <f>LEFT(DATA[[#This Row],[Account_Code]],3)</f>
        <v/>
      </c>
      <c r="I9061" s="80" t="str">
        <f>DATA[[#This Row],[Vessel_Code]]&amp;DATA[[#This Row],[Account Group]]&amp;DATA[[#This Row],[Type]]</f>
        <v/>
      </c>
      <c r="K9061" s="80">
        <f>IF(YEAR(DATA[[#This Row],[Calendar_Month]])=YEAR(CURMONTHEND),DATA[[#This Row],[Amount]],0)</f>
        <v>0</v>
      </c>
      <c r="L9061" s="80">
        <f>IF(DATA[[#This Row],[Calendar_Month]]-CURMONTH=0,DATA[[#This Row],[Amount]],0)</f>
        <v>0</v>
      </c>
    </row>
    <row r="9062" spans="4:12" x14ac:dyDescent="0.25">
      <c r="D9062" s="80" t="str">
        <f>LEFT(DATA[[#This Row],[Account_Code]],3)</f>
        <v/>
      </c>
      <c r="I9062" s="80" t="str">
        <f>DATA[[#This Row],[Vessel_Code]]&amp;DATA[[#This Row],[Account Group]]&amp;DATA[[#This Row],[Type]]</f>
        <v/>
      </c>
      <c r="K9062" s="80">
        <f>IF(YEAR(DATA[[#This Row],[Calendar_Month]])=YEAR(CURMONTHEND),DATA[[#This Row],[Amount]],0)</f>
        <v>0</v>
      </c>
      <c r="L9062" s="80">
        <f>IF(DATA[[#This Row],[Calendar_Month]]-CURMONTH=0,DATA[[#This Row],[Amount]],0)</f>
        <v>0</v>
      </c>
    </row>
    <row r="9063" spans="4:12" x14ac:dyDescent="0.25">
      <c r="D9063" s="80" t="str">
        <f>LEFT(DATA[[#This Row],[Account_Code]],3)</f>
        <v/>
      </c>
      <c r="I9063" s="80" t="str">
        <f>DATA[[#This Row],[Vessel_Code]]&amp;DATA[[#This Row],[Account Group]]&amp;DATA[[#This Row],[Type]]</f>
        <v/>
      </c>
      <c r="K9063" s="80">
        <f>IF(YEAR(DATA[[#This Row],[Calendar_Month]])=YEAR(CURMONTHEND),DATA[[#This Row],[Amount]],0)</f>
        <v>0</v>
      </c>
      <c r="L9063" s="80">
        <f>IF(DATA[[#This Row],[Calendar_Month]]-CURMONTH=0,DATA[[#This Row],[Amount]],0)</f>
        <v>0</v>
      </c>
    </row>
    <row r="9064" spans="4:12" x14ac:dyDescent="0.25">
      <c r="D9064" s="80" t="str">
        <f>LEFT(DATA[[#This Row],[Account_Code]],3)</f>
        <v/>
      </c>
      <c r="I9064" s="80" t="str">
        <f>DATA[[#This Row],[Vessel_Code]]&amp;DATA[[#This Row],[Account Group]]&amp;DATA[[#This Row],[Type]]</f>
        <v/>
      </c>
      <c r="K9064" s="80">
        <f>IF(YEAR(DATA[[#This Row],[Calendar_Month]])=YEAR(CURMONTHEND),DATA[[#This Row],[Amount]],0)</f>
        <v>0</v>
      </c>
      <c r="L9064" s="80">
        <f>IF(DATA[[#This Row],[Calendar_Month]]-CURMONTH=0,DATA[[#This Row],[Amount]],0)</f>
        <v>0</v>
      </c>
    </row>
    <row r="9065" spans="4:12" x14ac:dyDescent="0.25">
      <c r="D9065" s="80" t="str">
        <f>LEFT(DATA[[#This Row],[Account_Code]],3)</f>
        <v/>
      </c>
      <c r="I9065" s="80" t="str">
        <f>DATA[[#This Row],[Vessel_Code]]&amp;DATA[[#This Row],[Account Group]]&amp;DATA[[#This Row],[Type]]</f>
        <v/>
      </c>
      <c r="K9065" s="80">
        <f>IF(YEAR(DATA[[#This Row],[Calendar_Month]])=YEAR(CURMONTHEND),DATA[[#This Row],[Amount]],0)</f>
        <v>0</v>
      </c>
      <c r="L9065" s="80">
        <f>IF(DATA[[#This Row],[Calendar_Month]]-CURMONTH=0,DATA[[#This Row],[Amount]],0)</f>
        <v>0</v>
      </c>
    </row>
    <row r="9066" spans="4:12" x14ac:dyDescent="0.25">
      <c r="D9066" s="80" t="str">
        <f>LEFT(DATA[[#This Row],[Account_Code]],3)</f>
        <v/>
      </c>
      <c r="I9066" s="80" t="str">
        <f>DATA[[#This Row],[Vessel_Code]]&amp;DATA[[#This Row],[Account Group]]&amp;DATA[[#This Row],[Type]]</f>
        <v/>
      </c>
      <c r="K9066" s="80">
        <f>IF(YEAR(DATA[[#This Row],[Calendar_Month]])=YEAR(CURMONTHEND),DATA[[#This Row],[Amount]],0)</f>
        <v>0</v>
      </c>
      <c r="L9066" s="80">
        <f>IF(DATA[[#This Row],[Calendar_Month]]-CURMONTH=0,DATA[[#This Row],[Amount]],0)</f>
        <v>0</v>
      </c>
    </row>
    <row r="9067" spans="4:12" x14ac:dyDescent="0.25">
      <c r="D9067" s="80" t="str">
        <f>LEFT(DATA[[#This Row],[Account_Code]],3)</f>
        <v/>
      </c>
      <c r="I9067" s="80" t="str">
        <f>DATA[[#This Row],[Vessel_Code]]&amp;DATA[[#This Row],[Account Group]]&amp;DATA[[#This Row],[Type]]</f>
        <v/>
      </c>
      <c r="K9067" s="80">
        <f>IF(YEAR(DATA[[#This Row],[Calendar_Month]])=YEAR(CURMONTHEND),DATA[[#This Row],[Amount]],0)</f>
        <v>0</v>
      </c>
      <c r="L9067" s="80">
        <f>IF(DATA[[#This Row],[Calendar_Month]]-CURMONTH=0,DATA[[#This Row],[Amount]],0)</f>
        <v>0</v>
      </c>
    </row>
    <row r="9068" spans="4:12" x14ac:dyDescent="0.25">
      <c r="D9068" s="80" t="str">
        <f>LEFT(DATA[[#This Row],[Account_Code]],3)</f>
        <v/>
      </c>
      <c r="I9068" s="80" t="str">
        <f>DATA[[#This Row],[Vessel_Code]]&amp;DATA[[#This Row],[Account Group]]&amp;DATA[[#This Row],[Type]]</f>
        <v/>
      </c>
      <c r="K9068" s="80">
        <f>IF(YEAR(DATA[[#This Row],[Calendar_Month]])=YEAR(CURMONTHEND),DATA[[#This Row],[Amount]],0)</f>
        <v>0</v>
      </c>
      <c r="L9068" s="80">
        <f>IF(DATA[[#This Row],[Calendar_Month]]-CURMONTH=0,DATA[[#This Row],[Amount]],0)</f>
        <v>0</v>
      </c>
    </row>
    <row r="9069" spans="4:12" x14ac:dyDescent="0.25">
      <c r="D9069" s="80" t="str">
        <f>LEFT(DATA[[#This Row],[Account_Code]],3)</f>
        <v/>
      </c>
      <c r="I9069" s="80" t="str">
        <f>DATA[[#This Row],[Vessel_Code]]&amp;DATA[[#This Row],[Account Group]]&amp;DATA[[#This Row],[Type]]</f>
        <v/>
      </c>
      <c r="K9069" s="80">
        <f>IF(YEAR(DATA[[#This Row],[Calendar_Month]])=YEAR(CURMONTHEND),DATA[[#This Row],[Amount]],0)</f>
        <v>0</v>
      </c>
      <c r="L9069" s="80">
        <f>IF(DATA[[#This Row],[Calendar_Month]]-CURMONTH=0,DATA[[#This Row],[Amount]],0)</f>
        <v>0</v>
      </c>
    </row>
    <row r="9070" spans="4:12" x14ac:dyDescent="0.25">
      <c r="D9070" s="80" t="str">
        <f>LEFT(DATA[[#This Row],[Account_Code]],3)</f>
        <v/>
      </c>
      <c r="I9070" s="80" t="str">
        <f>DATA[[#This Row],[Vessel_Code]]&amp;DATA[[#This Row],[Account Group]]&amp;DATA[[#This Row],[Type]]</f>
        <v/>
      </c>
      <c r="K9070" s="80">
        <f>IF(YEAR(DATA[[#This Row],[Calendar_Month]])=YEAR(CURMONTHEND),DATA[[#This Row],[Amount]],0)</f>
        <v>0</v>
      </c>
      <c r="L9070" s="80">
        <f>IF(DATA[[#This Row],[Calendar_Month]]-CURMONTH=0,DATA[[#This Row],[Amount]],0)</f>
        <v>0</v>
      </c>
    </row>
    <row r="9071" spans="4:12" x14ac:dyDescent="0.25">
      <c r="D9071" s="80" t="str">
        <f>LEFT(DATA[[#This Row],[Account_Code]],3)</f>
        <v/>
      </c>
      <c r="I9071" s="80" t="str">
        <f>DATA[[#This Row],[Vessel_Code]]&amp;DATA[[#This Row],[Account Group]]&amp;DATA[[#This Row],[Type]]</f>
        <v/>
      </c>
      <c r="K9071" s="80">
        <f>IF(YEAR(DATA[[#This Row],[Calendar_Month]])=YEAR(CURMONTHEND),DATA[[#This Row],[Amount]],0)</f>
        <v>0</v>
      </c>
      <c r="L9071" s="80">
        <f>IF(DATA[[#This Row],[Calendar_Month]]-CURMONTH=0,DATA[[#This Row],[Amount]],0)</f>
        <v>0</v>
      </c>
    </row>
    <row r="9072" spans="4:12" x14ac:dyDescent="0.25">
      <c r="D9072" s="80" t="str">
        <f>LEFT(DATA[[#This Row],[Account_Code]],3)</f>
        <v/>
      </c>
      <c r="I9072" s="80" t="str">
        <f>DATA[[#This Row],[Vessel_Code]]&amp;DATA[[#This Row],[Account Group]]&amp;DATA[[#This Row],[Type]]</f>
        <v/>
      </c>
      <c r="K9072" s="80">
        <f>IF(YEAR(DATA[[#This Row],[Calendar_Month]])=YEAR(CURMONTHEND),DATA[[#This Row],[Amount]],0)</f>
        <v>0</v>
      </c>
      <c r="L9072" s="80">
        <f>IF(DATA[[#This Row],[Calendar_Month]]-CURMONTH=0,DATA[[#This Row],[Amount]],0)</f>
        <v>0</v>
      </c>
    </row>
    <row r="9073" spans="4:12" x14ac:dyDescent="0.25">
      <c r="D9073" s="80" t="str">
        <f>LEFT(DATA[[#This Row],[Account_Code]],3)</f>
        <v/>
      </c>
      <c r="I9073" s="80" t="str">
        <f>DATA[[#This Row],[Vessel_Code]]&amp;DATA[[#This Row],[Account Group]]&amp;DATA[[#This Row],[Type]]</f>
        <v/>
      </c>
      <c r="K9073" s="80">
        <f>IF(YEAR(DATA[[#This Row],[Calendar_Month]])=YEAR(CURMONTHEND),DATA[[#This Row],[Amount]],0)</f>
        <v>0</v>
      </c>
      <c r="L9073" s="80">
        <f>IF(DATA[[#This Row],[Calendar_Month]]-CURMONTH=0,DATA[[#This Row],[Amount]],0)</f>
        <v>0</v>
      </c>
    </row>
    <row r="9074" spans="4:12" x14ac:dyDescent="0.25">
      <c r="D9074" s="80" t="str">
        <f>LEFT(DATA[[#This Row],[Account_Code]],3)</f>
        <v/>
      </c>
      <c r="I9074" s="80" t="str">
        <f>DATA[[#This Row],[Vessel_Code]]&amp;DATA[[#This Row],[Account Group]]&amp;DATA[[#This Row],[Type]]</f>
        <v/>
      </c>
      <c r="K9074" s="80">
        <f>IF(YEAR(DATA[[#This Row],[Calendar_Month]])=YEAR(CURMONTHEND),DATA[[#This Row],[Amount]],0)</f>
        <v>0</v>
      </c>
      <c r="L9074" s="80">
        <f>IF(DATA[[#This Row],[Calendar_Month]]-CURMONTH=0,DATA[[#This Row],[Amount]],0)</f>
        <v>0</v>
      </c>
    </row>
    <row r="9075" spans="4:12" x14ac:dyDescent="0.25">
      <c r="D9075" s="80" t="str">
        <f>LEFT(DATA[[#This Row],[Account_Code]],3)</f>
        <v/>
      </c>
      <c r="I9075" s="80" t="str">
        <f>DATA[[#This Row],[Vessel_Code]]&amp;DATA[[#This Row],[Account Group]]&amp;DATA[[#This Row],[Type]]</f>
        <v/>
      </c>
      <c r="K9075" s="80">
        <f>IF(YEAR(DATA[[#This Row],[Calendar_Month]])=YEAR(CURMONTHEND),DATA[[#This Row],[Amount]],0)</f>
        <v>0</v>
      </c>
      <c r="L9075" s="80">
        <f>IF(DATA[[#This Row],[Calendar_Month]]-CURMONTH=0,DATA[[#This Row],[Amount]],0)</f>
        <v>0</v>
      </c>
    </row>
    <row r="9076" spans="4:12" x14ac:dyDescent="0.25">
      <c r="D9076" s="80" t="str">
        <f>LEFT(DATA[[#This Row],[Account_Code]],3)</f>
        <v/>
      </c>
      <c r="I9076" s="80" t="str">
        <f>DATA[[#This Row],[Vessel_Code]]&amp;DATA[[#This Row],[Account Group]]&amp;DATA[[#This Row],[Type]]</f>
        <v/>
      </c>
      <c r="K9076" s="80">
        <f>IF(YEAR(DATA[[#This Row],[Calendar_Month]])=YEAR(CURMONTHEND),DATA[[#This Row],[Amount]],0)</f>
        <v>0</v>
      </c>
      <c r="L9076" s="80">
        <f>IF(DATA[[#This Row],[Calendar_Month]]-CURMONTH=0,DATA[[#This Row],[Amount]],0)</f>
        <v>0</v>
      </c>
    </row>
    <row r="9077" spans="4:12" x14ac:dyDescent="0.25">
      <c r="D9077" s="80" t="str">
        <f>LEFT(DATA[[#This Row],[Account_Code]],3)</f>
        <v/>
      </c>
      <c r="I9077" s="80" t="str">
        <f>DATA[[#This Row],[Vessel_Code]]&amp;DATA[[#This Row],[Account Group]]&amp;DATA[[#This Row],[Type]]</f>
        <v/>
      </c>
      <c r="K9077" s="80">
        <f>IF(YEAR(DATA[[#This Row],[Calendar_Month]])=YEAR(CURMONTHEND),DATA[[#This Row],[Amount]],0)</f>
        <v>0</v>
      </c>
      <c r="L9077" s="80">
        <f>IF(DATA[[#This Row],[Calendar_Month]]-CURMONTH=0,DATA[[#This Row],[Amount]],0)</f>
        <v>0</v>
      </c>
    </row>
    <row r="9078" spans="4:12" x14ac:dyDescent="0.25">
      <c r="D9078" s="80" t="str">
        <f>LEFT(DATA[[#This Row],[Account_Code]],3)</f>
        <v/>
      </c>
      <c r="I9078" s="80" t="str">
        <f>DATA[[#This Row],[Vessel_Code]]&amp;DATA[[#This Row],[Account Group]]&amp;DATA[[#This Row],[Type]]</f>
        <v/>
      </c>
      <c r="K9078" s="80">
        <f>IF(YEAR(DATA[[#This Row],[Calendar_Month]])=YEAR(CURMONTHEND),DATA[[#This Row],[Amount]],0)</f>
        <v>0</v>
      </c>
      <c r="L9078" s="80">
        <f>IF(DATA[[#This Row],[Calendar_Month]]-CURMONTH=0,DATA[[#This Row],[Amount]],0)</f>
        <v>0</v>
      </c>
    </row>
    <row r="9079" spans="4:12" x14ac:dyDescent="0.25">
      <c r="D9079" s="80" t="str">
        <f>LEFT(DATA[[#This Row],[Account_Code]],3)</f>
        <v/>
      </c>
      <c r="I9079" s="80" t="str">
        <f>DATA[[#This Row],[Vessel_Code]]&amp;DATA[[#This Row],[Account Group]]&amp;DATA[[#This Row],[Type]]</f>
        <v/>
      </c>
      <c r="K9079" s="80">
        <f>IF(YEAR(DATA[[#This Row],[Calendar_Month]])=YEAR(CURMONTHEND),DATA[[#This Row],[Amount]],0)</f>
        <v>0</v>
      </c>
      <c r="L9079" s="80">
        <f>IF(DATA[[#This Row],[Calendar_Month]]-CURMONTH=0,DATA[[#This Row],[Amount]],0)</f>
        <v>0</v>
      </c>
    </row>
    <row r="9080" spans="4:12" x14ac:dyDescent="0.25">
      <c r="D9080" s="80" t="str">
        <f>LEFT(DATA[[#This Row],[Account_Code]],3)</f>
        <v/>
      </c>
      <c r="I9080" s="80" t="str">
        <f>DATA[[#This Row],[Vessel_Code]]&amp;DATA[[#This Row],[Account Group]]&amp;DATA[[#This Row],[Type]]</f>
        <v/>
      </c>
      <c r="K9080" s="80">
        <f>IF(YEAR(DATA[[#This Row],[Calendar_Month]])=YEAR(CURMONTHEND),DATA[[#This Row],[Amount]],0)</f>
        <v>0</v>
      </c>
      <c r="L9080" s="80">
        <f>IF(DATA[[#This Row],[Calendar_Month]]-CURMONTH=0,DATA[[#This Row],[Amount]],0)</f>
        <v>0</v>
      </c>
    </row>
    <row r="9081" spans="4:12" x14ac:dyDescent="0.25">
      <c r="D9081" s="80" t="str">
        <f>LEFT(DATA[[#This Row],[Account_Code]],3)</f>
        <v/>
      </c>
      <c r="I9081" s="80" t="str">
        <f>DATA[[#This Row],[Vessel_Code]]&amp;DATA[[#This Row],[Account Group]]&amp;DATA[[#This Row],[Type]]</f>
        <v/>
      </c>
      <c r="K9081" s="80">
        <f>IF(YEAR(DATA[[#This Row],[Calendar_Month]])=YEAR(CURMONTHEND),DATA[[#This Row],[Amount]],0)</f>
        <v>0</v>
      </c>
      <c r="L9081" s="80">
        <f>IF(DATA[[#This Row],[Calendar_Month]]-CURMONTH=0,DATA[[#This Row],[Amount]],0)</f>
        <v>0</v>
      </c>
    </row>
    <row r="9082" spans="4:12" x14ac:dyDescent="0.25">
      <c r="D9082" s="80" t="str">
        <f>LEFT(DATA[[#This Row],[Account_Code]],3)</f>
        <v/>
      </c>
      <c r="I9082" s="80" t="str">
        <f>DATA[[#This Row],[Vessel_Code]]&amp;DATA[[#This Row],[Account Group]]&amp;DATA[[#This Row],[Type]]</f>
        <v/>
      </c>
      <c r="K9082" s="80">
        <f>IF(YEAR(DATA[[#This Row],[Calendar_Month]])=YEAR(CURMONTHEND),DATA[[#This Row],[Amount]],0)</f>
        <v>0</v>
      </c>
      <c r="L9082" s="80">
        <f>IF(DATA[[#This Row],[Calendar_Month]]-CURMONTH=0,DATA[[#This Row],[Amount]],0)</f>
        <v>0</v>
      </c>
    </row>
    <row r="9083" spans="4:12" x14ac:dyDescent="0.25">
      <c r="D9083" s="80" t="str">
        <f>LEFT(DATA[[#This Row],[Account_Code]],3)</f>
        <v/>
      </c>
      <c r="I9083" s="80" t="str">
        <f>DATA[[#This Row],[Vessel_Code]]&amp;DATA[[#This Row],[Account Group]]&amp;DATA[[#This Row],[Type]]</f>
        <v/>
      </c>
      <c r="K9083" s="80">
        <f>IF(YEAR(DATA[[#This Row],[Calendar_Month]])=YEAR(CURMONTHEND),DATA[[#This Row],[Amount]],0)</f>
        <v>0</v>
      </c>
      <c r="L9083" s="80">
        <f>IF(DATA[[#This Row],[Calendar_Month]]-CURMONTH=0,DATA[[#This Row],[Amount]],0)</f>
        <v>0</v>
      </c>
    </row>
    <row r="9084" spans="4:12" x14ac:dyDescent="0.25">
      <c r="D9084" s="80" t="str">
        <f>LEFT(DATA[[#This Row],[Account_Code]],3)</f>
        <v/>
      </c>
      <c r="I9084" s="80" t="str">
        <f>DATA[[#This Row],[Vessel_Code]]&amp;DATA[[#This Row],[Account Group]]&amp;DATA[[#This Row],[Type]]</f>
        <v/>
      </c>
      <c r="K9084" s="80">
        <f>IF(YEAR(DATA[[#This Row],[Calendar_Month]])=YEAR(CURMONTHEND),DATA[[#This Row],[Amount]],0)</f>
        <v>0</v>
      </c>
      <c r="L9084" s="80">
        <f>IF(DATA[[#This Row],[Calendar_Month]]-CURMONTH=0,DATA[[#This Row],[Amount]],0)</f>
        <v>0</v>
      </c>
    </row>
    <row r="9085" spans="4:12" x14ac:dyDescent="0.25">
      <c r="D9085" s="80" t="str">
        <f>LEFT(DATA[[#This Row],[Account_Code]],3)</f>
        <v/>
      </c>
      <c r="I9085" s="80" t="str">
        <f>DATA[[#This Row],[Vessel_Code]]&amp;DATA[[#This Row],[Account Group]]&amp;DATA[[#This Row],[Type]]</f>
        <v/>
      </c>
      <c r="K9085" s="80">
        <f>IF(YEAR(DATA[[#This Row],[Calendar_Month]])=YEAR(CURMONTHEND),DATA[[#This Row],[Amount]],0)</f>
        <v>0</v>
      </c>
      <c r="L9085" s="80">
        <f>IF(DATA[[#This Row],[Calendar_Month]]-CURMONTH=0,DATA[[#This Row],[Amount]],0)</f>
        <v>0</v>
      </c>
    </row>
    <row r="9086" spans="4:12" x14ac:dyDescent="0.25">
      <c r="D9086" s="80" t="str">
        <f>LEFT(DATA[[#This Row],[Account_Code]],3)</f>
        <v/>
      </c>
      <c r="I9086" s="80" t="str">
        <f>DATA[[#This Row],[Vessel_Code]]&amp;DATA[[#This Row],[Account Group]]&amp;DATA[[#This Row],[Type]]</f>
        <v/>
      </c>
      <c r="K9086" s="80">
        <f>IF(YEAR(DATA[[#This Row],[Calendar_Month]])=YEAR(CURMONTHEND),DATA[[#This Row],[Amount]],0)</f>
        <v>0</v>
      </c>
      <c r="L9086" s="80">
        <f>IF(DATA[[#This Row],[Calendar_Month]]-CURMONTH=0,DATA[[#This Row],[Amount]],0)</f>
        <v>0</v>
      </c>
    </row>
    <row r="9087" spans="4:12" x14ac:dyDescent="0.25">
      <c r="D9087" s="80" t="str">
        <f>LEFT(DATA[[#This Row],[Account_Code]],3)</f>
        <v/>
      </c>
      <c r="I9087" s="80" t="str">
        <f>DATA[[#This Row],[Vessel_Code]]&amp;DATA[[#This Row],[Account Group]]&amp;DATA[[#This Row],[Type]]</f>
        <v/>
      </c>
      <c r="K9087" s="80">
        <f>IF(YEAR(DATA[[#This Row],[Calendar_Month]])=YEAR(CURMONTHEND),DATA[[#This Row],[Amount]],0)</f>
        <v>0</v>
      </c>
      <c r="L9087" s="80">
        <f>IF(DATA[[#This Row],[Calendar_Month]]-CURMONTH=0,DATA[[#This Row],[Amount]],0)</f>
        <v>0</v>
      </c>
    </row>
    <row r="9088" spans="4:12" x14ac:dyDescent="0.25">
      <c r="D9088" s="80" t="str">
        <f>LEFT(DATA[[#This Row],[Account_Code]],3)</f>
        <v/>
      </c>
      <c r="I9088" s="80" t="str">
        <f>DATA[[#This Row],[Vessel_Code]]&amp;DATA[[#This Row],[Account Group]]&amp;DATA[[#This Row],[Type]]</f>
        <v/>
      </c>
      <c r="K9088" s="80">
        <f>IF(YEAR(DATA[[#This Row],[Calendar_Month]])=YEAR(CURMONTHEND),DATA[[#This Row],[Amount]],0)</f>
        <v>0</v>
      </c>
      <c r="L9088" s="80">
        <f>IF(DATA[[#This Row],[Calendar_Month]]-CURMONTH=0,DATA[[#This Row],[Amount]],0)</f>
        <v>0</v>
      </c>
    </row>
    <row r="9089" spans="4:12" x14ac:dyDescent="0.25">
      <c r="D9089" s="80" t="str">
        <f>LEFT(DATA[[#This Row],[Account_Code]],3)</f>
        <v/>
      </c>
      <c r="I9089" s="80" t="str">
        <f>DATA[[#This Row],[Vessel_Code]]&amp;DATA[[#This Row],[Account Group]]&amp;DATA[[#This Row],[Type]]</f>
        <v/>
      </c>
      <c r="K9089" s="80">
        <f>IF(YEAR(DATA[[#This Row],[Calendar_Month]])=YEAR(CURMONTHEND),DATA[[#This Row],[Amount]],0)</f>
        <v>0</v>
      </c>
      <c r="L9089" s="80">
        <f>IF(DATA[[#This Row],[Calendar_Month]]-CURMONTH=0,DATA[[#This Row],[Amount]],0)</f>
        <v>0</v>
      </c>
    </row>
    <row r="9090" spans="4:12" x14ac:dyDescent="0.25">
      <c r="D9090" s="80" t="str">
        <f>LEFT(DATA[[#This Row],[Account_Code]],3)</f>
        <v/>
      </c>
      <c r="I9090" s="80" t="str">
        <f>DATA[[#This Row],[Vessel_Code]]&amp;DATA[[#This Row],[Account Group]]&amp;DATA[[#This Row],[Type]]</f>
        <v/>
      </c>
      <c r="K9090" s="80">
        <f>IF(YEAR(DATA[[#This Row],[Calendar_Month]])=YEAR(CURMONTHEND),DATA[[#This Row],[Amount]],0)</f>
        <v>0</v>
      </c>
      <c r="L9090" s="80">
        <f>IF(DATA[[#This Row],[Calendar_Month]]-CURMONTH=0,DATA[[#This Row],[Amount]],0)</f>
        <v>0</v>
      </c>
    </row>
    <row r="9091" spans="4:12" x14ac:dyDescent="0.25">
      <c r="D9091" s="80" t="str">
        <f>LEFT(DATA[[#This Row],[Account_Code]],3)</f>
        <v/>
      </c>
      <c r="I9091" s="80" t="str">
        <f>DATA[[#This Row],[Vessel_Code]]&amp;DATA[[#This Row],[Account Group]]&amp;DATA[[#This Row],[Type]]</f>
        <v/>
      </c>
      <c r="K9091" s="80">
        <f>IF(YEAR(DATA[[#This Row],[Calendar_Month]])=YEAR(CURMONTHEND),DATA[[#This Row],[Amount]],0)</f>
        <v>0</v>
      </c>
      <c r="L9091" s="80">
        <f>IF(DATA[[#This Row],[Calendar_Month]]-CURMONTH=0,DATA[[#This Row],[Amount]],0)</f>
        <v>0</v>
      </c>
    </row>
    <row r="9092" spans="4:12" x14ac:dyDescent="0.25">
      <c r="D9092" s="80" t="str">
        <f>LEFT(DATA[[#This Row],[Account_Code]],3)</f>
        <v/>
      </c>
      <c r="I9092" s="80" t="str">
        <f>DATA[[#This Row],[Vessel_Code]]&amp;DATA[[#This Row],[Account Group]]&amp;DATA[[#This Row],[Type]]</f>
        <v/>
      </c>
      <c r="K9092" s="80">
        <f>IF(YEAR(DATA[[#This Row],[Calendar_Month]])=YEAR(CURMONTHEND),DATA[[#This Row],[Amount]],0)</f>
        <v>0</v>
      </c>
      <c r="L9092" s="80">
        <f>IF(DATA[[#This Row],[Calendar_Month]]-CURMONTH=0,DATA[[#This Row],[Amount]],0)</f>
        <v>0</v>
      </c>
    </row>
    <row r="9093" spans="4:12" x14ac:dyDescent="0.25">
      <c r="D9093" s="80" t="str">
        <f>LEFT(DATA[[#This Row],[Account_Code]],3)</f>
        <v/>
      </c>
      <c r="I9093" s="80" t="str">
        <f>DATA[[#This Row],[Vessel_Code]]&amp;DATA[[#This Row],[Account Group]]&amp;DATA[[#This Row],[Type]]</f>
        <v/>
      </c>
      <c r="K9093" s="80">
        <f>IF(YEAR(DATA[[#This Row],[Calendar_Month]])=YEAR(CURMONTHEND),DATA[[#This Row],[Amount]],0)</f>
        <v>0</v>
      </c>
      <c r="L9093" s="80">
        <f>IF(DATA[[#This Row],[Calendar_Month]]-CURMONTH=0,DATA[[#This Row],[Amount]],0)</f>
        <v>0</v>
      </c>
    </row>
    <row r="9094" spans="4:12" x14ac:dyDescent="0.25">
      <c r="D9094" s="80" t="str">
        <f>LEFT(DATA[[#This Row],[Account_Code]],3)</f>
        <v/>
      </c>
      <c r="I9094" s="80" t="str">
        <f>DATA[[#This Row],[Vessel_Code]]&amp;DATA[[#This Row],[Account Group]]&amp;DATA[[#This Row],[Type]]</f>
        <v/>
      </c>
      <c r="K9094" s="80">
        <f>IF(YEAR(DATA[[#This Row],[Calendar_Month]])=YEAR(CURMONTHEND),DATA[[#This Row],[Amount]],0)</f>
        <v>0</v>
      </c>
      <c r="L9094" s="80">
        <f>IF(DATA[[#This Row],[Calendar_Month]]-CURMONTH=0,DATA[[#This Row],[Amount]],0)</f>
        <v>0</v>
      </c>
    </row>
    <row r="9095" spans="4:12" x14ac:dyDescent="0.25">
      <c r="D9095" s="80" t="str">
        <f>LEFT(DATA[[#This Row],[Account_Code]],3)</f>
        <v/>
      </c>
      <c r="I9095" s="80" t="str">
        <f>DATA[[#This Row],[Vessel_Code]]&amp;DATA[[#This Row],[Account Group]]&amp;DATA[[#This Row],[Type]]</f>
        <v/>
      </c>
      <c r="K9095" s="80">
        <f>IF(YEAR(DATA[[#This Row],[Calendar_Month]])=YEAR(CURMONTHEND),DATA[[#This Row],[Amount]],0)</f>
        <v>0</v>
      </c>
      <c r="L9095" s="80">
        <f>IF(DATA[[#This Row],[Calendar_Month]]-CURMONTH=0,DATA[[#This Row],[Amount]],0)</f>
        <v>0</v>
      </c>
    </row>
    <row r="9096" spans="4:12" x14ac:dyDescent="0.25">
      <c r="D9096" s="80" t="str">
        <f>LEFT(DATA[[#This Row],[Account_Code]],3)</f>
        <v/>
      </c>
      <c r="I9096" s="80" t="str">
        <f>DATA[[#This Row],[Vessel_Code]]&amp;DATA[[#This Row],[Account Group]]&amp;DATA[[#This Row],[Type]]</f>
        <v/>
      </c>
      <c r="K9096" s="80">
        <f>IF(YEAR(DATA[[#This Row],[Calendar_Month]])=YEAR(CURMONTHEND),DATA[[#This Row],[Amount]],0)</f>
        <v>0</v>
      </c>
      <c r="L9096" s="80">
        <f>IF(DATA[[#This Row],[Calendar_Month]]-CURMONTH=0,DATA[[#This Row],[Amount]],0)</f>
        <v>0</v>
      </c>
    </row>
    <row r="9097" spans="4:12" x14ac:dyDescent="0.25">
      <c r="D9097" s="80" t="str">
        <f>LEFT(DATA[[#This Row],[Account_Code]],3)</f>
        <v/>
      </c>
      <c r="I9097" s="80" t="str">
        <f>DATA[[#This Row],[Vessel_Code]]&amp;DATA[[#This Row],[Account Group]]&amp;DATA[[#This Row],[Type]]</f>
        <v/>
      </c>
      <c r="K9097" s="80">
        <f>IF(YEAR(DATA[[#This Row],[Calendar_Month]])=YEAR(CURMONTHEND),DATA[[#This Row],[Amount]],0)</f>
        <v>0</v>
      </c>
      <c r="L9097" s="80">
        <f>IF(DATA[[#This Row],[Calendar_Month]]-CURMONTH=0,DATA[[#This Row],[Amount]],0)</f>
        <v>0</v>
      </c>
    </row>
    <row r="9098" spans="4:12" x14ac:dyDescent="0.25">
      <c r="D9098" s="80" t="str">
        <f>LEFT(DATA[[#This Row],[Account_Code]],3)</f>
        <v/>
      </c>
      <c r="I9098" s="80" t="str">
        <f>DATA[[#This Row],[Vessel_Code]]&amp;DATA[[#This Row],[Account Group]]&amp;DATA[[#This Row],[Type]]</f>
        <v/>
      </c>
      <c r="K9098" s="80">
        <f>IF(YEAR(DATA[[#This Row],[Calendar_Month]])=YEAR(CURMONTHEND),DATA[[#This Row],[Amount]],0)</f>
        <v>0</v>
      </c>
      <c r="L9098" s="80">
        <f>IF(DATA[[#This Row],[Calendar_Month]]-CURMONTH=0,DATA[[#This Row],[Amount]],0)</f>
        <v>0</v>
      </c>
    </row>
    <row r="9099" spans="4:12" x14ac:dyDescent="0.25">
      <c r="D9099" s="80" t="str">
        <f>LEFT(DATA[[#This Row],[Account_Code]],3)</f>
        <v/>
      </c>
      <c r="I9099" s="80" t="str">
        <f>DATA[[#This Row],[Vessel_Code]]&amp;DATA[[#This Row],[Account Group]]&amp;DATA[[#This Row],[Type]]</f>
        <v/>
      </c>
      <c r="K9099" s="80">
        <f>IF(YEAR(DATA[[#This Row],[Calendar_Month]])=YEAR(CURMONTHEND),DATA[[#This Row],[Amount]],0)</f>
        <v>0</v>
      </c>
      <c r="L9099" s="80">
        <f>IF(DATA[[#This Row],[Calendar_Month]]-CURMONTH=0,DATA[[#This Row],[Amount]],0)</f>
        <v>0</v>
      </c>
    </row>
    <row r="9100" spans="4:12" x14ac:dyDescent="0.25">
      <c r="D9100" s="80" t="str">
        <f>LEFT(DATA[[#This Row],[Account_Code]],3)</f>
        <v/>
      </c>
      <c r="I9100" s="80" t="str">
        <f>DATA[[#This Row],[Vessel_Code]]&amp;DATA[[#This Row],[Account Group]]&amp;DATA[[#This Row],[Type]]</f>
        <v/>
      </c>
      <c r="K9100" s="80">
        <f>IF(YEAR(DATA[[#This Row],[Calendar_Month]])=YEAR(CURMONTHEND),DATA[[#This Row],[Amount]],0)</f>
        <v>0</v>
      </c>
      <c r="L9100" s="80">
        <f>IF(DATA[[#This Row],[Calendar_Month]]-CURMONTH=0,DATA[[#This Row],[Amount]],0)</f>
        <v>0</v>
      </c>
    </row>
    <row r="9101" spans="4:12" x14ac:dyDescent="0.25">
      <c r="D9101" s="80" t="str">
        <f>LEFT(DATA[[#This Row],[Account_Code]],3)</f>
        <v/>
      </c>
      <c r="I9101" s="80" t="str">
        <f>DATA[[#This Row],[Vessel_Code]]&amp;DATA[[#This Row],[Account Group]]&amp;DATA[[#This Row],[Type]]</f>
        <v/>
      </c>
      <c r="K9101" s="80">
        <f>IF(YEAR(DATA[[#This Row],[Calendar_Month]])=YEAR(CURMONTHEND),DATA[[#This Row],[Amount]],0)</f>
        <v>0</v>
      </c>
      <c r="L9101" s="80">
        <f>IF(DATA[[#This Row],[Calendar_Month]]-CURMONTH=0,DATA[[#This Row],[Amount]],0)</f>
        <v>0</v>
      </c>
    </row>
    <row r="9102" spans="4:12" x14ac:dyDescent="0.25">
      <c r="D9102" s="80" t="str">
        <f>LEFT(DATA[[#This Row],[Account_Code]],3)</f>
        <v/>
      </c>
      <c r="I9102" s="80" t="str">
        <f>DATA[[#This Row],[Vessel_Code]]&amp;DATA[[#This Row],[Account Group]]&amp;DATA[[#This Row],[Type]]</f>
        <v/>
      </c>
      <c r="K9102" s="80">
        <f>IF(YEAR(DATA[[#This Row],[Calendar_Month]])=YEAR(CURMONTHEND),DATA[[#This Row],[Amount]],0)</f>
        <v>0</v>
      </c>
      <c r="L9102" s="80">
        <f>IF(DATA[[#This Row],[Calendar_Month]]-CURMONTH=0,DATA[[#This Row],[Amount]],0)</f>
        <v>0</v>
      </c>
    </row>
    <row r="9103" spans="4:12" x14ac:dyDescent="0.25">
      <c r="D9103" s="80" t="str">
        <f>LEFT(DATA[[#This Row],[Account_Code]],3)</f>
        <v/>
      </c>
      <c r="I9103" s="80" t="str">
        <f>DATA[[#This Row],[Vessel_Code]]&amp;DATA[[#This Row],[Account Group]]&amp;DATA[[#This Row],[Type]]</f>
        <v/>
      </c>
      <c r="K9103" s="80">
        <f>IF(YEAR(DATA[[#This Row],[Calendar_Month]])=YEAR(CURMONTHEND),DATA[[#This Row],[Amount]],0)</f>
        <v>0</v>
      </c>
      <c r="L9103" s="80">
        <f>IF(DATA[[#This Row],[Calendar_Month]]-CURMONTH=0,DATA[[#This Row],[Amount]],0)</f>
        <v>0</v>
      </c>
    </row>
    <row r="9104" spans="4:12" x14ac:dyDescent="0.25">
      <c r="D9104" s="80" t="str">
        <f>LEFT(DATA[[#This Row],[Account_Code]],3)</f>
        <v/>
      </c>
      <c r="I9104" s="80" t="str">
        <f>DATA[[#This Row],[Vessel_Code]]&amp;DATA[[#This Row],[Account Group]]&amp;DATA[[#This Row],[Type]]</f>
        <v/>
      </c>
      <c r="K9104" s="80">
        <f>IF(YEAR(DATA[[#This Row],[Calendar_Month]])=YEAR(CURMONTHEND),DATA[[#This Row],[Amount]],0)</f>
        <v>0</v>
      </c>
      <c r="L9104" s="80">
        <f>IF(DATA[[#This Row],[Calendar_Month]]-CURMONTH=0,DATA[[#This Row],[Amount]],0)</f>
        <v>0</v>
      </c>
    </row>
    <row r="9105" spans="4:12" x14ac:dyDescent="0.25">
      <c r="D9105" s="80" t="str">
        <f>LEFT(DATA[[#This Row],[Account_Code]],3)</f>
        <v/>
      </c>
      <c r="I9105" s="80" t="str">
        <f>DATA[[#This Row],[Vessel_Code]]&amp;DATA[[#This Row],[Account Group]]&amp;DATA[[#This Row],[Type]]</f>
        <v/>
      </c>
      <c r="K9105" s="80">
        <f>IF(YEAR(DATA[[#This Row],[Calendar_Month]])=YEAR(CURMONTHEND),DATA[[#This Row],[Amount]],0)</f>
        <v>0</v>
      </c>
      <c r="L9105" s="80">
        <f>IF(DATA[[#This Row],[Calendar_Month]]-CURMONTH=0,DATA[[#This Row],[Amount]],0)</f>
        <v>0</v>
      </c>
    </row>
    <row r="9106" spans="4:12" x14ac:dyDescent="0.25">
      <c r="D9106" s="80" t="str">
        <f>LEFT(DATA[[#This Row],[Account_Code]],3)</f>
        <v/>
      </c>
      <c r="I9106" s="80" t="str">
        <f>DATA[[#This Row],[Vessel_Code]]&amp;DATA[[#This Row],[Account Group]]&amp;DATA[[#This Row],[Type]]</f>
        <v/>
      </c>
      <c r="K9106" s="80">
        <f>IF(YEAR(DATA[[#This Row],[Calendar_Month]])=YEAR(CURMONTHEND),DATA[[#This Row],[Amount]],0)</f>
        <v>0</v>
      </c>
      <c r="L9106" s="80">
        <f>IF(DATA[[#This Row],[Calendar_Month]]-CURMONTH=0,DATA[[#This Row],[Amount]],0)</f>
        <v>0</v>
      </c>
    </row>
    <row r="9107" spans="4:12" x14ac:dyDescent="0.25">
      <c r="D9107" s="80" t="str">
        <f>LEFT(DATA[[#This Row],[Account_Code]],3)</f>
        <v/>
      </c>
      <c r="I9107" s="80" t="str">
        <f>DATA[[#This Row],[Vessel_Code]]&amp;DATA[[#This Row],[Account Group]]&amp;DATA[[#This Row],[Type]]</f>
        <v/>
      </c>
      <c r="K9107" s="80">
        <f>IF(YEAR(DATA[[#This Row],[Calendar_Month]])=YEAR(CURMONTHEND),DATA[[#This Row],[Amount]],0)</f>
        <v>0</v>
      </c>
      <c r="L9107" s="80">
        <f>IF(DATA[[#This Row],[Calendar_Month]]-CURMONTH=0,DATA[[#This Row],[Amount]],0)</f>
        <v>0</v>
      </c>
    </row>
    <row r="9108" spans="4:12" x14ac:dyDescent="0.25">
      <c r="D9108" s="80" t="str">
        <f>LEFT(DATA[[#This Row],[Account_Code]],3)</f>
        <v/>
      </c>
      <c r="I9108" s="80" t="str">
        <f>DATA[[#This Row],[Vessel_Code]]&amp;DATA[[#This Row],[Account Group]]&amp;DATA[[#This Row],[Type]]</f>
        <v/>
      </c>
      <c r="K9108" s="80">
        <f>IF(YEAR(DATA[[#This Row],[Calendar_Month]])=YEAR(CURMONTHEND),DATA[[#This Row],[Amount]],0)</f>
        <v>0</v>
      </c>
      <c r="L9108" s="80">
        <f>IF(DATA[[#This Row],[Calendar_Month]]-CURMONTH=0,DATA[[#This Row],[Amount]],0)</f>
        <v>0</v>
      </c>
    </row>
    <row r="9109" spans="4:12" x14ac:dyDescent="0.25">
      <c r="D9109" s="80" t="str">
        <f>LEFT(DATA[[#This Row],[Account_Code]],3)</f>
        <v/>
      </c>
      <c r="I9109" s="80" t="str">
        <f>DATA[[#This Row],[Vessel_Code]]&amp;DATA[[#This Row],[Account Group]]&amp;DATA[[#This Row],[Type]]</f>
        <v/>
      </c>
      <c r="K9109" s="80">
        <f>IF(YEAR(DATA[[#This Row],[Calendar_Month]])=YEAR(CURMONTHEND),DATA[[#This Row],[Amount]],0)</f>
        <v>0</v>
      </c>
      <c r="L9109" s="80">
        <f>IF(DATA[[#This Row],[Calendar_Month]]-CURMONTH=0,DATA[[#This Row],[Amount]],0)</f>
        <v>0</v>
      </c>
    </row>
    <row r="9110" spans="4:12" x14ac:dyDescent="0.25">
      <c r="D9110" s="80" t="str">
        <f>LEFT(DATA[[#This Row],[Account_Code]],3)</f>
        <v/>
      </c>
      <c r="I9110" s="80" t="str">
        <f>DATA[[#This Row],[Vessel_Code]]&amp;DATA[[#This Row],[Account Group]]&amp;DATA[[#This Row],[Type]]</f>
        <v/>
      </c>
      <c r="K9110" s="80">
        <f>IF(YEAR(DATA[[#This Row],[Calendar_Month]])=YEAR(CURMONTHEND),DATA[[#This Row],[Amount]],0)</f>
        <v>0</v>
      </c>
      <c r="L9110" s="80">
        <f>IF(DATA[[#This Row],[Calendar_Month]]-CURMONTH=0,DATA[[#This Row],[Amount]],0)</f>
        <v>0</v>
      </c>
    </row>
    <row r="9111" spans="4:12" x14ac:dyDescent="0.25">
      <c r="D9111" s="80" t="str">
        <f>LEFT(DATA[[#This Row],[Account_Code]],3)</f>
        <v/>
      </c>
      <c r="I9111" s="80" t="str">
        <f>DATA[[#This Row],[Vessel_Code]]&amp;DATA[[#This Row],[Account Group]]&amp;DATA[[#This Row],[Type]]</f>
        <v/>
      </c>
      <c r="K9111" s="80">
        <f>IF(YEAR(DATA[[#This Row],[Calendar_Month]])=YEAR(CURMONTHEND),DATA[[#This Row],[Amount]],0)</f>
        <v>0</v>
      </c>
      <c r="L9111" s="80">
        <f>IF(DATA[[#This Row],[Calendar_Month]]-CURMONTH=0,DATA[[#This Row],[Amount]],0)</f>
        <v>0</v>
      </c>
    </row>
    <row r="9112" spans="4:12" x14ac:dyDescent="0.25">
      <c r="D9112" s="80" t="str">
        <f>LEFT(DATA[[#This Row],[Account_Code]],3)</f>
        <v/>
      </c>
      <c r="I9112" s="80" t="str">
        <f>DATA[[#This Row],[Vessel_Code]]&amp;DATA[[#This Row],[Account Group]]&amp;DATA[[#This Row],[Type]]</f>
        <v/>
      </c>
      <c r="K9112" s="80">
        <f>IF(YEAR(DATA[[#This Row],[Calendar_Month]])=YEAR(CURMONTHEND),DATA[[#This Row],[Amount]],0)</f>
        <v>0</v>
      </c>
      <c r="L9112" s="80">
        <f>IF(DATA[[#This Row],[Calendar_Month]]-CURMONTH=0,DATA[[#This Row],[Amount]],0)</f>
        <v>0</v>
      </c>
    </row>
    <row r="9113" spans="4:12" x14ac:dyDescent="0.25">
      <c r="D9113" s="80" t="str">
        <f>LEFT(DATA[[#This Row],[Account_Code]],3)</f>
        <v/>
      </c>
      <c r="I9113" s="80" t="str">
        <f>DATA[[#This Row],[Vessel_Code]]&amp;DATA[[#This Row],[Account Group]]&amp;DATA[[#This Row],[Type]]</f>
        <v/>
      </c>
      <c r="K9113" s="80">
        <f>IF(YEAR(DATA[[#This Row],[Calendar_Month]])=YEAR(CURMONTHEND),DATA[[#This Row],[Amount]],0)</f>
        <v>0</v>
      </c>
      <c r="L9113" s="80">
        <f>IF(DATA[[#This Row],[Calendar_Month]]-CURMONTH=0,DATA[[#This Row],[Amount]],0)</f>
        <v>0</v>
      </c>
    </row>
    <row r="9114" spans="4:12" x14ac:dyDescent="0.25">
      <c r="D9114" s="80" t="str">
        <f>LEFT(DATA[[#This Row],[Account_Code]],3)</f>
        <v/>
      </c>
      <c r="I9114" s="80" t="str">
        <f>DATA[[#This Row],[Vessel_Code]]&amp;DATA[[#This Row],[Account Group]]&amp;DATA[[#This Row],[Type]]</f>
        <v/>
      </c>
      <c r="K9114" s="80">
        <f>IF(YEAR(DATA[[#This Row],[Calendar_Month]])=YEAR(CURMONTHEND),DATA[[#This Row],[Amount]],0)</f>
        <v>0</v>
      </c>
      <c r="L9114" s="80">
        <f>IF(DATA[[#This Row],[Calendar_Month]]-CURMONTH=0,DATA[[#This Row],[Amount]],0)</f>
        <v>0</v>
      </c>
    </row>
    <row r="9115" spans="4:12" x14ac:dyDescent="0.25">
      <c r="D9115" s="80" t="str">
        <f>LEFT(DATA[[#This Row],[Account_Code]],3)</f>
        <v/>
      </c>
      <c r="I9115" s="80" t="str">
        <f>DATA[[#This Row],[Vessel_Code]]&amp;DATA[[#This Row],[Account Group]]&amp;DATA[[#This Row],[Type]]</f>
        <v/>
      </c>
      <c r="K9115" s="80">
        <f>IF(YEAR(DATA[[#This Row],[Calendar_Month]])=YEAR(CURMONTHEND),DATA[[#This Row],[Amount]],0)</f>
        <v>0</v>
      </c>
      <c r="L9115" s="80">
        <f>IF(DATA[[#This Row],[Calendar_Month]]-CURMONTH=0,DATA[[#This Row],[Amount]],0)</f>
        <v>0</v>
      </c>
    </row>
    <row r="9116" spans="4:12" x14ac:dyDescent="0.25">
      <c r="D9116" s="80" t="str">
        <f>LEFT(DATA[[#This Row],[Account_Code]],3)</f>
        <v/>
      </c>
      <c r="I9116" s="80" t="str">
        <f>DATA[[#This Row],[Vessel_Code]]&amp;DATA[[#This Row],[Account Group]]&amp;DATA[[#This Row],[Type]]</f>
        <v/>
      </c>
      <c r="K9116" s="80">
        <f>IF(YEAR(DATA[[#This Row],[Calendar_Month]])=YEAR(CURMONTHEND),DATA[[#This Row],[Amount]],0)</f>
        <v>0</v>
      </c>
      <c r="L9116" s="80">
        <f>IF(DATA[[#This Row],[Calendar_Month]]-CURMONTH=0,DATA[[#This Row],[Amount]],0)</f>
        <v>0</v>
      </c>
    </row>
    <row r="9117" spans="4:12" x14ac:dyDescent="0.25">
      <c r="D9117" s="80" t="str">
        <f>LEFT(DATA[[#This Row],[Account_Code]],3)</f>
        <v/>
      </c>
      <c r="I9117" s="80" t="str">
        <f>DATA[[#This Row],[Vessel_Code]]&amp;DATA[[#This Row],[Account Group]]&amp;DATA[[#This Row],[Type]]</f>
        <v/>
      </c>
      <c r="K9117" s="80">
        <f>IF(YEAR(DATA[[#This Row],[Calendar_Month]])=YEAR(CURMONTHEND),DATA[[#This Row],[Amount]],0)</f>
        <v>0</v>
      </c>
      <c r="L9117" s="80">
        <f>IF(DATA[[#This Row],[Calendar_Month]]-CURMONTH=0,DATA[[#This Row],[Amount]],0)</f>
        <v>0</v>
      </c>
    </row>
    <row r="9118" spans="4:12" x14ac:dyDescent="0.25">
      <c r="D9118" s="80" t="str">
        <f>LEFT(DATA[[#This Row],[Account_Code]],3)</f>
        <v/>
      </c>
      <c r="I9118" s="80" t="str">
        <f>DATA[[#This Row],[Vessel_Code]]&amp;DATA[[#This Row],[Account Group]]&amp;DATA[[#This Row],[Type]]</f>
        <v/>
      </c>
      <c r="K9118" s="80">
        <f>IF(YEAR(DATA[[#This Row],[Calendar_Month]])=YEAR(CURMONTHEND),DATA[[#This Row],[Amount]],0)</f>
        <v>0</v>
      </c>
      <c r="L9118" s="80">
        <f>IF(DATA[[#This Row],[Calendar_Month]]-CURMONTH=0,DATA[[#This Row],[Amount]],0)</f>
        <v>0</v>
      </c>
    </row>
    <row r="9119" spans="4:12" x14ac:dyDescent="0.25">
      <c r="D9119" s="80" t="str">
        <f>LEFT(DATA[[#This Row],[Account_Code]],3)</f>
        <v/>
      </c>
      <c r="I9119" s="80" t="str">
        <f>DATA[[#This Row],[Vessel_Code]]&amp;DATA[[#This Row],[Account Group]]&amp;DATA[[#This Row],[Type]]</f>
        <v/>
      </c>
      <c r="K9119" s="80">
        <f>IF(YEAR(DATA[[#This Row],[Calendar_Month]])=YEAR(CURMONTHEND),DATA[[#This Row],[Amount]],0)</f>
        <v>0</v>
      </c>
      <c r="L9119" s="80">
        <f>IF(DATA[[#This Row],[Calendar_Month]]-CURMONTH=0,DATA[[#This Row],[Amount]],0)</f>
        <v>0</v>
      </c>
    </row>
    <row r="9120" spans="4:12" x14ac:dyDescent="0.25">
      <c r="D9120" s="80" t="str">
        <f>LEFT(DATA[[#This Row],[Account_Code]],3)</f>
        <v/>
      </c>
      <c r="I9120" s="80" t="str">
        <f>DATA[[#This Row],[Vessel_Code]]&amp;DATA[[#This Row],[Account Group]]&amp;DATA[[#This Row],[Type]]</f>
        <v/>
      </c>
      <c r="K9120" s="80">
        <f>IF(YEAR(DATA[[#This Row],[Calendar_Month]])=YEAR(CURMONTHEND),DATA[[#This Row],[Amount]],0)</f>
        <v>0</v>
      </c>
      <c r="L9120" s="80">
        <f>IF(DATA[[#This Row],[Calendar_Month]]-CURMONTH=0,DATA[[#This Row],[Amount]],0)</f>
        <v>0</v>
      </c>
    </row>
    <row r="9121" spans="4:12" x14ac:dyDescent="0.25">
      <c r="D9121" s="80" t="str">
        <f>LEFT(DATA[[#This Row],[Account_Code]],3)</f>
        <v/>
      </c>
      <c r="I9121" s="80" t="str">
        <f>DATA[[#This Row],[Vessel_Code]]&amp;DATA[[#This Row],[Account Group]]&amp;DATA[[#This Row],[Type]]</f>
        <v/>
      </c>
      <c r="K9121" s="80">
        <f>IF(YEAR(DATA[[#This Row],[Calendar_Month]])=YEAR(CURMONTHEND),DATA[[#This Row],[Amount]],0)</f>
        <v>0</v>
      </c>
      <c r="L9121" s="80">
        <f>IF(DATA[[#This Row],[Calendar_Month]]-CURMONTH=0,DATA[[#This Row],[Amount]],0)</f>
        <v>0</v>
      </c>
    </row>
    <row r="9122" spans="4:12" x14ac:dyDescent="0.25">
      <c r="D9122" s="80" t="str">
        <f>LEFT(DATA[[#This Row],[Account_Code]],3)</f>
        <v/>
      </c>
      <c r="I9122" s="80" t="str">
        <f>DATA[[#This Row],[Vessel_Code]]&amp;DATA[[#This Row],[Account Group]]&amp;DATA[[#This Row],[Type]]</f>
        <v/>
      </c>
      <c r="K9122" s="80">
        <f>IF(YEAR(DATA[[#This Row],[Calendar_Month]])=YEAR(CURMONTHEND),DATA[[#This Row],[Amount]],0)</f>
        <v>0</v>
      </c>
      <c r="L9122" s="80">
        <f>IF(DATA[[#This Row],[Calendar_Month]]-CURMONTH=0,DATA[[#This Row],[Amount]],0)</f>
        <v>0</v>
      </c>
    </row>
    <row r="9123" spans="4:12" x14ac:dyDescent="0.25">
      <c r="D9123" s="80" t="str">
        <f>LEFT(DATA[[#This Row],[Account_Code]],3)</f>
        <v/>
      </c>
      <c r="I9123" s="80" t="str">
        <f>DATA[[#This Row],[Vessel_Code]]&amp;DATA[[#This Row],[Account Group]]&amp;DATA[[#This Row],[Type]]</f>
        <v/>
      </c>
      <c r="K9123" s="80">
        <f>IF(YEAR(DATA[[#This Row],[Calendar_Month]])=YEAR(CURMONTHEND),DATA[[#This Row],[Amount]],0)</f>
        <v>0</v>
      </c>
      <c r="L9123" s="80">
        <f>IF(DATA[[#This Row],[Calendar_Month]]-CURMONTH=0,DATA[[#This Row],[Amount]],0)</f>
        <v>0</v>
      </c>
    </row>
    <row r="9124" spans="4:12" x14ac:dyDescent="0.25">
      <c r="D9124" s="80" t="str">
        <f>LEFT(DATA[[#This Row],[Account_Code]],3)</f>
        <v/>
      </c>
      <c r="I9124" s="80" t="str">
        <f>DATA[[#This Row],[Vessel_Code]]&amp;DATA[[#This Row],[Account Group]]&amp;DATA[[#This Row],[Type]]</f>
        <v/>
      </c>
      <c r="K9124" s="80">
        <f>IF(YEAR(DATA[[#This Row],[Calendar_Month]])=YEAR(CURMONTHEND),DATA[[#This Row],[Amount]],0)</f>
        <v>0</v>
      </c>
      <c r="L9124" s="80">
        <f>IF(DATA[[#This Row],[Calendar_Month]]-CURMONTH=0,DATA[[#This Row],[Amount]],0)</f>
        <v>0</v>
      </c>
    </row>
    <row r="9125" spans="4:12" x14ac:dyDescent="0.25">
      <c r="D9125" s="80" t="str">
        <f>LEFT(DATA[[#This Row],[Account_Code]],3)</f>
        <v/>
      </c>
      <c r="I9125" s="80" t="str">
        <f>DATA[[#This Row],[Vessel_Code]]&amp;DATA[[#This Row],[Account Group]]&amp;DATA[[#This Row],[Type]]</f>
        <v/>
      </c>
      <c r="K9125" s="80">
        <f>IF(YEAR(DATA[[#This Row],[Calendar_Month]])=YEAR(CURMONTHEND),DATA[[#This Row],[Amount]],0)</f>
        <v>0</v>
      </c>
      <c r="L9125" s="80">
        <f>IF(DATA[[#This Row],[Calendar_Month]]-CURMONTH=0,DATA[[#This Row],[Amount]],0)</f>
        <v>0</v>
      </c>
    </row>
    <row r="9126" spans="4:12" x14ac:dyDescent="0.25">
      <c r="D9126" s="80" t="str">
        <f>LEFT(DATA[[#This Row],[Account_Code]],3)</f>
        <v/>
      </c>
      <c r="I9126" s="80" t="str">
        <f>DATA[[#This Row],[Vessel_Code]]&amp;DATA[[#This Row],[Account Group]]&amp;DATA[[#This Row],[Type]]</f>
        <v/>
      </c>
      <c r="K9126" s="80">
        <f>IF(YEAR(DATA[[#This Row],[Calendar_Month]])=YEAR(CURMONTHEND),DATA[[#This Row],[Amount]],0)</f>
        <v>0</v>
      </c>
      <c r="L9126" s="80">
        <f>IF(DATA[[#This Row],[Calendar_Month]]-CURMONTH=0,DATA[[#This Row],[Amount]],0)</f>
        <v>0</v>
      </c>
    </row>
    <row r="9127" spans="4:12" x14ac:dyDescent="0.25">
      <c r="D9127" s="80" t="str">
        <f>LEFT(DATA[[#This Row],[Account_Code]],3)</f>
        <v/>
      </c>
      <c r="I9127" s="80" t="str">
        <f>DATA[[#This Row],[Vessel_Code]]&amp;DATA[[#This Row],[Account Group]]&amp;DATA[[#This Row],[Type]]</f>
        <v/>
      </c>
      <c r="K9127" s="80">
        <f>IF(YEAR(DATA[[#This Row],[Calendar_Month]])=YEAR(CURMONTHEND),DATA[[#This Row],[Amount]],0)</f>
        <v>0</v>
      </c>
      <c r="L9127" s="80">
        <f>IF(DATA[[#This Row],[Calendar_Month]]-CURMONTH=0,DATA[[#This Row],[Amount]],0)</f>
        <v>0</v>
      </c>
    </row>
    <row r="9128" spans="4:12" x14ac:dyDescent="0.25">
      <c r="D9128" s="80" t="str">
        <f>LEFT(DATA[[#This Row],[Account_Code]],3)</f>
        <v/>
      </c>
      <c r="I9128" s="80" t="str">
        <f>DATA[[#This Row],[Vessel_Code]]&amp;DATA[[#This Row],[Account Group]]&amp;DATA[[#This Row],[Type]]</f>
        <v/>
      </c>
      <c r="K9128" s="80">
        <f>IF(YEAR(DATA[[#This Row],[Calendar_Month]])=YEAR(CURMONTHEND),DATA[[#This Row],[Amount]],0)</f>
        <v>0</v>
      </c>
      <c r="L9128" s="80">
        <f>IF(DATA[[#This Row],[Calendar_Month]]-CURMONTH=0,DATA[[#This Row],[Amount]],0)</f>
        <v>0</v>
      </c>
    </row>
    <row r="9129" spans="4:12" x14ac:dyDescent="0.25">
      <c r="D9129" s="80" t="str">
        <f>LEFT(DATA[[#This Row],[Account_Code]],3)</f>
        <v/>
      </c>
      <c r="I9129" s="80" t="str">
        <f>DATA[[#This Row],[Vessel_Code]]&amp;DATA[[#This Row],[Account Group]]&amp;DATA[[#This Row],[Type]]</f>
        <v/>
      </c>
      <c r="K9129" s="80">
        <f>IF(YEAR(DATA[[#This Row],[Calendar_Month]])=YEAR(CURMONTHEND),DATA[[#This Row],[Amount]],0)</f>
        <v>0</v>
      </c>
      <c r="L9129" s="80">
        <f>IF(DATA[[#This Row],[Calendar_Month]]-CURMONTH=0,DATA[[#This Row],[Amount]],0)</f>
        <v>0</v>
      </c>
    </row>
    <row r="9130" spans="4:12" x14ac:dyDescent="0.25">
      <c r="D9130" s="80" t="str">
        <f>LEFT(DATA[[#This Row],[Account_Code]],3)</f>
        <v/>
      </c>
      <c r="I9130" s="80" t="str">
        <f>DATA[[#This Row],[Vessel_Code]]&amp;DATA[[#This Row],[Account Group]]&amp;DATA[[#This Row],[Type]]</f>
        <v/>
      </c>
      <c r="K9130" s="80">
        <f>IF(YEAR(DATA[[#This Row],[Calendar_Month]])=YEAR(CURMONTHEND),DATA[[#This Row],[Amount]],0)</f>
        <v>0</v>
      </c>
      <c r="L9130" s="80">
        <f>IF(DATA[[#This Row],[Calendar_Month]]-CURMONTH=0,DATA[[#This Row],[Amount]],0)</f>
        <v>0</v>
      </c>
    </row>
    <row r="9131" spans="4:12" x14ac:dyDescent="0.25">
      <c r="D9131" s="80" t="str">
        <f>LEFT(DATA[[#This Row],[Account_Code]],3)</f>
        <v/>
      </c>
      <c r="I9131" s="80" t="str">
        <f>DATA[[#This Row],[Vessel_Code]]&amp;DATA[[#This Row],[Account Group]]&amp;DATA[[#This Row],[Type]]</f>
        <v/>
      </c>
      <c r="K9131" s="80">
        <f>IF(YEAR(DATA[[#This Row],[Calendar_Month]])=YEAR(CURMONTHEND),DATA[[#This Row],[Amount]],0)</f>
        <v>0</v>
      </c>
      <c r="L9131" s="80">
        <f>IF(DATA[[#This Row],[Calendar_Month]]-CURMONTH=0,DATA[[#This Row],[Amount]],0)</f>
        <v>0</v>
      </c>
    </row>
    <row r="9132" spans="4:12" x14ac:dyDescent="0.25">
      <c r="D9132" s="80" t="str">
        <f>LEFT(DATA[[#This Row],[Account_Code]],3)</f>
        <v/>
      </c>
      <c r="I9132" s="80" t="str">
        <f>DATA[[#This Row],[Vessel_Code]]&amp;DATA[[#This Row],[Account Group]]&amp;DATA[[#This Row],[Type]]</f>
        <v/>
      </c>
      <c r="K9132" s="80">
        <f>IF(YEAR(DATA[[#This Row],[Calendar_Month]])=YEAR(CURMONTHEND),DATA[[#This Row],[Amount]],0)</f>
        <v>0</v>
      </c>
      <c r="L9132" s="80">
        <f>IF(DATA[[#This Row],[Calendar_Month]]-CURMONTH=0,DATA[[#This Row],[Amount]],0)</f>
        <v>0</v>
      </c>
    </row>
    <row r="9133" spans="4:12" x14ac:dyDescent="0.25">
      <c r="D9133" s="80" t="str">
        <f>LEFT(DATA[[#This Row],[Account_Code]],3)</f>
        <v/>
      </c>
      <c r="I9133" s="80" t="str">
        <f>DATA[[#This Row],[Vessel_Code]]&amp;DATA[[#This Row],[Account Group]]&amp;DATA[[#This Row],[Type]]</f>
        <v/>
      </c>
      <c r="K9133" s="80">
        <f>IF(YEAR(DATA[[#This Row],[Calendar_Month]])=YEAR(CURMONTHEND),DATA[[#This Row],[Amount]],0)</f>
        <v>0</v>
      </c>
      <c r="L9133" s="80">
        <f>IF(DATA[[#This Row],[Calendar_Month]]-CURMONTH=0,DATA[[#This Row],[Amount]],0)</f>
        <v>0</v>
      </c>
    </row>
    <row r="9134" spans="4:12" x14ac:dyDescent="0.25">
      <c r="D9134" s="80" t="str">
        <f>LEFT(DATA[[#This Row],[Account_Code]],3)</f>
        <v/>
      </c>
      <c r="I9134" s="80" t="str">
        <f>DATA[[#This Row],[Vessel_Code]]&amp;DATA[[#This Row],[Account Group]]&amp;DATA[[#This Row],[Type]]</f>
        <v/>
      </c>
      <c r="K9134" s="80">
        <f>IF(YEAR(DATA[[#This Row],[Calendar_Month]])=YEAR(CURMONTHEND),DATA[[#This Row],[Amount]],0)</f>
        <v>0</v>
      </c>
      <c r="L9134" s="80">
        <f>IF(DATA[[#This Row],[Calendar_Month]]-CURMONTH=0,DATA[[#This Row],[Amount]],0)</f>
        <v>0</v>
      </c>
    </row>
    <row r="9135" spans="4:12" x14ac:dyDescent="0.25">
      <c r="D9135" s="80" t="str">
        <f>LEFT(DATA[[#This Row],[Account_Code]],3)</f>
        <v/>
      </c>
      <c r="I9135" s="80" t="str">
        <f>DATA[[#This Row],[Vessel_Code]]&amp;DATA[[#This Row],[Account Group]]&amp;DATA[[#This Row],[Type]]</f>
        <v/>
      </c>
      <c r="K9135" s="80">
        <f>IF(YEAR(DATA[[#This Row],[Calendar_Month]])=YEAR(CURMONTHEND),DATA[[#This Row],[Amount]],0)</f>
        <v>0</v>
      </c>
      <c r="L9135" s="80">
        <f>IF(DATA[[#This Row],[Calendar_Month]]-CURMONTH=0,DATA[[#This Row],[Amount]],0)</f>
        <v>0</v>
      </c>
    </row>
    <row r="9136" spans="4:12" x14ac:dyDescent="0.25">
      <c r="D9136" s="80" t="str">
        <f>LEFT(DATA[[#This Row],[Account_Code]],3)</f>
        <v/>
      </c>
      <c r="I9136" s="80" t="str">
        <f>DATA[[#This Row],[Vessel_Code]]&amp;DATA[[#This Row],[Account Group]]&amp;DATA[[#This Row],[Type]]</f>
        <v/>
      </c>
      <c r="K9136" s="80">
        <f>IF(YEAR(DATA[[#This Row],[Calendar_Month]])=YEAR(CURMONTHEND),DATA[[#This Row],[Amount]],0)</f>
        <v>0</v>
      </c>
      <c r="L9136" s="80">
        <f>IF(DATA[[#This Row],[Calendar_Month]]-CURMONTH=0,DATA[[#This Row],[Amount]],0)</f>
        <v>0</v>
      </c>
    </row>
    <row r="9137" spans="4:12" x14ac:dyDescent="0.25">
      <c r="D9137" s="80" t="str">
        <f>LEFT(DATA[[#This Row],[Account_Code]],3)</f>
        <v/>
      </c>
      <c r="I9137" s="80" t="str">
        <f>DATA[[#This Row],[Vessel_Code]]&amp;DATA[[#This Row],[Account Group]]&amp;DATA[[#This Row],[Type]]</f>
        <v/>
      </c>
      <c r="K9137" s="80">
        <f>IF(YEAR(DATA[[#This Row],[Calendar_Month]])=YEAR(CURMONTHEND),DATA[[#This Row],[Amount]],0)</f>
        <v>0</v>
      </c>
      <c r="L9137" s="80">
        <f>IF(DATA[[#This Row],[Calendar_Month]]-CURMONTH=0,DATA[[#This Row],[Amount]],0)</f>
        <v>0</v>
      </c>
    </row>
    <row r="9138" spans="4:12" x14ac:dyDescent="0.25">
      <c r="D9138" s="80" t="str">
        <f>LEFT(DATA[[#This Row],[Account_Code]],3)</f>
        <v/>
      </c>
      <c r="I9138" s="80" t="str">
        <f>DATA[[#This Row],[Vessel_Code]]&amp;DATA[[#This Row],[Account Group]]&amp;DATA[[#This Row],[Type]]</f>
        <v/>
      </c>
      <c r="K9138" s="80">
        <f>IF(YEAR(DATA[[#This Row],[Calendar_Month]])=YEAR(CURMONTHEND),DATA[[#This Row],[Amount]],0)</f>
        <v>0</v>
      </c>
      <c r="L9138" s="80">
        <f>IF(DATA[[#This Row],[Calendar_Month]]-CURMONTH=0,DATA[[#This Row],[Amount]],0)</f>
        <v>0</v>
      </c>
    </row>
    <row r="9139" spans="4:12" x14ac:dyDescent="0.25">
      <c r="D9139" s="80" t="str">
        <f>LEFT(DATA[[#This Row],[Account_Code]],3)</f>
        <v/>
      </c>
      <c r="I9139" s="80" t="str">
        <f>DATA[[#This Row],[Vessel_Code]]&amp;DATA[[#This Row],[Account Group]]&amp;DATA[[#This Row],[Type]]</f>
        <v/>
      </c>
      <c r="K9139" s="80">
        <f>IF(YEAR(DATA[[#This Row],[Calendar_Month]])=YEAR(CURMONTHEND),DATA[[#This Row],[Amount]],0)</f>
        <v>0</v>
      </c>
      <c r="L9139" s="80">
        <f>IF(DATA[[#This Row],[Calendar_Month]]-CURMONTH=0,DATA[[#This Row],[Amount]],0)</f>
        <v>0</v>
      </c>
    </row>
    <row r="9140" spans="4:12" x14ac:dyDescent="0.25">
      <c r="D9140" s="80" t="str">
        <f>LEFT(DATA[[#This Row],[Account_Code]],3)</f>
        <v/>
      </c>
      <c r="I9140" s="80" t="str">
        <f>DATA[[#This Row],[Vessel_Code]]&amp;DATA[[#This Row],[Account Group]]&amp;DATA[[#This Row],[Type]]</f>
        <v/>
      </c>
      <c r="K9140" s="80">
        <f>IF(YEAR(DATA[[#This Row],[Calendar_Month]])=YEAR(CURMONTHEND),DATA[[#This Row],[Amount]],0)</f>
        <v>0</v>
      </c>
      <c r="L9140" s="80">
        <f>IF(DATA[[#This Row],[Calendar_Month]]-CURMONTH=0,DATA[[#This Row],[Amount]],0)</f>
        <v>0</v>
      </c>
    </row>
    <row r="9141" spans="4:12" x14ac:dyDescent="0.25">
      <c r="D9141" s="80" t="str">
        <f>LEFT(DATA[[#This Row],[Account_Code]],3)</f>
        <v/>
      </c>
      <c r="I9141" s="80" t="str">
        <f>DATA[[#This Row],[Vessel_Code]]&amp;DATA[[#This Row],[Account Group]]&amp;DATA[[#This Row],[Type]]</f>
        <v/>
      </c>
      <c r="K9141" s="80">
        <f>IF(YEAR(DATA[[#This Row],[Calendar_Month]])=YEAR(CURMONTHEND),DATA[[#This Row],[Amount]],0)</f>
        <v>0</v>
      </c>
      <c r="L9141" s="80">
        <f>IF(DATA[[#This Row],[Calendar_Month]]-CURMONTH=0,DATA[[#This Row],[Amount]],0)</f>
        <v>0</v>
      </c>
    </row>
    <row r="9142" spans="4:12" x14ac:dyDescent="0.25">
      <c r="D9142" s="80" t="str">
        <f>LEFT(DATA[[#This Row],[Account_Code]],3)</f>
        <v/>
      </c>
      <c r="I9142" s="80" t="str">
        <f>DATA[[#This Row],[Vessel_Code]]&amp;DATA[[#This Row],[Account Group]]&amp;DATA[[#This Row],[Type]]</f>
        <v/>
      </c>
      <c r="K9142" s="80">
        <f>IF(YEAR(DATA[[#This Row],[Calendar_Month]])=YEAR(CURMONTHEND),DATA[[#This Row],[Amount]],0)</f>
        <v>0</v>
      </c>
      <c r="L9142" s="80">
        <f>IF(DATA[[#This Row],[Calendar_Month]]-CURMONTH=0,DATA[[#This Row],[Amount]],0)</f>
        <v>0</v>
      </c>
    </row>
    <row r="9143" spans="4:12" x14ac:dyDescent="0.25">
      <c r="D9143" s="80" t="str">
        <f>LEFT(DATA[[#This Row],[Account_Code]],3)</f>
        <v/>
      </c>
      <c r="I9143" s="80" t="str">
        <f>DATA[[#This Row],[Vessel_Code]]&amp;DATA[[#This Row],[Account Group]]&amp;DATA[[#This Row],[Type]]</f>
        <v/>
      </c>
      <c r="K9143" s="80">
        <f>IF(YEAR(DATA[[#This Row],[Calendar_Month]])=YEAR(CURMONTHEND),DATA[[#This Row],[Amount]],0)</f>
        <v>0</v>
      </c>
      <c r="L9143" s="80">
        <f>IF(DATA[[#This Row],[Calendar_Month]]-CURMONTH=0,DATA[[#This Row],[Amount]],0)</f>
        <v>0</v>
      </c>
    </row>
    <row r="9144" spans="4:12" x14ac:dyDescent="0.25">
      <c r="D9144" s="80" t="str">
        <f>LEFT(DATA[[#This Row],[Account_Code]],3)</f>
        <v/>
      </c>
      <c r="I9144" s="80" t="str">
        <f>DATA[[#This Row],[Vessel_Code]]&amp;DATA[[#This Row],[Account Group]]&amp;DATA[[#This Row],[Type]]</f>
        <v/>
      </c>
      <c r="K9144" s="80">
        <f>IF(YEAR(DATA[[#This Row],[Calendar_Month]])=YEAR(CURMONTHEND),DATA[[#This Row],[Amount]],0)</f>
        <v>0</v>
      </c>
      <c r="L9144" s="80">
        <f>IF(DATA[[#This Row],[Calendar_Month]]-CURMONTH=0,DATA[[#This Row],[Amount]],0)</f>
        <v>0</v>
      </c>
    </row>
    <row r="9145" spans="4:12" x14ac:dyDescent="0.25">
      <c r="D9145" s="80" t="str">
        <f>LEFT(DATA[[#This Row],[Account_Code]],3)</f>
        <v/>
      </c>
      <c r="I9145" s="80" t="str">
        <f>DATA[[#This Row],[Vessel_Code]]&amp;DATA[[#This Row],[Account Group]]&amp;DATA[[#This Row],[Type]]</f>
        <v/>
      </c>
      <c r="K9145" s="80">
        <f>IF(YEAR(DATA[[#This Row],[Calendar_Month]])=YEAR(CURMONTHEND),DATA[[#This Row],[Amount]],0)</f>
        <v>0</v>
      </c>
      <c r="L9145" s="80">
        <f>IF(DATA[[#This Row],[Calendar_Month]]-CURMONTH=0,DATA[[#This Row],[Amount]],0)</f>
        <v>0</v>
      </c>
    </row>
    <row r="9146" spans="4:12" x14ac:dyDescent="0.25">
      <c r="D9146" s="80" t="str">
        <f>LEFT(DATA[[#This Row],[Account_Code]],3)</f>
        <v/>
      </c>
      <c r="I9146" s="80" t="str">
        <f>DATA[[#This Row],[Vessel_Code]]&amp;DATA[[#This Row],[Account Group]]&amp;DATA[[#This Row],[Type]]</f>
        <v/>
      </c>
      <c r="K9146" s="80">
        <f>IF(YEAR(DATA[[#This Row],[Calendar_Month]])=YEAR(CURMONTHEND),DATA[[#This Row],[Amount]],0)</f>
        <v>0</v>
      </c>
      <c r="L9146" s="80">
        <f>IF(DATA[[#This Row],[Calendar_Month]]-CURMONTH=0,DATA[[#This Row],[Amount]],0)</f>
        <v>0</v>
      </c>
    </row>
    <row r="9147" spans="4:12" x14ac:dyDescent="0.25">
      <c r="D9147" s="80" t="str">
        <f>LEFT(DATA[[#This Row],[Account_Code]],3)</f>
        <v/>
      </c>
      <c r="I9147" s="80" t="str">
        <f>DATA[[#This Row],[Vessel_Code]]&amp;DATA[[#This Row],[Account Group]]&amp;DATA[[#This Row],[Type]]</f>
        <v/>
      </c>
      <c r="K9147" s="80">
        <f>IF(YEAR(DATA[[#This Row],[Calendar_Month]])=YEAR(CURMONTHEND),DATA[[#This Row],[Amount]],0)</f>
        <v>0</v>
      </c>
      <c r="L9147" s="80">
        <f>IF(DATA[[#This Row],[Calendar_Month]]-CURMONTH=0,DATA[[#This Row],[Amount]],0)</f>
        <v>0</v>
      </c>
    </row>
    <row r="9148" spans="4:12" x14ac:dyDescent="0.25">
      <c r="D9148" s="80" t="str">
        <f>LEFT(DATA[[#This Row],[Account_Code]],3)</f>
        <v/>
      </c>
      <c r="I9148" s="80" t="str">
        <f>DATA[[#This Row],[Vessel_Code]]&amp;DATA[[#This Row],[Account Group]]&amp;DATA[[#This Row],[Type]]</f>
        <v/>
      </c>
      <c r="K9148" s="80">
        <f>IF(YEAR(DATA[[#This Row],[Calendar_Month]])=YEAR(CURMONTHEND),DATA[[#This Row],[Amount]],0)</f>
        <v>0</v>
      </c>
      <c r="L9148" s="80">
        <f>IF(DATA[[#This Row],[Calendar_Month]]-CURMONTH=0,DATA[[#This Row],[Amount]],0)</f>
        <v>0</v>
      </c>
    </row>
    <row r="9149" spans="4:12" x14ac:dyDescent="0.25">
      <c r="D9149" s="80" t="str">
        <f>LEFT(DATA[[#This Row],[Account_Code]],3)</f>
        <v/>
      </c>
      <c r="I9149" s="80" t="str">
        <f>DATA[[#This Row],[Vessel_Code]]&amp;DATA[[#This Row],[Account Group]]&amp;DATA[[#This Row],[Type]]</f>
        <v/>
      </c>
      <c r="K9149" s="80">
        <f>IF(YEAR(DATA[[#This Row],[Calendar_Month]])=YEAR(CURMONTHEND),DATA[[#This Row],[Amount]],0)</f>
        <v>0</v>
      </c>
      <c r="L9149" s="80">
        <f>IF(DATA[[#This Row],[Calendar_Month]]-CURMONTH=0,DATA[[#This Row],[Amount]],0)</f>
        <v>0</v>
      </c>
    </row>
    <row r="9150" spans="4:12" x14ac:dyDescent="0.25">
      <c r="D9150" s="80" t="str">
        <f>LEFT(DATA[[#This Row],[Account_Code]],3)</f>
        <v/>
      </c>
      <c r="I9150" s="80" t="str">
        <f>DATA[[#This Row],[Vessel_Code]]&amp;DATA[[#This Row],[Account Group]]&amp;DATA[[#This Row],[Type]]</f>
        <v/>
      </c>
      <c r="K9150" s="80">
        <f>IF(YEAR(DATA[[#This Row],[Calendar_Month]])=YEAR(CURMONTHEND),DATA[[#This Row],[Amount]],0)</f>
        <v>0</v>
      </c>
      <c r="L9150" s="80">
        <f>IF(DATA[[#This Row],[Calendar_Month]]-CURMONTH=0,DATA[[#This Row],[Amount]],0)</f>
        <v>0</v>
      </c>
    </row>
    <row r="9151" spans="4:12" x14ac:dyDescent="0.25">
      <c r="D9151" s="80" t="str">
        <f>LEFT(DATA[[#This Row],[Account_Code]],3)</f>
        <v/>
      </c>
      <c r="I9151" s="80" t="str">
        <f>DATA[[#This Row],[Vessel_Code]]&amp;DATA[[#This Row],[Account Group]]&amp;DATA[[#This Row],[Type]]</f>
        <v/>
      </c>
      <c r="K9151" s="80">
        <f>IF(YEAR(DATA[[#This Row],[Calendar_Month]])=YEAR(CURMONTHEND),DATA[[#This Row],[Amount]],0)</f>
        <v>0</v>
      </c>
      <c r="L9151" s="80">
        <f>IF(DATA[[#This Row],[Calendar_Month]]-CURMONTH=0,DATA[[#This Row],[Amount]],0)</f>
        <v>0</v>
      </c>
    </row>
    <row r="9152" spans="4:12" x14ac:dyDescent="0.25">
      <c r="D9152" s="80" t="str">
        <f>LEFT(DATA[[#This Row],[Account_Code]],3)</f>
        <v/>
      </c>
      <c r="I9152" s="80" t="str">
        <f>DATA[[#This Row],[Vessel_Code]]&amp;DATA[[#This Row],[Account Group]]&amp;DATA[[#This Row],[Type]]</f>
        <v/>
      </c>
      <c r="K9152" s="80">
        <f>IF(YEAR(DATA[[#This Row],[Calendar_Month]])=YEAR(CURMONTHEND),DATA[[#This Row],[Amount]],0)</f>
        <v>0</v>
      </c>
      <c r="L9152" s="80">
        <f>IF(DATA[[#This Row],[Calendar_Month]]-CURMONTH=0,DATA[[#This Row],[Amount]],0)</f>
        <v>0</v>
      </c>
    </row>
    <row r="9153" spans="4:12" x14ac:dyDescent="0.25">
      <c r="D9153" s="80" t="str">
        <f>LEFT(DATA[[#This Row],[Account_Code]],3)</f>
        <v/>
      </c>
      <c r="I9153" s="80" t="str">
        <f>DATA[[#This Row],[Vessel_Code]]&amp;DATA[[#This Row],[Account Group]]&amp;DATA[[#This Row],[Type]]</f>
        <v/>
      </c>
      <c r="K9153" s="80">
        <f>IF(YEAR(DATA[[#This Row],[Calendar_Month]])=YEAR(CURMONTHEND),DATA[[#This Row],[Amount]],0)</f>
        <v>0</v>
      </c>
      <c r="L9153" s="80">
        <f>IF(DATA[[#This Row],[Calendar_Month]]-CURMONTH=0,DATA[[#This Row],[Amount]],0)</f>
        <v>0</v>
      </c>
    </row>
    <row r="9154" spans="4:12" x14ac:dyDescent="0.25">
      <c r="D9154" s="80" t="str">
        <f>LEFT(DATA[[#This Row],[Account_Code]],3)</f>
        <v/>
      </c>
      <c r="I9154" s="80" t="str">
        <f>DATA[[#This Row],[Vessel_Code]]&amp;DATA[[#This Row],[Account Group]]&amp;DATA[[#This Row],[Type]]</f>
        <v/>
      </c>
      <c r="K9154" s="80">
        <f>IF(YEAR(DATA[[#This Row],[Calendar_Month]])=YEAR(CURMONTHEND),DATA[[#This Row],[Amount]],0)</f>
        <v>0</v>
      </c>
      <c r="L9154" s="80">
        <f>IF(DATA[[#This Row],[Calendar_Month]]-CURMONTH=0,DATA[[#This Row],[Amount]],0)</f>
        <v>0</v>
      </c>
    </row>
    <row r="9155" spans="4:12" x14ac:dyDescent="0.25">
      <c r="D9155" s="80" t="str">
        <f>LEFT(DATA[[#This Row],[Account_Code]],3)</f>
        <v/>
      </c>
      <c r="I9155" s="80" t="str">
        <f>DATA[[#This Row],[Vessel_Code]]&amp;DATA[[#This Row],[Account Group]]&amp;DATA[[#This Row],[Type]]</f>
        <v/>
      </c>
      <c r="K9155" s="80">
        <f>IF(YEAR(DATA[[#This Row],[Calendar_Month]])=YEAR(CURMONTHEND),DATA[[#This Row],[Amount]],0)</f>
        <v>0</v>
      </c>
      <c r="L9155" s="80">
        <f>IF(DATA[[#This Row],[Calendar_Month]]-CURMONTH=0,DATA[[#This Row],[Amount]],0)</f>
        <v>0</v>
      </c>
    </row>
    <row r="9156" spans="4:12" x14ac:dyDescent="0.25">
      <c r="D9156" s="80" t="str">
        <f>LEFT(DATA[[#This Row],[Account_Code]],3)</f>
        <v/>
      </c>
      <c r="I9156" s="80" t="str">
        <f>DATA[[#This Row],[Vessel_Code]]&amp;DATA[[#This Row],[Account Group]]&amp;DATA[[#This Row],[Type]]</f>
        <v/>
      </c>
      <c r="K9156" s="80">
        <f>IF(YEAR(DATA[[#This Row],[Calendar_Month]])=YEAR(CURMONTHEND),DATA[[#This Row],[Amount]],0)</f>
        <v>0</v>
      </c>
      <c r="L9156" s="80">
        <f>IF(DATA[[#This Row],[Calendar_Month]]-CURMONTH=0,DATA[[#This Row],[Amount]],0)</f>
        <v>0</v>
      </c>
    </row>
    <row r="9157" spans="4:12" x14ac:dyDescent="0.25">
      <c r="D9157" s="80" t="str">
        <f>LEFT(DATA[[#This Row],[Account_Code]],3)</f>
        <v/>
      </c>
      <c r="I9157" s="80" t="str">
        <f>DATA[[#This Row],[Vessel_Code]]&amp;DATA[[#This Row],[Account Group]]&amp;DATA[[#This Row],[Type]]</f>
        <v/>
      </c>
      <c r="K9157" s="80">
        <f>IF(YEAR(DATA[[#This Row],[Calendar_Month]])=YEAR(CURMONTHEND),DATA[[#This Row],[Amount]],0)</f>
        <v>0</v>
      </c>
      <c r="L9157" s="80">
        <f>IF(DATA[[#This Row],[Calendar_Month]]-CURMONTH=0,DATA[[#This Row],[Amount]],0)</f>
        <v>0</v>
      </c>
    </row>
    <row r="9158" spans="4:12" x14ac:dyDescent="0.25">
      <c r="D9158" s="80" t="str">
        <f>LEFT(DATA[[#This Row],[Account_Code]],3)</f>
        <v/>
      </c>
      <c r="I9158" s="80" t="str">
        <f>DATA[[#This Row],[Vessel_Code]]&amp;DATA[[#This Row],[Account Group]]&amp;DATA[[#This Row],[Type]]</f>
        <v/>
      </c>
      <c r="K9158" s="80">
        <f>IF(YEAR(DATA[[#This Row],[Calendar_Month]])=YEAR(CURMONTHEND),DATA[[#This Row],[Amount]],0)</f>
        <v>0</v>
      </c>
      <c r="L9158" s="80">
        <f>IF(DATA[[#This Row],[Calendar_Month]]-CURMONTH=0,DATA[[#This Row],[Amount]],0)</f>
        <v>0</v>
      </c>
    </row>
    <row r="9159" spans="4:12" x14ac:dyDescent="0.25">
      <c r="D9159" s="80" t="str">
        <f>LEFT(DATA[[#This Row],[Account_Code]],3)</f>
        <v/>
      </c>
      <c r="I9159" s="80" t="str">
        <f>DATA[[#This Row],[Vessel_Code]]&amp;DATA[[#This Row],[Account Group]]&amp;DATA[[#This Row],[Type]]</f>
        <v/>
      </c>
      <c r="K9159" s="80">
        <f>IF(YEAR(DATA[[#This Row],[Calendar_Month]])=YEAR(CURMONTHEND),DATA[[#This Row],[Amount]],0)</f>
        <v>0</v>
      </c>
      <c r="L9159" s="80">
        <f>IF(DATA[[#This Row],[Calendar_Month]]-CURMONTH=0,DATA[[#This Row],[Amount]],0)</f>
        <v>0</v>
      </c>
    </row>
    <row r="9160" spans="4:12" x14ac:dyDescent="0.25">
      <c r="D9160" s="80" t="str">
        <f>LEFT(DATA[[#This Row],[Account_Code]],3)</f>
        <v/>
      </c>
      <c r="I9160" s="80" t="str">
        <f>DATA[[#This Row],[Vessel_Code]]&amp;DATA[[#This Row],[Account Group]]&amp;DATA[[#This Row],[Type]]</f>
        <v/>
      </c>
      <c r="K9160" s="80">
        <f>IF(YEAR(DATA[[#This Row],[Calendar_Month]])=YEAR(CURMONTHEND),DATA[[#This Row],[Amount]],0)</f>
        <v>0</v>
      </c>
      <c r="L9160" s="80">
        <f>IF(DATA[[#This Row],[Calendar_Month]]-CURMONTH=0,DATA[[#This Row],[Amount]],0)</f>
        <v>0</v>
      </c>
    </row>
    <row r="9161" spans="4:12" x14ac:dyDescent="0.25">
      <c r="D9161" s="80" t="str">
        <f>LEFT(DATA[[#This Row],[Account_Code]],3)</f>
        <v/>
      </c>
      <c r="I9161" s="80" t="str">
        <f>DATA[[#This Row],[Vessel_Code]]&amp;DATA[[#This Row],[Account Group]]&amp;DATA[[#This Row],[Type]]</f>
        <v/>
      </c>
      <c r="K9161" s="80">
        <f>IF(YEAR(DATA[[#This Row],[Calendar_Month]])=YEAR(CURMONTHEND),DATA[[#This Row],[Amount]],0)</f>
        <v>0</v>
      </c>
      <c r="L9161" s="80">
        <f>IF(DATA[[#This Row],[Calendar_Month]]-CURMONTH=0,DATA[[#This Row],[Amount]],0)</f>
        <v>0</v>
      </c>
    </row>
    <row r="9162" spans="4:12" x14ac:dyDescent="0.25">
      <c r="D9162" s="80" t="str">
        <f>LEFT(DATA[[#This Row],[Account_Code]],3)</f>
        <v/>
      </c>
      <c r="I9162" s="80" t="str">
        <f>DATA[[#This Row],[Vessel_Code]]&amp;DATA[[#This Row],[Account Group]]&amp;DATA[[#This Row],[Type]]</f>
        <v/>
      </c>
      <c r="K9162" s="80">
        <f>IF(YEAR(DATA[[#This Row],[Calendar_Month]])=YEAR(CURMONTHEND),DATA[[#This Row],[Amount]],0)</f>
        <v>0</v>
      </c>
      <c r="L9162" s="80">
        <f>IF(DATA[[#This Row],[Calendar_Month]]-CURMONTH=0,DATA[[#This Row],[Amount]],0)</f>
        <v>0</v>
      </c>
    </row>
    <row r="9163" spans="4:12" x14ac:dyDescent="0.25">
      <c r="D9163" s="80" t="str">
        <f>LEFT(DATA[[#This Row],[Account_Code]],3)</f>
        <v/>
      </c>
      <c r="I9163" s="80" t="str">
        <f>DATA[[#This Row],[Vessel_Code]]&amp;DATA[[#This Row],[Account Group]]&amp;DATA[[#This Row],[Type]]</f>
        <v/>
      </c>
      <c r="K9163" s="80">
        <f>IF(YEAR(DATA[[#This Row],[Calendar_Month]])=YEAR(CURMONTHEND),DATA[[#This Row],[Amount]],0)</f>
        <v>0</v>
      </c>
      <c r="L9163" s="80">
        <f>IF(DATA[[#This Row],[Calendar_Month]]-CURMONTH=0,DATA[[#This Row],[Amount]],0)</f>
        <v>0</v>
      </c>
    </row>
    <row r="9164" spans="4:12" x14ac:dyDescent="0.25">
      <c r="D9164" s="80" t="str">
        <f>LEFT(DATA[[#This Row],[Account_Code]],3)</f>
        <v/>
      </c>
      <c r="I9164" s="80" t="str">
        <f>DATA[[#This Row],[Vessel_Code]]&amp;DATA[[#This Row],[Account Group]]&amp;DATA[[#This Row],[Type]]</f>
        <v/>
      </c>
      <c r="K9164" s="80">
        <f>IF(YEAR(DATA[[#This Row],[Calendar_Month]])=YEAR(CURMONTHEND),DATA[[#This Row],[Amount]],0)</f>
        <v>0</v>
      </c>
      <c r="L9164" s="80">
        <f>IF(DATA[[#This Row],[Calendar_Month]]-CURMONTH=0,DATA[[#This Row],[Amount]],0)</f>
        <v>0</v>
      </c>
    </row>
    <row r="9165" spans="4:12" x14ac:dyDescent="0.25">
      <c r="D9165" s="80" t="str">
        <f>LEFT(DATA[[#This Row],[Account_Code]],3)</f>
        <v/>
      </c>
      <c r="I9165" s="80" t="str">
        <f>DATA[[#This Row],[Vessel_Code]]&amp;DATA[[#This Row],[Account Group]]&amp;DATA[[#This Row],[Type]]</f>
        <v/>
      </c>
      <c r="K9165" s="80">
        <f>IF(YEAR(DATA[[#This Row],[Calendar_Month]])=YEAR(CURMONTHEND),DATA[[#This Row],[Amount]],0)</f>
        <v>0</v>
      </c>
      <c r="L9165" s="80">
        <f>IF(DATA[[#This Row],[Calendar_Month]]-CURMONTH=0,DATA[[#This Row],[Amount]],0)</f>
        <v>0</v>
      </c>
    </row>
    <row r="9166" spans="4:12" x14ac:dyDescent="0.25">
      <c r="D9166" s="80" t="str">
        <f>LEFT(DATA[[#This Row],[Account_Code]],3)</f>
        <v/>
      </c>
      <c r="I9166" s="80" t="str">
        <f>DATA[[#This Row],[Vessel_Code]]&amp;DATA[[#This Row],[Account Group]]&amp;DATA[[#This Row],[Type]]</f>
        <v/>
      </c>
      <c r="K9166" s="80">
        <f>IF(YEAR(DATA[[#This Row],[Calendar_Month]])=YEAR(CURMONTHEND),DATA[[#This Row],[Amount]],0)</f>
        <v>0</v>
      </c>
      <c r="L9166" s="80">
        <f>IF(DATA[[#This Row],[Calendar_Month]]-CURMONTH=0,DATA[[#This Row],[Amount]],0)</f>
        <v>0</v>
      </c>
    </row>
    <row r="9167" spans="4:12" x14ac:dyDescent="0.25">
      <c r="D9167" s="80" t="str">
        <f>LEFT(DATA[[#This Row],[Account_Code]],3)</f>
        <v/>
      </c>
      <c r="I9167" s="80" t="str">
        <f>DATA[[#This Row],[Vessel_Code]]&amp;DATA[[#This Row],[Account Group]]&amp;DATA[[#This Row],[Type]]</f>
        <v/>
      </c>
      <c r="K9167" s="80">
        <f>IF(YEAR(DATA[[#This Row],[Calendar_Month]])=YEAR(CURMONTHEND),DATA[[#This Row],[Amount]],0)</f>
        <v>0</v>
      </c>
      <c r="L9167" s="80">
        <f>IF(DATA[[#This Row],[Calendar_Month]]-CURMONTH=0,DATA[[#This Row],[Amount]],0)</f>
        <v>0</v>
      </c>
    </row>
    <row r="9168" spans="4:12" x14ac:dyDescent="0.25">
      <c r="D9168" s="80" t="str">
        <f>LEFT(DATA[[#This Row],[Account_Code]],3)</f>
        <v/>
      </c>
      <c r="I9168" s="80" t="str">
        <f>DATA[[#This Row],[Vessel_Code]]&amp;DATA[[#This Row],[Account Group]]&amp;DATA[[#This Row],[Type]]</f>
        <v/>
      </c>
      <c r="K9168" s="80">
        <f>IF(YEAR(DATA[[#This Row],[Calendar_Month]])=YEAR(CURMONTHEND),DATA[[#This Row],[Amount]],0)</f>
        <v>0</v>
      </c>
      <c r="L9168" s="80">
        <f>IF(DATA[[#This Row],[Calendar_Month]]-CURMONTH=0,DATA[[#This Row],[Amount]],0)</f>
        <v>0</v>
      </c>
    </row>
    <row r="9169" spans="4:12" x14ac:dyDescent="0.25">
      <c r="D9169" s="80" t="str">
        <f>LEFT(DATA[[#This Row],[Account_Code]],3)</f>
        <v/>
      </c>
      <c r="I9169" s="80" t="str">
        <f>DATA[[#This Row],[Vessel_Code]]&amp;DATA[[#This Row],[Account Group]]&amp;DATA[[#This Row],[Type]]</f>
        <v/>
      </c>
      <c r="K9169" s="80">
        <f>IF(YEAR(DATA[[#This Row],[Calendar_Month]])=YEAR(CURMONTHEND),DATA[[#This Row],[Amount]],0)</f>
        <v>0</v>
      </c>
      <c r="L9169" s="80">
        <f>IF(DATA[[#This Row],[Calendar_Month]]-CURMONTH=0,DATA[[#This Row],[Amount]],0)</f>
        <v>0</v>
      </c>
    </row>
    <row r="9170" spans="4:12" x14ac:dyDescent="0.25">
      <c r="D9170" s="80" t="str">
        <f>LEFT(DATA[[#This Row],[Account_Code]],3)</f>
        <v/>
      </c>
      <c r="I9170" s="80" t="str">
        <f>DATA[[#This Row],[Vessel_Code]]&amp;DATA[[#This Row],[Account Group]]&amp;DATA[[#This Row],[Type]]</f>
        <v/>
      </c>
      <c r="K9170" s="80">
        <f>IF(YEAR(DATA[[#This Row],[Calendar_Month]])=YEAR(CURMONTHEND),DATA[[#This Row],[Amount]],0)</f>
        <v>0</v>
      </c>
      <c r="L9170" s="80">
        <f>IF(DATA[[#This Row],[Calendar_Month]]-CURMONTH=0,DATA[[#This Row],[Amount]],0)</f>
        <v>0</v>
      </c>
    </row>
    <row r="9171" spans="4:12" x14ac:dyDescent="0.25">
      <c r="D9171" s="80" t="str">
        <f>LEFT(DATA[[#This Row],[Account_Code]],3)</f>
        <v/>
      </c>
      <c r="I9171" s="80" t="str">
        <f>DATA[[#This Row],[Vessel_Code]]&amp;DATA[[#This Row],[Account Group]]&amp;DATA[[#This Row],[Type]]</f>
        <v/>
      </c>
      <c r="K9171" s="80">
        <f>IF(YEAR(DATA[[#This Row],[Calendar_Month]])=YEAR(CURMONTHEND),DATA[[#This Row],[Amount]],0)</f>
        <v>0</v>
      </c>
      <c r="L9171" s="80">
        <f>IF(DATA[[#This Row],[Calendar_Month]]-CURMONTH=0,DATA[[#This Row],[Amount]],0)</f>
        <v>0</v>
      </c>
    </row>
    <row r="9172" spans="4:12" x14ac:dyDescent="0.25">
      <c r="D9172" s="80" t="str">
        <f>LEFT(DATA[[#This Row],[Account_Code]],3)</f>
        <v/>
      </c>
      <c r="I9172" s="80" t="str">
        <f>DATA[[#This Row],[Vessel_Code]]&amp;DATA[[#This Row],[Account Group]]&amp;DATA[[#This Row],[Type]]</f>
        <v/>
      </c>
      <c r="K9172" s="80">
        <f>IF(YEAR(DATA[[#This Row],[Calendar_Month]])=YEAR(CURMONTHEND),DATA[[#This Row],[Amount]],0)</f>
        <v>0</v>
      </c>
      <c r="L9172" s="80">
        <f>IF(DATA[[#This Row],[Calendar_Month]]-CURMONTH=0,DATA[[#This Row],[Amount]],0)</f>
        <v>0</v>
      </c>
    </row>
    <row r="9173" spans="4:12" x14ac:dyDescent="0.25">
      <c r="D9173" s="80" t="str">
        <f>LEFT(DATA[[#This Row],[Account_Code]],3)</f>
        <v/>
      </c>
      <c r="I9173" s="80" t="str">
        <f>DATA[[#This Row],[Vessel_Code]]&amp;DATA[[#This Row],[Account Group]]&amp;DATA[[#This Row],[Type]]</f>
        <v/>
      </c>
      <c r="K9173" s="80">
        <f>IF(YEAR(DATA[[#This Row],[Calendar_Month]])=YEAR(CURMONTHEND),DATA[[#This Row],[Amount]],0)</f>
        <v>0</v>
      </c>
      <c r="L9173" s="80">
        <f>IF(DATA[[#This Row],[Calendar_Month]]-CURMONTH=0,DATA[[#This Row],[Amount]],0)</f>
        <v>0</v>
      </c>
    </row>
    <row r="9174" spans="4:12" x14ac:dyDescent="0.25">
      <c r="D9174" s="80" t="str">
        <f>LEFT(DATA[[#This Row],[Account_Code]],3)</f>
        <v/>
      </c>
      <c r="I9174" s="80" t="str">
        <f>DATA[[#This Row],[Vessel_Code]]&amp;DATA[[#This Row],[Account Group]]&amp;DATA[[#This Row],[Type]]</f>
        <v/>
      </c>
      <c r="K9174" s="80">
        <f>IF(YEAR(DATA[[#This Row],[Calendar_Month]])=YEAR(CURMONTHEND),DATA[[#This Row],[Amount]],0)</f>
        <v>0</v>
      </c>
      <c r="L9174" s="80">
        <f>IF(DATA[[#This Row],[Calendar_Month]]-CURMONTH=0,DATA[[#This Row],[Amount]],0)</f>
        <v>0</v>
      </c>
    </row>
    <row r="9175" spans="4:12" x14ac:dyDescent="0.25">
      <c r="D9175" s="80" t="str">
        <f>LEFT(DATA[[#This Row],[Account_Code]],3)</f>
        <v/>
      </c>
      <c r="I9175" s="80" t="str">
        <f>DATA[[#This Row],[Vessel_Code]]&amp;DATA[[#This Row],[Account Group]]&amp;DATA[[#This Row],[Type]]</f>
        <v/>
      </c>
      <c r="K9175" s="80">
        <f>IF(YEAR(DATA[[#This Row],[Calendar_Month]])=YEAR(CURMONTHEND),DATA[[#This Row],[Amount]],0)</f>
        <v>0</v>
      </c>
      <c r="L9175" s="80">
        <f>IF(DATA[[#This Row],[Calendar_Month]]-CURMONTH=0,DATA[[#This Row],[Amount]],0)</f>
        <v>0</v>
      </c>
    </row>
    <row r="9176" spans="4:12" x14ac:dyDescent="0.25">
      <c r="D9176" s="80" t="str">
        <f>LEFT(DATA[[#This Row],[Account_Code]],3)</f>
        <v/>
      </c>
      <c r="I9176" s="80" t="str">
        <f>DATA[[#This Row],[Vessel_Code]]&amp;DATA[[#This Row],[Account Group]]&amp;DATA[[#This Row],[Type]]</f>
        <v/>
      </c>
      <c r="K9176" s="80">
        <f>IF(YEAR(DATA[[#This Row],[Calendar_Month]])=YEAR(CURMONTHEND),DATA[[#This Row],[Amount]],0)</f>
        <v>0</v>
      </c>
      <c r="L9176" s="80">
        <f>IF(DATA[[#This Row],[Calendar_Month]]-CURMONTH=0,DATA[[#This Row],[Amount]],0)</f>
        <v>0</v>
      </c>
    </row>
    <row r="9177" spans="4:12" x14ac:dyDescent="0.25">
      <c r="D9177" s="80" t="str">
        <f>LEFT(DATA[[#This Row],[Account_Code]],3)</f>
        <v/>
      </c>
      <c r="I9177" s="80" t="str">
        <f>DATA[[#This Row],[Vessel_Code]]&amp;DATA[[#This Row],[Account Group]]&amp;DATA[[#This Row],[Type]]</f>
        <v/>
      </c>
      <c r="K9177" s="80">
        <f>IF(YEAR(DATA[[#This Row],[Calendar_Month]])=YEAR(CURMONTHEND),DATA[[#This Row],[Amount]],0)</f>
        <v>0</v>
      </c>
      <c r="L9177" s="80">
        <f>IF(DATA[[#This Row],[Calendar_Month]]-CURMONTH=0,DATA[[#This Row],[Amount]],0)</f>
        <v>0</v>
      </c>
    </row>
    <row r="9178" spans="4:12" x14ac:dyDescent="0.25">
      <c r="D9178" s="80" t="str">
        <f>LEFT(DATA[[#This Row],[Account_Code]],3)</f>
        <v/>
      </c>
      <c r="I9178" s="80" t="str">
        <f>DATA[[#This Row],[Vessel_Code]]&amp;DATA[[#This Row],[Account Group]]&amp;DATA[[#This Row],[Type]]</f>
        <v/>
      </c>
      <c r="K9178" s="80">
        <f>IF(YEAR(DATA[[#This Row],[Calendar_Month]])=YEAR(CURMONTHEND),DATA[[#This Row],[Amount]],0)</f>
        <v>0</v>
      </c>
      <c r="L9178" s="80">
        <f>IF(DATA[[#This Row],[Calendar_Month]]-CURMONTH=0,DATA[[#This Row],[Amount]],0)</f>
        <v>0</v>
      </c>
    </row>
    <row r="9179" spans="4:12" x14ac:dyDescent="0.25">
      <c r="D9179" s="80" t="str">
        <f>LEFT(DATA[[#This Row],[Account_Code]],3)</f>
        <v/>
      </c>
      <c r="I9179" s="80" t="str">
        <f>DATA[[#This Row],[Vessel_Code]]&amp;DATA[[#This Row],[Account Group]]&amp;DATA[[#This Row],[Type]]</f>
        <v/>
      </c>
      <c r="K9179" s="80">
        <f>IF(YEAR(DATA[[#This Row],[Calendar_Month]])=YEAR(CURMONTHEND),DATA[[#This Row],[Amount]],0)</f>
        <v>0</v>
      </c>
      <c r="L9179" s="80">
        <f>IF(DATA[[#This Row],[Calendar_Month]]-CURMONTH=0,DATA[[#This Row],[Amount]],0)</f>
        <v>0</v>
      </c>
    </row>
    <row r="9180" spans="4:12" x14ac:dyDescent="0.25">
      <c r="D9180" s="80" t="str">
        <f>LEFT(DATA[[#This Row],[Account_Code]],3)</f>
        <v/>
      </c>
      <c r="I9180" s="80" t="str">
        <f>DATA[[#This Row],[Vessel_Code]]&amp;DATA[[#This Row],[Account Group]]&amp;DATA[[#This Row],[Type]]</f>
        <v/>
      </c>
      <c r="K9180" s="80">
        <f>IF(YEAR(DATA[[#This Row],[Calendar_Month]])=YEAR(CURMONTHEND),DATA[[#This Row],[Amount]],0)</f>
        <v>0</v>
      </c>
      <c r="L9180" s="80">
        <f>IF(DATA[[#This Row],[Calendar_Month]]-CURMONTH=0,DATA[[#This Row],[Amount]],0)</f>
        <v>0</v>
      </c>
    </row>
    <row r="9181" spans="4:12" x14ac:dyDescent="0.25">
      <c r="D9181" s="80" t="str">
        <f>LEFT(DATA[[#This Row],[Account_Code]],3)</f>
        <v/>
      </c>
      <c r="I9181" s="80" t="str">
        <f>DATA[[#This Row],[Vessel_Code]]&amp;DATA[[#This Row],[Account Group]]&amp;DATA[[#This Row],[Type]]</f>
        <v/>
      </c>
      <c r="K9181" s="80">
        <f>IF(YEAR(DATA[[#This Row],[Calendar_Month]])=YEAR(CURMONTHEND),DATA[[#This Row],[Amount]],0)</f>
        <v>0</v>
      </c>
      <c r="L9181" s="80">
        <f>IF(DATA[[#This Row],[Calendar_Month]]-CURMONTH=0,DATA[[#This Row],[Amount]],0)</f>
        <v>0</v>
      </c>
    </row>
    <row r="9182" spans="4:12" x14ac:dyDescent="0.25">
      <c r="D9182" s="80" t="str">
        <f>LEFT(DATA[[#This Row],[Account_Code]],3)</f>
        <v/>
      </c>
      <c r="I9182" s="80" t="str">
        <f>DATA[[#This Row],[Vessel_Code]]&amp;DATA[[#This Row],[Account Group]]&amp;DATA[[#This Row],[Type]]</f>
        <v/>
      </c>
      <c r="K9182" s="80">
        <f>IF(YEAR(DATA[[#This Row],[Calendar_Month]])=YEAR(CURMONTHEND),DATA[[#This Row],[Amount]],0)</f>
        <v>0</v>
      </c>
      <c r="L9182" s="80">
        <f>IF(DATA[[#This Row],[Calendar_Month]]-CURMONTH=0,DATA[[#This Row],[Amount]],0)</f>
        <v>0</v>
      </c>
    </row>
    <row r="9183" spans="4:12" x14ac:dyDescent="0.25">
      <c r="D9183" s="80" t="str">
        <f>LEFT(DATA[[#This Row],[Account_Code]],3)</f>
        <v/>
      </c>
      <c r="I9183" s="80" t="str">
        <f>DATA[[#This Row],[Vessel_Code]]&amp;DATA[[#This Row],[Account Group]]&amp;DATA[[#This Row],[Type]]</f>
        <v/>
      </c>
      <c r="K9183" s="80">
        <f>IF(YEAR(DATA[[#This Row],[Calendar_Month]])=YEAR(CURMONTHEND),DATA[[#This Row],[Amount]],0)</f>
        <v>0</v>
      </c>
      <c r="L9183" s="80">
        <f>IF(DATA[[#This Row],[Calendar_Month]]-CURMONTH=0,DATA[[#This Row],[Amount]],0)</f>
        <v>0</v>
      </c>
    </row>
    <row r="9184" spans="4:12" x14ac:dyDescent="0.25">
      <c r="D9184" s="80" t="str">
        <f>LEFT(DATA[[#This Row],[Account_Code]],3)</f>
        <v/>
      </c>
      <c r="I9184" s="80" t="str">
        <f>DATA[[#This Row],[Vessel_Code]]&amp;DATA[[#This Row],[Account Group]]&amp;DATA[[#This Row],[Type]]</f>
        <v/>
      </c>
      <c r="K9184" s="80">
        <f>IF(YEAR(DATA[[#This Row],[Calendar_Month]])=YEAR(CURMONTHEND),DATA[[#This Row],[Amount]],0)</f>
        <v>0</v>
      </c>
      <c r="L9184" s="80">
        <f>IF(DATA[[#This Row],[Calendar_Month]]-CURMONTH=0,DATA[[#This Row],[Amount]],0)</f>
        <v>0</v>
      </c>
    </row>
    <row r="9185" spans="4:12" x14ac:dyDescent="0.25">
      <c r="D9185" s="80" t="str">
        <f>LEFT(DATA[[#This Row],[Account_Code]],3)</f>
        <v/>
      </c>
      <c r="I9185" s="80" t="str">
        <f>DATA[[#This Row],[Vessel_Code]]&amp;DATA[[#This Row],[Account Group]]&amp;DATA[[#This Row],[Type]]</f>
        <v/>
      </c>
      <c r="K9185" s="80">
        <f>IF(YEAR(DATA[[#This Row],[Calendar_Month]])=YEAR(CURMONTHEND),DATA[[#This Row],[Amount]],0)</f>
        <v>0</v>
      </c>
      <c r="L9185" s="80">
        <f>IF(DATA[[#This Row],[Calendar_Month]]-CURMONTH=0,DATA[[#This Row],[Amount]],0)</f>
        <v>0</v>
      </c>
    </row>
    <row r="9186" spans="4:12" x14ac:dyDescent="0.25">
      <c r="D9186" s="80" t="str">
        <f>LEFT(DATA[[#This Row],[Account_Code]],3)</f>
        <v/>
      </c>
      <c r="I9186" s="80" t="str">
        <f>DATA[[#This Row],[Vessel_Code]]&amp;DATA[[#This Row],[Account Group]]&amp;DATA[[#This Row],[Type]]</f>
        <v/>
      </c>
      <c r="K9186" s="80">
        <f>IF(YEAR(DATA[[#This Row],[Calendar_Month]])=YEAR(CURMONTHEND),DATA[[#This Row],[Amount]],0)</f>
        <v>0</v>
      </c>
      <c r="L9186" s="80">
        <f>IF(DATA[[#This Row],[Calendar_Month]]-CURMONTH=0,DATA[[#This Row],[Amount]],0)</f>
        <v>0</v>
      </c>
    </row>
    <row r="9187" spans="4:12" x14ac:dyDescent="0.25">
      <c r="D9187" s="80" t="str">
        <f>LEFT(DATA[[#This Row],[Account_Code]],3)</f>
        <v/>
      </c>
      <c r="I9187" s="80" t="str">
        <f>DATA[[#This Row],[Vessel_Code]]&amp;DATA[[#This Row],[Account Group]]&amp;DATA[[#This Row],[Type]]</f>
        <v/>
      </c>
      <c r="K9187" s="80">
        <f>IF(YEAR(DATA[[#This Row],[Calendar_Month]])=YEAR(CURMONTHEND),DATA[[#This Row],[Amount]],0)</f>
        <v>0</v>
      </c>
      <c r="L9187" s="80">
        <f>IF(DATA[[#This Row],[Calendar_Month]]-CURMONTH=0,DATA[[#This Row],[Amount]],0)</f>
        <v>0</v>
      </c>
    </row>
    <row r="9188" spans="4:12" x14ac:dyDescent="0.25">
      <c r="D9188" s="80" t="str">
        <f>LEFT(DATA[[#This Row],[Account_Code]],3)</f>
        <v/>
      </c>
      <c r="I9188" s="80" t="str">
        <f>DATA[[#This Row],[Vessel_Code]]&amp;DATA[[#This Row],[Account Group]]&amp;DATA[[#This Row],[Type]]</f>
        <v/>
      </c>
      <c r="K9188" s="80">
        <f>IF(YEAR(DATA[[#This Row],[Calendar_Month]])=YEAR(CURMONTHEND),DATA[[#This Row],[Amount]],0)</f>
        <v>0</v>
      </c>
      <c r="L9188" s="80">
        <f>IF(DATA[[#This Row],[Calendar_Month]]-CURMONTH=0,DATA[[#This Row],[Amount]],0)</f>
        <v>0</v>
      </c>
    </row>
    <row r="9189" spans="4:12" x14ac:dyDescent="0.25">
      <c r="D9189" s="80" t="str">
        <f>LEFT(DATA[[#This Row],[Account_Code]],3)</f>
        <v/>
      </c>
      <c r="I9189" s="80" t="str">
        <f>DATA[[#This Row],[Vessel_Code]]&amp;DATA[[#This Row],[Account Group]]&amp;DATA[[#This Row],[Type]]</f>
        <v/>
      </c>
      <c r="K9189" s="80">
        <f>IF(YEAR(DATA[[#This Row],[Calendar_Month]])=YEAR(CURMONTHEND),DATA[[#This Row],[Amount]],0)</f>
        <v>0</v>
      </c>
      <c r="L9189" s="80">
        <f>IF(DATA[[#This Row],[Calendar_Month]]-CURMONTH=0,DATA[[#This Row],[Amount]],0)</f>
        <v>0</v>
      </c>
    </row>
    <row r="9190" spans="4:12" x14ac:dyDescent="0.25">
      <c r="D9190" s="80" t="str">
        <f>LEFT(DATA[[#This Row],[Account_Code]],3)</f>
        <v/>
      </c>
      <c r="I9190" s="80" t="str">
        <f>DATA[[#This Row],[Vessel_Code]]&amp;DATA[[#This Row],[Account Group]]&amp;DATA[[#This Row],[Type]]</f>
        <v/>
      </c>
      <c r="K9190" s="80">
        <f>IF(YEAR(DATA[[#This Row],[Calendar_Month]])=YEAR(CURMONTHEND),DATA[[#This Row],[Amount]],0)</f>
        <v>0</v>
      </c>
      <c r="L9190" s="80">
        <f>IF(DATA[[#This Row],[Calendar_Month]]-CURMONTH=0,DATA[[#This Row],[Amount]],0)</f>
        <v>0</v>
      </c>
    </row>
    <row r="9191" spans="4:12" x14ac:dyDescent="0.25">
      <c r="D9191" s="80" t="str">
        <f>LEFT(DATA[[#This Row],[Account_Code]],3)</f>
        <v/>
      </c>
      <c r="I9191" s="80" t="str">
        <f>DATA[[#This Row],[Vessel_Code]]&amp;DATA[[#This Row],[Account Group]]&amp;DATA[[#This Row],[Type]]</f>
        <v/>
      </c>
      <c r="K9191" s="80">
        <f>IF(YEAR(DATA[[#This Row],[Calendar_Month]])=YEAR(CURMONTHEND),DATA[[#This Row],[Amount]],0)</f>
        <v>0</v>
      </c>
      <c r="L9191" s="80">
        <f>IF(DATA[[#This Row],[Calendar_Month]]-CURMONTH=0,DATA[[#This Row],[Amount]],0)</f>
        <v>0</v>
      </c>
    </row>
    <row r="9192" spans="4:12" x14ac:dyDescent="0.25">
      <c r="D9192" s="80" t="str">
        <f>LEFT(DATA[[#This Row],[Account_Code]],3)</f>
        <v/>
      </c>
      <c r="I9192" s="80" t="str">
        <f>DATA[[#This Row],[Vessel_Code]]&amp;DATA[[#This Row],[Account Group]]&amp;DATA[[#This Row],[Type]]</f>
        <v/>
      </c>
      <c r="K9192" s="80">
        <f>IF(YEAR(DATA[[#This Row],[Calendar_Month]])=YEAR(CURMONTHEND),DATA[[#This Row],[Amount]],0)</f>
        <v>0</v>
      </c>
      <c r="L9192" s="80">
        <f>IF(DATA[[#This Row],[Calendar_Month]]-CURMONTH=0,DATA[[#This Row],[Amount]],0)</f>
        <v>0</v>
      </c>
    </row>
    <row r="9193" spans="4:12" x14ac:dyDescent="0.25">
      <c r="D9193" s="80" t="str">
        <f>LEFT(DATA[[#This Row],[Account_Code]],3)</f>
        <v/>
      </c>
      <c r="I9193" s="80" t="str">
        <f>DATA[[#This Row],[Vessel_Code]]&amp;DATA[[#This Row],[Account Group]]&amp;DATA[[#This Row],[Type]]</f>
        <v/>
      </c>
      <c r="K9193" s="80">
        <f>IF(YEAR(DATA[[#This Row],[Calendar_Month]])=YEAR(CURMONTHEND),DATA[[#This Row],[Amount]],0)</f>
        <v>0</v>
      </c>
      <c r="L9193" s="80">
        <f>IF(DATA[[#This Row],[Calendar_Month]]-CURMONTH=0,DATA[[#This Row],[Amount]],0)</f>
        <v>0</v>
      </c>
    </row>
    <row r="9194" spans="4:12" x14ac:dyDescent="0.25">
      <c r="D9194" s="80" t="str">
        <f>LEFT(DATA[[#This Row],[Account_Code]],3)</f>
        <v/>
      </c>
      <c r="I9194" s="80" t="str">
        <f>DATA[[#This Row],[Vessel_Code]]&amp;DATA[[#This Row],[Account Group]]&amp;DATA[[#This Row],[Type]]</f>
        <v/>
      </c>
      <c r="K9194" s="80">
        <f>IF(YEAR(DATA[[#This Row],[Calendar_Month]])=YEAR(CURMONTHEND),DATA[[#This Row],[Amount]],0)</f>
        <v>0</v>
      </c>
      <c r="L9194" s="80">
        <f>IF(DATA[[#This Row],[Calendar_Month]]-CURMONTH=0,DATA[[#This Row],[Amount]],0)</f>
        <v>0</v>
      </c>
    </row>
    <row r="9195" spans="4:12" x14ac:dyDescent="0.25">
      <c r="D9195" s="80" t="str">
        <f>LEFT(DATA[[#This Row],[Account_Code]],3)</f>
        <v/>
      </c>
      <c r="I9195" s="80" t="str">
        <f>DATA[[#This Row],[Vessel_Code]]&amp;DATA[[#This Row],[Account Group]]&amp;DATA[[#This Row],[Type]]</f>
        <v/>
      </c>
      <c r="K9195" s="80">
        <f>IF(YEAR(DATA[[#This Row],[Calendar_Month]])=YEAR(CURMONTHEND),DATA[[#This Row],[Amount]],0)</f>
        <v>0</v>
      </c>
      <c r="L9195" s="80">
        <f>IF(DATA[[#This Row],[Calendar_Month]]-CURMONTH=0,DATA[[#This Row],[Amount]],0)</f>
        <v>0</v>
      </c>
    </row>
    <row r="9196" spans="4:12" x14ac:dyDescent="0.25">
      <c r="D9196" s="80" t="str">
        <f>LEFT(DATA[[#This Row],[Account_Code]],3)</f>
        <v/>
      </c>
      <c r="I9196" s="80" t="str">
        <f>DATA[[#This Row],[Vessel_Code]]&amp;DATA[[#This Row],[Account Group]]&amp;DATA[[#This Row],[Type]]</f>
        <v/>
      </c>
      <c r="K9196" s="80">
        <f>IF(YEAR(DATA[[#This Row],[Calendar_Month]])=YEAR(CURMONTHEND),DATA[[#This Row],[Amount]],0)</f>
        <v>0</v>
      </c>
      <c r="L9196" s="80">
        <f>IF(DATA[[#This Row],[Calendar_Month]]-CURMONTH=0,DATA[[#This Row],[Amount]],0)</f>
        <v>0</v>
      </c>
    </row>
    <row r="9197" spans="4:12" x14ac:dyDescent="0.25">
      <c r="D9197" s="80" t="str">
        <f>LEFT(DATA[[#This Row],[Account_Code]],3)</f>
        <v/>
      </c>
      <c r="I9197" s="80" t="str">
        <f>DATA[[#This Row],[Vessel_Code]]&amp;DATA[[#This Row],[Account Group]]&amp;DATA[[#This Row],[Type]]</f>
        <v/>
      </c>
      <c r="K9197" s="80">
        <f>IF(YEAR(DATA[[#This Row],[Calendar_Month]])=YEAR(CURMONTHEND),DATA[[#This Row],[Amount]],0)</f>
        <v>0</v>
      </c>
      <c r="L9197" s="80">
        <f>IF(DATA[[#This Row],[Calendar_Month]]-CURMONTH=0,DATA[[#This Row],[Amount]],0)</f>
        <v>0</v>
      </c>
    </row>
    <row r="9198" spans="4:12" x14ac:dyDescent="0.25">
      <c r="D9198" s="80" t="str">
        <f>LEFT(DATA[[#This Row],[Account_Code]],3)</f>
        <v/>
      </c>
      <c r="I9198" s="80" t="str">
        <f>DATA[[#This Row],[Vessel_Code]]&amp;DATA[[#This Row],[Account Group]]&amp;DATA[[#This Row],[Type]]</f>
        <v/>
      </c>
      <c r="K9198" s="80">
        <f>IF(YEAR(DATA[[#This Row],[Calendar_Month]])=YEAR(CURMONTHEND),DATA[[#This Row],[Amount]],0)</f>
        <v>0</v>
      </c>
      <c r="L9198" s="80">
        <f>IF(DATA[[#This Row],[Calendar_Month]]-CURMONTH=0,DATA[[#This Row],[Amount]],0)</f>
        <v>0</v>
      </c>
    </row>
    <row r="9199" spans="4:12" x14ac:dyDescent="0.25">
      <c r="D9199" s="80" t="str">
        <f>LEFT(DATA[[#This Row],[Account_Code]],3)</f>
        <v/>
      </c>
      <c r="I9199" s="80" t="str">
        <f>DATA[[#This Row],[Vessel_Code]]&amp;DATA[[#This Row],[Account Group]]&amp;DATA[[#This Row],[Type]]</f>
        <v/>
      </c>
      <c r="K9199" s="80">
        <f>IF(YEAR(DATA[[#This Row],[Calendar_Month]])=YEAR(CURMONTHEND),DATA[[#This Row],[Amount]],0)</f>
        <v>0</v>
      </c>
      <c r="L9199" s="80">
        <f>IF(DATA[[#This Row],[Calendar_Month]]-CURMONTH=0,DATA[[#This Row],[Amount]],0)</f>
        <v>0</v>
      </c>
    </row>
    <row r="9200" spans="4:12" x14ac:dyDescent="0.25">
      <c r="D9200" s="80" t="str">
        <f>LEFT(DATA[[#This Row],[Account_Code]],3)</f>
        <v/>
      </c>
      <c r="I9200" s="80" t="str">
        <f>DATA[[#This Row],[Vessel_Code]]&amp;DATA[[#This Row],[Account Group]]&amp;DATA[[#This Row],[Type]]</f>
        <v/>
      </c>
      <c r="K9200" s="80">
        <f>IF(YEAR(DATA[[#This Row],[Calendar_Month]])=YEAR(CURMONTHEND),DATA[[#This Row],[Amount]],0)</f>
        <v>0</v>
      </c>
      <c r="L9200" s="80">
        <f>IF(DATA[[#This Row],[Calendar_Month]]-CURMONTH=0,DATA[[#This Row],[Amount]],0)</f>
        <v>0</v>
      </c>
    </row>
    <row r="9201" spans="4:12" x14ac:dyDescent="0.25">
      <c r="D9201" s="80" t="str">
        <f>LEFT(DATA[[#This Row],[Account_Code]],3)</f>
        <v/>
      </c>
      <c r="I9201" s="80" t="str">
        <f>DATA[[#This Row],[Vessel_Code]]&amp;DATA[[#This Row],[Account Group]]&amp;DATA[[#This Row],[Type]]</f>
        <v/>
      </c>
      <c r="K9201" s="80">
        <f>IF(YEAR(DATA[[#This Row],[Calendar_Month]])=YEAR(CURMONTHEND),DATA[[#This Row],[Amount]],0)</f>
        <v>0</v>
      </c>
      <c r="L9201" s="80">
        <f>IF(DATA[[#This Row],[Calendar_Month]]-CURMONTH=0,DATA[[#This Row],[Amount]],0)</f>
        <v>0</v>
      </c>
    </row>
    <row r="9202" spans="4:12" x14ac:dyDescent="0.25">
      <c r="D9202" s="80" t="str">
        <f>LEFT(DATA[[#This Row],[Account_Code]],3)</f>
        <v/>
      </c>
      <c r="I9202" s="80" t="str">
        <f>DATA[[#This Row],[Vessel_Code]]&amp;DATA[[#This Row],[Account Group]]&amp;DATA[[#This Row],[Type]]</f>
        <v/>
      </c>
      <c r="K9202" s="80">
        <f>IF(YEAR(DATA[[#This Row],[Calendar_Month]])=YEAR(CURMONTHEND),DATA[[#This Row],[Amount]],0)</f>
        <v>0</v>
      </c>
      <c r="L9202" s="80">
        <f>IF(DATA[[#This Row],[Calendar_Month]]-CURMONTH=0,DATA[[#This Row],[Amount]],0)</f>
        <v>0</v>
      </c>
    </row>
    <row r="9203" spans="4:12" x14ac:dyDescent="0.25">
      <c r="D9203" s="80" t="str">
        <f>LEFT(DATA[[#This Row],[Account_Code]],3)</f>
        <v/>
      </c>
      <c r="I9203" s="80" t="str">
        <f>DATA[[#This Row],[Vessel_Code]]&amp;DATA[[#This Row],[Account Group]]&amp;DATA[[#This Row],[Type]]</f>
        <v/>
      </c>
      <c r="K9203" s="80">
        <f>IF(YEAR(DATA[[#This Row],[Calendar_Month]])=YEAR(CURMONTHEND),DATA[[#This Row],[Amount]],0)</f>
        <v>0</v>
      </c>
      <c r="L9203" s="80">
        <f>IF(DATA[[#This Row],[Calendar_Month]]-CURMONTH=0,DATA[[#This Row],[Amount]],0)</f>
        <v>0</v>
      </c>
    </row>
    <row r="9204" spans="4:12" x14ac:dyDescent="0.25">
      <c r="D9204" s="80" t="str">
        <f>LEFT(DATA[[#This Row],[Account_Code]],3)</f>
        <v/>
      </c>
      <c r="I9204" s="80" t="str">
        <f>DATA[[#This Row],[Vessel_Code]]&amp;DATA[[#This Row],[Account Group]]&amp;DATA[[#This Row],[Type]]</f>
        <v/>
      </c>
      <c r="K9204" s="80">
        <f>IF(YEAR(DATA[[#This Row],[Calendar_Month]])=YEAR(CURMONTHEND),DATA[[#This Row],[Amount]],0)</f>
        <v>0</v>
      </c>
      <c r="L9204" s="80">
        <f>IF(DATA[[#This Row],[Calendar_Month]]-CURMONTH=0,DATA[[#This Row],[Amount]],0)</f>
        <v>0</v>
      </c>
    </row>
    <row r="9205" spans="4:12" x14ac:dyDescent="0.25">
      <c r="D9205" s="80" t="str">
        <f>LEFT(DATA[[#This Row],[Account_Code]],3)</f>
        <v/>
      </c>
      <c r="I9205" s="80" t="str">
        <f>DATA[[#This Row],[Vessel_Code]]&amp;DATA[[#This Row],[Account Group]]&amp;DATA[[#This Row],[Type]]</f>
        <v/>
      </c>
      <c r="K9205" s="80">
        <f>IF(YEAR(DATA[[#This Row],[Calendar_Month]])=YEAR(CURMONTHEND),DATA[[#This Row],[Amount]],0)</f>
        <v>0</v>
      </c>
      <c r="L9205" s="80">
        <f>IF(DATA[[#This Row],[Calendar_Month]]-CURMONTH=0,DATA[[#This Row],[Amount]],0)</f>
        <v>0</v>
      </c>
    </row>
    <row r="9206" spans="4:12" x14ac:dyDescent="0.25">
      <c r="D9206" s="80" t="str">
        <f>LEFT(DATA[[#This Row],[Account_Code]],3)</f>
        <v/>
      </c>
      <c r="I9206" s="80" t="str">
        <f>DATA[[#This Row],[Vessel_Code]]&amp;DATA[[#This Row],[Account Group]]&amp;DATA[[#This Row],[Type]]</f>
        <v/>
      </c>
      <c r="K9206" s="80">
        <f>IF(YEAR(DATA[[#This Row],[Calendar_Month]])=YEAR(CURMONTHEND),DATA[[#This Row],[Amount]],0)</f>
        <v>0</v>
      </c>
      <c r="L9206" s="80">
        <f>IF(DATA[[#This Row],[Calendar_Month]]-CURMONTH=0,DATA[[#This Row],[Amount]],0)</f>
        <v>0</v>
      </c>
    </row>
    <row r="9207" spans="4:12" x14ac:dyDescent="0.25">
      <c r="D9207" s="80" t="str">
        <f>LEFT(DATA[[#This Row],[Account_Code]],3)</f>
        <v/>
      </c>
      <c r="I9207" s="80" t="str">
        <f>DATA[[#This Row],[Vessel_Code]]&amp;DATA[[#This Row],[Account Group]]&amp;DATA[[#This Row],[Type]]</f>
        <v/>
      </c>
      <c r="K9207" s="80">
        <f>IF(YEAR(DATA[[#This Row],[Calendar_Month]])=YEAR(CURMONTHEND),DATA[[#This Row],[Amount]],0)</f>
        <v>0</v>
      </c>
      <c r="L9207" s="80">
        <f>IF(DATA[[#This Row],[Calendar_Month]]-CURMONTH=0,DATA[[#This Row],[Amount]],0)</f>
        <v>0</v>
      </c>
    </row>
    <row r="9208" spans="4:12" x14ac:dyDescent="0.25">
      <c r="D9208" s="80" t="str">
        <f>LEFT(DATA[[#This Row],[Account_Code]],3)</f>
        <v/>
      </c>
      <c r="I9208" s="80" t="str">
        <f>DATA[[#This Row],[Vessel_Code]]&amp;DATA[[#This Row],[Account Group]]&amp;DATA[[#This Row],[Type]]</f>
        <v/>
      </c>
      <c r="K9208" s="80">
        <f>IF(YEAR(DATA[[#This Row],[Calendar_Month]])=YEAR(CURMONTHEND),DATA[[#This Row],[Amount]],0)</f>
        <v>0</v>
      </c>
      <c r="L9208" s="80">
        <f>IF(DATA[[#This Row],[Calendar_Month]]-CURMONTH=0,DATA[[#This Row],[Amount]],0)</f>
        <v>0</v>
      </c>
    </row>
    <row r="9209" spans="4:12" x14ac:dyDescent="0.25">
      <c r="D9209" s="80" t="str">
        <f>LEFT(DATA[[#This Row],[Account_Code]],3)</f>
        <v/>
      </c>
      <c r="I9209" s="80" t="str">
        <f>DATA[[#This Row],[Vessel_Code]]&amp;DATA[[#This Row],[Account Group]]&amp;DATA[[#This Row],[Type]]</f>
        <v/>
      </c>
      <c r="K9209" s="80">
        <f>IF(YEAR(DATA[[#This Row],[Calendar_Month]])=YEAR(CURMONTHEND),DATA[[#This Row],[Amount]],0)</f>
        <v>0</v>
      </c>
      <c r="L9209" s="80">
        <f>IF(DATA[[#This Row],[Calendar_Month]]-CURMONTH=0,DATA[[#This Row],[Amount]],0)</f>
        <v>0</v>
      </c>
    </row>
    <row r="9210" spans="4:12" x14ac:dyDescent="0.25">
      <c r="D9210" s="80" t="str">
        <f>LEFT(DATA[[#This Row],[Account_Code]],3)</f>
        <v/>
      </c>
      <c r="I9210" s="80" t="str">
        <f>DATA[[#This Row],[Vessel_Code]]&amp;DATA[[#This Row],[Account Group]]&amp;DATA[[#This Row],[Type]]</f>
        <v/>
      </c>
      <c r="K9210" s="80">
        <f>IF(YEAR(DATA[[#This Row],[Calendar_Month]])=YEAR(CURMONTHEND),DATA[[#This Row],[Amount]],0)</f>
        <v>0</v>
      </c>
      <c r="L9210" s="80">
        <f>IF(DATA[[#This Row],[Calendar_Month]]-CURMONTH=0,DATA[[#This Row],[Amount]],0)</f>
        <v>0</v>
      </c>
    </row>
    <row r="9211" spans="4:12" x14ac:dyDescent="0.25">
      <c r="D9211" s="80" t="str">
        <f>LEFT(DATA[[#This Row],[Account_Code]],3)</f>
        <v/>
      </c>
      <c r="I9211" s="80" t="str">
        <f>DATA[[#This Row],[Vessel_Code]]&amp;DATA[[#This Row],[Account Group]]&amp;DATA[[#This Row],[Type]]</f>
        <v/>
      </c>
      <c r="K9211" s="80">
        <f>IF(YEAR(DATA[[#This Row],[Calendar_Month]])=YEAR(CURMONTHEND),DATA[[#This Row],[Amount]],0)</f>
        <v>0</v>
      </c>
      <c r="L9211" s="80">
        <f>IF(DATA[[#This Row],[Calendar_Month]]-CURMONTH=0,DATA[[#This Row],[Amount]],0)</f>
        <v>0</v>
      </c>
    </row>
    <row r="9212" spans="4:12" x14ac:dyDescent="0.25">
      <c r="D9212" s="80" t="str">
        <f>LEFT(DATA[[#This Row],[Account_Code]],3)</f>
        <v/>
      </c>
      <c r="I9212" s="80" t="str">
        <f>DATA[[#This Row],[Vessel_Code]]&amp;DATA[[#This Row],[Account Group]]&amp;DATA[[#This Row],[Type]]</f>
        <v/>
      </c>
      <c r="K9212" s="80">
        <f>IF(YEAR(DATA[[#This Row],[Calendar_Month]])=YEAR(CURMONTHEND),DATA[[#This Row],[Amount]],0)</f>
        <v>0</v>
      </c>
      <c r="L9212" s="80">
        <f>IF(DATA[[#This Row],[Calendar_Month]]-CURMONTH=0,DATA[[#This Row],[Amount]],0)</f>
        <v>0</v>
      </c>
    </row>
    <row r="9213" spans="4:12" x14ac:dyDescent="0.25">
      <c r="D9213" s="80" t="str">
        <f>LEFT(DATA[[#This Row],[Account_Code]],3)</f>
        <v/>
      </c>
      <c r="I9213" s="80" t="str">
        <f>DATA[[#This Row],[Vessel_Code]]&amp;DATA[[#This Row],[Account Group]]&amp;DATA[[#This Row],[Type]]</f>
        <v/>
      </c>
      <c r="K9213" s="80">
        <f>IF(YEAR(DATA[[#This Row],[Calendar_Month]])=YEAR(CURMONTHEND),DATA[[#This Row],[Amount]],0)</f>
        <v>0</v>
      </c>
      <c r="L9213" s="80">
        <f>IF(DATA[[#This Row],[Calendar_Month]]-CURMONTH=0,DATA[[#This Row],[Amount]],0)</f>
        <v>0</v>
      </c>
    </row>
    <row r="9214" spans="4:12" x14ac:dyDescent="0.25">
      <c r="D9214" s="80" t="str">
        <f>LEFT(DATA[[#This Row],[Account_Code]],3)</f>
        <v/>
      </c>
      <c r="I9214" s="80" t="str">
        <f>DATA[[#This Row],[Vessel_Code]]&amp;DATA[[#This Row],[Account Group]]&amp;DATA[[#This Row],[Type]]</f>
        <v/>
      </c>
      <c r="K9214" s="80">
        <f>IF(YEAR(DATA[[#This Row],[Calendar_Month]])=YEAR(CURMONTHEND),DATA[[#This Row],[Amount]],0)</f>
        <v>0</v>
      </c>
      <c r="L9214" s="80">
        <f>IF(DATA[[#This Row],[Calendar_Month]]-CURMONTH=0,DATA[[#This Row],[Amount]],0)</f>
        <v>0</v>
      </c>
    </row>
    <row r="9215" spans="4:12" x14ac:dyDescent="0.25">
      <c r="D9215" s="80" t="str">
        <f>LEFT(DATA[[#This Row],[Account_Code]],3)</f>
        <v/>
      </c>
      <c r="I9215" s="80" t="str">
        <f>DATA[[#This Row],[Vessel_Code]]&amp;DATA[[#This Row],[Account Group]]&amp;DATA[[#This Row],[Type]]</f>
        <v/>
      </c>
      <c r="K9215" s="80">
        <f>IF(YEAR(DATA[[#This Row],[Calendar_Month]])=YEAR(CURMONTHEND),DATA[[#This Row],[Amount]],0)</f>
        <v>0</v>
      </c>
      <c r="L9215" s="80">
        <f>IF(DATA[[#This Row],[Calendar_Month]]-CURMONTH=0,DATA[[#This Row],[Amount]],0)</f>
        <v>0</v>
      </c>
    </row>
    <row r="9216" spans="4:12" x14ac:dyDescent="0.25">
      <c r="D9216" s="80" t="str">
        <f>LEFT(DATA[[#This Row],[Account_Code]],3)</f>
        <v/>
      </c>
      <c r="I9216" s="80" t="str">
        <f>DATA[[#This Row],[Vessel_Code]]&amp;DATA[[#This Row],[Account Group]]&amp;DATA[[#This Row],[Type]]</f>
        <v/>
      </c>
      <c r="K9216" s="80">
        <f>IF(YEAR(DATA[[#This Row],[Calendar_Month]])=YEAR(CURMONTHEND),DATA[[#This Row],[Amount]],0)</f>
        <v>0</v>
      </c>
      <c r="L9216" s="80">
        <f>IF(DATA[[#This Row],[Calendar_Month]]-CURMONTH=0,DATA[[#This Row],[Amount]],0)</f>
        <v>0</v>
      </c>
    </row>
    <row r="9217" spans="4:12" x14ac:dyDescent="0.25">
      <c r="D9217" s="80" t="str">
        <f>LEFT(DATA[[#This Row],[Account_Code]],3)</f>
        <v/>
      </c>
      <c r="I9217" s="80" t="str">
        <f>DATA[[#This Row],[Vessel_Code]]&amp;DATA[[#This Row],[Account Group]]&amp;DATA[[#This Row],[Type]]</f>
        <v/>
      </c>
      <c r="K9217" s="80">
        <f>IF(YEAR(DATA[[#This Row],[Calendar_Month]])=YEAR(CURMONTHEND),DATA[[#This Row],[Amount]],0)</f>
        <v>0</v>
      </c>
      <c r="L9217" s="80">
        <f>IF(DATA[[#This Row],[Calendar_Month]]-CURMONTH=0,DATA[[#This Row],[Amount]],0)</f>
        <v>0</v>
      </c>
    </row>
    <row r="9218" spans="4:12" x14ac:dyDescent="0.25">
      <c r="D9218" s="80" t="str">
        <f>LEFT(DATA[[#This Row],[Account_Code]],3)</f>
        <v/>
      </c>
      <c r="I9218" s="80" t="str">
        <f>DATA[[#This Row],[Vessel_Code]]&amp;DATA[[#This Row],[Account Group]]&amp;DATA[[#This Row],[Type]]</f>
        <v/>
      </c>
      <c r="K9218" s="80">
        <f>IF(YEAR(DATA[[#This Row],[Calendar_Month]])=YEAR(CURMONTHEND),DATA[[#This Row],[Amount]],0)</f>
        <v>0</v>
      </c>
      <c r="L9218" s="80">
        <f>IF(DATA[[#This Row],[Calendar_Month]]-CURMONTH=0,DATA[[#This Row],[Amount]],0)</f>
        <v>0</v>
      </c>
    </row>
    <row r="9219" spans="4:12" x14ac:dyDescent="0.25">
      <c r="D9219" s="80" t="str">
        <f>LEFT(DATA[[#This Row],[Account_Code]],3)</f>
        <v/>
      </c>
      <c r="I9219" s="80" t="str">
        <f>DATA[[#This Row],[Vessel_Code]]&amp;DATA[[#This Row],[Account Group]]&amp;DATA[[#This Row],[Type]]</f>
        <v/>
      </c>
      <c r="K9219" s="80">
        <f>IF(YEAR(DATA[[#This Row],[Calendar_Month]])=YEAR(CURMONTHEND),DATA[[#This Row],[Amount]],0)</f>
        <v>0</v>
      </c>
      <c r="L9219" s="80">
        <f>IF(DATA[[#This Row],[Calendar_Month]]-CURMONTH=0,DATA[[#This Row],[Amount]],0)</f>
        <v>0</v>
      </c>
    </row>
    <row r="9220" spans="4:12" x14ac:dyDescent="0.25">
      <c r="D9220" s="80" t="str">
        <f>LEFT(DATA[[#This Row],[Account_Code]],3)</f>
        <v/>
      </c>
      <c r="I9220" s="80" t="str">
        <f>DATA[[#This Row],[Vessel_Code]]&amp;DATA[[#This Row],[Account Group]]&amp;DATA[[#This Row],[Type]]</f>
        <v/>
      </c>
      <c r="K9220" s="80">
        <f>IF(YEAR(DATA[[#This Row],[Calendar_Month]])=YEAR(CURMONTHEND),DATA[[#This Row],[Amount]],0)</f>
        <v>0</v>
      </c>
      <c r="L9220" s="80">
        <f>IF(DATA[[#This Row],[Calendar_Month]]-CURMONTH=0,DATA[[#This Row],[Amount]],0)</f>
        <v>0</v>
      </c>
    </row>
    <row r="9221" spans="4:12" x14ac:dyDescent="0.25">
      <c r="D9221" s="80" t="str">
        <f>LEFT(DATA[[#This Row],[Account_Code]],3)</f>
        <v/>
      </c>
      <c r="I9221" s="80" t="str">
        <f>DATA[[#This Row],[Vessel_Code]]&amp;DATA[[#This Row],[Account Group]]&amp;DATA[[#This Row],[Type]]</f>
        <v/>
      </c>
      <c r="K9221" s="80">
        <f>IF(YEAR(DATA[[#This Row],[Calendar_Month]])=YEAR(CURMONTHEND),DATA[[#This Row],[Amount]],0)</f>
        <v>0</v>
      </c>
      <c r="L9221" s="80">
        <f>IF(DATA[[#This Row],[Calendar_Month]]-CURMONTH=0,DATA[[#This Row],[Amount]],0)</f>
        <v>0</v>
      </c>
    </row>
    <row r="9222" spans="4:12" x14ac:dyDescent="0.25">
      <c r="D9222" s="80" t="str">
        <f>LEFT(DATA[[#This Row],[Account_Code]],3)</f>
        <v/>
      </c>
      <c r="I9222" s="80" t="str">
        <f>DATA[[#This Row],[Vessel_Code]]&amp;DATA[[#This Row],[Account Group]]&amp;DATA[[#This Row],[Type]]</f>
        <v/>
      </c>
      <c r="K9222" s="80">
        <f>IF(YEAR(DATA[[#This Row],[Calendar_Month]])=YEAR(CURMONTHEND),DATA[[#This Row],[Amount]],0)</f>
        <v>0</v>
      </c>
      <c r="L9222" s="80">
        <f>IF(DATA[[#This Row],[Calendar_Month]]-CURMONTH=0,DATA[[#This Row],[Amount]],0)</f>
        <v>0</v>
      </c>
    </row>
    <row r="9223" spans="4:12" x14ac:dyDescent="0.25">
      <c r="D9223" s="80" t="str">
        <f>LEFT(DATA[[#This Row],[Account_Code]],3)</f>
        <v/>
      </c>
      <c r="I9223" s="80" t="str">
        <f>DATA[[#This Row],[Vessel_Code]]&amp;DATA[[#This Row],[Account Group]]&amp;DATA[[#This Row],[Type]]</f>
        <v/>
      </c>
      <c r="K9223" s="80">
        <f>IF(YEAR(DATA[[#This Row],[Calendar_Month]])=YEAR(CURMONTHEND),DATA[[#This Row],[Amount]],0)</f>
        <v>0</v>
      </c>
      <c r="L9223" s="80">
        <f>IF(DATA[[#This Row],[Calendar_Month]]-CURMONTH=0,DATA[[#This Row],[Amount]],0)</f>
        <v>0</v>
      </c>
    </row>
    <row r="9224" spans="4:12" x14ac:dyDescent="0.25">
      <c r="D9224" s="80" t="str">
        <f>LEFT(DATA[[#This Row],[Account_Code]],3)</f>
        <v/>
      </c>
      <c r="I9224" s="80" t="str">
        <f>DATA[[#This Row],[Vessel_Code]]&amp;DATA[[#This Row],[Account Group]]&amp;DATA[[#This Row],[Type]]</f>
        <v/>
      </c>
      <c r="K9224" s="80">
        <f>IF(YEAR(DATA[[#This Row],[Calendar_Month]])=YEAR(CURMONTHEND),DATA[[#This Row],[Amount]],0)</f>
        <v>0</v>
      </c>
      <c r="L9224" s="80">
        <f>IF(DATA[[#This Row],[Calendar_Month]]-CURMONTH=0,DATA[[#This Row],[Amount]],0)</f>
        <v>0</v>
      </c>
    </row>
    <row r="9225" spans="4:12" x14ac:dyDescent="0.25">
      <c r="D9225" s="80" t="str">
        <f>LEFT(DATA[[#This Row],[Account_Code]],3)</f>
        <v/>
      </c>
      <c r="I9225" s="80" t="str">
        <f>DATA[[#This Row],[Vessel_Code]]&amp;DATA[[#This Row],[Account Group]]&amp;DATA[[#This Row],[Type]]</f>
        <v/>
      </c>
      <c r="K9225" s="80">
        <f>IF(YEAR(DATA[[#This Row],[Calendar_Month]])=YEAR(CURMONTHEND),DATA[[#This Row],[Amount]],0)</f>
        <v>0</v>
      </c>
      <c r="L9225" s="80">
        <f>IF(DATA[[#This Row],[Calendar_Month]]-CURMONTH=0,DATA[[#This Row],[Amount]],0)</f>
        <v>0</v>
      </c>
    </row>
    <row r="9226" spans="4:12" x14ac:dyDescent="0.25">
      <c r="D9226" s="80" t="str">
        <f>LEFT(DATA[[#This Row],[Account_Code]],3)</f>
        <v/>
      </c>
      <c r="I9226" s="80" t="str">
        <f>DATA[[#This Row],[Vessel_Code]]&amp;DATA[[#This Row],[Account Group]]&amp;DATA[[#This Row],[Type]]</f>
        <v/>
      </c>
      <c r="K9226" s="80">
        <f>IF(YEAR(DATA[[#This Row],[Calendar_Month]])=YEAR(CURMONTHEND),DATA[[#This Row],[Amount]],0)</f>
        <v>0</v>
      </c>
      <c r="L9226" s="80">
        <f>IF(DATA[[#This Row],[Calendar_Month]]-CURMONTH=0,DATA[[#This Row],[Amount]],0)</f>
        <v>0</v>
      </c>
    </row>
    <row r="9227" spans="4:12" x14ac:dyDescent="0.25">
      <c r="D9227" s="80" t="str">
        <f>LEFT(DATA[[#This Row],[Account_Code]],3)</f>
        <v/>
      </c>
      <c r="I9227" s="80" t="str">
        <f>DATA[[#This Row],[Vessel_Code]]&amp;DATA[[#This Row],[Account Group]]&amp;DATA[[#This Row],[Type]]</f>
        <v/>
      </c>
      <c r="K9227" s="80">
        <f>IF(YEAR(DATA[[#This Row],[Calendar_Month]])=YEAR(CURMONTHEND),DATA[[#This Row],[Amount]],0)</f>
        <v>0</v>
      </c>
      <c r="L9227" s="80">
        <f>IF(DATA[[#This Row],[Calendar_Month]]-CURMONTH=0,DATA[[#This Row],[Amount]],0)</f>
        <v>0</v>
      </c>
    </row>
    <row r="9228" spans="4:12" x14ac:dyDescent="0.25">
      <c r="D9228" s="80" t="str">
        <f>LEFT(DATA[[#This Row],[Account_Code]],3)</f>
        <v/>
      </c>
      <c r="I9228" s="80" t="str">
        <f>DATA[[#This Row],[Vessel_Code]]&amp;DATA[[#This Row],[Account Group]]&amp;DATA[[#This Row],[Type]]</f>
        <v/>
      </c>
      <c r="K9228" s="80">
        <f>IF(YEAR(DATA[[#This Row],[Calendar_Month]])=YEAR(CURMONTHEND),DATA[[#This Row],[Amount]],0)</f>
        <v>0</v>
      </c>
      <c r="L9228" s="80">
        <f>IF(DATA[[#This Row],[Calendar_Month]]-CURMONTH=0,DATA[[#This Row],[Amount]],0)</f>
        <v>0</v>
      </c>
    </row>
    <row r="9229" spans="4:12" x14ac:dyDescent="0.25">
      <c r="D9229" s="80" t="str">
        <f>LEFT(DATA[[#This Row],[Account_Code]],3)</f>
        <v/>
      </c>
      <c r="I9229" s="80" t="str">
        <f>DATA[[#This Row],[Vessel_Code]]&amp;DATA[[#This Row],[Account Group]]&amp;DATA[[#This Row],[Type]]</f>
        <v/>
      </c>
      <c r="K9229" s="80">
        <f>IF(YEAR(DATA[[#This Row],[Calendar_Month]])=YEAR(CURMONTHEND),DATA[[#This Row],[Amount]],0)</f>
        <v>0</v>
      </c>
      <c r="L9229" s="80">
        <f>IF(DATA[[#This Row],[Calendar_Month]]-CURMONTH=0,DATA[[#This Row],[Amount]],0)</f>
        <v>0</v>
      </c>
    </row>
    <row r="9230" spans="4:12" x14ac:dyDescent="0.25">
      <c r="D9230" s="80" t="str">
        <f>LEFT(DATA[[#This Row],[Account_Code]],3)</f>
        <v/>
      </c>
      <c r="I9230" s="80" t="str">
        <f>DATA[[#This Row],[Vessel_Code]]&amp;DATA[[#This Row],[Account Group]]&amp;DATA[[#This Row],[Type]]</f>
        <v/>
      </c>
      <c r="K9230" s="80">
        <f>IF(YEAR(DATA[[#This Row],[Calendar_Month]])=YEAR(CURMONTHEND),DATA[[#This Row],[Amount]],0)</f>
        <v>0</v>
      </c>
      <c r="L9230" s="80">
        <f>IF(DATA[[#This Row],[Calendar_Month]]-CURMONTH=0,DATA[[#This Row],[Amount]],0)</f>
        <v>0</v>
      </c>
    </row>
    <row r="9231" spans="4:12" x14ac:dyDescent="0.25">
      <c r="D9231" s="80" t="str">
        <f>LEFT(DATA[[#This Row],[Account_Code]],3)</f>
        <v/>
      </c>
      <c r="I9231" s="80" t="str">
        <f>DATA[[#This Row],[Vessel_Code]]&amp;DATA[[#This Row],[Account Group]]&amp;DATA[[#This Row],[Type]]</f>
        <v/>
      </c>
      <c r="K9231" s="80">
        <f>IF(YEAR(DATA[[#This Row],[Calendar_Month]])=YEAR(CURMONTHEND),DATA[[#This Row],[Amount]],0)</f>
        <v>0</v>
      </c>
      <c r="L9231" s="80">
        <f>IF(DATA[[#This Row],[Calendar_Month]]-CURMONTH=0,DATA[[#This Row],[Amount]],0)</f>
        <v>0</v>
      </c>
    </row>
    <row r="9232" spans="4:12" x14ac:dyDescent="0.25">
      <c r="D9232" s="80" t="str">
        <f>LEFT(DATA[[#This Row],[Account_Code]],3)</f>
        <v/>
      </c>
      <c r="I9232" s="80" t="str">
        <f>DATA[[#This Row],[Vessel_Code]]&amp;DATA[[#This Row],[Account Group]]&amp;DATA[[#This Row],[Type]]</f>
        <v/>
      </c>
      <c r="K9232" s="80">
        <f>IF(YEAR(DATA[[#This Row],[Calendar_Month]])=YEAR(CURMONTHEND),DATA[[#This Row],[Amount]],0)</f>
        <v>0</v>
      </c>
      <c r="L9232" s="80">
        <f>IF(DATA[[#This Row],[Calendar_Month]]-CURMONTH=0,DATA[[#This Row],[Amount]],0)</f>
        <v>0</v>
      </c>
    </row>
    <row r="9233" spans="4:12" x14ac:dyDescent="0.25">
      <c r="D9233" s="80" t="str">
        <f>LEFT(DATA[[#This Row],[Account_Code]],3)</f>
        <v/>
      </c>
      <c r="I9233" s="80" t="str">
        <f>DATA[[#This Row],[Vessel_Code]]&amp;DATA[[#This Row],[Account Group]]&amp;DATA[[#This Row],[Type]]</f>
        <v/>
      </c>
      <c r="K9233" s="80">
        <f>IF(YEAR(DATA[[#This Row],[Calendar_Month]])=YEAR(CURMONTHEND),DATA[[#This Row],[Amount]],0)</f>
        <v>0</v>
      </c>
      <c r="L9233" s="80">
        <f>IF(DATA[[#This Row],[Calendar_Month]]-CURMONTH=0,DATA[[#This Row],[Amount]],0)</f>
        <v>0</v>
      </c>
    </row>
    <row r="9234" spans="4:12" x14ac:dyDescent="0.25">
      <c r="D9234" s="80" t="str">
        <f>LEFT(DATA[[#This Row],[Account_Code]],3)</f>
        <v/>
      </c>
      <c r="I9234" s="80" t="str">
        <f>DATA[[#This Row],[Vessel_Code]]&amp;DATA[[#This Row],[Account Group]]&amp;DATA[[#This Row],[Type]]</f>
        <v/>
      </c>
      <c r="K9234" s="80">
        <f>IF(YEAR(DATA[[#This Row],[Calendar_Month]])=YEAR(CURMONTHEND),DATA[[#This Row],[Amount]],0)</f>
        <v>0</v>
      </c>
      <c r="L9234" s="80">
        <f>IF(DATA[[#This Row],[Calendar_Month]]-CURMONTH=0,DATA[[#This Row],[Amount]],0)</f>
        <v>0</v>
      </c>
    </row>
    <row r="9235" spans="4:12" x14ac:dyDescent="0.25">
      <c r="D9235" s="80" t="str">
        <f>LEFT(DATA[[#This Row],[Account_Code]],3)</f>
        <v/>
      </c>
      <c r="I9235" s="80" t="str">
        <f>DATA[[#This Row],[Vessel_Code]]&amp;DATA[[#This Row],[Account Group]]&amp;DATA[[#This Row],[Type]]</f>
        <v/>
      </c>
      <c r="K9235" s="80">
        <f>IF(YEAR(DATA[[#This Row],[Calendar_Month]])=YEAR(CURMONTHEND),DATA[[#This Row],[Amount]],0)</f>
        <v>0</v>
      </c>
      <c r="L9235" s="80">
        <f>IF(DATA[[#This Row],[Calendar_Month]]-CURMONTH=0,DATA[[#This Row],[Amount]],0)</f>
        <v>0</v>
      </c>
    </row>
    <row r="9236" spans="4:12" x14ac:dyDescent="0.25">
      <c r="D9236" s="80" t="str">
        <f>LEFT(DATA[[#This Row],[Account_Code]],3)</f>
        <v/>
      </c>
      <c r="I9236" s="80" t="str">
        <f>DATA[[#This Row],[Vessel_Code]]&amp;DATA[[#This Row],[Account Group]]&amp;DATA[[#This Row],[Type]]</f>
        <v/>
      </c>
      <c r="K9236" s="80">
        <f>IF(YEAR(DATA[[#This Row],[Calendar_Month]])=YEAR(CURMONTHEND),DATA[[#This Row],[Amount]],0)</f>
        <v>0</v>
      </c>
      <c r="L9236" s="80">
        <f>IF(DATA[[#This Row],[Calendar_Month]]-CURMONTH=0,DATA[[#This Row],[Amount]],0)</f>
        <v>0</v>
      </c>
    </row>
    <row r="9237" spans="4:12" x14ac:dyDescent="0.25">
      <c r="D9237" s="80" t="str">
        <f>LEFT(DATA[[#This Row],[Account_Code]],3)</f>
        <v/>
      </c>
      <c r="I9237" s="80" t="str">
        <f>DATA[[#This Row],[Vessel_Code]]&amp;DATA[[#This Row],[Account Group]]&amp;DATA[[#This Row],[Type]]</f>
        <v/>
      </c>
      <c r="K9237" s="80">
        <f>IF(YEAR(DATA[[#This Row],[Calendar_Month]])=YEAR(CURMONTHEND),DATA[[#This Row],[Amount]],0)</f>
        <v>0</v>
      </c>
      <c r="L9237" s="80">
        <f>IF(DATA[[#This Row],[Calendar_Month]]-CURMONTH=0,DATA[[#This Row],[Amount]],0)</f>
        <v>0</v>
      </c>
    </row>
    <row r="9238" spans="4:12" x14ac:dyDescent="0.25">
      <c r="D9238" s="80" t="str">
        <f>LEFT(DATA[[#This Row],[Account_Code]],3)</f>
        <v/>
      </c>
      <c r="I9238" s="80" t="str">
        <f>DATA[[#This Row],[Vessel_Code]]&amp;DATA[[#This Row],[Account Group]]&amp;DATA[[#This Row],[Type]]</f>
        <v/>
      </c>
      <c r="K9238" s="80">
        <f>IF(YEAR(DATA[[#This Row],[Calendar_Month]])=YEAR(CURMONTHEND),DATA[[#This Row],[Amount]],0)</f>
        <v>0</v>
      </c>
      <c r="L9238" s="80">
        <f>IF(DATA[[#This Row],[Calendar_Month]]-CURMONTH=0,DATA[[#This Row],[Amount]],0)</f>
        <v>0</v>
      </c>
    </row>
    <row r="9239" spans="4:12" x14ac:dyDescent="0.25">
      <c r="D9239" s="80" t="str">
        <f>LEFT(DATA[[#This Row],[Account_Code]],3)</f>
        <v/>
      </c>
      <c r="I9239" s="80" t="str">
        <f>DATA[[#This Row],[Vessel_Code]]&amp;DATA[[#This Row],[Account Group]]&amp;DATA[[#This Row],[Type]]</f>
        <v/>
      </c>
      <c r="K9239" s="80">
        <f>IF(YEAR(DATA[[#This Row],[Calendar_Month]])=YEAR(CURMONTHEND),DATA[[#This Row],[Amount]],0)</f>
        <v>0</v>
      </c>
      <c r="L9239" s="80">
        <f>IF(DATA[[#This Row],[Calendar_Month]]-CURMONTH=0,DATA[[#This Row],[Amount]],0)</f>
        <v>0</v>
      </c>
    </row>
    <row r="9240" spans="4:12" x14ac:dyDescent="0.25">
      <c r="D9240" s="80" t="str">
        <f>LEFT(DATA[[#This Row],[Account_Code]],3)</f>
        <v/>
      </c>
      <c r="I9240" s="80" t="str">
        <f>DATA[[#This Row],[Vessel_Code]]&amp;DATA[[#This Row],[Account Group]]&amp;DATA[[#This Row],[Type]]</f>
        <v/>
      </c>
      <c r="K9240" s="80">
        <f>IF(YEAR(DATA[[#This Row],[Calendar_Month]])=YEAR(CURMONTHEND),DATA[[#This Row],[Amount]],0)</f>
        <v>0</v>
      </c>
      <c r="L9240" s="80">
        <f>IF(DATA[[#This Row],[Calendar_Month]]-CURMONTH=0,DATA[[#This Row],[Amount]],0)</f>
        <v>0</v>
      </c>
    </row>
    <row r="9241" spans="4:12" x14ac:dyDescent="0.25">
      <c r="D9241" s="80" t="str">
        <f>LEFT(DATA[[#This Row],[Account_Code]],3)</f>
        <v/>
      </c>
      <c r="I9241" s="80" t="str">
        <f>DATA[[#This Row],[Vessel_Code]]&amp;DATA[[#This Row],[Account Group]]&amp;DATA[[#This Row],[Type]]</f>
        <v/>
      </c>
      <c r="K9241" s="80">
        <f>IF(YEAR(DATA[[#This Row],[Calendar_Month]])=YEAR(CURMONTHEND),DATA[[#This Row],[Amount]],0)</f>
        <v>0</v>
      </c>
      <c r="L9241" s="80">
        <f>IF(DATA[[#This Row],[Calendar_Month]]-CURMONTH=0,DATA[[#This Row],[Amount]],0)</f>
        <v>0</v>
      </c>
    </row>
    <row r="9242" spans="4:12" x14ac:dyDescent="0.25">
      <c r="D9242" s="80" t="str">
        <f>LEFT(DATA[[#This Row],[Account_Code]],3)</f>
        <v/>
      </c>
      <c r="I9242" s="80" t="str">
        <f>DATA[[#This Row],[Vessel_Code]]&amp;DATA[[#This Row],[Account Group]]&amp;DATA[[#This Row],[Type]]</f>
        <v/>
      </c>
      <c r="K9242" s="80">
        <f>IF(YEAR(DATA[[#This Row],[Calendar_Month]])=YEAR(CURMONTHEND),DATA[[#This Row],[Amount]],0)</f>
        <v>0</v>
      </c>
      <c r="L9242" s="80">
        <f>IF(DATA[[#This Row],[Calendar_Month]]-CURMONTH=0,DATA[[#This Row],[Amount]],0)</f>
        <v>0</v>
      </c>
    </row>
    <row r="9243" spans="4:12" x14ac:dyDescent="0.25">
      <c r="D9243" s="80" t="str">
        <f>LEFT(DATA[[#This Row],[Account_Code]],3)</f>
        <v/>
      </c>
      <c r="I9243" s="80" t="str">
        <f>DATA[[#This Row],[Vessel_Code]]&amp;DATA[[#This Row],[Account Group]]&amp;DATA[[#This Row],[Type]]</f>
        <v/>
      </c>
      <c r="K9243" s="80">
        <f>IF(YEAR(DATA[[#This Row],[Calendar_Month]])=YEAR(CURMONTHEND),DATA[[#This Row],[Amount]],0)</f>
        <v>0</v>
      </c>
      <c r="L9243" s="80">
        <f>IF(DATA[[#This Row],[Calendar_Month]]-CURMONTH=0,DATA[[#This Row],[Amount]],0)</f>
        <v>0</v>
      </c>
    </row>
    <row r="9244" spans="4:12" x14ac:dyDescent="0.25">
      <c r="D9244" s="80" t="str">
        <f>LEFT(DATA[[#This Row],[Account_Code]],3)</f>
        <v/>
      </c>
      <c r="I9244" s="80" t="str">
        <f>DATA[[#This Row],[Vessel_Code]]&amp;DATA[[#This Row],[Account Group]]&amp;DATA[[#This Row],[Type]]</f>
        <v/>
      </c>
      <c r="K9244" s="80">
        <f>IF(YEAR(DATA[[#This Row],[Calendar_Month]])=YEAR(CURMONTHEND),DATA[[#This Row],[Amount]],0)</f>
        <v>0</v>
      </c>
      <c r="L9244" s="80">
        <f>IF(DATA[[#This Row],[Calendar_Month]]-CURMONTH=0,DATA[[#This Row],[Amount]],0)</f>
        <v>0</v>
      </c>
    </row>
    <row r="9245" spans="4:12" x14ac:dyDescent="0.25">
      <c r="D9245" s="80" t="str">
        <f>LEFT(DATA[[#This Row],[Account_Code]],3)</f>
        <v/>
      </c>
      <c r="I9245" s="80" t="str">
        <f>DATA[[#This Row],[Vessel_Code]]&amp;DATA[[#This Row],[Account Group]]&amp;DATA[[#This Row],[Type]]</f>
        <v/>
      </c>
      <c r="K9245" s="80">
        <f>IF(YEAR(DATA[[#This Row],[Calendar_Month]])=YEAR(CURMONTHEND),DATA[[#This Row],[Amount]],0)</f>
        <v>0</v>
      </c>
      <c r="L9245" s="80">
        <f>IF(DATA[[#This Row],[Calendar_Month]]-CURMONTH=0,DATA[[#This Row],[Amount]],0)</f>
        <v>0</v>
      </c>
    </row>
    <row r="9246" spans="4:12" x14ac:dyDescent="0.25">
      <c r="D9246" s="80" t="str">
        <f>LEFT(DATA[[#This Row],[Account_Code]],3)</f>
        <v/>
      </c>
      <c r="I9246" s="80" t="str">
        <f>DATA[[#This Row],[Vessel_Code]]&amp;DATA[[#This Row],[Account Group]]&amp;DATA[[#This Row],[Type]]</f>
        <v/>
      </c>
      <c r="K9246" s="80">
        <f>IF(YEAR(DATA[[#This Row],[Calendar_Month]])=YEAR(CURMONTHEND),DATA[[#This Row],[Amount]],0)</f>
        <v>0</v>
      </c>
      <c r="L9246" s="80">
        <f>IF(DATA[[#This Row],[Calendar_Month]]-CURMONTH=0,DATA[[#This Row],[Amount]],0)</f>
        <v>0</v>
      </c>
    </row>
    <row r="9247" spans="4:12" x14ac:dyDescent="0.25">
      <c r="D9247" s="80" t="str">
        <f>LEFT(DATA[[#This Row],[Account_Code]],3)</f>
        <v/>
      </c>
      <c r="I9247" s="80" t="str">
        <f>DATA[[#This Row],[Vessel_Code]]&amp;DATA[[#This Row],[Account Group]]&amp;DATA[[#This Row],[Type]]</f>
        <v/>
      </c>
      <c r="K9247" s="80">
        <f>IF(YEAR(DATA[[#This Row],[Calendar_Month]])=YEAR(CURMONTHEND),DATA[[#This Row],[Amount]],0)</f>
        <v>0</v>
      </c>
      <c r="L9247" s="80">
        <f>IF(DATA[[#This Row],[Calendar_Month]]-CURMONTH=0,DATA[[#This Row],[Amount]],0)</f>
        <v>0</v>
      </c>
    </row>
    <row r="9248" spans="4:12" x14ac:dyDescent="0.25">
      <c r="D9248" s="80" t="str">
        <f>LEFT(DATA[[#This Row],[Account_Code]],3)</f>
        <v/>
      </c>
      <c r="I9248" s="80" t="str">
        <f>DATA[[#This Row],[Vessel_Code]]&amp;DATA[[#This Row],[Account Group]]&amp;DATA[[#This Row],[Type]]</f>
        <v/>
      </c>
      <c r="K9248" s="80">
        <f>IF(YEAR(DATA[[#This Row],[Calendar_Month]])=YEAR(CURMONTHEND),DATA[[#This Row],[Amount]],0)</f>
        <v>0</v>
      </c>
      <c r="L9248" s="80">
        <f>IF(DATA[[#This Row],[Calendar_Month]]-CURMONTH=0,DATA[[#This Row],[Amount]],0)</f>
        <v>0</v>
      </c>
    </row>
    <row r="9249" spans="4:12" x14ac:dyDescent="0.25">
      <c r="D9249" s="80" t="str">
        <f>LEFT(DATA[[#This Row],[Account_Code]],3)</f>
        <v/>
      </c>
      <c r="I9249" s="80" t="str">
        <f>DATA[[#This Row],[Vessel_Code]]&amp;DATA[[#This Row],[Account Group]]&amp;DATA[[#This Row],[Type]]</f>
        <v/>
      </c>
      <c r="K9249" s="80">
        <f>IF(YEAR(DATA[[#This Row],[Calendar_Month]])=YEAR(CURMONTHEND),DATA[[#This Row],[Amount]],0)</f>
        <v>0</v>
      </c>
      <c r="L9249" s="80">
        <f>IF(DATA[[#This Row],[Calendar_Month]]-CURMONTH=0,DATA[[#This Row],[Amount]],0)</f>
        <v>0</v>
      </c>
    </row>
    <row r="9250" spans="4:12" x14ac:dyDescent="0.25">
      <c r="D9250" s="80" t="str">
        <f>LEFT(DATA[[#This Row],[Account_Code]],3)</f>
        <v/>
      </c>
      <c r="I9250" s="80" t="str">
        <f>DATA[[#This Row],[Vessel_Code]]&amp;DATA[[#This Row],[Account Group]]&amp;DATA[[#This Row],[Type]]</f>
        <v/>
      </c>
      <c r="K9250" s="80">
        <f>IF(YEAR(DATA[[#This Row],[Calendar_Month]])=YEAR(CURMONTHEND),DATA[[#This Row],[Amount]],0)</f>
        <v>0</v>
      </c>
      <c r="L9250" s="80">
        <f>IF(DATA[[#This Row],[Calendar_Month]]-CURMONTH=0,DATA[[#This Row],[Amount]],0)</f>
        <v>0</v>
      </c>
    </row>
    <row r="9251" spans="4:12" x14ac:dyDescent="0.25">
      <c r="D9251" s="80" t="str">
        <f>LEFT(DATA[[#This Row],[Account_Code]],3)</f>
        <v/>
      </c>
      <c r="I9251" s="80" t="str">
        <f>DATA[[#This Row],[Vessel_Code]]&amp;DATA[[#This Row],[Account Group]]&amp;DATA[[#This Row],[Type]]</f>
        <v/>
      </c>
      <c r="K9251" s="80">
        <f>IF(YEAR(DATA[[#This Row],[Calendar_Month]])=YEAR(CURMONTHEND),DATA[[#This Row],[Amount]],0)</f>
        <v>0</v>
      </c>
      <c r="L9251" s="80">
        <f>IF(DATA[[#This Row],[Calendar_Month]]-CURMONTH=0,DATA[[#This Row],[Amount]],0)</f>
        <v>0</v>
      </c>
    </row>
    <row r="9252" spans="4:12" x14ac:dyDescent="0.25">
      <c r="D9252" s="80" t="str">
        <f>LEFT(DATA[[#This Row],[Account_Code]],3)</f>
        <v/>
      </c>
      <c r="I9252" s="80" t="str">
        <f>DATA[[#This Row],[Vessel_Code]]&amp;DATA[[#This Row],[Account Group]]&amp;DATA[[#This Row],[Type]]</f>
        <v/>
      </c>
      <c r="K9252" s="80">
        <f>IF(YEAR(DATA[[#This Row],[Calendar_Month]])=YEAR(CURMONTHEND),DATA[[#This Row],[Amount]],0)</f>
        <v>0</v>
      </c>
      <c r="L9252" s="80">
        <f>IF(DATA[[#This Row],[Calendar_Month]]-CURMONTH=0,DATA[[#This Row],[Amount]],0)</f>
        <v>0</v>
      </c>
    </row>
    <row r="9253" spans="4:12" x14ac:dyDescent="0.25">
      <c r="D9253" s="80" t="str">
        <f>LEFT(DATA[[#This Row],[Account_Code]],3)</f>
        <v/>
      </c>
      <c r="I9253" s="80" t="str">
        <f>DATA[[#This Row],[Vessel_Code]]&amp;DATA[[#This Row],[Account Group]]&amp;DATA[[#This Row],[Type]]</f>
        <v/>
      </c>
      <c r="K9253" s="80">
        <f>IF(YEAR(DATA[[#This Row],[Calendar_Month]])=YEAR(CURMONTHEND),DATA[[#This Row],[Amount]],0)</f>
        <v>0</v>
      </c>
      <c r="L9253" s="80">
        <f>IF(DATA[[#This Row],[Calendar_Month]]-CURMONTH=0,DATA[[#This Row],[Amount]],0)</f>
        <v>0</v>
      </c>
    </row>
    <row r="9254" spans="4:12" x14ac:dyDescent="0.25">
      <c r="D9254" s="80" t="str">
        <f>LEFT(DATA[[#This Row],[Account_Code]],3)</f>
        <v/>
      </c>
      <c r="I9254" s="80" t="str">
        <f>DATA[[#This Row],[Vessel_Code]]&amp;DATA[[#This Row],[Account Group]]&amp;DATA[[#This Row],[Type]]</f>
        <v/>
      </c>
      <c r="K9254" s="80">
        <f>IF(YEAR(DATA[[#This Row],[Calendar_Month]])=YEAR(CURMONTHEND),DATA[[#This Row],[Amount]],0)</f>
        <v>0</v>
      </c>
      <c r="L9254" s="80">
        <f>IF(DATA[[#This Row],[Calendar_Month]]-CURMONTH=0,DATA[[#This Row],[Amount]],0)</f>
        <v>0</v>
      </c>
    </row>
    <row r="9255" spans="4:12" x14ac:dyDescent="0.25">
      <c r="D9255" s="80" t="str">
        <f>LEFT(DATA[[#This Row],[Account_Code]],3)</f>
        <v/>
      </c>
      <c r="I9255" s="80" t="str">
        <f>DATA[[#This Row],[Vessel_Code]]&amp;DATA[[#This Row],[Account Group]]&amp;DATA[[#This Row],[Type]]</f>
        <v/>
      </c>
      <c r="K9255" s="80">
        <f>IF(YEAR(DATA[[#This Row],[Calendar_Month]])=YEAR(CURMONTHEND),DATA[[#This Row],[Amount]],0)</f>
        <v>0</v>
      </c>
      <c r="L9255" s="80">
        <f>IF(DATA[[#This Row],[Calendar_Month]]-CURMONTH=0,DATA[[#This Row],[Amount]],0)</f>
        <v>0</v>
      </c>
    </row>
    <row r="9256" spans="4:12" x14ac:dyDescent="0.25">
      <c r="D9256" s="80" t="str">
        <f>LEFT(DATA[[#This Row],[Account_Code]],3)</f>
        <v/>
      </c>
      <c r="I9256" s="80" t="str">
        <f>DATA[[#This Row],[Vessel_Code]]&amp;DATA[[#This Row],[Account Group]]&amp;DATA[[#This Row],[Type]]</f>
        <v/>
      </c>
      <c r="K9256" s="80">
        <f>IF(YEAR(DATA[[#This Row],[Calendar_Month]])=YEAR(CURMONTHEND),DATA[[#This Row],[Amount]],0)</f>
        <v>0</v>
      </c>
      <c r="L9256" s="80">
        <f>IF(DATA[[#This Row],[Calendar_Month]]-CURMONTH=0,DATA[[#This Row],[Amount]],0)</f>
        <v>0</v>
      </c>
    </row>
    <row r="9257" spans="4:12" x14ac:dyDescent="0.25">
      <c r="D9257" s="80" t="str">
        <f>LEFT(DATA[[#This Row],[Account_Code]],3)</f>
        <v/>
      </c>
      <c r="I9257" s="80" t="str">
        <f>DATA[[#This Row],[Vessel_Code]]&amp;DATA[[#This Row],[Account Group]]&amp;DATA[[#This Row],[Type]]</f>
        <v/>
      </c>
      <c r="K9257" s="80">
        <f>IF(YEAR(DATA[[#This Row],[Calendar_Month]])=YEAR(CURMONTHEND),DATA[[#This Row],[Amount]],0)</f>
        <v>0</v>
      </c>
      <c r="L9257" s="80">
        <f>IF(DATA[[#This Row],[Calendar_Month]]-CURMONTH=0,DATA[[#This Row],[Amount]],0)</f>
        <v>0</v>
      </c>
    </row>
    <row r="9258" spans="4:12" x14ac:dyDescent="0.25">
      <c r="D9258" s="80" t="str">
        <f>LEFT(DATA[[#This Row],[Account_Code]],3)</f>
        <v/>
      </c>
      <c r="I9258" s="80" t="str">
        <f>DATA[[#This Row],[Vessel_Code]]&amp;DATA[[#This Row],[Account Group]]&amp;DATA[[#This Row],[Type]]</f>
        <v/>
      </c>
      <c r="K9258" s="80">
        <f>IF(YEAR(DATA[[#This Row],[Calendar_Month]])=YEAR(CURMONTHEND),DATA[[#This Row],[Amount]],0)</f>
        <v>0</v>
      </c>
      <c r="L9258" s="80">
        <f>IF(DATA[[#This Row],[Calendar_Month]]-CURMONTH=0,DATA[[#This Row],[Amount]],0)</f>
        <v>0</v>
      </c>
    </row>
    <row r="9259" spans="4:12" x14ac:dyDescent="0.25">
      <c r="D9259" s="80" t="str">
        <f>LEFT(DATA[[#This Row],[Account_Code]],3)</f>
        <v/>
      </c>
      <c r="I9259" s="80" t="str">
        <f>DATA[[#This Row],[Vessel_Code]]&amp;DATA[[#This Row],[Account Group]]&amp;DATA[[#This Row],[Type]]</f>
        <v/>
      </c>
      <c r="K9259" s="80">
        <f>IF(YEAR(DATA[[#This Row],[Calendar_Month]])=YEAR(CURMONTHEND),DATA[[#This Row],[Amount]],0)</f>
        <v>0</v>
      </c>
      <c r="L9259" s="80">
        <f>IF(DATA[[#This Row],[Calendar_Month]]-CURMONTH=0,DATA[[#This Row],[Amount]],0)</f>
        <v>0</v>
      </c>
    </row>
    <row r="9260" spans="4:12" x14ac:dyDescent="0.25">
      <c r="D9260" s="80" t="str">
        <f>LEFT(DATA[[#This Row],[Account_Code]],3)</f>
        <v/>
      </c>
      <c r="I9260" s="80" t="str">
        <f>DATA[[#This Row],[Vessel_Code]]&amp;DATA[[#This Row],[Account Group]]&amp;DATA[[#This Row],[Type]]</f>
        <v/>
      </c>
      <c r="K9260" s="80">
        <f>IF(YEAR(DATA[[#This Row],[Calendar_Month]])=YEAR(CURMONTHEND),DATA[[#This Row],[Amount]],0)</f>
        <v>0</v>
      </c>
      <c r="L9260" s="80">
        <f>IF(DATA[[#This Row],[Calendar_Month]]-CURMONTH=0,DATA[[#This Row],[Amount]],0)</f>
        <v>0</v>
      </c>
    </row>
    <row r="9261" spans="4:12" x14ac:dyDescent="0.25">
      <c r="D9261" s="80" t="str">
        <f>LEFT(DATA[[#This Row],[Account_Code]],3)</f>
        <v/>
      </c>
      <c r="I9261" s="80" t="str">
        <f>DATA[[#This Row],[Vessel_Code]]&amp;DATA[[#This Row],[Account Group]]&amp;DATA[[#This Row],[Type]]</f>
        <v/>
      </c>
      <c r="K9261" s="80">
        <f>IF(YEAR(DATA[[#This Row],[Calendar_Month]])=YEAR(CURMONTHEND),DATA[[#This Row],[Amount]],0)</f>
        <v>0</v>
      </c>
      <c r="L9261" s="80">
        <f>IF(DATA[[#This Row],[Calendar_Month]]-CURMONTH=0,DATA[[#This Row],[Amount]],0)</f>
        <v>0</v>
      </c>
    </row>
    <row r="9262" spans="4:12" x14ac:dyDescent="0.25">
      <c r="D9262" s="80" t="str">
        <f>LEFT(DATA[[#This Row],[Account_Code]],3)</f>
        <v/>
      </c>
      <c r="I9262" s="80" t="str">
        <f>DATA[[#This Row],[Vessel_Code]]&amp;DATA[[#This Row],[Account Group]]&amp;DATA[[#This Row],[Type]]</f>
        <v/>
      </c>
      <c r="K9262" s="80">
        <f>IF(YEAR(DATA[[#This Row],[Calendar_Month]])=YEAR(CURMONTHEND),DATA[[#This Row],[Amount]],0)</f>
        <v>0</v>
      </c>
      <c r="L9262" s="80">
        <f>IF(DATA[[#This Row],[Calendar_Month]]-CURMONTH=0,DATA[[#This Row],[Amount]],0)</f>
        <v>0</v>
      </c>
    </row>
    <row r="9263" spans="4:12" x14ac:dyDescent="0.25">
      <c r="D9263" s="80" t="str">
        <f>LEFT(DATA[[#This Row],[Account_Code]],3)</f>
        <v/>
      </c>
      <c r="I9263" s="80" t="str">
        <f>DATA[[#This Row],[Vessel_Code]]&amp;DATA[[#This Row],[Account Group]]&amp;DATA[[#This Row],[Type]]</f>
        <v/>
      </c>
      <c r="K9263" s="80">
        <f>IF(YEAR(DATA[[#This Row],[Calendar_Month]])=YEAR(CURMONTHEND),DATA[[#This Row],[Amount]],0)</f>
        <v>0</v>
      </c>
      <c r="L9263" s="80">
        <f>IF(DATA[[#This Row],[Calendar_Month]]-CURMONTH=0,DATA[[#This Row],[Amount]],0)</f>
        <v>0</v>
      </c>
    </row>
    <row r="9264" spans="4:12" x14ac:dyDescent="0.25">
      <c r="D9264" s="80" t="str">
        <f>LEFT(DATA[[#This Row],[Account_Code]],3)</f>
        <v/>
      </c>
      <c r="I9264" s="80" t="str">
        <f>DATA[[#This Row],[Vessel_Code]]&amp;DATA[[#This Row],[Account Group]]&amp;DATA[[#This Row],[Type]]</f>
        <v/>
      </c>
      <c r="K9264" s="80">
        <f>IF(YEAR(DATA[[#This Row],[Calendar_Month]])=YEAR(CURMONTHEND),DATA[[#This Row],[Amount]],0)</f>
        <v>0</v>
      </c>
      <c r="L9264" s="80">
        <f>IF(DATA[[#This Row],[Calendar_Month]]-CURMONTH=0,DATA[[#This Row],[Amount]],0)</f>
        <v>0</v>
      </c>
    </row>
    <row r="9265" spans="4:12" x14ac:dyDescent="0.25">
      <c r="D9265" s="80" t="str">
        <f>LEFT(DATA[[#This Row],[Account_Code]],3)</f>
        <v/>
      </c>
      <c r="I9265" s="80" t="str">
        <f>DATA[[#This Row],[Vessel_Code]]&amp;DATA[[#This Row],[Account Group]]&amp;DATA[[#This Row],[Type]]</f>
        <v/>
      </c>
      <c r="K9265" s="80">
        <f>IF(YEAR(DATA[[#This Row],[Calendar_Month]])=YEAR(CURMONTHEND),DATA[[#This Row],[Amount]],0)</f>
        <v>0</v>
      </c>
      <c r="L9265" s="80">
        <f>IF(DATA[[#This Row],[Calendar_Month]]-CURMONTH=0,DATA[[#This Row],[Amount]],0)</f>
        <v>0</v>
      </c>
    </row>
    <row r="9266" spans="4:12" x14ac:dyDescent="0.25">
      <c r="D9266" s="80" t="str">
        <f>LEFT(DATA[[#This Row],[Account_Code]],3)</f>
        <v/>
      </c>
      <c r="I9266" s="80" t="str">
        <f>DATA[[#This Row],[Vessel_Code]]&amp;DATA[[#This Row],[Account Group]]&amp;DATA[[#This Row],[Type]]</f>
        <v/>
      </c>
      <c r="K9266" s="80">
        <f>IF(YEAR(DATA[[#This Row],[Calendar_Month]])=YEAR(CURMONTHEND),DATA[[#This Row],[Amount]],0)</f>
        <v>0</v>
      </c>
      <c r="L9266" s="80">
        <f>IF(DATA[[#This Row],[Calendar_Month]]-CURMONTH=0,DATA[[#This Row],[Amount]],0)</f>
        <v>0</v>
      </c>
    </row>
    <row r="9267" spans="4:12" x14ac:dyDescent="0.25">
      <c r="D9267" s="80" t="str">
        <f>LEFT(DATA[[#This Row],[Account_Code]],3)</f>
        <v/>
      </c>
      <c r="I9267" s="80" t="str">
        <f>DATA[[#This Row],[Vessel_Code]]&amp;DATA[[#This Row],[Account Group]]&amp;DATA[[#This Row],[Type]]</f>
        <v/>
      </c>
      <c r="K9267" s="80">
        <f>IF(YEAR(DATA[[#This Row],[Calendar_Month]])=YEAR(CURMONTHEND),DATA[[#This Row],[Amount]],0)</f>
        <v>0</v>
      </c>
      <c r="L9267" s="80">
        <f>IF(DATA[[#This Row],[Calendar_Month]]-CURMONTH=0,DATA[[#This Row],[Amount]],0)</f>
        <v>0</v>
      </c>
    </row>
    <row r="9268" spans="4:12" x14ac:dyDescent="0.25">
      <c r="D9268" s="80" t="str">
        <f>LEFT(DATA[[#This Row],[Account_Code]],3)</f>
        <v/>
      </c>
      <c r="I9268" s="80" t="str">
        <f>DATA[[#This Row],[Vessel_Code]]&amp;DATA[[#This Row],[Account Group]]&amp;DATA[[#This Row],[Type]]</f>
        <v/>
      </c>
      <c r="K9268" s="80">
        <f>IF(YEAR(DATA[[#This Row],[Calendar_Month]])=YEAR(CURMONTHEND),DATA[[#This Row],[Amount]],0)</f>
        <v>0</v>
      </c>
      <c r="L9268" s="80">
        <f>IF(DATA[[#This Row],[Calendar_Month]]-CURMONTH=0,DATA[[#This Row],[Amount]],0)</f>
        <v>0</v>
      </c>
    </row>
    <row r="9269" spans="4:12" x14ac:dyDescent="0.25">
      <c r="D9269" s="80" t="str">
        <f>LEFT(DATA[[#This Row],[Account_Code]],3)</f>
        <v/>
      </c>
      <c r="I9269" s="80" t="str">
        <f>DATA[[#This Row],[Vessel_Code]]&amp;DATA[[#This Row],[Account Group]]&amp;DATA[[#This Row],[Type]]</f>
        <v/>
      </c>
      <c r="K9269" s="80">
        <f>IF(YEAR(DATA[[#This Row],[Calendar_Month]])=YEAR(CURMONTHEND),DATA[[#This Row],[Amount]],0)</f>
        <v>0</v>
      </c>
      <c r="L9269" s="80">
        <f>IF(DATA[[#This Row],[Calendar_Month]]-CURMONTH=0,DATA[[#This Row],[Amount]],0)</f>
        <v>0</v>
      </c>
    </row>
    <row r="9270" spans="4:12" x14ac:dyDescent="0.25">
      <c r="D9270" s="80" t="str">
        <f>LEFT(DATA[[#This Row],[Account_Code]],3)</f>
        <v/>
      </c>
      <c r="I9270" s="80" t="str">
        <f>DATA[[#This Row],[Vessel_Code]]&amp;DATA[[#This Row],[Account Group]]&amp;DATA[[#This Row],[Type]]</f>
        <v/>
      </c>
      <c r="K9270" s="80">
        <f>IF(YEAR(DATA[[#This Row],[Calendar_Month]])=YEAR(CURMONTHEND),DATA[[#This Row],[Amount]],0)</f>
        <v>0</v>
      </c>
      <c r="L9270" s="80">
        <f>IF(DATA[[#This Row],[Calendar_Month]]-CURMONTH=0,DATA[[#This Row],[Amount]],0)</f>
        <v>0</v>
      </c>
    </row>
    <row r="9271" spans="4:12" x14ac:dyDescent="0.25">
      <c r="D9271" s="80" t="str">
        <f>LEFT(DATA[[#This Row],[Account_Code]],3)</f>
        <v/>
      </c>
      <c r="I9271" s="80" t="str">
        <f>DATA[[#This Row],[Vessel_Code]]&amp;DATA[[#This Row],[Account Group]]&amp;DATA[[#This Row],[Type]]</f>
        <v/>
      </c>
      <c r="K9271" s="80">
        <f>IF(YEAR(DATA[[#This Row],[Calendar_Month]])=YEAR(CURMONTHEND),DATA[[#This Row],[Amount]],0)</f>
        <v>0</v>
      </c>
      <c r="L9271" s="80">
        <f>IF(DATA[[#This Row],[Calendar_Month]]-CURMONTH=0,DATA[[#This Row],[Amount]],0)</f>
        <v>0</v>
      </c>
    </row>
    <row r="9272" spans="4:12" x14ac:dyDescent="0.25">
      <c r="D9272" s="80" t="str">
        <f>LEFT(DATA[[#This Row],[Account_Code]],3)</f>
        <v/>
      </c>
      <c r="I9272" s="80" t="str">
        <f>DATA[[#This Row],[Vessel_Code]]&amp;DATA[[#This Row],[Account Group]]&amp;DATA[[#This Row],[Type]]</f>
        <v/>
      </c>
      <c r="K9272" s="80">
        <f>IF(YEAR(DATA[[#This Row],[Calendar_Month]])=YEAR(CURMONTHEND),DATA[[#This Row],[Amount]],0)</f>
        <v>0</v>
      </c>
      <c r="L9272" s="80">
        <f>IF(DATA[[#This Row],[Calendar_Month]]-CURMONTH=0,DATA[[#This Row],[Amount]],0)</f>
        <v>0</v>
      </c>
    </row>
    <row r="9273" spans="4:12" x14ac:dyDescent="0.25">
      <c r="D9273" s="80" t="str">
        <f>LEFT(DATA[[#This Row],[Account_Code]],3)</f>
        <v/>
      </c>
      <c r="I9273" s="80" t="str">
        <f>DATA[[#This Row],[Vessel_Code]]&amp;DATA[[#This Row],[Account Group]]&amp;DATA[[#This Row],[Type]]</f>
        <v/>
      </c>
      <c r="K9273" s="80">
        <f>IF(YEAR(DATA[[#This Row],[Calendar_Month]])=YEAR(CURMONTHEND),DATA[[#This Row],[Amount]],0)</f>
        <v>0</v>
      </c>
      <c r="L9273" s="80">
        <f>IF(DATA[[#This Row],[Calendar_Month]]-CURMONTH=0,DATA[[#This Row],[Amount]],0)</f>
        <v>0</v>
      </c>
    </row>
    <row r="9274" spans="4:12" x14ac:dyDescent="0.25">
      <c r="D9274" s="80" t="str">
        <f>LEFT(DATA[[#This Row],[Account_Code]],3)</f>
        <v/>
      </c>
      <c r="I9274" s="80" t="str">
        <f>DATA[[#This Row],[Vessel_Code]]&amp;DATA[[#This Row],[Account Group]]&amp;DATA[[#This Row],[Type]]</f>
        <v/>
      </c>
      <c r="K9274" s="80">
        <f>IF(YEAR(DATA[[#This Row],[Calendar_Month]])=YEAR(CURMONTHEND),DATA[[#This Row],[Amount]],0)</f>
        <v>0</v>
      </c>
      <c r="L9274" s="80">
        <f>IF(DATA[[#This Row],[Calendar_Month]]-CURMONTH=0,DATA[[#This Row],[Amount]],0)</f>
        <v>0</v>
      </c>
    </row>
    <row r="9275" spans="4:12" x14ac:dyDescent="0.25">
      <c r="D9275" s="80" t="str">
        <f>LEFT(DATA[[#This Row],[Account_Code]],3)</f>
        <v/>
      </c>
      <c r="I9275" s="80" t="str">
        <f>DATA[[#This Row],[Vessel_Code]]&amp;DATA[[#This Row],[Account Group]]&amp;DATA[[#This Row],[Type]]</f>
        <v/>
      </c>
      <c r="K9275" s="80">
        <f>IF(YEAR(DATA[[#This Row],[Calendar_Month]])=YEAR(CURMONTHEND),DATA[[#This Row],[Amount]],0)</f>
        <v>0</v>
      </c>
      <c r="L9275" s="80">
        <f>IF(DATA[[#This Row],[Calendar_Month]]-CURMONTH=0,DATA[[#This Row],[Amount]],0)</f>
        <v>0</v>
      </c>
    </row>
    <row r="9276" spans="4:12" x14ac:dyDescent="0.25">
      <c r="D9276" s="80" t="str">
        <f>LEFT(DATA[[#This Row],[Account_Code]],3)</f>
        <v/>
      </c>
      <c r="I9276" s="80" t="str">
        <f>DATA[[#This Row],[Vessel_Code]]&amp;DATA[[#This Row],[Account Group]]&amp;DATA[[#This Row],[Type]]</f>
        <v/>
      </c>
      <c r="K9276" s="80">
        <f>IF(YEAR(DATA[[#This Row],[Calendar_Month]])=YEAR(CURMONTHEND),DATA[[#This Row],[Amount]],0)</f>
        <v>0</v>
      </c>
      <c r="L9276" s="80">
        <f>IF(DATA[[#This Row],[Calendar_Month]]-CURMONTH=0,DATA[[#This Row],[Amount]],0)</f>
        <v>0</v>
      </c>
    </row>
    <row r="9277" spans="4:12" x14ac:dyDescent="0.25">
      <c r="D9277" s="80" t="str">
        <f>LEFT(DATA[[#This Row],[Account_Code]],3)</f>
        <v/>
      </c>
      <c r="I9277" s="80" t="str">
        <f>DATA[[#This Row],[Vessel_Code]]&amp;DATA[[#This Row],[Account Group]]&amp;DATA[[#This Row],[Type]]</f>
        <v/>
      </c>
      <c r="K9277" s="80">
        <f>IF(YEAR(DATA[[#This Row],[Calendar_Month]])=YEAR(CURMONTHEND),DATA[[#This Row],[Amount]],0)</f>
        <v>0</v>
      </c>
      <c r="L9277" s="80">
        <f>IF(DATA[[#This Row],[Calendar_Month]]-CURMONTH=0,DATA[[#This Row],[Amount]],0)</f>
        <v>0</v>
      </c>
    </row>
    <row r="9278" spans="4:12" x14ac:dyDescent="0.25">
      <c r="D9278" s="80" t="str">
        <f>LEFT(DATA[[#This Row],[Account_Code]],3)</f>
        <v/>
      </c>
      <c r="I9278" s="80" t="str">
        <f>DATA[[#This Row],[Vessel_Code]]&amp;DATA[[#This Row],[Account Group]]&amp;DATA[[#This Row],[Type]]</f>
        <v/>
      </c>
      <c r="K9278" s="80">
        <f>IF(YEAR(DATA[[#This Row],[Calendar_Month]])=YEAR(CURMONTHEND),DATA[[#This Row],[Amount]],0)</f>
        <v>0</v>
      </c>
      <c r="L9278" s="80">
        <f>IF(DATA[[#This Row],[Calendar_Month]]-CURMONTH=0,DATA[[#This Row],[Amount]],0)</f>
        <v>0</v>
      </c>
    </row>
    <row r="9279" spans="4:12" x14ac:dyDescent="0.25">
      <c r="D9279" s="80" t="str">
        <f>LEFT(DATA[[#This Row],[Account_Code]],3)</f>
        <v/>
      </c>
      <c r="I9279" s="80" t="str">
        <f>DATA[[#This Row],[Vessel_Code]]&amp;DATA[[#This Row],[Account Group]]&amp;DATA[[#This Row],[Type]]</f>
        <v/>
      </c>
      <c r="K9279" s="80">
        <f>IF(YEAR(DATA[[#This Row],[Calendar_Month]])=YEAR(CURMONTHEND),DATA[[#This Row],[Amount]],0)</f>
        <v>0</v>
      </c>
      <c r="L9279" s="80">
        <f>IF(DATA[[#This Row],[Calendar_Month]]-CURMONTH=0,DATA[[#This Row],[Amount]],0)</f>
        <v>0</v>
      </c>
    </row>
    <row r="9280" spans="4:12" x14ac:dyDescent="0.25">
      <c r="D9280" s="80" t="str">
        <f>LEFT(DATA[[#This Row],[Account_Code]],3)</f>
        <v/>
      </c>
      <c r="I9280" s="80" t="str">
        <f>DATA[[#This Row],[Vessel_Code]]&amp;DATA[[#This Row],[Account Group]]&amp;DATA[[#This Row],[Type]]</f>
        <v/>
      </c>
      <c r="K9280" s="80">
        <f>IF(YEAR(DATA[[#This Row],[Calendar_Month]])=YEAR(CURMONTHEND),DATA[[#This Row],[Amount]],0)</f>
        <v>0</v>
      </c>
      <c r="L9280" s="80">
        <f>IF(DATA[[#This Row],[Calendar_Month]]-CURMONTH=0,DATA[[#This Row],[Amount]],0)</f>
        <v>0</v>
      </c>
    </row>
    <row r="9281" spans="4:12" x14ac:dyDescent="0.25">
      <c r="D9281" s="80" t="str">
        <f>LEFT(DATA[[#This Row],[Account_Code]],3)</f>
        <v/>
      </c>
      <c r="I9281" s="80" t="str">
        <f>DATA[[#This Row],[Vessel_Code]]&amp;DATA[[#This Row],[Account Group]]&amp;DATA[[#This Row],[Type]]</f>
        <v/>
      </c>
      <c r="K9281" s="80">
        <f>IF(YEAR(DATA[[#This Row],[Calendar_Month]])=YEAR(CURMONTHEND),DATA[[#This Row],[Amount]],0)</f>
        <v>0</v>
      </c>
      <c r="L9281" s="80">
        <f>IF(DATA[[#This Row],[Calendar_Month]]-CURMONTH=0,DATA[[#This Row],[Amount]],0)</f>
        <v>0</v>
      </c>
    </row>
    <row r="9282" spans="4:12" x14ac:dyDescent="0.25">
      <c r="D9282" s="80" t="str">
        <f>LEFT(DATA[[#This Row],[Account_Code]],3)</f>
        <v/>
      </c>
      <c r="I9282" s="80" t="str">
        <f>DATA[[#This Row],[Vessel_Code]]&amp;DATA[[#This Row],[Account Group]]&amp;DATA[[#This Row],[Type]]</f>
        <v/>
      </c>
      <c r="K9282" s="80">
        <f>IF(YEAR(DATA[[#This Row],[Calendar_Month]])=YEAR(CURMONTHEND),DATA[[#This Row],[Amount]],0)</f>
        <v>0</v>
      </c>
      <c r="L9282" s="80">
        <f>IF(DATA[[#This Row],[Calendar_Month]]-CURMONTH=0,DATA[[#This Row],[Amount]],0)</f>
        <v>0</v>
      </c>
    </row>
    <row r="9283" spans="4:12" x14ac:dyDescent="0.25">
      <c r="D9283" s="80" t="str">
        <f>LEFT(DATA[[#This Row],[Account_Code]],3)</f>
        <v/>
      </c>
      <c r="I9283" s="80" t="str">
        <f>DATA[[#This Row],[Vessel_Code]]&amp;DATA[[#This Row],[Account Group]]&amp;DATA[[#This Row],[Type]]</f>
        <v/>
      </c>
      <c r="K9283" s="80">
        <f>IF(YEAR(DATA[[#This Row],[Calendar_Month]])=YEAR(CURMONTHEND),DATA[[#This Row],[Amount]],0)</f>
        <v>0</v>
      </c>
      <c r="L9283" s="80">
        <f>IF(DATA[[#This Row],[Calendar_Month]]-CURMONTH=0,DATA[[#This Row],[Amount]],0)</f>
        <v>0</v>
      </c>
    </row>
    <row r="9284" spans="4:12" x14ac:dyDescent="0.25">
      <c r="D9284" s="80" t="str">
        <f>LEFT(DATA[[#This Row],[Account_Code]],3)</f>
        <v/>
      </c>
      <c r="I9284" s="80" t="str">
        <f>DATA[[#This Row],[Vessel_Code]]&amp;DATA[[#This Row],[Account Group]]&amp;DATA[[#This Row],[Type]]</f>
        <v/>
      </c>
      <c r="K9284" s="80">
        <f>IF(YEAR(DATA[[#This Row],[Calendar_Month]])=YEAR(CURMONTHEND),DATA[[#This Row],[Amount]],0)</f>
        <v>0</v>
      </c>
      <c r="L9284" s="80">
        <f>IF(DATA[[#This Row],[Calendar_Month]]-CURMONTH=0,DATA[[#This Row],[Amount]],0)</f>
        <v>0</v>
      </c>
    </row>
    <row r="9285" spans="4:12" x14ac:dyDescent="0.25">
      <c r="D9285" s="80" t="str">
        <f>LEFT(DATA[[#This Row],[Account_Code]],3)</f>
        <v/>
      </c>
      <c r="I9285" s="80" t="str">
        <f>DATA[[#This Row],[Vessel_Code]]&amp;DATA[[#This Row],[Account Group]]&amp;DATA[[#This Row],[Type]]</f>
        <v/>
      </c>
      <c r="K9285" s="80">
        <f>IF(YEAR(DATA[[#This Row],[Calendar_Month]])=YEAR(CURMONTHEND),DATA[[#This Row],[Amount]],0)</f>
        <v>0</v>
      </c>
      <c r="L9285" s="80">
        <f>IF(DATA[[#This Row],[Calendar_Month]]-CURMONTH=0,DATA[[#This Row],[Amount]],0)</f>
        <v>0</v>
      </c>
    </row>
    <row r="9286" spans="4:12" x14ac:dyDescent="0.25">
      <c r="D9286" s="80" t="str">
        <f>LEFT(DATA[[#This Row],[Account_Code]],3)</f>
        <v/>
      </c>
      <c r="I9286" s="80" t="str">
        <f>DATA[[#This Row],[Vessel_Code]]&amp;DATA[[#This Row],[Account Group]]&amp;DATA[[#This Row],[Type]]</f>
        <v/>
      </c>
      <c r="K9286" s="80">
        <f>IF(YEAR(DATA[[#This Row],[Calendar_Month]])=YEAR(CURMONTHEND),DATA[[#This Row],[Amount]],0)</f>
        <v>0</v>
      </c>
      <c r="L9286" s="80">
        <f>IF(DATA[[#This Row],[Calendar_Month]]-CURMONTH=0,DATA[[#This Row],[Amount]],0)</f>
        <v>0</v>
      </c>
    </row>
    <row r="9287" spans="4:12" x14ac:dyDescent="0.25">
      <c r="D9287" s="80" t="str">
        <f>LEFT(DATA[[#This Row],[Account_Code]],3)</f>
        <v/>
      </c>
      <c r="I9287" s="80" t="str">
        <f>DATA[[#This Row],[Vessel_Code]]&amp;DATA[[#This Row],[Account Group]]&amp;DATA[[#This Row],[Type]]</f>
        <v/>
      </c>
      <c r="K9287" s="80">
        <f>IF(YEAR(DATA[[#This Row],[Calendar_Month]])=YEAR(CURMONTHEND),DATA[[#This Row],[Amount]],0)</f>
        <v>0</v>
      </c>
      <c r="L9287" s="80">
        <f>IF(DATA[[#This Row],[Calendar_Month]]-CURMONTH=0,DATA[[#This Row],[Amount]],0)</f>
        <v>0</v>
      </c>
    </row>
    <row r="9288" spans="4:12" x14ac:dyDescent="0.25">
      <c r="D9288" s="80" t="str">
        <f>LEFT(DATA[[#This Row],[Account_Code]],3)</f>
        <v/>
      </c>
      <c r="I9288" s="80" t="str">
        <f>DATA[[#This Row],[Vessel_Code]]&amp;DATA[[#This Row],[Account Group]]&amp;DATA[[#This Row],[Type]]</f>
        <v/>
      </c>
      <c r="K9288" s="80">
        <f>IF(YEAR(DATA[[#This Row],[Calendar_Month]])=YEAR(CURMONTHEND),DATA[[#This Row],[Amount]],0)</f>
        <v>0</v>
      </c>
      <c r="L9288" s="80">
        <f>IF(DATA[[#This Row],[Calendar_Month]]-CURMONTH=0,DATA[[#This Row],[Amount]],0)</f>
        <v>0</v>
      </c>
    </row>
    <row r="9289" spans="4:12" x14ac:dyDescent="0.25">
      <c r="D9289" s="80" t="str">
        <f>LEFT(DATA[[#This Row],[Account_Code]],3)</f>
        <v/>
      </c>
      <c r="I9289" s="80" t="str">
        <f>DATA[[#This Row],[Vessel_Code]]&amp;DATA[[#This Row],[Account Group]]&amp;DATA[[#This Row],[Type]]</f>
        <v/>
      </c>
      <c r="K9289" s="80">
        <f>IF(YEAR(DATA[[#This Row],[Calendar_Month]])=YEAR(CURMONTHEND),DATA[[#This Row],[Amount]],0)</f>
        <v>0</v>
      </c>
      <c r="L9289" s="80">
        <f>IF(DATA[[#This Row],[Calendar_Month]]-CURMONTH=0,DATA[[#This Row],[Amount]],0)</f>
        <v>0</v>
      </c>
    </row>
    <row r="9290" spans="4:12" x14ac:dyDescent="0.25">
      <c r="D9290" s="80" t="str">
        <f>LEFT(DATA[[#This Row],[Account_Code]],3)</f>
        <v/>
      </c>
      <c r="I9290" s="80" t="str">
        <f>DATA[[#This Row],[Vessel_Code]]&amp;DATA[[#This Row],[Account Group]]&amp;DATA[[#This Row],[Type]]</f>
        <v/>
      </c>
      <c r="K9290" s="80">
        <f>IF(YEAR(DATA[[#This Row],[Calendar_Month]])=YEAR(CURMONTHEND),DATA[[#This Row],[Amount]],0)</f>
        <v>0</v>
      </c>
      <c r="L9290" s="80">
        <f>IF(DATA[[#This Row],[Calendar_Month]]-CURMONTH=0,DATA[[#This Row],[Amount]],0)</f>
        <v>0</v>
      </c>
    </row>
    <row r="9291" spans="4:12" x14ac:dyDescent="0.25">
      <c r="D9291" s="80" t="str">
        <f>LEFT(DATA[[#This Row],[Account_Code]],3)</f>
        <v/>
      </c>
      <c r="I9291" s="80" t="str">
        <f>DATA[[#This Row],[Vessel_Code]]&amp;DATA[[#This Row],[Account Group]]&amp;DATA[[#This Row],[Type]]</f>
        <v/>
      </c>
      <c r="K9291" s="80">
        <f>IF(YEAR(DATA[[#This Row],[Calendar_Month]])=YEAR(CURMONTHEND),DATA[[#This Row],[Amount]],0)</f>
        <v>0</v>
      </c>
      <c r="L9291" s="80">
        <f>IF(DATA[[#This Row],[Calendar_Month]]-CURMONTH=0,DATA[[#This Row],[Amount]],0)</f>
        <v>0</v>
      </c>
    </row>
    <row r="9292" spans="4:12" x14ac:dyDescent="0.25">
      <c r="D9292" s="80" t="str">
        <f>LEFT(DATA[[#This Row],[Account_Code]],3)</f>
        <v/>
      </c>
      <c r="I9292" s="80" t="str">
        <f>DATA[[#This Row],[Vessel_Code]]&amp;DATA[[#This Row],[Account Group]]&amp;DATA[[#This Row],[Type]]</f>
        <v/>
      </c>
      <c r="K9292" s="80">
        <f>IF(YEAR(DATA[[#This Row],[Calendar_Month]])=YEAR(CURMONTHEND),DATA[[#This Row],[Amount]],0)</f>
        <v>0</v>
      </c>
      <c r="L9292" s="80">
        <f>IF(DATA[[#This Row],[Calendar_Month]]-CURMONTH=0,DATA[[#This Row],[Amount]],0)</f>
        <v>0</v>
      </c>
    </row>
    <row r="9293" spans="4:12" x14ac:dyDescent="0.25">
      <c r="D9293" s="80" t="str">
        <f>LEFT(DATA[[#This Row],[Account_Code]],3)</f>
        <v/>
      </c>
      <c r="I9293" s="80" t="str">
        <f>DATA[[#This Row],[Vessel_Code]]&amp;DATA[[#This Row],[Account Group]]&amp;DATA[[#This Row],[Type]]</f>
        <v/>
      </c>
      <c r="K9293" s="80">
        <f>IF(YEAR(DATA[[#This Row],[Calendar_Month]])=YEAR(CURMONTHEND),DATA[[#This Row],[Amount]],0)</f>
        <v>0</v>
      </c>
      <c r="L9293" s="80">
        <f>IF(DATA[[#This Row],[Calendar_Month]]-CURMONTH=0,DATA[[#This Row],[Amount]],0)</f>
        <v>0</v>
      </c>
    </row>
    <row r="9294" spans="4:12" x14ac:dyDescent="0.25">
      <c r="D9294" s="80" t="str">
        <f>LEFT(DATA[[#This Row],[Account_Code]],3)</f>
        <v/>
      </c>
      <c r="I9294" s="80" t="str">
        <f>DATA[[#This Row],[Vessel_Code]]&amp;DATA[[#This Row],[Account Group]]&amp;DATA[[#This Row],[Type]]</f>
        <v/>
      </c>
      <c r="K9294" s="80">
        <f>IF(YEAR(DATA[[#This Row],[Calendar_Month]])=YEAR(CURMONTHEND),DATA[[#This Row],[Amount]],0)</f>
        <v>0</v>
      </c>
      <c r="L9294" s="80">
        <f>IF(DATA[[#This Row],[Calendar_Month]]-CURMONTH=0,DATA[[#This Row],[Amount]],0)</f>
        <v>0</v>
      </c>
    </row>
    <row r="9295" spans="4:12" x14ac:dyDescent="0.25">
      <c r="D9295" s="80" t="str">
        <f>LEFT(DATA[[#This Row],[Account_Code]],3)</f>
        <v/>
      </c>
      <c r="I9295" s="80" t="str">
        <f>DATA[[#This Row],[Vessel_Code]]&amp;DATA[[#This Row],[Account Group]]&amp;DATA[[#This Row],[Type]]</f>
        <v/>
      </c>
      <c r="K9295" s="80">
        <f>IF(YEAR(DATA[[#This Row],[Calendar_Month]])=YEAR(CURMONTHEND),DATA[[#This Row],[Amount]],0)</f>
        <v>0</v>
      </c>
      <c r="L9295" s="80">
        <f>IF(DATA[[#This Row],[Calendar_Month]]-CURMONTH=0,DATA[[#This Row],[Amount]],0)</f>
        <v>0</v>
      </c>
    </row>
    <row r="9296" spans="4:12" x14ac:dyDescent="0.25">
      <c r="D9296" s="80" t="str">
        <f>LEFT(DATA[[#This Row],[Account_Code]],3)</f>
        <v/>
      </c>
      <c r="I9296" s="80" t="str">
        <f>DATA[[#This Row],[Vessel_Code]]&amp;DATA[[#This Row],[Account Group]]&amp;DATA[[#This Row],[Type]]</f>
        <v/>
      </c>
      <c r="K9296" s="80">
        <f>IF(YEAR(DATA[[#This Row],[Calendar_Month]])=YEAR(CURMONTHEND),DATA[[#This Row],[Amount]],0)</f>
        <v>0</v>
      </c>
      <c r="L9296" s="80">
        <f>IF(DATA[[#This Row],[Calendar_Month]]-CURMONTH=0,DATA[[#This Row],[Amount]],0)</f>
        <v>0</v>
      </c>
    </row>
    <row r="9297" spans="4:12" x14ac:dyDescent="0.25">
      <c r="D9297" s="80" t="str">
        <f>LEFT(DATA[[#This Row],[Account_Code]],3)</f>
        <v/>
      </c>
      <c r="I9297" s="80" t="str">
        <f>DATA[[#This Row],[Vessel_Code]]&amp;DATA[[#This Row],[Account Group]]&amp;DATA[[#This Row],[Type]]</f>
        <v/>
      </c>
      <c r="K9297" s="80">
        <f>IF(YEAR(DATA[[#This Row],[Calendar_Month]])=YEAR(CURMONTHEND),DATA[[#This Row],[Amount]],0)</f>
        <v>0</v>
      </c>
      <c r="L9297" s="80">
        <f>IF(DATA[[#This Row],[Calendar_Month]]-CURMONTH=0,DATA[[#This Row],[Amount]],0)</f>
        <v>0</v>
      </c>
    </row>
    <row r="9298" spans="4:12" x14ac:dyDescent="0.25">
      <c r="D9298" s="80" t="str">
        <f>LEFT(DATA[[#This Row],[Account_Code]],3)</f>
        <v/>
      </c>
      <c r="I9298" s="80" t="str">
        <f>DATA[[#This Row],[Vessel_Code]]&amp;DATA[[#This Row],[Account Group]]&amp;DATA[[#This Row],[Type]]</f>
        <v/>
      </c>
      <c r="K9298" s="80">
        <f>IF(YEAR(DATA[[#This Row],[Calendar_Month]])=YEAR(CURMONTHEND),DATA[[#This Row],[Amount]],0)</f>
        <v>0</v>
      </c>
      <c r="L9298" s="80">
        <f>IF(DATA[[#This Row],[Calendar_Month]]-CURMONTH=0,DATA[[#This Row],[Amount]],0)</f>
        <v>0</v>
      </c>
    </row>
    <row r="9299" spans="4:12" x14ac:dyDescent="0.25">
      <c r="D9299" s="80" t="str">
        <f>LEFT(DATA[[#This Row],[Account_Code]],3)</f>
        <v/>
      </c>
      <c r="I9299" s="80" t="str">
        <f>DATA[[#This Row],[Vessel_Code]]&amp;DATA[[#This Row],[Account Group]]&amp;DATA[[#This Row],[Type]]</f>
        <v/>
      </c>
      <c r="K9299" s="80">
        <f>IF(YEAR(DATA[[#This Row],[Calendar_Month]])=YEAR(CURMONTHEND),DATA[[#This Row],[Amount]],0)</f>
        <v>0</v>
      </c>
      <c r="L9299" s="80">
        <f>IF(DATA[[#This Row],[Calendar_Month]]-CURMONTH=0,DATA[[#This Row],[Amount]],0)</f>
        <v>0</v>
      </c>
    </row>
    <row r="9300" spans="4:12" x14ac:dyDescent="0.25">
      <c r="D9300" s="80" t="str">
        <f>LEFT(DATA[[#This Row],[Account_Code]],3)</f>
        <v/>
      </c>
      <c r="I9300" s="80" t="str">
        <f>DATA[[#This Row],[Vessel_Code]]&amp;DATA[[#This Row],[Account Group]]&amp;DATA[[#This Row],[Type]]</f>
        <v/>
      </c>
      <c r="K9300" s="80">
        <f>IF(YEAR(DATA[[#This Row],[Calendar_Month]])=YEAR(CURMONTHEND),DATA[[#This Row],[Amount]],0)</f>
        <v>0</v>
      </c>
      <c r="L9300" s="80">
        <f>IF(DATA[[#This Row],[Calendar_Month]]-CURMONTH=0,DATA[[#This Row],[Amount]],0)</f>
        <v>0</v>
      </c>
    </row>
    <row r="9301" spans="4:12" x14ac:dyDescent="0.25">
      <c r="D9301" s="80" t="str">
        <f>LEFT(DATA[[#This Row],[Account_Code]],3)</f>
        <v/>
      </c>
      <c r="I9301" s="80" t="str">
        <f>DATA[[#This Row],[Vessel_Code]]&amp;DATA[[#This Row],[Account Group]]&amp;DATA[[#This Row],[Type]]</f>
        <v/>
      </c>
      <c r="K9301" s="80">
        <f>IF(YEAR(DATA[[#This Row],[Calendar_Month]])=YEAR(CURMONTHEND),DATA[[#This Row],[Amount]],0)</f>
        <v>0</v>
      </c>
      <c r="L9301" s="80">
        <f>IF(DATA[[#This Row],[Calendar_Month]]-CURMONTH=0,DATA[[#This Row],[Amount]],0)</f>
        <v>0</v>
      </c>
    </row>
    <row r="9302" spans="4:12" x14ac:dyDescent="0.25">
      <c r="D9302" s="80" t="str">
        <f>LEFT(DATA[[#This Row],[Account_Code]],3)</f>
        <v/>
      </c>
      <c r="I9302" s="80" t="str">
        <f>DATA[[#This Row],[Vessel_Code]]&amp;DATA[[#This Row],[Account Group]]&amp;DATA[[#This Row],[Type]]</f>
        <v/>
      </c>
      <c r="K9302" s="80">
        <f>IF(YEAR(DATA[[#This Row],[Calendar_Month]])=YEAR(CURMONTHEND),DATA[[#This Row],[Amount]],0)</f>
        <v>0</v>
      </c>
      <c r="L9302" s="80">
        <f>IF(DATA[[#This Row],[Calendar_Month]]-CURMONTH=0,DATA[[#This Row],[Amount]],0)</f>
        <v>0</v>
      </c>
    </row>
    <row r="9303" spans="4:12" x14ac:dyDescent="0.25">
      <c r="D9303" s="80" t="str">
        <f>LEFT(DATA[[#This Row],[Account_Code]],3)</f>
        <v/>
      </c>
      <c r="I9303" s="80" t="str">
        <f>DATA[[#This Row],[Vessel_Code]]&amp;DATA[[#This Row],[Account Group]]&amp;DATA[[#This Row],[Type]]</f>
        <v/>
      </c>
      <c r="K9303" s="80">
        <f>IF(YEAR(DATA[[#This Row],[Calendar_Month]])=YEAR(CURMONTHEND),DATA[[#This Row],[Amount]],0)</f>
        <v>0</v>
      </c>
      <c r="L9303" s="80">
        <f>IF(DATA[[#This Row],[Calendar_Month]]-CURMONTH=0,DATA[[#This Row],[Amount]],0)</f>
        <v>0</v>
      </c>
    </row>
    <row r="9304" spans="4:12" x14ac:dyDescent="0.25">
      <c r="D9304" s="80" t="str">
        <f>LEFT(DATA[[#This Row],[Account_Code]],3)</f>
        <v/>
      </c>
      <c r="I9304" s="80" t="str">
        <f>DATA[[#This Row],[Vessel_Code]]&amp;DATA[[#This Row],[Account Group]]&amp;DATA[[#This Row],[Type]]</f>
        <v/>
      </c>
      <c r="K9304" s="80">
        <f>IF(YEAR(DATA[[#This Row],[Calendar_Month]])=YEAR(CURMONTHEND),DATA[[#This Row],[Amount]],0)</f>
        <v>0</v>
      </c>
      <c r="L9304" s="80">
        <f>IF(DATA[[#This Row],[Calendar_Month]]-CURMONTH=0,DATA[[#This Row],[Amount]],0)</f>
        <v>0</v>
      </c>
    </row>
    <row r="9305" spans="4:12" x14ac:dyDescent="0.25">
      <c r="D9305" s="80" t="str">
        <f>LEFT(DATA[[#This Row],[Account_Code]],3)</f>
        <v/>
      </c>
      <c r="I9305" s="80" t="str">
        <f>DATA[[#This Row],[Vessel_Code]]&amp;DATA[[#This Row],[Account Group]]&amp;DATA[[#This Row],[Type]]</f>
        <v/>
      </c>
      <c r="K9305" s="80">
        <f>IF(YEAR(DATA[[#This Row],[Calendar_Month]])=YEAR(CURMONTHEND),DATA[[#This Row],[Amount]],0)</f>
        <v>0</v>
      </c>
      <c r="L9305" s="80">
        <f>IF(DATA[[#This Row],[Calendar_Month]]-CURMONTH=0,DATA[[#This Row],[Amount]],0)</f>
        <v>0</v>
      </c>
    </row>
    <row r="9306" spans="4:12" x14ac:dyDescent="0.25">
      <c r="D9306" s="80" t="str">
        <f>LEFT(DATA[[#This Row],[Account_Code]],3)</f>
        <v/>
      </c>
      <c r="I9306" s="80" t="str">
        <f>DATA[[#This Row],[Vessel_Code]]&amp;DATA[[#This Row],[Account Group]]&amp;DATA[[#This Row],[Type]]</f>
        <v/>
      </c>
      <c r="K9306" s="80">
        <f>IF(YEAR(DATA[[#This Row],[Calendar_Month]])=YEAR(CURMONTHEND),DATA[[#This Row],[Amount]],0)</f>
        <v>0</v>
      </c>
      <c r="L9306" s="80">
        <f>IF(DATA[[#This Row],[Calendar_Month]]-CURMONTH=0,DATA[[#This Row],[Amount]],0)</f>
        <v>0</v>
      </c>
    </row>
    <row r="9307" spans="4:12" x14ac:dyDescent="0.25">
      <c r="D9307" s="80" t="str">
        <f>LEFT(DATA[[#This Row],[Account_Code]],3)</f>
        <v/>
      </c>
      <c r="I9307" s="80" t="str">
        <f>DATA[[#This Row],[Vessel_Code]]&amp;DATA[[#This Row],[Account Group]]&amp;DATA[[#This Row],[Type]]</f>
        <v/>
      </c>
      <c r="K9307" s="80">
        <f>IF(YEAR(DATA[[#This Row],[Calendar_Month]])=YEAR(CURMONTHEND),DATA[[#This Row],[Amount]],0)</f>
        <v>0</v>
      </c>
      <c r="L9307" s="80">
        <f>IF(DATA[[#This Row],[Calendar_Month]]-CURMONTH=0,DATA[[#This Row],[Amount]],0)</f>
        <v>0</v>
      </c>
    </row>
    <row r="9308" spans="4:12" x14ac:dyDescent="0.25">
      <c r="D9308" s="80" t="str">
        <f>LEFT(DATA[[#This Row],[Account_Code]],3)</f>
        <v/>
      </c>
      <c r="I9308" s="80" t="str">
        <f>DATA[[#This Row],[Vessel_Code]]&amp;DATA[[#This Row],[Account Group]]&amp;DATA[[#This Row],[Type]]</f>
        <v/>
      </c>
      <c r="K9308" s="80">
        <f>IF(YEAR(DATA[[#This Row],[Calendar_Month]])=YEAR(CURMONTHEND),DATA[[#This Row],[Amount]],0)</f>
        <v>0</v>
      </c>
      <c r="L9308" s="80">
        <f>IF(DATA[[#This Row],[Calendar_Month]]-CURMONTH=0,DATA[[#This Row],[Amount]],0)</f>
        <v>0</v>
      </c>
    </row>
    <row r="9309" spans="4:12" x14ac:dyDescent="0.25">
      <c r="D9309" s="80" t="str">
        <f>LEFT(DATA[[#This Row],[Account_Code]],3)</f>
        <v/>
      </c>
      <c r="I9309" s="80" t="str">
        <f>DATA[[#This Row],[Vessel_Code]]&amp;DATA[[#This Row],[Account Group]]&amp;DATA[[#This Row],[Type]]</f>
        <v/>
      </c>
      <c r="K9309" s="80">
        <f>IF(YEAR(DATA[[#This Row],[Calendar_Month]])=YEAR(CURMONTHEND),DATA[[#This Row],[Amount]],0)</f>
        <v>0</v>
      </c>
      <c r="L9309" s="80">
        <f>IF(DATA[[#This Row],[Calendar_Month]]-CURMONTH=0,DATA[[#This Row],[Amount]],0)</f>
        <v>0</v>
      </c>
    </row>
    <row r="9310" spans="4:12" x14ac:dyDescent="0.25">
      <c r="D9310" s="80" t="str">
        <f>LEFT(DATA[[#This Row],[Account_Code]],3)</f>
        <v/>
      </c>
      <c r="I9310" s="80" t="str">
        <f>DATA[[#This Row],[Vessel_Code]]&amp;DATA[[#This Row],[Account Group]]&amp;DATA[[#This Row],[Type]]</f>
        <v/>
      </c>
      <c r="K9310" s="80">
        <f>IF(YEAR(DATA[[#This Row],[Calendar_Month]])=YEAR(CURMONTHEND),DATA[[#This Row],[Amount]],0)</f>
        <v>0</v>
      </c>
      <c r="L9310" s="80">
        <f>IF(DATA[[#This Row],[Calendar_Month]]-CURMONTH=0,DATA[[#This Row],[Amount]],0)</f>
        <v>0</v>
      </c>
    </row>
    <row r="9311" spans="4:12" x14ac:dyDescent="0.25">
      <c r="D9311" s="80" t="str">
        <f>LEFT(DATA[[#This Row],[Account_Code]],3)</f>
        <v/>
      </c>
      <c r="I9311" s="80" t="str">
        <f>DATA[[#This Row],[Vessel_Code]]&amp;DATA[[#This Row],[Account Group]]&amp;DATA[[#This Row],[Type]]</f>
        <v/>
      </c>
      <c r="K9311" s="80">
        <f>IF(YEAR(DATA[[#This Row],[Calendar_Month]])=YEAR(CURMONTHEND),DATA[[#This Row],[Amount]],0)</f>
        <v>0</v>
      </c>
      <c r="L9311" s="80">
        <f>IF(DATA[[#This Row],[Calendar_Month]]-CURMONTH=0,DATA[[#This Row],[Amount]],0)</f>
        <v>0</v>
      </c>
    </row>
    <row r="9312" spans="4:12" x14ac:dyDescent="0.25">
      <c r="D9312" s="80" t="str">
        <f>LEFT(DATA[[#This Row],[Account_Code]],3)</f>
        <v/>
      </c>
      <c r="I9312" s="80" t="str">
        <f>DATA[[#This Row],[Vessel_Code]]&amp;DATA[[#This Row],[Account Group]]&amp;DATA[[#This Row],[Type]]</f>
        <v/>
      </c>
      <c r="K9312" s="80">
        <f>IF(YEAR(DATA[[#This Row],[Calendar_Month]])=YEAR(CURMONTHEND),DATA[[#This Row],[Amount]],0)</f>
        <v>0</v>
      </c>
      <c r="L9312" s="80">
        <f>IF(DATA[[#This Row],[Calendar_Month]]-CURMONTH=0,DATA[[#This Row],[Amount]],0)</f>
        <v>0</v>
      </c>
    </row>
    <row r="9313" spans="4:12" x14ac:dyDescent="0.25">
      <c r="D9313" s="80" t="str">
        <f>LEFT(DATA[[#This Row],[Account_Code]],3)</f>
        <v/>
      </c>
      <c r="I9313" s="80" t="str">
        <f>DATA[[#This Row],[Vessel_Code]]&amp;DATA[[#This Row],[Account Group]]&amp;DATA[[#This Row],[Type]]</f>
        <v/>
      </c>
      <c r="K9313" s="80">
        <f>IF(YEAR(DATA[[#This Row],[Calendar_Month]])=YEAR(CURMONTHEND),DATA[[#This Row],[Amount]],0)</f>
        <v>0</v>
      </c>
      <c r="L9313" s="80">
        <f>IF(DATA[[#This Row],[Calendar_Month]]-CURMONTH=0,DATA[[#This Row],[Amount]],0)</f>
        <v>0</v>
      </c>
    </row>
    <row r="9314" spans="4:12" x14ac:dyDescent="0.25">
      <c r="D9314" s="80" t="str">
        <f>LEFT(DATA[[#This Row],[Account_Code]],3)</f>
        <v/>
      </c>
      <c r="I9314" s="80" t="str">
        <f>DATA[[#This Row],[Vessel_Code]]&amp;DATA[[#This Row],[Account Group]]&amp;DATA[[#This Row],[Type]]</f>
        <v/>
      </c>
      <c r="K9314" s="80">
        <f>IF(YEAR(DATA[[#This Row],[Calendar_Month]])=YEAR(CURMONTHEND),DATA[[#This Row],[Amount]],0)</f>
        <v>0</v>
      </c>
      <c r="L9314" s="80">
        <f>IF(DATA[[#This Row],[Calendar_Month]]-CURMONTH=0,DATA[[#This Row],[Amount]],0)</f>
        <v>0</v>
      </c>
    </row>
    <row r="9315" spans="4:12" x14ac:dyDescent="0.25">
      <c r="D9315" s="80" t="str">
        <f>LEFT(DATA[[#This Row],[Account_Code]],3)</f>
        <v/>
      </c>
      <c r="I9315" s="80" t="str">
        <f>DATA[[#This Row],[Vessel_Code]]&amp;DATA[[#This Row],[Account Group]]&amp;DATA[[#This Row],[Type]]</f>
        <v/>
      </c>
      <c r="K9315" s="80">
        <f>IF(YEAR(DATA[[#This Row],[Calendar_Month]])=YEAR(CURMONTHEND),DATA[[#This Row],[Amount]],0)</f>
        <v>0</v>
      </c>
      <c r="L9315" s="80">
        <f>IF(DATA[[#This Row],[Calendar_Month]]-CURMONTH=0,DATA[[#This Row],[Amount]],0)</f>
        <v>0</v>
      </c>
    </row>
    <row r="9316" spans="4:12" x14ac:dyDescent="0.25">
      <c r="D9316" s="80" t="str">
        <f>LEFT(DATA[[#This Row],[Account_Code]],3)</f>
        <v/>
      </c>
      <c r="I9316" s="80" t="str">
        <f>DATA[[#This Row],[Vessel_Code]]&amp;DATA[[#This Row],[Account Group]]&amp;DATA[[#This Row],[Type]]</f>
        <v/>
      </c>
      <c r="K9316" s="80">
        <f>IF(YEAR(DATA[[#This Row],[Calendar_Month]])=YEAR(CURMONTHEND),DATA[[#This Row],[Amount]],0)</f>
        <v>0</v>
      </c>
      <c r="L9316" s="80">
        <f>IF(DATA[[#This Row],[Calendar_Month]]-CURMONTH=0,DATA[[#This Row],[Amount]],0)</f>
        <v>0</v>
      </c>
    </row>
    <row r="9317" spans="4:12" x14ac:dyDescent="0.25">
      <c r="D9317" s="80" t="str">
        <f>LEFT(DATA[[#This Row],[Account_Code]],3)</f>
        <v/>
      </c>
      <c r="I9317" s="80" t="str">
        <f>DATA[[#This Row],[Vessel_Code]]&amp;DATA[[#This Row],[Account Group]]&amp;DATA[[#This Row],[Type]]</f>
        <v/>
      </c>
      <c r="K9317" s="80">
        <f>IF(YEAR(DATA[[#This Row],[Calendar_Month]])=YEAR(CURMONTHEND),DATA[[#This Row],[Amount]],0)</f>
        <v>0</v>
      </c>
      <c r="L9317" s="80">
        <f>IF(DATA[[#This Row],[Calendar_Month]]-CURMONTH=0,DATA[[#This Row],[Amount]],0)</f>
        <v>0</v>
      </c>
    </row>
    <row r="9318" spans="4:12" x14ac:dyDescent="0.25">
      <c r="D9318" s="80" t="str">
        <f>LEFT(DATA[[#This Row],[Account_Code]],3)</f>
        <v/>
      </c>
      <c r="I9318" s="80" t="str">
        <f>DATA[[#This Row],[Vessel_Code]]&amp;DATA[[#This Row],[Account Group]]&amp;DATA[[#This Row],[Type]]</f>
        <v/>
      </c>
      <c r="K9318" s="80">
        <f>IF(YEAR(DATA[[#This Row],[Calendar_Month]])=YEAR(CURMONTHEND),DATA[[#This Row],[Amount]],0)</f>
        <v>0</v>
      </c>
      <c r="L9318" s="80">
        <f>IF(DATA[[#This Row],[Calendar_Month]]-CURMONTH=0,DATA[[#This Row],[Amount]],0)</f>
        <v>0</v>
      </c>
    </row>
    <row r="9319" spans="4:12" x14ac:dyDescent="0.25">
      <c r="D9319" s="80" t="str">
        <f>LEFT(DATA[[#This Row],[Account_Code]],3)</f>
        <v/>
      </c>
      <c r="I9319" s="80" t="str">
        <f>DATA[[#This Row],[Vessel_Code]]&amp;DATA[[#This Row],[Account Group]]&amp;DATA[[#This Row],[Type]]</f>
        <v/>
      </c>
      <c r="K9319" s="80">
        <f>IF(YEAR(DATA[[#This Row],[Calendar_Month]])=YEAR(CURMONTHEND),DATA[[#This Row],[Amount]],0)</f>
        <v>0</v>
      </c>
      <c r="L9319" s="80">
        <f>IF(DATA[[#This Row],[Calendar_Month]]-CURMONTH=0,DATA[[#This Row],[Amount]],0)</f>
        <v>0</v>
      </c>
    </row>
    <row r="9320" spans="4:12" x14ac:dyDescent="0.25">
      <c r="D9320" s="80" t="str">
        <f>LEFT(DATA[[#This Row],[Account_Code]],3)</f>
        <v/>
      </c>
      <c r="I9320" s="80" t="str">
        <f>DATA[[#This Row],[Vessel_Code]]&amp;DATA[[#This Row],[Account Group]]&amp;DATA[[#This Row],[Type]]</f>
        <v/>
      </c>
      <c r="K9320" s="80">
        <f>IF(YEAR(DATA[[#This Row],[Calendar_Month]])=YEAR(CURMONTHEND),DATA[[#This Row],[Amount]],0)</f>
        <v>0</v>
      </c>
      <c r="L9320" s="80">
        <f>IF(DATA[[#This Row],[Calendar_Month]]-CURMONTH=0,DATA[[#This Row],[Amount]],0)</f>
        <v>0</v>
      </c>
    </row>
    <row r="9321" spans="4:12" x14ac:dyDescent="0.25">
      <c r="D9321" s="80" t="str">
        <f>LEFT(DATA[[#This Row],[Account_Code]],3)</f>
        <v/>
      </c>
      <c r="I9321" s="80" t="str">
        <f>DATA[[#This Row],[Vessel_Code]]&amp;DATA[[#This Row],[Account Group]]&amp;DATA[[#This Row],[Type]]</f>
        <v/>
      </c>
      <c r="K9321" s="80">
        <f>IF(YEAR(DATA[[#This Row],[Calendar_Month]])=YEAR(CURMONTHEND),DATA[[#This Row],[Amount]],0)</f>
        <v>0</v>
      </c>
      <c r="L9321" s="80">
        <f>IF(DATA[[#This Row],[Calendar_Month]]-CURMONTH=0,DATA[[#This Row],[Amount]],0)</f>
        <v>0</v>
      </c>
    </row>
    <row r="9322" spans="4:12" x14ac:dyDescent="0.25">
      <c r="D9322" s="80" t="str">
        <f>LEFT(DATA[[#This Row],[Account_Code]],3)</f>
        <v/>
      </c>
      <c r="I9322" s="80" t="str">
        <f>DATA[[#This Row],[Vessel_Code]]&amp;DATA[[#This Row],[Account Group]]&amp;DATA[[#This Row],[Type]]</f>
        <v/>
      </c>
      <c r="K9322" s="80">
        <f>IF(YEAR(DATA[[#This Row],[Calendar_Month]])=YEAR(CURMONTHEND),DATA[[#This Row],[Amount]],0)</f>
        <v>0</v>
      </c>
      <c r="L9322" s="80">
        <f>IF(DATA[[#This Row],[Calendar_Month]]-CURMONTH=0,DATA[[#This Row],[Amount]],0)</f>
        <v>0</v>
      </c>
    </row>
    <row r="9323" spans="4:12" x14ac:dyDescent="0.25">
      <c r="D9323" s="80" t="str">
        <f>LEFT(DATA[[#This Row],[Account_Code]],3)</f>
        <v/>
      </c>
      <c r="I9323" s="80" t="str">
        <f>DATA[[#This Row],[Vessel_Code]]&amp;DATA[[#This Row],[Account Group]]&amp;DATA[[#This Row],[Type]]</f>
        <v/>
      </c>
      <c r="K9323" s="80">
        <f>IF(YEAR(DATA[[#This Row],[Calendar_Month]])=YEAR(CURMONTHEND),DATA[[#This Row],[Amount]],0)</f>
        <v>0</v>
      </c>
      <c r="L9323" s="80">
        <f>IF(DATA[[#This Row],[Calendar_Month]]-CURMONTH=0,DATA[[#This Row],[Amount]],0)</f>
        <v>0</v>
      </c>
    </row>
    <row r="9324" spans="4:12" x14ac:dyDescent="0.25">
      <c r="D9324" s="80" t="str">
        <f>LEFT(DATA[[#This Row],[Account_Code]],3)</f>
        <v/>
      </c>
      <c r="I9324" s="80" t="str">
        <f>DATA[[#This Row],[Vessel_Code]]&amp;DATA[[#This Row],[Account Group]]&amp;DATA[[#This Row],[Type]]</f>
        <v/>
      </c>
      <c r="K9324" s="80">
        <f>IF(YEAR(DATA[[#This Row],[Calendar_Month]])=YEAR(CURMONTHEND),DATA[[#This Row],[Amount]],0)</f>
        <v>0</v>
      </c>
      <c r="L9324" s="80">
        <f>IF(DATA[[#This Row],[Calendar_Month]]-CURMONTH=0,DATA[[#This Row],[Amount]],0)</f>
        <v>0</v>
      </c>
    </row>
    <row r="9325" spans="4:12" x14ac:dyDescent="0.25">
      <c r="D9325" s="80" t="str">
        <f>LEFT(DATA[[#This Row],[Account_Code]],3)</f>
        <v/>
      </c>
      <c r="I9325" s="80" t="str">
        <f>DATA[[#This Row],[Vessel_Code]]&amp;DATA[[#This Row],[Account Group]]&amp;DATA[[#This Row],[Type]]</f>
        <v/>
      </c>
      <c r="K9325" s="80">
        <f>IF(YEAR(DATA[[#This Row],[Calendar_Month]])=YEAR(CURMONTHEND),DATA[[#This Row],[Amount]],0)</f>
        <v>0</v>
      </c>
      <c r="L9325" s="80">
        <f>IF(DATA[[#This Row],[Calendar_Month]]-CURMONTH=0,DATA[[#This Row],[Amount]],0)</f>
        <v>0</v>
      </c>
    </row>
    <row r="9326" spans="4:12" x14ac:dyDescent="0.25">
      <c r="D9326" s="80" t="str">
        <f>LEFT(DATA[[#This Row],[Account_Code]],3)</f>
        <v/>
      </c>
      <c r="I9326" s="80" t="str">
        <f>DATA[[#This Row],[Vessel_Code]]&amp;DATA[[#This Row],[Account Group]]&amp;DATA[[#This Row],[Type]]</f>
        <v/>
      </c>
      <c r="K9326" s="80">
        <f>IF(YEAR(DATA[[#This Row],[Calendar_Month]])=YEAR(CURMONTHEND),DATA[[#This Row],[Amount]],0)</f>
        <v>0</v>
      </c>
      <c r="L9326" s="80">
        <f>IF(DATA[[#This Row],[Calendar_Month]]-CURMONTH=0,DATA[[#This Row],[Amount]],0)</f>
        <v>0</v>
      </c>
    </row>
    <row r="9327" spans="4:12" x14ac:dyDescent="0.25">
      <c r="D9327" s="80" t="str">
        <f>LEFT(DATA[[#This Row],[Account_Code]],3)</f>
        <v/>
      </c>
      <c r="I9327" s="80" t="str">
        <f>DATA[[#This Row],[Vessel_Code]]&amp;DATA[[#This Row],[Account Group]]&amp;DATA[[#This Row],[Type]]</f>
        <v/>
      </c>
      <c r="K9327" s="80">
        <f>IF(YEAR(DATA[[#This Row],[Calendar_Month]])=YEAR(CURMONTHEND),DATA[[#This Row],[Amount]],0)</f>
        <v>0</v>
      </c>
      <c r="L9327" s="80">
        <f>IF(DATA[[#This Row],[Calendar_Month]]-CURMONTH=0,DATA[[#This Row],[Amount]],0)</f>
        <v>0</v>
      </c>
    </row>
    <row r="9328" spans="4:12" x14ac:dyDescent="0.25">
      <c r="D9328" s="80" t="str">
        <f>LEFT(DATA[[#This Row],[Account_Code]],3)</f>
        <v/>
      </c>
      <c r="I9328" s="80" t="str">
        <f>DATA[[#This Row],[Vessel_Code]]&amp;DATA[[#This Row],[Account Group]]&amp;DATA[[#This Row],[Type]]</f>
        <v/>
      </c>
      <c r="K9328" s="80">
        <f>IF(YEAR(DATA[[#This Row],[Calendar_Month]])=YEAR(CURMONTHEND),DATA[[#This Row],[Amount]],0)</f>
        <v>0</v>
      </c>
      <c r="L9328" s="80">
        <f>IF(DATA[[#This Row],[Calendar_Month]]-CURMONTH=0,DATA[[#This Row],[Amount]],0)</f>
        <v>0</v>
      </c>
    </row>
    <row r="9329" spans="4:12" x14ac:dyDescent="0.25">
      <c r="D9329" s="80" t="str">
        <f>LEFT(DATA[[#This Row],[Account_Code]],3)</f>
        <v/>
      </c>
      <c r="I9329" s="80" t="str">
        <f>DATA[[#This Row],[Vessel_Code]]&amp;DATA[[#This Row],[Account Group]]&amp;DATA[[#This Row],[Type]]</f>
        <v/>
      </c>
      <c r="K9329" s="80">
        <f>IF(YEAR(DATA[[#This Row],[Calendar_Month]])=YEAR(CURMONTHEND),DATA[[#This Row],[Amount]],0)</f>
        <v>0</v>
      </c>
      <c r="L9329" s="80">
        <f>IF(DATA[[#This Row],[Calendar_Month]]-CURMONTH=0,DATA[[#This Row],[Amount]],0)</f>
        <v>0</v>
      </c>
    </row>
    <row r="9330" spans="4:12" x14ac:dyDescent="0.25">
      <c r="D9330" s="80" t="str">
        <f>LEFT(DATA[[#This Row],[Account_Code]],3)</f>
        <v/>
      </c>
      <c r="I9330" s="80" t="str">
        <f>DATA[[#This Row],[Vessel_Code]]&amp;DATA[[#This Row],[Account Group]]&amp;DATA[[#This Row],[Type]]</f>
        <v/>
      </c>
      <c r="K9330" s="80">
        <f>IF(YEAR(DATA[[#This Row],[Calendar_Month]])=YEAR(CURMONTHEND),DATA[[#This Row],[Amount]],0)</f>
        <v>0</v>
      </c>
      <c r="L9330" s="80">
        <f>IF(DATA[[#This Row],[Calendar_Month]]-CURMONTH=0,DATA[[#This Row],[Amount]],0)</f>
        <v>0</v>
      </c>
    </row>
    <row r="9331" spans="4:12" x14ac:dyDescent="0.25">
      <c r="D9331" s="80" t="str">
        <f>LEFT(DATA[[#This Row],[Account_Code]],3)</f>
        <v/>
      </c>
      <c r="I9331" s="80" t="str">
        <f>DATA[[#This Row],[Vessel_Code]]&amp;DATA[[#This Row],[Account Group]]&amp;DATA[[#This Row],[Type]]</f>
        <v/>
      </c>
      <c r="K9331" s="80">
        <f>IF(YEAR(DATA[[#This Row],[Calendar_Month]])=YEAR(CURMONTHEND),DATA[[#This Row],[Amount]],0)</f>
        <v>0</v>
      </c>
      <c r="L9331" s="80">
        <f>IF(DATA[[#This Row],[Calendar_Month]]-CURMONTH=0,DATA[[#This Row],[Amount]],0)</f>
        <v>0</v>
      </c>
    </row>
    <row r="9332" spans="4:12" x14ac:dyDescent="0.25">
      <c r="D9332" s="80" t="str">
        <f>LEFT(DATA[[#This Row],[Account_Code]],3)</f>
        <v/>
      </c>
      <c r="I9332" s="80" t="str">
        <f>DATA[[#This Row],[Vessel_Code]]&amp;DATA[[#This Row],[Account Group]]&amp;DATA[[#This Row],[Type]]</f>
        <v/>
      </c>
      <c r="K9332" s="80">
        <f>IF(YEAR(DATA[[#This Row],[Calendar_Month]])=YEAR(CURMONTHEND),DATA[[#This Row],[Amount]],0)</f>
        <v>0</v>
      </c>
      <c r="L9332" s="80">
        <f>IF(DATA[[#This Row],[Calendar_Month]]-CURMONTH=0,DATA[[#This Row],[Amount]],0)</f>
        <v>0</v>
      </c>
    </row>
    <row r="9333" spans="4:12" x14ac:dyDescent="0.25">
      <c r="D9333" s="80" t="str">
        <f>LEFT(DATA[[#This Row],[Account_Code]],3)</f>
        <v/>
      </c>
      <c r="I9333" s="80" t="str">
        <f>DATA[[#This Row],[Vessel_Code]]&amp;DATA[[#This Row],[Account Group]]&amp;DATA[[#This Row],[Type]]</f>
        <v/>
      </c>
      <c r="K9333" s="80">
        <f>IF(YEAR(DATA[[#This Row],[Calendar_Month]])=YEAR(CURMONTHEND),DATA[[#This Row],[Amount]],0)</f>
        <v>0</v>
      </c>
      <c r="L9333" s="80">
        <f>IF(DATA[[#This Row],[Calendar_Month]]-CURMONTH=0,DATA[[#This Row],[Amount]],0)</f>
        <v>0</v>
      </c>
    </row>
    <row r="9334" spans="4:12" x14ac:dyDescent="0.25">
      <c r="D9334" s="80" t="str">
        <f>LEFT(DATA[[#This Row],[Account_Code]],3)</f>
        <v/>
      </c>
      <c r="I9334" s="80" t="str">
        <f>DATA[[#This Row],[Vessel_Code]]&amp;DATA[[#This Row],[Account Group]]&amp;DATA[[#This Row],[Type]]</f>
        <v/>
      </c>
      <c r="K9334" s="80">
        <f>IF(YEAR(DATA[[#This Row],[Calendar_Month]])=YEAR(CURMONTHEND),DATA[[#This Row],[Amount]],0)</f>
        <v>0</v>
      </c>
      <c r="L9334" s="80">
        <f>IF(DATA[[#This Row],[Calendar_Month]]-CURMONTH=0,DATA[[#This Row],[Amount]],0)</f>
        <v>0</v>
      </c>
    </row>
    <row r="9335" spans="4:12" x14ac:dyDescent="0.25">
      <c r="D9335" s="80" t="str">
        <f>LEFT(DATA[[#This Row],[Account_Code]],3)</f>
        <v/>
      </c>
      <c r="I9335" s="80" t="str">
        <f>DATA[[#This Row],[Vessel_Code]]&amp;DATA[[#This Row],[Account Group]]&amp;DATA[[#This Row],[Type]]</f>
        <v/>
      </c>
      <c r="K9335" s="80">
        <f>IF(YEAR(DATA[[#This Row],[Calendar_Month]])=YEAR(CURMONTHEND),DATA[[#This Row],[Amount]],0)</f>
        <v>0</v>
      </c>
      <c r="L9335" s="80">
        <f>IF(DATA[[#This Row],[Calendar_Month]]-CURMONTH=0,DATA[[#This Row],[Amount]],0)</f>
        <v>0</v>
      </c>
    </row>
    <row r="9336" spans="4:12" x14ac:dyDescent="0.25">
      <c r="D9336" s="80" t="str">
        <f>LEFT(DATA[[#This Row],[Account_Code]],3)</f>
        <v/>
      </c>
      <c r="I9336" s="80" t="str">
        <f>DATA[[#This Row],[Vessel_Code]]&amp;DATA[[#This Row],[Account Group]]&amp;DATA[[#This Row],[Type]]</f>
        <v/>
      </c>
      <c r="K9336" s="80">
        <f>IF(YEAR(DATA[[#This Row],[Calendar_Month]])=YEAR(CURMONTHEND),DATA[[#This Row],[Amount]],0)</f>
        <v>0</v>
      </c>
      <c r="L9336" s="80">
        <f>IF(DATA[[#This Row],[Calendar_Month]]-CURMONTH=0,DATA[[#This Row],[Amount]],0)</f>
        <v>0</v>
      </c>
    </row>
    <row r="9337" spans="4:12" x14ac:dyDescent="0.25">
      <c r="D9337" s="80" t="str">
        <f>LEFT(DATA[[#This Row],[Account_Code]],3)</f>
        <v/>
      </c>
      <c r="I9337" s="80" t="str">
        <f>DATA[[#This Row],[Vessel_Code]]&amp;DATA[[#This Row],[Account Group]]&amp;DATA[[#This Row],[Type]]</f>
        <v/>
      </c>
      <c r="K9337" s="80">
        <f>IF(YEAR(DATA[[#This Row],[Calendar_Month]])=YEAR(CURMONTHEND),DATA[[#This Row],[Amount]],0)</f>
        <v>0</v>
      </c>
      <c r="L9337" s="80">
        <f>IF(DATA[[#This Row],[Calendar_Month]]-CURMONTH=0,DATA[[#This Row],[Amount]],0)</f>
        <v>0</v>
      </c>
    </row>
    <row r="9338" spans="4:12" x14ac:dyDescent="0.25">
      <c r="D9338" s="80" t="str">
        <f>LEFT(DATA[[#This Row],[Account_Code]],3)</f>
        <v/>
      </c>
      <c r="I9338" s="80" t="str">
        <f>DATA[[#This Row],[Vessel_Code]]&amp;DATA[[#This Row],[Account Group]]&amp;DATA[[#This Row],[Type]]</f>
        <v/>
      </c>
      <c r="K9338" s="80">
        <f>IF(YEAR(DATA[[#This Row],[Calendar_Month]])=YEAR(CURMONTHEND),DATA[[#This Row],[Amount]],0)</f>
        <v>0</v>
      </c>
      <c r="L9338" s="80">
        <f>IF(DATA[[#This Row],[Calendar_Month]]-CURMONTH=0,DATA[[#This Row],[Amount]],0)</f>
        <v>0</v>
      </c>
    </row>
    <row r="9339" spans="4:12" x14ac:dyDescent="0.25">
      <c r="D9339" s="80" t="str">
        <f>LEFT(DATA[[#This Row],[Account_Code]],3)</f>
        <v/>
      </c>
      <c r="I9339" s="80" t="str">
        <f>DATA[[#This Row],[Vessel_Code]]&amp;DATA[[#This Row],[Account Group]]&amp;DATA[[#This Row],[Type]]</f>
        <v/>
      </c>
      <c r="K9339" s="80">
        <f>IF(YEAR(DATA[[#This Row],[Calendar_Month]])=YEAR(CURMONTHEND),DATA[[#This Row],[Amount]],0)</f>
        <v>0</v>
      </c>
      <c r="L9339" s="80">
        <f>IF(DATA[[#This Row],[Calendar_Month]]-CURMONTH=0,DATA[[#This Row],[Amount]],0)</f>
        <v>0</v>
      </c>
    </row>
    <row r="9340" spans="4:12" x14ac:dyDescent="0.25">
      <c r="D9340" s="80" t="str">
        <f>LEFT(DATA[[#This Row],[Account_Code]],3)</f>
        <v/>
      </c>
      <c r="I9340" s="80" t="str">
        <f>DATA[[#This Row],[Vessel_Code]]&amp;DATA[[#This Row],[Account Group]]&amp;DATA[[#This Row],[Type]]</f>
        <v/>
      </c>
      <c r="K9340" s="80">
        <f>IF(YEAR(DATA[[#This Row],[Calendar_Month]])=YEAR(CURMONTHEND),DATA[[#This Row],[Amount]],0)</f>
        <v>0</v>
      </c>
      <c r="L9340" s="80">
        <f>IF(DATA[[#This Row],[Calendar_Month]]-CURMONTH=0,DATA[[#This Row],[Amount]],0)</f>
        <v>0</v>
      </c>
    </row>
    <row r="9341" spans="4:12" x14ac:dyDescent="0.25">
      <c r="D9341" s="80" t="str">
        <f>LEFT(DATA[[#This Row],[Account_Code]],3)</f>
        <v/>
      </c>
      <c r="I9341" s="80" t="str">
        <f>DATA[[#This Row],[Vessel_Code]]&amp;DATA[[#This Row],[Account Group]]&amp;DATA[[#This Row],[Type]]</f>
        <v/>
      </c>
      <c r="K9341" s="80">
        <f>IF(YEAR(DATA[[#This Row],[Calendar_Month]])=YEAR(CURMONTHEND),DATA[[#This Row],[Amount]],0)</f>
        <v>0</v>
      </c>
      <c r="L9341" s="80">
        <f>IF(DATA[[#This Row],[Calendar_Month]]-CURMONTH=0,DATA[[#This Row],[Amount]],0)</f>
        <v>0</v>
      </c>
    </row>
    <row r="9342" spans="4:12" x14ac:dyDescent="0.25">
      <c r="D9342" s="80" t="str">
        <f>LEFT(DATA[[#This Row],[Account_Code]],3)</f>
        <v/>
      </c>
      <c r="I9342" s="80" t="str">
        <f>DATA[[#This Row],[Vessel_Code]]&amp;DATA[[#This Row],[Account Group]]&amp;DATA[[#This Row],[Type]]</f>
        <v/>
      </c>
      <c r="K9342" s="80">
        <f>IF(YEAR(DATA[[#This Row],[Calendar_Month]])=YEAR(CURMONTHEND),DATA[[#This Row],[Amount]],0)</f>
        <v>0</v>
      </c>
      <c r="L9342" s="80">
        <f>IF(DATA[[#This Row],[Calendar_Month]]-CURMONTH=0,DATA[[#This Row],[Amount]],0)</f>
        <v>0</v>
      </c>
    </row>
    <row r="9343" spans="4:12" x14ac:dyDescent="0.25">
      <c r="D9343" s="80" t="str">
        <f>LEFT(DATA[[#This Row],[Account_Code]],3)</f>
        <v/>
      </c>
      <c r="I9343" s="80" t="str">
        <f>DATA[[#This Row],[Vessel_Code]]&amp;DATA[[#This Row],[Account Group]]&amp;DATA[[#This Row],[Type]]</f>
        <v/>
      </c>
      <c r="K9343" s="80">
        <f>IF(YEAR(DATA[[#This Row],[Calendar_Month]])=YEAR(CURMONTHEND),DATA[[#This Row],[Amount]],0)</f>
        <v>0</v>
      </c>
      <c r="L9343" s="80">
        <f>IF(DATA[[#This Row],[Calendar_Month]]-CURMONTH=0,DATA[[#This Row],[Amount]],0)</f>
        <v>0</v>
      </c>
    </row>
    <row r="9344" spans="4:12" x14ac:dyDescent="0.25">
      <c r="D9344" s="80" t="str">
        <f>LEFT(DATA[[#This Row],[Account_Code]],3)</f>
        <v/>
      </c>
      <c r="I9344" s="80" t="str">
        <f>DATA[[#This Row],[Vessel_Code]]&amp;DATA[[#This Row],[Account Group]]&amp;DATA[[#This Row],[Type]]</f>
        <v/>
      </c>
      <c r="K9344" s="80">
        <f>IF(YEAR(DATA[[#This Row],[Calendar_Month]])=YEAR(CURMONTHEND),DATA[[#This Row],[Amount]],0)</f>
        <v>0</v>
      </c>
      <c r="L9344" s="80">
        <f>IF(DATA[[#This Row],[Calendar_Month]]-CURMONTH=0,DATA[[#This Row],[Amount]],0)</f>
        <v>0</v>
      </c>
    </row>
    <row r="9345" spans="4:12" x14ac:dyDescent="0.25">
      <c r="D9345" s="80" t="str">
        <f>LEFT(DATA[[#This Row],[Account_Code]],3)</f>
        <v/>
      </c>
      <c r="I9345" s="80" t="str">
        <f>DATA[[#This Row],[Vessel_Code]]&amp;DATA[[#This Row],[Account Group]]&amp;DATA[[#This Row],[Type]]</f>
        <v/>
      </c>
      <c r="K9345" s="80">
        <f>IF(YEAR(DATA[[#This Row],[Calendar_Month]])=YEAR(CURMONTHEND),DATA[[#This Row],[Amount]],0)</f>
        <v>0</v>
      </c>
      <c r="L9345" s="80">
        <f>IF(DATA[[#This Row],[Calendar_Month]]-CURMONTH=0,DATA[[#This Row],[Amount]],0)</f>
        <v>0</v>
      </c>
    </row>
    <row r="9346" spans="4:12" x14ac:dyDescent="0.25">
      <c r="D9346" s="80" t="str">
        <f>LEFT(DATA[[#This Row],[Account_Code]],3)</f>
        <v/>
      </c>
      <c r="I9346" s="80" t="str">
        <f>DATA[[#This Row],[Vessel_Code]]&amp;DATA[[#This Row],[Account Group]]&amp;DATA[[#This Row],[Type]]</f>
        <v/>
      </c>
      <c r="K9346" s="80">
        <f>IF(YEAR(DATA[[#This Row],[Calendar_Month]])=YEAR(CURMONTHEND),DATA[[#This Row],[Amount]],0)</f>
        <v>0</v>
      </c>
      <c r="L9346" s="80">
        <f>IF(DATA[[#This Row],[Calendar_Month]]-CURMONTH=0,DATA[[#This Row],[Amount]],0)</f>
        <v>0</v>
      </c>
    </row>
    <row r="9347" spans="4:12" x14ac:dyDescent="0.25">
      <c r="D9347" s="80" t="str">
        <f>LEFT(DATA[[#This Row],[Account_Code]],3)</f>
        <v/>
      </c>
      <c r="I9347" s="80" t="str">
        <f>DATA[[#This Row],[Vessel_Code]]&amp;DATA[[#This Row],[Account Group]]&amp;DATA[[#This Row],[Type]]</f>
        <v/>
      </c>
      <c r="K9347" s="80">
        <f>IF(YEAR(DATA[[#This Row],[Calendar_Month]])=YEAR(CURMONTHEND),DATA[[#This Row],[Amount]],0)</f>
        <v>0</v>
      </c>
      <c r="L9347" s="80">
        <f>IF(DATA[[#This Row],[Calendar_Month]]-CURMONTH=0,DATA[[#This Row],[Amount]],0)</f>
        <v>0</v>
      </c>
    </row>
    <row r="9348" spans="4:12" x14ac:dyDescent="0.25">
      <c r="D9348" s="80" t="str">
        <f>LEFT(DATA[[#This Row],[Account_Code]],3)</f>
        <v/>
      </c>
      <c r="I9348" s="80" t="str">
        <f>DATA[[#This Row],[Vessel_Code]]&amp;DATA[[#This Row],[Account Group]]&amp;DATA[[#This Row],[Type]]</f>
        <v/>
      </c>
      <c r="K9348" s="80">
        <f>IF(YEAR(DATA[[#This Row],[Calendar_Month]])=YEAR(CURMONTHEND),DATA[[#This Row],[Amount]],0)</f>
        <v>0</v>
      </c>
      <c r="L9348" s="80">
        <f>IF(DATA[[#This Row],[Calendar_Month]]-CURMONTH=0,DATA[[#This Row],[Amount]],0)</f>
        <v>0</v>
      </c>
    </row>
    <row r="9349" spans="4:12" x14ac:dyDescent="0.25">
      <c r="D9349" s="80" t="str">
        <f>LEFT(DATA[[#This Row],[Account_Code]],3)</f>
        <v/>
      </c>
      <c r="I9349" s="80" t="str">
        <f>DATA[[#This Row],[Vessel_Code]]&amp;DATA[[#This Row],[Account Group]]&amp;DATA[[#This Row],[Type]]</f>
        <v/>
      </c>
      <c r="K9349" s="80">
        <f>IF(YEAR(DATA[[#This Row],[Calendar_Month]])=YEAR(CURMONTHEND),DATA[[#This Row],[Amount]],0)</f>
        <v>0</v>
      </c>
      <c r="L9349" s="80">
        <f>IF(DATA[[#This Row],[Calendar_Month]]-CURMONTH=0,DATA[[#This Row],[Amount]],0)</f>
        <v>0</v>
      </c>
    </row>
    <row r="9350" spans="4:12" x14ac:dyDescent="0.25">
      <c r="D9350" s="80" t="str">
        <f>LEFT(DATA[[#This Row],[Account_Code]],3)</f>
        <v/>
      </c>
      <c r="I9350" s="80" t="str">
        <f>DATA[[#This Row],[Vessel_Code]]&amp;DATA[[#This Row],[Account Group]]&amp;DATA[[#This Row],[Type]]</f>
        <v/>
      </c>
      <c r="K9350" s="80">
        <f>IF(YEAR(DATA[[#This Row],[Calendar_Month]])=YEAR(CURMONTHEND),DATA[[#This Row],[Amount]],0)</f>
        <v>0</v>
      </c>
      <c r="L9350" s="80">
        <f>IF(DATA[[#This Row],[Calendar_Month]]-CURMONTH=0,DATA[[#This Row],[Amount]],0)</f>
        <v>0</v>
      </c>
    </row>
    <row r="9351" spans="4:12" x14ac:dyDescent="0.25">
      <c r="D9351" s="80" t="str">
        <f>LEFT(DATA[[#This Row],[Account_Code]],3)</f>
        <v/>
      </c>
      <c r="I9351" s="80" t="str">
        <f>DATA[[#This Row],[Vessel_Code]]&amp;DATA[[#This Row],[Account Group]]&amp;DATA[[#This Row],[Type]]</f>
        <v/>
      </c>
      <c r="K9351" s="80">
        <f>IF(YEAR(DATA[[#This Row],[Calendar_Month]])=YEAR(CURMONTHEND),DATA[[#This Row],[Amount]],0)</f>
        <v>0</v>
      </c>
      <c r="L9351" s="80">
        <f>IF(DATA[[#This Row],[Calendar_Month]]-CURMONTH=0,DATA[[#This Row],[Amount]],0)</f>
        <v>0</v>
      </c>
    </row>
    <row r="9352" spans="4:12" x14ac:dyDescent="0.25">
      <c r="D9352" s="80" t="str">
        <f>LEFT(DATA[[#This Row],[Account_Code]],3)</f>
        <v/>
      </c>
      <c r="I9352" s="80" t="str">
        <f>DATA[[#This Row],[Vessel_Code]]&amp;DATA[[#This Row],[Account Group]]&amp;DATA[[#This Row],[Type]]</f>
        <v/>
      </c>
      <c r="K9352" s="80">
        <f>IF(YEAR(DATA[[#This Row],[Calendar_Month]])=YEAR(CURMONTHEND),DATA[[#This Row],[Amount]],0)</f>
        <v>0</v>
      </c>
      <c r="L9352" s="80">
        <f>IF(DATA[[#This Row],[Calendar_Month]]-CURMONTH=0,DATA[[#This Row],[Amount]],0)</f>
        <v>0</v>
      </c>
    </row>
    <row r="9353" spans="4:12" x14ac:dyDescent="0.25">
      <c r="D9353" s="80" t="str">
        <f>LEFT(DATA[[#This Row],[Account_Code]],3)</f>
        <v/>
      </c>
      <c r="I9353" s="80" t="str">
        <f>DATA[[#This Row],[Vessel_Code]]&amp;DATA[[#This Row],[Account Group]]&amp;DATA[[#This Row],[Type]]</f>
        <v/>
      </c>
      <c r="K9353" s="80">
        <f>IF(YEAR(DATA[[#This Row],[Calendar_Month]])=YEAR(CURMONTHEND),DATA[[#This Row],[Amount]],0)</f>
        <v>0</v>
      </c>
      <c r="L9353" s="80">
        <f>IF(DATA[[#This Row],[Calendar_Month]]-CURMONTH=0,DATA[[#This Row],[Amount]],0)</f>
        <v>0</v>
      </c>
    </row>
    <row r="9354" spans="4:12" x14ac:dyDescent="0.25">
      <c r="D9354" s="80" t="str">
        <f>LEFT(DATA[[#This Row],[Account_Code]],3)</f>
        <v/>
      </c>
      <c r="I9354" s="80" t="str">
        <f>DATA[[#This Row],[Vessel_Code]]&amp;DATA[[#This Row],[Account Group]]&amp;DATA[[#This Row],[Type]]</f>
        <v/>
      </c>
      <c r="K9354" s="80">
        <f>IF(YEAR(DATA[[#This Row],[Calendar_Month]])=YEAR(CURMONTHEND),DATA[[#This Row],[Amount]],0)</f>
        <v>0</v>
      </c>
      <c r="L9354" s="80">
        <f>IF(DATA[[#This Row],[Calendar_Month]]-CURMONTH=0,DATA[[#This Row],[Amount]],0)</f>
        <v>0</v>
      </c>
    </row>
    <row r="9355" spans="4:12" x14ac:dyDescent="0.25">
      <c r="D9355" s="80" t="str">
        <f>LEFT(DATA[[#This Row],[Account_Code]],3)</f>
        <v/>
      </c>
      <c r="I9355" s="80" t="str">
        <f>DATA[[#This Row],[Vessel_Code]]&amp;DATA[[#This Row],[Account Group]]&amp;DATA[[#This Row],[Type]]</f>
        <v/>
      </c>
      <c r="K9355" s="80">
        <f>IF(YEAR(DATA[[#This Row],[Calendar_Month]])=YEAR(CURMONTHEND),DATA[[#This Row],[Amount]],0)</f>
        <v>0</v>
      </c>
      <c r="L9355" s="80">
        <f>IF(DATA[[#This Row],[Calendar_Month]]-CURMONTH=0,DATA[[#This Row],[Amount]],0)</f>
        <v>0</v>
      </c>
    </row>
    <row r="9356" spans="4:12" x14ac:dyDescent="0.25">
      <c r="D9356" s="80" t="str">
        <f>LEFT(DATA[[#This Row],[Account_Code]],3)</f>
        <v/>
      </c>
      <c r="I9356" s="80" t="str">
        <f>DATA[[#This Row],[Vessel_Code]]&amp;DATA[[#This Row],[Account Group]]&amp;DATA[[#This Row],[Type]]</f>
        <v/>
      </c>
      <c r="K9356" s="80">
        <f>IF(YEAR(DATA[[#This Row],[Calendar_Month]])=YEAR(CURMONTHEND),DATA[[#This Row],[Amount]],0)</f>
        <v>0</v>
      </c>
      <c r="L9356" s="80">
        <f>IF(DATA[[#This Row],[Calendar_Month]]-CURMONTH=0,DATA[[#This Row],[Amount]],0)</f>
        <v>0</v>
      </c>
    </row>
    <row r="9357" spans="4:12" x14ac:dyDescent="0.25">
      <c r="D9357" s="80" t="str">
        <f>LEFT(DATA[[#This Row],[Account_Code]],3)</f>
        <v/>
      </c>
      <c r="I9357" s="80" t="str">
        <f>DATA[[#This Row],[Vessel_Code]]&amp;DATA[[#This Row],[Account Group]]&amp;DATA[[#This Row],[Type]]</f>
        <v/>
      </c>
      <c r="K9357" s="80">
        <f>IF(YEAR(DATA[[#This Row],[Calendar_Month]])=YEAR(CURMONTHEND),DATA[[#This Row],[Amount]],0)</f>
        <v>0</v>
      </c>
      <c r="L9357" s="80">
        <f>IF(DATA[[#This Row],[Calendar_Month]]-CURMONTH=0,DATA[[#This Row],[Amount]],0)</f>
        <v>0</v>
      </c>
    </row>
    <row r="9358" spans="4:12" x14ac:dyDescent="0.25">
      <c r="D9358" s="80" t="str">
        <f>LEFT(DATA[[#This Row],[Account_Code]],3)</f>
        <v/>
      </c>
      <c r="I9358" s="80" t="str">
        <f>DATA[[#This Row],[Vessel_Code]]&amp;DATA[[#This Row],[Account Group]]&amp;DATA[[#This Row],[Type]]</f>
        <v/>
      </c>
      <c r="K9358" s="80">
        <f>IF(YEAR(DATA[[#This Row],[Calendar_Month]])=YEAR(CURMONTHEND),DATA[[#This Row],[Amount]],0)</f>
        <v>0</v>
      </c>
      <c r="L9358" s="80">
        <f>IF(DATA[[#This Row],[Calendar_Month]]-CURMONTH=0,DATA[[#This Row],[Amount]],0)</f>
        <v>0</v>
      </c>
    </row>
    <row r="9359" spans="4:12" x14ac:dyDescent="0.25">
      <c r="D9359" s="80" t="str">
        <f>LEFT(DATA[[#This Row],[Account_Code]],3)</f>
        <v/>
      </c>
      <c r="I9359" s="80" t="str">
        <f>DATA[[#This Row],[Vessel_Code]]&amp;DATA[[#This Row],[Account Group]]&amp;DATA[[#This Row],[Type]]</f>
        <v/>
      </c>
      <c r="K9359" s="80">
        <f>IF(YEAR(DATA[[#This Row],[Calendar_Month]])=YEAR(CURMONTHEND),DATA[[#This Row],[Amount]],0)</f>
        <v>0</v>
      </c>
      <c r="L9359" s="80">
        <f>IF(DATA[[#This Row],[Calendar_Month]]-CURMONTH=0,DATA[[#This Row],[Amount]],0)</f>
        <v>0</v>
      </c>
    </row>
    <row r="9360" spans="4:12" x14ac:dyDescent="0.25">
      <c r="D9360" s="80" t="str">
        <f>LEFT(DATA[[#This Row],[Account_Code]],3)</f>
        <v/>
      </c>
      <c r="I9360" s="80" t="str">
        <f>DATA[[#This Row],[Vessel_Code]]&amp;DATA[[#This Row],[Account Group]]&amp;DATA[[#This Row],[Type]]</f>
        <v/>
      </c>
      <c r="K9360" s="80">
        <f>IF(YEAR(DATA[[#This Row],[Calendar_Month]])=YEAR(CURMONTHEND),DATA[[#This Row],[Amount]],0)</f>
        <v>0</v>
      </c>
      <c r="L9360" s="80">
        <f>IF(DATA[[#This Row],[Calendar_Month]]-CURMONTH=0,DATA[[#This Row],[Amount]],0)</f>
        <v>0</v>
      </c>
    </row>
    <row r="9361" spans="4:12" x14ac:dyDescent="0.25">
      <c r="D9361" s="80" t="str">
        <f>LEFT(DATA[[#This Row],[Account_Code]],3)</f>
        <v/>
      </c>
      <c r="I9361" s="80" t="str">
        <f>DATA[[#This Row],[Vessel_Code]]&amp;DATA[[#This Row],[Account Group]]&amp;DATA[[#This Row],[Type]]</f>
        <v/>
      </c>
      <c r="K9361" s="80">
        <f>IF(YEAR(DATA[[#This Row],[Calendar_Month]])=YEAR(CURMONTHEND),DATA[[#This Row],[Amount]],0)</f>
        <v>0</v>
      </c>
      <c r="L9361" s="80">
        <f>IF(DATA[[#This Row],[Calendar_Month]]-CURMONTH=0,DATA[[#This Row],[Amount]],0)</f>
        <v>0</v>
      </c>
    </row>
    <row r="9362" spans="4:12" x14ac:dyDescent="0.25">
      <c r="D9362" s="80" t="str">
        <f>LEFT(DATA[[#This Row],[Account_Code]],3)</f>
        <v/>
      </c>
      <c r="I9362" s="80" t="str">
        <f>DATA[[#This Row],[Vessel_Code]]&amp;DATA[[#This Row],[Account Group]]&amp;DATA[[#This Row],[Type]]</f>
        <v/>
      </c>
      <c r="K9362" s="80">
        <f>IF(YEAR(DATA[[#This Row],[Calendar_Month]])=YEAR(CURMONTHEND),DATA[[#This Row],[Amount]],0)</f>
        <v>0</v>
      </c>
      <c r="L9362" s="80">
        <f>IF(DATA[[#This Row],[Calendar_Month]]-CURMONTH=0,DATA[[#This Row],[Amount]],0)</f>
        <v>0</v>
      </c>
    </row>
    <row r="9363" spans="4:12" x14ac:dyDescent="0.25">
      <c r="D9363" s="80" t="str">
        <f>LEFT(DATA[[#This Row],[Account_Code]],3)</f>
        <v/>
      </c>
      <c r="I9363" s="80" t="str">
        <f>DATA[[#This Row],[Vessel_Code]]&amp;DATA[[#This Row],[Account Group]]&amp;DATA[[#This Row],[Type]]</f>
        <v/>
      </c>
      <c r="K9363" s="80">
        <f>IF(YEAR(DATA[[#This Row],[Calendar_Month]])=YEAR(CURMONTHEND),DATA[[#This Row],[Amount]],0)</f>
        <v>0</v>
      </c>
      <c r="L9363" s="80">
        <f>IF(DATA[[#This Row],[Calendar_Month]]-CURMONTH=0,DATA[[#This Row],[Amount]],0)</f>
        <v>0</v>
      </c>
    </row>
    <row r="9364" spans="4:12" x14ac:dyDescent="0.25">
      <c r="D9364" s="80" t="str">
        <f>LEFT(DATA[[#This Row],[Account_Code]],3)</f>
        <v/>
      </c>
      <c r="I9364" s="80" t="str">
        <f>DATA[[#This Row],[Vessel_Code]]&amp;DATA[[#This Row],[Account Group]]&amp;DATA[[#This Row],[Type]]</f>
        <v/>
      </c>
      <c r="K9364" s="80">
        <f>IF(YEAR(DATA[[#This Row],[Calendar_Month]])=YEAR(CURMONTHEND),DATA[[#This Row],[Amount]],0)</f>
        <v>0</v>
      </c>
      <c r="L9364" s="80">
        <f>IF(DATA[[#This Row],[Calendar_Month]]-CURMONTH=0,DATA[[#This Row],[Amount]],0)</f>
        <v>0</v>
      </c>
    </row>
    <row r="9365" spans="4:12" x14ac:dyDescent="0.25">
      <c r="D9365" s="80" t="str">
        <f>LEFT(DATA[[#This Row],[Account_Code]],3)</f>
        <v/>
      </c>
      <c r="I9365" s="80" t="str">
        <f>DATA[[#This Row],[Vessel_Code]]&amp;DATA[[#This Row],[Account Group]]&amp;DATA[[#This Row],[Type]]</f>
        <v/>
      </c>
      <c r="K9365" s="80">
        <f>IF(YEAR(DATA[[#This Row],[Calendar_Month]])=YEAR(CURMONTHEND),DATA[[#This Row],[Amount]],0)</f>
        <v>0</v>
      </c>
      <c r="L9365" s="80">
        <f>IF(DATA[[#This Row],[Calendar_Month]]-CURMONTH=0,DATA[[#This Row],[Amount]],0)</f>
        <v>0</v>
      </c>
    </row>
    <row r="9366" spans="4:12" x14ac:dyDescent="0.25">
      <c r="D9366" s="80" t="str">
        <f>LEFT(DATA[[#This Row],[Account_Code]],3)</f>
        <v/>
      </c>
      <c r="I9366" s="80" t="str">
        <f>DATA[[#This Row],[Vessel_Code]]&amp;DATA[[#This Row],[Account Group]]&amp;DATA[[#This Row],[Type]]</f>
        <v/>
      </c>
      <c r="K9366" s="80">
        <f>IF(YEAR(DATA[[#This Row],[Calendar_Month]])=YEAR(CURMONTHEND),DATA[[#This Row],[Amount]],0)</f>
        <v>0</v>
      </c>
      <c r="L9366" s="80">
        <f>IF(DATA[[#This Row],[Calendar_Month]]-CURMONTH=0,DATA[[#This Row],[Amount]],0)</f>
        <v>0</v>
      </c>
    </row>
    <row r="9367" spans="4:12" x14ac:dyDescent="0.25">
      <c r="D9367" s="80" t="str">
        <f>LEFT(DATA[[#This Row],[Account_Code]],3)</f>
        <v/>
      </c>
      <c r="I9367" s="80" t="str">
        <f>DATA[[#This Row],[Vessel_Code]]&amp;DATA[[#This Row],[Account Group]]&amp;DATA[[#This Row],[Type]]</f>
        <v/>
      </c>
      <c r="K9367" s="80">
        <f>IF(YEAR(DATA[[#This Row],[Calendar_Month]])=YEAR(CURMONTHEND),DATA[[#This Row],[Amount]],0)</f>
        <v>0</v>
      </c>
      <c r="L9367" s="80">
        <f>IF(DATA[[#This Row],[Calendar_Month]]-CURMONTH=0,DATA[[#This Row],[Amount]],0)</f>
        <v>0</v>
      </c>
    </row>
    <row r="9368" spans="4:12" x14ac:dyDescent="0.25">
      <c r="D9368" s="80" t="str">
        <f>LEFT(DATA[[#This Row],[Account_Code]],3)</f>
        <v/>
      </c>
      <c r="I9368" s="80" t="str">
        <f>DATA[[#This Row],[Vessel_Code]]&amp;DATA[[#This Row],[Account Group]]&amp;DATA[[#This Row],[Type]]</f>
        <v/>
      </c>
      <c r="K9368" s="80">
        <f>IF(YEAR(DATA[[#This Row],[Calendar_Month]])=YEAR(CURMONTHEND),DATA[[#This Row],[Amount]],0)</f>
        <v>0</v>
      </c>
      <c r="L9368" s="80">
        <f>IF(DATA[[#This Row],[Calendar_Month]]-CURMONTH=0,DATA[[#This Row],[Amount]],0)</f>
        <v>0</v>
      </c>
    </row>
    <row r="9369" spans="4:12" x14ac:dyDescent="0.25">
      <c r="D9369" s="80" t="str">
        <f>LEFT(DATA[[#This Row],[Account_Code]],3)</f>
        <v/>
      </c>
      <c r="I9369" s="80" t="str">
        <f>DATA[[#This Row],[Vessel_Code]]&amp;DATA[[#This Row],[Account Group]]&amp;DATA[[#This Row],[Type]]</f>
        <v/>
      </c>
      <c r="K9369" s="80">
        <f>IF(YEAR(DATA[[#This Row],[Calendar_Month]])=YEAR(CURMONTHEND),DATA[[#This Row],[Amount]],0)</f>
        <v>0</v>
      </c>
      <c r="L9369" s="80">
        <f>IF(DATA[[#This Row],[Calendar_Month]]-CURMONTH=0,DATA[[#This Row],[Amount]],0)</f>
        <v>0</v>
      </c>
    </row>
    <row r="9370" spans="4:12" x14ac:dyDescent="0.25">
      <c r="D9370" s="80" t="str">
        <f>LEFT(DATA[[#This Row],[Account_Code]],3)</f>
        <v/>
      </c>
      <c r="I9370" s="80" t="str">
        <f>DATA[[#This Row],[Vessel_Code]]&amp;DATA[[#This Row],[Account Group]]&amp;DATA[[#This Row],[Type]]</f>
        <v/>
      </c>
      <c r="K9370" s="80">
        <f>IF(YEAR(DATA[[#This Row],[Calendar_Month]])=YEAR(CURMONTHEND),DATA[[#This Row],[Amount]],0)</f>
        <v>0</v>
      </c>
      <c r="L9370" s="80">
        <f>IF(DATA[[#This Row],[Calendar_Month]]-CURMONTH=0,DATA[[#This Row],[Amount]],0)</f>
        <v>0</v>
      </c>
    </row>
    <row r="9371" spans="4:12" x14ac:dyDescent="0.25">
      <c r="D9371" s="80" t="str">
        <f>LEFT(DATA[[#This Row],[Account_Code]],3)</f>
        <v/>
      </c>
      <c r="I9371" s="80" t="str">
        <f>DATA[[#This Row],[Vessel_Code]]&amp;DATA[[#This Row],[Account Group]]&amp;DATA[[#This Row],[Type]]</f>
        <v/>
      </c>
      <c r="K9371" s="80">
        <f>IF(YEAR(DATA[[#This Row],[Calendar_Month]])=YEAR(CURMONTHEND),DATA[[#This Row],[Amount]],0)</f>
        <v>0</v>
      </c>
      <c r="L9371" s="80">
        <f>IF(DATA[[#This Row],[Calendar_Month]]-CURMONTH=0,DATA[[#This Row],[Amount]],0)</f>
        <v>0</v>
      </c>
    </row>
    <row r="9372" spans="4:12" x14ac:dyDescent="0.25">
      <c r="D9372" s="80" t="str">
        <f>LEFT(DATA[[#This Row],[Account_Code]],3)</f>
        <v/>
      </c>
      <c r="I9372" s="80" t="str">
        <f>DATA[[#This Row],[Vessel_Code]]&amp;DATA[[#This Row],[Account Group]]&amp;DATA[[#This Row],[Type]]</f>
        <v/>
      </c>
      <c r="K9372" s="80">
        <f>IF(YEAR(DATA[[#This Row],[Calendar_Month]])=YEAR(CURMONTHEND),DATA[[#This Row],[Amount]],0)</f>
        <v>0</v>
      </c>
      <c r="L9372" s="80">
        <f>IF(DATA[[#This Row],[Calendar_Month]]-CURMONTH=0,DATA[[#This Row],[Amount]],0)</f>
        <v>0</v>
      </c>
    </row>
    <row r="9373" spans="4:12" x14ac:dyDescent="0.25">
      <c r="D9373" s="80" t="str">
        <f>LEFT(DATA[[#This Row],[Account_Code]],3)</f>
        <v/>
      </c>
      <c r="I9373" s="80" t="str">
        <f>DATA[[#This Row],[Vessel_Code]]&amp;DATA[[#This Row],[Account Group]]&amp;DATA[[#This Row],[Type]]</f>
        <v/>
      </c>
      <c r="K9373" s="80">
        <f>IF(YEAR(DATA[[#This Row],[Calendar_Month]])=YEAR(CURMONTHEND),DATA[[#This Row],[Amount]],0)</f>
        <v>0</v>
      </c>
      <c r="L9373" s="80">
        <f>IF(DATA[[#This Row],[Calendar_Month]]-CURMONTH=0,DATA[[#This Row],[Amount]],0)</f>
        <v>0</v>
      </c>
    </row>
    <row r="9374" spans="4:12" x14ac:dyDescent="0.25">
      <c r="D9374" s="80" t="str">
        <f>LEFT(DATA[[#This Row],[Account_Code]],3)</f>
        <v/>
      </c>
      <c r="I9374" s="80" t="str">
        <f>DATA[[#This Row],[Vessel_Code]]&amp;DATA[[#This Row],[Account Group]]&amp;DATA[[#This Row],[Type]]</f>
        <v/>
      </c>
      <c r="K9374" s="80">
        <f>IF(YEAR(DATA[[#This Row],[Calendar_Month]])=YEAR(CURMONTHEND),DATA[[#This Row],[Amount]],0)</f>
        <v>0</v>
      </c>
      <c r="L9374" s="80">
        <f>IF(DATA[[#This Row],[Calendar_Month]]-CURMONTH=0,DATA[[#This Row],[Amount]],0)</f>
        <v>0</v>
      </c>
    </row>
    <row r="9375" spans="4:12" x14ac:dyDescent="0.25">
      <c r="D9375" s="80" t="str">
        <f>LEFT(DATA[[#This Row],[Account_Code]],3)</f>
        <v/>
      </c>
      <c r="I9375" s="80" t="str">
        <f>DATA[[#This Row],[Vessel_Code]]&amp;DATA[[#This Row],[Account Group]]&amp;DATA[[#This Row],[Type]]</f>
        <v/>
      </c>
      <c r="K9375" s="80">
        <f>IF(YEAR(DATA[[#This Row],[Calendar_Month]])=YEAR(CURMONTHEND),DATA[[#This Row],[Amount]],0)</f>
        <v>0</v>
      </c>
      <c r="L9375" s="80">
        <f>IF(DATA[[#This Row],[Calendar_Month]]-CURMONTH=0,DATA[[#This Row],[Amount]],0)</f>
        <v>0</v>
      </c>
    </row>
    <row r="9376" spans="4:12" x14ac:dyDescent="0.25">
      <c r="D9376" s="80" t="str">
        <f>LEFT(DATA[[#This Row],[Account_Code]],3)</f>
        <v/>
      </c>
      <c r="I9376" s="80" t="str">
        <f>DATA[[#This Row],[Vessel_Code]]&amp;DATA[[#This Row],[Account Group]]&amp;DATA[[#This Row],[Type]]</f>
        <v/>
      </c>
      <c r="K9376" s="80">
        <f>IF(YEAR(DATA[[#This Row],[Calendar_Month]])=YEAR(CURMONTHEND),DATA[[#This Row],[Amount]],0)</f>
        <v>0</v>
      </c>
      <c r="L9376" s="80">
        <f>IF(DATA[[#This Row],[Calendar_Month]]-CURMONTH=0,DATA[[#This Row],[Amount]],0)</f>
        <v>0</v>
      </c>
    </row>
    <row r="9377" spans="4:12" x14ac:dyDescent="0.25">
      <c r="D9377" s="80" t="str">
        <f>LEFT(DATA[[#This Row],[Account_Code]],3)</f>
        <v/>
      </c>
      <c r="I9377" s="80" t="str">
        <f>DATA[[#This Row],[Vessel_Code]]&amp;DATA[[#This Row],[Account Group]]&amp;DATA[[#This Row],[Type]]</f>
        <v/>
      </c>
      <c r="K9377" s="80">
        <f>IF(YEAR(DATA[[#This Row],[Calendar_Month]])=YEAR(CURMONTHEND),DATA[[#This Row],[Amount]],0)</f>
        <v>0</v>
      </c>
      <c r="L9377" s="80">
        <f>IF(DATA[[#This Row],[Calendar_Month]]-CURMONTH=0,DATA[[#This Row],[Amount]],0)</f>
        <v>0</v>
      </c>
    </row>
    <row r="9378" spans="4:12" x14ac:dyDescent="0.25">
      <c r="D9378" s="80" t="str">
        <f>LEFT(DATA[[#This Row],[Account_Code]],3)</f>
        <v/>
      </c>
      <c r="I9378" s="80" t="str">
        <f>DATA[[#This Row],[Vessel_Code]]&amp;DATA[[#This Row],[Account Group]]&amp;DATA[[#This Row],[Type]]</f>
        <v/>
      </c>
      <c r="K9378" s="80">
        <f>IF(YEAR(DATA[[#This Row],[Calendar_Month]])=YEAR(CURMONTHEND),DATA[[#This Row],[Amount]],0)</f>
        <v>0</v>
      </c>
      <c r="L9378" s="80">
        <f>IF(DATA[[#This Row],[Calendar_Month]]-CURMONTH=0,DATA[[#This Row],[Amount]],0)</f>
        <v>0</v>
      </c>
    </row>
    <row r="9379" spans="4:12" x14ac:dyDescent="0.25">
      <c r="D9379" s="80" t="str">
        <f>LEFT(DATA[[#This Row],[Account_Code]],3)</f>
        <v/>
      </c>
      <c r="I9379" s="80" t="str">
        <f>DATA[[#This Row],[Vessel_Code]]&amp;DATA[[#This Row],[Account Group]]&amp;DATA[[#This Row],[Type]]</f>
        <v/>
      </c>
      <c r="K9379" s="80">
        <f>IF(YEAR(DATA[[#This Row],[Calendar_Month]])=YEAR(CURMONTHEND),DATA[[#This Row],[Amount]],0)</f>
        <v>0</v>
      </c>
      <c r="L9379" s="80">
        <f>IF(DATA[[#This Row],[Calendar_Month]]-CURMONTH=0,DATA[[#This Row],[Amount]],0)</f>
        <v>0</v>
      </c>
    </row>
    <row r="9380" spans="4:12" x14ac:dyDescent="0.25">
      <c r="D9380" s="80" t="str">
        <f>LEFT(DATA[[#This Row],[Account_Code]],3)</f>
        <v/>
      </c>
      <c r="I9380" s="80" t="str">
        <f>DATA[[#This Row],[Vessel_Code]]&amp;DATA[[#This Row],[Account Group]]&amp;DATA[[#This Row],[Type]]</f>
        <v/>
      </c>
      <c r="K9380" s="80">
        <f>IF(YEAR(DATA[[#This Row],[Calendar_Month]])=YEAR(CURMONTHEND),DATA[[#This Row],[Amount]],0)</f>
        <v>0</v>
      </c>
      <c r="L9380" s="80">
        <f>IF(DATA[[#This Row],[Calendar_Month]]-CURMONTH=0,DATA[[#This Row],[Amount]],0)</f>
        <v>0</v>
      </c>
    </row>
    <row r="9381" spans="4:12" x14ac:dyDescent="0.25">
      <c r="D9381" s="80" t="str">
        <f>LEFT(DATA[[#This Row],[Account_Code]],3)</f>
        <v/>
      </c>
      <c r="I9381" s="80" t="str">
        <f>DATA[[#This Row],[Vessel_Code]]&amp;DATA[[#This Row],[Account Group]]&amp;DATA[[#This Row],[Type]]</f>
        <v/>
      </c>
      <c r="K9381" s="80">
        <f>IF(YEAR(DATA[[#This Row],[Calendar_Month]])=YEAR(CURMONTHEND),DATA[[#This Row],[Amount]],0)</f>
        <v>0</v>
      </c>
      <c r="L9381" s="80">
        <f>IF(DATA[[#This Row],[Calendar_Month]]-CURMONTH=0,DATA[[#This Row],[Amount]],0)</f>
        <v>0</v>
      </c>
    </row>
    <row r="9382" spans="4:12" x14ac:dyDescent="0.25">
      <c r="D9382" s="80" t="str">
        <f>LEFT(DATA[[#This Row],[Account_Code]],3)</f>
        <v/>
      </c>
      <c r="I9382" s="80" t="str">
        <f>DATA[[#This Row],[Vessel_Code]]&amp;DATA[[#This Row],[Account Group]]&amp;DATA[[#This Row],[Type]]</f>
        <v/>
      </c>
      <c r="K9382" s="80">
        <f>IF(YEAR(DATA[[#This Row],[Calendar_Month]])=YEAR(CURMONTHEND),DATA[[#This Row],[Amount]],0)</f>
        <v>0</v>
      </c>
      <c r="L9382" s="80">
        <f>IF(DATA[[#This Row],[Calendar_Month]]-CURMONTH=0,DATA[[#This Row],[Amount]],0)</f>
        <v>0</v>
      </c>
    </row>
    <row r="9383" spans="4:12" x14ac:dyDescent="0.25">
      <c r="D9383" s="80" t="str">
        <f>LEFT(DATA[[#This Row],[Account_Code]],3)</f>
        <v/>
      </c>
      <c r="I9383" s="80" t="str">
        <f>DATA[[#This Row],[Vessel_Code]]&amp;DATA[[#This Row],[Account Group]]&amp;DATA[[#This Row],[Type]]</f>
        <v/>
      </c>
      <c r="K9383" s="80">
        <f>IF(YEAR(DATA[[#This Row],[Calendar_Month]])=YEAR(CURMONTHEND),DATA[[#This Row],[Amount]],0)</f>
        <v>0</v>
      </c>
      <c r="L9383" s="80">
        <f>IF(DATA[[#This Row],[Calendar_Month]]-CURMONTH=0,DATA[[#This Row],[Amount]],0)</f>
        <v>0</v>
      </c>
    </row>
    <row r="9384" spans="4:12" x14ac:dyDescent="0.25">
      <c r="D9384" s="80" t="str">
        <f>LEFT(DATA[[#This Row],[Account_Code]],3)</f>
        <v/>
      </c>
      <c r="I9384" s="80" t="str">
        <f>DATA[[#This Row],[Vessel_Code]]&amp;DATA[[#This Row],[Account Group]]&amp;DATA[[#This Row],[Type]]</f>
        <v/>
      </c>
      <c r="K9384" s="80">
        <f>IF(YEAR(DATA[[#This Row],[Calendar_Month]])=YEAR(CURMONTHEND),DATA[[#This Row],[Amount]],0)</f>
        <v>0</v>
      </c>
      <c r="L9384" s="80">
        <f>IF(DATA[[#This Row],[Calendar_Month]]-CURMONTH=0,DATA[[#This Row],[Amount]],0)</f>
        <v>0</v>
      </c>
    </row>
    <row r="9385" spans="4:12" x14ac:dyDescent="0.25">
      <c r="D9385" s="80" t="str">
        <f>LEFT(DATA[[#This Row],[Account_Code]],3)</f>
        <v/>
      </c>
      <c r="I9385" s="80" t="str">
        <f>DATA[[#This Row],[Vessel_Code]]&amp;DATA[[#This Row],[Account Group]]&amp;DATA[[#This Row],[Type]]</f>
        <v/>
      </c>
      <c r="K9385" s="80">
        <f>IF(YEAR(DATA[[#This Row],[Calendar_Month]])=YEAR(CURMONTHEND),DATA[[#This Row],[Amount]],0)</f>
        <v>0</v>
      </c>
      <c r="L9385" s="80">
        <f>IF(DATA[[#This Row],[Calendar_Month]]-CURMONTH=0,DATA[[#This Row],[Amount]],0)</f>
        <v>0</v>
      </c>
    </row>
    <row r="9386" spans="4:12" x14ac:dyDescent="0.25">
      <c r="D9386" s="80" t="str">
        <f>LEFT(DATA[[#This Row],[Account_Code]],3)</f>
        <v/>
      </c>
      <c r="I9386" s="80" t="str">
        <f>DATA[[#This Row],[Vessel_Code]]&amp;DATA[[#This Row],[Account Group]]&amp;DATA[[#This Row],[Type]]</f>
        <v/>
      </c>
      <c r="K9386" s="80">
        <f>IF(YEAR(DATA[[#This Row],[Calendar_Month]])=YEAR(CURMONTHEND),DATA[[#This Row],[Amount]],0)</f>
        <v>0</v>
      </c>
      <c r="L9386" s="80">
        <f>IF(DATA[[#This Row],[Calendar_Month]]-CURMONTH=0,DATA[[#This Row],[Amount]],0)</f>
        <v>0</v>
      </c>
    </row>
    <row r="9387" spans="4:12" x14ac:dyDescent="0.25">
      <c r="D9387" s="80" t="str">
        <f>LEFT(DATA[[#This Row],[Account_Code]],3)</f>
        <v/>
      </c>
      <c r="I9387" s="80" t="str">
        <f>DATA[[#This Row],[Vessel_Code]]&amp;DATA[[#This Row],[Account Group]]&amp;DATA[[#This Row],[Type]]</f>
        <v/>
      </c>
      <c r="K9387" s="80">
        <f>IF(YEAR(DATA[[#This Row],[Calendar_Month]])=YEAR(CURMONTHEND),DATA[[#This Row],[Amount]],0)</f>
        <v>0</v>
      </c>
      <c r="L9387" s="80">
        <f>IF(DATA[[#This Row],[Calendar_Month]]-CURMONTH=0,DATA[[#This Row],[Amount]],0)</f>
        <v>0</v>
      </c>
    </row>
    <row r="9388" spans="4:12" x14ac:dyDescent="0.25">
      <c r="D9388" s="80" t="str">
        <f>LEFT(DATA[[#This Row],[Account_Code]],3)</f>
        <v/>
      </c>
      <c r="I9388" s="80" t="str">
        <f>DATA[[#This Row],[Vessel_Code]]&amp;DATA[[#This Row],[Account Group]]&amp;DATA[[#This Row],[Type]]</f>
        <v/>
      </c>
      <c r="K9388" s="80">
        <f>IF(YEAR(DATA[[#This Row],[Calendar_Month]])=YEAR(CURMONTHEND),DATA[[#This Row],[Amount]],0)</f>
        <v>0</v>
      </c>
      <c r="L9388" s="80">
        <f>IF(DATA[[#This Row],[Calendar_Month]]-CURMONTH=0,DATA[[#This Row],[Amount]],0)</f>
        <v>0</v>
      </c>
    </row>
    <row r="9389" spans="4:12" x14ac:dyDescent="0.25">
      <c r="D9389" s="80" t="str">
        <f>LEFT(DATA[[#This Row],[Account_Code]],3)</f>
        <v/>
      </c>
      <c r="I9389" s="80" t="str">
        <f>DATA[[#This Row],[Vessel_Code]]&amp;DATA[[#This Row],[Account Group]]&amp;DATA[[#This Row],[Type]]</f>
        <v/>
      </c>
      <c r="K9389" s="80">
        <f>IF(YEAR(DATA[[#This Row],[Calendar_Month]])=YEAR(CURMONTHEND),DATA[[#This Row],[Amount]],0)</f>
        <v>0</v>
      </c>
      <c r="L9389" s="80">
        <f>IF(DATA[[#This Row],[Calendar_Month]]-CURMONTH=0,DATA[[#This Row],[Amount]],0)</f>
        <v>0</v>
      </c>
    </row>
    <row r="9390" spans="4:12" x14ac:dyDescent="0.25">
      <c r="D9390" s="80" t="str">
        <f>LEFT(DATA[[#This Row],[Account_Code]],3)</f>
        <v/>
      </c>
      <c r="I9390" s="80" t="str">
        <f>DATA[[#This Row],[Vessel_Code]]&amp;DATA[[#This Row],[Account Group]]&amp;DATA[[#This Row],[Type]]</f>
        <v/>
      </c>
      <c r="K9390" s="80">
        <f>IF(YEAR(DATA[[#This Row],[Calendar_Month]])=YEAR(CURMONTHEND),DATA[[#This Row],[Amount]],0)</f>
        <v>0</v>
      </c>
      <c r="L9390" s="80">
        <f>IF(DATA[[#This Row],[Calendar_Month]]-CURMONTH=0,DATA[[#This Row],[Amount]],0)</f>
        <v>0</v>
      </c>
    </row>
    <row r="9391" spans="4:12" x14ac:dyDescent="0.25">
      <c r="D9391" s="80" t="str">
        <f>LEFT(DATA[[#This Row],[Account_Code]],3)</f>
        <v/>
      </c>
      <c r="I9391" s="80" t="str">
        <f>DATA[[#This Row],[Vessel_Code]]&amp;DATA[[#This Row],[Account Group]]&amp;DATA[[#This Row],[Type]]</f>
        <v/>
      </c>
      <c r="K9391" s="80">
        <f>IF(YEAR(DATA[[#This Row],[Calendar_Month]])=YEAR(CURMONTHEND),DATA[[#This Row],[Amount]],0)</f>
        <v>0</v>
      </c>
      <c r="L9391" s="80">
        <f>IF(DATA[[#This Row],[Calendar_Month]]-CURMONTH=0,DATA[[#This Row],[Amount]],0)</f>
        <v>0</v>
      </c>
    </row>
    <row r="9392" spans="4:12" x14ac:dyDescent="0.25">
      <c r="D9392" s="80" t="str">
        <f>LEFT(DATA[[#This Row],[Account_Code]],3)</f>
        <v/>
      </c>
      <c r="I9392" s="80" t="str">
        <f>DATA[[#This Row],[Vessel_Code]]&amp;DATA[[#This Row],[Account Group]]&amp;DATA[[#This Row],[Type]]</f>
        <v/>
      </c>
      <c r="K9392" s="80">
        <f>IF(YEAR(DATA[[#This Row],[Calendar_Month]])=YEAR(CURMONTHEND),DATA[[#This Row],[Amount]],0)</f>
        <v>0</v>
      </c>
      <c r="L9392" s="80">
        <f>IF(DATA[[#This Row],[Calendar_Month]]-CURMONTH=0,DATA[[#This Row],[Amount]],0)</f>
        <v>0</v>
      </c>
    </row>
    <row r="9393" spans="4:12" x14ac:dyDescent="0.25">
      <c r="D9393" s="80" t="str">
        <f>LEFT(DATA[[#This Row],[Account_Code]],3)</f>
        <v/>
      </c>
      <c r="I9393" s="80" t="str">
        <f>DATA[[#This Row],[Vessel_Code]]&amp;DATA[[#This Row],[Account Group]]&amp;DATA[[#This Row],[Type]]</f>
        <v/>
      </c>
      <c r="K9393" s="80">
        <f>IF(YEAR(DATA[[#This Row],[Calendar_Month]])=YEAR(CURMONTHEND),DATA[[#This Row],[Amount]],0)</f>
        <v>0</v>
      </c>
      <c r="L9393" s="80">
        <f>IF(DATA[[#This Row],[Calendar_Month]]-CURMONTH=0,DATA[[#This Row],[Amount]],0)</f>
        <v>0</v>
      </c>
    </row>
    <row r="9394" spans="4:12" x14ac:dyDescent="0.25">
      <c r="D9394" s="80" t="str">
        <f>LEFT(DATA[[#This Row],[Account_Code]],3)</f>
        <v/>
      </c>
      <c r="I9394" s="80" t="str">
        <f>DATA[[#This Row],[Vessel_Code]]&amp;DATA[[#This Row],[Account Group]]&amp;DATA[[#This Row],[Type]]</f>
        <v/>
      </c>
      <c r="K9394" s="80">
        <f>IF(YEAR(DATA[[#This Row],[Calendar_Month]])=YEAR(CURMONTHEND),DATA[[#This Row],[Amount]],0)</f>
        <v>0</v>
      </c>
      <c r="L9394" s="80">
        <f>IF(DATA[[#This Row],[Calendar_Month]]-CURMONTH=0,DATA[[#This Row],[Amount]],0)</f>
        <v>0</v>
      </c>
    </row>
    <row r="9395" spans="4:12" x14ac:dyDescent="0.25">
      <c r="D9395" s="80" t="str">
        <f>LEFT(DATA[[#This Row],[Account_Code]],3)</f>
        <v/>
      </c>
      <c r="I9395" s="80" t="str">
        <f>DATA[[#This Row],[Vessel_Code]]&amp;DATA[[#This Row],[Account Group]]&amp;DATA[[#This Row],[Type]]</f>
        <v/>
      </c>
      <c r="K9395" s="80">
        <f>IF(YEAR(DATA[[#This Row],[Calendar_Month]])=YEAR(CURMONTHEND),DATA[[#This Row],[Amount]],0)</f>
        <v>0</v>
      </c>
      <c r="L9395" s="80">
        <f>IF(DATA[[#This Row],[Calendar_Month]]-CURMONTH=0,DATA[[#This Row],[Amount]],0)</f>
        <v>0</v>
      </c>
    </row>
    <row r="9396" spans="4:12" x14ac:dyDescent="0.25">
      <c r="D9396" s="80" t="str">
        <f>LEFT(DATA[[#This Row],[Account_Code]],3)</f>
        <v/>
      </c>
      <c r="I9396" s="80" t="str">
        <f>DATA[[#This Row],[Vessel_Code]]&amp;DATA[[#This Row],[Account Group]]&amp;DATA[[#This Row],[Type]]</f>
        <v/>
      </c>
      <c r="K9396" s="80">
        <f>IF(YEAR(DATA[[#This Row],[Calendar_Month]])=YEAR(CURMONTHEND),DATA[[#This Row],[Amount]],0)</f>
        <v>0</v>
      </c>
      <c r="L9396" s="80">
        <f>IF(DATA[[#This Row],[Calendar_Month]]-CURMONTH=0,DATA[[#This Row],[Amount]],0)</f>
        <v>0</v>
      </c>
    </row>
    <row r="9397" spans="4:12" x14ac:dyDescent="0.25">
      <c r="D9397" s="80" t="str">
        <f>LEFT(DATA[[#This Row],[Account_Code]],3)</f>
        <v/>
      </c>
      <c r="I9397" s="80" t="str">
        <f>DATA[[#This Row],[Vessel_Code]]&amp;DATA[[#This Row],[Account Group]]&amp;DATA[[#This Row],[Type]]</f>
        <v/>
      </c>
      <c r="K9397" s="80">
        <f>IF(YEAR(DATA[[#This Row],[Calendar_Month]])=YEAR(CURMONTHEND),DATA[[#This Row],[Amount]],0)</f>
        <v>0</v>
      </c>
      <c r="L9397" s="80">
        <f>IF(DATA[[#This Row],[Calendar_Month]]-CURMONTH=0,DATA[[#This Row],[Amount]],0)</f>
        <v>0</v>
      </c>
    </row>
    <row r="9398" spans="4:12" x14ac:dyDescent="0.25">
      <c r="D9398" s="80" t="str">
        <f>LEFT(DATA[[#This Row],[Account_Code]],3)</f>
        <v/>
      </c>
      <c r="I9398" s="80" t="str">
        <f>DATA[[#This Row],[Vessel_Code]]&amp;DATA[[#This Row],[Account Group]]&amp;DATA[[#This Row],[Type]]</f>
        <v/>
      </c>
      <c r="K9398" s="80">
        <f>IF(YEAR(DATA[[#This Row],[Calendar_Month]])=YEAR(CURMONTHEND),DATA[[#This Row],[Amount]],0)</f>
        <v>0</v>
      </c>
      <c r="L9398" s="80">
        <f>IF(DATA[[#This Row],[Calendar_Month]]-CURMONTH=0,DATA[[#This Row],[Amount]],0)</f>
        <v>0</v>
      </c>
    </row>
    <row r="9399" spans="4:12" x14ac:dyDescent="0.25">
      <c r="D9399" s="80" t="str">
        <f>LEFT(DATA[[#This Row],[Account_Code]],3)</f>
        <v/>
      </c>
      <c r="I9399" s="80" t="str">
        <f>DATA[[#This Row],[Vessel_Code]]&amp;DATA[[#This Row],[Account Group]]&amp;DATA[[#This Row],[Type]]</f>
        <v/>
      </c>
      <c r="K9399" s="80">
        <f>IF(YEAR(DATA[[#This Row],[Calendar_Month]])=YEAR(CURMONTHEND),DATA[[#This Row],[Amount]],0)</f>
        <v>0</v>
      </c>
      <c r="L9399" s="80">
        <f>IF(DATA[[#This Row],[Calendar_Month]]-CURMONTH=0,DATA[[#This Row],[Amount]],0)</f>
        <v>0</v>
      </c>
    </row>
    <row r="9400" spans="4:12" x14ac:dyDescent="0.25">
      <c r="D9400" s="80" t="str">
        <f>LEFT(DATA[[#This Row],[Account_Code]],3)</f>
        <v/>
      </c>
      <c r="I9400" s="80" t="str">
        <f>DATA[[#This Row],[Vessel_Code]]&amp;DATA[[#This Row],[Account Group]]&amp;DATA[[#This Row],[Type]]</f>
        <v/>
      </c>
      <c r="K9400" s="80">
        <f>IF(YEAR(DATA[[#This Row],[Calendar_Month]])=YEAR(CURMONTHEND),DATA[[#This Row],[Amount]],0)</f>
        <v>0</v>
      </c>
      <c r="L9400" s="80">
        <f>IF(DATA[[#This Row],[Calendar_Month]]-CURMONTH=0,DATA[[#This Row],[Amount]],0)</f>
        <v>0</v>
      </c>
    </row>
    <row r="9401" spans="4:12" x14ac:dyDescent="0.25">
      <c r="D9401" s="80" t="str">
        <f>LEFT(DATA[[#This Row],[Account_Code]],3)</f>
        <v/>
      </c>
      <c r="I9401" s="80" t="str">
        <f>DATA[[#This Row],[Vessel_Code]]&amp;DATA[[#This Row],[Account Group]]&amp;DATA[[#This Row],[Type]]</f>
        <v/>
      </c>
      <c r="K9401" s="80">
        <f>IF(YEAR(DATA[[#This Row],[Calendar_Month]])=YEAR(CURMONTHEND),DATA[[#This Row],[Amount]],0)</f>
        <v>0</v>
      </c>
      <c r="L9401" s="80">
        <f>IF(DATA[[#This Row],[Calendar_Month]]-CURMONTH=0,DATA[[#This Row],[Amount]],0)</f>
        <v>0</v>
      </c>
    </row>
    <row r="9402" spans="4:12" x14ac:dyDescent="0.25">
      <c r="D9402" s="80" t="str">
        <f>LEFT(DATA[[#This Row],[Account_Code]],3)</f>
        <v/>
      </c>
      <c r="I9402" s="80" t="str">
        <f>DATA[[#This Row],[Vessel_Code]]&amp;DATA[[#This Row],[Account Group]]&amp;DATA[[#This Row],[Type]]</f>
        <v/>
      </c>
      <c r="K9402" s="80">
        <f>IF(YEAR(DATA[[#This Row],[Calendar_Month]])=YEAR(CURMONTHEND),DATA[[#This Row],[Amount]],0)</f>
        <v>0</v>
      </c>
      <c r="L9402" s="80">
        <f>IF(DATA[[#This Row],[Calendar_Month]]-CURMONTH=0,DATA[[#This Row],[Amount]],0)</f>
        <v>0</v>
      </c>
    </row>
    <row r="9403" spans="4:12" x14ac:dyDescent="0.25">
      <c r="D9403" s="80" t="str">
        <f>LEFT(DATA[[#This Row],[Account_Code]],3)</f>
        <v/>
      </c>
      <c r="I9403" s="80" t="str">
        <f>DATA[[#This Row],[Vessel_Code]]&amp;DATA[[#This Row],[Account Group]]&amp;DATA[[#This Row],[Type]]</f>
        <v/>
      </c>
      <c r="K9403" s="80">
        <f>IF(YEAR(DATA[[#This Row],[Calendar_Month]])=YEAR(CURMONTHEND),DATA[[#This Row],[Amount]],0)</f>
        <v>0</v>
      </c>
      <c r="L9403" s="80">
        <f>IF(DATA[[#This Row],[Calendar_Month]]-CURMONTH=0,DATA[[#This Row],[Amount]],0)</f>
        <v>0</v>
      </c>
    </row>
    <row r="9404" spans="4:12" x14ac:dyDescent="0.25">
      <c r="D9404" s="80" t="str">
        <f>LEFT(DATA[[#This Row],[Account_Code]],3)</f>
        <v/>
      </c>
      <c r="I9404" s="80" t="str">
        <f>DATA[[#This Row],[Vessel_Code]]&amp;DATA[[#This Row],[Account Group]]&amp;DATA[[#This Row],[Type]]</f>
        <v/>
      </c>
      <c r="K9404" s="80">
        <f>IF(YEAR(DATA[[#This Row],[Calendar_Month]])=YEAR(CURMONTHEND),DATA[[#This Row],[Amount]],0)</f>
        <v>0</v>
      </c>
      <c r="L9404" s="80">
        <f>IF(DATA[[#This Row],[Calendar_Month]]-CURMONTH=0,DATA[[#This Row],[Amount]],0)</f>
        <v>0</v>
      </c>
    </row>
    <row r="9405" spans="4:12" x14ac:dyDescent="0.25">
      <c r="D9405" s="80" t="str">
        <f>LEFT(DATA[[#This Row],[Account_Code]],3)</f>
        <v/>
      </c>
      <c r="I9405" s="80" t="str">
        <f>DATA[[#This Row],[Vessel_Code]]&amp;DATA[[#This Row],[Account Group]]&amp;DATA[[#This Row],[Type]]</f>
        <v/>
      </c>
      <c r="K9405" s="80">
        <f>IF(YEAR(DATA[[#This Row],[Calendar_Month]])=YEAR(CURMONTHEND),DATA[[#This Row],[Amount]],0)</f>
        <v>0</v>
      </c>
      <c r="L9405" s="80">
        <f>IF(DATA[[#This Row],[Calendar_Month]]-CURMONTH=0,DATA[[#This Row],[Amount]],0)</f>
        <v>0</v>
      </c>
    </row>
    <row r="9406" spans="4:12" x14ac:dyDescent="0.25">
      <c r="D9406" s="80" t="str">
        <f>LEFT(DATA[[#This Row],[Account_Code]],3)</f>
        <v/>
      </c>
      <c r="I9406" s="80" t="str">
        <f>DATA[[#This Row],[Vessel_Code]]&amp;DATA[[#This Row],[Account Group]]&amp;DATA[[#This Row],[Type]]</f>
        <v/>
      </c>
      <c r="K9406" s="80">
        <f>IF(YEAR(DATA[[#This Row],[Calendar_Month]])=YEAR(CURMONTHEND),DATA[[#This Row],[Amount]],0)</f>
        <v>0</v>
      </c>
      <c r="L9406" s="80">
        <f>IF(DATA[[#This Row],[Calendar_Month]]-CURMONTH=0,DATA[[#This Row],[Amount]],0)</f>
        <v>0</v>
      </c>
    </row>
    <row r="9407" spans="4:12" x14ac:dyDescent="0.25">
      <c r="D9407" s="80" t="str">
        <f>LEFT(DATA[[#This Row],[Account_Code]],3)</f>
        <v/>
      </c>
      <c r="I9407" s="80" t="str">
        <f>DATA[[#This Row],[Vessel_Code]]&amp;DATA[[#This Row],[Account Group]]&amp;DATA[[#This Row],[Type]]</f>
        <v/>
      </c>
      <c r="K9407" s="80">
        <f>IF(YEAR(DATA[[#This Row],[Calendar_Month]])=YEAR(CURMONTHEND),DATA[[#This Row],[Amount]],0)</f>
        <v>0</v>
      </c>
      <c r="L9407" s="80">
        <f>IF(DATA[[#This Row],[Calendar_Month]]-CURMONTH=0,DATA[[#This Row],[Amount]],0)</f>
        <v>0</v>
      </c>
    </row>
    <row r="9408" spans="4:12" x14ac:dyDescent="0.25">
      <c r="D9408" s="80" t="str">
        <f>LEFT(DATA[[#This Row],[Account_Code]],3)</f>
        <v/>
      </c>
      <c r="I9408" s="80" t="str">
        <f>DATA[[#This Row],[Vessel_Code]]&amp;DATA[[#This Row],[Account Group]]&amp;DATA[[#This Row],[Type]]</f>
        <v/>
      </c>
      <c r="K9408" s="80">
        <f>IF(YEAR(DATA[[#This Row],[Calendar_Month]])=YEAR(CURMONTHEND),DATA[[#This Row],[Amount]],0)</f>
        <v>0</v>
      </c>
      <c r="L9408" s="80">
        <f>IF(DATA[[#This Row],[Calendar_Month]]-CURMONTH=0,DATA[[#This Row],[Amount]],0)</f>
        <v>0</v>
      </c>
    </row>
    <row r="9409" spans="4:12" x14ac:dyDescent="0.25">
      <c r="D9409" s="80" t="str">
        <f>LEFT(DATA[[#This Row],[Account_Code]],3)</f>
        <v/>
      </c>
      <c r="I9409" s="80" t="str">
        <f>DATA[[#This Row],[Vessel_Code]]&amp;DATA[[#This Row],[Account Group]]&amp;DATA[[#This Row],[Type]]</f>
        <v/>
      </c>
      <c r="K9409" s="80">
        <f>IF(YEAR(DATA[[#This Row],[Calendar_Month]])=YEAR(CURMONTHEND),DATA[[#This Row],[Amount]],0)</f>
        <v>0</v>
      </c>
      <c r="L9409" s="80">
        <f>IF(DATA[[#This Row],[Calendar_Month]]-CURMONTH=0,DATA[[#This Row],[Amount]],0)</f>
        <v>0</v>
      </c>
    </row>
    <row r="9410" spans="4:12" x14ac:dyDescent="0.25">
      <c r="D9410" s="80" t="str">
        <f>LEFT(DATA[[#This Row],[Account_Code]],3)</f>
        <v/>
      </c>
      <c r="I9410" s="80" t="str">
        <f>DATA[[#This Row],[Vessel_Code]]&amp;DATA[[#This Row],[Account Group]]&amp;DATA[[#This Row],[Type]]</f>
        <v/>
      </c>
      <c r="K9410" s="80">
        <f>IF(YEAR(DATA[[#This Row],[Calendar_Month]])=YEAR(CURMONTHEND),DATA[[#This Row],[Amount]],0)</f>
        <v>0</v>
      </c>
      <c r="L9410" s="80">
        <f>IF(DATA[[#This Row],[Calendar_Month]]-CURMONTH=0,DATA[[#This Row],[Amount]],0)</f>
        <v>0</v>
      </c>
    </row>
    <row r="9411" spans="4:12" x14ac:dyDescent="0.25">
      <c r="D9411" s="80" t="str">
        <f>LEFT(DATA[[#This Row],[Account_Code]],3)</f>
        <v/>
      </c>
      <c r="I9411" s="80" t="str">
        <f>DATA[[#This Row],[Vessel_Code]]&amp;DATA[[#This Row],[Account Group]]&amp;DATA[[#This Row],[Type]]</f>
        <v/>
      </c>
      <c r="K9411" s="80">
        <f>IF(YEAR(DATA[[#This Row],[Calendar_Month]])=YEAR(CURMONTHEND),DATA[[#This Row],[Amount]],0)</f>
        <v>0</v>
      </c>
      <c r="L9411" s="80">
        <f>IF(DATA[[#This Row],[Calendar_Month]]-CURMONTH=0,DATA[[#This Row],[Amount]],0)</f>
        <v>0</v>
      </c>
    </row>
    <row r="9412" spans="4:12" x14ac:dyDescent="0.25">
      <c r="D9412" s="80" t="str">
        <f>LEFT(DATA[[#This Row],[Account_Code]],3)</f>
        <v/>
      </c>
      <c r="I9412" s="80" t="str">
        <f>DATA[[#This Row],[Vessel_Code]]&amp;DATA[[#This Row],[Account Group]]&amp;DATA[[#This Row],[Type]]</f>
        <v/>
      </c>
      <c r="K9412" s="80">
        <f>IF(YEAR(DATA[[#This Row],[Calendar_Month]])=YEAR(CURMONTHEND),DATA[[#This Row],[Amount]],0)</f>
        <v>0</v>
      </c>
      <c r="L9412" s="80">
        <f>IF(DATA[[#This Row],[Calendar_Month]]-CURMONTH=0,DATA[[#This Row],[Amount]],0)</f>
        <v>0</v>
      </c>
    </row>
    <row r="9413" spans="4:12" x14ac:dyDescent="0.25">
      <c r="D9413" s="80" t="str">
        <f>LEFT(DATA[[#This Row],[Account_Code]],3)</f>
        <v/>
      </c>
      <c r="I9413" s="80" t="str">
        <f>DATA[[#This Row],[Vessel_Code]]&amp;DATA[[#This Row],[Account Group]]&amp;DATA[[#This Row],[Type]]</f>
        <v/>
      </c>
      <c r="K9413" s="80">
        <f>IF(YEAR(DATA[[#This Row],[Calendar_Month]])=YEAR(CURMONTHEND),DATA[[#This Row],[Amount]],0)</f>
        <v>0</v>
      </c>
      <c r="L9413" s="80">
        <f>IF(DATA[[#This Row],[Calendar_Month]]-CURMONTH=0,DATA[[#This Row],[Amount]],0)</f>
        <v>0</v>
      </c>
    </row>
    <row r="9414" spans="4:12" x14ac:dyDescent="0.25">
      <c r="D9414" s="80" t="str">
        <f>LEFT(DATA[[#This Row],[Account_Code]],3)</f>
        <v/>
      </c>
      <c r="I9414" s="80" t="str">
        <f>DATA[[#This Row],[Vessel_Code]]&amp;DATA[[#This Row],[Account Group]]&amp;DATA[[#This Row],[Type]]</f>
        <v/>
      </c>
      <c r="K9414" s="80">
        <f>IF(YEAR(DATA[[#This Row],[Calendar_Month]])=YEAR(CURMONTHEND),DATA[[#This Row],[Amount]],0)</f>
        <v>0</v>
      </c>
      <c r="L9414" s="80">
        <f>IF(DATA[[#This Row],[Calendar_Month]]-CURMONTH=0,DATA[[#This Row],[Amount]],0)</f>
        <v>0</v>
      </c>
    </row>
    <row r="9415" spans="4:12" x14ac:dyDescent="0.25">
      <c r="D9415" s="80" t="str">
        <f>LEFT(DATA[[#This Row],[Account_Code]],3)</f>
        <v/>
      </c>
      <c r="I9415" s="80" t="str">
        <f>DATA[[#This Row],[Vessel_Code]]&amp;DATA[[#This Row],[Account Group]]&amp;DATA[[#This Row],[Type]]</f>
        <v/>
      </c>
      <c r="K9415" s="80">
        <f>IF(YEAR(DATA[[#This Row],[Calendar_Month]])=YEAR(CURMONTHEND),DATA[[#This Row],[Amount]],0)</f>
        <v>0</v>
      </c>
      <c r="L9415" s="80">
        <f>IF(DATA[[#This Row],[Calendar_Month]]-CURMONTH=0,DATA[[#This Row],[Amount]],0)</f>
        <v>0</v>
      </c>
    </row>
    <row r="9416" spans="4:12" x14ac:dyDescent="0.25">
      <c r="D9416" s="80" t="str">
        <f>LEFT(DATA[[#This Row],[Account_Code]],3)</f>
        <v/>
      </c>
      <c r="I9416" s="80" t="str">
        <f>DATA[[#This Row],[Vessel_Code]]&amp;DATA[[#This Row],[Account Group]]&amp;DATA[[#This Row],[Type]]</f>
        <v/>
      </c>
      <c r="K9416" s="80">
        <f>IF(YEAR(DATA[[#This Row],[Calendar_Month]])=YEAR(CURMONTHEND),DATA[[#This Row],[Amount]],0)</f>
        <v>0</v>
      </c>
      <c r="L9416" s="80">
        <f>IF(DATA[[#This Row],[Calendar_Month]]-CURMONTH=0,DATA[[#This Row],[Amount]],0)</f>
        <v>0</v>
      </c>
    </row>
    <row r="9417" spans="4:12" x14ac:dyDescent="0.25">
      <c r="D9417" s="80" t="str">
        <f>LEFT(DATA[[#This Row],[Account_Code]],3)</f>
        <v/>
      </c>
      <c r="I9417" s="80" t="str">
        <f>DATA[[#This Row],[Vessel_Code]]&amp;DATA[[#This Row],[Account Group]]&amp;DATA[[#This Row],[Type]]</f>
        <v/>
      </c>
      <c r="K9417" s="80">
        <f>IF(YEAR(DATA[[#This Row],[Calendar_Month]])=YEAR(CURMONTHEND),DATA[[#This Row],[Amount]],0)</f>
        <v>0</v>
      </c>
      <c r="L9417" s="80">
        <f>IF(DATA[[#This Row],[Calendar_Month]]-CURMONTH=0,DATA[[#This Row],[Amount]],0)</f>
        <v>0</v>
      </c>
    </row>
    <row r="9418" spans="4:12" x14ac:dyDescent="0.25">
      <c r="D9418" s="80" t="str">
        <f>LEFT(DATA[[#This Row],[Account_Code]],3)</f>
        <v/>
      </c>
      <c r="I9418" s="80" t="str">
        <f>DATA[[#This Row],[Vessel_Code]]&amp;DATA[[#This Row],[Account Group]]&amp;DATA[[#This Row],[Type]]</f>
        <v/>
      </c>
      <c r="K9418" s="80">
        <f>IF(YEAR(DATA[[#This Row],[Calendar_Month]])=YEAR(CURMONTHEND),DATA[[#This Row],[Amount]],0)</f>
        <v>0</v>
      </c>
      <c r="L9418" s="80">
        <f>IF(DATA[[#This Row],[Calendar_Month]]-CURMONTH=0,DATA[[#This Row],[Amount]],0)</f>
        <v>0</v>
      </c>
    </row>
    <row r="9419" spans="4:12" x14ac:dyDescent="0.25">
      <c r="D9419" s="80" t="str">
        <f>LEFT(DATA[[#This Row],[Account_Code]],3)</f>
        <v/>
      </c>
      <c r="I9419" s="80" t="str">
        <f>DATA[[#This Row],[Vessel_Code]]&amp;DATA[[#This Row],[Account Group]]&amp;DATA[[#This Row],[Type]]</f>
        <v/>
      </c>
      <c r="K9419" s="80">
        <f>IF(YEAR(DATA[[#This Row],[Calendar_Month]])=YEAR(CURMONTHEND),DATA[[#This Row],[Amount]],0)</f>
        <v>0</v>
      </c>
      <c r="L9419" s="80">
        <f>IF(DATA[[#This Row],[Calendar_Month]]-CURMONTH=0,DATA[[#This Row],[Amount]],0)</f>
        <v>0</v>
      </c>
    </row>
    <row r="9420" spans="4:12" x14ac:dyDescent="0.25">
      <c r="D9420" s="80" t="str">
        <f>LEFT(DATA[[#This Row],[Account_Code]],3)</f>
        <v/>
      </c>
      <c r="I9420" s="80" t="str">
        <f>DATA[[#This Row],[Vessel_Code]]&amp;DATA[[#This Row],[Account Group]]&amp;DATA[[#This Row],[Type]]</f>
        <v/>
      </c>
      <c r="K9420" s="80">
        <f>IF(YEAR(DATA[[#This Row],[Calendar_Month]])=YEAR(CURMONTHEND),DATA[[#This Row],[Amount]],0)</f>
        <v>0</v>
      </c>
      <c r="L9420" s="80">
        <f>IF(DATA[[#This Row],[Calendar_Month]]-CURMONTH=0,DATA[[#This Row],[Amount]],0)</f>
        <v>0</v>
      </c>
    </row>
    <row r="9421" spans="4:12" x14ac:dyDescent="0.25">
      <c r="D9421" s="80" t="str">
        <f>LEFT(DATA[[#This Row],[Account_Code]],3)</f>
        <v/>
      </c>
      <c r="I9421" s="80" t="str">
        <f>DATA[[#This Row],[Vessel_Code]]&amp;DATA[[#This Row],[Account Group]]&amp;DATA[[#This Row],[Type]]</f>
        <v/>
      </c>
      <c r="K9421" s="80">
        <f>IF(YEAR(DATA[[#This Row],[Calendar_Month]])=YEAR(CURMONTHEND),DATA[[#This Row],[Amount]],0)</f>
        <v>0</v>
      </c>
      <c r="L9421" s="80">
        <f>IF(DATA[[#This Row],[Calendar_Month]]-CURMONTH=0,DATA[[#This Row],[Amount]],0)</f>
        <v>0</v>
      </c>
    </row>
    <row r="9422" spans="4:12" x14ac:dyDescent="0.25">
      <c r="D9422" s="80" t="str">
        <f>LEFT(DATA[[#This Row],[Account_Code]],3)</f>
        <v/>
      </c>
      <c r="I9422" s="80" t="str">
        <f>DATA[[#This Row],[Vessel_Code]]&amp;DATA[[#This Row],[Account Group]]&amp;DATA[[#This Row],[Type]]</f>
        <v/>
      </c>
      <c r="K9422" s="80">
        <f>IF(YEAR(DATA[[#This Row],[Calendar_Month]])=YEAR(CURMONTHEND),DATA[[#This Row],[Amount]],0)</f>
        <v>0</v>
      </c>
      <c r="L9422" s="80">
        <f>IF(DATA[[#This Row],[Calendar_Month]]-CURMONTH=0,DATA[[#This Row],[Amount]],0)</f>
        <v>0</v>
      </c>
    </row>
    <row r="9423" spans="4:12" x14ac:dyDescent="0.25">
      <c r="D9423" s="80" t="str">
        <f>LEFT(DATA[[#This Row],[Account_Code]],3)</f>
        <v/>
      </c>
      <c r="I9423" s="80" t="str">
        <f>DATA[[#This Row],[Vessel_Code]]&amp;DATA[[#This Row],[Account Group]]&amp;DATA[[#This Row],[Type]]</f>
        <v/>
      </c>
      <c r="K9423" s="80">
        <f>IF(YEAR(DATA[[#This Row],[Calendar_Month]])=YEAR(CURMONTHEND),DATA[[#This Row],[Amount]],0)</f>
        <v>0</v>
      </c>
      <c r="L9423" s="80">
        <f>IF(DATA[[#This Row],[Calendar_Month]]-CURMONTH=0,DATA[[#This Row],[Amount]],0)</f>
        <v>0</v>
      </c>
    </row>
    <row r="9424" spans="4:12" x14ac:dyDescent="0.25">
      <c r="D9424" s="80" t="str">
        <f>LEFT(DATA[[#This Row],[Account_Code]],3)</f>
        <v/>
      </c>
      <c r="I9424" s="80" t="str">
        <f>DATA[[#This Row],[Vessel_Code]]&amp;DATA[[#This Row],[Account Group]]&amp;DATA[[#This Row],[Type]]</f>
        <v/>
      </c>
      <c r="K9424" s="80">
        <f>IF(YEAR(DATA[[#This Row],[Calendar_Month]])=YEAR(CURMONTHEND),DATA[[#This Row],[Amount]],0)</f>
        <v>0</v>
      </c>
      <c r="L9424" s="80">
        <f>IF(DATA[[#This Row],[Calendar_Month]]-CURMONTH=0,DATA[[#This Row],[Amount]],0)</f>
        <v>0</v>
      </c>
    </row>
    <row r="9425" spans="4:12" x14ac:dyDescent="0.25">
      <c r="D9425" s="80" t="str">
        <f>LEFT(DATA[[#This Row],[Account_Code]],3)</f>
        <v/>
      </c>
      <c r="I9425" s="80" t="str">
        <f>DATA[[#This Row],[Vessel_Code]]&amp;DATA[[#This Row],[Account Group]]&amp;DATA[[#This Row],[Type]]</f>
        <v/>
      </c>
      <c r="K9425" s="80">
        <f>IF(YEAR(DATA[[#This Row],[Calendar_Month]])=YEAR(CURMONTHEND),DATA[[#This Row],[Amount]],0)</f>
        <v>0</v>
      </c>
      <c r="L9425" s="80">
        <f>IF(DATA[[#This Row],[Calendar_Month]]-CURMONTH=0,DATA[[#This Row],[Amount]],0)</f>
        <v>0</v>
      </c>
    </row>
    <row r="9426" spans="4:12" x14ac:dyDescent="0.25">
      <c r="D9426" s="80" t="str">
        <f>LEFT(DATA[[#This Row],[Account_Code]],3)</f>
        <v/>
      </c>
      <c r="I9426" s="80" t="str">
        <f>DATA[[#This Row],[Vessel_Code]]&amp;DATA[[#This Row],[Account Group]]&amp;DATA[[#This Row],[Type]]</f>
        <v/>
      </c>
      <c r="K9426" s="80">
        <f>IF(YEAR(DATA[[#This Row],[Calendar_Month]])=YEAR(CURMONTHEND),DATA[[#This Row],[Amount]],0)</f>
        <v>0</v>
      </c>
      <c r="L9426" s="80">
        <f>IF(DATA[[#This Row],[Calendar_Month]]-CURMONTH=0,DATA[[#This Row],[Amount]],0)</f>
        <v>0</v>
      </c>
    </row>
    <row r="9427" spans="4:12" x14ac:dyDescent="0.25">
      <c r="D9427" s="80" t="str">
        <f>LEFT(DATA[[#This Row],[Account_Code]],3)</f>
        <v/>
      </c>
      <c r="I9427" s="80" t="str">
        <f>DATA[[#This Row],[Vessel_Code]]&amp;DATA[[#This Row],[Account Group]]&amp;DATA[[#This Row],[Type]]</f>
        <v/>
      </c>
      <c r="K9427" s="80">
        <f>IF(YEAR(DATA[[#This Row],[Calendar_Month]])=YEAR(CURMONTHEND),DATA[[#This Row],[Amount]],0)</f>
        <v>0</v>
      </c>
      <c r="L9427" s="80">
        <f>IF(DATA[[#This Row],[Calendar_Month]]-CURMONTH=0,DATA[[#This Row],[Amount]],0)</f>
        <v>0</v>
      </c>
    </row>
    <row r="9428" spans="4:12" x14ac:dyDescent="0.25">
      <c r="D9428" s="80" t="str">
        <f>LEFT(DATA[[#This Row],[Account_Code]],3)</f>
        <v/>
      </c>
      <c r="I9428" s="80" t="str">
        <f>DATA[[#This Row],[Vessel_Code]]&amp;DATA[[#This Row],[Account Group]]&amp;DATA[[#This Row],[Type]]</f>
        <v/>
      </c>
      <c r="K9428" s="80">
        <f>IF(YEAR(DATA[[#This Row],[Calendar_Month]])=YEAR(CURMONTHEND),DATA[[#This Row],[Amount]],0)</f>
        <v>0</v>
      </c>
      <c r="L9428" s="80">
        <f>IF(DATA[[#This Row],[Calendar_Month]]-CURMONTH=0,DATA[[#This Row],[Amount]],0)</f>
        <v>0</v>
      </c>
    </row>
    <row r="9429" spans="4:12" x14ac:dyDescent="0.25">
      <c r="D9429" s="80" t="str">
        <f>LEFT(DATA[[#This Row],[Account_Code]],3)</f>
        <v/>
      </c>
      <c r="I9429" s="80" t="str">
        <f>DATA[[#This Row],[Vessel_Code]]&amp;DATA[[#This Row],[Account Group]]&amp;DATA[[#This Row],[Type]]</f>
        <v/>
      </c>
      <c r="K9429" s="80">
        <f>IF(YEAR(DATA[[#This Row],[Calendar_Month]])=YEAR(CURMONTHEND),DATA[[#This Row],[Amount]],0)</f>
        <v>0</v>
      </c>
      <c r="L9429" s="80">
        <f>IF(DATA[[#This Row],[Calendar_Month]]-CURMONTH=0,DATA[[#This Row],[Amount]],0)</f>
        <v>0</v>
      </c>
    </row>
    <row r="9430" spans="4:12" x14ac:dyDescent="0.25">
      <c r="D9430" s="80" t="str">
        <f>LEFT(DATA[[#This Row],[Account_Code]],3)</f>
        <v/>
      </c>
      <c r="I9430" s="80" t="str">
        <f>DATA[[#This Row],[Vessel_Code]]&amp;DATA[[#This Row],[Account Group]]&amp;DATA[[#This Row],[Type]]</f>
        <v/>
      </c>
      <c r="K9430" s="80">
        <f>IF(YEAR(DATA[[#This Row],[Calendar_Month]])=YEAR(CURMONTHEND),DATA[[#This Row],[Amount]],0)</f>
        <v>0</v>
      </c>
      <c r="L9430" s="80">
        <f>IF(DATA[[#This Row],[Calendar_Month]]-CURMONTH=0,DATA[[#This Row],[Amount]],0)</f>
        <v>0</v>
      </c>
    </row>
    <row r="9431" spans="4:12" x14ac:dyDescent="0.25">
      <c r="D9431" s="80" t="str">
        <f>LEFT(DATA[[#This Row],[Account_Code]],3)</f>
        <v/>
      </c>
      <c r="I9431" s="80" t="str">
        <f>DATA[[#This Row],[Vessel_Code]]&amp;DATA[[#This Row],[Account Group]]&amp;DATA[[#This Row],[Type]]</f>
        <v/>
      </c>
      <c r="K9431" s="80">
        <f>IF(YEAR(DATA[[#This Row],[Calendar_Month]])=YEAR(CURMONTHEND),DATA[[#This Row],[Amount]],0)</f>
        <v>0</v>
      </c>
      <c r="L9431" s="80">
        <f>IF(DATA[[#This Row],[Calendar_Month]]-CURMONTH=0,DATA[[#This Row],[Amount]],0)</f>
        <v>0</v>
      </c>
    </row>
    <row r="9432" spans="4:12" x14ac:dyDescent="0.25">
      <c r="D9432" s="80" t="str">
        <f>LEFT(DATA[[#This Row],[Account_Code]],3)</f>
        <v/>
      </c>
      <c r="I9432" s="80" t="str">
        <f>DATA[[#This Row],[Vessel_Code]]&amp;DATA[[#This Row],[Account Group]]&amp;DATA[[#This Row],[Type]]</f>
        <v/>
      </c>
      <c r="K9432" s="80">
        <f>IF(YEAR(DATA[[#This Row],[Calendar_Month]])=YEAR(CURMONTHEND),DATA[[#This Row],[Amount]],0)</f>
        <v>0</v>
      </c>
      <c r="L9432" s="80">
        <f>IF(DATA[[#This Row],[Calendar_Month]]-CURMONTH=0,DATA[[#This Row],[Amount]],0)</f>
        <v>0</v>
      </c>
    </row>
    <row r="9433" spans="4:12" x14ac:dyDescent="0.25">
      <c r="D9433" s="80" t="str">
        <f>LEFT(DATA[[#This Row],[Account_Code]],3)</f>
        <v/>
      </c>
      <c r="I9433" s="80" t="str">
        <f>DATA[[#This Row],[Vessel_Code]]&amp;DATA[[#This Row],[Account Group]]&amp;DATA[[#This Row],[Type]]</f>
        <v/>
      </c>
      <c r="K9433" s="80">
        <f>IF(YEAR(DATA[[#This Row],[Calendar_Month]])=YEAR(CURMONTHEND),DATA[[#This Row],[Amount]],0)</f>
        <v>0</v>
      </c>
      <c r="L9433" s="80">
        <f>IF(DATA[[#This Row],[Calendar_Month]]-CURMONTH=0,DATA[[#This Row],[Amount]],0)</f>
        <v>0</v>
      </c>
    </row>
    <row r="9434" spans="4:12" x14ac:dyDescent="0.25">
      <c r="D9434" s="80" t="str">
        <f>LEFT(DATA[[#This Row],[Account_Code]],3)</f>
        <v/>
      </c>
      <c r="I9434" s="80" t="str">
        <f>DATA[[#This Row],[Vessel_Code]]&amp;DATA[[#This Row],[Account Group]]&amp;DATA[[#This Row],[Type]]</f>
        <v/>
      </c>
      <c r="K9434" s="80">
        <f>IF(YEAR(DATA[[#This Row],[Calendar_Month]])=YEAR(CURMONTHEND),DATA[[#This Row],[Amount]],0)</f>
        <v>0</v>
      </c>
      <c r="L9434" s="80">
        <f>IF(DATA[[#This Row],[Calendar_Month]]-CURMONTH=0,DATA[[#This Row],[Amount]],0)</f>
        <v>0</v>
      </c>
    </row>
    <row r="9435" spans="4:12" x14ac:dyDescent="0.25">
      <c r="D9435" s="80" t="str">
        <f>LEFT(DATA[[#This Row],[Account_Code]],3)</f>
        <v/>
      </c>
      <c r="I9435" s="80" t="str">
        <f>DATA[[#This Row],[Vessel_Code]]&amp;DATA[[#This Row],[Account Group]]&amp;DATA[[#This Row],[Type]]</f>
        <v/>
      </c>
      <c r="K9435" s="80">
        <f>IF(YEAR(DATA[[#This Row],[Calendar_Month]])=YEAR(CURMONTHEND),DATA[[#This Row],[Amount]],0)</f>
        <v>0</v>
      </c>
      <c r="L9435" s="80">
        <f>IF(DATA[[#This Row],[Calendar_Month]]-CURMONTH=0,DATA[[#This Row],[Amount]],0)</f>
        <v>0</v>
      </c>
    </row>
    <row r="9436" spans="4:12" x14ac:dyDescent="0.25">
      <c r="D9436" s="80" t="str">
        <f>LEFT(DATA[[#This Row],[Account_Code]],3)</f>
        <v/>
      </c>
      <c r="I9436" s="80" t="str">
        <f>DATA[[#This Row],[Vessel_Code]]&amp;DATA[[#This Row],[Account Group]]&amp;DATA[[#This Row],[Type]]</f>
        <v/>
      </c>
      <c r="K9436" s="80">
        <f>IF(YEAR(DATA[[#This Row],[Calendar_Month]])=YEAR(CURMONTHEND),DATA[[#This Row],[Amount]],0)</f>
        <v>0</v>
      </c>
      <c r="L9436" s="80">
        <f>IF(DATA[[#This Row],[Calendar_Month]]-CURMONTH=0,DATA[[#This Row],[Amount]],0)</f>
        <v>0</v>
      </c>
    </row>
    <row r="9437" spans="4:12" x14ac:dyDescent="0.25">
      <c r="D9437" s="80" t="str">
        <f>LEFT(DATA[[#This Row],[Account_Code]],3)</f>
        <v/>
      </c>
      <c r="I9437" s="80" t="str">
        <f>DATA[[#This Row],[Vessel_Code]]&amp;DATA[[#This Row],[Account Group]]&amp;DATA[[#This Row],[Type]]</f>
        <v/>
      </c>
      <c r="K9437" s="80">
        <f>IF(YEAR(DATA[[#This Row],[Calendar_Month]])=YEAR(CURMONTHEND),DATA[[#This Row],[Amount]],0)</f>
        <v>0</v>
      </c>
      <c r="L9437" s="80">
        <f>IF(DATA[[#This Row],[Calendar_Month]]-CURMONTH=0,DATA[[#This Row],[Amount]],0)</f>
        <v>0</v>
      </c>
    </row>
    <row r="9438" spans="4:12" x14ac:dyDescent="0.25">
      <c r="D9438" s="80" t="str">
        <f>LEFT(DATA[[#This Row],[Account_Code]],3)</f>
        <v/>
      </c>
      <c r="I9438" s="80" t="str">
        <f>DATA[[#This Row],[Vessel_Code]]&amp;DATA[[#This Row],[Account Group]]&amp;DATA[[#This Row],[Type]]</f>
        <v/>
      </c>
      <c r="K9438" s="80">
        <f>IF(YEAR(DATA[[#This Row],[Calendar_Month]])=YEAR(CURMONTHEND),DATA[[#This Row],[Amount]],0)</f>
        <v>0</v>
      </c>
      <c r="L9438" s="80">
        <f>IF(DATA[[#This Row],[Calendar_Month]]-CURMONTH=0,DATA[[#This Row],[Amount]],0)</f>
        <v>0</v>
      </c>
    </row>
    <row r="9439" spans="4:12" x14ac:dyDescent="0.25">
      <c r="D9439" s="80" t="str">
        <f>LEFT(DATA[[#This Row],[Account_Code]],3)</f>
        <v/>
      </c>
      <c r="I9439" s="80" t="str">
        <f>DATA[[#This Row],[Vessel_Code]]&amp;DATA[[#This Row],[Account Group]]&amp;DATA[[#This Row],[Type]]</f>
        <v/>
      </c>
      <c r="K9439" s="80">
        <f>IF(YEAR(DATA[[#This Row],[Calendar_Month]])=YEAR(CURMONTHEND),DATA[[#This Row],[Amount]],0)</f>
        <v>0</v>
      </c>
      <c r="L9439" s="80">
        <f>IF(DATA[[#This Row],[Calendar_Month]]-CURMONTH=0,DATA[[#This Row],[Amount]],0)</f>
        <v>0</v>
      </c>
    </row>
    <row r="9440" spans="4:12" x14ac:dyDescent="0.25">
      <c r="D9440" s="80" t="str">
        <f>LEFT(DATA[[#This Row],[Account_Code]],3)</f>
        <v/>
      </c>
      <c r="I9440" s="80" t="str">
        <f>DATA[[#This Row],[Vessel_Code]]&amp;DATA[[#This Row],[Account Group]]&amp;DATA[[#This Row],[Type]]</f>
        <v/>
      </c>
      <c r="K9440" s="80">
        <f>IF(YEAR(DATA[[#This Row],[Calendar_Month]])=YEAR(CURMONTHEND),DATA[[#This Row],[Amount]],0)</f>
        <v>0</v>
      </c>
      <c r="L9440" s="80">
        <f>IF(DATA[[#This Row],[Calendar_Month]]-CURMONTH=0,DATA[[#This Row],[Amount]],0)</f>
        <v>0</v>
      </c>
    </row>
    <row r="9441" spans="4:12" x14ac:dyDescent="0.25">
      <c r="D9441" s="80" t="str">
        <f>LEFT(DATA[[#This Row],[Account_Code]],3)</f>
        <v/>
      </c>
      <c r="I9441" s="80" t="str">
        <f>DATA[[#This Row],[Vessel_Code]]&amp;DATA[[#This Row],[Account Group]]&amp;DATA[[#This Row],[Type]]</f>
        <v/>
      </c>
      <c r="K9441" s="80">
        <f>IF(YEAR(DATA[[#This Row],[Calendar_Month]])=YEAR(CURMONTHEND),DATA[[#This Row],[Amount]],0)</f>
        <v>0</v>
      </c>
      <c r="L9441" s="80">
        <f>IF(DATA[[#This Row],[Calendar_Month]]-CURMONTH=0,DATA[[#This Row],[Amount]],0)</f>
        <v>0</v>
      </c>
    </row>
    <row r="9442" spans="4:12" x14ac:dyDescent="0.25">
      <c r="D9442" s="80" t="str">
        <f>LEFT(DATA[[#This Row],[Account_Code]],3)</f>
        <v/>
      </c>
      <c r="I9442" s="80" t="str">
        <f>DATA[[#This Row],[Vessel_Code]]&amp;DATA[[#This Row],[Account Group]]&amp;DATA[[#This Row],[Type]]</f>
        <v/>
      </c>
      <c r="K9442" s="80">
        <f>IF(YEAR(DATA[[#This Row],[Calendar_Month]])=YEAR(CURMONTHEND),DATA[[#This Row],[Amount]],0)</f>
        <v>0</v>
      </c>
      <c r="L9442" s="80">
        <f>IF(DATA[[#This Row],[Calendar_Month]]-CURMONTH=0,DATA[[#This Row],[Amount]],0)</f>
        <v>0</v>
      </c>
    </row>
    <row r="9443" spans="4:12" x14ac:dyDescent="0.25">
      <c r="D9443" s="80" t="str">
        <f>LEFT(DATA[[#This Row],[Account_Code]],3)</f>
        <v/>
      </c>
      <c r="I9443" s="80" t="str">
        <f>DATA[[#This Row],[Vessel_Code]]&amp;DATA[[#This Row],[Account Group]]&amp;DATA[[#This Row],[Type]]</f>
        <v/>
      </c>
      <c r="K9443" s="80">
        <f>IF(YEAR(DATA[[#This Row],[Calendar_Month]])=YEAR(CURMONTHEND),DATA[[#This Row],[Amount]],0)</f>
        <v>0</v>
      </c>
      <c r="L9443" s="80">
        <f>IF(DATA[[#This Row],[Calendar_Month]]-CURMONTH=0,DATA[[#This Row],[Amount]],0)</f>
        <v>0</v>
      </c>
    </row>
    <row r="9444" spans="4:12" x14ac:dyDescent="0.25">
      <c r="D9444" s="80" t="str">
        <f>LEFT(DATA[[#This Row],[Account_Code]],3)</f>
        <v/>
      </c>
      <c r="I9444" s="80" t="str">
        <f>DATA[[#This Row],[Vessel_Code]]&amp;DATA[[#This Row],[Account Group]]&amp;DATA[[#This Row],[Type]]</f>
        <v/>
      </c>
      <c r="K9444" s="80">
        <f>IF(YEAR(DATA[[#This Row],[Calendar_Month]])=YEAR(CURMONTHEND),DATA[[#This Row],[Amount]],0)</f>
        <v>0</v>
      </c>
      <c r="L9444" s="80">
        <f>IF(DATA[[#This Row],[Calendar_Month]]-CURMONTH=0,DATA[[#This Row],[Amount]],0)</f>
        <v>0</v>
      </c>
    </row>
    <row r="9445" spans="4:12" x14ac:dyDescent="0.25">
      <c r="D9445" s="80" t="str">
        <f>LEFT(DATA[[#This Row],[Account_Code]],3)</f>
        <v/>
      </c>
      <c r="I9445" s="80" t="str">
        <f>DATA[[#This Row],[Vessel_Code]]&amp;DATA[[#This Row],[Account Group]]&amp;DATA[[#This Row],[Type]]</f>
        <v/>
      </c>
      <c r="K9445" s="80">
        <f>IF(YEAR(DATA[[#This Row],[Calendar_Month]])=YEAR(CURMONTHEND),DATA[[#This Row],[Amount]],0)</f>
        <v>0</v>
      </c>
      <c r="L9445" s="80">
        <f>IF(DATA[[#This Row],[Calendar_Month]]-CURMONTH=0,DATA[[#This Row],[Amount]],0)</f>
        <v>0</v>
      </c>
    </row>
    <row r="9446" spans="4:12" x14ac:dyDescent="0.25">
      <c r="D9446" s="80" t="str">
        <f>LEFT(DATA[[#This Row],[Account_Code]],3)</f>
        <v/>
      </c>
      <c r="I9446" s="80" t="str">
        <f>DATA[[#This Row],[Vessel_Code]]&amp;DATA[[#This Row],[Account Group]]&amp;DATA[[#This Row],[Type]]</f>
        <v/>
      </c>
      <c r="K9446" s="80">
        <f>IF(YEAR(DATA[[#This Row],[Calendar_Month]])=YEAR(CURMONTHEND),DATA[[#This Row],[Amount]],0)</f>
        <v>0</v>
      </c>
      <c r="L9446" s="80">
        <f>IF(DATA[[#This Row],[Calendar_Month]]-CURMONTH=0,DATA[[#This Row],[Amount]],0)</f>
        <v>0</v>
      </c>
    </row>
    <row r="9447" spans="4:12" x14ac:dyDescent="0.25">
      <c r="D9447" s="80" t="str">
        <f>LEFT(DATA[[#This Row],[Account_Code]],3)</f>
        <v/>
      </c>
      <c r="I9447" s="80" t="str">
        <f>DATA[[#This Row],[Vessel_Code]]&amp;DATA[[#This Row],[Account Group]]&amp;DATA[[#This Row],[Type]]</f>
        <v/>
      </c>
      <c r="K9447" s="80">
        <f>IF(YEAR(DATA[[#This Row],[Calendar_Month]])=YEAR(CURMONTHEND),DATA[[#This Row],[Amount]],0)</f>
        <v>0</v>
      </c>
      <c r="L9447" s="80">
        <f>IF(DATA[[#This Row],[Calendar_Month]]-CURMONTH=0,DATA[[#This Row],[Amount]],0)</f>
        <v>0</v>
      </c>
    </row>
    <row r="9448" spans="4:12" x14ac:dyDescent="0.25">
      <c r="D9448" s="80" t="str">
        <f>LEFT(DATA[[#This Row],[Account_Code]],3)</f>
        <v/>
      </c>
      <c r="I9448" s="80" t="str">
        <f>DATA[[#This Row],[Vessel_Code]]&amp;DATA[[#This Row],[Account Group]]&amp;DATA[[#This Row],[Type]]</f>
        <v/>
      </c>
      <c r="K9448" s="80">
        <f>IF(YEAR(DATA[[#This Row],[Calendar_Month]])=YEAR(CURMONTHEND),DATA[[#This Row],[Amount]],0)</f>
        <v>0</v>
      </c>
      <c r="L9448" s="80">
        <f>IF(DATA[[#This Row],[Calendar_Month]]-CURMONTH=0,DATA[[#This Row],[Amount]],0)</f>
        <v>0</v>
      </c>
    </row>
    <row r="9449" spans="4:12" x14ac:dyDescent="0.25">
      <c r="D9449" s="80" t="str">
        <f>LEFT(DATA[[#This Row],[Account_Code]],3)</f>
        <v/>
      </c>
      <c r="I9449" s="80" t="str">
        <f>DATA[[#This Row],[Vessel_Code]]&amp;DATA[[#This Row],[Account Group]]&amp;DATA[[#This Row],[Type]]</f>
        <v/>
      </c>
      <c r="K9449" s="80">
        <f>IF(YEAR(DATA[[#This Row],[Calendar_Month]])=YEAR(CURMONTHEND),DATA[[#This Row],[Amount]],0)</f>
        <v>0</v>
      </c>
      <c r="L9449" s="80">
        <f>IF(DATA[[#This Row],[Calendar_Month]]-CURMONTH=0,DATA[[#This Row],[Amount]],0)</f>
        <v>0</v>
      </c>
    </row>
    <row r="9450" spans="4:12" x14ac:dyDescent="0.25">
      <c r="D9450" s="80" t="str">
        <f>LEFT(DATA[[#This Row],[Account_Code]],3)</f>
        <v/>
      </c>
      <c r="I9450" s="80" t="str">
        <f>DATA[[#This Row],[Vessel_Code]]&amp;DATA[[#This Row],[Account Group]]&amp;DATA[[#This Row],[Type]]</f>
        <v/>
      </c>
      <c r="K9450" s="80">
        <f>IF(YEAR(DATA[[#This Row],[Calendar_Month]])=YEAR(CURMONTHEND),DATA[[#This Row],[Amount]],0)</f>
        <v>0</v>
      </c>
      <c r="L9450" s="80">
        <f>IF(DATA[[#This Row],[Calendar_Month]]-CURMONTH=0,DATA[[#This Row],[Amount]],0)</f>
        <v>0</v>
      </c>
    </row>
    <row r="9451" spans="4:12" x14ac:dyDescent="0.25">
      <c r="D9451" s="80" t="str">
        <f>LEFT(DATA[[#This Row],[Account_Code]],3)</f>
        <v/>
      </c>
      <c r="I9451" s="80" t="str">
        <f>DATA[[#This Row],[Vessel_Code]]&amp;DATA[[#This Row],[Account Group]]&amp;DATA[[#This Row],[Type]]</f>
        <v/>
      </c>
      <c r="K9451" s="80">
        <f>IF(YEAR(DATA[[#This Row],[Calendar_Month]])=YEAR(CURMONTHEND),DATA[[#This Row],[Amount]],0)</f>
        <v>0</v>
      </c>
      <c r="L9451" s="80">
        <f>IF(DATA[[#This Row],[Calendar_Month]]-CURMONTH=0,DATA[[#This Row],[Amount]],0)</f>
        <v>0</v>
      </c>
    </row>
    <row r="9452" spans="4:12" x14ac:dyDescent="0.25">
      <c r="D9452" s="80" t="str">
        <f>LEFT(DATA[[#This Row],[Account_Code]],3)</f>
        <v/>
      </c>
      <c r="I9452" s="80" t="str">
        <f>DATA[[#This Row],[Vessel_Code]]&amp;DATA[[#This Row],[Account Group]]&amp;DATA[[#This Row],[Type]]</f>
        <v/>
      </c>
      <c r="K9452" s="80">
        <f>IF(YEAR(DATA[[#This Row],[Calendar_Month]])=YEAR(CURMONTHEND),DATA[[#This Row],[Amount]],0)</f>
        <v>0</v>
      </c>
      <c r="L9452" s="80">
        <f>IF(DATA[[#This Row],[Calendar_Month]]-CURMONTH=0,DATA[[#This Row],[Amount]],0)</f>
        <v>0</v>
      </c>
    </row>
    <row r="9453" spans="4:12" x14ac:dyDescent="0.25">
      <c r="D9453" s="80" t="str">
        <f>LEFT(DATA[[#This Row],[Account_Code]],3)</f>
        <v/>
      </c>
      <c r="I9453" s="80" t="str">
        <f>DATA[[#This Row],[Vessel_Code]]&amp;DATA[[#This Row],[Account Group]]&amp;DATA[[#This Row],[Type]]</f>
        <v/>
      </c>
      <c r="K9453" s="80">
        <f>IF(YEAR(DATA[[#This Row],[Calendar_Month]])=YEAR(CURMONTHEND),DATA[[#This Row],[Amount]],0)</f>
        <v>0</v>
      </c>
      <c r="L9453" s="80">
        <f>IF(DATA[[#This Row],[Calendar_Month]]-CURMONTH=0,DATA[[#This Row],[Amount]],0)</f>
        <v>0</v>
      </c>
    </row>
    <row r="9454" spans="4:12" x14ac:dyDescent="0.25">
      <c r="D9454" s="80" t="str">
        <f>LEFT(DATA[[#This Row],[Account_Code]],3)</f>
        <v/>
      </c>
      <c r="I9454" s="80" t="str">
        <f>DATA[[#This Row],[Vessel_Code]]&amp;DATA[[#This Row],[Account Group]]&amp;DATA[[#This Row],[Type]]</f>
        <v/>
      </c>
      <c r="K9454" s="80">
        <f>IF(YEAR(DATA[[#This Row],[Calendar_Month]])=YEAR(CURMONTHEND),DATA[[#This Row],[Amount]],0)</f>
        <v>0</v>
      </c>
      <c r="L9454" s="80">
        <f>IF(DATA[[#This Row],[Calendar_Month]]-CURMONTH=0,DATA[[#This Row],[Amount]],0)</f>
        <v>0</v>
      </c>
    </row>
    <row r="9455" spans="4:12" x14ac:dyDescent="0.25">
      <c r="D9455" s="80" t="str">
        <f>LEFT(DATA[[#This Row],[Account_Code]],3)</f>
        <v/>
      </c>
      <c r="I9455" s="80" t="str">
        <f>DATA[[#This Row],[Vessel_Code]]&amp;DATA[[#This Row],[Account Group]]&amp;DATA[[#This Row],[Type]]</f>
        <v/>
      </c>
      <c r="K9455" s="80">
        <f>IF(YEAR(DATA[[#This Row],[Calendar_Month]])=YEAR(CURMONTHEND),DATA[[#This Row],[Amount]],0)</f>
        <v>0</v>
      </c>
      <c r="L9455" s="80">
        <f>IF(DATA[[#This Row],[Calendar_Month]]-CURMONTH=0,DATA[[#This Row],[Amount]],0)</f>
        <v>0</v>
      </c>
    </row>
    <row r="9456" spans="4:12" x14ac:dyDescent="0.25">
      <c r="D9456" s="80" t="str">
        <f>LEFT(DATA[[#This Row],[Account_Code]],3)</f>
        <v/>
      </c>
      <c r="I9456" s="80" t="str">
        <f>DATA[[#This Row],[Vessel_Code]]&amp;DATA[[#This Row],[Account Group]]&amp;DATA[[#This Row],[Type]]</f>
        <v/>
      </c>
      <c r="K9456" s="80">
        <f>IF(YEAR(DATA[[#This Row],[Calendar_Month]])=YEAR(CURMONTHEND),DATA[[#This Row],[Amount]],0)</f>
        <v>0</v>
      </c>
      <c r="L9456" s="80">
        <f>IF(DATA[[#This Row],[Calendar_Month]]-CURMONTH=0,DATA[[#This Row],[Amount]],0)</f>
        <v>0</v>
      </c>
    </row>
    <row r="9457" spans="4:12" x14ac:dyDescent="0.25">
      <c r="D9457" s="80" t="str">
        <f>LEFT(DATA[[#This Row],[Account_Code]],3)</f>
        <v/>
      </c>
      <c r="I9457" s="80" t="str">
        <f>DATA[[#This Row],[Vessel_Code]]&amp;DATA[[#This Row],[Account Group]]&amp;DATA[[#This Row],[Type]]</f>
        <v/>
      </c>
      <c r="K9457" s="80">
        <f>IF(YEAR(DATA[[#This Row],[Calendar_Month]])=YEAR(CURMONTHEND),DATA[[#This Row],[Amount]],0)</f>
        <v>0</v>
      </c>
      <c r="L9457" s="80">
        <f>IF(DATA[[#This Row],[Calendar_Month]]-CURMONTH=0,DATA[[#This Row],[Amount]],0)</f>
        <v>0</v>
      </c>
    </row>
    <row r="9458" spans="4:12" x14ac:dyDescent="0.25">
      <c r="D9458" s="80" t="str">
        <f>LEFT(DATA[[#This Row],[Account_Code]],3)</f>
        <v/>
      </c>
      <c r="I9458" s="80" t="str">
        <f>DATA[[#This Row],[Vessel_Code]]&amp;DATA[[#This Row],[Account Group]]&amp;DATA[[#This Row],[Type]]</f>
        <v/>
      </c>
      <c r="K9458" s="80">
        <f>IF(YEAR(DATA[[#This Row],[Calendar_Month]])=YEAR(CURMONTHEND),DATA[[#This Row],[Amount]],0)</f>
        <v>0</v>
      </c>
      <c r="L9458" s="80">
        <f>IF(DATA[[#This Row],[Calendar_Month]]-CURMONTH=0,DATA[[#This Row],[Amount]],0)</f>
        <v>0</v>
      </c>
    </row>
    <row r="9459" spans="4:12" x14ac:dyDescent="0.25">
      <c r="D9459" s="80" t="str">
        <f>LEFT(DATA[[#This Row],[Account_Code]],3)</f>
        <v/>
      </c>
      <c r="I9459" s="80" t="str">
        <f>DATA[[#This Row],[Vessel_Code]]&amp;DATA[[#This Row],[Account Group]]&amp;DATA[[#This Row],[Type]]</f>
        <v/>
      </c>
      <c r="K9459" s="80">
        <f>IF(YEAR(DATA[[#This Row],[Calendar_Month]])=YEAR(CURMONTHEND),DATA[[#This Row],[Amount]],0)</f>
        <v>0</v>
      </c>
      <c r="L9459" s="80">
        <f>IF(DATA[[#This Row],[Calendar_Month]]-CURMONTH=0,DATA[[#This Row],[Amount]],0)</f>
        <v>0</v>
      </c>
    </row>
    <row r="9460" spans="4:12" x14ac:dyDescent="0.25">
      <c r="D9460" s="80" t="str">
        <f>LEFT(DATA[[#This Row],[Account_Code]],3)</f>
        <v/>
      </c>
      <c r="I9460" s="80" t="str">
        <f>DATA[[#This Row],[Vessel_Code]]&amp;DATA[[#This Row],[Account Group]]&amp;DATA[[#This Row],[Type]]</f>
        <v/>
      </c>
      <c r="K9460" s="80">
        <f>IF(YEAR(DATA[[#This Row],[Calendar_Month]])=YEAR(CURMONTHEND),DATA[[#This Row],[Amount]],0)</f>
        <v>0</v>
      </c>
      <c r="L9460" s="80">
        <f>IF(DATA[[#This Row],[Calendar_Month]]-CURMONTH=0,DATA[[#This Row],[Amount]],0)</f>
        <v>0</v>
      </c>
    </row>
    <row r="9461" spans="4:12" x14ac:dyDescent="0.25">
      <c r="D9461" s="80" t="str">
        <f>LEFT(DATA[[#This Row],[Account_Code]],3)</f>
        <v/>
      </c>
      <c r="I9461" s="80" t="str">
        <f>DATA[[#This Row],[Vessel_Code]]&amp;DATA[[#This Row],[Account Group]]&amp;DATA[[#This Row],[Type]]</f>
        <v/>
      </c>
      <c r="K9461" s="80">
        <f>IF(YEAR(DATA[[#This Row],[Calendar_Month]])=YEAR(CURMONTHEND),DATA[[#This Row],[Amount]],0)</f>
        <v>0</v>
      </c>
      <c r="L9461" s="80">
        <f>IF(DATA[[#This Row],[Calendar_Month]]-CURMONTH=0,DATA[[#This Row],[Amount]],0)</f>
        <v>0</v>
      </c>
    </row>
    <row r="9462" spans="4:12" x14ac:dyDescent="0.25">
      <c r="D9462" s="80" t="str">
        <f>LEFT(DATA[[#This Row],[Account_Code]],3)</f>
        <v/>
      </c>
      <c r="I9462" s="80" t="str">
        <f>DATA[[#This Row],[Vessel_Code]]&amp;DATA[[#This Row],[Account Group]]&amp;DATA[[#This Row],[Type]]</f>
        <v/>
      </c>
      <c r="K9462" s="80">
        <f>IF(YEAR(DATA[[#This Row],[Calendar_Month]])=YEAR(CURMONTHEND),DATA[[#This Row],[Amount]],0)</f>
        <v>0</v>
      </c>
      <c r="L9462" s="80">
        <f>IF(DATA[[#This Row],[Calendar_Month]]-CURMONTH=0,DATA[[#This Row],[Amount]],0)</f>
        <v>0</v>
      </c>
    </row>
    <row r="9463" spans="4:12" x14ac:dyDescent="0.25">
      <c r="D9463" s="80" t="str">
        <f>LEFT(DATA[[#This Row],[Account_Code]],3)</f>
        <v/>
      </c>
      <c r="I9463" s="80" t="str">
        <f>DATA[[#This Row],[Vessel_Code]]&amp;DATA[[#This Row],[Account Group]]&amp;DATA[[#This Row],[Type]]</f>
        <v/>
      </c>
      <c r="K9463" s="80">
        <f>IF(YEAR(DATA[[#This Row],[Calendar_Month]])=YEAR(CURMONTHEND),DATA[[#This Row],[Amount]],0)</f>
        <v>0</v>
      </c>
      <c r="L9463" s="80">
        <f>IF(DATA[[#This Row],[Calendar_Month]]-CURMONTH=0,DATA[[#This Row],[Amount]],0)</f>
        <v>0</v>
      </c>
    </row>
    <row r="9464" spans="4:12" x14ac:dyDescent="0.25">
      <c r="D9464" s="80" t="str">
        <f>LEFT(DATA[[#This Row],[Account_Code]],3)</f>
        <v/>
      </c>
      <c r="I9464" s="80" t="str">
        <f>DATA[[#This Row],[Vessel_Code]]&amp;DATA[[#This Row],[Account Group]]&amp;DATA[[#This Row],[Type]]</f>
        <v/>
      </c>
      <c r="K9464" s="80">
        <f>IF(YEAR(DATA[[#This Row],[Calendar_Month]])=YEAR(CURMONTHEND),DATA[[#This Row],[Amount]],0)</f>
        <v>0</v>
      </c>
      <c r="L9464" s="80">
        <f>IF(DATA[[#This Row],[Calendar_Month]]-CURMONTH=0,DATA[[#This Row],[Amount]],0)</f>
        <v>0</v>
      </c>
    </row>
    <row r="9465" spans="4:12" x14ac:dyDescent="0.25">
      <c r="D9465" s="80" t="str">
        <f>LEFT(DATA[[#This Row],[Account_Code]],3)</f>
        <v/>
      </c>
      <c r="I9465" s="80" t="str">
        <f>DATA[[#This Row],[Vessel_Code]]&amp;DATA[[#This Row],[Account Group]]&amp;DATA[[#This Row],[Type]]</f>
        <v/>
      </c>
      <c r="K9465" s="80">
        <f>IF(YEAR(DATA[[#This Row],[Calendar_Month]])=YEAR(CURMONTHEND),DATA[[#This Row],[Amount]],0)</f>
        <v>0</v>
      </c>
      <c r="L9465" s="80">
        <f>IF(DATA[[#This Row],[Calendar_Month]]-CURMONTH=0,DATA[[#This Row],[Amount]],0)</f>
        <v>0</v>
      </c>
    </row>
    <row r="9466" spans="4:12" x14ac:dyDescent="0.25">
      <c r="D9466" s="80" t="str">
        <f>LEFT(DATA[[#This Row],[Account_Code]],3)</f>
        <v/>
      </c>
      <c r="I9466" s="80" t="str">
        <f>DATA[[#This Row],[Vessel_Code]]&amp;DATA[[#This Row],[Account Group]]&amp;DATA[[#This Row],[Type]]</f>
        <v/>
      </c>
      <c r="K9466" s="80">
        <f>IF(YEAR(DATA[[#This Row],[Calendar_Month]])=YEAR(CURMONTHEND),DATA[[#This Row],[Amount]],0)</f>
        <v>0</v>
      </c>
      <c r="L9466" s="80">
        <f>IF(DATA[[#This Row],[Calendar_Month]]-CURMONTH=0,DATA[[#This Row],[Amount]],0)</f>
        <v>0</v>
      </c>
    </row>
    <row r="9467" spans="4:12" x14ac:dyDescent="0.25">
      <c r="D9467" s="80" t="str">
        <f>LEFT(DATA[[#This Row],[Account_Code]],3)</f>
        <v/>
      </c>
      <c r="I9467" s="80" t="str">
        <f>DATA[[#This Row],[Vessel_Code]]&amp;DATA[[#This Row],[Account Group]]&amp;DATA[[#This Row],[Type]]</f>
        <v/>
      </c>
      <c r="K9467" s="80">
        <f>IF(YEAR(DATA[[#This Row],[Calendar_Month]])=YEAR(CURMONTHEND),DATA[[#This Row],[Amount]],0)</f>
        <v>0</v>
      </c>
      <c r="L9467" s="80">
        <f>IF(DATA[[#This Row],[Calendar_Month]]-CURMONTH=0,DATA[[#This Row],[Amount]],0)</f>
        <v>0</v>
      </c>
    </row>
    <row r="9468" spans="4:12" x14ac:dyDescent="0.25">
      <c r="D9468" s="80" t="str">
        <f>LEFT(DATA[[#This Row],[Account_Code]],3)</f>
        <v/>
      </c>
      <c r="I9468" s="80" t="str">
        <f>DATA[[#This Row],[Vessel_Code]]&amp;DATA[[#This Row],[Account Group]]&amp;DATA[[#This Row],[Type]]</f>
        <v/>
      </c>
      <c r="K9468" s="80">
        <f>IF(YEAR(DATA[[#This Row],[Calendar_Month]])=YEAR(CURMONTHEND),DATA[[#This Row],[Amount]],0)</f>
        <v>0</v>
      </c>
      <c r="L9468" s="80">
        <f>IF(DATA[[#This Row],[Calendar_Month]]-CURMONTH=0,DATA[[#This Row],[Amount]],0)</f>
        <v>0</v>
      </c>
    </row>
    <row r="9469" spans="4:12" x14ac:dyDescent="0.25">
      <c r="D9469" s="80" t="str">
        <f>LEFT(DATA[[#This Row],[Account_Code]],3)</f>
        <v/>
      </c>
      <c r="I9469" s="80" t="str">
        <f>DATA[[#This Row],[Vessel_Code]]&amp;DATA[[#This Row],[Account Group]]&amp;DATA[[#This Row],[Type]]</f>
        <v/>
      </c>
      <c r="K9469" s="80">
        <f>IF(YEAR(DATA[[#This Row],[Calendar_Month]])=YEAR(CURMONTHEND),DATA[[#This Row],[Amount]],0)</f>
        <v>0</v>
      </c>
      <c r="L9469" s="80">
        <f>IF(DATA[[#This Row],[Calendar_Month]]-CURMONTH=0,DATA[[#This Row],[Amount]],0)</f>
        <v>0</v>
      </c>
    </row>
    <row r="9470" spans="4:12" x14ac:dyDescent="0.25">
      <c r="D9470" s="80" t="str">
        <f>LEFT(DATA[[#This Row],[Account_Code]],3)</f>
        <v/>
      </c>
      <c r="I9470" s="80" t="str">
        <f>DATA[[#This Row],[Vessel_Code]]&amp;DATA[[#This Row],[Account Group]]&amp;DATA[[#This Row],[Type]]</f>
        <v/>
      </c>
      <c r="K9470" s="80">
        <f>IF(YEAR(DATA[[#This Row],[Calendar_Month]])=YEAR(CURMONTHEND),DATA[[#This Row],[Amount]],0)</f>
        <v>0</v>
      </c>
      <c r="L9470" s="80">
        <f>IF(DATA[[#This Row],[Calendar_Month]]-CURMONTH=0,DATA[[#This Row],[Amount]],0)</f>
        <v>0</v>
      </c>
    </row>
    <row r="9471" spans="4:12" x14ac:dyDescent="0.25">
      <c r="D9471" s="80" t="str">
        <f>LEFT(DATA[[#This Row],[Account_Code]],3)</f>
        <v/>
      </c>
      <c r="I9471" s="80" t="str">
        <f>DATA[[#This Row],[Vessel_Code]]&amp;DATA[[#This Row],[Account Group]]&amp;DATA[[#This Row],[Type]]</f>
        <v/>
      </c>
      <c r="K9471" s="80">
        <f>IF(YEAR(DATA[[#This Row],[Calendar_Month]])=YEAR(CURMONTHEND),DATA[[#This Row],[Amount]],0)</f>
        <v>0</v>
      </c>
      <c r="L9471" s="80">
        <f>IF(DATA[[#This Row],[Calendar_Month]]-CURMONTH=0,DATA[[#This Row],[Amount]],0)</f>
        <v>0</v>
      </c>
    </row>
    <row r="9472" spans="4:12" x14ac:dyDescent="0.25">
      <c r="D9472" s="80" t="str">
        <f>LEFT(DATA[[#This Row],[Account_Code]],3)</f>
        <v/>
      </c>
      <c r="I9472" s="80" t="str">
        <f>DATA[[#This Row],[Vessel_Code]]&amp;DATA[[#This Row],[Account Group]]&amp;DATA[[#This Row],[Type]]</f>
        <v/>
      </c>
      <c r="K9472" s="80">
        <f>IF(YEAR(DATA[[#This Row],[Calendar_Month]])=YEAR(CURMONTHEND),DATA[[#This Row],[Amount]],0)</f>
        <v>0</v>
      </c>
      <c r="L9472" s="80">
        <f>IF(DATA[[#This Row],[Calendar_Month]]-CURMONTH=0,DATA[[#This Row],[Amount]],0)</f>
        <v>0</v>
      </c>
    </row>
    <row r="9473" spans="4:12" x14ac:dyDescent="0.25">
      <c r="D9473" s="80" t="str">
        <f>LEFT(DATA[[#This Row],[Account_Code]],3)</f>
        <v/>
      </c>
      <c r="I9473" s="80" t="str">
        <f>DATA[[#This Row],[Vessel_Code]]&amp;DATA[[#This Row],[Account Group]]&amp;DATA[[#This Row],[Type]]</f>
        <v/>
      </c>
      <c r="K9473" s="80">
        <f>IF(YEAR(DATA[[#This Row],[Calendar_Month]])=YEAR(CURMONTHEND),DATA[[#This Row],[Amount]],0)</f>
        <v>0</v>
      </c>
      <c r="L9473" s="80">
        <f>IF(DATA[[#This Row],[Calendar_Month]]-CURMONTH=0,DATA[[#This Row],[Amount]],0)</f>
        <v>0</v>
      </c>
    </row>
    <row r="9474" spans="4:12" x14ac:dyDescent="0.25">
      <c r="D9474" s="80" t="str">
        <f>LEFT(DATA[[#This Row],[Account_Code]],3)</f>
        <v/>
      </c>
      <c r="I9474" s="80" t="str">
        <f>DATA[[#This Row],[Vessel_Code]]&amp;DATA[[#This Row],[Account Group]]&amp;DATA[[#This Row],[Type]]</f>
        <v/>
      </c>
      <c r="K9474" s="80">
        <f>IF(YEAR(DATA[[#This Row],[Calendar_Month]])=YEAR(CURMONTHEND),DATA[[#This Row],[Amount]],0)</f>
        <v>0</v>
      </c>
      <c r="L9474" s="80">
        <f>IF(DATA[[#This Row],[Calendar_Month]]-CURMONTH=0,DATA[[#This Row],[Amount]],0)</f>
        <v>0</v>
      </c>
    </row>
    <row r="9475" spans="4:12" x14ac:dyDescent="0.25">
      <c r="D9475" s="80" t="str">
        <f>LEFT(DATA[[#This Row],[Account_Code]],3)</f>
        <v/>
      </c>
      <c r="I9475" s="80" t="str">
        <f>DATA[[#This Row],[Vessel_Code]]&amp;DATA[[#This Row],[Account Group]]&amp;DATA[[#This Row],[Type]]</f>
        <v/>
      </c>
      <c r="K9475" s="80">
        <f>IF(YEAR(DATA[[#This Row],[Calendar_Month]])=YEAR(CURMONTHEND),DATA[[#This Row],[Amount]],0)</f>
        <v>0</v>
      </c>
      <c r="L9475" s="80">
        <f>IF(DATA[[#This Row],[Calendar_Month]]-CURMONTH=0,DATA[[#This Row],[Amount]],0)</f>
        <v>0</v>
      </c>
    </row>
    <row r="9476" spans="4:12" x14ac:dyDescent="0.25">
      <c r="D9476" s="80" t="str">
        <f>LEFT(DATA[[#This Row],[Account_Code]],3)</f>
        <v/>
      </c>
      <c r="I9476" s="80" t="str">
        <f>DATA[[#This Row],[Vessel_Code]]&amp;DATA[[#This Row],[Account Group]]&amp;DATA[[#This Row],[Type]]</f>
        <v/>
      </c>
      <c r="K9476" s="80">
        <f>IF(YEAR(DATA[[#This Row],[Calendar_Month]])=YEAR(CURMONTHEND),DATA[[#This Row],[Amount]],0)</f>
        <v>0</v>
      </c>
      <c r="L9476" s="80">
        <f>IF(DATA[[#This Row],[Calendar_Month]]-CURMONTH=0,DATA[[#This Row],[Amount]],0)</f>
        <v>0</v>
      </c>
    </row>
    <row r="9477" spans="4:12" x14ac:dyDescent="0.25">
      <c r="D9477" s="80" t="str">
        <f>LEFT(DATA[[#This Row],[Account_Code]],3)</f>
        <v/>
      </c>
      <c r="I9477" s="80" t="str">
        <f>DATA[[#This Row],[Vessel_Code]]&amp;DATA[[#This Row],[Account Group]]&amp;DATA[[#This Row],[Type]]</f>
        <v/>
      </c>
      <c r="K9477" s="80">
        <f>IF(YEAR(DATA[[#This Row],[Calendar_Month]])=YEAR(CURMONTHEND),DATA[[#This Row],[Amount]],0)</f>
        <v>0</v>
      </c>
      <c r="L9477" s="80">
        <f>IF(DATA[[#This Row],[Calendar_Month]]-CURMONTH=0,DATA[[#This Row],[Amount]],0)</f>
        <v>0</v>
      </c>
    </row>
    <row r="9478" spans="4:12" x14ac:dyDescent="0.25">
      <c r="D9478" s="80" t="str">
        <f>LEFT(DATA[[#This Row],[Account_Code]],3)</f>
        <v/>
      </c>
      <c r="I9478" s="80" t="str">
        <f>DATA[[#This Row],[Vessel_Code]]&amp;DATA[[#This Row],[Account Group]]&amp;DATA[[#This Row],[Type]]</f>
        <v/>
      </c>
      <c r="K9478" s="80">
        <f>IF(YEAR(DATA[[#This Row],[Calendar_Month]])=YEAR(CURMONTHEND),DATA[[#This Row],[Amount]],0)</f>
        <v>0</v>
      </c>
      <c r="L9478" s="80">
        <f>IF(DATA[[#This Row],[Calendar_Month]]-CURMONTH=0,DATA[[#This Row],[Amount]],0)</f>
        <v>0</v>
      </c>
    </row>
    <row r="9479" spans="4:12" x14ac:dyDescent="0.25">
      <c r="D9479" s="80" t="str">
        <f>LEFT(DATA[[#This Row],[Account_Code]],3)</f>
        <v/>
      </c>
      <c r="I9479" s="80" t="str">
        <f>DATA[[#This Row],[Vessel_Code]]&amp;DATA[[#This Row],[Account Group]]&amp;DATA[[#This Row],[Type]]</f>
        <v/>
      </c>
      <c r="K9479" s="80">
        <f>IF(YEAR(DATA[[#This Row],[Calendar_Month]])=YEAR(CURMONTHEND),DATA[[#This Row],[Amount]],0)</f>
        <v>0</v>
      </c>
      <c r="L9479" s="80">
        <f>IF(DATA[[#This Row],[Calendar_Month]]-CURMONTH=0,DATA[[#This Row],[Amount]],0)</f>
        <v>0</v>
      </c>
    </row>
    <row r="9480" spans="4:12" x14ac:dyDescent="0.25">
      <c r="D9480" s="80" t="str">
        <f>LEFT(DATA[[#This Row],[Account_Code]],3)</f>
        <v/>
      </c>
      <c r="I9480" s="80" t="str">
        <f>DATA[[#This Row],[Vessel_Code]]&amp;DATA[[#This Row],[Account Group]]&amp;DATA[[#This Row],[Type]]</f>
        <v/>
      </c>
      <c r="K9480" s="80">
        <f>IF(YEAR(DATA[[#This Row],[Calendar_Month]])=YEAR(CURMONTHEND),DATA[[#This Row],[Amount]],0)</f>
        <v>0</v>
      </c>
      <c r="L9480" s="80">
        <f>IF(DATA[[#This Row],[Calendar_Month]]-CURMONTH=0,DATA[[#This Row],[Amount]],0)</f>
        <v>0</v>
      </c>
    </row>
    <row r="9481" spans="4:12" x14ac:dyDescent="0.25">
      <c r="D9481" s="80" t="str">
        <f>LEFT(DATA[[#This Row],[Account_Code]],3)</f>
        <v/>
      </c>
      <c r="I9481" s="80" t="str">
        <f>DATA[[#This Row],[Vessel_Code]]&amp;DATA[[#This Row],[Account Group]]&amp;DATA[[#This Row],[Type]]</f>
        <v/>
      </c>
      <c r="K9481" s="80">
        <f>IF(YEAR(DATA[[#This Row],[Calendar_Month]])=YEAR(CURMONTHEND),DATA[[#This Row],[Amount]],0)</f>
        <v>0</v>
      </c>
      <c r="L9481" s="80">
        <f>IF(DATA[[#This Row],[Calendar_Month]]-CURMONTH=0,DATA[[#This Row],[Amount]],0)</f>
        <v>0</v>
      </c>
    </row>
    <row r="9482" spans="4:12" x14ac:dyDescent="0.25">
      <c r="D9482" s="80" t="str">
        <f>LEFT(DATA[[#This Row],[Account_Code]],3)</f>
        <v/>
      </c>
      <c r="I9482" s="80" t="str">
        <f>DATA[[#This Row],[Vessel_Code]]&amp;DATA[[#This Row],[Account Group]]&amp;DATA[[#This Row],[Type]]</f>
        <v/>
      </c>
      <c r="K9482" s="80">
        <f>IF(YEAR(DATA[[#This Row],[Calendar_Month]])=YEAR(CURMONTHEND),DATA[[#This Row],[Amount]],0)</f>
        <v>0</v>
      </c>
      <c r="L9482" s="80">
        <f>IF(DATA[[#This Row],[Calendar_Month]]-CURMONTH=0,DATA[[#This Row],[Amount]],0)</f>
        <v>0</v>
      </c>
    </row>
    <row r="9483" spans="4:12" x14ac:dyDescent="0.25">
      <c r="D9483" s="80" t="str">
        <f>LEFT(DATA[[#This Row],[Account_Code]],3)</f>
        <v/>
      </c>
      <c r="I9483" s="80" t="str">
        <f>DATA[[#This Row],[Vessel_Code]]&amp;DATA[[#This Row],[Account Group]]&amp;DATA[[#This Row],[Type]]</f>
        <v/>
      </c>
      <c r="K9483" s="80">
        <f>IF(YEAR(DATA[[#This Row],[Calendar_Month]])=YEAR(CURMONTHEND),DATA[[#This Row],[Amount]],0)</f>
        <v>0</v>
      </c>
      <c r="L9483" s="80">
        <f>IF(DATA[[#This Row],[Calendar_Month]]-CURMONTH=0,DATA[[#This Row],[Amount]],0)</f>
        <v>0</v>
      </c>
    </row>
    <row r="9484" spans="4:12" x14ac:dyDescent="0.25">
      <c r="D9484" s="80" t="str">
        <f>LEFT(DATA[[#This Row],[Account_Code]],3)</f>
        <v/>
      </c>
      <c r="I9484" s="80" t="str">
        <f>DATA[[#This Row],[Vessel_Code]]&amp;DATA[[#This Row],[Account Group]]&amp;DATA[[#This Row],[Type]]</f>
        <v/>
      </c>
      <c r="K9484" s="80">
        <f>IF(YEAR(DATA[[#This Row],[Calendar_Month]])=YEAR(CURMONTHEND),DATA[[#This Row],[Amount]],0)</f>
        <v>0</v>
      </c>
      <c r="L9484" s="80">
        <f>IF(DATA[[#This Row],[Calendar_Month]]-CURMONTH=0,DATA[[#This Row],[Amount]],0)</f>
        <v>0</v>
      </c>
    </row>
    <row r="9485" spans="4:12" x14ac:dyDescent="0.25">
      <c r="D9485" s="80" t="str">
        <f>LEFT(DATA[[#This Row],[Account_Code]],3)</f>
        <v/>
      </c>
      <c r="I9485" s="80" t="str">
        <f>DATA[[#This Row],[Vessel_Code]]&amp;DATA[[#This Row],[Account Group]]&amp;DATA[[#This Row],[Type]]</f>
        <v/>
      </c>
      <c r="K9485" s="80">
        <f>IF(YEAR(DATA[[#This Row],[Calendar_Month]])=YEAR(CURMONTHEND),DATA[[#This Row],[Amount]],0)</f>
        <v>0</v>
      </c>
      <c r="L9485" s="80">
        <f>IF(DATA[[#This Row],[Calendar_Month]]-CURMONTH=0,DATA[[#This Row],[Amount]],0)</f>
        <v>0</v>
      </c>
    </row>
    <row r="9486" spans="4:12" x14ac:dyDescent="0.25">
      <c r="D9486" s="80" t="str">
        <f>LEFT(DATA[[#This Row],[Account_Code]],3)</f>
        <v/>
      </c>
      <c r="I9486" s="80" t="str">
        <f>DATA[[#This Row],[Vessel_Code]]&amp;DATA[[#This Row],[Account Group]]&amp;DATA[[#This Row],[Type]]</f>
        <v/>
      </c>
      <c r="K9486" s="80">
        <f>IF(YEAR(DATA[[#This Row],[Calendar_Month]])=YEAR(CURMONTHEND),DATA[[#This Row],[Amount]],0)</f>
        <v>0</v>
      </c>
      <c r="L9486" s="80">
        <f>IF(DATA[[#This Row],[Calendar_Month]]-CURMONTH=0,DATA[[#This Row],[Amount]],0)</f>
        <v>0</v>
      </c>
    </row>
    <row r="9487" spans="4:12" x14ac:dyDescent="0.25">
      <c r="D9487" s="80" t="str">
        <f>LEFT(DATA[[#This Row],[Account_Code]],3)</f>
        <v/>
      </c>
      <c r="I9487" s="80" t="str">
        <f>DATA[[#This Row],[Vessel_Code]]&amp;DATA[[#This Row],[Account Group]]&amp;DATA[[#This Row],[Type]]</f>
        <v/>
      </c>
      <c r="K9487" s="80">
        <f>IF(YEAR(DATA[[#This Row],[Calendar_Month]])=YEAR(CURMONTHEND),DATA[[#This Row],[Amount]],0)</f>
        <v>0</v>
      </c>
      <c r="L9487" s="80">
        <f>IF(DATA[[#This Row],[Calendar_Month]]-CURMONTH=0,DATA[[#This Row],[Amount]],0)</f>
        <v>0</v>
      </c>
    </row>
    <row r="9488" spans="4:12" x14ac:dyDescent="0.25">
      <c r="D9488" s="80" t="str">
        <f>LEFT(DATA[[#This Row],[Account_Code]],3)</f>
        <v/>
      </c>
      <c r="I9488" s="80" t="str">
        <f>DATA[[#This Row],[Vessel_Code]]&amp;DATA[[#This Row],[Account Group]]&amp;DATA[[#This Row],[Type]]</f>
        <v/>
      </c>
      <c r="K9488" s="80">
        <f>IF(YEAR(DATA[[#This Row],[Calendar_Month]])=YEAR(CURMONTHEND),DATA[[#This Row],[Amount]],0)</f>
        <v>0</v>
      </c>
      <c r="L9488" s="80">
        <f>IF(DATA[[#This Row],[Calendar_Month]]-CURMONTH=0,DATA[[#This Row],[Amount]],0)</f>
        <v>0</v>
      </c>
    </row>
    <row r="9489" spans="4:12" x14ac:dyDescent="0.25">
      <c r="D9489" s="80" t="str">
        <f>LEFT(DATA[[#This Row],[Account_Code]],3)</f>
        <v/>
      </c>
      <c r="I9489" s="80" t="str">
        <f>DATA[[#This Row],[Vessel_Code]]&amp;DATA[[#This Row],[Account Group]]&amp;DATA[[#This Row],[Type]]</f>
        <v/>
      </c>
      <c r="K9489" s="80">
        <f>IF(YEAR(DATA[[#This Row],[Calendar_Month]])=YEAR(CURMONTHEND),DATA[[#This Row],[Amount]],0)</f>
        <v>0</v>
      </c>
      <c r="L9489" s="80">
        <f>IF(DATA[[#This Row],[Calendar_Month]]-CURMONTH=0,DATA[[#This Row],[Amount]],0)</f>
        <v>0</v>
      </c>
    </row>
    <row r="9490" spans="4:12" x14ac:dyDescent="0.25">
      <c r="D9490" s="80" t="str">
        <f>LEFT(DATA[[#This Row],[Account_Code]],3)</f>
        <v/>
      </c>
      <c r="I9490" s="80" t="str">
        <f>DATA[[#This Row],[Vessel_Code]]&amp;DATA[[#This Row],[Account Group]]&amp;DATA[[#This Row],[Type]]</f>
        <v/>
      </c>
      <c r="K9490" s="80">
        <f>IF(YEAR(DATA[[#This Row],[Calendar_Month]])=YEAR(CURMONTHEND),DATA[[#This Row],[Amount]],0)</f>
        <v>0</v>
      </c>
      <c r="L9490" s="80">
        <f>IF(DATA[[#This Row],[Calendar_Month]]-CURMONTH=0,DATA[[#This Row],[Amount]],0)</f>
        <v>0</v>
      </c>
    </row>
    <row r="9491" spans="4:12" x14ac:dyDescent="0.25">
      <c r="D9491" s="80" t="str">
        <f>LEFT(DATA[[#This Row],[Account_Code]],3)</f>
        <v/>
      </c>
      <c r="I9491" s="80" t="str">
        <f>DATA[[#This Row],[Vessel_Code]]&amp;DATA[[#This Row],[Account Group]]&amp;DATA[[#This Row],[Type]]</f>
        <v/>
      </c>
      <c r="K9491" s="80">
        <f>IF(YEAR(DATA[[#This Row],[Calendar_Month]])=YEAR(CURMONTHEND),DATA[[#This Row],[Amount]],0)</f>
        <v>0</v>
      </c>
      <c r="L9491" s="80">
        <f>IF(DATA[[#This Row],[Calendar_Month]]-CURMONTH=0,DATA[[#This Row],[Amount]],0)</f>
        <v>0</v>
      </c>
    </row>
    <row r="9492" spans="4:12" x14ac:dyDescent="0.25">
      <c r="D9492" s="80" t="str">
        <f>LEFT(DATA[[#This Row],[Account_Code]],3)</f>
        <v/>
      </c>
      <c r="I9492" s="80" t="str">
        <f>DATA[[#This Row],[Vessel_Code]]&amp;DATA[[#This Row],[Account Group]]&amp;DATA[[#This Row],[Type]]</f>
        <v/>
      </c>
      <c r="K9492" s="80">
        <f>IF(YEAR(DATA[[#This Row],[Calendar_Month]])=YEAR(CURMONTHEND),DATA[[#This Row],[Amount]],0)</f>
        <v>0</v>
      </c>
      <c r="L9492" s="80">
        <f>IF(DATA[[#This Row],[Calendar_Month]]-CURMONTH=0,DATA[[#This Row],[Amount]],0)</f>
        <v>0</v>
      </c>
    </row>
    <row r="9493" spans="4:12" x14ac:dyDescent="0.25">
      <c r="D9493" s="80" t="str">
        <f>LEFT(DATA[[#This Row],[Account_Code]],3)</f>
        <v/>
      </c>
      <c r="I9493" s="80" t="str">
        <f>DATA[[#This Row],[Vessel_Code]]&amp;DATA[[#This Row],[Account Group]]&amp;DATA[[#This Row],[Type]]</f>
        <v/>
      </c>
      <c r="K9493" s="80">
        <f>IF(YEAR(DATA[[#This Row],[Calendar_Month]])=YEAR(CURMONTHEND),DATA[[#This Row],[Amount]],0)</f>
        <v>0</v>
      </c>
      <c r="L9493" s="80">
        <f>IF(DATA[[#This Row],[Calendar_Month]]-CURMONTH=0,DATA[[#This Row],[Amount]],0)</f>
        <v>0</v>
      </c>
    </row>
    <row r="9494" spans="4:12" x14ac:dyDescent="0.25">
      <c r="D9494" s="80" t="str">
        <f>LEFT(DATA[[#This Row],[Account_Code]],3)</f>
        <v/>
      </c>
      <c r="I9494" s="80" t="str">
        <f>DATA[[#This Row],[Vessel_Code]]&amp;DATA[[#This Row],[Account Group]]&amp;DATA[[#This Row],[Type]]</f>
        <v/>
      </c>
      <c r="K9494" s="80">
        <f>IF(YEAR(DATA[[#This Row],[Calendar_Month]])=YEAR(CURMONTHEND),DATA[[#This Row],[Amount]],0)</f>
        <v>0</v>
      </c>
      <c r="L9494" s="80">
        <f>IF(DATA[[#This Row],[Calendar_Month]]-CURMONTH=0,DATA[[#This Row],[Amount]],0)</f>
        <v>0</v>
      </c>
    </row>
    <row r="9495" spans="4:12" x14ac:dyDescent="0.25">
      <c r="D9495" s="80" t="str">
        <f>LEFT(DATA[[#This Row],[Account_Code]],3)</f>
        <v/>
      </c>
      <c r="I9495" s="80" t="str">
        <f>DATA[[#This Row],[Vessel_Code]]&amp;DATA[[#This Row],[Account Group]]&amp;DATA[[#This Row],[Type]]</f>
        <v/>
      </c>
      <c r="K9495" s="80">
        <f>IF(YEAR(DATA[[#This Row],[Calendar_Month]])=YEAR(CURMONTHEND),DATA[[#This Row],[Amount]],0)</f>
        <v>0</v>
      </c>
      <c r="L9495" s="80">
        <f>IF(DATA[[#This Row],[Calendar_Month]]-CURMONTH=0,DATA[[#This Row],[Amount]],0)</f>
        <v>0</v>
      </c>
    </row>
    <row r="9496" spans="4:12" x14ac:dyDescent="0.25">
      <c r="D9496" s="80" t="str">
        <f>LEFT(DATA[[#This Row],[Account_Code]],3)</f>
        <v/>
      </c>
      <c r="I9496" s="80" t="str">
        <f>DATA[[#This Row],[Vessel_Code]]&amp;DATA[[#This Row],[Account Group]]&amp;DATA[[#This Row],[Type]]</f>
        <v/>
      </c>
      <c r="K9496" s="80">
        <f>IF(YEAR(DATA[[#This Row],[Calendar_Month]])=YEAR(CURMONTHEND),DATA[[#This Row],[Amount]],0)</f>
        <v>0</v>
      </c>
      <c r="L9496" s="80">
        <f>IF(DATA[[#This Row],[Calendar_Month]]-CURMONTH=0,DATA[[#This Row],[Amount]],0)</f>
        <v>0</v>
      </c>
    </row>
    <row r="9497" spans="4:12" x14ac:dyDescent="0.25">
      <c r="D9497" s="80" t="str">
        <f>LEFT(DATA[[#This Row],[Account_Code]],3)</f>
        <v/>
      </c>
      <c r="I9497" s="80" t="str">
        <f>DATA[[#This Row],[Vessel_Code]]&amp;DATA[[#This Row],[Account Group]]&amp;DATA[[#This Row],[Type]]</f>
        <v/>
      </c>
      <c r="K9497" s="80">
        <f>IF(YEAR(DATA[[#This Row],[Calendar_Month]])=YEAR(CURMONTHEND),DATA[[#This Row],[Amount]],0)</f>
        <v>0</v>
      </c>
      <c r="L9497" s="80">
        <f>IF(DATA[[#This Row],[Calendar_Month]]-CURMONTH=0,DATA[[#This Row],[Amount]],0)</f>
        <v>0</v>
      </c>
    </row>
    <row r="9498" spans="4:12" x14ac:dyDescent="0.25">
      <c r="D9498" s="80" t="str">
        <f>LEFT(DATA[[#This Row],[Account_Code]],3)</f>
        <v/>
      </c>
      <c r="I9498" s="80" t="str">
        <f>DATA[[#This Row],[Vessel_Code]]&amp;DATA[[#This Row],[Account Group]]&amp;DATA[[#This Row],[Type]]</f>
        <v/>
      </c>
      <c r="K9498" s="80">
        <f>IF(YEAR(DATA[[#This Row],[Calendar_Month]])=YEAR(CURMONTHEND),DATA[[#This Row],[Amount]],0)</f>
        <v>0</v>
      </c>
      <c r="L9498" s="80">
        <f>IF(DATA[[#This Row],[Calendar_Month]]-CURMONTH=0,DATA[[#This Row],[Amount]],0)</f>
        <v>0</v>
      </c>
    </row>
    <row r="9499" spans="4:12" x14ac:dyDescent="0.25">
      <c r="D9499" s="80" t="str">
        <f>LEFT(DATA[[#This Row],[Account_Code]],3)</f>
        <v/>
      </c>
      <c r="I9499" s="80" t="str">
        <f>DATA[[#This Row],[Vessel_Code]]&amp;DATA[[#This Row],[Account Group]]&amp;DATA[[#This Row],[Type]]</f>
        <v/>
      </c>
      <c r="K9499" s="80">
        <f>IF(YEAR(DATA[[#This Row],[Calendar_Month]])=YEAR(CURMONTHEND),DATA[[#This Row],[Amount]],0)</f>
        <v>0</v>
      </c>
      <c r="L9499" s="80">
        <f>IF(DATA[[#This Row],[Calendar_Month]]-CURMONTH=0,DATA[[#This Row],[Amount]],0)</f>
        <v>0</v>
      </c>
    </row>
    <row r="9500" spans="4:12" x14ac:dyDescent="0.25">
      <c r="D9500" s="80" t="str">
        <f>LEFT(DATA[[#This Row],[Account_Code]],3)</f>
        <v/>
      </c>
      <c r="I9500" s="80" t="str">
        <f>DATA[[#This Row],[Vessel_Code]]&amp;DATA[[#This Row],[Account Group]]&amp;DATA[[#This Row],[Type]]</f>
        <v/>
      </c>
      <c r="K9500" s="80">
        <f>IF(YEAR(DATA[[#This Row],[Calendar_Month]])=YEAR(CURMONTHEND),DATA[[#This Row],[Amount]],0)</f>
        <v>0</v>
      </c>
      <c r="L9500" s="80">
        <f>IF(DATA[[#This Row],[Calendar_Month]]-CURMONTH=0,DATA[[#This Row],[Amount]],0)</f>
        <v>0</v>
      </c>
    </row>
    <row r="9501" spans="4:12" x14ac:dyDescent="0.25">
      <c r="D9501" s="80" t="str">
        <f>LEFT(DATA[[#This Row],[Account_Code]],3)</f>
        <v/>
      </c>
      <c r="I9501" s="80" t="str">
        <f>DATA[[#This Row],[Vessel_Code]]&amp;DATA[[#This Row],[Account Group]]&amp;DATA[[#This Row],[Type]]</f>
        <v/>
      </c>
      <c r="K9501" s="80">
        <f>IF(YEAR(DATA[[#This Row],[Calendar_Month]])=YEAR(CURMONTHEND),DATA[[#This Row],[Amount]],0)</f>
        <v>0</v>
      </c>
      <c r="L9501" s="80">
        <f>IF(DATA[[#This Row],[Calendar_Month]]-CURMONTH=0,DATA[[#This Row],[Amount]],0)</f>
        <v>0</v>
      </c>
    </row>
    <row r="9502" spans="4:12" x14ac:dyDescent="0.25">
      <c r="D9502" s="80" t="str">
        <f>LEFT(DATA[[#This Row],[Account_Code]],3)</f>
        <v/>
      </c>
      <c r="I9502" s="80" t="str">
        <f>DATA[[#This Row],[Vessel_Code]]&amp;DATA[[#This Row],[Account Group]]&amp;DATA[[#This Row],[Type]]</f>
        <v/>
      </c>
      <c r="K9502" s="80">
        <f>IF(YEAR(DATA[[#This Row],[Calendar_Month]])=YEAR(CURMONTHEND),DATA[[#This Row],[Amount]],0)</f>
        <v>0</v>
      </c>
      <c r="L9502" s="80">
        <f>IF(DATA[[#This Row],[Calendar_Month]]-CURMONTH=0,DATA[[#This Row],[Amount]],0)</f>
        <v>0</v>
      </c>
    </row>
    <row r="9503" spans="4:12" x14ac:dyDescent="0.25">
      <c r="D9503" s="80" t="str">
        <f>LEFT(DATA[[#This Row],[Account_Code]],3)</f>
        <v/>
      </c>
      <c r="I9503" s="80" t="str">
        <f>DATA[[#This Row],[Vessel_Code]]&amp;DATA[[#This Row],[Account Group]]&amp;DATA[[#This Row],[Type]]</f>
        <v/>
      </c>
      <c r="K9503" s="80">
        <f>IF(YEAR(DATA[[#This Row],[Calendar_Month]])=YEAR(CURMONTHEND),DATA[[#This Row],[Amount]],0)</f>
        <v>0</v>
      </c>
      <c r="L9503" s="80">
        <f>IF(DATA[[#This Row],[Calendar_Month]]-CURMONTH=0,DATA[[#This Row],[Amount]],0)</f>
        <v>0</v>
      </c>
    </row>
    <row r="9504" spans="4:12" x14ac:dyDescent="0.25">
      <c r="D9504" s="80" t="str">
        <f>LEFT(DATA[[#This Row],[Account_Code]],3)</f>
        <v/>
      </c>
      <c r="I9504" s="80" t="str">
        <f>DATA[[#This Row],[Vessel_Code]]&amp;DATA[[#This Row],[Account Group]]&amp;DATA[[#This Row],[Type]]</f>
        <v/>
      </c>
      <c r="K9504" s="80">
        <f>IF(YEAR(DATA[[#This Row],[Calendar_Month]])=YEAR(CURMONTHEND),DATA[[#This Row],[Amount]],0)</f>
        <v>0</v>
      </c>
      <c r="L9504" s="80">
        <f>IF(DATA[[#This Row],[Calendar_Month]]-CURMONTH=0,DATA[[#This Row],[Amount]],0)</f>
        <v>0</v>
      </c>
    </row>
    <row r="9505" spans="4:12" x14ac:dyDescent="0.25">
      <c r="D9505" s="80" t="str">
        <f>LEFT(DATA[[#This Row],[Account_Code]],3)</f>
        <v/>
      </c>
      <c r="I9505" s="80" t="str">
        <f>DATA[[#This Row],[Vessel_Code]]&amp;DATA[[#This Row],[Account Group]]&amp;DATA[[#This Row],[Type]]</f>
        <v/>
      </c>
      <c r="K9505" s="80">
        <f>IF(YEAR(DATA[[#This Row],[Calendar_Month]])=YEAR(CURMONTHEND),DATA[[#This Row],[Amount]],0)</f>
        <v>0</v>
      </c>
      <c r="L9505" s="80">
        <f>IF(DATA[[#This Row],[Calendar_Month]]-CURMONTH=0,DATA[[#This Row],[Amount]],0)</f>
        <v>0</v>
      </c>
    </row>
    <row r="9506" spans="4:12" x14ac:dyDescent="0.25">
      <c r="D9506" s="80" t="str">
        <f>LEFT(DATA[[#This Row],[Account_Code]],3)</f>
        <v/>
      </c>
      <c r="I9506" s="80" t="str">
        <f>DATA[[#This Row],[Vessel_Code]]&amp;DATA[[#This Row],[Account Group]]&amp;DATA[[#This Row],[Type]]</f>
        <v/>
      </c>
      <c r="K9506" s="80">
        <f>IF(YEAR(DATA[[#This Row],[Calendar_Month]])=YEAR(CURMONTHEND),DATA[[#This Row],[Amount]],0)</f>
        <v>0</v>
      </c>
      <c r="L9506" s="80">
        <f>IF(DATA[[#This Row],[Calendar_Month]]-CURMONTH=0,DATA[[#This Row],[Amount]],0)</f>
        <v>0</v>
      </c>
    </row>
    <row r="9507" spans="4:12" x14ac:dyDescent="0.25">
      <c r="D9507" s="80" t="str">
        <f>LEFT(DATA[[#This Row],[Account_Code]],3)</f>
        <v/>
      </c>
      <c r="I9507" s="80" t="str">
        <f>DATA[[#This Row],[Vessel_Code]]&amp;DATA[[#This Row],[Account Group]]&amp;DATA[[#This Row],[Type]]</f>
        <v/>
      </c>
      <c r="K9507" s="80">
        <f>IF(YEAR(DATA[[#This Row],[Calendar_Month]])=YEAR(CURMONTHEND),DATA[[#This Row],[Amount]],0)</f>
        <v>0</v>
      </c>
      <c r="L9507" s="80">
        <f>IF(DATA[[#This Row],[Calendar_Month]]-CURMONTH=0,DATA[[#This Row],[Amount]],0)</f>
        <v>0</v>
      </c>
    </row>
    <row r="9508" spans="4:12" x14ac:dyDescent="0.25">
      <c r="D9508" s="80" t="str">
        <f>LEFT(DATA[[#This Row],[Account_Code]],3)</f>
        <v/>
      </c>
      <c r="I9508" s="80" t="str">
        <f>DATA[[#This Row],[Vessel_Code]]&amp;DATA[[#This Row],[Account Group]]&amp;DATA[[#This Row],[Type]]</f>
        <v/>
      </c>
      <c r="K9508" s="80">
        <f>IF(YEAR(DATA[[#This Row],[Calendar_Month]])=YEAR(CURMONTHEND),DATA[[#This Row],[Amount]],0)</f>
        <v>0</v>
      </c>
      <c r="L9508" s="80">
        <f>IF(DATA[[#This Row],[Calendar_Month]]-CURMONTH=0,DATA[[#This Row],[Amount]],0)</f>
        <v>0</v>
      </c>
    </row>
    <row r="9509" spans="4:12" x14ac:dyDescent="0.25">
      <c r="D9509" s="80" t="str">
        <f>LEFT(DATA[[#This Row],[Account_Code]],3)</f>
        <v/>
      </c>
      <c r="I9509" s="80" t="str">
        <f>DATA[[#This Row],[Vessel_Code]]&amp;DATA[[#This Row],[Account Group]]&amp;DATA[[#This Row],[Type]]</f>
        <v/>
      </c>
      <c r="K9509" s="80">
        <f>IF(YEAR(DATA[[#This Row],[Calendar_Month]])=YEAR(CURMONTHEND),DATA[[#This Row],[Amount]],0)</f>
        <v>0</v>
      </c>
      <c r="L9509" s="80">
        <f>IF(DATA[[#This Row],[Calendar_Month]]-CURMONTH=0,DATA[[#This Row],[Amount]],0)</f>
        <v>0</v>
      </c>
    </row>
    <row r="9510" spans="4:12" x14ac:dyDescent="0.25">
      <c r="D9510" s="80" t="str">
        <f>LEFT(DATA[[#This Row],[Account_Code]],3)</f>
        <v/>
      </c>
      <c r="I9510" s="80" t="str">
        <f>DATA[[#This Row],[Vessel_Code]]&amp;DATA[[#This Row],[Account Group]]&amp;DATA[[#This Row],[Type]]</f>
        <v/>
      </c>
      <c r="K9510" s="80">
        <f>IF(YEAR(DATA[[#This Row],[Calendar_Month]])=YEAR(CURMONTHEND),DATA[[#This Row],[Amount]],0)</f>
        <v>0</v>
      </c>
      <c r="L9510" s="80">
        <f>IF(DATA[[#This Row],[Calendar_Month]]-CURMONTH=0,DATA[[#This Row],[Amount]],0)</f>
        <v>0</v>
      </c>
    </row>
    <row r="9511" spans="4:12" x14ac:dyDescent="0.25">
      <c r="D9511" s="80" t="str">
        <f>LEFT(DATA[[#This Row],[Account_Code]],3)</f>
        <v/>
      </c>
      <c r="I9511" s="80" t="str">
        <f>DATA[[#This Row],[Vessel_Code]]&amp;DATA[[#This Row],[Account Group]]&amp;DATA[[#This Row],[Type]]</f>
        <v/>
      </c>
      <c r="K9511" s="80">
        <f>IF(YEAR(DATA[[#This Row],[Calendar_Month]])=YEAR(CURMONTHEND),DATA[[#This Row],[Amount]],0)</f>
        <v>0</v>
      </c>
      <c r="L9511" s="80">
        <f>IF(DATA[[#This Row],[Calendar_Month]]-CURMONTH=0,DATA[[#This Row],[Amount]],0)</f>
        <v>0</v>
      </c>
    </row>
    <row r="9512" spans="4:12" x14ac:dyDescent="0.25">
      <c r="D9512" s="80" t="str">
        <f>LEFT(DATA[[#This Row],[Account_Code]],3)</f>
        <v/>
      </c>
      <c r="I9512" s="80" t="str">
        <f>DATA[[#This Row],[Vessel_Code]]&amp;DATA[[#This Row],[Account Group]]&amp;DATA[[#This Row],[Type]]</f>
        <v/>
      </c>
      <c r="K9512" s="80">
        <f>IF(YEAR(DATA[[#This Row],[Calendar_Month]])=YEAR(CURMONTHEND),DATA[[#This Row],[Amount]],0)</f>
        <v>0</v>
      </c>
      <c r="L9512" s="80">
        <f>IF(DATA[[#This Row],[Calendar_Month]]-CURMONTH=0,DATA[[#This Row],[Amount]],0)</f>
        <v>0</v>
      </c>
    </row>
    <row r="9513" spans="4:12" x14ac:dyDescent="0.25">
      <c r="D9513" s="80" t="str">
        <f>LEFT(DATA[[#This Row],[Account_Code]],3)</f>
        <v/>
      </c>
      <c r="I9513" s="80" t="str">
        <f>DATA[[#This Row],[Vessel_Code]]&amp;DATA[[#This Row],[Account Group]]&amp;DATA[[#This Row],[Type]]</f>
        <v/>
      </c>
      <c r="K9513" s="80">
        <f>IF(YEAR(DATA[[#This Row],[Calendar_Month]])=YEAR(CURMONTHEND),DATA[[#This Row],[Amount]],0)</f>
        <v>0</v>
      </c>
      <c r="L9513" s="80">
        <f>IF(DATA[[#This Row],[Calendar_Month]]-CURMONTH=0,DATA[[#This Row],[Amount]],0)</f>
        <v>0</v>
      </c>
    </row>
    <row r="9514" spans="4:12" x14ac:dyDescent="0.25">
      <c r="D9514" s="80" t="str">
        <f>LEFT(DATA[[#This Row],[Account_Code]],3)</f>
        <v/>
      </c>
      <c r="I9514" s="80" t="str">
        <f>DATA[[#This Row],[Vessel_Code]]&amp;DATA[[#This Row],[Account Group]]&amp;DATA[[#This Row],[Type]]</f>
        <v/>
      </c>
      <c r="K9514" s="80">
        <f>IF(YEAR(DATA[[#This Row],[Calendar_Month]])=YEAR(CURMONTHEND),DATA[[#This Row],[Amount]],0)</f>
        <v>0</v>
      </c>
      <c r="L9514" s="80">
        <f>IF(DATA[[#This Row],[Calendar_Month]]-CURMONTH=0,DATA[[#This Row],[Amount]],0)</f>
        <v>0</v>
      </c>
    </row>
    <row r="9515" spans="4:12" x14ac:dyDescent="0.25">
      <c r="D9515" s="80" t="str">
        <f>LEFT(DATA[[#This Row],[Account_Code]],3)</f>
        <v/>
      </c>
      <c r="I9515" s="80" t="str">
        <f>DATA[[#This Row],[Vessel_Code]]&amp;DATA[[#This Row],[Account Group]]&amp;DATA[[#This Row],[Type]]</f>
        <v/>
      </c>
      <c r="K9515" s="80">
        <f>IF(YEAR(DATA[[#This Row],[Calendar_Month]])=YEAR(CURMONTHEND),DATA[[#This Row],[Amount]],0)</f>
        <v>0</v>
      </c>
      <c r="L9515" s="80">
        <f>IF(DATA[[#This Row],[Calendar_Month]]-CURMONTH=0,DATA[[#This Row],[Amount]],0)</f>
        <v>0</v>
      </c>
    </row>
    <row r="9516" spans="4:12" x14ac:dyDescent="0.25">
      <c r="D9516" s="80" t="str">
        <f>LEFT(DATA[[#This Row],[Account_Code]],3)</f>
        <v/>
      </c>
      <c r="I9516" s="80" t="str">
        <f>DATA[[#This Row],[Vessel_Code]]&amp;DATA[[#This Row],[Account Group]]&amp;DATA[[#This Row],[Type]]</f>
        <v/>
      </c>
      <c r="K9516" s="80">
        <f>IF(YEAR(DATA[[#This Row],[Calendar_Month]])=YEAR(CURMONTHEND),DATA[[#This Row],[Amount]],0)</f>
        <v>0</v>
      </c>
      <c r="L9516" s="80">
        <f>IF(DATA[[#This Row],[Calendar_Month]]-CURMONTH=0,DATA[[#This Row],[Amount]],0)</f>
        <v>0</v>
      </c>
    </row>
    <row r="9517" spans="4:12" x14ac:dyDescent="0.25">
      <c r="D9517" s="80" t="str">
        <f>LEFT(DATA[[#This Row],[Account_Code]],3)</f>
        <v/>
      </c>
      <c r="I9517" s="80" t="str">
        <f>DATA[[#This Row],[Vessel_Code]]&amp;DATA[[#This Row],[Account Group]]&amp;DATA[[#This Row],[Type]]</f>
        <v/>
      </c>
      <c r="K9517" s="80">
        <f>IF(YEAR(DATA[[#This Row],[Calendar_Month]])=YEAR(CURMONTHEND),DATA[[#This Row],[Amount]],0)</f>
        <v>0</v>
      </c>
      <c r="L9517" s="80">
        <f>IF(DATA[[#This Row],[Calendar_Month]]-CURMONTH=0,DATA[[#This Row],[Amount]],0)</f>
        <v>0</v>
      </c>
    </row>
    <row r="9518" spans="4:12" x14ac:dyDescent="0.25">
      <c r="D9518" s="80" t="str">
        <f>LEFT(DATA[[#This Row],[Account_Code]],3)</f>
        <v/>
      </c>
      <c r="I9518" s="80" t="str">
        <f>DATA[[#This Row],[Vessel_Code]]&amp;DATA[[#This Row],[Account Group]]&amp;DATA[[#This Row],[Type]]</f>
        <v/>
      </c>
      <c r="K9518" s="80">
        <f>IF(YEAR(DATA[[#This Row],[Calendar_Month]])=YEAR(CURMONTHEND),DATA[[#This Row],[Amount]],0)</f>
        <v>0</v>
      </c>
      <c r="L9518" s="80">
        <f>IF(DATA[[#This Row],[Calendar_Month]]-CURMONTH=0,DATA[[#This Row],[Amount]],0)</f>
        <v>0</v>
      </c>
    </row>
    <row r="9519" spans="4:12" x14ac:dyDescent="0.25">
      <c r="D9519" s="80" t="str">
        <f>LEFT(DATA[[#This Row],[Account_Code]],3)</f>
        <v/>
      </c>
      <c r="I9519" s="80" t="str">
        <f>DATA[[#This Row],[Vessel_Code]]&amp;DATA[[#This Row],[Account Group]]&amp;DATA[[#This Row],[Type]]</f>
        <v/>
      </c>
      <c r="K9519" s="80">
        <f>IF(YEAR(DATA[[#This Row],[Calendar_Month]])=YEAR(CURMONTHEND),DATA[[#This Row],[Amount]],0)</f>
        <v>0</v>
      </c>
      <c r="L9519" s="80">
        <f>IF(DATA[[#This Row],[Calendar_Month]]-CURMONTH=0,DATA[[#This Row],[Amount]],0)</f>
        <v>0</v>
      </c>
    </row>
    <row r="9520" spans="4:12" x14ac:dyDescent="0.25">
      <c r="D9520" s="80" t="str">
        <f>LEFT(DATA[[#This Row],[Account_Code]],3)</f>
        <v/>
      </c>
      <c r="I9520" s="80" t="str">
        <f>DATA[[#This Row],[Vessel_Code]]&amp;DATA[[#This Row],[Account Group]]&amp;DATA[[#This Row],[Type]]</f>
        <v/>
      </c>
      <c r="K9520" s="80">
        <f>IF(YEAR(DATA[[#This Row],[Calendar_Month]])=YEAR(CURMONTHEND),DATA[[#This Row],[Amount]],0)</f>
        <v>0</v>
      </c>
      <c r="L9520" s="80">
        <f>IF(DATA[[#This Row],[Calendar_Month]]-CURMONTH=0,DATA[[#This Row],[Amount]],0)</f>
        <v>0</v>
      </c>
    </row>
    <row r="9521" spans="4:12" x14ac:dyDescent="0.25">
      <c r="D9521" s="80" t="str">
        <f>LEFT(DATA[[#This Row],[Account_Code]],3)</f>
        <v/>
      </c>
      <c r="I9521" s="80" t="str">
        <f>DATA[[#This Row],[Vessel_Code]]&amp;DATA[[#This Row],[Account Group]]&amp;DATA[[#This Row],[Type]]</f>
        <v/>
      </c>
      <c r="K9521" s="80">
        <f>IF(YEAR(DATA[[#This Row],[Calendar_Month]])=YEAR(CURMONTHEND),DATA[[#This Row],[Amount]],0)</f>
        <v>0</v>
      </c>
      <c r="L9521" s="80">
        <f>IF(DATA[[#This Row],[Calendar_Month]]-CURMONTH=0,DATA[[#This Row],[Amount]],0)</f>
        <v>0</v>
      </c>
    </row>
    <row r="9522" spans="4:12" x14ac:dyDescent="0.25">
      <c r="D9522" s="80" t="str">
        <f>LEFT(DATA[[#This Row],[Account_Code]],3)</f>
        <v/>
      </c>
      <c r="I9522" s="80" t="str">
        <f>DATA[[#This Row],[Vessel_Code]]&amp;DATA[[#This Row],[Account Group]]&amp;DATA[[#This Row],[Type]]</f>
        <v/>
      </c>
      <c r="K9522" s="80">
        <f>IF(YEAR(DATA[[#This Row],[Calendar_Month]])=YEAR(CURMONTHEND),DATA[[#This Row],[Amount]],0)</f>
        <v>0</v>
      </c>
      <c r="L9522" s="80">
        <f>IF(DATA[[#This Row],[Calendar_Month]]-CURMONTH=0,DATA[[#This Row],[Amount]],0)</f>
        <v>0</v>
      </c>
    </row>
    <row r="9523" spans="4:12" x14ac:dyDescent="0.25">
      <c r="D9523" s="80" t="str">
        <f>LEFT(DATA[[#This Row],[Account_Code]],3)</f>
        <v/>
      </c>
      <c r="I9523" s="80" t="str">
        <f>DATA[[#This Row],[Vessel_Code]]&amp;DATA[[#This Row],[Account Group]]&amp;DATA[[#This Row],[Type]]</f>
        <v/>
      </c>
      <c r="K9523" s="80">
        <f>IF(YEAR(DATA[[#This Row],[Calendar_Month]])=YEAR(CURMONTHEND),DATA[[#This Row],[Amount]],0)</f>
        <v>0</v>
      </c>
      <c r="L9523" s="80">
        <f>IF(DATA[[#This Row],[Calendar_Month]]-CURMONTH=0,DATA[[#This Row],[Amount]],0)</f>
        <v>0</v>
      </c>
    </row>
    <row r="9524" spans="4:12" x14ac:dyDescent="0.25">
      <c r="D9524" s="80" t="str">
        <f>LEFT(DATA[[#This Row],[Account_Code]],3)</f>
        <v/>
      </c>
      <c r="I9524" s="80" t="str">
        <f>DATA[[#This Row],[Vessel_Code]]&amp;DATA[[#This Row],[Account Group]]&amp;DATA[[#This Row],[Type]]</f>
        <v/>
      </c>
      <c r="K9524" s="80">
        <f>IF(YEAR(DATA[[#This Row],[Calendar_Month]])=YEAR(CURMONTHEND),DATA[[#This Row],[Amount]],0)</f>
        <v>0</v>
      </c>
      <c r="L9524" s="80">
        <f>IF(DATA[[#This Row],[Calendar_Month]]-CURMONTH=0,DATA[[#This Row],[Amount]],0)</f>
        <v>0</v>
      </c>
    </row>
    <row r="9525" spans="4:12" x14ac:dyDescent="0.25">
      <c r="D9525" s="80" t="str">
        <f>LEFT(DATA[[#This Row],[Account_Code]],3)</f>
        <v/>
      </c>
      <c r="I9525" s="80" t="str">
        <f>DATA[[#This Row],[Vessel_Code]]&amp;DATA[[#This Row],[Account Group]]&amp;DATA[[#This Row],[Type]]</f>
        <v/>
      </c>
      <c r="K9525" s="80">
        <f>IF(YEAR(DATA[[#This Row],[Calendar_Month]])=YEAR(CURMONTHEND),DATA[[#This Row],[Amount]],0)</f>
        <v>0</v>
      </c>
      <c r="L9525" s="80">
        <f>IF(DATA[[#This Row],[Calendar_Month]]-CURMONTH=0,DATA[[#This Row],[Amount]],0)</f>
        <v>0</v>
      </c>
    </row>
    <row r="9526" spans="4:12" x14ac:dyDescent="0.25">
      <c r="D9526" s="80" t="str">
        <f>LEFT(DATA[[#This Row],[Account_Code]],3)</f>
        <v/>
      </c>
      <c r="I9526" s="80" t="str">
        <f>DATA[[#This Row],[Vessel_Code]]&amp;DATA[[#This Row],[Account Group]]&amp;DATA[[#This Row],[Type]]</f>
        <v/>
      </c>
      <c r="K9526" s="80">
        <f>IF(YEAR(DATA[[#This Row],[Calendar_Month]])=YEAR(CURMONTHEND),DATA[[#This Row],[Amount]],0)</f>
        <v>0</v>
      </c>
      <c r="L9526" s="80">
        <f>IF(DATA[[#This Row],[Calendar_Month]]-CURMONTH=0,DATA[[#This Row],[Amount]],0)</f>
        <v>0</v>
      </c>
    </row>
    <row r="9527" spans="4:12" x14ac:dyDescent="0.25">
      <c r="D9527" s="80" t="str">
        <f>LEFT(DATA[[#This Row],[Account_Code]],3)</f>
        <v/>
      </c>
      <c r="I9527" s="80" t="str">
        <f>DATA[[#This Row],[Vessel_Code]]&amp;DATA[[#This Row],[Account Group]]&amp;DATA[[#This Row],[Type]]</f>
        <v/>
      </c>
      <c r="K9527" s="80">
        <f>IF(YEAR(DATA[[#This Row],[Calendar_Month]])=YEAR(CURMONTHEND),DATA[[#This Row],[Amount]],0)</f>
        <v>0</v>
      </c>
      <c r="L9527" s="80">
        <f>IF(DATA[[#This Row],[Calendar_Month]]-CURMONTH=0,DATA[[#This Row],[Amount]],0)</f>
        <v>0</v>
      </c>
    </row>
    <row r="9528" spans="4:12" x14ac:dyDescent="0.25">
      <c r="D9528" s="80" t="str">
        <f>LEFT(DATA[[#This Row],[Account_Code]],3)</f>
        <v/>
      </c>
      <c r="I9528" s="80" t="str">
        <f>DATA[[#This Row],[Vessel_Code]]&amp;DATA[[#This Row],[Account Group]]&amp;DATA[[#This Row],[Type]]</f>
        <v/>
      </c>
      <c r="K9528" s="80">
        <f>IF(YEAR(DATA[[#This Row],[Calendar_Month]])=YEAR(CURMONTHEND),DATA[[#This Row],[Amount]],0)</f>
        <v>0</v>
      </c>
      <c r="L9528" s="80">
        <f>IF(DATA[[#This Row],[Calendar_Month]]-CURMONTH=0,DATA[[#This Row],[Amount]],0)</f>
        <v>0</v>
      </c>
    </row>
    <row r="9529" spans="4:12" x14ac:dyDescent="0.25">
      <c r="D9529" s="80" t="str">
        <f>LEFT(DATA[[#This Row],[Account_Code]],3)</f>
        <v/>
      </c>
      <c r="I9529" s="80" t="str">
        <f>DATA[[#This Row],[Vessel_Code]]&amp;DATA[[#This Row],[Account Group]]&amp;DATA[[#This Row],[Type]]</f>
        <v/>
      </c>
      <c r="K9529" s="80">
        <f>IF(YEAR(DATA[[#This Row],[Calendar_Month]])=YEAR(CURMONTHEND),DATA[[#This Row],[Amount]],0)</f>
        <v>0</v>
      </c>
      <c r="L9529" s="80">
        <f>IF(DATA[[#This Row],[Calendar_Month]]-CURMONTH=0,DATA[[#This Row],[Amount]],0)</f>
        <v>0</v>
      </c>
    </row>
    <row r="9530" spans="4:12" x14ac:dyDescent="0.25">
      <c r="D9530" s="80" t="str">
        <f>LEFT(DATA[[#This Row],[Account_Code]],3)</f>
        <v/>
      </c>
      <c r="I9530" s="80" t="str">
        <f>DATA[[#This Row],[Vessel_Code]]&amp;DATA[[#This Row],[Account Group]]&amp;DATA[[#This Row],[Type]]</f>
        <v/>
      </c>
      <c r="K9530" s="80">
        <f>IF(YEAR(DATA[[#This Row],[Calendar_Month]])=YEAR(CURMONTHEND),DATA[[#This Row],[Amount]],0)</f>
        <v>0</v>
      </c>
      <c r="L9530" s="80">
        <f>IF(DATA[[#This Row],[Calendar_Month]]-CURMONTH=0,DATA[[#This Row],[Amount]],0)</f>
        <v>0</v>
      </c>
    </row>
    <row r="9531" spans="4:12" x14ac:dyDescent="0.25">
      <c r="D9531" s="80" t="str">
        <f>LEFT(DATA[[#This Row],[Account_Code]],3)</f>
        <v/>
      </c>
      <c r="I9531" s="80" t="str">
        <f>DATA[[#This Row],[Vessel_Code]]&amp;DATA[[#This Row],[Account Group]]&amp;DATA[[#This Row],[Type]]</f>
        <v/>
      </c>
      <c r="K9531" s="80">
        <f>IF(YEAR(DATA[[#This Row],[Calendar_Month]])=YEAR(CURMONTHEND),DATA[[#This Row],[Amount]],0)</f>
        <v>0</v>
      </c>
      <c r="L9531" s="80">
        <f>IF(DATA[[#This Row],[Calendar_Month]]-CURMONTH=0,DATA[[#This Row],[Amount]],0)</f>
        <v>0</v>
      </c>
    </row>
    <row r="9532" spans="4:12" x14ac:dyDescent="0.25">
      <c r="D9532" s="80" t="str">
        <f>LEFT(DATA[[#This Row],[Account_Code]],3)</f>
        <v/>
      </c>
      <c r="I9532" s="80" t="str">
        <f>DATA[[#This Row],[Vessel_Code]]&amp;DATA[[#This Row],[Account Group]]&amp;DATA[[#This Row],[Type]]</f>
        <v/>
      </c>
      <c r="K9532" s="80">
        <f>IF(YEAR(DATA[[#This Row],[Calendar_Month]])=YEAR(CURMONTHEND),DATA[[#This Row],[Amount]],0)</f>
        <v>0</v>
      </c>
      <c r="L9532" s="80">
        <f>IF(DATA[[#This Row],[Calendar_Month]]-CURMONTH=0,DATA[[#This Row],[Amount]],0)</f>
        <v>0</v>
      </c>
    </row>
    <row r="9533" spans="4:12" x14ac:dyDescent="0.25">
      <c r="D9533" s="80" t="str">
        <f>LEFT(DATA[[#This Row],[Account_Code]],3)</f>
        <v/>
      </c>
      <c r="I9533" s="80" t="str">
        <f>DATA[[#This Row],[Vessel_Code]]&amp;DATA[[#This Row],[Account Group]]&amp;DATA[[#This Row],[Type]]</f>
        <v/>
      </c>
      <c r="K9533" s="80">
        <f>IF(YEAR(DATA[[#This Row],[Calendar_Month]])=YEAR(CURMONTHEND),DATA[[#This Row],[Amount]],0)</f>
        <v>0</v>
      </c>
      <c r="L9533" s="80">
        <f>IF(DATA[[#This Row],[Calendar_Month]]-CURMONTH=0,DATA[[#This Row],[Amount]],0)</f>
        <v>0</v>
      </c>
    </row>
    <row r="9534" spans="4:12" x14ac:dyDescent="0.25">
      <c r="D9534" s="80" t="str">
        <f>LEFT(DATA[[#This Row],[Account_Code]],3)</f>
        <v/>
      </c>
      <c r="I9534" s="80" t="str">
        <f>DATA[[#This Row],[Vessel_Code]]&amp;DATA[[#This Row],[Account Group]]&amp;DATA[[#This Row],[Type]]</f>
        <v/>
      </c>
      <c r="K9534" s="80">
        <f>IF(YEAR(DATA[[#This Row],[Calendar_Month]])=YEAR(CURMONTHEND),DATA[[#This Row],[Amount]],0)</f>
        <v>0</v>
      </c>
      <c r="L9534" s="80">
        <f>IF(DATA[[#This Row],[Calendar_Month]]-CURMONTH=0,DATA[[#This Row],[Amount]],0)</f>
        <v>0</v>
      </c>
    </row>
    <row r="9535" spans="4:12" x14ac:dyDescent="0.25">
      <c r="D9535" s="80" t="str">
        <f>LEFT(DATA[[#This Row],[Account_Code]],3)</f>
        <v/>
      </c>
      <c r="I9535" s="80" t="str">
        <f>DATA[[#This Row],[Vessel_Code]]&amp;DATA[[#This Row],[Account Group]]&amp;DATA[[#This Row],[Type]]</f>
        <v/>
      </c>
      <c r="K9535" s="80">
        <f>IF(YEAR(DATA[[#This Row],[Calendar_Month]])=YEAR(CURMONTHEND),DATA[[#This Row],[Amount]],0)</f>
        <v>0</v>
      </c>
      <c r="L9535" s="80">
        <f>IF(DATA[[#This Row],[Calendar_Month]]-CURMONTH=0,DATA[[#This Row],[Amount]],0)</f>
        <v>0</v>
      </c>
    </row>
    <row r="9536" spans="4:12" x14ac:dyDescent="0.25">
      <c r="D9536" s="80" t="str">
        <f>LEFT(DATA[[#This Row],[Account_Code]],3)</f>
        <v/>
      </c>
      <c r="I9536" s="80" t="str">
        <f>DATA[[#This Row],[Vessel_Code]]&amp;DATA[[#This Row],[Account Group]]&amp;DATA[[#This Row],[Type]]</f>
        <v/>
      </c>
      <c r="K9536" s="80">
        <f>IF(YEAR(DATA[[#This Row],[Calendar_Month]])=YEAR(CURMONTHEND),DATA[[#This Row],[Amount]],0)</f>
        <v>0</v>
      </c>
      <c r="L9536" s="80">
        <f>IF(DATA[[#This Row],[Calendar_Month]]-CURMONTH=0,DATA[[#This Row],[Amount]],0)</f>
        <v>0</v>
      </c>
    </row>
    <row r="9537" spans="4:12" x14ac:dyDescent="0.25">
      <c r="D9537" s="80" t="str">
        <f>LEFT(DATA[[#This Row],[Account_Code]],3)</f>
        <v/>
      </c>
      <c r="I9537" s="80" t="str">
        <f>DATA[[#This Row],[Vessel_Code]]&amp;DATA[[#This Row],[Account Group]]&amp;DATA[[#This Row],[Type]]</f>
        <v/>
      </c>
      <c r="K9537" s="80">
        <f>IF(YEAR(DATA[[#This Row],[Calendar_Month]])=YEAR(CURMONTHEND),DATA[[#This Row],[Amount]],0)</f>
        <v>0</v>
      </c>
      <c r="L9537" s="80">
        <f>IF(DATA[[#This Row],[Calendar_Month]]-CURMONTH=0,DATA[[#This Row],[Amount]],0)</f>
        <v>0</v>
      </c>
    </row>
    <row r="9538" spans="4:12" x14ac:dyDescent="0.25">
      <c r="D9538" s="80" t="str">
        <f>LEFT(DATA[[#This Row],[Account_Code]],3)</f>
        <v/>
      </c>
      <c r="I9538" s="80" t="str">
        <f>DATA[[#This Row],[Vessel_Code]]&amp;DATA[[#This Row],[Account Group]]&amp;DATA[[#This Row],[Type]]</f>
        <v/>
      </c>
      <c r="K9538" s="80">
        <f>IF(YEAR(DATA[[#This Row],[Calendar_Month]])=YEAR(CURMONTHEND),DATA[[#This Row],[Amount]],0)</f>
        <v>0</v>
      </c>
      <c r="L9538" s="80">
        <f>IF(DATA[[#This Row],[Calendar_Month]]-CURMONTH=0,DATA[[#This Row],[Amount]],0)</f>
        <v>0</v>
      </c>
    </row>
    <row r="9539" spans="4:12" x14ac:dyDescent="0.25">
      <c r="D9539" s="80" t="str">
        <f>LEFT(DATA[[#This Row],[Account_Code]],3)</f>
        <v/>
      </c>
      <c r="I9539" s="80" t="str">
        <f>DATA[[#This Row],[Vessel_Code]]&amp;DATA[[#This Row],[Account Group]]&amp;DATA[[#This Row],[Type]]</f>
        <v/>
      </c>
      <c r="K9539" s="80">
        <f>IF(YEAR(DATA[[#This Row],[Calendar_Month]])=YEAR(CURMONTHEND),DATA[[#This Row],[Amount]],0)</f>
        <v>0</v>
      </c>
      <c r="L9539" s="80">
        <f>IF(DATA[[#This Row],[Calendar_Month]]-CURMONTH=0,DATA[[#This Row],[Amount]],0)</f>
        <v>0</v>
      </c>
    </row>
    <row r="9540" spans="4:12" x14ac:dyDescent="0.25">
      <c r="D9540" s="80" t="str">
        <f>LEFT(DATA[[#This Row],[Account_Code]],3)</f>
        <v/>
      </c>
      <c r="I9540" s="80" t="str">
        <f>DATA[[#This Row],[Vessel_Code]]&amp;DATA[[#This Row],[Account Group]]&amp;DATA[[#This Row],[Type]]</f>
        <v/>
      </c>
      <c r="K9540" s="80">
        <f>IF(YEAR(DATA[[#This Row],[Calendar_Month]])=YEAR(CURMONTHEND),DATA[[#This Row],[Amount]],0)</f>
        <v>0</v>
      </c>
      <c r="L9540" s="80">
        <f>IF(DATA[[#This Row],[Calendar_Month]]-CURMONTH=0,DATA[[#This Row],[Amount]],0)</f>
        <v>0</v>
      </c>
    </row>
    <row r="9541" spans="4:12" x14ac:dyDescent="0.25">
      <c r="D9541" s="80" t="str">
        <f>LEFT(DATA[[#This Row],[Account_Code]],3)</f>
        <v/>
      </c>
      <c r="I9541" s="80" t="str">
        <f>DATA[[#This Row],[Vessel_Code]]&amp;DATA[[#This Row],[Account Group]]&amp;DATA[[#This Row],[Type]]</f>
        <v/>
      </c>
      <c r="K9541" s="80">
        <f>IF(YEAR(DATA[[#This Row],[Calendar_Month]])=YEAR(CURMONTHEND),DATA[[#This Row],[Amount]],0)</f>
        <v>0</v>
      </c>
      <c r="L9541" s="80">
        <f>IF(DATA[[#This Row],[Calendar_Month]]-CURMONTH=0,DATA[[#This Row],[Amount]],0)</f>
        <v>0</v>
      </c>
    </row>
    <row r="9542" spans="4:12" x14ac:dyDescent="0.25">
      <c r="D9542" s="80" t="str">
        <f>LEFT(DATA[[#This Row],[Account_Code]],3)</f>
        <v/>
      </c>
      <c r="I9542" s="80" t="str">
        <f>DATA[[#This Row],[Vessel_Code]]&amp;DATA[[#This Row],[Account Group]]&amp;DATA[[#This Row],[Type]]</f>
        <v/>
      </c>
      <c r="K9542" s="80">
        <f>IF(YEAR(DATA[[#This Row],[Calendar_Month]])=YEAR(CURMONTHEND),DATA[[#This Row],[Amount]],0)</f>
        <v>0</v>
      </c>
      <c r="L9542" s="80">
        <f>IF(DATA[[#This Row],[Calendar_Month]]-CURMONTH=0,DATA[[#This Row],[Amount]],0)</f>
        <v>0</v>
      </c>
    </row>
    <row r="9543" spans="4:12" x14ac:dyDescent="0.25">
      <c r="D9543" s="80" t="str">
        <f>LEFT(DATA[[#This Row],[Account_Code]],3)</f>
        <v/>
      </c>
      <c r="I9543" s="80" t="str">
        <f>DATA[[#This Row],[Vessel_Code]]&amp;DATA[[#This Row],[Account Group]]&amp;DATA[[#This Row],[Type]]</f>
        <v/>
      </c>
      <c r="K9543" s="80">
        <f>IF(YEAR(DATA[[#This Row],[Calendar_Month]])=YEAR(CURMONTHEND),DATA[[#This Row],[Amount]],0)</f>
        <v>0</v>
      </c>
      <c r="L9543" s="80">
        <f>IF(DATA[[#This Row],[Calendar_Month]]-CURMONTH=0,DATA[[#This Row],[Amount]],0)</f>
        <v>0</v>
      </c>
    </row>
    <row r="9544" spans="4:12" x14ac:dyDescent="0.25">
      <c r="D9544" s="80" t="str">
        <f>LEFT(DATA[[#This Row],[Account_Code]],3)</f>
        <v/>
      </c>
      <c r="I9544" s="80" t="str">
        <f>DATA[[#This Row],[Vessel_Code]]&amp;DATA[[#This Row],[Account Group]]&amp;DATA[[#This Row],[Type]]</f>
        <v/>
      </c>
      <c r="K9544" s="80">
        <f>IF(YEAR(DATA[[#This Row],[Calendar_Month]])=YEAR(CURMONTHEND),DATA[[#This Row],[Amount]],0)</f>
        <v>0</v>
      </c>
      <c r="L9544" s="80">
        <f>IF(DATA[[#This Row],[Calendar_Month]]-CURMONTH=0,DATA[[#This Row],[Amount]],0)</f>
        <v>0</v>
      </c>
    </row>
    <row r="9545" spans="4:12" x14ac:dyDescent="0.25">
      <c r="D9545" s="80" t="str">
        <f>LEFT(DATA[[#This Row],[Account_Code]],3)</f>
        <v/>
      </c>
      <c r="I9545" s="80" t="str">
        <f>DATA[[#This Row],[Vessel_Code]]&amp;DATA[[#This Row],[Account Group]]&amp;DATA[[#This Row],[Type]]</f>
        <v/>
      </c>
      <c r="K9545" s="80">
        <f>IF(YEAR(DATA[[#This Row],[Calendar_Month]])=YEAR(CURMONTHEND),DATA[[#This Row],[Amount]],0)</f>
        <v>0</v>
      </c>
      <c r="L9545" s="80">
        <f>IF(DATA[[#This Row],[Calendar_Month]]-CURMONTH=0,DATA[[#This Row],[Amount]],0)</f>
        <v>0</v>
      </c>
    </row>
    <row r="9546" spans="4:12" x14ac:dyDescent="0.25">
      <c r="D9546" s="80" t="str">
        <f>LEFT(DATA[[#This Row],[Account_Code]],3)</f>
        <v/>
      </c>
      <c r="I9546" s="80" t="str">
        <f>DATA[[#This Row],[Vessel_Code]]&amp;DATA[[#This Row],[Account Group]]&amp;DATA[[#This Row],[Type]]</f>
        <v/>
      </c>
      <c r="K9546" s="80">
        <f>IF(YEAR(DATA[[#This Row],[Calendar_Month]])=YEAR(CURMONTHEND),DATA[[#This Row],[Amount]],0)</f>
        <v>0</v>
      </c>
      <c r="L9546" s="80">
        <f>IF(DATA[[#This Row],[Calendar_Month]]-CURMONTH=0,DATA[[#This Row],[Amount]],0)</f>
        <v>0</v>
      </c>
    </row>
    <row r="9547" spans="4:12" x14ac:dyDescent="0.25">
      <c r="D9547" s="80" t="str">
        <f>LEFT(DATA[[#This Row],[Account_Code]],3)</f>
        <v/>
      </c>
      <c r="I9547" s="80" t="str">
        <f>DATA[[#This Row],[Vessel_Code]]&amp;DATA[[#This Row],[Account Group]]&amp;DATA[[#This Row],[Type]]</f>
        <v/>
      </c>
      <c r="K9547" s="80">
        <f>IF(YEAR(DATA[[#This Row],[Calendar_Month]])=YEAR(CURMONTHEND),DATA[[#This Row],[Amount]],0)</f>
        <v>0</v>
      </c>
      <c r="L9547" s="80">
        <f>IF(DATA[[#This Row],[Calendar_Month]]-CURMONTH=0,DATA[[#This Row],[Amount]],0)</f>
        <v>0</v>
      </c>
    </row>
    <row r="9548" spans="4:12" x14ac:dyDescent="0.25">
      <c r="D9548" s="80" t="str">
        <f>LEFT(DATA[[#This Row],[Account_Code]],3)</f>
        <v/>
      </c>
      <c r="I9548" s="80" t="str">
        <f>DATA[[#This Row],[Vessel_Code]]&amp;DATA[[#This Row],[Account Group]]&amp;DATA[[#This Row],[Type]]</f>
        <v/>
      </c>
      <c r="K9548" s="80">
        <f>IF(YEAR(DATA[[#This Row],[Calendar_Month]])=YEAR(CURMONTHEND),DATA[[#This Row],[Amount]],0)</f>
        <v>0</v>
      </c>
      <c r="L9548" s="80">
        <f>IF(DATA[[#This Row],[Calendar_Month]]-CURMONTH=0,DATA[[#This Row],[Amount]],0)</f>
        <v>0</v>
      </c>
    </row>
    <row r="9549" spans="4:12" x14ac:dyDescent="0.25">
      <c r="D9549" s="80" t="str">
        <f>LEFT(DATA[[#This Row],[Account_Code]],3)</f>
        <v/>
      </c>
      <c r="I9549" s="80" t="str">
        <f>DATA[[#This Row],[Vessel_Code]]&amp;DATA[[#This Row],[Account Group]]&amp;DATA[[#This Row],[Type]]</f>
        <v/>
      </c>
      <c r="K9549" s="80">
        <f>IF(YEAR(DATA[[#This Row],[Calendar_Month]])=YEAR(CURMONTHEND),DATA[[#This Row],[Amount]],0)</f>
        <v>0</v>
      </c>
      <c r="L9549" s="80">
        <f>IF(DATA[[#This Row],[Calendar_Month]]-CURMONTH=0,DATA[[#This Row],[Amount]],0)</f>
        <v>0</v>
      </c>
    </row>
    <row r="9550" spans="4:12" x14ac:dyDescent="0.25">
      <c r="D9550" s="80" t="str">
        <f>LEFT(DATA[[#This Row],[Account_Code]],3)</f>
        <v/>
      </c>
      <c r="I9550" s="80" t="str">
        <f>DATA[[#This Row],[Vessel_Code]]&amp;DATA[[#This Row],[Account Group]]&amp;DATA[[#This Row],[Type]]</f>
        <v/>
      </c>
      <c r="K9550" s="80">
        <f>IF(YEAR(DATA[[#This Row],[Calendar_Month]])=YEAR(CURMONTHEND),DATA[[#This Row],[Amount]],0)</f>
        <v>0</v>
      </c>
      <c r="L9550" s="80">
        <f>IF(DATA[[#This Row],[Calendar_Month]]-CURMONTH=0,DATA[[#This Row],[Amount]],0)</f>
        <v>0</v>
      </c>
    </row>
    <row r="9551" spans="4:12" x14ac:dyDescent="0.25">
      <c r="D9551" s="80" t="str">
        <f>LEFT(DATA[[#This Row],[Account_Code]],3)</f>
        <v/>
      </c>
      <c r="I9551" s="80" t="str">
        <f>DATA[[#This Row],[Vessel_Code]]&amp;DATA[[#This Row],[Account Group]]&amp;DATA[[#This Row],[Type]]</f>
        <v/>
      </c>
      <c r="K9551" s="80">
        <f>IF(YEAR(DATA[[#This Row],[Calendar_Month]])=YEAR(CURMONTHEND),DATA[[#This Row],[Amount]],0)</f>
        <v>0</v>
      </c>
      <c r="L9551" s="80">
        <f>IF(DATA[[#This Row],[Calendar_Month]]-CURMONTH=0,DATA[[#This Row],[Amount]],0)</f>
        <v>0</v>
      </c>
    </row>
    <row r="9552" spans="4:12" x14ac:dyDescent="0.25">
      <c r="D9552" s="80" t="str">
        <f>LEFT(DATA[[#This Row],[Account_Code]],3)</f>
        <v/>
      </c>
      <c r="I9552" s="80" t="str">
        <f>DATA[[#This Row],[Vessel_Code]]&amp;DATA[[#This Row],[Account Group]]&amp;DATA[[#This Row],[Type]]</f>
        <v/>
      </c>
      <c r="K9552" s="80">
        <f>IF(YEAR(DATA[[#This Row],[Calendar_Month]])=YEAR(CURMONTHEND),DATA[[#This Row],[Amount]],0)</f>
        <v>0</v>
      </c>
      <c r="L9552" s="80">
        <f>IF(DATA[[#This Row],[Calendar_Month]]-CURMONTH=0,DATA[[#This Row],[Amount]],0)</f>
        <v>0</v>
      </c>
    </row>
    <row r="9553" spans="4:12" x14ac:dyDescent="0.25">
      <c r="D9553" s="80" t="str">
        <f>LEFT(DATA[[#This Row],[Account_Code]],3)</f>
        <v/>
      </c>
      <c r="I9553" s="80" t="str">
        <f>DATA[[#This Row],[Vessel_Code]]&amp;DATA[[#This Row],[Account Group]]&amp;DATA[[#This Row],[Type]]</f>
        <v/>
      </c>
      <c r="K9553" s="80">
        <f>IF(YEAR(DATA[[#This Row],[Calendar_Month]])=YEAR(CURMONTHEND),DATA[[#This Row],[Amount]],0)</f>
        <v>0</v>
      </c>
      <c r="L9553" s="80">
        <f>IF(DATA[[#This Row],[Calendar_Month]]-CURMONTH=0,DATA[[#This Row],[Amount]],0)</f>
        <v>0</v>
      </c>
    </row>
    <row r="9554" spans="4:12" x14ac:dyDescent="0.25">
      <c r="D9554" s="80" t="str">
        <f>LEFT(DATA[[#This Row],[Account_Code]],3)</f>
        <v/>
      </c>
      <c r="I9554" s="80" t="str">
        <f>DATA[[#This Row],[Vessel_Code]]&amp;DATA[[#This Row],[Account Group]]&amp;DATA[[#This Row],[Type]]</f>
        <v/>
      </c>
      <c r="K9554" s="80">
        <f>IF(YEAR(DATA[[#This Row],[Calendar_Month]])=YEAR(CURMONTHEND),DATA[[#This Row],[Amount]],0)</f>
        <v>0</v>
      </c>
      <c r="L9554" s="80">
        <f>IF(DATA[[#This Row],[Calendar_Month]]-CURMONTH=0,DATA[[#This Row],[Amount]],0)</f>
        <v>0</v>
      </c>
    </row>
    <row r="9555" spans="4:12" x14ac:dyDescent="0.25">
      <c r="D9555" s="80" t="str">
        <f>LEFT(DATA[[#This Row],[Account_Code]],3)</f>
        <v/>
      </c>
      <c r="I9555" s="80" t="str">
        <f>DATA[[#This Row],[Vessel_Code]]&amp;DATA[[#This Row],[Account Group]]&amp;DATA[[#This Row],[Type]]</f>
        <v/>
      </c>
      <c r="K9555" s="80">
        <f>IF(YEAR(DATA[[#This Row],[Calendar_Month]])=YEAR(CURMONTHEND),DATA[[#This Row],[Amount]],0)</f>
        <v>0</v>
      </c>
      <c r="L9555" s="80">
        <f>IF(DATA[[#This Row],[Calendar_Month]]-CURMONTH=0,DATA[[#This Row],[Amount]],0)</f>
        <v>0</v>
      </c>
    </row>
    <row r="9556" spans="4:12" x14ac:dyDescent="0.25">
      <c r="D9556" s="80" t="str">
        <f>LEFT(DATA[[#This Row],[Account_Code]],3)</f>
        <v/>
      </c>
      <c r="I9556" s="80" t="str">
        <f>DATA[[#This Row],[Vessel_Code]]&amp;DATA[[#This Row],[Account Group]]&amp;DATA[[#This Row],[Type]]</f>
        <v/>
      </c>
      <c r="K9556" s="80">
        <f>IF(YEAR(DATA[[#This Row],[Calendar_Month]])=YEAR(CURMONTHEND),DATA[[#This Row],[Amount]],0)</f>
        <v>0</v>
      </c>
      <c r="L9556" s="80">
        <f>IF(DATA[[#This Row],[Calendar_Month]]-CURMONTH=0,DATA[[#This Row],[Amount]],0)</f>
        <v>0</v>
      </c>
    </row>
    <row r="9557" spans="4:12" x14ac:dyDescent="0.25">
      <c r="D9557" s="80" t="str">
        <f>LEFT(DATA[[#This Row],[Account_Code]],3)</f>
        <v/>
      </c>
      <c r="I9557" s="80" t="str">
        <f>DATA[[#This Row],[Vessel_Code]]&amp;DATA[[#This Row],[Account Group]]&amp;DATA[[#This Row],[Type]]</f>
        <v/>
      </c>
      <c r="K9557" s="80">
        <f>IF(YEAR(DATA[[#This Row],[Calendar_Month]])=YEAR(CURMONTHEND),DATA[[#This Row],[Amount]],0)</f>
        <v>0</v>
      </c>
      <c r="L9557" s="80">
        <f>IF(DATA[[#This Row],[Calendar_Month]]-CURMONTH=0,DATA[[#This Row],[Amount]],0)</f>
        <v>0</v>
      </c>
    </row>
    <row r="9558" spans="4:12" x14ac:dyDescent="0.25">
      <c r="D9558" s="80" t="str">
        <f>LEFT(DATA[[#This Row],[Account_Code]],3)</f>
        <v/>
      </c>
      <c r="I9558" s="80" t="str">
        <f>DATA[[#This Row],[Vessel_Code]]&amp;DATA[[#This Row],[Account Group]]&amp;DATA[[#This Row],[Type]]</f>
        <v/>
      </c>
      <c r="K9558" s="80">
        <f>IF(YEAR(DATA[[#This Row],[Calendar_Month]])=YEAR(CURMONTHEND),DATA[[#This Row],[Amount]],0)</f>
        <v>0</v>
      </c>
      <c r="L9558" s="80">
        <f>IF(DATA[[#This Row],[Calendar_Month]]-CURMONTH=0,DATA[[#This Row],[Amount]],0)</f>
        <v>0</v>
      </c>
    </row>
    <row r="9559" spans="4:12" x14ac:dyDescent="0.25">
      <c r="D9559" s="80" t="str">
        <f>LEFT(DATA[[#This Row],[Account_Code]],3)</f>
        <v/>
      </c>
      <c r="I9559" s="80" t="str">
        <f>DATA[[#This Row],[Vessel_Code]]&amp;DATA[[#This Row],[Account Group]]&amp;DATA[[#This Row],[Type]]</f>
        <v/>
      </c>
      <c r="K9559" s="80">
        <f>IF(YEAR(DATA[[#This Row],[Calendar_Month]])=YEAR(CURMONTHEND),DATA[[#This Row],[Amount]],0)</f>
        <v>0</v>
      </c>
      <c r="L9559" s="80">
        <f>IF(DATA[[#This Row],[Calendar_Month]]-CURMONTH=0,DATA[[#This Row],[Amount]],0)</f>
        <v>0</v>
      </c>
    </row>
    <row r="9560" spans="4:12" x14ac:dyDescent="0.25">
      <c r="D9560" s="80" t="str">
        <f>LEFT(DATA[[#This Row],[Account_Code]],3)</f>
        <v/>
      </c>
      <c r="I9560" s="80" t="str">
        <f>DATA[[#This Row],[Vessel_Code]]&amp;DATA[[#This Row],[Account Group]]&amp;DATA[[#This Row],[Type]]</f>
        <v/>
      </c>
      <c r="K9560" s="80">
        <f>IF(YEAR(DATA[[#This Row],[Calendar_Month]])=YEAR(CURMONTHEND),DATA[[#This Row],[Amount]],0)</f>
        <v>0</v>
      </c>
      <c r="L9560" s="80">
        <f>IF(DATA[[#This Row],[Calendar_Month]]-CURMONTH=0,DATA[[#This Row],[Amount]],0)</f>
        <v>0</v>
      </c>
    </row>
    <row r="9561" spans="4:12" x14ac:dyDescent="0.25">
      <c r="D9561" s="80" t="str">
        <f>LEFT(DATA[[#This Row],[Account_Code]],3)</f>
        <v/>
      </c>
      <c r="I9561" s="80" t="str">
        <f>DATA[[#This Row],[Vessel_Code]]&amp;DATA[[#This Row],[Account Group]]&amp;DATA[[#This Row],[Type]]</f>
        <v/>
      </c>
      <c r="K9561" s="80">
        <f>IF(YEAR(DATA[[#This Row],[Calendar_Month]])=YEAR(CURMONTHEND),DATA[[#This Row],[Amount]],0)</f>
        <v>0</v>
      </c>
      <c r="L9561" s="80">
        <f>IF(DATA[[#This Row],[Calendar_Month]]-CURMONTH=0,DATA[[#This Row],[Amount]],0)</f>
        <v>0</v>
      </c>
    </row>
    <row r="9562" spans="4:12" x14ac:dyDescent="0.25">
      <c r="D9562" s="80" t="str">
        <f>LEFT(DATA[[#This Row],[Account_Code]],3)</f>
        <v/>
      </c>
      <c r="I9562" s="80" t="str">
        <f>DATA[[#This Row],[Vessel_Code]]&amp;DATA[[#This Row],[Account Group]]&amp;DATA[[#This Row],[Type]]</f>
        <v/>
      </c>
      <c r="K9562" s="80">
        <f>IF(YEAR(DATA[[#This Row],[Calendar_Month]])=YEAR(CURMONTHEND),DATA[[#This Row],[Amount]],0)</f>
        <v>0</v>
      </c>
      <c r="L9562" s="80">
        <f>IF(DATA[[#This Row],[Calendar_Month]]-CURMONTH=0,DATA[[#This Row],[Amount]],0)</f>
        <v>0</v>
      </c>
    </row>
    <row r="9563" spans="4:12" x14ac:dyDescent="0.25">
      <c r="D9563" s="80" t="str">
        <f>LEFT(DATA[[#This Row],[Account_Code]],3)</f>
        <v/>
      </c>
      <c r="I9563" s="80" t="str">
        <f>DATA[[#This Row],[Vessel_Code]]&amp;DATA[[#This Row],[Account Group]]&amp;DATA[[#This Row],[Type]]</f>
        <v/>
      </c>
      <c r="K9563" s="80">
        <f>IF(YEAR(DATA[[#This Row],[Calendar_Month]])=YEAR(CURMONTHEND),DATA[[#This Row],[Amount]],0)</f>
        <v>0</v>
      </c>
      <c r="L9563" s="80">
        <f>IF(DATA[[#This Row],[Calendar_Month]]-CURMONTH=0,DATA[[#This Row],[Amount]],0)</f>
        <v>0</v>
      </c>
    </row>
    <row r="9564" spans="4:12" x14ac:dyDescent="0.25">
      <c r="D9564" s="80" t="str">
        <f>LEFT(DATA[[#This Row],[Account_Code]],3)</f>
        <v/>
      </c>
      <c r="I9564" s="80" t="str">
        <f>DATA[[#This Row],[Vessel_Code]]&amp;DATA[[#This Row],[Account Group]]&amp;DATA[[#This Row],[Type]]</f>
        <v/>
      </c>
      <c r="K9564" s="80">
        <f>IF(YEAR(DATA[[#This Row],[Calendar_Month]])=YEAR(CURMONTHEND),DATA[[#This Row],[Amount]],0)</f>
        <v>0</v>
      </c>
      <c r="L9564" s="80">
        <f>IF(DATA[[#This Row],[Calendar_Month]]-CURMONTH=0,DATA[[#This Row],[Amount]],0)</f>
        <v>0</v>
      </c>
    </row>
    <row r="9565" spans="4:12" x14ac:dyDescent="0.25">
      <c r="D9565" s="80" t="str">
        <f>LEFT(DATA[[#This Row],[Account_Code]],3)</f>
        <v/>
      </c>
      <c r="I9565" s="80" t="str">
        <f>DATA[[#This Row],[Vessel_Code]]&amp;DATA[[#This Row],[Account Group]]&amp;DATA[[#This Row],[Type]]</f>
        <v/>
      </c>
      <c r="K9565" s="80">
        <f>IF(YEAR(DATA[[#This Row],[Calendar_Month]])=YEAR(CURMONTHEND),DATA[[#This Row],[Amount]],0)</f>
        <v>0</v>
      </c>
      <c r="L9565" s="80">
        <f>IF(DATA[[#This Row],[Calendar_Month]]-CURMONTH=0,DATA[[#This Row],[Amount]],0)</f>
        <v>0</v>
      </c>
    </row>
    <row r="9566" spans="4:12" x14ac:dyDescent="0.25">
      <c r="D9566" s="80" t="str">
        <f>LEFT(DATA[[#This Row],[Account_Code]],3)</f>
        <v/>
      </c>
      <c r="I9566" s="80" t="str">
        <f>DATA[[#This Row],[Vessel_Code]]&amp;DATA[[#This Row],[Account Group]]&amp;DATA[[#This Row],[Type]]</f>
        <v/>
      </c>
      <c r="K9566" s="80">
        <f>IF(YEAR(DATA[[#This Row],[Calendar_Month]])=YEAR(CURMONTHEND),DATA[[#This Row],[Amount]],0)</f>
        <v>0</v>
      </c>
      <c r="L9566" s="80">
        <f>IF(DATA[[#This Row],[Calendar_Month]]-CURMONTH=0,DATA[[#This Row],[Amount]],0)</f>
        <v>0</v>
      </c>
    </row>
    <row r="9567" spans="4:12" x14ac:dyDescent="0.25">
      <c r="D9567" s="80" t="str">
        <f>LEFT(DATA[[#This Row],[Account_Code]],3)</f>
        <v/>
      </c>
      <c r="I9567" s="80" t="str">
        <f>DATA[[#This Row],[Vessel_Code]]&amp;DATA[[#This Row],[Account Group]]&amp;DATA[[#This Row],[Type]]</f>
        <v/>
      </c>
      <c r="K9567" s="80">
        <f>IF(YEAR(DATA[[#This Row],[Calendar_Month]])=YEAR(CURMONTHEND),DATA[[#This Row],[Amount]],0)</f>
        <v>0</v>
      </c>
      <c r="L9567" s="80">
        <f>IF(DATA[[#This Row],[Calendar_Month]]-CURMONTH=0,DATA[[#This Row],[Amount]],0)</f>
        <v>0</v>
      </c>
    </row>
    <row r="9568" spans="4:12" x14ac:dyDescent="0.25">
      <c r="D9568" s="80" t="str">
        <f>LEFT(DATA[[#This Row],[Account_Code]],3)</f>
        <v/>
      </c>
      <c r="I9568" s="80" t="str">
        <f>DATA[[#This Row],[Vessel_Code]]&amp;DATA[[#This Row],[Account Group]]&amp;DATA[[#This Row],[Type]]</f>
        <v/>
      </c>
      <c r="K9568" s="80">
        <f>IF(YEAR(DATA[[#This Row],[Calendar_Month]])=YEAR(CURMONTHEND),DATA[[#This Row],[Amount]],0)</f>
        <v>0</v>
      </c>
      <c r="L9568" s="80">
        <f>IF(DATA[[#This Row],[Calendar_Month]]-CURMONTH=0,DATA[[#This Row],[Amount]],0)</f>
        <v>0</v>
      </c>
    </row>
    <row r="9569" spans="4:12" x14ac:dyDescent="0.25">
      <c r="D9569" s="80" t="str">
        <f>LEFT(DATA[[#This Row],[Account_Code]],3)</f>
        <v/>
      </c>
      <c r="I9569" s="80" t="str">
        <f>DATA[[#This Row],[Vessel_Code]]&amp;DATA[[#This Row],[Account Group]]&amp;DATA[[#This Row],[Type]]</f>
        <v/>
      </c>
      <c r="K9569" s="80">
        <f>IF(YEAR(DATA[[#This Row],[Calendar_Month]])=YEAR(CURMONTHEND),DATA[[#This Row],[Amount]],0)</f>
        <v>0</v>
      </c>
      <c r="L9569" s="80">
        <f>IF(DATA[[#This Row],[Calendar_Month]]-CURMONTH=0,DATA[[#This Row],[Amount]],0)</f>
        <v>0</v>
      </c>
    </row>
    <row r="9570" spans="4:12" x14ac:dyDescent="0.25">
      <c r="D9570" s="80" t="str">
        <f>LEFT(DATA[[#This Row],[Account_Code]],3)</f>
        <v/>
      </c>
      <c r="I9570" s="80" t="str">
        <f>DATA[[#This Row],[Vessel_Code]]&amp;DATA[[#This Row],[Account Group]]&amp;DATA[[#This Row],[Type]]</f>
        <v/>
      </c>
      <c r="K9570" s="80">
        <f>IF(YEAR(DATA[[#This Row],[Calendar_Month]])=YEAR(CURMONTHEND),DATA[[#This Row],[Amount]],0)</f>
        <v>0</v>
      </c>
      <c r="L9570" s="80">
        <f>IF(DATA[[#This Row],[Calendar_Month]]-CURMONTH=0,DATA[[#This Row],[Amount]],0)</f>
        <v>0</v>
      </c>
    </row>
    <row r="9571" spans="4:12" x14ac:dyDescent="0.25">
      <c r="D9571" s="80" t="str">
        <f>LEFT(DATA[[#This Row],[Account_Code]],3)</f>
        <v/>
      </c>
      <c r="I9571" s="80" t="str">
        <f>DATA[[#This Row],[Vessel_Code]]&amp;DATA[[#This Row],[Account Group]]&amp;DATA[[#This Row],[Type]]</f>
        <v/>
      </c>
      <c r="K9571" s="80">
        <f>IF(YEAR(DATA[[#This Row],[Calendar_Month]])=YEAR(CURMONTHEND),DATA[[#This Row],[Amount]],0)</f>
        <v>0</v>
      </c>
      <c r="L9571" s="80">
        <f>IF(DATA[[#This Row],[Calendar_Month]]-CURMONTH=0,DATA[[#This Row],[Amount]],0)</f>
        <v>0</v>
      </c>
    </row>
    <row r="9572" spans="4:12" x14ac:dyDescent="0.25">
      <c r="D9572" s="80" t="str">
        <f>LEFT(DATA[[#This Row],[Account_Code]],3)</f>
        <v/>
      </c>
      <c r="I9572" s="80" t="str">
        <f>DATA[[#This Row],[Vessel_Code]]&amp;DATA[[#This Row],[Account Group]]&amp;DATA[[#This Row],[Type]]</f>
        <v/>
      </c>
      <c r="K9572" s="80">
        <f>IF(YEAR(DATA[[#This Row],[Calendar_Month]])=YEAR(CURMONTHEND),DATA[[#This Row],[Amount]],0)</f>
        <v>0</v>
      </c>
      <c r="L9572" s="80">
        <f>IF(DATA[[#This Row],[Calendar_Month]]-CURMONTH=0,DATA[[#This Row],[Amount]],0)</f>
        <v>0</v>
      </c>
    </row>
    <row r="9573" spans="4:12" x14ac:dyDescent="0.25">
      <c r="D9573" s="80" t="str">
        <f>LEFT(DATA[[#This Row],[Account_Code]],3)</f>
        <v/>
      </c>
      <c r="I9573" s="80" t="str">
        <f>DATA[[#This Row],[Vessel_Code]]&amp;DATA[[#This Row],[Account Group]]&amp;DATA[[#This Row],[Type]]</f>
        <v/>
      </c>
      <c r="K9573" s="80">
        <f>IF(YEAR(DATA[[#This Row],[Calendar_Month]])=YEAR(CURMONTHEND),DATA[[#This Row],[Amount]],0)</f>
        <v>0</v>
      </c>
      <c r="L9573" s="80">
        <f>IF(DATA[[#This Row],[Calendar_Month]]-CURMONTH=0,DATA[[#This Row],[Amount]],0)</f>
        <v>0</v>
      </c>
    </row>
    <row r="9574" spans="4:12" x14ac:dyDescent="0.25">
      <c r="D9574" s="80" t="str">
        <f>LEFT(DATA[[#This Row],[Account_Code]],3)</f>
        <v/>
      </c>
      <c r="I9574" s="80" t="str">
        <f>DATA[[#This Row],[Vessel_Code]]&amp;DATA[[#This Row],[Account Group]]&amp;DATA[[#This Row],[Type]]</f>
        <v/>
      </c>
      <c r="K9574" s="80">
        <f>IF(YEAR(DATA[[#This Row],[Calendar_Month]])=YEAR(CURMONTHEND),DATA[[#This Row],[Amount]],0)</f>
        <v>0</v>
      </c>
      <c r="L9574" s="80">
        <f>IF(DATA[[#This Row],[Calendar_Month]]-CURMONTH=0,DATA[[#This Row],[Amount]],0)</f>
        <v>0</v>
      </c>
    </row>
    <row r="9575" spans="4:12" x14ac:dyDescent="0.25">
      <c r="D9575" s="80" t="str">
        <f>LEFT(DATA[[#This Row],[Account_Code]],3)</f>
        <v/>
      </c>
      <c r="I9575" s="80" t="str">
        <f>DATA[[#This Row],[Vessel_Code]]&amp;DATA[[#This Row],[Account Group]]&amp;DATA[[#This Row],[Type]]</f>
        <v/>
      </c>
      <c r="K9575" s="80">
        <f>IF(YEAR(DATA[[#This Row],[Calendar_Month]])=YEAR(CURMONTHEND),DATA[[#This Row],[Amount]],0)</f>
        <v>0</v>
      </c>
      <c r="L9575" s="80">
        <f>IF(DATA[[#This Row],[Calendar_Month]]-CURMONTH=0,DATA[[#This Row],[Amount]],0)</f>
        <v>0</v>
      </c>
    </row>
    <row r="9576" spans="4:12" x14ac:dyDescent="0.25">
      <c r="D9576" s="80" t="str">
        <f>LEFT(DATA[[#This Row],[Account_Code]],3)</f>
        <v/>
      </c>
      <c r="I9576" s="80" t="str">
        <f>DATA[[#This Row],[Vessel_Code]]&amp;DATA[[#This Row],[Account Group]]&amp;DATA[[#This Row],[Type]]</f>
        <v/>
      </c>
      <c r="K9576" s="80">
        <f>IF(YEAR(DATA[[#This Row],[Calendar_Month]])=YEAR(CURMONTHEND),DATA[[#This Row],[Amount]],0)</f>
        <v>0</v>
      </c>
      <c r="L9576" s="80">
        <f>IF(DATA[[#This Row],[Calendar_Month]]-CURMONTH=0,DATA[[#This Row],[Amount]],0)</f>
        <v>0</v>
      </c>
    </row>
    <row r="9577" spans="4:12" x14ac:dyDescent="0.25">
      <c r="D9577" s="80" t="str">
        <f>LEFT(DATA[[#This Row],[Account_Code]],3)</f>
        <v/>
      </c>
      <c r="I9577" s="80" t="str">
        <f>DATA[[#This Row],[Vessel_Code]]&amp;DATA[[#This Row],[Account Group]]&amp;DATA[[#This Row],[Type]]</f>
        <v/>
      </c>
      <c r="K9577" s="80">
        <f>IF(YEAR(DATA[[#This Row],[Calendar_Month]])=YEAR(CURMONTHEND),DATA[[#This Row],[Amount]],0)</f>
        <v>0</v>
      </c>
      <c r="L9577" s="80">
        <f>IF(DATA[[#This Row],[Calendar_Month]]-CURMONTH=0,DATA[[#This Row],[Amount]],0)</f>
        <v>0</v>
      </c>
    </row>
    <row r="9578" spans="4:12" x14ac:dyDescent="0.25">
      <c r="D9578" s="80" t="str">
        <f>LEFT(DATA[[#This Row],[Account_Code]],3)</f>
        <v/>
      </c>
      <c r="I9578" s="80" t="str">
        <f>DATA[[#This Row],[Vessel_Code]]&amp;DATA[[#This Row],[Account Group]]&amp;DATA[[#This Row],[Type]]</f>
        <v/>
      </c>
      <c r="K9578" s="80">
        <f>IF(YEAR(DATA[[#This Row],[Calendar_Month]])=YEAR(CURMONTHEND),DATA[[#This Row],[Amount]],0)</f>
        <v>0</v>
      </c>
      <c r="L9578" s="80">
        <f>IF(DATA[[#This Row],[Calendar_Month]]-CURMONTH=0,DATA[[#This Row],[Amount]],0)</f>
        <v>0</v>
      </c>
    </row>
    <row r="9579" spans="4:12" x14ac:dyDescent="0.25">
      <c r="D9579" s="80" t="str">
        <f>LEFT(DATA[[#This Row],[Account_Code]],3)</f>
        <v/>
      </c>
      <c r="I9579" s="80" t="str">
        <f>DATA[[#This Row],[Vessel_Code]]&amp;DATA[[#This Row],[Account Group]]&amp;DATA[[#This Row],[Type]]</f>
        <v/>
      </c>
      <c r="K9579" s="80">
        <f>IF(YEAR(DATA[[#This Row],[Calendar_Month]])=YEAR(CURMONTHEND),DATA[[#This Row],[Amount]],0)</f>
        <v>0</v>
      </c>
      <c r="L9579" s="80">
        <f>IF(DATA[[#This Row],[Calendar_Month]]-CURMONTH=0,DATA[[#This Row],[Amount]],0)</f>
        <v>0</v>
      </c>
    </row>
    <row r="9580" spans="4:12" x14ac:dyDescent="0.25">
      <c r="D9580" s="80" t="str">
        <f>LEFT(DATA[[#This Row],[Account_Code]],3)</f>
        <v/>
      </c>
      <c r="I9580" s="80" t="str">
        <f>DATA[[#This Row],[Vessel_Code]]&amp;DATA[[#This Row],[Account Group]]&amp;DATA[[#This Row],[Type]]</f>
        <v/>
      </c>
      <c r="K9580" s="80">
        <f>IF(YEAR(DATA[[#This Row],[Calendar_Month]])=YEAR(CURMONTHEND),DATA[[#This Row],[Amount]],0)</f>
        <v>0</v>
      </c>
      <c r="L9580" s="80">
        <f>IF(DATA[[#This Row],[Calendar_Month]]-CURMONTH=0,DATA[[#This Row],[Amount]],0)</f>
        <v>0</v>
      </c>
    </row>
    <row r="9581" spans="4:12" x14ac:dyDescent="0.25">
      <c r="D9581" s="80" t="str">
        <f>LEFT(DATA[[#This Row],[Account_Code]],3)</f>
        <v/>
      </c>
      <c r="I9581" s="80" t="str">
        <f>DATA[[#This Row],[Vessel_Code]]&amp;DATA[[#This Row],[Account Group]]&amp;DATA[[#This Row],[Type]]</f>
        <v/>
      </c>
      <c r="K9581" s="80">
        <f>IF(YEAR(DATA[[#This Row],[Calendar_Month]])=YEAR(CURMONTHEND),DATA[[#This Row],[Amount]],0)</f>
        <v>0</v>
      </c>
      <c r="L9581" s="80">
        <f>IF(DATA[[#This Row],[Calendar_Month]]-CURMONTH=0,DATA[[#This Row],[Amount]],0)</f>
        <v>0</v>
      </c>
    </row>
    <row r="9582" spans="4:12" x14ac:dyDescent="0.25">
      <c r="D9582" s="80" t="str">
        <f>LEFT(DATA[[#This Row],[Account_Code]],3)</f>
        <v/>
      </c>
      <c r="I9582" s="80" t="str">
        <f>DATA[[#This Row],[Vessel_Code]]&amp;DATA[[#This Row],[Account Group]]&amp;DATA[[#This Row],[Type]]</f>
        <v/>
      </c>
      <c r="K9582" s="80">
        <f>IF(YEAR(DATA[[#This Row],[Calendar_Month]])=YEAR(CURMONTHEND),DATA[[#This Row],[Amount]],0)</f>
        <v>0</v>
      </c>
      <c r="L9582" s="80">
        <f>IF(DATA[[#This Row],[Calendar_Month]]-CURMONTH=0,DATA[[#This Row],[Amount]],0)</f>
        <v>0</v>
      </c>
    </row>
    <row r="9583" spans="4:12" x14ac:dyDescent="0.25">
      <c r="D9583" s="80" t="str">
        <f>LEFT(DATA[[#This Row],[Account_Code]],3)</f>
        <v/>
      </c>
      <c r="I9583" s="80" t="str">
        <f>DATA[[#This Row],[Vessel_Code]]&amp;DATA[[#This Row],[Account Group]]&amp;DATA[[#This Row],[Type]]</f>
        <v/>
      </c>
      <c r="K9583" s="80">
        <f>IF(YEAR(DATA[[#This Row],[Calendar_Month]])=YEAR(CURMONTHEND),DATA[[#This Row],[Amount]],0)</f>
        <v>0</v>
      </c>
      <c r="L9583" s="80">
        <f>IF(DATA[[#This Row],[Calendar_Month]]-CURMONTH=0,DATA[[#This Row],[Amount]],0)</f>
        <v>0</v>
      </c>
    </row>
    <row r="9584" spans="4:12" x14ac:dyDescent="0.25">
      <c r="D9584" s="80" t="str">
        <f>LEFT(DATA[[#This Row],[Account_Code]],3)</f>
        <v/>
      </c>
      <c r="I9584" s="80" t="str">
        <f>DATA[[#This Row],[Vessel_Code]]&amp;DATA[[#This Row],[Account Group]]&amp;DATA[[#This Row],[Type]]</f>
        <v/>
      </c>
      <c r="K9584" s="80">
        <f>IF(YEAR(DATA[[#This Row],[Calendar_Month]])=YEAR(CURMONTHEND),DATA[[#This Row],[Amount]],0)</f>
        <v>0</v>
      </c>
      <c r="L9584" s="80">
        <f>IF(DATA[[#This Row],[Calendar_Month]]-CURMONTH=0,DATA[[#This Row],[Amount]],0)</f>
        <v>0</v>
      </c>
    </row>
    <row r="9585" spans="4:12" x14ac:dyDescent="0.25">
      <c r="D9585" s="80" t="str">
        <f>LEFT(DATA[[#This Row],[Account_Code]],3)</f>
        <v/>
      </c>
      <c r="I9585" s="80" t="str">
        <f>DATA[[#This Row],[Vessel_Code]]&amp;DATA[[#This Row],[Account Group]]&amp;DATA[[#This Row],[Type]]</f>
        <v/>
      </c>
      <c r="K9585" s="80">
        <f>IF(YEAR(DATA[[#This Row],[Calendar_Month]])=YEAR(CURMONTHEND),DATA[[#This Row],[Amount]],0)</f>
        <v>0</v>
      </c>
      <c r="L9585" s="80">
        <f>IF(DATA[[#This Row],[Calendar_Month]]-CURMONTH=0,DATA[[#This Row],[Amount]],0)</f>
        <v>0</v>
      </c>
    </row>
    <row r="9586" spans="4:12" x14ac:dyDescent="0.25">
      <c r="D9586" s="80" t="str">
        <f>LEFT(DATA[[#This Row],[Account_Code]],3)</f>
        <v/>
      </c>
      <c r="I9586" s="80" t="str">
        <f>DATA[[#This Row],[Vessel_Code]]&amp;DATA[[#This Row],[Account Group]]&amp;DATA[[#This Row],[Type]]</f>
        <v/>
      </c>
      <c r="K9586" s="80">
        <f>IF(YEAR(DATA[[#This Row],[Calendar_Month]])=YEAR(CURMONTHEND),DATA[[#This Row],[Amount]],0)</f>
        <v>0</v>
      </c>
      <c r="L9586" s="80">
        <f>IF(DATA[[#This Row],[Calendar_Month]]-CURMONTH=0,DATA[[#This Row],[Amount]],0)</f>
        <v>0</v>
      </c>
    </row>
    <row r="9587" spans="4:12" x14ac:dyDescent="0.25">
      <c r="D9587" s="80" t="str">
        <f>LEFT(DATA[[#This Row],[Account_Code]],3)</f>
        <v/>
      </c>
      <c r="I9587" s="80" t="str">
        <f>DATA[[#This Row],[Vessel_Code]]&amp;DATA[[#This Row],[Account Group]]&amp;DATA[[#This Row],[Type]]</f>
        <v/>
      </c>
      <c r="K9587" s="80">
        <f>IF(YEAR(DATA[[#This Row],[Calendar_Month]])=YEAR(CURMONTHEND),DATA[[#This Row],[Amount]],0)</f>
        <v>0</v>
      </c>
      <c r="L9587" s="80">
        <f>IF(DATA[[#This Row],[Calendar_Month]]-CURMONTH=0,DATA[[#This Row],[Amount]],0)</f>
        <v>0</v>
      </c>
    </row>
    <row r="9588" spans="4:12" x14ac:dyDescent="0.25">
      <c r="D9588" s="80" t="str">
        <f>LEFT(DATA[[#This Row],[Account_Code]],3)</f>
        <v/>
      </c>
      <c r="I9588" s="80" t="str">
        <f>DATA[[#This Row],[Vessel_Code]]&amp;DATA[[#This Row],[Account Group]]&amp;DATA[[#This Row],[Type]]</f>
        <v/>
      </c>
      <c r="K9588" s="80">
        <f>IF(YEAR(DATA[[#This Row],[Calendar_Month]])=YEAR(CURMONTHEND),DATA[[#This Row],[Amount]],0)</f>
        <v>0</v>
      </c>
      <c r="L9588" s="80">
        <f>IF(DATA[[#This Row],[Calendar_Month]]-CURMONTH=0,DATA[[#This Row],[Amount]],0)</f>
        <v>0</v>
      </c>
    </row>
    <row r="9589" spans="4:12" x14ac:dyDescent="0.25">
      <c r="D9589" s="80" t="str">
        <f>LEFT(DATA[[#This Row],[Account_Code]],3)</f>
        <v/>
      </c>
      <c r="I9589" s="80" t="str">
        <f>DATA[[#This Row],[Vessel_Code]]&amp;DATA[[#This Row],[Account Group]]&amp;DATA[[#This Row],[Type]]</f>
        <v/>
      </c>
      <c r="K9589" s="80">
        <f>IF(YEAR(DATA[[#This Row],[Calendar_Month]])=YEAR(CURMONTHEND),DATA[[#This Row],[Amount]],0)</f>
        <v>0</v>
      </c>
      <c r="L9589" s="80">
        <f>IF(DATA[[#This Row],[Calendar_Month]]-CURMONTH=0,DATA[[#This Row],[Amount]],0)</f>
        <v>0</v>
      </c>
    </row>
    <row r="9590" spans="4:12" x14ac:dyDescent="0.25">
      <c r="D9590" s="80" t="str">
        <f>LEFT(DATA[[#This Row],[Account_Code]],3)</f>
        <v/>
      </c>
      <c r="I9590" s="80" t="str">
        <f>DATA[[#This Row],[Vessel_Code]]&amp;DATA[[#This Row],[Account Group]]&amp;DATA[[#This Row],[Type]]</f>
        <v/>
      </c>
      <c r="K9590" s="80">
        <f>IF(YEAR(DATA[[#This Row],[Calendar_Month]])=YEAR(CURMONTHEND),DATA[[#This Row],[Amount]],0)</f>
        <v>0</v>
      </c>
      <c r="L9590" s="80">
        <f>IF(DATA[[#This Row],[Calendar_Month]]-CURMONTH=0,DATA[[#This Row],[Amount]],0)</f>
        <v>0</v>
      </c>
    </row>
    <row r="9591" spans="4:12" x14ac:dyDescent="0.25">
      <c r="D9591" s="80" t="str">
        <f>LEFT(DATA[[#This Row],[Account_Code]],3)</f>
        <v/>
      </c>
      <c r="I9591" s="80" t="str">
        <f>DATA[[#This Row],[Vessel_Code]]&amp;DATA[[#This Row],[Account Group]]&amp;DATA[[#This Row],[Type]]</f>
        <v/>
      </c>
      <c r="K9591" s="80">
        <f>IF(YEAR(DATA[[#This Row],[Calendar_Month]])=YEAR(CURMONTHEND),DATA[[#This Row],[Amount]],0)</f>
        <v>0</v>
      </c>
      <c r="L9591" s="80">
        <f>IF(DATA[[#This Row],[Calendar_Month]]-CURMONTH=0,DATA[[#This Row],[Amount]],0)</f>
        <v>0</v>
      </c>
    </row>
    <row r="9592" spans="4:12" x14ac:dyDescent="0.25">
      <c r="D9592" s="80" t="str">
        <f>LEFT(DATA[[#This Row],[Account_Code]],3)</f>
        <v/>
      </c>
      <c r="I9592" s="80" t="str">
        <f>DATA[[#This Row],[Vessel_Code]]&amp;DATA[[#This Row],[Account Group]]&amp;DATA[[#This Row],[Type]]</f>
        <v/>
      </c>
      <c r="K9592" s="80">
        <f>IF(YEAR(DATA[[#This Row],[Calendar_Month]])=YEAR(CURMONTHEND),DATA[[#This Row],[Amount]],0)</f>
        <v>0</v>
      </c>
      <c r="L9592" s="80">
        <f>IF(DATA[[#This Row],[Calendar_Month]]-CURMONTH=0,DATA[[#This Row],[Amount]],0)</f>
        <v>0</v>
      </c>
    </row>
    <row r="9593" spans="4:12" x14ac:dyDescent="0.25">
      <c r="D9593" s="80" t="str">
        <f>LEFT(DATA[[#This Row],[Account_Code]],3)</f>
        <v/>
      </c>
      <c r="I9593" s="80" t="str">
        <f>DATA[[#This Row],[Vessel_Code]]&amp;DATA[[#This Row],[Account Group]]&amp;DATA[[#This Row],[Type]]</f>
        <v/>
      </c>
      <c r="K9593" s="80">
        <f>IF(YEAR(DATA[[#This Row],[Calendar_Month]])=YEAR(CURMONTHEND),DATA[[#This Row],[Amount]],0)</f>
        <v>0</v>
      </c>
      <c r="L9593" s="80">
        <f>IF(DATA[[#This Row],[Calendar_Month]]-CURMONTH=0,DATA[[#This Row],[Amount]],0)</f>
        <v>0</v>
      </c>
    </row>
    <row r="9594" spans="4:12" x14ac:dyDescent="0.25">
      <c r="D9594" s="80" t="str">
        <f>LEFT(DATA[[#This Row],[Account_Code]],3)</f>
        <v/>
      </c>
      <c r="I9594" s="80" t="str">
        <f>DATA[[#This Row],[Vessel_Code]]&amp;DATA[[#This Row],[Account Group]]&amp;DATA[[#This Row],[Type]]</f>
        <v/>
      </c>
      <c r="K9594" s="80">
        <f>IF(YEAR(DATA[[#This Row],[Calendar_Month]])=YEAR(CURMONTHEND),DATA[[#This Row],[Amount]],0)</f>
        <v>0</v>
      </c>
      <c r="L9594" s="80">
        <f>IF(DATA[[#This Row],[Calendar_Month]]-CURMONTH=0,DATA[[#This Row],[Amount]],0)</f>
        <v>0</v>
      </c>
    </row>
    <row r="9595" spans="4:12" x14ac:dyDescent="0.25">
      <c r="D9595" s="80" t="str">
        <f>LEFT(DATA[[#This Row],[Account_Code]],3)</f>
        <v/>
      </c>
      <c r="I9595" s="80" t="str">
        <f>DATA[[#This Row],[Vessel_Code]]&amp;DATA[[#This Row],[Account Group]]&amp;DATA[[#This Row],[Type]]</f>
        <v/>
      </c>
      <c r="K9595" s="80">
        <f>IF(YEAR(DATA[[#This Row],[Calendar_Month]])=YEAR(CURMONTHEND),DATA[[#This Row],[Amount]],0)</f>
        <v>0</v>
      </c>
      <c r="L9595" s="80">
        <f>IF(DATA[[#This Row],[Calendar_Month]]-CURMONTH=0,DATA[[#This Row],[Amount]],0)</f>
        <v>0</v>
      </c>
    </row>
    <row r="9596" spans="4:12" x14ac:dyDescent="0.25">
      <c r="D9596" s="80" t="str">
        <f>LEFT(DATA[[#This Row],[Account_Code]],3)</f>
        <v/>
      </c>
      <c r="I9596" s="80" t="str">
        <f>DATA[[#This Row],[Vessel_Code]]&amp;DATA[[#This Row],[Account Group]]&amp;DATA[[#This Row],[Type]]</f>
        <v/>
      </c>
      <c r="K9596" s="80">
        <f>IF(YEAR(DATA[[#This Row],[Calendar_Month]])=YEAR(CURMONTHEND),DATA[[#This Row],[Amount]],0)</f>
        <v>0</v>
      </c>
      <c r="L9596" s="80">
        <f>IF(DATA[[#This Row],[Calendar_Month]]-CURMONTH=0,DATA[[#This Row],[Amount]],0)</f>
        <v>0</v>
      </c>
    </row>
    <row r="9597" spans="4:12" x14ac:dyDescent="0.25">
      <c r="D9597" s="80" t="str">
        <f>LEFT(DATA[[#This Row],[Account_Code]],3)</f>
        <v/>
      </c>
      <c r="I9597" s="80" t="str">
        <f>DATA[[#This Row],[Vessel_Code]]&amp;DATA[[#This Row],[Account Group]]&amp;DATA[[#This Row],[Type]]</f>
        <v/>
      </c>
      <c r="K9597" s="80">
        <f>IF(YEAR(DATA[[#This Row],[Calendar_Month]])=YEAR(CURMONTHEND),DATA[[#This Row],[Amount]],0)</f>
        <v>0</v>
      </c>
      <c r="L9597" s="80">
        <f>IF(DATA[[#This Row],[Calendar_Month]]-CURMONTH=0,DATA[[#This Row],[Amount]],0)</f>
        <v>0</v>
      </c>
    </row>
    <row r="9598" spans="4:12" x14ac:dyDescent="0.25">
      <c r="D9598" s="80" t="str">
        <f>LEFT(DATA[[#This Row],[Account_Code]],3)</f>
        <v/>
      </c>
      <c r="I9598" s="80" t="str">
        <f>DATA[[#This Row],[Vessel_Code]]&amp;DATA[[#This Row],[Account Group]]&amp;DATA[[#This Row],[Type]]</f>
        <v/>
      </c>
      <c r="K9598" s="80">
        <f>IF(YEAR(DATA[[#This Row],[Calendar_Month]])=YEAR(CURMONTHEND),DATA[[#This Row],[Amount]],0)</f>
        <v>0</v>
      </c>
      <c r="L9598" s="80">
        <f>IF(DATA[[#This Row],[Calendar_Month]]-CURMONTH=0,DATA[[#This Row],[Amount]],0)</f>
        <v>0</v>
      </c>
    </row>
    <row r="9599" spans="4:12" x14ac:dyDescent="0.25">
      <c r="D9599" s="80" t="str">
        <f>LEFT(DATA[[#This Row],[Account_Code]],3)</f>
        <v/>
      </c>
      <c r="I9599" s="80" t="str">
        <f>DATA[[#This Row],[Vessel_Code]]&amp;DATA[[#This Row],[Account Group]]&amp;DATA[[#This Row],[Type]]</f>
        <v/>
      </c>
      <c r="K9599" s="80">
        <f>IF(YEAR(DATA[[#This Row],[Calendar_Month]])=YEAR(CURMONTHEND),DATA[[#This Row],[Amount]],0)</f>
        <v>0</v>
      </c>
      <c r="L9599" s="80">
        <f>IF(DATA[[#This Row],[Calendar_Month]]-CURMONTH=0,DATA[[#This Row],[Amount]],0)</f>
        <v>0</v>
      </c>
    </row>
    <row r="9600" spans="4:12" x14ac:dyDescent="0.25">
      <c r="D9600" s="80" t="str">
        <f>LEFT(DATA[[#This Row],[Account_Code]],3)</f>
        <v/>
      </c>
      <c r="I9600" s="80" t="str">
        <f>DATA[[#This Row],[Vessel_Code]]&amp;DATA[[#This Row],[Account Group]]&amp;DATA[[#This Row],[Type]]</f>
        <v/>
      </c>
      <c r="K9600" s="80">
        <f>IF(YEAR(DATA[[#This Row],[Calendar_Month]])=YEAR(CURMONTHEND),DATA[[#This Row],[Amount]],0)</f>
        <v>0</v>
      </c>
      <c r="L9600" s="80">
        <f>IF(DATA[[#This Row],[Calendar_Month]]-CURMONTH=0,DATA[[#This Row],[Amount]],0)</f>
        <v>0</v>
      </c>
    </row>
    <row r="9601" spans="4:12" x14ac:dyDescent="0.25">
      <c r="D9601" s="80" t="str">
        <f>LEFT(DATA[[#This Row],[Account_Code]],3)</f>
        <v/>
      </c>
      <c r="I9601" s="80" t="str">
        <f>DATA[[#This Row],[Vessel_Code]]&amp;DATA[[#This Row],[Account Group]]&amp;DATA[[#This Row],[Type]]</f>
        <v/>
      </c>
      <c r="K9601" s="80">
        <f>IF(YEAR(DATA[[#This Row],[Calendar_Month]])=YEAR(CURMONTHEND),DATA[[#This Row],[Amount]],0)</f>
        <v>0</v>
      </c>
      <c r="L9601" s="80">
        <f>IF(DATA[[#This Row],[Calendar_Month]]-CURMONTH=0,DATA[[#This Row],[Amount]],0)</f>
        <v>0</v>
      </c>
    </row>
    <row r="9602" spans="4:12" x14ac:dyDescent="0.25">
      <c r="D9602" s="80" t="str">
        <f>LEFT(DATA[[#This Row],[Account_Code]],3)</f>
        <v/>
      </c>
      <c r="I9602" s="80" t="str">
        <f>DATA[[#This Row],[Vessel_Code]]&amp;DATA[[#This Row],[Account Group]]&amp;DATA[[#This Row],[Type]]</f>
        <v/>
      </c>
      <c r="K9602" s="80">
        <f>IF(YEAR(DATA[[#This Row],[Calendar_Month]])=YEAR(CURMONTHEND),DATA[[#This Row],[Amount]],0)</f>
        <v>0</v>
      </c>
      <c r="L9602" s="80">
        <f>IF(DATA[[#This Row],[Calendar_Month]]-CURMONTH=0,DATA[[#This Row],[Amount]],0)</f>
        <v>0</v>
      </c>
    </row>
    <row r="9603" spans="4:12" x14ac:dyDescent="0.25">
      <c r="D9603" s="80" t="str">
        <f>LEFT(DATA[[#This Row],[Account_Code]],3)</f>
        <v/>
      </c>
      <c r="I9603" s="80" t="str">
        <f>DATA[[#This Row],[Vessel_Code]]&amp;DATA[[#This Row],[Account Group]]&amp;DATA[[#This Row],[Type]]</f>
        <v/>
      </c>
      <c r="K9603" s="80">
        <f>IF(YEAR(DATA[[#This Row],[Calendar_Month]])=YEAR(CURMONTHEND),DATA[[#This Row],[Amount]],0)</f>
        <v>0</v>
      </c>
      <c r="L9603" s="80">
        <f>IF(DATA[[#This Row],[Calendar_Month]]-CURMONTH=0,DATA[[#This Row],[Amount]],0)</f>
        <v>0</v>
      </c>
    </row>
    <row r="9604" spans="4:12" x14ac:dyDescent="0.25">
      <c r="D9604" s="80" t="str">
        <f>LEFT(DATA[[#This Row],[Account_Code]],3)</f>
        <v/>
      </c>
      <c r="I9604" s="80" t="str">
        <f>DATA[[#This Row],[Vessel_Code]]&amp;DATA[[#This Row],[Account Group]]&amp;DATA[[#This Row],[Type]]</f>
        <v/>
      </c>
      <c r="K9604" s="80">
        <f>IF(YEAR(DATA[[#This Row],[Calendar_Month]])=YEAR(CURMONTHEND),DATA[[#This Row],[Amount]],0)</f>
        <v>0</v>
      </c>
      <c r="L9604" s="80">
        <f>IF(DATA[[#This Row],[Calendar_Month]]-CURMONTH=0,DATA[[#This Row],[Amount]],0)</f>
        <v>0</v>
      </c>
    </row>
    <row r="9605" spans="4:12" x14ac:dyDescent="0.25">
      <c r="D9605" s="80" t="str">
        <f>LEFT(DATA[[#This Row],[Account_Code]],3)</f>
        <v/>
      </c>
      <c r="I9605" s="80" t="str">
        <f>DATA[[#This Row],[Vessel_Code]]&amp;DATA[[#This Row],[Account Group]]&amp;DATA[[#This Row],[Type]]</f>
        <v/>
      </c>
      <c r="K9605" s="80">
        <f>IF(YEAR(DATA[[#This Row],[Calendar_Month]])=YEAR(CURMONTHEND),DATA[[#This Row],[Amount]],0)</f>
        <v>0</v>
      </c>
      <c r="L9605" s="80">
        <f>IF(DATA[[#This Row],[Calendar_Month]]-CURMONTH=0,DATA[[#This Row],[Amount]],0)</f>
        <v>0</v>
      </c>
    </row>
    <row r="9606" spans="4:12" x14ac:dyDescent="0.25">
      <c r="D9606" s="80" t="str">
        <f>LEFT(DATA[[#This Row],[Account_Code]],3)</f>
        <v/>
      </c>
      <c r="I9606" s="80" t="str">
        <f>DATA[[#This Row],[Vessel_Code]]&amp;DATA[[#This Row],[Account Group]]&amp;DATA[[#This Row],[Type]]</f>
        <v/>
      </c>
      <c r="K9606" s="80">
        <f>IF(YEAR(DATA[[#This Row],[Calendar_Month]])=YEAR(CURMONTHEND),DATA[[#This Row],[Amount]],0)</f>
        <v>0</v>
      </c>
      <c r="L9606" s="80">
        <f>IF(DATA[[#This Row],[Calendar_Month]]-CURMONTH=0,DATA[[#This Row],[Amount]],0)</f>
        <v>0</v>
      </c>
    </row>
    <row r="9607" spans="4:12" x14ac:dyDescent="0.25">
      <c r="D9607" s="80" t="str">
        <f>LEFT(DATA[[#This Row],[Account_Code]],3)</f>
        <v/>
      </c>
      <c r="I9607" s="80" t="str">
        <f>DATA[[#This Row],[Vessel_Code]]&amp;DATA[[#This Row],[Account Group]]&amp;DATA[[#This Row],[Type]]</f>
        <v/>
      </c>
      <c r="K9607" s="80">
        <f>IF(YEAR(DATA[[#This Row],[Calendar_Month]])=YEAR(CURMONTHEND),DATA[[#This Row],[Amount]],0)</f>
        <v>0</v>
      </c>
      <c r="L9607" s="80">
        <f>IF(DATA[[#This Row],[Calendar_Month]]-CURMONTH=0,DATA[[#This Row],[Amount]],0)</f>
        <v>0</v>
      </c>
    </row>
    <row r="9608" spans="4:12" x14ac:dyDescent="0.25">
      <c r="D9608" s="80" t="str">
        <f>LEFT(DATA[[#This Row],[Account_Code]],3)</f>
        <v/>
      </c>
      <c r="I9608" s="80" t="str">
        <f>DATA[[#This Row],[Vessel_Code]]&amp;DATA[[#This Row],[Account Group]]&amp;DATA[[#This Row],[Type]]</f>
        <v/>
      </c>
      <c r="K9608" s="80">
        <f>IF(YEAR(DATA[[#This Row],[Calendar_Month]])=YEAR(CURMONTHEND),DATA[[#This Row],[Amount]],0)</f>
        <v>0</v>
      </c>
      <c r="L9608" s="80">
        <f>IF(DATA[[#This Row],[Calendar_Month]]-CURMONTH=0,DATA[[#This Row],[Amount]],0)</f>
        <v>0</v>
      </c>
    </row>
    <row r="9609" spans="4:12" x14ac:dyDescent="0.25">
      <c r="D9609" s="80" t="str">
        <f>LEFT(DATA[[#This Row],[Account_Code]],3)</f>
        <v/>
      </c>
      <c r="I9609" s="80" t="str">
        <f>DATA[[#This Row],[Vessel_Code]]&amp;DATA[[#This Row],[Account Group]]&amp;DATA[[#This Row],[Type]]</f>
        <v/>
      </c>
      <c r="K9609" s="80">
        <f>IF(YEAR(DATA[[#This Row],[Calendar_Month]])=YEAR(CURMONTHEND),DATA[[#This Row],[Amount]],0)</f>
        <v>0</v>
      </c>
      <c r="L9609" s="80">
        <f>IF(DATA[[#This Row],[Calendar_Month]]-CURMONTH=0,DATA[[#This Row],[Amount]],0)</f>
        <v>0</v>
      </c>
    </row>
    <row r="9610" spans="4:12" x14ac:dyDescent="0.25">
      <c r="D9610" s="80" t="str">
        <f>LEFT(DATA[[#This Row],[Account_Code]],3)</f>
        <v/>
      </c>
      <c r="I9610" s="80" t="str">
        <f>DATA[[#This Row],[Vessel_Code]]&amp;DATA[[#This Row],[Account Group]]&amp;DATA[[#This Row],[Type]]</f>
        <v/>
      </c>
      <c r="K9610" s="80">
        <f>IF(YEAR(DATA[[#This Row],[Calendar_Month]])=YEAR(CURMONTHEND),DATA[[#This Row],[Amount]],0)</f>
        <v>0</v>
      </c>
      <c r="L9610" s="80">
        <f>IF(DATA[[#This Row],[Calendar_Month]]-CURMONTH=0,DATA[[#This Row],[Amount]],0)</f>
        <v>0</v>
      </c>
    </row>
    <row r="9611" spans="4:12" x14ac:dyDescent="0.25">
      <c r="D9611" s="80" t="str">
        <f>LEFT(DATA[[#This Row],[Account_Code]],3)</f>
        <v/>
      </c>
      <c r="I9611" s="80" t="str">
        <f>DATA[[#This Row],[Vessel_Code]]&amp;DATA[[#This Row],[Account Group]]&amp;DATA[[#This Row],[Type]]</f>
        <v/>
      </c>
      <c r="K9611" s="80">
        <f>IF(YEAR(DATA[[#This Row],[Calendar_Month]])=YEAR(CURMONTHEND),DATA[[#This Row],[Amount]],0)</f>
        <v>0</v>
      </c>
      <c r="L9611" s="80">
        <f>IF(DATA[[#This Row],[Calendar_Month]]-CURMONTH=0,DATA[[#This Row],[Amount]],0)</f>
        <v>0</v>
      </c>
    </row>
    <row r="9612" spans="4:12" x14ac:dyDescent="0.25">
      <c r="D9612" s="80" t="str">
        <f>LEFT(DATA[[#This Row],[Account_Code]],3)</f>
        <v/>
      </c>
      <c r="I9612" s="80" t="str">
        <f>DATA[[#This Row],[Vessel_Code]]&amp;DATA[[#This Row],[Account Group]]&amp;DATA[[#This Row],[Type]]</f>
        <v/>
      </c>
      <c r="K9612" s="80">
        <f>IF(YEAR(DATA[[#This Row],[Calendar_Month]])=YEAR(CURMONTHEND),DATA[[#This Row],[Amount]],0)</f>
        <v>0</v>
      </c>
      <c r="L9612" s="80">
        <f>IF(DATA[[#This Row],[Calendar_Month]]-CURMONTH=0,DATA[[#This Row],[Amount]],0)</f>
        <v>0</v>
      </c>
    </row>
    <row r="9613" spans="4:12" x14ac:dyDescent="0.25">
      <c r="D9613" s="80" t="str">
        <f>LEFT(DATA[[#This Row],[Account_Code]],3)</f>
        <v/>
      </c>
      <c r="I9613" s="80" t="str">
        <f>DATA[[#This Row],[Vessel_Code]]&amp;DATA[[#This Row],[Account Group]]&amp;DATA[[#This Row],[Type]]</f>
        <v/>
      </c>
      <c r="K9613" s="80">
        <f>IF(YEAR(DATA[[#This Row],[Calendar_Month]])=YEAR(CURMONTHEND),DATA[[#This Row],[Amount]],0)</f>
        <v>0</v>
      </c>
      <c r="L9613" s="80">
        <f>IF(DATA[[#This Row],[Calendar_Month]]-CURMONTH=0,DATA[[#This Row],[Amount]],0)</f>
        <v>0</v>
      </c>
    </row>
    <row r="9614" spans="4:12" x14ac:dyDescent="0.25">
      <c r="D9614" s="80" t="str">
        <f>LEFT(DATA[[#This Row],[Account_Code]],3)</f>
        <v/>
      </c>
      <c r="I9614" s="80" t="str">
        <f>DATA[[#This Row],[Vessel_Code]]&amp;DATA[[#This Row],[Account Group]]&amp;DATA[[#This Row],[Type]]</f>
        <v/>
      </c>
      <c r="K9614" s="80">
        <f>IF(YEAR(DATA[[#This Row],[Calendar_Month]])=YEAR(CURMONTHEND),DATA[[#This Row],[Amount]],0)</f>
        <v>0</v>
      </c>
      <c r="L9614" s="80">
        <f>IF(DATA[[#This Row],[Calendar_Month]]-CURMONTH=0,DATA[[#This Row],[Amount]],0)</f>
        <v>0</v>
      </c>
    </row>
    <row r="9615" spans="4:12" x14ac:dyDescent="0.25">
      <c r="D9615" s="80" t="str">
        <f>LEFT(DATA[[#This Row],[Account_Code]],3)</f>
        <v/>
      </c>
      <c r="I9615" s="80" t="str">
        <f>DATA[[#This Row],[Vessel_Code]]&amp;DATA[[#This Row],[Account Group]]&amp;DATA[[#This Row],[Type]]</f>
        <v/>
      </c>
      <c r="K9615" s="80">
        <f>IF(YEAR(DATA[[#This Row],[Calendar_Month]])=YEAR(CURMONTHEND),DATA[[#This Row],[Amount]],0)</f>
        <v>0</v>
      </c>
      <c r="L9615" s="80">
        <f>IF(DATA[[#This Row],[Calendar_Month]]-CURMONTH=0,DATA[[#This Row],[Amount]],0)</f>
        <v>0</v>
      </c>
    </row>
    <row r="9616" spans="4:12" x14ac:dyDescent="0.25">
      <c r="D9616" s="80" t="str">
        <f>LEFT(DATA[[#This Row],[Account_Code]],3)</f>
        <v/>
      </c>
      <c r="I9616" s="80" t="str">
        <f>DATA[[#This Row],[Vessel_Code]]&amp;DATA[[#This Row],[Account Group]]&amp;DATA[[#This Row],[Type]]</f>
        <v/>
      </c>
      <c r="K9616" s="80">
        <f>IF(YEAR(DATA[[#This Row],[Calendar_Month]])=YEAR(CURMONTHEND),DATA[[#This Row],[Amount]],0)</f>
        <v>0</v>
      </c>
      <c r="L9616" s="80">
        <f>IF(DATA[[#This Row],[Calendar_Month]]-CURMONTH=0,DATA[[#This Row],[Amount]],0)</f>
        <v>0</v>
      </c>
    </row>
    <row r="9617" spans="4:12" x14ac:dyDescent="0.25">
      <c r="D9617" s="80" t="str">
        <f>LEFT(DATA[[#This Row],[Account_Code]],3)</f>
        <v/>
      </c>
      <c r="I9617" s="80" t="str">
        <f>DATA[[#This Row],[Vessel_Code]]&amp;DATA[[#This Row],[Account Group]]&amp;DATA[[#This Row],[Type]]</f>
        <v/>
      </c>
      <c r="K9617" s="80">
        <f>IF(YEAR(DATA[[#This Row],[Calendar_Month]])=YEAR(CURMONTHEND),DATA[[#This Row],[Amount]],0)</f>
        <v>0</v>
      </c>
      <c r="L9617" s="80">
        <f>IF(DATA[[#This Row],[Calendar_Month]]-CURMONTH=0,DATA[[#This Row],[Amount]],0)</f>
        <v>0</v>
      </c>
    </row>
    <row r="9618" spans="4:12" x14ac:dyDescent="0.25">
      <c r="D9618" s="80" t="str">
        <f>LEFT(DATA[[#This Row],[Account_Code]],3)</f>
        <v/>
      </c>
      <c r="I9618" s="80" t="str">
        <f>DATA[[#This Row],[Vessel_Code]]&amp;DATA[[#This Row],[Account Group]]&amp;DATA[[#This Row],[Type]]</f>
        <v/>
      </c>
      <c r="K9618" s="80">
        <f>IF(YEAR(DATA[[#This Row],[Calendar_Month]])=YEAR(CURMONTHEND),DATA[[#This Row],[Amount]],0)</f>
        <v>0</v>
      </c>
      <c r="L9618" s="80">
        <f>IF(DATA[[#This Row],[Calendar_Month]]-CURMONTH=0,DATA[[#This Row],[Amount]],0)</f>
        <v>0</v>
      </c>
    </row>
    <row r="9619" spans="4:12" x14ac:dyDescent="0.25">
      <c r="D9619" s="80" t="str">
        <f>LEFT(DATA[[#This Row],[Account_Code]],3)</f>
        <v/>
      </c>
      <c r="I9619" s="80" t="str">
        <f>DATA[[#This Row],[Vessel_Code]]&amp;DATA[[#This Row],[Account Group]]&amp;DATA[[#This Row],[Type]]</f>
        <v/>
      </c>
      <c r="K9619" s="80">
        <f>IF(YEAR(DATA[[#This Row],[Calendar_Month]])=YEAR(CURMONTHEND),DATA[[#This Row],[Amount]],0)</f>
        <v>0</v>
      </c>
      <c r="L9619" s="80">
        <f>IF(DATA[[#This Row],[Calendar_Month]]-CURMONTH=0,DATA[[#This Row],[Amount]],0)</f>
        <v>0</v>
      </c>
    </row>
    <row r="9620" spans="4:12" x14ac:dyDescent="0.25">
      <c r="D9620" s="80" t="str">
        <f>LEFT(DATA[[#This Row],[Account_Code]],3)</f>
        <v/>
      </c>
      <c r="I9620" s="80" t="str">
        <f>DATA[[#This Row],[Vessel_Code]]&amp;DATA[[#This Row],[Account Group]]&amp;DATA[[#This Row],[Type]]</f>
        <v/>
      </c>
      <c r="K9620" s="80">
        <f>IF(YEAR(DATA[[#This Row],[Calendar_Month]])=YEAR(CURMONTHEND),DATA[[#This Row],[Amount]],0)</f>
        <v>0</v>
      </c>
      <c r="L9620" s="80">
        <f>IF(DATA[[#This Row],[Calendar_Month]]-CURMONTH=0,DATA[[#This Row],[Amount]],0)</f>
        <v>0</v>
      </c>
    </row>
    <row r="9621" spans="4:12" x14ac:dyDescent="0.25">
      <c r="D9621" s="80" t="str">
        <f>LEFT(DATA[[#This Row],[Account_Code]],3)</f>
        <v/>
      </c>
      <c r="I9621" s="80" t="str">
        <f>DATA[[#This Row],[Vessel_Code]]&amp;DATA[[#This Row],[Account Group]]&amp;DATA[[#This Row],[Type]]</f>
        <v/>
      </c>
      <c r="K9621" s="80">
        <f>IF(YEAR(DATA[[#This Row],[Calendar_Month]])=YEAR(CURMONTHEND),DATA[[#This Row],[Amount]],0)</f>
        <v>0</v>
      </c>
      <c r="L9621" s="80">
        <f>IF(DATA[[#This Row],[Calendar_Month]]-CURMONTH=0,DATA[[#This Row],[Amount]],0)</f>
        <v>0</v>
      </c>
    </row>
    <row r="9622" spans="4:12" x14ac:dyDescent="0.25">
      <c r="D9622" s="80" t="str">
        <f>LEFT(DATA[[#This Row],[Account_Code]],3)</f>
        <v/>
      </c>
      <c r="I9622" s="80" t="str">
        <f>DATA[[#This Row],[Vessel_Code]]&amp;DATA[[#This Row],[Account Group]]&amp;DATA[[#This Row],[Type]]</f>
        <v/>
      </c>
      <c r="K9622" s="80">
        <f>IF(YEAR(DATA[[#This Row],[Calendar_Month]])=YEAR(CURMONTHEND),DATA[[#This Row],[Amount]],0)</f>
        <v>0</v>
      </c>
      <c r="L9622" s="80">
        <f>IF(DATA[[#This Row],[Calendar_Month]]-CURMONTH=0,DATA[[#This Row],[Amount]],0)</f>
        <v>0</v>
      </c>
    </row>
    <row r="9623" spans="4:12" x14ac:dyDescent="0.25">
      <c r="D9623" s="80" t="str">
        <f>LEFT(DATA[[#This Row],[Account_Code]],3)</f>
        <v/>
      </c>
      <c r="I9623" s="80" t="str">
        <f>DATA[[#This Row],[Vessel_Code]]&amp;DATA[[#This Row],[Account Group]]&amp;DATA[[#This Row],[Type]]</f>
        <v/>
      </c>
      <c r="K9623" s="80">
        <f>IF(YEAR(DATA[[#This Row],[Calendar_Month]])=YEAR(CURMONTHEND),DATA[[#This Row],[Amount]],0)</f>
        <v>0</v>
      </c>
      <c r="L9623" s="80">
        <f>IF(DATA[[#This Row],[Calendar_Month]]-CURMONTH=0,DATA[[#This Row],[Amount]],0)</f>
        <v>0</v>
      </c>
    </row>
    <row r="9624" spans="4:12" x14ac:dyDescent="0.25">
      <c r="D9624" s="80" t="str">
        <f>LEFT(DATA[[#This Row],[Account_Code]],3)</f>
        <v/>
      </c>
      <c r="I9624" s="80" t="str">
        <f>DATA[[#This Row],[Vessel_Code]]&amp;DATA[[#This Row],[Account Group]]&amp;DATA[[#This Row],[Type]]</f>
        <v/>
      </c>
      <c r="K9624" s="80">
        <f>IF(YEAR(DATA[[#This Row],[Calendar_Month]])=YEAR(CURMONTHEND),DATA[[#This Row],[Amount]],0)</f>
        <v>0</v>
      </c>
      <c r="L9624" s="80">
        <f>IF(DATA[[#This Row],[Calendar_Month]]-CURMONTH=0,DATA[[#This Row],[Amount]],0)</f>
        <v>0</v>
      </c>
    </row>
    <row r="9625" spans="4:12" x14ac:dyDescent="0.25">
      <c r="D9625" s="80" t="str">
        <f>LEFT(DATA[[#This Row],[Account_Code]],3)</f>
        <v/>
      </c>
      <c r="I9625" s="80" t="str">
        <f>DATA[[#This Row],[Vessel_Code]]&amp;DATA[[#This Row],[Account Group]]&amp;DATA[[#This Row],[Type]]</f>
        <v/>
      </c>
      <c r="K9625" s="80">
        <f>IF(YEAR(DATA[[#This Row],[Calendar_Month]])=YEAR(CURMONTHEND),DATA[[#This Row],[Amount]],0)</f>
        <v>0</v>
      </c>
      <c r="L9625" s="80">
        <f>IF(DATA[[#This Row],[Calendar_Month]]-CURMONTH=0,DATA[[#This Row],[Amount]],0)</f>
        <v>0</v>
      </c>
    </row>
    <row r="9626" spans="4:12" x14ac:dyDescent="0.25">
      <c r="D9626" s="80" t="str">
        <f>LEFT(DATA[[#This Row],[Account_Code]],3)</f>
        <v/>
      </c>
      <c r="I9626" s="80" t="str">
        <f>DATA[[#This Row],[Vessel_Code]]&amp;DATA[[#This Row],[Account Group]]&amp;DATA[[#This Row],[Type]]</f>
        <v/>
      </c>
      <c r="K9626" s="80">
        <f>IF(YEAR(DATA[[#This Row],[Calendar_Month]])=YEAR(CURMONTHEND),DATA[[#This Row],[Amount]],0)</f>
        <v>0</v>
      </c>
      <c r="L9626" s="80">
        <f>IF(DATA[[#This Row],[Calendar_Month]]-CURMONTH=0,DATA[[#This Row],[Amount]],0)</f>
        <v>0</v>
      </c>
    </row>
    <row r="9627" spans="4:12" x14ac:dyDescent="0.25">
      <c r="D9627" s="80" t="str">
        <f>LEFT(DATA[[#This Row],[Account_Code]],3)</f>
        <v/>
      </c>
      <c r="I9627" s="80" t="str">
        <f>DATA[[#This Row],[Vessel_Code]]&amp;DATA[[#This Row],[Account Group]]&amp;DATA[[#This Row],[Type]]</f>
        <v/>
      </c>
      <c r="K9627" s="80">
        <f>IF(YEAR(DATA[[#This Row],[Calendar_Month]])=YEAR(CURMONTHEND),DATA[[#This Row],[Amount]],0)</f>
        <v>0</v>
      </c>
      <c r="L9627" s="80">
        <f>IF(DATA[[#This Row],[Calendar_Month]]-CURMONTH=0,DATA[[#This Row],[Amount]],0)</f>
        <v>0</v>
      </c>
    </row>
    <row r="9628" spans="4:12" x14ac:dyDescent="0.25">
      <c r="D9628" s="80" t="str">
        <f>LEFT(DATA[[#This Row],[Account_Code]],3)</f>
        <v/>
      </c>
      <c r="I9628" s="80" t="str">
        <f>DATA[[#This Row],[Vessel_Code]]&amp;DATA[[#This Row],[Account Group]]&amp;DATA[[#This Row],[Type]]</f>
        <v/>
      </c>
      <c r="K9628" s="80">
        <f>IF(YEAR(DATA[[#This Row],[Calendar_Month]])=YEAR(CURMONTHEND),DATA[[#This Row],[Amount]],0)</f>
        <v>0</v>
      </c>
      <c r="L9628" s="80">
        <f>IF(DATA[[#This Row],[Calendar_Month]]-CURMONTH=0,DATA[[#This Row],[Amount]],0)</f>
        <v>0</v>
      </c>
    </row>
    <row r="9629" spans="4:12" x14ac:dyDescent="0.25">
      <c r="D9629" s="80" t="str">
        <f>LEFT(DATA[[#This Row],[Account_Code]],3)</f>
        <v/>
      </c>
      <c r="I9629" s="80" t="str">
        <f>DATA[[#This Row],[Vessel_Code]]&amp;DATA[[#This Row],[Account Group]]&amp;DATA[[#This Row],[Type]]</f>
        <v/>
      </c>
      <c r="K9629" s="80">
        <f>IF(YEAR(DATA[[#This Row],[Calendar_Month]])=YEAR(CURMONTHEND),DATA[[#This Row],[Amount]],0)</f>
        <v>0</v>
      </c>
      <c r="L9629" s="80">
        <f>IF(DATA[[#This Row],[Calendar_Month]]-CURMONTH=0,DATA[[#This Row],[Amount]],0)</f>
        <v>0</v>
      </c>
    </row>
    <row r="9630" spans="4:12" x14ac:dyDescent="0.25">
      <c r="D9630" s="80" t="str">
        <f>LEFT(DATA[[#This Row],[Account_Code]],3)</f>
        <v/>
      </c>
      <c r="I9630" s="80" t="str">
        <f>DATA[[#This Row],[Vessel_Code]]&amp;DATA[[#This Row],[Account Group]]&amp;DATA[[#This Row],[Type]]</f>
        <v/>
      </c>
      <c r="K9630" s="80">
        <f>IF(YEAR(DATA[[#This Row],[Calendar_Month]])=YEAR(CURMONTHEND),DATA[[#This Row],[Amount]],0)</f>
        <v>0</v>
      </c>
      <c r="L9630" s="80">
        <f>IF(DATA[[#This Row],[Calendar_Month]]-CURMONTH=0,DATA[[#This Row],[Amount]],0)</f>
        <v>0</v>
      </c>
    </row>
    <row r="9631" spans="4:12" x14ac:dyDescent="0.25">
      <c r="D9631" s="80" t="str">
        <f>LEFT(DATA[[#This Row],[Account_Code]],3)</f>
        <v/>
      </c>
      <c r="I9631" s="80" t="str">
        <f>DATA[[#This Row],[Vessel_Code]]&amp;DATA[[#This Row],[Account Group]]&amp;DATA[[#This Row],[Type]]</f>
        <v/>
      </c>
      <c r="K9631" s="80">
        <f>IF(YEAR(DATA[[#This Row],[Calendar_Month]])=YEAR(CURMONTHEND),DATA[[#This Row],[Amount]],0)</f>
        <v>0</v>
      </c>
      <c r="L9631" s="80">
        <f>IF(DATA[[#This Row],[Calendar_Month]]-CURMONTH=0,DATA[[#This Row],[Amount]],0)</f>
        <v>0</v>
      </c>
    </row>
    <row r="9632" spans="4:12" x14ac:dyDescent="0.25">
      <c r="D9632" s="80" t="str">
        <f>LEFT(DATA[[#This Row],[Account_Code]],3)</f>
        <v/>
      </c>
      <c r="I9632" s="80" t="str">
        <f>DATA[[#This Row],[Vessel_Code]]&amp;DATA[[#This Row],[Account Group]]&amp;DATA[[#This Row],[Type]]</f>
        <v/>
      </c>
      <c r="K9632" s="80">
        <f>IF(YEAR(DATA[[#This Row],[Calendar_Month]])=YEAR(CURMONTHEND),DATA[[#This Row],[Amount]],0)</f>
        <v>0</v>
      </c>
      <c r="L9632" s="80">
        <f>IF(DATA[[#This Row],[Calendar_Month]]-CURMONTH=0,DATA[[#This Row],[Amount]],0)</f>
        <v>0</v>
      </c>
    </row>
    <row r="9633" spans="4:12" x14ac:dyDescent="0.25">
      <c r="D9633" s="80" t="str">
        <f>LEFT(DATA[[#This Row],[Account_Code]],3)</f>
        <v/>
      </c>
      <c r="I9633" s="80" t="str">
        <f>DATA[[#This Row],[Vessel_Code]]&amp;DATA[[#This Row],[Account Group]]&amp;DATA[[#This Row],[Type]]</f>
        <v/>
      </c>
      <c r="K9633" s="80">
        <f>IF(YEAR(DATA[[#This Row],[Calendar_Month]])=YEAR(CURMONTHEND),DATA[[#This Row],[Amount]],0)</f>
        <v>0</v>
      </c>
      <c r="L9633" s="80">
        <f>IF(DATA[[#This Row],[Calendar_Month]]-CURMONTH=0,DATA[[#This Row],[Amount]],0)</f>
        <v>0</v>
      </c>
    </row>
    <row r="9634" spans="4:12" x14ac:dyDescent="0.25">
      <c r="D9634" s="80" t="str">
        <f>LEFT(DATA[[#This Row],[Account_Code]],3)</f>
        <v/>
      </c>
      <c r="I9634" s="80" t="str">
        <f>DATA[[#This Row],[Vessel_Code]]&amp;DATA[[#This Row],[Account Group]]&amp;DATA[[#This Row],[Type]]</f>
        <v/>
      </c>
      <c r="K9634" s="80">
        <f>IF(YEAR(DATA[[#This Row],[Calendar_Month]])=YEAR(CURMONTHEND),DATA[[#This Row],[Amount]],0)</f>
        <v>0</v>
      </c>
      <c r="L9634" s="80">
        <f>IF(DATA[[#This Row],[Calendar_Month]]-CURMONTH=0,DATA[[#This Row],[Amount]],0)</f>
        <v>0</v>
      </c>
    </row>
    <row r="9635" spans="4:12" x14ac:dyDescent="0.25">
      <c r="D9635" s="80" t="str">
        <f>LEFT(DATA[[#This Row],[Account_Code]],3)</f>
        <v/>
      </c>
      <c r="I9635" s="80" t="str">
        <f>DATA[[#This Row],[Vessel_Code]]&amp;DATA[[#This Row],[Account Group]]&amp;DATA[[#This Row],[Type]]</f>
        <v/>
      </c>
      <c r="K9635" s="80">
        <f>IF(YEAR(DATA[[#This Row],[Calendar_Month]])=YEAR(CURMONTHEND),DATA[[#This Row],[Amount]],0)</f>
        <v>0</v>
      </c>
      <c r="L9635" s="80">
        <f>IF(DATA[[#This Row],[Calendar_Month]]-CURMONTH=0,DATA[[#This Row],[Amount]],0)</f>
        <v>0</v>
      </c>
    </row>
    <row r="9636" spans="4:12" x14ac:dyDescent="0.25">
      <c r="D9636" s="80" t="str">
        <f>LEFT(DATA[[#This Row],[Account_Code]],3)</f>
        <v/>
      </c>
      <c r="I9636" s="80" t="str">
        <f>DATA[[#This Row],[Vessel_Code]]&amp;DATA[[#This Row],[Account Group]]&amp;DATA[[#This Row],[Type]]</f>
        <v/>
      </c>
      <c r="K9636" s="80">
        <f>IF(YEAR(DATA[[#This Row],[Calendar_Month]])=YEAR(CURMONTHEND),DATA[[#This Row],[Amount]],0)</f>
        <v>0</v>
      </c>
      <c r="L9636" s="80">
        <f>IF(DATA[[#This Row],[Calendar_Month]]-CURMONTH=0,DATA[[#This Row],[Amount]],0)</f>
        <v>0</v>
      </c>
    </row>
    <row r="9637" spans="4:12" x14ac:dyDescent="0.25">
      <c r="D9637" s="80" t="str">
        <f>LEFT(DATA[[#This Row],[Account_Code]],3)</f>
        <v/>
      </c>
      <c r="I9637" s="80" t="str">
        <f>DATA[[#This Row],[Vessel_Code]]&amp;DATA[[#This Row],[Account Group]]&amp;DATA[[#This Row],[Type]]</f>
        <v/>
      </c>
      <c r="K9637" s="80">
        <f>IF(YEAR(DATA[[#This Row],[Calendar_Month]])=YEAR(CURMONTHEND),DATA[[#This Row],[Amount]],0)</f>
        <v>0</v>
      </c>
      <c r="L9637" s="80">
        <f>IF(DATA[[#This Row],[Calendar_Month]]-CURMONTH=0,DATA[[#This Row],[Amount]],0)</f>
        <v>0</v>
      </c>
    </row>
    <row r="9638" spans="4:12" x14ac:dyDescent="0.25">
      <c r="D9638" s="80" t="str">
        <f>LEFT(DATA[[#This Row],[Account_Code]],3)</f>
        <v/>
      </c>
      <c r="I9638" s="80" t="str">
        <f>DATA[[#This Row],[Vessel_Code]]&amp;DATA[[#This Row],[Account Group]]&amp;DATA[[#This Row],[Type]]</f>
        <v/>
      </c>
      <c r="K9638" s="80">
        <f>IF(YEAR(DATA[[#This Row],[Calendar_Month]])=YEAR(CURMONTHEND),DATA[[#This Row],[Amount]],0)</f>
        <v>0</v>
      </c>
      <c r="L9638" s="80">
        <f>IF(DATA[[#This Row],[Calendar_Month]]-CURMONTH=0,DATA[[#This Row],[Amount]],0)</f>
        <v>0</v>
      </c>
    </row>
    <row r="9639" spans="4:12" x14ac:dyDescent="0.25">
      <c r="D9639" s="80" t="str">
        <f>LEFT(DATA[[#This Row],[Account_Code]],3)</f>
        <v/>
      </c>
      <c r="I9639" s="80" t="str">
        <f>DATA[[#This Row],[Vessel_Code]]&amp;DATA[[#This Row],[Account Group]]&amp;DATA[[#This Row],[Type]]</f>
        <v/>
      </c>
      <c r="K9639" s="80">
        <f>IF(YEAR(DATA[[#This Row],[Calendar_Month]])=YEAR(CURMONTHEND),DATA[[#This Row],[Amount]],0)</f>
        <v>0</v>
      </c>
      <c r="L9639" s="80">
        <f>IF(DATA[[#This Row],[Calendar_Month]]-CURMONTH=0,DATA[[#This Row],[Amount]],0)</f>
        <v>0</v>
      </c>
    </row>
    <row r="9640" spans="4:12" x14ac:dyDescent="0.25">
      <c r="D9640" s="80" t="str">
        <f>LEFT(DATA[[#This Row],[Account_Code]],3)</f>
        <v/>
      </c>
      <c r="I9640" s="80" t="str">
        <f>DATA[[#This Row],[Vessel_Code]]&amp;DATA[[#This Row],[Account Group]]&amp;DATA[[#This Row],[Type]]</f>
        <v/>
      </c>
      <c r="K9640" s="80">
        <f>IF(YEAR(DATA[[#This Row],[Calendar_Month]])=YEAR(CURMONTHEND),DATA[[#This Row],[Amount]],0)</f>
        <v>0</v>
      </c>
      <c r="L9640" s="80">
        <f>IF(DATA[[#This Row],[Calendar_Month]]-CURMONTH=0,DATA[[#This Row],[Amount]],0)</f>
        <v>0</v>
      </c>
    </row>
    <row r="9641" spans="4:12" x14ac:dyDescent="0.25">
      <c r="D9641" s="80" t="str">
        <f>LEFT(DATA[[#This Row],[Account_Code]],3)</f>
        <v/>
      </c>
      <c r="I9641" s="80" t="str">
        <f>DATA[[#This Row],[Vessel_Code]]&amp;DATA[[#This Row],[Account Group]]&amp;DATA[[#This Row],[Type]]</f>
        <v/>
      </c>
      <c r="K9641" s="80">
        <f>IF(YEAR(DATA[[#This Row],[Calendar_Month]])=YEAR(CURMONTHEND),DATA[[#This Row],[Amount]],0)</f>
        <v>0</v>
      </c>
      <c r="L9641" s="80">
        <f>IF(DATA[[#This Row],[Calendar_Month]]-CURMONTH=0,DATA[[#This Row],[Amount]],0)</f>
        <v>0</v>
      </c>
    </row>
    <row r="9642" spans="4:12" x14ac:dyDescent="0.25">
      <c r="D9642" s="80" t="str">
        <f>LEFT(DATA[[#This Row],[Account_Code]],3)</f>
        <v/>
      </c>
      <c r="I9642" s="80" t="str">
        <f>DATA[[#This Row],[Vessel_Code]]&amp;DATA[[#This Row],[Account Group]]&amp;DATA[[#This Row],[Type]]</f>
        <v/>
      </c>
      <c r="K9642" s="80">
        <f>IF(YEAR(DATA[[#This Row],[Calendar_Month]])=YEAR(CURMONTHEND),DATA[[#This Row],[Amount]],0)</f>
        <v>0</v>
      </c>
      <c r="L9642" s="80">
        <f>IF(DATA[[#This Row],[Calendar_Month]]-CURMONTH=0,DATA[[#This Row],[Amount]],0)</f>
        <v>0</v>
      </c>
    </row>
    <row r="9643" spans="4:12" x14ac:dyDescent="0.25">
      <c r="D9643" s="80" t="str">
        <f>LEFT(DATA[[#This Row],[Account_Code]],3)</f>
        <v/>
      </c>
      <c r="I9643" s="80" t="str">
        <f>DATA[[#This Row],[Vessel_Code]]&amp;DATA[[#This Row],[Account Group]]&amp;DATA[[#This Row],[Type]]</f>
        <v/>
      </c>
      <c r="K9643" s="80">
        <f>IF(YEAR(DATA[[#This Row],[Calendar_Month]])=YEAR(CURMONTHEND),DATA[[#This Row],[Amount]],0)</f>
        <v>0</v>
      </c>
      <c r="L9643" s="80">
        <f>IF(DATA[[#This Row],[Calendar_Month]]-CURMONTH=0,DATA[[#This Row],[Amount]],0)</f>
        <v>0</v>
      </c>
    </row>
    <row r="9644" spans="4:12" x14ac:dyDescent="0.25">
      <c r="D9644" s="80" t="str">
        <f>LEFT(DATA[[#This Row],[Account_Code]],3)</f>
        <v/>
      </c>
      <c r="I9644" s="80" t="str">
        <f>DATA[[#This Row],[Vessel_Code]]&amp;DATA[[#This Row],[Account Group]]&amp;DATA[[#This Row],[Type]]</f>
        <v/>
      </c>
      <c r="K9644" s="80">
        <f>IF(YEAR(DATA[[#This Row],[Calendar_Month]])=YEAR(CURMONTHEND),DATA[[#This Row],[Amount]],0)</f>
        <v>0</v>
      </c>
      <c r="L9644" s="80">
        <f>IF(DATA[[#This Row],[Calendar_Month]]-CURMONTH=0,DATA[[#This Row],[Amount]],0)</f>
        <v>0</v>
      </c>
    </row>
    <row r="9645" spans="4:12" x14ac:dyDescent="0.25">
      <c r="D9645" s="80" t="str">
        <f>LEFT(DATA[[#This Row],[Account_Code]],3)</f>
        <v/>
      </c>
      <c r="I9645" s="80" t="str">
        <f>DATA[[#This Row],[Vessel_Code]]&amp;DATA[[#This Row],[Account Group]]&amp;DATA[[#This Row],[Type]]</f>
        <v/>
      </c>
      <c r="K9645" s="80">
        <f>IF(YEAR(DATA[[#This Row],[Calendar_Month]])=YEAR(CURMONTHEND),DATA[[#This Row],[Amount]],0)</f>
        <v>0</v>
      </c>
      <c r="L9645" s="80">
        <f>IF(DATA[[#This Row],[Calendar_Month]]-CURMONTH=0,DATA[[#This Row],[Amount]],0)</f>
        <v>0</v>
      </c>
    </row>
    <row r="9646" spans="4:12" x14ac:dyDescent="0.25">
      <c r="D9646" s="80" t="str">
        <f>LEFT(DATA[[#This Row],[Account_Code]],3)</f>
        <v/>
      </c>
      <c r="I9646" s="80" t="str">
        <f>DATA[[#This Row],[Vessel_Code]]&amp;DATA[[#This Row],[Account Group]]&amp;DATA[[#This Row],[Type]]</f>
        <v/>
      </c>
      <c r="K9646" s="80">
        <f>IF(YEAR(DATA[[#This Row],[Calendar_Month]])=YEAR(CURMONTHEND),DATA[[#This Row],[Amount]],0)</f>
        <v>0</v>
      </c>
      <c r="L9646" s="80">
        <f>IF(DATA[[#This Row],[Calendar_Month]]-CURMONTH=0,DATA[[#This Row],[Amount]],0)</f>
        <v>0</v>
      </c>
    </row>
    <row r="9647" spans="4:12" x14ac:dyDescent="0.25">
      <c r="D9647" s="80" t="str">
        <f>LEFT(DATA[[#This Row],[Account_Code]],3)</f>
        <v/>
      </c>
      <c r="I9647" s="80" t="str">
        <f>DATA[[#This Row],[Vessel_Code]]&amp;DATA[[#This Row],[Account Group]]&amp;DATA[[#This Row],[Type]]</f>
        <v/>
      </c>
      <c r="K9647" s="80">
        <f>IF(YEAR(DATA[[#This Row],[Calendar_Month]])=YEAR(CURMONTHEND),DATA[[#This Row],[Amount]],0)</f>
        <v>0</v>
      </c>
      <c r="L9647" s="80">
        <f>IF(DATA[[#This Row],[Calendar_Month]]-CURMONTH=0,DATA[[#This Row],[Amount]],0)</f>
        <v>0</v>
      </c>
    </row>
    <row r="9648" spans="4:12" x14ac:dyDescent="0.25">
      <c r="D9648" s="80" t="str">
        <f>LEFT(DATA[[#This Row],[Account_Code]],3)</f>
        <v/>
      </c>
      <c r="I9648" s="80" t="str">
        <f>DATA[[#This Row],[Vessel_Code]]&amp;DATA[[#This Row],[Account Group]]&amp;DATA[[#This Row],[Type]]</f>
        <v/>
      </c>
      <c r="K9648" s="80">
        <f>IF(YEAR(DATA[[#This Row],[Calendar_Month]])=YEAR(CURMONTHEND),DATA[[#This Row],[Amount]],0)</f>
        <v>0</v>
      </c>
      <c r="L9648" s="80">
        <f>IF(DATA[[#This Row],[Calendar_Month]]-CURMONTH=0,DATA[[#This Row],[Amount]],0)</f>
        <v>0</v>
      </c>
    </row>
    <row r="9649" spans="4:12" x14ac:dyDescent="0.25">
      <c r="D9649" s="80" t="str">
        <f>LEFT(DATA[[#This Row],[Account_Code]],3)</f>
        <v/>
      </c>
      <c r="I9649" s="80" t="str">
        <f>DATA[[#This Row],[Vessel_Code]]&amp;DATA[[#This Row],[Account Group]]&amp;DATA[[#This Row],[Type]]</f>
        <v/>
      </c>
      <c r="K9649" s="80">
        <f>IF(YEAR(DATA[[#This Row],[Calendar_Month]])=YEAR(CURMONTHEND),DATA[[#This Row],[Amount]],0)</f>
        <v>0</v>
      </c>
      <c r="L9649" s="80">
        <f>IF(DATA[[#This Row],[Calendar_Month]]-CURMONTH=0,DATA[[#This Row],[Amount]],0)</f>
        <v>0</v>
      </c>
    </row>
    <row r="9650" spans="4:12" x14ac:dyDescent="0.25">
      <c r="D9650" s="80" t="str">
        <f>LEFT(DATA[[#This Row],[Account_Code]],3)</f>
        <v/>
      </c>
      <c r="I9650" s="80" t="str">
        <f>DATA[[#This Row],[Vessel_Code]]&amp;DATA[[#This Row],[Account Group]]&amp;DATA[[#This Row],[Type]]</f>
        <v/>
      </c>
      <c r="K9650" s="80">
        <f>IF(YEAR(DATA[[#This Row],[Calendar_Month]])=YEAR(CURMONTHEND),DATA[[#This Row],[Amount]],0)</f>
        <v>0</v>
      </c>
      <c r="L9650" s="80">
        <f>IF(DATA[[#This Row],[Calendar_Month]]-CURMONTH=0,DATA[[#This Row],[Amount]],0)</f>
        <v>0</v>
      </c>
    </row>
    <row r="9651" spans="4:12" x14ac:dyDescent="0.25">
      <c r="D9651" s="80" t="str">
        <f>LEFT(DATA[[#This Row],[Account_Code]],3)</f>
        <v/>
      </c>
      <c r="I9651" s="80" t="str">
        <f>DATA[[#This Row],[Vessel_Code]]&amp;DATA[[#This Row],[Account Group]]&amp;DATA[[#This Row],[Type]]</f>
        <v/>
      </c>
      <c r="K9651" s="80">
        <f>IF(YEAR(DATA[[#This Row],[Calendar_Month]])=YEAR(CURMONTHEND),DATA[[#This Row],[Amount]],0)</f>
        <v>0</v>
      </c>
      <c r="L9651" s="80">
        <f>IF(DATA[[#This Row],[Calendar_Month]]-CURMONTH=0,DATA[[#This Row],[Amount]],0)</f>
        <v>0</v>
      </c>
    </row>
    <row r="9652" spans="4:12" x14ac:dyDescent="0.25">
      <c r="D9652" s="80" t="str">
        <f>LEFT(DATA[[#This Row],[Account_Code]],3)</f>
        <v/>
      </c>
      <c r="I9652" s="80" t="str">
        <f>DATA[[#This Row],[Vessel_Code]]&amp;DATA[[#This Row],[Account Group]]&amp;DATA[[#This Row],[Type]]</f>
        <v/>
      </c>
      <c r="K9652" s="80">
        <f>IF(YEAR(DATA[[#This Row],[Calendar_Month]])=YEAR(CURMONTHEND),DATA[[#This Row],[Amount]],0)</f>
        <v>0</v>
      </c>
      <c r="L9652" s="80">
        <f>IF(DATA[[#This Row],[Calendar_Month]]-CURMONTH=0,DATA[[#This Row],[Amount]],0)</f>
        <v>0</v>
      </c>
    </row>
    <row r="9653" spans="4:12" x14ac:dyDescent="0.25">
      <c r="D9653" s="80" t="str">
        <f>LEFT(DATA[[#This Row],[Account_Code]],3)</f>
        <v/>
      </c>
      <c r="I9653" s="80" t="str">
        <f>DATA[[#This Row],[Vessel_Code]]&amp;DATA[[#This Row],[Account Group]]&amp;DATA[[#This Row],[Type]]</f>
        <v/>
      </c>
      <c r="K9653" s="80">
        <f>IF(YEAR(DATA[[#This Row],[Calendar_Month]])=YEAR(CURMONTHEND),DATA[[#This Row],[Amount]],0)</f>
        <v>0</v>
      </c>
      <c r="L9653" s="80">
        <f>IF(DATA[[#This Row],[Calendar_Month]]-CURMONTH=0,DATA[[#This Row],[Amount]],0)</f>
        <v>0</v>
      </c>
    </row>
    <row r="9654" spans="4:12" x14ac:dyDescent="0.25">
      <c r="D9654" s="80" t="str">
        <f>LEFT(DATA[[#This Row],[Account_Code]],3)</f>
        <v/>
      </c>
      <c r="I9654" s="80" t="str">
        <f>DATA[[#This Row],[Vessel_Code]]&amp;DATA[[#This Row],[Account Group]]&amp;DATA[[#This Row],[Type]]</f>
        <v/>
      </c>
      <c r="K9654" s="80">
        <f>IF(YEAR(DATA[[#This Row],[Calendar_Month]])=YEAR(CURMONTHEND),DATA[[#This Row],[Amount]],0)</f>
        <v>0</v>
      </c>
      <c r="L9654" s="80">
        <f>IF(DATA[[#This Row],[Calendar_Month]]-CURMONTH=0,DATA[[#This Row],[Amount]],0)</f>
        <v>0</v>
      </c>
    </row>
    <row r="9655" spans="4:12" x14ac:dyDescent="0.25">
      <c r="D9655" s="80" t="str">
        <f>LEFT(DATA[[#This Row],[Account_Code]],3)</f>
        <v/>
      </c>
      <c r="I9655" s="80" t="str">
        <f>DATA[[#This Row],[Vessel_Code]]&amp;DATA[[#This Row],[Account Group]]&amp;DATA[[#This Row],[Type]]</f>
        <v/>
      </c>
      <c r="K9655" s="80">
        <f>IF(YEAR(DATA[[#This Row],[Calendar_Month]])=YEAR(CURMONTHEND),DATA[[#This Row],[Amount]],0)</f>
        <v>0</v>
      </c>
      <c r="L9655" s="80">
        <f>IF(DATA[[#This Row],[Calendar_Month]]-CURMONTH=0,DATA[[#This Row],[Amount]],0)</f>
        <v>0</v>
      </c>
    </row>
    <row r="9656" spans="4:12" x14ac:dyDescent="0.25">
      <c r="D9656" s="80" t="str">
        <f>LEFT(DATA[[#This Row],[Account_Code]],3)</f>
        <v/>
      </c>
      <c r="I9656" s="80" t="str">
        <f>DATA[[#This Row],[Vessel_Code]]&amp;DATA[[#This Row],[Account Group]]&amp;DATA[[#This Row],[Type]]</f>
        <v/>
      </c>
      <c r="K9656" s="80">
        <f>IF(YEAR(DATA[[#This Row],[Calendar_Month]])=YEAR(CURMONTHEND),DATA[[#This Row],[Amount]],0)</f>
        <v>0</v>
      </c>
      <c r="L9656" s="80">
        <f>IF(DATA[[#This Row],[Calendar_Month]]-CURMONTH=0,DATA[[#This Row],[Amount]],0)</f>
        <v>0</v>
      </c>
    </row>
    <row r="9657" spans="4:12" x14ac:dyDescent="0.25">
      <c r="D9657" s="80" t="str">
        <f>LEFT(DATA[[#This Row],[Account_Code]],3)</f>
        <v/>
      </c>
      <c r="I9657" s="80" t="str">
        <f>DATA[[#This Row],[Vessel_Code]]&amp;DATA[[#This Row],[Account Group]]&amp;DATA[[#This Row],[Type]]</f>
        <v/>
      </c>
      <c r="K9657" s="80">
        <f>IF(YEAR(DATA[[#This Row],[Calendar_Month]])=YEAR(CURMONTHEND),DATA[[#This Row],[Amount]],0)</f>
        <v>0</v>
      </c>
      <c r="L9657" s="80">
        <f>IF(DATA[[#This Row],[Calendar_Month]]-CURMONTH=0,DATA[[#This Row],[Amount]],0)</f>
        <v>0</v>
      </c>
    </row>
    <row r="9658" spans="4:12" x14ac:dyDescent="0.25">
      <c r="D9658" s="80" t="str">
        <f>LEFT(DATA[[#This Row],[Account_Code]],3)</f>
        <v/>
      </c>
      <c r="I9658" s="80" t="str">
        <f>DATA[[#This Row],[Vessel_Code]]&amp;DATA[[#This Row],[Account Group]]&amp;DATA[[#This Row],[Type]]</f>
        <v/>
      </c>
      <c r="K9658" s="80">
        <f>IF(YEAR(DATA[[#This Row],[Calendar_Month]])=YEAR(CURMONTHEND),DATA[[#This Row],[Amount]],0)</f>
        <v>0</v>
      </c>
      <c r="L9658" s="80">
        <f>IF(DATA[[#This Row],[Calendar_Month]]-CURMONTH=0,DATA[[#This Row],[Amount]],0)</f>
        <v>0</v>
      </c>
    </row>
    <row r="9659" spans="4:12" x14ac:dyDescent="0.25">
      <c r="D9659" s="80" t="str">
        <f>LEFT(DATA[[#This Row],[Account_Code]],3)</f>
        <v/>
      </c>
      <c r="I9659" s="80" t="str">
        <f>DATA[[#This Row],[Vessel_Code]]&amp;DATA[[#This Row],[Account Group]]&amp;DATA[[#This Row],[Type]]</f>
        <v/>
      </c>
      <c r="K9659" s="80">
        <f>IF(YEAR(DATA[[#This Row],[Calendar_Month]])=YEAR(CURMONTHEND),DATA[[#This Row],[Amount]],0)</f>
        <v>0</v>
      </c>
      <c r="L9659" s="80">
        <f>IF(DATA[[#This Row],[Calendar_Month]]-CURMONTH=0,DATA[[#This Row],[Amount]],0)</f>
        <v>0</v>
      </c>
    </row>
    <row r="9660" spans="4:12" x14ac:dyDescent="0.25">
      <c r="D9660" s="80" t="str">
        <f>LEFT(DATA[[#This Row],[Account_Code]],3)</f>
        <v/>
      </c>
      <c r="I9660" s="80" t="str">
        <f>DATA[[#This Row],[Vessel_Code]]&amp;DATA[[#This Row],[Account Group]]&amp;DATA[[#This Row],[Type]]</f>
        <v/>
      </c>
      <c r="K9660" s="80">
        <f>IF(YEAR(DATA[[#This Row],[Calendar_Month]])=YEAR(CURMONTHEND),DATA[[#This Row],[Amount]],0)</f>
        <v>0</v>
      </c>
      <c r="L9660" s="80">
        <f>IF(DATA[[#This Row],[Calendar_Month]]-CURMONTH=0,DATA[[#This Row],[Amount]],0)</f>
        <v>0</v>
      </c>
    </row>
    <row r="9661" spans="4:12" x14ac:dyDescent="0.25">
      <c r="D9661" s="80" t="str">
        <f>LEFT(DATA[[#This Row],[Account_Code]],3)</f>
        <v/>
      </c>
      <c r="I9661" s="80" t="str">
        <f>DATA[[#This Row],[Vessel_Code]]&amp;DATA[[#This Row],[Account Group]]&amp;DATA[[#This Row],[Type]]</f>
        <v/>
      </c>
      <c r="K9661" s="80">
        <f>IF(YEAR(DATA[[#This Row],[Calendar_Month]])=YEAR(CURMONTHEND),DATA[[#This Row],[Amount]],0)</f>
        <v>0</v>
      </c>
      <c r="L9661" s="80">
        <f>IF(DATA[[#This Row],[Calendar_Month]]-CURMONTH=0,DATA[[#This Row],[Amount]],0)</f>
        <v>0</v>
      </c>
    </row>
    <row r="9662" spans="4:12" x14ac:dyDescent="0.25">
      <c r="D9662" s="80" t="str">
        <f>LEFT(DATA[[#This Row],[Account_Code]],3)</f>
        <v/>
      </c>
      <c r="I9662" s="80" t="str">
        <f>DATA[[#This Row],[Vessel_Code]]&amp;DATA[[#This Row],[Account Group]]&amp;DATA[[#This Row],[Type]]</f>
        <v/>
      </c>
      <c r="K9662" s="80">
        <f>IF(YEAR(DATA[[#This Row],[Calendar_Month]])=YEAR(CURMONTHEND),DATA[[#This Row],[Amount]],0)</f>
        <v>0</v>
      </c>
      <c r="L9662" s="80">
        <f>IF(DATA[[#This Row],[Calendar_Month]]-CURMONTH=0,DATA[[#This Row],[Amount]],0)</f>
        <v>0</v>
      </c>
    </row>
    <row r="9663" spans="4:12" x14ac:dyDescent="0.25">
      <c r="D9663" s="80" t="str">
        <f>LEFT(DATA[[#This Row],[Account_Code]],3)</f>
        <v/>
      </c>
      <c r="I9663" s="80" t="str">
        <f>DATA[[#This Row],[Vessel_Code]]&amp;DATA[[#This Row],[Account Group]]&amp;DATA[[#This Row],[Type]]</f>
        <v/>
      </c>
      <c r="K9663" s="80">
        <f>IF(YEAR(DATA[[#This Row],[Calendar_Month]])=YEAR(CURMONTHEND),DATA[[#This Row],[Amount]],0)</f>
        <v>0</v>
      </c>
      <c r="L9663" s="80">
        <f>IF(DATA[[#This Row],[Calendar_Month]]-CURMONTH=0,DATA[[#This Row],[Amount]],0)</f>
        <v>0</v>
      </c>
    </row>
    <row r="9664" spans="4:12" x14ac:dyDescent="0.25">
      <c r="D9664" s="80" t="str">
        <f>LEFT(DATA[[#This Row],[Account_Code]],3)</f>
        <v/>
      </c>
      <c r="I9664" s="80" t="str">
        <f>DATA[[#This Row],[Vessel_Code]]&amp;DATA[[#This Row],[Account Group]]&amp;DATA[[#This Row],[Type]]</f>
        <v/>
      </c>
      <c r="K9664" s="80">
        <f>IF(YEAR(DATA[[#This Row],[Calendar_Month]])=YEAR(CURMONTHEND),DATA[[#This Row],[Amount]],0)</f>
        <v>0</v>
      </c>
      <c r="L9664" s="80">
        <f>IF(DATA[[#This Row],[Calendar_Month]]-CURMONTH=0,DATA[[#This Row],[Amount]],0)</f>
        <v>0</v>
      </c>
    </row>
    <row r="9665" spans="4:12" x14ac:dyDescent="0.25">
      <c r="D9665" s="80" t="str">
        <f>LEFT(DATA[[#This Row],[Account_Code]],3)</f>
        <v/>
      </c>
      <c r="I9665" s="80" t="str">
        <f>DATA[[#This Row],[Vessel_Code]]&amp;DATA[[#This Row],[Account Group]]&amp;DATA[[#This Row],[Type]]</f>
        <v/>
      </c>
      <c r="K9665" s="80">
        <f>IF(YEAR(DATA[[#This Row],[Calendar_Month]])=YEAR(CURMONTHEND),DATA[[#This Row],[Amount]],0)</f>
        <v>0</v>
      </c>
      <c r="L9665" s="80">
        <f>IF(DATA[[#This Row],[Calendar_Month]]-CURMONTH=0,DATA[[#This Row],[Amount]],0)</f>
        <v>0</v>
      </c>
    </row>
    <row r="9666" spans="4:12" x14ac:dyDescent="0.25">
      <c r="D9666" s="80" t="str">
        <f>LEFT(DATA[[#This Row],[Account_Code]],3)</f>
        <v/>
      </c>
      <c r="I9666" s="80" t="str">
        <f>DATA[[#This Row],[Vessel_Code]]&amp;DATA[[#This Row],[Account Group]]&amp;DATA[[#This Row],[Type]]</f>
        <v/>
      </c>
      <c r="K9666" s="80">
        <f>IF(YEAR(DATA[[#This Row],[Calendar_Month]])=YEAR(CURMONTHEND),DATA[[#This Row],[Amount]],0)</f>
        <v>0</v>
      </c>
      <c r="L9666" s="80">
        <f>IF(DATA[[#This Row],[Calendar_Month]]-CURMONTH=0,DATA[[#This Row],[Amount]],0)</f>
        <v>0</v>
      </c>
    </row>
    <row r="9667" spans="4:12" x14ac:dyDescent="0.25">
      <c r="D9667" s="80" t="str">
        <f>LEFT(DATA[[#This Row],[Account_Code]],3)</f>
        <v/>
      </c>
      <c r="I9667" s="80" t="str">
        <f>DATA[[#This Row],[Vessel_Code]]&amp;DATA[[#This Row],[Account Group]]&amp;DATA[[#This Row],[Type]]</f>
        <v/>
      </c>
      <c r="K9667" s="80">
        <f>IF(YEAR(DATA[[#This Row],[Calendar_Month]])=YEAR(CURMONTHEND),DATA[[#This Row],[Amount]],0)</f>
        <v>0</v>
      </c>
      <c r="L9667" s="80">
        <f>IF(DATA[[#This Row],[Calendar_Month]]-CURMONTH=0,DATA[[#This Row],[Amount]],0)</f>
        <v>0</v>
      </c>
    </row>
    <row r="9668" spans="4:12" x14ac:dyDescent="0.25">
      <c r="D9668" s="80" t="str">
        <f>LEFT(DATA[[#This Row],[Account_Code]],3)</f>
        <v/>
      </c>
      <c r="I9668" s="80" t="str">
        <f>DATA[[#This Row],[Vessel_Code]]&amp;DATA[[#This Row],[Account Group]]&amp;DATA[[#This Row],[Type]]</f>
        <v/>
      </c>
      <c r="K9668" s="80">
        <f>IF(YEAR(DATA[[#This Row],[Calendar_Month]])=YEAR(CURMONTHEND),DATA[[#This Row],[Amount]],0)</f>
        <v>0</v>
      </c>
      <c r="L9668" s="80">
        <f>IF(DATA[[#This Row],[Calendar_Month]]-CURMONTH=0,DATA[[#This Row],[Amount]],0)</f>
        <v>0</v>
      </c>
    </row>
    <row r="9669" spans="4:12" x14ac:dyDescent="0.25">
      <c r="D9669" s="80" t="str">
        <f>LEFT(DATA[[#This Row],[Account_Code]],3)</f>
        <v/>
      </c>
      <c r="I9669" s="80" t="str">
        <f>DATA[[#This Row],[Vessel_Code]]&amp;DATA[[#This Row],[Account Group]]&amp;DATA[[#This Row],[Type]]</f>
        <v/>
      </c>
      <c r="K9669" s="80">
        <f>IF(YEAR(DATA[[#This Row],[Calendar_Month]])=YEAR(CURMONTHEND),DATA[[#This Row],[Amount]],0)</f>
        <v>0</v>
      </c>
      <c r="L9669" s="80">
        <f>IF(DATA[[#This Row],[Calendar_Month]]-CURMONTH=0,DATA[[#This Row],[Amount]],0)</f>
        <v>0</v>
      </c>
    </row>
    <row r="9670" spans="4:12" x14ac:dyDescent="0.25">
      <c r="D9670" s="80" t="str">
        <f>LEFT(DATA[[#This Row],[Account_Code]],3)</f>
        <v/>
      </c>
      <c r="I9670" s="80" t="str">
        <f>DATA[[#This Row],[Vessel_Code]]&amp;DATA[[#This Row],[Account Group]]&amp;DATA[[#This Row],[Type]]</f>
        <v/>
      </c>
      <c r="K9670" s="80">
        <f>IF(YEAR(DATA[[#This Row],[Calendar_Month]])=YEAR(CURMONTHEND),DATA[[#This Row],[Amount]],0)</f>
        <v>0</v>
      </c>
      <c r="L9670" s="80">
        <f>IF(DATA[[#This Row],[Calendar_Month]]-CURMONTH=0,DATA[[#This Row],[Amount]],0)</f>
        <v>0</v>
      </c>
    </row>
    <row r="9671" spans="4:12" x14ac:dyDescent="0.25">
      <c r="D9671" s="80" t="str">
        <f>LEFT(DATA[[#This Row],[Account_Code]],3)</f>
        <v/>
      </c>
      <c r="I9671" s="80" t="str">
        <f>DATA[[#This Row],[Vessel_Code]]&amp;DATA[[#This Row],[Account Group]]&amp;DATA[[#This Row],[Type]]</f>
        <v/>
      </c>
      <c r="K9671" s="80">
        <f>IF(YEAR(DATA[[#This Row],[Calendar_Month]])=YEAR(CURMONTHEND),DATA[[#This Row],[Amount]],0)</f>
        <v>0</v>
      </c>
      <c r="L9671" s="80">
        <f>IF(DATA[[#This Row],[Calendar_Month]]-CURMONTH=0,DATA[[#This Row],[Amount]],0)</f>
        <v>0</v>
      </c>
    </row>
    <row r="9672" spans="4:12" x14ac:dyDescent="0.25">
      <c r="D9672" s="80" t="str">
        <f>LEFT(DATA[[#This Row],[Account_Code]],3)</f>
        <v/>
      </c>
      <c r="I9672" s="80" t="str">
        <f>DATA[[#This Row],[Vessel_Code]]&amp;DATA[[#This Row],[Account Group]]&amp;DATA[[#This Row],[Type]]</f>
        <v/>
      </c>
      <c r="K9672" s="80">
        <f>IF(YEAR(DATA[[#This Row],[Calendar_Month]])=YEAR(CURMONTHEND),DATA[[#This Row],[Amount]],0)</f>
        <v>0</v>
      </c>
      <c r="L9672" s="80">
        <f>IF(DATA[[#This Row],[Calendar_Month]]-CURMONTH=0,DATA[[#This Row],[Amount]],0)</f>
        <v>0</v>
      </c>
    </row>
    <row r="9673" spans="4:12" x14ac:dyDescent="0.25">
      <c r="D9673" s="80" t="str">
        <f>LEFT(DATA[[#This Row],[Account_Code]],3)</f>
        <v/>
      </c>
      <c r="I9673" s="80" t="str">
        <f>DATA[[#This Row],[Vessel_Code]]&amp;DATA[[#This Row],[Account Group]]&amp;DATA[[#This Row],[Type]]</f>
        <v/>
      </c>
      <c r="K9673" s="80">
        <f>IF(YEAR(DATA[[#This Row],[Calendar_Month]])=YEAR(CURMONTHEND),DATA[[#This Row],[Amount]],0)</f>
        <v>0</v>
      </c>
      <c r="L9673" s="80">
        <f>IF(DATA[[#This Row],[Calendar_Month]]-CURMONTH=0,DATA[[#This Row],[Amount]],0)</f>
        <v>0</v>
      </c>
    </row>
    <row r="9674" spans="4:12" x14ac:dyDescent="0.25">
      <c r="D9674" s="80" t="str">
        <f>LEFT(DATA[[#This Row],[Account_Code]],3)</f>
        <v/>
      </c>
      <c r="I9674" s="80" t="str">
        <f>DATA[[#This Row],[Vessel_Code]]&amp;DATA[[#This Row],[Account Group]]&amp;DATA[[#This Row],[Type]]</f>
        <v/>
      </c>
      <c r="K9674" s="80">
        <f>IF(YEAR(DATA[[#This Row],[Calendar_Month]])=YEAR(CURMONTHEND),DATA[[#This Row],[Amount]],0)</f>
        <v>0</v>
      </c>
      <c r="L9674" s="80">
        <f>IF(DATA[[#This Row],[Calendar_Month]]-CURMONTH=0,DATA[[#This Row],[Amount]],0)</f>
        <v>0</v>
      </c>
    </row>
    <row r="9675" spans="4:12" x14ac:dyDescent="0.25">
      <c r="D9675" s="80" t="str">
        <f>LEFT(DATA[[#This Row],[Account_Code]],3)</f>
        <v/>
      </c>
      <c r="I9675" s="80" t="str">
        <f>DATA[[#This Row],[Vessel_Code]]&amp;DATA[[#This Row],[Account Group]]&amp;DATA[[#This Row],[Type]]</f>
        <v/>
      </c>
      <c r="K9675" s="80">
        <f>IF(YEAR(DATA[[#This Row],[Calendar_Month]])=YEAR(CURMONTHEND),DATA[[#This Row],[Amount]],0)</f>
        <v>0</v>
      </c>
      <c r="L9675" s="80">
        <f>IF(DATA[[#This Row],[Calendar_Month]]-CURMONTH=0,DATA[[#This Row],[Amount]],0)</f>
        <v>0</v>
      </c>
    </row>
    <row r="9676" spans="4:12" x14ac:dyDescent="0.25">
      <c r="D9676" s="80" t="str">
        <f>LEFT(DATA[[#This Row],[Account_Code]],3)</f>
        <v/>
      </c>
      <c r="I9676" s="80" t="str">
        <f>DATA[[#This Row],[Vessel_Code]]&amp;DATA[[#This Row],[Account Group]]&amp;DATA[[#This Row],[Type]]</f>
        <v/>
      </c>
      <c r="K9676" s="80">
        <f>IF(YEAR(DATA[[#This Row],[Calendar_Month]])=YEAR(CURMONTHEND),DATA[[#This Row],[Amount]],0)</f>
        <v>0</v>
      </c>
      <c r="L9676" s="80">
        <f>IF(DATA[[#This Row],[Calendar_Month]]-CURMONTH=0,DATA[[#This Row],[Amount]],0)</f>
        <v>0</v>
      </c>
    </row>
    <row r="9677" spans="4:12" x14ac:dyDescent="0.25">
      <c r="D9677" s="80" t="str">
        <f>LEFT(DATA[[#This Row],[Account_Code]],3)</f>
        <v/>
      </c>
      <c r="I9677" s="80" t="str">
        <f>DATA[[#This Row],[Vessel_Code]]&amp;DATA[[#This Row],[Account Group]]&amp;DATA[[#This Row],[Type]]</f>
        <v/>
      </c>
      <c r="K9677" s="80">
        <f>IF(YEAR(DATA[[#This Row],[Calendar_Month]])=YEAR(CURMONTHEND),DATA[[#This Row],[Amount]],0)</f>
        <v>0</v>
      </c>
      <c r="L9677" s="80">
        <f>IF(DATA[[#This Row],[Calendar_Month]]-CURMONTH=0,DATA[[#This Row],[Amount]],0)</f>
        <v>0</v>
      </c>
    </row>
    <row r="9678" spans="4:12" x14ac:dyDescent="0.25">
      <c r="D9678" s="80" t="str">
        <f>LEFT(DATA[[#This Row],[Account_Code]],3)</f>
        <v/>
      </c>
      <c r="I9678" s="80" t="str">
        <f>DATA[[#This Row],[Vessel_Code]]&amp;DATA[[#This Row],[Account Group]]&amp;DATA[[#This Row],[Type]]</f>
        <v/>
      </c>
      <c r="K9678" s="80">
        <f>IF(YEAR(DATA[[#This Row],[Calendar_Month]])=YEAR(CURMONTHEND),DATA[[#This Row],[Amount]],0)</f>
        <v>0</v>
      </c>
      <c r="L9678" s="80">
        <f>IF(DATA[[#This Row],[Calendar_Month]]-CURMONTH=0,DATA[[#This Row],[Amount]],0)</f>
        <v>0</v>
      </c>
    </row>
    <row r="9679" spans="4:12" x14ac:dyDescent="0.25">
      <c r="D9679" s="80" t="str">
        <f>LEFT(DATA[[#This Row],[Account_Code]],3)</f>
        <v/>
      </c>
      <c r="I9679" s="80" t="str">
        <f>DATA[[#This Row],[Vessel_Code]]&amp;DATA[[#This Row],[Account Group]]&amp;DATA[[#This Row],[Type]]</f>
        <v/>
      </c>
      <c r="K9679" s="80">
        <f>IF(YEAR(DATA[[#This Row],[Calendar_Month]])=YEAR(CURMONTHEND),DATA[[#This Row],[Amount]],0)</f>
        <v>0</v>
      </c>
      <c r="L9679" s="80">
        <f>IF(DATA[[#This Row],[Calendar_Month]]-CURMONTH=0,DATA[[#This Row],[Amount]],0)</f>
        <v>0</v>
      </c>
    </row>
    <row r="9680" spans="4:12" x14ac:dyDescent="0.25">
      <c r="D9680" s="80" t="str">
        <f>LEFT(DATA[[#This Row],[Account_Code]],3)</f>
        <v/>
      </c>
      <c r="I9680" s="80" t="str">
        <f>DATA[[#This Row],[Vessel_Code]]&amp;DATA[[#This Row],[Account Group]]&amp;DATA[[#This Row],[Type]]</f>
        <v/>
      </c>
      <c r="K9680" s="80">
        <f>IF(YEAR(DATA[[#This Row],[Calendar_Month]])=YEAR(CURMONTHEND),DATA[[#This Row],[Amount]],0)</f>
        <v>0</v>
      </c>
      <c r="L9680" s="80">
        <f>IF(DATA[[#This Row],[Calendar_Month]]-CURMONTH=0,DATA[[#This Row],[Amount]],0)</f>
        <v>0</v>
      </c>
    </row>
    <row r="9681" spans="4:12" x14ac:dyDescent="0.25">
      <c r="D9681" s="80" t="str">
        <f>LEFT(DATA[[#This Row],[Account_Code]],3)</f>
        <v/>
      </c>
      <c r="I9681" s="80" t="str">
        <f>DATA[[#This Row],[Vessel_Code]]&amp;DATA[[#This Row],[Account Group]]&amp;DATA[[#This Row],[Type]]</f>
        <v/>
      </c>
      <c r="K9681" s="80">
        <f>IF(YEAR(DATA[[#This Row],[Calendar_Month]])=YEAR(CURMONTHEND),DATA[[#This Row],[Amount]],0)</f>
        <v>0</v>
      </c>
      <c r="L9681" s="80">
        <f>IF(DATA[[#This Row],[Calendar_Month]]-CURMONTH=0,DATA[[#This Row],[Amount]],0)</f>
        <v>0</v>
      </c>
    </row>
    <row r="9682" spans="4:12" x14ac:dyDescent="0.25">
      <c r="D9682" s="80" t="str">
        <f>LEFT(DATA[[#This Row],[Account_Code]],3)</f>
        <v/>
      </c>
      <c r="I9682" s="80" t="str">
        <f>DATA[[#This Row],[Vessel_Code]]&amp;DATA[[#This Row],[Account Group]]&amp;DATA[[#This Row],[Type]]</f>
        <v/>
      </c>
      <c r="K9682" s="80">
        <f>IF(YEAR(DATA[[#This Row],[Calendar_Month]])=YEAR(CURMONTHEND),DATA[[#This Row],[Amount]],0)</f>
        <v>0</v>
      </c>
      <c r="L9682" s="80">
        <f>IF(DATA[[#This Row],[Calendar_Month]]-CURMONTH=0,DATA[[#This Row],[Amount]],0)</f>
        <v>0</v>
      </c>
    </row>
    <row r="9683" spans="4:12" x14ac:dyDescent="0.25">
      <c r="D9683" s="80" t="str">
        <f>LEFT(DATA[[#This Row],[Account_Code]],3)</f>
        <v/>
      </c>
      <c r="I9683" s="80" t="str">
        <f>DATA[[#This Row],[Vessel_Code]]&amp;DATA[[#This Row],[Account Group]]&amp;DATA[[#This Row],[Type]]</f>
        <v/>
      </c>
      <c r="K9683" s="80">
        <f>IF(YEAR(DATA[[#This Row],[Calendar_Month]])=YEAR(CURMONTHEND),DATA[[#This Row],[Amount]],0)</f>
        <v>0</v>
      </c>
      <c r="L9683" s="80">
        <f>IF(DATA[[#This Row],[Calendar_Month]]-CURMONTH=0,DATA[[#This Row],[Amount]],0)</f>
        <v>0</v>
      </c>
    </row>
    <row r="9684" spans="4:12" x14ac:dyDescent="0.25">
      <c r="D9684" s="80" t="str">
        <f>LEFT(DATA[[#This Row],[Account_Code]],3)</f>
        <v/>
      </c>
      <c r="I9684" s="80" t="str">
        <f>DATA[[#This Row],[Vessel_Code]]&amp;DATA[[#This Row],[Account Group]]&amp;DATA[[#This Row],[Type]]</f>
        <v/>
      </c>
      <c r="K9684" s="80">
        <f>IF(YEAR(DATA[[#This Row],[Calendar_Month]])=YEAR(CURMONTHEND),DATA[[#This Row],[Amount]],0)</f>
        <v>0</v>
      </c>
      <c r="L9684" s="80">
        <f>IF(DATA[[#This Row],[Calendar_Month]]-CURMONTH=0,DATA[[#This Row],[Amount]],0)</f>
        <v>0</v>
      </c>
    </row>
    <row r="9685" spans="4:12" x14ac:dyDescent="0.25">
      <c r="D9685" s="80" t="str">
        <f>LEFT(DATA[[#This Row],[Account_Code]],3)</f>
        <v/>
      </c>
      <c r="I9685" s="80" t="str">
        <f>DATA[[#This Row],[Vessel_Code]]&amp;DATA[[#This Row],[Account Group]]&amp;DATA[[#This Row],[Type]]</f>
        <v/>
      </c>
      <c r="K9685" s="80">
        <f>IF(YEAR(DATA[[#This Row],[Calendar_Month]])=YEAR(CURMONTHEND),DATA[[#This Row],[Amount]],0)</f>
        <v>0</v>
      </c>
      <c r="L9685" s="80">
        <f>IF(DATA[[#This Row],[Calendar_Month]]-CURMONTH=0,DATA[[#This Row],[Amount]],0)</f>
        <v>0</v>
      </c>
    </row>
    <row r="9686" spans="4:12" x14ac:dyDescent="0.25">
      <c r="D9686" s="80" t="str">
        <f>LEFT(DATA[[#This Row],[Account_Code]],3)</f>
        <v/>
      </c>
      <c r="I9686" s="80" t="str">
        <f>DATA[[#This Row],[Vessel_Code]]&amp;DATA[[#This Row],[Account Group]]&amp;DATA[[#This Row],[Type]]</f>
        <v/>
      </c>
      <c r="K9686" s="80">
        <f>IF(YEAR(DATA[[#This Row],[Calendar_Month]])=YEAR(CURMONTHEND),DATA[[#This Row],[Amount]],0)</f>
        <v>0</v>
      </c>
      <c r="L9686" s="80">
        <f>IF(DATA[[#This Row],[Calendar_Month]]-CURMONTH=0,DATA[[#This Row],[Amount]],0)</f>
        <v>0</v>
      </c>
    </row>
    <row r="9687" spans="4:12" x14ac:dyDescent="0.25">
      <c r="D9687" s="80" t="str">
        <f>LEFT(DATA[[#This Row],[Account_Code]],3)</f>
        <v/>
      </c>
      <c r="I9687" s="80" t="str">
        <f>DATA[[#This Row],[Vessel_Code]]&amp;DATA[[#This Row],[Account Group]]&amp;DATA[[#This Row],[Type]]</f>
        <v/>
      </c>
      <c r="K9687" s="80">
        <f>IF(YEAR(DATA[[#This Row],[Calendar_Month]])=YEAR(CURMONTHEND),DATA[[#This Row],[Amount]],0)</f>
        <v>0</v>
      </c>
      <c r="L9687" s="80">
        <f>IF(DATA[[#This Row],[Calendar_Month]]-CURMONTH=0,DATA[[#This Row],[Amount]],0)</f>
        <v>0</v>
      </c>
    </row>
    <row r="9688" spans="4:12" x14ac:dyDescent="0.25">
      <c r="D9688" s="80" t="str">
        <f>LEFT(DATA[[#This Row],[Account_Code]],3)</f>
        <v/>
      </c>
      <c r="I9688" s="80" t="str">
        <f>DATA[[#This Row],[Vessel_Code]]&amp;DATA[[#This Row],[Account Group]]&amp;DATA[[#This Row],[Type]]</f>
        <v/>
      </c>
      <c r="K9688" s="80">
        <f>IF(YEAR(DATA[[#This Row],[Calendar_Month]])=YEAR(CURMONTHEND),DATA[[#This Row],[Amount]],0)</f>
        <v>0</v>
      </c>
      <c r="L9688" s="80">
        <f>IF(DATA[[#This Row],[Calendar_Month]]-CURMONTH=0,DATA[[#This Row],[Amount]],0)</f>
        <v>0</v>
      </c>
    </row>
    <row r="9689" spans="4:12" x14ac:dyDescent="0.25">
      <c r="D9689" s="80" t="str">
        <f>LEFT(DATA[[#This Row],[Account_Code]],3)</f>
        <v/>
      </c>
      <c r="I9689" s="80" t="str">
        <f>DATA[[#This Row],[Vessel_Code]]&amp;DATA[[#This Row],[Account Group]]&amp;DATA[[#This Row],[Type]]</f>
        <v/>
      </c>
      <c r="K9689" s="80">
        <f>IF(YEAR(DATA[[#This Row],[Calendar_Month]])=YEAR(CURMONTHEND),DATA[[#This Row],[Amount]],0)</f>
        <v>0</v>
      </c>
      <c r="L9689" s="80">
        <f>IF(DATA[[#This Row],[Calendar_Month]]-CURMONTH=0,DATA[[#This Row],[Amount]],0)</f>
        <v>0</v>
      </c>
    </row>
    <row r="9690" spans="4:12" x14ac:dyDescent="0.25">
      <c r="D9690" s="80" t="str">
        <f>LEFT(DATA[[#This Row],[Account_Code]],3)</f>
        <v/>
      </c>
      <c r="I9690" s="80" t="str">
        <f>DATA[[#This Row],[Vessel_Code]]&amp;DATA[[#This Row],[Account Group]]&amp;DATA[[#This Row],[Type]]</f>
        <v/>
      </c>
      <c r="K9690" s="80">
        <f>IF(YEAR(DATA[[#This Row],[Calendar_Month]])=YEAR(CURMONTHEND),DATA[[#This Row],[Amount]],0)</f>
        <v>0</v>
      </c>
      <c r="L9690" s="80">
        <f>IF(DATA[[#This Row],[Calendar_Month]]-CURMONTH=0,DATA[[#This Row],[Amount]],0)</f>
        <v>0</v>
      </c>
    </row>
    <row r="9691" spans="4:12" x14ac:dyDescent="0.25">
      <c r="D9691" s="80" t="str">
        <f>LEFT(DATA[[#This Row],[Account_Code]],3)</f>
        <v/>
      </c>
      <c r="I9691" s="80" t="str">
        <f>DATA[[#This Row],[Vessel_Code]]&amp;DATA[[#This Row],[Account Group]]&amp;DATA[[#This Row],[Type]]</f>
        <v/>
      </c>
      <c r="K9691" s="80">
        <f>IF(YEAR(DATA[[#This Row],[Calendar_Month]])=YEAR(CURMONTHEND),DATA[[#This Row],[Amount]],0)</f>
        <v>0</v>
      </c>
      <c r="L9691" s="80">
        <f>IF(DATA[[#This Row],[Calendar_Month]]-CURMONTH=0,DATA[[#This Row],[Amount]],0)</f>
        <v>0</v>
      </c>
    </row>
    <row r="9692" spans="4:12" x14ac:dyDescent="0.25">
      <c r="D9692" s="80" t="str">
        <f>LEFT(DATA[[#This Row],[Account_Code]],3)</f>
        <v/>
      </c>
      <c r="I9692" s="80" t="str">
        <f>DATA[[#This Row],[Vessel_Code]]&amp;DATA[[#This Row],[Account Group]]&amp;DATA[[#This Row],[Type]]</f>
        <v/>
      </c>
      <c r="K9692" s="80">
        <f>IF(YEAR(DATA[[#This Row],[Calendar_Month]])=YEAR(CURMONTHEND),DATA[[#This Row],[Amount]],0)</f>
        <v>0</v>
      </c>
      <c r="L9692" s="80">
        <f>IF(DATA[[#This Row],[Calendar_Month]]-CURMONTH=0,DATA[[#This Row],[Amount]],0)</f>
        <v>0</v>
      </c>
    </row>
    <row r="9693" spans="4:12" x14ac:dyDescent="0.25">
      <c r="D9693" s="80" t="str">
        <f>LEFT(DATA[[#This Row],[Account_Code]],3)</f>
        <v/>
      </c>
      <c r="I9693" s="80" t="str">
        <f>DATA[[#This Row],[Vessel_Code]]&amp;DATA[[#This Row],[Account Group]]&amp;DATA[[#This Row],[Type]]</f>
        <v/>
      </c>
      <c r="K9693" s="80">
        <f>IF(YEAR(DATA[[#This Row],[Calendar_Month]])=YEAR(CURMONTHEND),DATA[[#This Row],[Amount]],0)</f>
        <v>0</v>
      </c>
      <c r="L9693" s="80">
        <f>IF(DATA[[#This Row],[Calendar_Month]]-CURMONTH=0,DATA[[#This Row],[Amount]],0)</f>
        <v>0</v>
      </c>
    </row>
    <row r="9694" spans="4:12" x14ac:dyDescent="0.25">
      <c r="D9694" s="80" t="str">
        <f>LEFT(DATA[[#This Row],[Account_Code]],3)</f>
        <v/>
      </c>
      <c r="I9694" s="80" t="str">
        <f>DATA[[#This Row],[Vessel_Code]]&amp;DATA[[#This Row],[Account Group]]&amp;DATA[[#This Row],[Type]]</f>
        <v/>
      </c>
      <c r="K9694" s="80">
        <f>IF(YEAR(DATA[[#This Row],[Calendar_Month]])=YEAR(CURMONTHEND),DATA[[#This Row],[Amount]],0)</f>
        <v>0</v>
      </c>
      <c r="L9694" s="80">
        <f>IF(DATA[[#This Row],[Calendar_Month]]-CURMONTH=0,DATA[[#This Row],[Amount]],0)</f>
        <v>0</v>
      </c>
    </row>
    <row r="9695" spans="4:12" x14ac:dyDescent="0.25">
      <c r="D9695" s="80" t="str">
        <f>LEFT(DATA[[#This Row],[Account_Code]],3)</f>
        <v/>
      </c>
      <c r="I9695" s="80" t="str">
        <f>DATA[[#This Row],[Vessel_Code]]&amp;DATA[[#This Row],[Account Group]]&amp;DATA[[#This Row],[Type]]</f>
        <v/>
      </c>
      <c r="K9695" s="80">
        <f>IF(YEAR(DATA[[#This Row],[Calendar_Month]])=YEAR(CURMONTHEND),DATA[[#This Row],[Amount]],0)</f>
        <v>0</v>
      </c>
      <c r="L9695" s="80">
        <f>IF(DATA[[#This Row],[Calendar_Month]]-CURMONTH=0,DATA[[#This Row],[Amount]],0)</f>
        <v>0</v>
      </c>
    </row>
    <row r="9696" spans="4:12" x14ac:dyDescent="0.25">
      <c r="D9696" s="80" t="str">
        <f>LEFT(DATA[[#This Row],[Account_Code]],3)</f>
        <v/>
      </c>
      <c r="I9696" s="80" t="str">
        <f>DATA[[#This Row],[Vessel_Code]]&amp;DATA[[#This Row],[Account Group]]&amp;DATA[[#This Row],[Type]]</f>
        <v/>
      </c>
      <c r="K9696" s="80">
        <f>IF(YEAR(DATA[[#This Row],[Calendar_Month]])=YEAR(CURMONTHEND),DATA[[#This Row],[Amount]],0)</f>
        <v>0</v>
      </c>
      <c r="L9696" s="80">
        <f>IF(DATA[[#This Row],[Calendar_Month]]-CURMONTH=0,DATA[[#This Row],[Amount]],0)</f>
        <v>0</v>
      </c>
    </row>
    <row r="9697" spans="4:12" x14ac:dyDescent="0.25">
      <c r="D9697" s="80" t="str">
        <f>LEFT(DATA[[#This Row],[Account_Code]],3)</f>
        <v/>
      </c>
      <c r="I9697" s="80" t="str">
        <f>DATA[[#This Row],[Vessel_Code]]&amp;DATA[[#This Row],[Account Group]]&amp;DATA[[#This Row],[Type]]</f>
        <v/>
      </c>
      <c r="K9697" s="80">
        <f>IF(YEAR(DATA[[#This Row],[Calendar_Month]])=YEAR(CURMONTHEND),DATA[[#This Row],[Amount]],0)</f>
        <v>0</v>
      </c>
      <c r="L9697" s="80">
        <f>IF(DATA[[#This Row],[Calendar_Month]]-CURMONTH=0,DATA[[#This Row],[Amount]],0)</f>
        <v>0</v>
      </c>
    </row>
    <row r="9698" spans="4:12" x14ac:dyDescent="0.25">
      <c r="D9698" s="80" t="str">
        <f>LEFT(DATA[[#This Row],[Account_Code]],3)</f>
        <v/>
      </c>
      <c r="I9698" s="80" t="str">
        <f>DATA[[#This Row],[Vessel_Code]]&amp;DATA[[#This Row],[Account Group]]&amp;DATA[[#This Row],[Type]]</f>
        <v/>
      </c>
      <c r="K9698" s="80">
        <f>IF(YEAR(DATA[[#This Row],[Calendar_Month]])=YEAR(CURMONTHEND),DATA[[#This Row],[Amount]],0)</f>
        <v>0</v>
      </c>
      <c r="L9698" s="80">
        <f>IF(DATA[[#This Row],[Calendar_Month]]-CURMONTH=0,DATA[[#This Row],[Amount]],0)</f>
        <v>0</v>
      </c>
    </row>
    <row r="9699" spans="4:12" x14ac:dyDescent="0.25">
      <c r="D9699" s="80" t="str">
        <f>LEFT(DATA[[#This Row],[Account_Code]],3)</f>
        <v/>
      </c>
      <c r="I9699" s="80" t="str">
        <f>DATA[[#This Row],[Vessel_Code]]&amp;DATA[[#This Row],[Account Group]]&amp;DATA[[#This Row],[Type]]</f>
        <v/>
      </c>
      <c r="K9699" s="80">
        <f>IF(YEAR(DATA[[#This Row],[Calendar_Month]])=YEAR(CURMONTHEND),DATA[[#This Row],[Amount]],0)</f>
        <v>0</v>
      </c>
      <c r="L9699" s="80">
        <f>IF(DATA[[#This Row],[Calendar_Month]]-CURMONTH=0,DATA[[#This Row],[Amount]],0)</f>
        <v>0</v>
      </c>
    </row>
    <row r="9700" spans="4:12" x14ac:dyDescent="0.25">
      <c r="D9700" s="80" t="str">
        <f>LEFT(DATA[[#This Row],[Account_Code]],3)</f>
        <v/>
      </c>
      <c r="I9700" s="80" t="str">
        <f>DATA[[#This Row],[Vessel_Code]]&amp;DATA[[#This Row],[Account Group]]&amp;DATA[[#This Row],[Type]]</f>
        <v/>
      </c>
      <c r="K9700" s="80">
        <f>IF(YEAR(DATA[[#This Row],[Calendar_Month]])=YEAR(CURMONTHEND),DATA[[#This Row],[Amount]],0)</f>
        <v>0</v>
      </c>
      <c r="L9700" s="80">
        <f>IF(DATA[[#This Row],[Calendar_Month]]-CURMONTH=0,DATA[[#This Row],[Amount]],0)</f>
        <v>0</v>
      </c>
    </row>
    <row r="9701" spans="4:12" x14ac:dyDescent="0.25">
      <c r="D9701" s="80" t="str">
        <f>LEFT(DATA[[#This Row],[Account_Code]],3)</f>
        <v/>
      </c>
      <c r="I9701" s="80" t="str">
        <f>DATA[[#This Row],[Vessel_Code]]&amp;DATA[[#This Row],[Account Group]]&amp;DATA[[#This Row],[Type]]</f>
        <v/>
      </c>
      <c r="K9701" s="80">
        <f>IF(YEAR(DATA[[#This Row],[Calendar_Month]])=YEAR(CURMONTHEND),DATA[[#This Row],[Amount]],0)</f>
        <v>0</v>
      </c>
      <c r="L9701" s="80">
        <f>IF(DATA[[#This Row],[Calendar_Month]]-CURMONTH=0,DATA[[#This Row],[Amount]],0)</f>
        <v>0</v>
      </c>
    </row>
    <row r="9702" spans="4:12" x14ac:dyDescent="0.25">
      <c r="D9702" s="80" t="str">
        <f>LEFT(DATA[[#This Row],[Account_Code]],3)</f>
        <v/>
      </c>
      <c r="I9702" s="80" t="str">
        <f>DATA[[#This Row],[Vessel_Code]]&amp;DATA[[#This Row],[Account Group]]&amp;DATA[[#This Row],[Type]]</f>
        <v/>
      </c>
      <c r="K9702" s="80">
        <f>IF(YEAR(DATA[[#This Row],[Calendar_Month]])=YEAR(CURMONTHEND),DATA[[#This Row],[Amount]],0)</f>
        <v>0</v>
      </c>
      <c r="L9702" s="80">
        <f>IF(DATA[[#This Row],[Calendar_Month]]-CURMONTH=0,DATA[[#This Row],[Amount]],0)</f>
        <v>0</v>
      </c>
    </row>
    <row r="9703" spans="4:12" x14ac:dyDescent="0.25">
      <c r="D9703" s="80" t="str">
        <f>LEFT(DATA[[#This Row],[Account_Code]],3)</f>
        <v/>
      </c>
      <c r="I9703" s="80" t="str">
        <f>DATA[[#This Row],[Vessel_Code]]&amp;DATA[[#This Row],[Account Group]]&amp;DATA[[#This Row],[Type]]</f>
        <v/>
      </c>
      <c r="K9703" s="80">
        <f>IF(YEAR(DATA[[#This Row],[Calendar_Month]])=YEAR(CURMONTHEND),DATA[[#This Row],[Amount]],0)</f>
        <v>0</v>
      </c>
      <c r="L9703" s="80">
        <f>IF(DATA[[#This Row],[Calendar_Month]]-CURMONTH=0,DATA[[#This Row],[Amount]],0)</f>
        <v>0</v>
      </c>
    </row>
    <row r="9704" spans="4:12" x14ac:dyDescent="0.25">
      <c r="D9704" s="80" t="str">
        <f>LEFT(DATA[[#This Row],[Account_Code]],3)</f>
        <v/>
      </c>
      <c r="I9704" s="80" t="str">
        <f>DATA[[#This Row],[Vessel_Code]]&amp;DATA[[#This Row],[Account Group]]&amp;DATA[[#This Row],[Type]]</f>
        <v/>
      </c>
      <c r="K9704" s="80">
        <f>IF(YEAR(DATA[[#This Row],[Calendar_Month]])=YEAR(CURMONTHEND),DATA[[#This Row],[Amount]],0)</f>
        <v>0</v>
      </c>
      <c r="L9704" s="80">
        <f>IF(DATA[[#This Row],[Calendar_Month]]-CURMONTH=0,DATA[[#This Row],[Amount]],0)</f>
        <v>0</v>
      </c>
    </row>
    <row r="9705" spans="4:12" x14ac:dyDescent="0.25">
      <c r="D9705" s="80" t="str">
        <f>LEFT(DATA[[#This Row],[Account_Code]],3)</f>
        <v/>
      </c>
      <c r="I9705" s="80" t="str">
        <f>DATA[[#This Row],[Vessel_Code]]&amp;DATA[[#This Row],[Account Group]]&amp;DATA[[#This Row],[Type]]</f>
        <v/>
      </c>
      <c r="K9705" s="80">
        <f>IF(YEAR(DATA[[#This Row],[Calendar_Month]])=YEAR(CURMONTHEND),DATA[[#This Row],[Amount]],0)</f>
        <v>0</v>
      </c>
      <c r="L9705" s="80">
        <f>IF(DATA[[#This Row],[Calendar_Month]]-CURMONTH=0,DATA[[#This Row],[Amount]],0)</f>
        <v>0</v>
      </c>
    </row>
    <row r="9706" spans="4:12" x14ac:dyDescent="0.25">
      <c r="D9706" s="80" t="str">
        <f>LEFT(DATA[[#This Row],[Account_Code]],3)</f>
        <v/>
      </c>
      <c r="I9706" s="80" t="str">
        <f>DATA[[#This Row],[Vessel_Code]]&amp;DATA[[#This Row],[Account Group]]&amp;DATA[[#This Row],[Type]]</f>
        <v/>
      </c>
      <c r="K9706" s="80">
        <f>IF(YEAR(DATA[[#This Row],[Calendar_Month]])=YEAR(CURMONTHEND),DATA[[#This Row],[Amount]],0)</f>
        <v>0</v>
      </c>
      <c r="L9706" s="80">
        <f>IF(DATA[[#This Row],[Calendar_Month]]-CURMONTH=0,DATA[[#This Row],[Amount]],0)</f>
        <v>0</v>
      </c>
    </row>
    <row r="9707" spans="4:12" x14ac:dyDescent="0.25">
      <c r="D9707" s="80" t="str">
        <f>LEFT(DATA[[#This Row],[Account_Code]],3)</f>
        <v/>
      </c>
      <c r="I9707" s="80" t="str">
        <f>DATA[[#This Row],[Vessel_Code]]&amp;DATA[[#This Row],[Account Group]]&amp;DATA[[#This Row],[Type]]</f>
        <v/>
      </c>
      <c r="K9707" s="80">
        <f>IF(YEAR(DATA[[#This Row],[Calendar_Month]])=YEAR(CURMONTHEND),DATA[[#This Row],[Amount]],0)</f>
        <v>0</v>
      </c>
      <c r="L9707" s="80">
        <f>IF(DATA[[#This Row],[Calendar_Month]]-CURMONTH=0,DATA[[#This Row],[Amount]],0)</f>
        <v>0</v>
      </c>
    </row>
    <row r="9708" spans="4:12" x14ac:dyDescent="0.25">
      <c r="D9708" s="80" t="str">
        <f>LEFT(DATA[[#This Row],[Account_Code]],3)</f>
        <v/>
      </c>
      <c r="I9708" s="80" t="str">
        <f>DATA[[#This Row],[Vessel_Code]]&amp;DATA[[#This Row],[Account Group]]&amp;DATA[[#This Row],[Type]]</f>
        <v/>
      </c>
      <c r="K9708" s="80">
        <f>IF(YEAR(DATA[[#This Row],[Calendar_Month]])=YEAR(CURMONTHEND),DATA[[#This Row],[Amount]],0)</f>
        <v>0</v>
      </c>
      <c r="L9708" s="80">
        <f>IF(DATA[[#This Row],[Calendar_Month]]-CURMONTH=0,DATA[[#This Row],[Amount]],0)</f>
        <v>0</v>
      </c>
    </row>
    <row r="9709" spans="4:12" x14ac:dyDescent="0.25">
      <c r="D9709" s="80" t="str">
        <f>LEFT(DATA[[#This Row],[Account_Code]],3)</f>
        <v/>
      </c>
      <c r="I9709" s="80" t="str">
        <f>DATA[[#This Row],[Vessel_Code]]&amp;DATA[[#This Row],[Account Group]]&amp;DATA[[#This Row],[Type]]</f>
        <v/>
      </c>
      <c r="K9709" s="80">
        <f>IF(YEAR(DATA[[#This Row],[Calendar_Month]])=YEAR(CURMONTHEND),DATA[[#This Row],[Amount]],0)</f>
        <v>0</v>
      </c>
      <c r="L9709" s="80">
        <f>IF(DATA[[#This Row],[Calendar_Month]]-CURMONTH=0,DATA[[#This Row],[Amount]],0)</f>
        <v>0</v>
      </c>
    </row>
    <row r="9710" spans="4:12" x14ac:dyDescent="0.25">
      <c r="D9710" s="80" t="str">
        <f>LEFT(DATA[[#This Row],[Account_Code]],3)</f>
        <v/>
      </c>
      <c r="I9710" s="80" t="str">
        <f>DATA[[#This Row],[Vessel_Code]]&amp;DATA[[#This Row],[Account Group]]&amp;DATA[[#This Row],[Type]]</f>
        <v/>
      </c>
      <c r="K9710" s="80">
        <f>IF(YEAR(DATA[[#This Row],[Calendar_Month]])=YEAR(CURMONTHEND),DATA[[#This Row],[Amount]],0)</f>
        <v>0</v>
      </c>
      <c r="L9710" s="80">
        <f>IF(DATA[[#This Row],[Calendar_Month]]-CURMONTH=0,DATA[[#This Row],[Amount]],0)</f>
        <v>0</v>
      </c>
    </row>
    <row r="9711" spans="4:12" x14ac:dyDescent="0.25">
      <c r="D9711" s="80" t="str">
        <f>LEFT(DATA[[#This Row],[Account_Code]],3)</f>
        <v/>
      </c>
      <c r="I9711" s="80" t="str">
        <f>DATA[[#This Row],[Vessel_Code]]&amp;DATA[[#This Row],[Account Group]]&amp;DATA[[#This Row],[Type]]</f>
        <v/>
      </c>
      <c r="K9711" s="80">
        <f>IF(YEAR(DATA[[#This Row],[Calendar_Month]])=YEAR(CURMONTHEND),DATA[[#This Row],[Amount]],0)</f>
        <v>0</v>
      </c>
      <c r="L9711" s="80">
        <f>IF(DATA[[#This Row],[Calendar_Month]]-CURMONTH=0,DATA[[#This Row],[Amount]],0)</f>
        <v>0</v>
      </c>
    </row>
    <row r="9712" spans="4:12" x14ac:dyDescent="0.25">
      <c r="D9712" s="80" t="str">
        <f>LEFT(DATA[[#This Row],[Account_Code]],3)</f>
        <v/>
      </c>
      <c r="I9712" s="80" t="str">
        <f>DATA[[#This Row],[Vessel_Code]]&amp;DATA[[#This Row],[Account Group]]&amp;DATA[[#This Row],[Type]]</f>
        <v/>
      </c>
      <c r="K9712" s="80">
        <f>IF(YEAR(DATA[[#This Row],[Calendar_Month]])=YEAR(CURMONTHEND),DATA[[#This Row],[Amount]],0)</f>
        <v>0</v>
      </c>
      <c r="L9712" s="80">
        <f>IF(DATA[[#This Row],[Calendar_Month]]-CURMONTH=0,DATA[[#This Row],[Amount]],0)</f>
        <v>0</v>
      </c>
    </row>
    <row r="9713" spans="4:12" x14ac:dyDescent="0.25">
      <c r="D9713" s="80" t="str">
        <f>LEFT(DATA[[#This Row],[Account_Code]],3)</f>
        <v/>
      </c>
      <c r="I9713" s="80" t="str">
        <f>DATA[[#This Row],[Vessel_Code]]&amp;DATA[[#This Row],[Account Group]]&amp;DATA[[#This Row],[Type]]</f>
        <v/>
      </c>
      <c r="K9713" s="80">
        <f>IF(YEAR(DATA[[#This Row],[Calendar_Month]])=YEAR(CURMONTHEND),DATA[[#This Row],[Amount]],0)</f>
        <v>0</v>
      </c>
      <c r="L9713" s="80">
        <f>IF(DATA[[#This Row],[Calendar_Month]]-CURMONTH=0,DATA[[#This Row],[Amount]],0)</f>
        <v>0</v>
      </c>
    </row>
    <row r="9714" spans="4:12" x14ac:dyDescent="0.25">
      <c r="D9714" s="80" t="str">
        <f>LEFT(DATA[[#This Row],[Account_Code]],3)</f>
        <v/>
      </c>
      <c r="I9714" s="80" t="str">
        <f>DATA[[#This Row],[Vessel_Code]]&amp;DATA[[#This Row],[Account Group]]&amp;DATA[[#This Row],[Type]]</f>
        <v/>
      </c>
      <c r="K9714" s="80">
        <f>IF(YEAR(DATA[[#This Row],[Calendar_Month]])=YEAR(CURMONTHEND),DATA[[#This Row],[Amount]],0)</f>
        <v>0</v>
      </c>
      <c r="L9714" s="80">
        <f>IF(DATA[[#This Row],[Calendar_Month]]-CURMONTH=0,DATA[[#This Row],[Amount]],0)</f>
        <v>0</v>
      </c>
    </row>
    <row r="9715" spans="4:12" x14ac:dyDescent="0.25">
      <c r="D9715" s="80" t="str">
        <f>LEFT(DATA[[#This Row],[Account_Code]],3)</f>
        <v/>
      </c>
      <c r="I9715" s="80" t="str">
        <f>DATA[[#This Row],[Vessel_Code]]&amp;DATA[[#This Row],[Account Group]]&amp;DATA[[#This Row],[Type]]</f>
        <v/>
      </c>
      <c r="K9715" s="80">
        <f>IF(YEAR(DATA[[#This Row],[Calendar_Month]])=YEAR(CURMONTHEND),DATA[[#This Row],[Amount]],0)</f>
        <v>0</v>
      </c>
      <c r="L9715" s="80">
        <f>IF(DATA[[#This Row],[Calendar_Month]]-CURMONTH=0,DATA[[#This Row],[Amount]],0)</f>
        <v>0</v>
      </c>
    </row>
    <row r="9716" spans="4:12" x14ac:dyDescent="0.25">
      <c r="D9716" s="80" t="str">
        <f>LEFT(DATA[[#This Row],[Account_Code]],3)</f>
        <v/>
      </c>
      <c r="I9716" s="80" t="str">
        <f>DATA[[#This Row],[Vessel_Code]]&amp;DATA[[#This Row],[Account Group]]&amp;DATA[[#This Row],[Type]]</f>
        <v/>
      </c>
      <c r="K9716" s="80">
        <f>IF(YEAR(DATA[[#This Row],[Calendar_Month]])=YEAR(CURMONTHEND),DATA[[#This Row],[Amount]],0)</f>
        <v>0</v>
      </c>
      <c r="L9716" s="80">
        <f>IF(DATA[[#This Row],[Calendar_Month]]-CURMONTH=0,DATA[[#This Row],[Amount]],0)</f>
        <v>0</v>
      </c>
    </row>
    <row r="9717" spans="4:12" x14ac:dyDescent="0.25">
      <c r="D9717" s="80" t="str">
        <f>LEFT(DATA[[#This Row],[Account_Code]],3)</f>
        <v/>
      </c>
      <c r="I9717" s="80" t="str">
        <f>DATA[[#This Row],[Vessel_Code]]&amp;DATA[[#This Row],[Account Group]]&amp;DATA[[#This Row],[Type]]</f>
        <v/>
      </c>
      <c r="K9717" s="80">
        <f>IF(YEAR(DATA[[#This Row],[Calendar_Month]])=YEAR(CURMONTHEND),DATA[[#This Row],[Amount]],0)</f>
        <v>0</v>
      </c>
      <c r="L9717" s="80">
        <f>IF(DATA[[#This Row],[Calendar_Month]]-CURMONTH=0,DATA[[#This Row],[Amount]],0)</f>
        <v>0</v>
      </c>
    </row>
    <row r="9718" spans="4:12" x14ac:dyDescent="0.25">
      <c r="D9718" s="80" t="str">
        <f>LEFT(DATA[[#This Row],[Account_Code]],3)</f>
        <v/>
      </c>
      <c r="I9718" s="80" t="str">
        <f>DATA[[#This Row],[Vessel_Code]]&amp;DATA[[#This Row],[Account Group]]&amp;DATA[[#This Row],[Type]]</f>
        <v/>
      </c>
      <c r="K9718" s="80">
        <f>IF(YEAR(DATA[[#This Row],[Calendar_Month]])=YEAR(CURMONTHEND),DATA[[#This Row],[Amount]],0)</f>
        <v>0</v>
      </c>
      <c r="L9718" s="80">
        <f>IF(DATA[[#This Row],[Calendar_Month]]-CURMONTH=0,DATA[[#This Row],[Amount]],0)</f>
        <v>0</v>
      </c>
    </row>
    <row r="9719" spans="4:12" x14ac:dyDescent="0.25">
      <c r="D9719" s="80" t="str">
        <f>LEFT(DATA[[#This Row],[Account_Code]],3)</f>
        <v/>
      </c>
      <c r="I9719" s="80" t="str">
        <f>DATA[[#This Row],[Vessel_Code]]&amp;DATA[[#This Row],[Account Group]]&amp;DATA[[#This Row],[Type]]</f>
        <v/>
      </c>
      <c r="K9719" s="80">
        <f>IF(YEAR(DATA[[#This Row],[Calendar_Month]])=YEAR(CURMONTHEND),DATA[[#This Row],[Amount]],0)</f>
        <v>0</v>
      </c>
      <c r="L9719" s="80">
        <f>IF(DATA[[#This Row],[Calendar_Month]]-CURMONTH=0,DATA[[#This Row],[Amount]],0)</f>
        <v>0</v>
      </c>
    </row>
    <row r="9720" spans="4:12" x14ac:dyDescent="0.25">
      <c r="D9720" s="80" t="str">
        <f>LEFT(DATA[[#This Row],[Account_Code]],3)</f>
        <v/>
      </c>
      <c r="I9720" s="80" t="str">
        <f>DATA[[#This Row],[Vessel_Code]]&amp;DATA[[#This Row],[Account Group]]&amp;DATA[[#This Row],[Type]]</f>
        <v/>
      </c>
      <c r="K9720" s="80">
        <f>IF(YEAR(DATA[[#This Row],[Calendar_Month]])=YEAR(CURMONTHEND),DATA[[#This Row],[Amount]],0)</f>
        <v>0</v>
      </c>
      <c r="L9720" s="80">
        <f>IF(DATA[[#This Row],[Calendar_Month]]-CURMONTH=0,DATA[[#This Row],[Amount]],0)</f>
        <v>0</v>
      </c>
    </row>
    <row r="9721" spans="4:12" x14ac:dyDescent="0.25">
      <c r="D9721" s="80" t="str">
        <f>LEFT(DATA[[#This Row],[Account_Code]],3)</f>
        <v/>
      </c>
      <c r="I9721" s="80" t="str">
        <f>DATA[[#This Row],[Vessel_Code]]&amp;DATA[[#This Row],[Account Group]]&amp;DATA[[#This Row],[Type]]</f>
        <v/>
      </c>
      <c r="K9721" s="80">
        <f>IF(YEAR(DATA[[#This Row],[Calendar_Month]])=YEAR(CURMONTHEND),DATA[[#This Row],[Amount]],0)</f>
        <v>0</v>
      </c>
      <c r="L9721" s="80">
        <f>IF(DATA[[#This Row],[Calendar_Month]]-CURMONTH=0,DATA[[#This Row],[Amount]],0)</f>
        <v>0</v>
      </c>
    </row>
    <row r="9722" spans="4:12" x14ac:dyDescent="0.25">
      <c r="D9722" s="80" t="str">
        <f>LEFT(DATA[[#This Row],[Account_Code]],3)</f>
        <v/>
      </c>
      <c r="I9722" s="80" t="str">
        <f>DATA[[#This Row],[Vessel_Code]]&amp;DATA[[#This Row],[Account Group]]&amp;DATA[[#This Row],[Type]]</f>
        <v/>
      </c>
      <c r="K9722" s="80">
        <f>IF(YEAR(DATA[[#This Row],[Calendar_Month]])=YEAR(CURMONTHEND),DATA[[#This Row],[Amount]],0)</f>
        <v>0</v>
      </c>
      <c r="L9722" s="80">
        <f>IF(DATA[[#This Row],[Calendar_Month]]-CURMONTH=0,DATA[[#This Row],[Amount]],0)</f>
        <v>0</v>
      </c>
    </row>
    <row r="9723" spans="4:12" x14ac:dyDescent="0.25">
      <c r="D9723" s="80" t="str">
        <f>LEFT(DATA[[#This Row],[Account_Code]],3)</f>
        <v/>
      </c>
      <c r="I9723" s="80" t="str">
        <f>DATA[[#This Row],[Vessel_Code]]&amp;DATA[[#This Row],[Account Group]]&amp;DATA[[#This Row],[Type]]</f>
        <v/>
      </c>
      <c r="K9723" s="80">
        <f>IF(YEAR(DATA[[#This Row],[Calendar_Month]])=YEAR(CURMONTHEND),DATA[[#This Row],[Amount]],0)</f>
        <v>0</v>
      </c>
      <c r="L9723" s="80">
        <f>IF(DATA[[#This Row],[Calendar_Month]]-CURMONTH=0,DATA[[#This Row],[Amount]],0)</f>
        <v>0</v>
      </c>
    </row>
    <row r="9724" spans="4:12" x14ac:dyDescent="0.25">
      <c r="D9724" s="80" t="str">
        <f>LEFT(DATA[[#This Row],[Account_Code]],3)</f>
        <v/>
      </c>
      <c r="I9724" s="80" t="str">
        <f>DATA[[#This Row],[Vessel_Code]]&amp;DATA[[#This Row],[Account Group]]&amp;DATA[[#This Row],[Type]]</f>
        <v/>
      </c>
      <c r="K9724" s="80">
        <f>IF(YEAR(DATA[[#This Row],[Calendar_Month]])=YEAR(CURMONTHEND),DATA[[#This Row],[Amount]],0)</f>
        <v>0</v>
      </c>
      <c r="L9724" s="80">
        <f>IF(DATA[[#This Row],[Calendar_Month]]-CURMONTH=0,DATA[[#This Row],[Amount]],0)</f>
        <v>0</v>
      </c>
    </row>
    <row r="9725" spans="4:12" x14ac:dyDescent="0.25">
      <c r="D9725" s="80" t="str">
        <f>LEFT(DATA[[#This Row],[Account_Code]],3)</f>
        <v/>
      </c>
      <c r="I9725" s="80" t="str">
        <f>DATA[[#This Row],[Vessel_Code]]&amp;DATA[[#This Row],[Account Group]]&amp;DATA[[#This Row],[Type]]</f>
        <v/>
      </c>
      <c r="K9725" s="80">
        <f>IF(YEAR(DATA[[#This Row],[Calendar_Month]])=YEAR(CURMONTHEND),DATA[[#This Row],[Amount]],0)</f>
        <v>0</v>
      </c>
      <c r="L9725" s="80">
        <f>IF(DATA[[#This Row],[Calendar_Month]]-CURMONTH=0,DATA[[#This Row],[Amount]],0)</f>
        <v>0</v>
      </c>
    </row>
    <row r="9726" spans="4:12" x14ac:dyDescent="0.25">
      <c r="D9726" s="80" t="str">
        <f>LEFT(DATA[[#This Row],[Account_Code]],3)</f>
        <v/>
      </c>
      <c r="I9726" s="80" t="str">
        <f>DATA[[#This Row],[Vessel_Code]]&amp;DATA[[#This Row],[Account Group]]&amp;DATA[[#This Row],[Type]]</f>
        <v/>
      </c>
      <c r="K9726" s="80">
        <f>IF(YEAR(DATA[[#This Row],[Calendar_Month]])=YEAR(CURMONTHEND),DATA[[#This Row],[Amount]],0)</f>
        <v>0</v>
      </c>
      <c r="L9726" s="80">
        <f>IF(DATA[[#This Row],[Calendar_Month]]-CURMONTH=0,DATA[[#This Row],[Amount]],0)</f>
        <v>0</v>
      </c>
    </row>
    <row r="9727" spans="4:12" x14ac:dyDescent="0.25">
      <c r="D9727" s="80" t="str">
        <f>LEFT(DATA[[#This Row],[Account_Code]],3)</f>
        <v/>
      </c>
      <c r="I9727" s="80" t="str">
        <f>DATA[[#This Row],[Vessel_Code]]&amp;DATA[[#This Row],[Account Group]]&amp;DATA[[#This Row],[Type]]</f>
        <v/>
      </c>
      <c r="K9727" s="80">
        <f>IF(YEAR(DATA[[#This Row],[Calendar_Month]])=YEAR(CURMONTHEND),DATA[[#This Row],[Amount]],0)</f>
        <v>0</v>
      </c>
      <c r="L9727" s="80">
        <f>IF(DATA[[#This Row],[Calendar_Month]]-CURMONTH=0,DATA[[#This Row],[Amount]],0)</f>
        <v>0</v>
      </c>
    </row>
    <row r="9728" spans="4:12" x14ac:dyDescent="0.25">
      <c r="D9728" s="80" t="str">
        <f>LEFT(DATA[[#This Row],[Account_Code]],3)</f>
        <v/>
      </c>
      <c r="I9728" s="80" t="str">
        <f>DATA[[#This Row],[Vessel_Code]]&amp;DATA[[#This Row],[Account Group]]&amp;DATA[[#This Row],[Type]]</f>
        <v/>
      </c>
      <c r="K9728" s="80">
        <f>IF(YEAR(DATA[[#This Row],[Calendar_Month]])=YEAR(CURMONTHEND),DATA[[#This Row],[Amount]],0)</f>
        <v>0</v>
      </c>
      <c r="L9728" s="80">
        <f>IF(DATA[[#This Row],[Calendar_Month]]-CURMONTH=0,DATA[[#This Row],[Amount]],0)</f>
        <v>0</v>
      </c>
    </row>
    <row r="9729" spans="4:12" x14ac:dyDescent="0.25">
      <c r="D9729" s="80" t="str">
        <f>LEFT(DATA[[#This Row],[Account_Code]],3)</f>
        <v/>
      </c>
      <c r="I9729" s="80" t="str">
        <f>DATA[[#This Row],[Vessel_Code]]&amp;DATA[[#This Row],[Account Group]]&amp;DATA[[#This Row],[Type]]</f>
        <v/>
      </c>
      <c r="K9729" s="80">
        <f>IF(YEAR(DATA[[#This Row],[Calendar_Month]])=YEAR(CURMONTHEND),DATA[[#This Row],[Amount]],0)</f>
        <v>0</v>
      </c>
      <c r="L9729" s="80">
        <f>IF(DATA[[#This Row],[Calendar_Month]]-CURMONTH=0,DATA[[#This Row],[Amount]],0)</f>
        <v>0</v>
      </c>
    </row>
    <row r="9730" spans="4:12" x14ac:dyDescent="0.25">
      <c r="D9730" s="80" t="str">
        <f>LEFT(DATA[[#This Row],[Account_Code]],3)</f>
        <v/>
      </c>
      <c r="I9730" s="80" t="str">
        <f>DATA[[#This Row],[Vessel_Code]]&amp;DATA[[#This Row],[Account Group]]&amp;DATA[[#This Row],[Type]]</f>
        <v/>
      </c>
      <c r="K9730" s="80">
        <f>IF(YEAR(DATA[[#This Row],[Calendar_Month]])=YEAR(CURMONTHEND),DATA[[#This Row],[Amount]],0)</f>
        <v>0</v>
      </c>
      <c r="L9730" s="80">
        <f>IF(DATA[[#This Row],[Calendar_Month]]-CURMONTH=0,DATA[[#This Row],[Amount]],0)</f>
        <v>0</v>
      </c>
    </row>
    <row r="9731" spans="4:12" x14ac:dyDescent="0.25">
      <c r="D9731" s="80" t="str">
        <f>LEFT(DATA[[#This Row],[Account_Code]],3)</f>
        <v/>
      </c>
      <c r="I9731" s="80" t="str">
        <f>DATA[[#This Row],[Vessel_Code]]&amp;DATA[[#This Row],[Account Group]]&amp;DATA[[#This Row],[Type]]</f>
        <v/>
      </c>
      <c r="K9731" s="80">
        <f>IF(YEAR(DATA[[#This Row],[Calendar_Month]])=YEAR(CURMONTHEND),DATA[[#This Row],[Amount]],0)</f>
        <v>0</v>
      </c>
      <c r="L9731" s="80">
        <f>IF(DATA[[#This Row],[Calendar_Month]]-CURMONTH=0,DATA[[#This Row],[Amount]],0)</f>
        <v>0</v>
      </c>
    </row>
    <row r="9732" spans="4:12" x14ac:dyDescent="0.25">
      <c r="D9732" s="80" t="str">
        <f>LEFT(DATA[[#This Row],[Account_Code]],3)</f>
        <v/>
      </c>
      <c r="I9732" s="80" t="str">
        <f>DATA[[#This Row],[Vessel_Code]]&amp;DATA[[#This Row],[Account Group]]&amp;DATA[[#This Row],[Type]]</f>
        <v/>
      </c>
      <c r="K9732" s="80">
        <f>IF(YEAR(DATA[[#This Row],[Calendar_Month]])=YEAR(CURMONTHEND),DATA[[#This Row],[Amount]],0)</f>
        <v>0</v>
      </c>
      <c r="L9732" s="80">
        <f>IF(DATA[[#This Row],[Calendar_Month]]-CURMONTH=0,DATA[[#This Row],[Amount]],0)</f>
        <v>0</v>
      </c>
    </row>
    <row r="9733" spans="4:12" x14ac:dyDescent="0.25">
      <c r="D9733" s="80" t="str">
        <f>LEFT(DATA[[#This Row],[Account_Code]],3)</f>
        <v/>
      </c>
      <c r="I9733" s="80" t="str">
        <f>DATA[[#This Row],[Vessel_Code]]&amp;DATA[[#This Row],[Account Group]]&amp;DATA[[#This Row],[Type]]</f>
        <v/>
      </c>
      <c r="K9733" s="80">
        <f>IF(YEAR(DATA[[#This Row],[Calendar_Month]])=YEAR(CURMONTHEND),DATA[[#This Row],[Amount]],0)</f>
        <v>0</v>
      </c>
      <c r="L9733" s="80">
        <f>IF(DATA[[#This Row],[Calendar_Month]]-CURMONTH=0,DATA[[#This Row],[Amount]],0)</f>
        <v>0</v>
      </c>
    </row>
    <row r="9734" spans="4:12" x14ac:dyDescent="0.25">
      <c r="D9734" s="80" t="str">
        <f>LEFT(DATA[[#This Row],[Account_Code]],3)</f>
        <v/>
      </c>
      <c r="I9734" s="80" t="str">
        <f>DATA[[#This Row],[Vessel_Code]]&amp;DATA[[#This Row],[Account Group]]&amp;DATA[[#This Row],[Type]]</f>
        <v/>
      </c>
      <c r="K9734" s="80">
        <f>IF(YEAR(DATA[[#This Row],[Calendar_Month]])=YEAR(CURMONTHEND),DATA[[#This Row],[Amount]],0)</f>
        <v>0</v>
      </c>
      <c r="L9734" s="80">
        <f>IF(DATA[[#This Row],[Calendar_Month]]-CURMONTH=0,DATA[[#This Row],[Amount]],0)</f>
        <v>0</v>
      </c>
    </row>
    <row r="9735" spans="4:12" x14ac:dyDescent="0.25">
      <c r="D9735" s="80" t="str">
        <f>LEFT(DATA[[#This Row],[Account_Code]],3)</f>
        <v/>
      </c>
      <c r="I9735" s="80" t="str">
        <f>DATA[[#This Row],[Vessel_Code]]&amp;DATA[[#This Row],[Account Group]]&amp;DATA[[#This Row],[Type]]</f>
        <v/>
      </c>
      <c r="K9735" s="80">
        <f>IF(YEAR(DATA[[#This Row],[Calendar_Month]])=YEAR(CURMONTHEND),DATA[[#This Row],[Amount]],0)</f>
        <v>0</v>
      </c>
      <c r="L9735" s="80">
        <f>IF(DATA[[#This Row],[Calendar_Month]]-CURMONTH=0,DATA[[#This Row],[Amount]],0)</f>
        <v>0</v>
      </c>
    </row>
    <row r="9736" spans="4:12" x14ac:dyDescent="0.25">
      <c r="D9736" s="80" t="str">
        <f>LEFT(DATA[[#This Row],[Account_Code]],3)</f>
        <v/>
      </c>
      <c r="I9736" s="80" t="str">
        <f>DATA[[#This Row],[Vessel_Code]]&amp;DATA[[#This Row],[Account Group]]&amp;DATA[[#This Row],[Type]]</f>
        <v/>
      </c>
      <c r="K9736" s="80">
        <f>IF(YEAR(DATA[[#This Row],[Calendar_Month]])=YEAR(CURMONTHEND),DATA[[#This Row],[Amount]],0)</f>
        <v>0</v>
      </c>
      <c r="L9736" s="80">
        <f>IF(DATA[[#This Row],[Calendar_Month]]-CURMONTH=0,DATA[[#This Row],[Amount]],0)</f>
        <v>0</v>
      </c>
    </row>
    <row r="9737" spans="4:12" x14ac:dyDescent="0.25">
      <c r="D9737" s="80" t="str">
        <f>LEFT(DATA[[#This Row],[Account_Code]],3)</f>
        <v/>
      </c>
      <c r="I9737" s="80" t="str">
        <f>DATA[[#This Row],[Vessel_Code]]&amp;DATA[[#This Row],[Account Group]]&amp;DATA[[#This Row],[Type]]</f>
        <v/>
      </c>
      <c r="K9737" s="80">
        <f>IF(YEAR(DATA[[#This Row],[Calendar_Month]])=YEAR(CURMONTHEND),DATA[[#This Row],[Amount]],0)</f>
        <v>0</v>
      </c>
      <c r="L9737" s="80">
        <f>IF(DATA[[#This Row],[Calendar_Month]]-CURMONTH=0,DATA[[#This Row],[Amount]],0)</f>
        <v>0</v>
      </c>
    </row>
    <row r="9738" spans="4:12" x14ac:dyDescent="0.25">
      <c r="D9738" s="80" t="str">
        <f>LEFT(DATA[[#This Row],[Account_Code]],3)</f>
        <v/>
      </c>
      <c r="I9738" s="80" t="str">
        <f>DATA[[#This Row],[Vessel_Code]]&amp;DATA[[#This Row],[Account Group]]&amp;DATA[[#This Row],[Type]]</f>
        <v/>
      </c>
      <c r="K9738" s="80">
        <f>IF(YEAR(DATA[[#This Row],[Calendar_Month]])=YEAR(CURMONTHEND),DATA[[#This Row],[Amount]],0)</f>
        <v>0</v>
      </c>
      <c r="L9738" s="80">
        <f>IF(DATA[[#This Row],[Calendar_Month]]-CURMONTH=0,DATA[[#This Row],[Amount]],0)</f>
        <v>0</v>
      </c>
    </row>
    <row r="9739" spans="4:12" x14ac:dyDescent="0.25">
      <c r="D9739" s="80" t="str">
        <f>LEFT(DATA[[#This Row],[Account_Code]],3)</f>
        <v/>
      </c>
      <c r="I9739" s="80" t="str">
        <f>DATA[[#This Row],[Vessel_Code]]&amp;DATA[[#This Row],[Account Group]]&amp;DATA[[#This Row],[Type]]</f>
        <v/>
      </c>
      <c r="K9739" s="80">
        <f>IF(YEAR(DATA[[#This Row],[Calendar_Month]])=YEAR(CURMONTHEND),DATA[[#This Row],[Amount]],0)</f>
        <v>0</v>
      </c>
      <c r="L9739" s="80">
        <f>IF(DATA[[#This Row],[Calendar_Month]]-CURMONTH=0,DATA[[#This Row],[Amount]],0)</f>
        <v>0</v>
      </c>
    </row>
    <row r="9740" spans="4:12" x14ac:dyDescent="0.25">
      <c r="D9740" s="80" t="str">
        <f>LEFT(DATA[[#This Row],[Account_Code]],3)</f>
        <v/>
      </c>
      <c r="I9740" s="80" t="str">
        <f>DATA[[#This Row],[Vessel_Code]]&amp;DATA[[#This Row],[Account Group]]&amp;DATA[[#This Row],[Type]]</f>
        <v/>
      </c>
      <c r="K9740" s="80">
        <f>IF(YEAR(DATA[[#This Row],[Calendar_Month]])=YEAR(CURMONTHEND),DATA[[#This Row],[Amount]],0)</f>
        <v>0</v>
      </c>
      <c r="L9740" s="80">
        <f>IF(DATA[[#This Row],[Calendar_Month]]-CURMONTH=0,DATA[[#This Row],[Amount]],0)</f>
        <v>0</v>
      </c>
    </row>
    <row r="9741" spans="4:12" x14ac:dyDescent="0.25">
      <c r="D9741" s="80" t="str">
        <f>LEFT(DATA[[#This Row],[Account_Code]],3)</f>
        <v/>
      </c>
      <c r="I9741" s="80" t="str">
        <f>DATA[[#This Row],[Vessel_Code]]&amp;DATA[[#This Row],[Account Group]]&amp;DATA[[#This Row],[Type]]</f>
        <v/>
      </c>
      <c r="K9741" s="80">
        <f>IF(YEAR(DATA[[#This Row],[Calendar_Month]])=YEAR(CURMONTHEND),DATA[[#This Row],[Amount]],0)</f>
        <v>0</v>
      </c>
      <c r="L9741" s="80">
        <f>IF(DATA[[#This Row],[Calendar_Month]]-CURMONTH=0,DATA[[#This Row],[Amount]],0)</f>
        <v>0</v>
      </c>
    </row>
    <row r="9742" spans="4:12" x14ac:dyDescent="0.25">
      <c r="D9742" s="80" t="str">
        <f>LEFT(DATA[[#This Row],[Account_Code]],3)</f>
        <v/>
      </c>
      <c r="I9742" s="80" t="str">
        <f>DATA[[#This Row],[Vessel_Code]]&amp;DATA[[#This Row],[Account Group]]&amp;DATA[[#This Row],[Type]]</f>
        <v/>
      </c>
      <c r="K9742" s="80">
        <f>IF(YEAR(DATA[[#This Row],[Calendar_Month]])=YEAR(CURMONTHEND),DATA[[#This Row],[Amount]],0)</f>
        <v>0</v>
      </c>
      <c r="L9742" s="80">
        <f>IF(DATA[[#This Row],[Calendar_Month]]-CURMONTH=0,DATA[[#This Row],[Amount]],0)</f>
        <v>0</v>
      </c>
    </row>
    <row r="9743" spans="4:12" x14ac:dyDescent="0.25">
      <c r="D9743" s="80" t="str">
        <f>LEFT(DATA[[#This Row],[Account_Code]],3)</f>
        <v/>
      </c>
      <c r="I9743" s="80" t="str">
        <f>DATA[[#This Row],[Vessel_Code]]&amp;DATA[[#This Row],[Account Group]]&amp;DATA[[#This Row],[Type]]</f>
        <v/>
      </c>
      <c r="K9743" s="80">
        <f>IF(YEAR(DATA[[#This Row],[Calendar_Month]])=YEAR(CURMONTHEND),DATA[[#This Row],[Amount]],0)</f>
        <v>0</v>
      </c>
      <c r="L9743" s="80">
        <f>IF(DATA[[#This Row],[Calendar_Month]]-CURMONTH=0,DATA[[#This Row],[Amount]],0)</f>
        <v>0</v>
      </c>
    </row>
    <row r="9744" spans="4:12" x14ac:dyDescent="0.25">
      <c r="D9744" s="80" t="str">
        <f>LEFT(DATA[[#This Row],[Account_Code]],3)</f>
        <v/>
      </c>
      <c r="I9744" s="80" t="str">
        <f>DATA[[#This Row],[Vessel_Code]]&amp;DATA[[#This Row],[Account Group]]&amp;DATA[[#This Row],[Type]]</f>
        <v/>
      </c>
      <c r="K9744" s="80">
        <f>IF(YEAR(DATA[[#This Row],[Calendar_Month]])=YEAR(CURMONTHEND),DATA[[#This Row],[Amount]],0)</f>
        <v>0</v>
      </c>
      <c r="L9744" s="80">
        <f>IF(DATA[[#This Row],[Calendar_Month]]-CURMONTH=0,DATA[[#This Row],[Amount]],0)</f>
        <v>0</v>
      </c>
    </row>
    <row r="9745" spans="4:12" x14ac:dyDescent="0.25">
      <c r="D9745" s="80" t="str">
        <f>LEFT(DATA[[#This Row],[Account_Code]],3)</f>
        <v/>
      </c>
      <c r="I9745" s="80" t="str">
        <f>DATA[[#This Row],[Vessel_Code]]&amp;DATA[[#This Row],[Account Group]]&amp;DATA[[#This Row],[Type]]</f>
        <v/>
      </c>
      <c r="K9745" s="80">
        <f>IF(YEAR(DATA[[#This Row],[Calendar_Month]])=YEAR(CURMONTHEND),DATA[[#This Row],[Amount]],0)</f>
        <v>0</v>
      </c>
      <c r="L9745" s="80">
        <f>IF(DATA[[#This Row],[Calendar_Month]]-CURMONTH=0,DATA[[#This Row],[Amount]],0)</f>
        <v>0</v>
      </c>
    </row>
    <row r="9746" spans="4:12" x14ac:dyDescent="0.25">
      <c r="D9746" s="80" t="str">
        <f>LEFT(DATA[[#This Row],[Account_Code]],3)</f>
        <v/>
      </c>
      <c r="I9746" s="80" t="str">
        <f>DATA[[#This Row],[Vessel_Code]]&amp;DATA[[#This Row],[Account Group]]&amp;DATA[[#This Row],[Type]]</f>
        <v/>
      </c>
      <c r="K9746" s="80">
        <f>IF(YEAR(DATA[[#This Row],[Calendar_Month]])=YEAR(CURMONTHEND),DATA[[#This Row],[Amount]],0)</f>
        <v>0</v>
      </c>
      <c r="L9746" s="80">
        <f>IF(DATA[[#This Row],[Calendar_Month]]-CURMONTH=0,DATA[[#This Row],[Amount]],0)</f>
        <v>0</v>
      </c>
    </row>
    <row r="9747" spans="4:12" x14ac:dyDescent="0.25">
      <c r="D9747" s="80" t="str">
        <f>LEFT(DATA[[#This Row],[Account_Code]],3)</f>
        <v/>
      </c>
      <c r="I9747" s="80" t="str">
        <f>DATA[[#This Row],[Vessel_Code]]&amp;DATA[[#This Row],[Account Group]]&amp;DATA[[#This Row],[Type]]</f>
        <v/>
      </c>
      <c r="K9747" s="80">
        <f>IF(YEAR(DATA[[#This Row],[Calendar_Month]])=YEAR(CURMONTHEND),DATA[[#This Row],[Amount]],0)</f>
        <v>0</v>
      </c>
      <c r="L9747" s="80">
        <f>IF(DATA[[#This Row],[Calendar_Month]]-CURMONTH=0,DATA[[#This Row],[Amount]],0)</f>
        <v>0</v>
      </c>
    </row>
    <row r="9748" spans="4:12" x14ac:dyDescent="0.25">
      <c r="D9748" s="80" t="str">
        <f>LEFT(DATA[[#This Row],[Account_Code]],3)</f>
        <v/>
      </c>
      <c r="I9748" s="80" t="str">
        <f>DATA[[#This Row],[Vessel_Code]]&amp;DATA[[#This Row],[Account Group]]&amp;DATA[[#This Row],[Type]]</f>
        <v/>
      </c>
      <c r="K9748" s="80">
        <f>IF(YEAR(DATA[[#This Row],[Calendar_Month]])=YEAR(CURMONTHEND),DATA[[#This Row],[Amount]],0)</f>
        <v>0</v>
      </c>
      <c r="L9748" s="80">
        <f>IF(DATA[[#This Row],[Calendar_Month]]-CURMONTH=0,DATA[[#This Row],[Amount]],0)</f>
        <v>0</v>
      </c>
    </row>
    <row r="9749" spans="4:12" x14ac:dyDescent="0.25">
      <c r="D9749" s="80" t="str">
        <f>LEFT(DATA[[#This Row],[Account_Code]],3)</f>
        <v/>
      </c>
      <c r="I9749" s="80" t="str">
        <f>DATA[[#This Row],[Vessel_Code]]&amp;DATA[[#This Row],[Account Group]]&amp;DATA[[#This Row],[Type]]</f>
        <v/>
      </c>
      <c r="K9749" s="80">
        <f>IF(YEAR(DATA[[#This Row],[Calendar_Month]])=YEAR(CURMONTHEND),DATA[[#This Row],[Amount]],0)</f>
        <v>0</v>
      </c>
      <c r="L9749" s="80">
        <f>IF(DATA[[#This Row],[Calendar_Month]]-CURMONTH=0,DATA[[#This Row],[Amount]],0)</f>
        <v>0</v>
      </c>
    </row>
    <row r="9750" spans="4:12" x14ac:dyDescent="0.25">
      <c r="D9750" s="80" t="str">
        <f>LEFT(DATA[[#This Row],[Account_Code]],3)</f>
        <v/>
      </c>
      <c r="I9750" s="80" t="str">
        <f>DATA[[#This Row],[Vessel_Code]]&amp;DATA[[#This Row],[Account Group]]&amp;DATA[[#This Row],[Type]]</f>
        <v/>
      </c>
      <c r="K9750" s="80">
        <f>IF(YEAR(DATA[[#This Row],[Calendar_Month]])=YEAR(CURMONTHEND),DATA[[#This Row],[Amount]],0)</f>
        <v>0</v>
      </c>
      <c r="L9750" s="80">
        <f>IF(DATA[[#This Row],[Calendar_Month]]-CURMONTH=0,DATA[[#This Row],[Amount]],0)</f>
        <v>0</v>
      </c>
    </row>
    <row r="9751" spans="4:12" x14ac:dyDescent="0.25">
      <c r="D9751" s="80" t="str">
        <f>LEFT(DATA[[#This Row],[Account_Code]],3)</f>
        <v/>
      </c>
      <c r="I9751" s="80" t="str">
        <f>DATA[[#This Row],[Vessel_Code]]&amp;DATA[[#This Row],[Account Group]]&amp;DATA[[#This Row],[Type]]</f>
        <v/>
      </c>
      <c r="K9751" s="80">
        <f>IF(YEAR(DATA[[#This Row],[Calendar_Month]])=YEAR(CURMONTHEND),DATA[[#This Row],[Amount]],0)</f>
        <v>0</v>
      </c>
      <c r="L9751" s="80">
        <f>IF(DATA[[#This Row],[Calendar_Month]]-CURMONTH=0,DATA[[#This Row],[Amount]],0)</f>
        <v>0</v>
      </c>
    </row>
    <row r="9752" spans="4:12" x14ac:dyDescent="0.25">
      <c r="D9752" s="80" t="str">
        <f>LEFT(DATA[[#This Row],[Account_Code]],3)</f>
        <v/>
      </c>
      <c r="I9752" s="80" t="str">
        <f>DATA[[#This Row],[Vessel_Code]]&amp;DATA[[#This Row],[Account Group]]&amp;DATA[[#This Row],[Type]]</f>
        <v/>
      </c>
      <c r="K9752" s="80">
        <f>IF(YEAR(DATA[[#This Row],[Calendar_Month]])=YEAR(CURMONTHEND),DATA[[#This Row],[Amount]],0)</f>
        <v>0</v>
      </c>
      <c r="L9752" s="80">
        <f>IF(DATA[[#This Row],[Calendar_Month]]-CURMONTH=0,DATA[[#This Row],[Amount]],0)</f>
        <v>0</v>
      </c>
    </row>
    <row r="9753" spans="4:12" x14ac:dyDescent="0.25">
      <c r="D9753" s="80" t="str">
        <f>LEFT(DATA[[#This Row],[Account_Code]],3)</f>
        <v/>
      </c>
      <c r="I9753" s="80" t="str">
        <f>DATA[[#This Row],[Vessel_Code]]&amp;DATA[[#This Row],[Account Group]]&amp;DATA[[#This Row],[Type]]</f>
        <v/>
      </c>
      <c r="K9753" s="80">
        <f>IF(YEAR(DATA[[#This Row],[Calendar_Month]])=YEAR(CURMONTHEND),DATA[[#This Row],[Amount]],0)</f>
        <v>0</v>
      </c>
      <c r="L9753" s="80">
        <f>IF(DATA[[#This Row],[Calendar_Month]]-CURMONTH=0,DATA[[#This Row],[Amount]],0)</f>
        <v>0</v>
      </c>
    </row>
    <row r="9754" spans="4:12" x14ac:dyDescent="0.25">
      <c r="D9754" s="80" t="str">
        <f>LEFT(DATA[[#This Row],[Account_Code]],3)</f>
        <v/>
      </c>
      <c r="I9754" s="80" t="str">
        <f>DATA[[#This Row],[Vessel_Code]]&amp;DATA[[#This Row],[Account Group]]&amp;DATA[[#This Row],[Type]]</f>
        <v/>
      </c>
      <c r="K9754" s="80">
        <f>IF(YEAR(DATA[[#This Row],[Calendar_Month]])=YEAR(CURMONTHEND),DATA[[#This Row],[Amount]],0)</f>
        <v>0</v>
      </c>
      <c r="L9754" s="80">
        <f>IF(DATA[[#This Row],[Calendar_Month]]-CURMONTH=0,DATA[[#This Row],[Amount]],0)</f>
        <v>0</v>
      </c>
    </row>
    <row r="9755" spans="4:12" x14ac:dyDescent="0.25">
      <c r="D9755" s="80" t="str">
        <f>LEFT(DATA[[#This Row],[Account_Code]],3)</f>
        <v/>
      </c>
      <c r="I9755" s="80" t="str">
        <f>DATA[[#This Row],[Vessel_Code]]&amp;DATA[[#This Row],[Account Group]]&amp;DATA[[#This Row],[Type]]</f>
        <v/>
      </c>
      <c r="K9755" s="80">
        <f>IF(YEAR(DATA[[#This Row],[Calendar_Month]])=YEAR(CURMONTHEND),DATA[[#This Row],[Amount]],0)</f>
        <v>0</v>
      </c>
      <c r="L9755" s="80">
        <f>IF(DATA[[#This Row],[Calendar_Month]]-CURMONTH=0,DATA[[#This Row],[Amount]],0)</f>
        <v>0</v>
      </c>
    </row>
    <row r="9756" spans="4:12" x14ac:dyDescent="0.25">
      <c r="D9756" s="80" t="str">
        <f>LEFT(DATA[[#This Row],[Account_Code]],3)</f>
        <v/>
      </c>
      <c r="I9756" s="80" t="str">
        <f>DATA[[#This Row],[Vessel_Code]]&amp;DATA[[#This Row],[Account Group]]&amp;DATA[[#This Row],[Type]]</f>
        <v/>
      </c>
      <c r="K9756" s="80">
        <f>IF(YEAR(DATA[[#This Row],[Calendar_Month]])=YEAR(CURMONTHEND),DATA[[#This Row],[Amount]],0)</f>
        <v>0</v>
      </c>
      <c r="L9756" s="80">
        <f>IF(DATA[[#This Row],[Calendar_Month]]-CURMONTH=0,DATA[[#This Row],[Amount]],0)</f>
        <v>0</v>
      </c>
    </row>
    <row r="9757" spans="4:12" x14ac:dyDescent="0.25">
      <c r="D9757" s="80" t="str">
        <f>LEFT(DATA[[#This Row],[Account_Code]],3)</f>
        <v/>
      </c>
      <c r="I9757" s="80" t="str">
        <f>DATA[[#This Row],[Vessel_Code]]&amp;DATA[[#This Row],[Account Group]]&amp;DATA[[#This Row],[Type]]</f>
        <v/>
      </c>
      <c r="K9757" s="80">
        <f>IF(YEAR(DATA[[#This Row],[Calendar_Month]])=YEAR(CURMONTHEND),DATA[[#This Row],[Amount]],0)</f>
        <v>0</v>
      </c>
      <c r="L9757" s="80">
        <f>IF(DATA[[#This Row],[Calendar_Month]]-CURMONTH=0,DATA[[#This Row],[Amount]],0)</f>
        <v>0</v>
      </c>
    </row>
    <row r="9758" spans="4:12" x14ac:dyDescent="0.25">
      <c r="D9758" s="80" t="str">
        <f>LEFT(DATA[[#This Row],[Account_Code]],3)</f>
        <v/>
      </c>
      <c r="I9758" s="80" t="str">
        <f>DATA[[#This Row],[Vessel_Code]]&amp;DATA[[#This Row],[Account Group]]&amp;DATA[[#This Row],[Type]]</f>
        <v/>
      </c>
      <c r="K9758" s="80">
        <f>IF(YEAR(DATA[[#This Row],[Calendar_Month]])=YEAR(CURMONTHEND),DATA[[#This Row],[Amount]],0)</f>
        <v>0</v>
      </c>
      <c r="L9758" s="80">
        <f>IF(DATA[[#This Row],[Calendar_Month]]-CURMONTH=0,DATA[[#This Row],[Amount]],0)</f>
        <v>0</v>
      </c>
    </row>
    <row r="9759" spans="4:12" x14ac:dyDescent="0.25">
      <c r="D9759" s="80" t="str">
        <f>LEFT(DATA[[#This Row],[Account_Code]],3)</f>
        <v/>
      </c>
      <c r="I9759" s="80" t="str">
        <f>DATA[[#This Row],[Vessel_Code]]&amp;DATA[[#This Row],[Account Group]]&amp;DATA[[#This Row],[Type]]</f>
        <v/>
      </c>
      <c r="K9759" s="80">
        <f>IF(YEAR(DATA[[#This Row],[Calendar_Month]])=YEAR(CURMONTHEND),DATA[[#This Row],[Amount]],0)</f>
        <v>0</v>
      </c>
      <c r="L9759" s="80">
        <f>IF(DATA[[#This Row],[Calendar_Month]]-CURMONTH=0,DATA[[#This Row],[Amount]],0)</f>
        <v>0</v>
      </c>
    </row>
    <row r="9760" spans="4:12" x14ac:dyDescent="0.25">
      <c r="D9760" s="80" t="str">
        <f>LEFT(DATA[[#This Row],[Account_Code]],3)</f>
        <v/>
      </c>
      <c r="I9760" s="80" t="str">
        <f>DATA[[#This Row],[Vessel_Code]]&amp;DATA[[#This Row],[Account Group]]&amp;DATA[[#This Row],[Type]]</f>
        <v/>
      </c>
      <c r="K9760" s="80">
        <f>IF(YEAR(DATA[[#This Row],[Calendar_Month]])=YEAR(CURMONTHEND),DATA[[#This Row],[Amount]],0)</f>
        <v>0</v>
      </c>
      <c r="L9760" s="80">
        <f>IF(DATA[[#This Row],[Calendar_Month]]-CURMONTH=0,DATA[[#This Row],[Amount]],0)</f>
        <v>0</v>
      </c>
    </row>
    <row r="9761" spans="4:12" x14ac:dyDescent="0.25">
      <c r="D9761" s="80" t="str">
        <f>LEFT(DATA[[#This Row],[Account_Code]],3)</f>
        <v/>
      </c>
      <c r="I9761" s="80" t="str">
        <f>DATA[[#This Row],[Vessel_Code]]&amp;DATA[[#This Row],[Account Group]]&amp;DATA[[#This Row],[Type]]</f>
        <v/>
      </c>
      <c r="K9761" s="80">
        <f>IF(YEAR(DATA[[#This Row],[Calendar_Month]])=YEAR(CURMONTHEND),DATA[[#This Row],[Amount]],0)</f>
        <v>0</v>
      </c>
      <c r="L9761" s="80">
        <f>IF(DATA[[#This Row],[Calendar_Month]]-CURMONTH=0,DATA[[#This Row],[Amount]],0)</f>
        <v>0</v>
      </c>
    </row>
    <row r="9762" spans="4:12" x14ac:dyDescent="0.25">
      <c r="D9762" s="80" t="str">
        <f>LEFT(DATA[[#This Row],[Account_Code]],3)</f>
        <v/>
      </c>
      <c r="I9762" s="80" t="str">
        <f>DATA[[#This Row],[Vessel_Code]]&amp;DATA[[#This Row],[Account Group]]&amp;DATA[[#This Row],[Type]]</f>
        <v/>
      </c>
      <c r="K9762" s="80">
        <f>IF(YEAR(DATA[[#This Row],[Calendar_Month]])=YEAR(CURMONTHEND),DATA[[#This Row],[Amount]],0)</f>
        <v>0</v>
      </c>
      <c r="L9762" s="80">
        <f>IF(DATA[[#This Row],[Calendar_Month]]-CURMONTH=0,DATA[[#This Row],[Amount]],0)</f>
        <v>0</v>
      </c>
    </row>
    <row r="9763" spans="4:12" x14ac:dyDescent="0.25">
      <c r="D9763" s="80" t="str">
        <f>LEFT(DATA[[#This Row],[Account_Code]],3)</f>
        <v/>
      </c>
      <c r="I9763" s="80" t="str">
        <f>DATA[[#This Row],[Vessel_Code]]&amp;DATA[[#This Row],[Account Group]]&amp;DATA[[#This Row],[Type]]</f>
        <v/>
      </c>
      <c r="K9763" s="80">
        <f>IF(YEAR(DATA[[#This Row],[Calendar_Month]])=YEAR(CURMONTHEND),DATA[[#This Row],[Amount]],0)</f>
        <v>0</v>
      </c>
      <c r="L9763" s="80">
        <f>IF(DATA[[#This Row],[Calendar_Month]]-CURMONTH=0,DATA[[#This Row],[Amount]],0)</f>
        <v>0</v>
      </c>
    </row>
    <row r="9764" spans="4:12" x14ac:dyDescent="0.25">
      <c r="D9764" s="80" t="str">
        <f>LEFT(DATA[[#This Row],[Account_Code]],3)</f>
        <v/>
      </c>
      <c r="I9764" s="80" t="str">
        <f>DATA[[#This Row],[Vessel_Code]]&amp;DATA[[#This Row],[Account Group]]&amp;DATA[[#This Row],[Type]]</f>
        <v/>
      </c>
      <c r="K9764" s="80">
        <f>IF(YEAR(DATA[[#This Row],[Calendar_Month]])=YEAR(CURMONTHEND),DATA[[#This Row],[Amount]],0)</f>
        <v>0</v>
      </c>
      <c r="L9764" s="80">
        <f>IF(DATA[[#This Row],[Calendar_Month]]-CURMONTH=0,DATA[[#This Row],[Amount]],0)</f>
        <v>0</v>
      </c>
    </row>
    <row r="9765" spans="4:12" x14ac:dyDescent="0.25">
      <c r="D9765" s="80" t="str">
        <f>LEFT(DATA[[#This Row],[Account_Code]],3)</f>
        <v/>
      </c>
      <c r="I9765" s="80" t="str">
        <f>DATA[[#This Row],[Vessel_Code]]&amp;DATA[[#This Row],[Account Group]]&amp;DATA[[#This Row],[Type]]</f>
        <v/>
      </c>
      <c r="K9765" s="80">
        <f>IF(YEAR(DATA[[#This Row],[Calendar_Month]])=YEAR(CURMONTHEND),DATA[[#This Row],[Amount]],0)</f>
        <v>0</v>
      </c>
      <c r="L9765" s="80">
        <f>IF(DATA[[#This Row],[Calendar_Month]]-CURMONTH=0,DATA[[#This Row],[Amount]],0)</f>
        <v>0</v>
      </c>
    </row>
    <row r="9766" spans="4:12" x14ac:dyDescent="0.25">
      <c r="D9766" s="80" t="str">
        <f>LEFT(DATA[[#This Row],[Account_Code]],3)</f>
        <v/>
      </c>
      <c r="I9766" s="80" t="str">
        <f>DATA[[#This Row],[Vessel_Code]]&amp;DATA[[#This Row],[Account Group]]&amp;DATA[[#This Row],[Type]]</f>
        <v/>
      </c>
      <c r="K9766" s="80">
        <f>IF(YEAR(DATA[[#This Row],[Calendar_Month]])=YEAR(CURMONTHEND),DATA[[#This Row],[Amount]],0)</f>
        <v>0</v>
      </c>
      <c r="L9766" s="80">
        <f>IF(DATA[[#This Row],[Calendar_Month]]-CURMONTH=0,DATA[[#This Row],[Amount]],0)</f>
        <v>0</v>
      </c>
    </row>
    <row r="9767" spans="4:12" x14ac:dyDescent="0.25">
      <c r="D9767" s="80" t="str">
        <f>LEFT(DATA[[#This Row],[Account_Code]],3)</f>
        <v/>
      </c>
      <c r="I9767" s="80" t="str">
        <f>DATA[[#This Row],[Vessel_Code]]&amp;DATA[[#This Row],[Account Group]]&amp;DATA[[#This Row],[Type]]</f>
        <v/>
      </c>
      <c r="K9767" s="80">
        <f>IF(YEAR(DATA[[#This Row],[Calendar_Month]])=YEAR(CURMONTHEND),DATA[[#This Row],[Amount]],0)</f>
        <v>0</v>
      </c>
      <c r="L9767" s="80">
        <f>IF(DATA[[#This Row],[Calendar_Month]]-CURMONTH=0,DATA[[#This Row],[Amount]],0)</f>
        <v>0</v>
      </c>
    </row>
    <row r="9768" spans="4:12" x14ac:dyDescent="0.25">
      <c r="D9768" s="80" t="str">
        <f>LEFT(DATA[[#This Row],[Account_Code]],3)</f>
        <v/>
      </c>
      <c r="I9768" s="80" t="str">
        <f>DATA[[#This Row],[Vessel_Code]]&amp;DATA[[#This Row],[Account Group]]&amp;DATA[[#This Row],[Type]]</f>
        <v/>
      </c>
      <c r="K9768" s="80">
        <f>IF(YEAR(DATA[[#This Row],[Calendar_Month]])=YEAR(CURMONTHEND),DATA[[#This Row],[Amount]],0)</f>
        <v>0</v>
      </c>
      <c r="L9768" s="80">
        <f>IF(DATA[[#This Row],[Calendar_Month]]-CURMONTH=0,DATA[[#This Row],[Amount]],0)</f>
        <v>0</v>
      </c>
    </row>
    <row r="9769" spans="4:12" x14ac:dyDescent="0.25">
      <c r="D9769" s="80" t="str">
        <f>LEFT(DATA[[#This Row],[Account_Code]],3)</f>
        <v/>
      </c>
      <c r="I9769" s="80" t="str">
        <f>DATA[[#This Row],[Vessel_Code]]&amp;DATA[[#This Row],[Account Group]]&amp;DATA[[#This Row],[Type]]</f>
        <v/>
      </c>
      <c r="K9769" s="80">
        <f>IF(YEAR(DATA[[#This Row],[Calendar_Month]])=YEAR(CURMONTHEND),DATA[[#This Row],[Amount]],0)</f>
        <v>0</v>
      </c>
      <c r="L9769" s="80">
        <f>IF(DATA[[#This Row],[Calendar_Month]]-CURMONTH=0,DATA[[#This Row],[Amount]],0)</f>
        <v>0</v>
      </c>
    </row>
    <row r="9770" spans="4:12" x14ac:dyDescent="0.25">
      <c r="D9770" s="80" t="str">
        <f>LEFT(DATA[[#This Row],[Account_Code]],3)</f>
        <v/>
      </c>
      <c r="I9770" s="80" t="str">
        <f>DATA[[#This Row],[Vessel_Code]]&amp;DATA[[#This Row],[Account Group]]&amp;DATA[[#This Row],[Type]]</f>
        <v/>
      </c>
      <c r="K9770" s="80">
        <f>IF(YEAR(DATA[[#This Row],[Calendar_Month]])=YEAR(CURMONTHEND),DATA[[#This Row],[Amount]],0)</f>
        <v>0</v>
      </c>
      <c r="L9770" s="80">
        <f>IF(DATA[[#This Row],[Calendar_Month]]-CURMONTH=0,DATA[[#This Row],[Amount]],0)</f>
        <v>0</v>
      </c>
    </row>
    <row r="9771" spans="4:12" x14ac:dyDescent="0.25">
      <c r="D9771" s="80" t="str">
        <f>LEFT(DATA[[#This Row],[Account_Code]],3)</f>
        <v/>
      </c>
      <c r="I9771" s="80" t="str">
        <f>DATA[[#This Row],[Vessel_Code]]&amp;DATA[[#This Row],[Account Group]]&amp;DATA[[#This Row],[Type]]</f>
        <v/>
      </c>
      <c r="K9771" s="80">
        <f>IF(YEAR(DATA[[#This Row],[Calendar_Month]])=YEAR(CURMONTHEND),DATA[[#This Row],[Amount]],0)</f>
        <v>0</v>
      </c>
      <c r="L9771" s="80">
        <f>IF(DATA[[#This Row],[Calendar_Month]]-CURMONTH=0,DATA[[#This Row],[Amount]],0)</f>
        <v>0</v>
      </c>
    </row>
    <row r="9772" spans="4:12" x14ac:dyDescent="0.25">
      <c r="D9772" s="80" t="str">
        <f>LEFT(DATA[[#This Row],[Account_Code]],3)</f>
        <v/>
      </c>
      <c r="I9772" s="80" t="str">
        <f>DATA[[#This Row],[Vessel_Code]]&amp;DATA[[#This Row],[Account Group]]&amp;DATA[[#This Row],[Type]]</f>
        <v/>
      </c>
      <c r="K9772" s="80">
        <f>IF(YEAR(DATA[[#This Row],[Calendar_Month]])=YEAR(CURMONTHEND),DATA[[#This Row],[Amount]],0)</f>
        <v>0</v>
      </c>
      <c r="L9772" s="80">
        <f>IF(DATA[[#This Row],[Calendar_Month]]-CURMONTH=0,DATA[[#This Row],[Amount]],0)</f>
        <v>0</v>
      </c>
    </row>
    <row r="9773" spans="4:12" x14ac:dyDescent="0.25">
      <c r="D9773" s="80" t="str">
        <f>LEFT(DATA[[#This Row],[Account_Code]],3)</f>
        <v/>
      </c>
      <c r="I9773" s="80" t="str">
        <f>DATA[[#This Row],[Vessel_Code]]&amp;DATA[[#This Row],[Account Group]]&amp;DATA[[#This Row],[Type]]</f>
        <v/>
      </c>
      <c r="K9773" s="80">
        <f>IF(YEAR(DATA[[#This Row],[Calendar_Month]])=YEAR(CURMONTHEND),DATA[[#This Row],[Amount]],0)</f>
        <v>0</v>
      </c>
      <c r="L9773" s="80">
        <f>IF(DATA[[#This Row],[Calendar_Month]]-CURMONTH=0,DATA[[#This Row],[Amount]],0)</f>
        <v>0</v>
      </c>
    </row>
    <row r="9774" spans="4:12" x14ac:dyDescent="0.25">
      <c r="D9774" s="80" t="str">
        <f>LEFT(DATA[[#This Row],[Account_Code]],3)</f>
        <v/>
      </c>
      <c r="I9774" s="80" t="str">
        <f>DATA[[#This Row],[Vessel_Code]]&amp;DATA[[#This Row],[Account Group]]&amp;DATA[[#This Row],[Type]]</f>
        <v/>
      </c>
      <c r="K9774" s="80">
        <f>IF(YEAR(DATA[[#This Row],[Calendar_Month]])=YEAR(CURMONTHEND),DATA[[#This Row],[Amount]],0)</f>
        <v>0</v>
      </c>
      <c r="L9774" s="80">
        <f>IF(DATA[[#This Row],[Calendar_Month]]-CURMONTH=0,DATA[[#This Row],[Amount]],0)</f>
        <v>0</v>
      </c>
    </row>
    <row r="9775" spans="4:12" x14ac:dyDescent="0.25">
      <c r="D9775" s="80" t="str">
        <f>LEFT(DATA[[#This Row],[Account_Code]],3)</f>
        <v/>
      </c>
      <c r="I9775" s="80" t="str">
        <f>DATA[[#This Row],[Vessel_Code]]&amp;DATA[[#This Row],[Account Group]]&amp;DATA[[#This Row],[Type]]</f>
        <v/>
      </c>
      <c r="K9775" s="80">
        <f>IF(YEAR(DATA[[#This Row],[Calendar_Month]])=YEAR(CURMONTHEND),DATA[[#This Row],[Amount]],0)</f>
        <v>0</v>
      </c>
      <c r="L9775" s="80">
        <f>IF(DATA[[#This Row],[Calendar_Month]]-CURMONTH=0,DATA[[#This Row],[Amount]],0)</f>
        <v>0</v>
      </c>
    </row>
    <row r="9776" spans="4:12" x14ac:dyDescent="0.25">
      <c r="D9776" s="80" t="str">
        <f>LEFT(DATA[[#This Row],[Account_Code]],3)</f>
        <v/>
      </c>
      <c r="I9776" s="80" t="str">
        <f>DATA[[#This Row],[Vessel_Code]]&amp;DATA[[#This Row],[Account Group]]&amp;DATA[[#This Row],[Type]]</f>
        <v/>
      </c>
      <c r="K9776" s="80">
        <f>IF(YEAR(DATA[[#This Row],[Calendar_Month]])=YEAR(CURMONTHEND),DATA[[#This Row],[Amount]],0)</f>
        <v>0</v>
      </c>
      <c r="L9776" s="80">
        <f>IF(DATA[[#This Row],[Calendar_Month]]-CURMONTH=0,DATA[[#This Row],[Amount]],0)</f>
        <v>0</v>
      </c>
    </row>
    <row r="9777" spans="4:12" x14ac:dyDescent="0.25">
      <c r="D9777" s="80" t="str">
        <f>LEFT(DATA[[#This Row],[Account_Code]],3)</f>
        <v/>
      </c>
      <c r="I9777" s="80" t="str">
        <f>DATA[[#This Row],[Vessel_Code]]&amp;DATA[[#This Row],[Account Group]]&amp;DATA[[#This Row],[Type]]</f>
        <v/>
      </c>
      <c r="K9777" s="80">
        <f>IF(YEAR(DATA[[#This Row],[Calendar_Month]])=YEAR(CURMONTHEND),DATA[[#This Row],[Amount]],0)</f>
        <v>0</v>
      </c>
      <c r="L9777" s="80">
        <f>IF(DATA[[#This Row],[Calendar_Month]]-CURMONTH=0,DATA[[#This Row],[Amount]],0)</f>
        <v>0</v>
      </c>
    </row>
    <row r="9778" spans="4:12" x14ac:dyDescent="0.25">
      <c r="D9778" s="80" t="str">
        <f>LEFT(DATA[[#This Row],[Account_Code]],3)</f>
        <v/>
      </c>
      <c r="I9778" s="80" t="str">
        <f>DATA[[#This Row],[Vessel_Code]]&amp;DATA[[#This Row],[Account Group]]&amp;DATA[[#This Row],[Type]]</f>
        <v/>
      </c>
      <c r="K9778" s="80">
        <f>IF(YEAR(DATA[[#This Row],[Calendar_Month]])=YEAR(CURMONTHEND),DATA[[#This Row],[Amount]],0)</f>
        <v>0</v>
      </c>
      <c r="L9778" s="80">
        <f>IF(DATA[[#This Row],[Calendar_Month]]-CURMONTH=0,DATA[[#This Row],[Amount]],0)</f>
        <v>0</v>
      </c>
    </row>
    <row r="9779" spans="4:12" x14ac:dyDescent="0.25">
      <c r="D9779" s="80" t="str">
        <f>LEFT(DATA[[#This Row],[Account_Code]],3)</f>
        <v/>
      </c>
      <c r="I9779" s="80" t="str">
        <f>DATA[[#This Row],[Vessel_Code]]&amp;DATA[[#This Row],[Account Group]]&amp;DATA[[#This Row],[Type]]</f>
        <v/>
      </c>
      <c r="K9779" s="80">
        <f>IF(YEAR(DATA[[#This Row],[Calendar_Month]])=YEAR(CURMONTHEND),DATA[[#This Row],[Amount]],0)</f>
        <v>0</v>
      </c>
      <c r="L9779" s="80">
        <f>IF(DATA[[#This Row],[Calendar_Month]]-CURMONTH=0,DATA[[#This Row],[Amount]],0)</f>
        <v>0</v>
      </c>
    </row>
    <row r="9780" spans="4:12" x14ac:dyDescent="0.25">
      <c r="D9780" s="80" t="str">
        <f>LEFT(DATA[[#This Row],[Account_Code]],3)</f>
        <v/>
      </c>
      <c r="I9780" s="80" t="str">
        <f>DATA[[#This Row],[Vessel_Code]]&amp;DATA[[#This Row],[Account Group]]&amp;DATA[[#This Row],[Type]]</f>
        <v/>
      </c>
      <c r="K9780" s="80">
        <f>IF(YEAR(DATA[[#This Row],[Calendar_Month]])=YEAR(CURMONTHEND),DATA[[#This Row],[Amount]],0)</f>
        <v>0</v>
      </c>
      <c r="L9780" s="80">
        <f>IF(DATA[[#This Row],[Calendar_Month]]-CURMONTH=0,DATA[[#This Row],[Amount]],0)</f>
        <v>0</v>
      </c>
    </row>
    <row r="9781" spans="4:12" x14ac:dyDescent="0.25">
      <c r="D9781" s="80" t="str">
        <f>LEFT(DATA[[#This Row],[Account_Code]],3)</f>
        <v/>
      </c>
      <c r="I9781" s="80" t="str">
        <f>DATA[[#This Row],[Vessel_Code]]&amp;DATA[[#This Row],[Account Group]]&amp;DATA[[#This Row],[Type]]</f>
        <v/>
      </c>
      <c r="K9781" s="80">
        <f>IF(YEAR(DATA[[#This Row],[Calendar_Month]])=YEAR(CURMONTHEND),DATA[[#This Row],[Amount]],0)</f>
        <v>0</v>
      </c>
      <c r="L9781" s="80">
        <f>IF(DATA[[#This Row],[Calendar_Month]]-CURMONTH=0,DATA[[#This Row],[Amount]],0)</f>
        <v>0</v>
      </c>
    </row>
    <row r="9782" spans="4:12" x14ac:dyDescent="0.25">
      <c r="D9782" s="80" t="str">
        <f>LEFT(DATA[[#This Row],[Account_Code]],3)</f>
        <v/>
      </c>
      <c r="I9782" s="80" t="str">
        <f>DATA[[#This Row],[Vessel_Code]]&amp;DATA[[#This Row],[Account Group]]&amp;DATA[[#This Row],[Type]]</f>
        <v/>
      </c>
      <c r="K9782" s="80">
        <f>IF(YEAR(DATA[[#This Row],[Calendar_Month]])=YEAR(CURMONTHEND),DATA[[#This Row],[Amount]],0)</f>
        <v>0</v>
      </c>
      <c r="L9782" s="80">
        <f>IF(DATA[[#This Row],[Calendar_Month]]-CURMONTH=0,DATA[[#This Row],[Amount]],0)</f>
        <v>0</v>
      </c>
    </row>
    <row r="9783" spans="4:12" x14ac:dyDescent="0.25">
      <c r="D9783" s="80" t="str">
        <f>LEFT(DATA[[#This Row],[Account_Code]],3)</f>
        <v/>
      </c>
      <c r="I9783" s="80" t="str">
        <f>DATA[[#This Row],[Vessel_Code]]&amp;DATA[[#This Row],[Account Group]]&amp;DATA[[#This Row],[Type]]</f>
        <v/>
      </c>
      <c r="K9783" s="80">
        <f>IF(YEAR(DATA[[#This Row],[Calendar_Month]])=YEAR(CURMONTHEND),DATA[[#This Row],[Amount]],0)</f>
        <v>0</v>
      </c>
      <c r="L9783" s="80">
        <f>IF(DATA[[#This Row],[Calendar_Month]]-CURMONTH=0,DATA[[#This Row],[Amount]],0)</f>
        <v>0</v>
      </c>
    </row>
    <row r="9784" spans="4:12" x14ac:dyDescent="0.25">
      <c r="D9784" s="80" t="str">
        <f>LEFT(DATA[[#This Row],[Account_Code]],3)</f>
        <v/>
      </c>
      <c r="I9784" s="80" t="str">
        <f>DATA[[#This Row],[Vessel_Code]]&amp;DATA[[#This Row],[Account Group]]&amp;DATA[[#This Row],[Type]]</f>
        <v/>
      </c>
      <c r="K9784" s="80">
        <f>IF(YEAR(DATA[[#This Row],[Calendar_Month]])=YEAR(CURMONTHEND),DATA[[#This Row],[Amount]],0)</f>
        <v>0</v>
      </c>
      <c r="L9784" s="80">
        <f>IF(DATA[[#This Row],[Calendar_Month]]-CURMONTH=0,DATA[[#This Row],[Amount]],0)</f>
        <v>0</v>
      </c>
    </row>
    <row r="9785" spans="4:12" x14ac:dyDescent="0.25">
      <c r="D9785" s="80" t="str">
        <f>LEFT(DATA[[#This Row],[Account_Code]],3)</f>
        <v/>
      </c>
      <c r="I9785" s="80" t="str">
        <f>DATA[[#This Row],[Vessel_Code]]&amp;DATA[[#This Row],[Account Group]]&amp;DATA[[#This Row],[Type]]</f>
        <v/>
      </c>
      <c r="K9785" s="80">
        <f>IF(YEAR(DATA[[#This Row],[Calendar_Month]])=YEAR(CURMONTHEND),DATA[[#This Row],[Amount]],0)</f>
        <v>0</v>
      </c>
      <c r="L9785" s="80">
        <f>IF(DATA[[#This Row],[Calendar_Month]]-CURMONTH=0,DATA[[#This Row],[Amount]],0)</f>
        <v>0</v>
      </c>
    </row>
    <row r="9786" spans="4:12" x14ac:dyDescent="0.25">
      <c r="D9786" s="80" t="str">
        <f>LEFT(DATA[[#This Row],[Account_Code]],3)</f>
        <v/>
      </c>
      <c r="I9786" s="80" t="str">
        <f>DATA[[#This Row],[Vessel_Code]]&amp;DATA[[#This Row],[Account Group]]&amp;DATA[[#This Row],[Type]]</f>
        <v/>
      </c>
      <c r="K9786" s="80">
        <f>IF(YEAR(DATA[[#This Row],[Calendar_Month]])=YEAR(CURMONTHEND),DATA[[#This Row],[Amount]],0)</f>
        <v>0</v>
      </c>
      <c r="L9786" s="80">
        <f>IF(DATA[[#This Row],[Calendar_Month]]-CURMONTH=0,DATA[[#This Row],[Amount]],0)</f>
        <v>0</v>
      </c>
    </row>
    <row r="9787" spans="4:12" x14ac:dyDescent="0.25">
      <c r="D9787" s="80" t="str">
        <f>LEFT(DATA[[#This Row],[Account_Code]],3)</f>
        <v/>
      </c>
      <c r="I9787" s="80" t="str">
        <f>DATA[[#This Row],[Vessel_Code]]&amp;DATA[[#This Row],[Account Group]]&amp;DATA[[#This Row],[Type]]</f>
        <v/>
      </c>
      <c r="K9787" s="80">
        <f>IF(YEAR(DATA[[#This Row],[Calendar_Month]])=YEAR(CURMONTHEND),DATA[[#This Row],[Amount]],0)</f>
        <v>0</v>
      </c>
      <c r="L9787" s="80">
        <f>IF(DATA[[#This Row],[Calendar_Month]]-CURMONTH=0,DATA[[#This Row],[Amount]],0)</f>
        <v>0</v>
      </c>
    </row>
    <row r="9788" spans="4:12" x14ac:dyDescent="0.25">
      <c r="D9788" s="80" t="str">
        <f>LEFT(DATA[[#This Row],[Account_Code]],3)</f>
        <v/>
      </c>
      <c r="I9788" s="80" t="str">
        <f>DATA[[#This Row],[Vessel_Code]]&amp;DATA[[#This Row],[Account Group]]&amp;DATA[[#This Row],[Type]]</f>
        <v/>
      </c>
      <c r="K9788" s="80">
        <f>IF(YEAR(DATA[[#This Row],[Calendar_Month]])=YEAR(CURMONTHEND),DATA[[#This Row],[Amount]],0)</f>
        <v>0</v>
      </c>
      <c r="L9788" s="80">
        <f>IF(DATA[[#This Row],[Calendar_Month]]-CURMONTH=0,DATA[[#This Row],[Amount]],0)</f>
        <v>0</v>
      </c>
    </row>
    <row r="9789" spans="4:12" x14ac:dyDescent="0.25">
      <c r="D9789" s="80" t="str">
        <f>LEFT(DATA[[#This Row],[Account_Code]],3)</f>
        <v/>
      </c>
      <c r="I9789" s="80" t="str">
        <f>DATA[[#This Row],[Vessel_Code]]&amp;DATA[[#This Row],[Account Group]]&amp;DATA[[#This Row],[Type]]</f>
        <v/>
      </c>
      <c r="K9789" s="80">
        <f>IF(YEAR(DATA[[#This Row],[Calendar_Month]])=YEAR(CURMONTHEND),DATA[[#This Row],[Amount]],0)</f>
        <v>0</v>
      </c>
      <c r="L9789" s="80">
        <f>IF(DATA[[#This Row],[Calendar_Month]]-CURMONTH=0,DATA[[#This Row],[Amount]],0)</f>
        <v>0</v>
      </c>
    </row>
    <row r="9790" spans="4:12" x14ac:dyDescent="0.25">
      <c r="D9790" s="80" t="str">
        <f>LEFT(DATA[[#This Row],[Account_Code]],3)</f>
        <v/>
      </c>
      <c r="I9790" s="80" t="str">
        <f>DATA[[#This Row],[Vessel_Code]]&amp;DATA[[#This Row],[Account Group]]&amp;DATA[[#This Row],[Type]]</f>
        <v/>
      </c>
      <c r="K9790" s="80">
        <f>IF(YEAR(DATA[[#This Row],[Calendar_Month]])=YEAR(CURMONTHEND),DATA[[#This Row],[Amount]],0)</f>
        <v>0</v>
      </c>
      <c r="L9790" s="80">
        <f>IF(DATA[[#This Row],[Calendar_Month]]-CURMONTH=0,DATA[[#This Row],[Amount]],0)</f>
        <v>0</v>
      </c>
    </row>
    <row r="9791" spans="4:12" x14ac:dyDescent="0.25">
      <c r="D9791" s="80" t="str">
        <f>LEFT(DATA[[#This Row],[Account_Code]],3)</f>
        <v/>
      </c>
      <c r="I9791" s="80" t="str">
        <f>DATA[[#This Row],[Vessel_Code]]&amp;DATA[[#This Row],[Account Group]]&amp;DATA[[#This Row],[Type]]</f>
        <v/>
      </c>
      <c r="K9791" s="80">
        <f>IF(YEAR(DATA[[#This Row],[Calendar_Month]])=YEAR(CURMONTHEND),DATA[[#This Row],[Amount]],0)</f>
        <v>0</v>
      </c>
      <c r="L9791" s="80">
        <f>IF(DATA[[#This Row],[Calendar_Month]]-CURMONTH=0,DATA[[#This Row],[Amount]],0)</f>
        <v>0</v>
      </c>
    </row>
    <row r="9792" spans="4:12" x14ac:dyDescent="0.25">
      <c r="D9792" s="80" t="str">
        <f>LEFT(DATA[[#This Row],[Account_Code]],3)</f>
        <v/>
      </c>
      <c r="I9792" s="80" t="str">
        <f>DATA[[#This Row],[Vessel_Code]]&amp;DATA[[#This Row],[Account Group]]&amp;DATA[[#This Row],[Type]]</f>
        <v/>
      </c>
      <c r="K9792" s="80">
        <f>IF(YEAR(DATA[[#This Row],[Calendar_Month]])=YEAR(CURMONTHEND),DATA[[#This Row],[Amount]],0)</f>
        <v>0</v>
      </c>
      <c r="L9792" s="80">
        <f>IF(DATA[[#This Row],[Calendar_Month]]-CURMONTH=0,DATA[[#This Row],[Amount]],0)</f>
        <v>0</v>
      </c>
    </row>
    <row r="9793" spans="4:12" x14ac:dyDescent="0.25">
      <c r="D9793" s="80" t="str">
        <f>LEFT(DATA[[#This Row],[Account_Code]],3)</f>
        <v/>
      </c>
      <c r="I9793" s="80" t="str">
        <f>DATA[[#This Row],[Vessel_Code]]&amp;DATA[[#This Row],[Account Group]]&amp;DATA[[#This Row],[Type]]</f>
        <v/>
      </c>
      <c r="K9793" s="80">
        <f>IF(YEAR(DATA[[#This Row],[Calendar_Month]])=YEAR(CURMONTHEND),DATA[[#This Row],[Amount]],0)</f>
        <v>0</v>
      </c>
      <c r="L9793" s="80">
        <f>IF(DATA[[#This Row],[Calendar_Month]]-CURMONTH=0,DATA[[#This Row],[Amount]],0)</f>
        <v>0</v>
      </c>
    </row>
    <row r="9794" spans="4:12" x14ac:dyDescent="0.25">
      <c r="D9794" s="80" t="str">
        <f>LEFT(DATA[[#This Row],[Account_Code]],3)</f>
        <v/>
      </c>
      <c r="I9794" s="80" t="str">
        <f>DATA[[#This Row],[Vessel_Code]]&amp;DATA[[#This Row],[Account Group]]&amp;DATA[[#This Row],[Type]]</f>
        <v/>
      </c>
      <c r="K9794" s="80">
        <f>IF(YEAR(DATA[[#This Row],[Calendar_Month]])=YEAR(CURMONTHEND),DATA[[#This Row],[Amount]],0)</f>
        <v>0</v>
      </c>
      <c r="L9794" s="80">
        <f>IF(DATA[[#This Row],[Calendar_Month]]-CURMONTH=0,DATA[[#This Row],[Amount]],0)</f>
        <v>0</v>
      </c>
    </row>
    <row r="9795" spans="4:12" x14ac:dyDescent="0.25">
      <c r="D9795" s="80" t="str">
        <f>LEFT(DATA[[#This Row],[Account_Code]],3)</f>
        <v/>
      </c>
      <c r="I9795" s="80" t="str">
        <f>DATA[[#This Row],[Vessel_Code]]&amp;DATA[[#This Row],[Account Group]]&amp;DATA[[#This Row],[Type]]</f>
        <v/>
      </c>
      <c r="K9795" s="80">
        <f>IF(YEAR(DATA[[#This Row],[Calendar_Month]])=YEAR(CURMONTHEND),DATA[[#This Row],[Amount]],0)</f>
        <v>0</v>
      </c>
      <c r="L9795" s="80">
        <f>IF(DATA[[#This Row],[Calendar_Month]]-CURMONTH=0,DATA[[#This Row],[Amount]],0)</f>
        <v>0</v>
      </c>
    </row>
    <row r="9796" spans="4:12" x14ac:dyDescent="0.25">
      <c r="D9796" s="80" t="str">
        <f>LEFT(DATA[[#This Row],[Account_Code]],3)</f>
        <v/>
      </c>
      <c r="I9796" s="80" t="str">
        <f>DATA[[#This Row],[Vessel_Code]]&amp;DATA[[#This Row],[Account Group]]&amp;DATA[[#This Row],[Type]]</f>
        <v/>
      </c>
      <c r="K9796" s="80">
        <f>IF(YEAR(DATA[[#This Row],[Calendar_Month]])=YEAR(CURMONTHEND),DATA[[#This Row],[Amount]],0)</f>
        <v>0</v>
      </c>
      <c r="L9796" s="80">
        <f>IF(DATA[[#This Row],[Calendar_Month]]-CURMONTH=0,DATA[[#This Row],[Amount]],0)</f>
        <v>0</v>
      </c>
    </row>
    <row r="9797" spans="4:12" x14ac:dyDescent="0.25">
      <c r="D9797" s="80" t="str">
        <f>LEFT(DATA[[#This Row],[Account_Code]],3)</f>
        <v/>
      </c>
      <c r="I9797" s="80" t="str">
        <f>DATA[[#This Row],[Vessel_Code]]&amp;DATA[[#This Row],[Account Group]]&amp;DATA[[#This Row],[Type]]</f>
        <v/>
      </c>
      <c r="K9797" s="80">
        <f>IF(YEAR(DATA[[#This Row],[Calendar_Month]])=YEAR(CURMONTHEND),DATA[[#This Row],[Amount]],0)</f>
        <v>0</v>
      </c>
      <c r="L9797" s="80">
        <f>IF(DATA[[#This Row],[Calendar_Month]]-CURMONTH=0,DATA[[#This Row],[Amount]],0)</f>
        <v>0</v>
      </c>
    </row>
    <row r="9798" spans="4:12" x14ac:dyDescent="0.25">
      <c r="D9798" s="80" t="str">
        <f>LEFT(DATA[[#This Row],[Account_Code]],3)</f>
        <v/>
      </c>
      <c r="I9798" s="80" t="str">
        <f>DATA[[#This Row],[Vessel_Code]]&amp;DATA[[#This Row],[Account Group]]&amp;DATA[[#This Row],[Type]]</f>
        <v/>
      </c>
      <c r="K9798" s="80">
        <f>IF(YEAR(DATA[[#This Row],[Calendar_Month]])=YEAR(CURMONTHEND),DATA[[#This Row],[Amount]],0)</f>
        <v>0</v>
      </c>
      <c r="L9798" s="80">
        <f>IF(DATA[[#This Row],[Calendar_Month]]-CURMONTH=0,DATA[[#This Row],[Amount]],0)</f>
        <v>0</v>
      </c>
    </row>
    <row r="9799" spans="4:12" x14ac:dyDescent="0.25">
      <c r="D9799" s="80" t="str">
        <f>LEFT(DATA[[#This Row],[Account_Code]],3)</f>
        <v/>
      </c>
      <c r="I9799" s="80" t="str">
        <f>DATA[[#This Row],[Vessel_Code]]&amp;DATA[[#This Row],[Account Group]]&amp;DATA[[#This Row],[Type]]</f>
        <v/>
      </c>
      <c r="K9799" s="80">
        <f>IF(YEAR(DATA[[#This Row],[Calendar_Month]])=YEAR(CURMONTHEND),DATA[[#This Row],[Amount]],0)</f>
        <v>0</v>
      </c>
      <c r="L9799" s="80">
        <f>IF(DATA[[#This Row],[Calendar_Month]]-CURMONTH=0,DATA[[#This Row],[Amount]],0)</f>
        <v>0</v>
      </c>
    </row>
    <row r="9800" spans="4:12" x14ac:dyDescent="0.25">
      <c r="D9800" s="80" t="str">
        <f>LEFT(DATA[[#This Row],[Account_Code]],3)</f>
        <v/>
      </c>
      <c r="I9800" s="80" t="str">
        <f>DATA[[#This Row],[Vessel_Code]]&amp;DATA[[#This Row],[Account Group]]&amp;DATA[[#This Row],[Type]]</f>
        <v/>
      </c>
      <c r="K9800" s="80">
        <f>IF(YEAR(DATA[[#This Row],[Calendar_Month]])=YEAR(CURMONTHEND),DATA[[#This Row],[Amount]],0)</f>
        <v>0</v>
      </c>
      <c r="L9800" s="80">
        <f>IF(DATA[[#This Row],[Calendar_Month]]-CURMONTH=0,DATA[[#This Row],[Amount]],0)</f>
        <v>0</v>
      </c>
    </row>
    <row r="9801" spans="4:12" x14ac:dyDescent="0.25">
      <c r="D9801" s="80" t="str">
        <f>LEFT(DATA[[#This Row],[Account_Code]],3)</f>
        <v/>
      </c>
      <c r="I9801" s="80" t="str">
        <f>DATA[[#This Row],[Vessel_Code]]&amp;DATA[[#This Row],[Account Group]]&amp;DATA[[#This Row],[Type]]</f>
        <v/>
      </c>
      <c r="K9801" s="80">
        <f>IF(YEAR(DATA[[#This Row],[Calendar_Month]])=YEAR(CURMONTHEND),DATA[[#This Row],[Amount]],0)</f>
        <v>0</v>
      </c>
      <c r="L9801" s="80">
        <f>IF(DATA[[#This Row],[Calendar_Month]]-CURMONTH=0,DATA[[#This Row],[Amount]],0)</f>
        <v>0</v>
      </c>
    </row>
    <row r="9802" spans="4:12" x14ac:dyDescent="0.25">
      <c r="D9802" s="80" t="str">
        <f>LEFT(DATA[[#This Row],[Account_Code]],3)</f>
        <v/>
      </c>
      <c r="I9802" s="80" t="str">
        <f>DATA[[#This Row],[Vessel_Code]]&amp;DATA[[#This Row],[Account Group]]&amp;DATA[[#This Row],[Type]]</f>
        <v/>
      </c>
      <c r="K9802" s="80">
        <f>IF(YEAR(DATA[[#This Row],[Calendar_Month]])=YEAR(CURMONTHEND),DATA[[#This Row],[Amount]],0)</f>
        <v>0</v>
      </c>
      <c r="L9802" s="80">
        <f>IF(DATA[[#This Row],[Calendar_Month]]-CURMONTH=0,DATA[[#This Row],[Amount]],0)</f>
        <v>0</v>
      </c>
    </row>
    <row r="9803" spans="4:12" x14ac:dyDescent="0.25">
      <c r="D9803" s="80" t="str">
        <f>LEFT(DATA[[#This Row],[Account_Code]],3)</f>
        <v/>
      </c>
      <c r="I9803" s="80" t="str">
        <f>DATA[[#This Row],[Vessel_Code]]&amp;DATA[[#This Row],[Account Group]]&amp;DATA[[#This Row],[Type]]</f>
        <v/>
      </c>
      <c r="K9803" s="80">
        <f>IF(YEAR(DATA[[#This Row],[Calendar_Month]])=YEAR(CURMONTHEND),DATA[[#This Row],[Amount]],0)</f>
        <v>0</v>
      </c>
      <c r="L9803" s="80">
        <f>IF(DATA[[#This Row],[Calendar_Month]]-CURMONTH=0,DATA[[#This Row],[Amount]],0)</f>
        <v>0</v>
      </c>
    </row>
    <row r="9804" spans="4:12" x14ac:dyDescent="0.25">
      <c r="D9804" s="80" t="str">
        <f>LEFT(DATA[[#This Row],[Account_Code]],3)</f>
        <v/>
      </c>
      <c r="I9804" s="80" t="str">
        <f>DATA[[#This Row],[Vessel_Code]]&amp;DATA[[#This Row],[Account Group]]&amp;DATA[[#This Row],[Type]]</f>
        <v/>
      </c>
      <c r="K9804" s="80">
        <f>IF(YEAR(DATA[[#This Row],[Calendar_Month]])=YEAR(CURMONTHEND),DATA[[#This Row],[Amount]],0)</f>
        <v>0</v>
      </c>
      <c r="L9804" s="80">
        <f>IF(DATA[[#This Row],[Calendar_Month]]-CURMONTH=0,DATA[[#This Row],[Amount]],0)</f>
        <v>0</v>
      </c>
    </row>
    <row r="9805" spans="4:12" x14ac:dyDescent="0.25">
      <c r="D9805" s="80" t="str">
        <f>LEFT(DATA[[#This Row],[Account_Code]],3)</f>
        <v/>
      </c>
      <c r="I9805" s="80" t="str">
        <f>DATA[[#This Row],[Vessel_Code]]&amp;DATA[[#This Row],[Account Group]]&amp;DATA[[#This Row],[Type]]</f>
        <v/>
      </c>
      <c r="K9805" s="80">
        <f>IF(YEAR(DATA[[#This Row],[Calendar_Month]])=YEAR(CURMONTHEND),DATA[[#This Row],[Amount]],0)</f>
        <v>0</v>
      </c>
      <c r="L9805" s="80">
        <f>IF(DATA[[#This Row],[Calendar_Month]]-CURMONTH=0,DATA[[#This Row],[Amount]],0)</f>
        <v>0</v>
      </c>
    </row>
    <row r="9806" spans="4:12" x14ac:dyDescent="0.25">
      <c r="D9806" s="80" t="str">
        <f>LEFT(DATA[[#This Row],[Account_Code]],3)</f>
        <v/>
      </c>
      <c r="I9806" s="80" t="str">
        <f>DATA[[#This Row],[Vessel_Code]]&amp;DATA[[#This Row],[Account Group]]&amp;DATA[[#This Row],[Type]]</f>
        <v/>
      </c>
      <c r="K9806" s="80">
        <f>IF(YEAR(DATA[[#This Row],[Calendar_Month]])=YEAR(CURMONTHEND),DATA[[#This Row],[Amount]],0)</f>
        <v>0</v>
      </c>
      <c r="L9806" s="80">
        <f>IF(DATA[[#This Row],[Calendar_Month]]-CURMONTH=0,DATA[[#This Row],[Amount]],0)</f>
        <v>0</v>
      </c>
    </row>
    <row r="9807" spans="4:12" x14ac:dyDescent="0.25">
      <c r="D9807" s="80" t="str">
        <f>LEFT(DATA[[#This Row],[Account_Code]],3)</f>
        <v/>
      </c>
      <c r="I9807" s="80" t="str">
        <f>DATA[[#This Row],[Vessel_Code]]&amp;DATA[[#This Row],[Account Group]]&amp;DATA[[#This Row],[Type]]</f>
        <v/>
      </c>
      <c r="K9807" s="80">
        <f>IF(YEAR(DATA[[#This Row],[Calendar_Month]])=YEAR(CURMONTHEND),DATA[[#This Row],[Amount]],0)</f>
        <v>0</v>
      </c>
      <c r="L9807" s="80">
        <f>IF(DATA[[#This Row],[Calendar_Month]]-CURMONTH=0,DATA[[#This Row],[Amount]],0)</f>
        <v>0</v>
      </c>
    </row>
    <row r="9808" spans="4:12" x14ac:dyDescent="0.25">
      <c r="D9808" s="80" t="str">
        <f>LEFT(DATA[[#This Row],[Account_Code]],3)</f>
        <v/>
      </c>
      <c r="I9808" s="80" t="str">
        <f>DATA[[#This Row],[Vessel_Code]]&amp;DATA[[#This Row],[Account Group]]&amp;DATA[[#This Row],[Type]]</f>
        <v/>
      </c>
      <c r="K9808" s="80">
        <f>IF(YEAR(DATA[[#This Row],[Calendar_Month]])=YEAR(CURMONTHEND),DATA[[#This Row],[Amount]],0)</f>
        <v>0</v>
      </c>
      <c r="L9808" s="80">
        <f>IF(DATA[[#This Row],[Calendar_Month]]-CURMONTH=0,DATA[[#This Row],[Amount]],0)</f>
        <v>0</v>
      </c>
    </row>
    <row r="9809" spans="4:12" x14ac:dyDescent="0.25">
      <c r="D9809" s="80" t="str">
        <f>LEFT(DATA[[#This Row],[Account_Code]],3)</f>
        <v/>
      </c>
      <c r="I9809" s="80" t="str">
        <f>DATA[[#This Row],[Vessel_Code]]&amp;DATA[[#This Row],[Account Group]]&amp;DATA[[#This Row],[Type]]</f>
        <v/>
      </c>
      <c r="K9809" s="80">
        <f>IF(YEAR(DATA[[#This Row],[Calendar_Month]])=YEAR(CURMONTHEND),DATA[[#This Row],[Amount]],0)</f>
        <v>0</v>
      </c>
      <c r="L9809" s="80">
        <f>IF(DATA[[#This Row],[Calendar_Month]]-CURMONTH=0,DATA[[#This Row],[Amount]],0)</f>
        <v>0</v>
      </c>
    </row>
    <row r="9810" spans="4:12" x14ac:dyDescent="0.25">
      <c r="D9810" s="80" t="str">
        <f>LEFT(DATA[[#This Row],[Account_Code]],3)</f>
        <v/>
      </c>
      <c r="I9810" s="80" t="str">
        <f>DATA[[#This Row],[Vessel_Code]]&amp;DATA[[#This Row],[Account Group]]&amp;DATA[[#This Row],[Type]]</f>
        <v/>
      </c>
      <c r="K9810" s="80">
        <f>IF(YEAR(DATA[[#This Row],[Calendar_Month]])=YEAR(CURMONTHEND),DATA[[#This Row],[Amount]],0)</f>
        <v>0</v>
      </c>
      <c r="L9810" s="80">
        <f>IF(DATA[[#This Row],[Calendar_Month]]-CURMONTH=0,DATA[[#This Row],[Amount]],0)</f>
        <v>0</v>
      </c>
    </row>
    <row r="9811" spans="4:12" x14ac:dyDescent="0.25">
      <c r="D9811" s="80" t="str">
        <f>LEFT(DATA[[#This Row],[Account_Code]],3)</f>
        <v/>
      </c>
      <c r="I9811" s="80" t="str">
        <f>DATA[[#This Row],[Vessel_Code]]&amp;DATA[[#This Row],[Account Group]]&amp;DATA[[#This Row],[Type]]</f>
        <v/>
      </c>
      <c r="K9811" s="80">
        <f>IF(YEAR(DATA[[#This Row],[Calendar_Month]])=YEAR(CURMONTHEND),DATA[[#This Row],[Amount]],0)</f>
        <v>0</v>
      </c>
      <c r="L9811" s="80">
        <f>IF(DATA[[#This Row],[Calendar_Month]]-CURMONTH=0,DATA[[#This Row],[Amount]],0)</f>
        <v>0</v>
      </c>
    </row>
    <row r="9812" spans="4:12" x14ac:dyDescent="0.25">
      <c r="D9812" s="80" t="str">
        <f>LEFT(DATA[[#This Row],[Account_Code]],3)</f>
        <v/>
      </c>
      <c r="I9812" s="80" t="str">
        <f>DATA[[#This Row],[Vessel_Code]]&amp;DATA[[#This Row],[Account Group]]&amp;DATA[[#This Row],[Type]]</f>
        <v/>
      </c>
      <c r="K9812" s="80">
        <f>IF(YEAR(DATA[[#This Row],[Calendar_Month]])=YEAR(CURMONTHEND),DATA[[#This Row],[Amount]],0)</f>
        <v>0</v>
      </c>
      <c r="L9812" s="80">
        <f>IF(DATA[[#This Row],[Calendar_Month]]-CURMONTH=0,DATA[[#This Row],[Amount]],0)</f>
        <v>0</v>
      </c>
    </row>
    <row r="9813" spans="4:12" x14ac:dyDescent="0.25">
      <c r="D9813" s="80" t="str">
        <f>LEFT(DATA[[#This Row],[Account_Code]],3)</f>
        <v/>
      </c>
      <c r="I9813" s="80" t="str">
        <f>DATA[[#This Row],[Vessel_Code]]&amp;DATA[[#This Row],[Account Group]]&amp;DATA[[#This Row],[Type]]</f>
        <v/>
      </c>
      <c r="K9813" s="80">
        <f>IF(YEAR(DATA[[#This Row],[Calendar_Month]])=YEAR(CURMONTHEND),DATA[[#This Row],[Amount]],0)</f>
        <v>0</v>
      </c>
      <c r="L9813" s="80">
        <f>IF(DATA[[#This Row],[Calendar_Month]]-CURMONTH=0,DATA[[#This Row],[Amount]],0)</f>
        <v>0</v>
      </c>
    </row>
    <row r="9814" spans="4:12" x14ac:dyDescent="0.25">
      <c r="D9814" s="80" t="str">
        <f>LEFT(DATA[[#This Row],[Account_Code]],3)</f>
        <v/>
      </c>
      <c r="I9814" s="80" t="str">
        <f>DATA[[#This Row],[Vessel_Code]]&amp;DATA[[#This Row],[Account Group]]&amp;DATA[[#This Row],[Type]]</f>
        <v/>
      </c>
      <c r="K9814" s="80">
        <f>IF(YEAR(DATA[[#This Row],[Calendar_Month]])=YEAR(CURMONTHEND),DATA[[#This Row],[Amount]],0)</f>
        <v>0</v>
      </c>
      <c r="L9814" s="80">
        <f>IF(DATA[[#This Row],[Calendar_Month]]-CURMONTH=0,DATA[[#This Row],[Amount]],0)</f>
        <v>0</v>
      </c>
    </row>
    <row r="9815" spans="4:12" x14ac:dyDescent="0.25">
      <c r="D9815" s="80" t="str">
        <f>LEFT(DATA[[#This Row],[Account_Code]],3)</f>
        <v/>
      </c>
      <c r="I9815" s="80" t="str">
        <f>DATA[[#This Row],[Vessel_Code]]&amp;DATA[[#This Row],[Account Group]]&amp;DATA[[#This Row],[Type]]</f>
        <v/>
      </c>
      <c r="K9815" s="80">
        <f>IF(YEAR(DATA[[#This Row],[Calendar_Month]])=YEAR(CURMONTHEND),DATA[[#This Row],[Amount]],0)</f>
        <v>0</v>
      </c>
      <c r="L9815" s="80">
        <f>IF(DATA[[#This Row],[Calendar_Month]]-CURMONTH=0,DATA[[#This Row],[Amount]],0)</f>
        <v>0</v>
      </c>
    </row>
    <row r="9816" spans="4:12" x14ac:dyDescent="0.25">
      <c r="D9816" s="80" t="str">
        <f>LEFT(DATA[[#This Row],[Account_Code]],3)</f>
        <v/>
      </c>
      <c r="I9816" s="80" t="str">
        <f>DATA[[#This Row],[Vessel_Code]]&amp;DATA[[#This Row],[Account Group]]&amp;DATA[[#This Row],[Type]]</f>
        <v/>
      </c>
      <c r="K9816" s="80">
        <f>IF(YEAR(DATA[[#This Row],[Calendar_Month]])=YEAR(CURMONTHEND),DATA[[#This Row],[Amount]],0)</f>
        <v>0</v>
      </c>
      <c r="L9816" s="80">
        <f>IF(DATA[[#This Row],[Calendar_Month]]-CURMONTH=0,DATA[[#This Row],[Amount]],0)</f>
        <v>0</v>
      </c>
    </row>
    <row r="9817" spans="4:12" x14ac:dyDescent="0.25">
      <c r="D9817" s="80" t="str">
        <f>LEFT(DATA[[#This Row],[Account_Code]],3)</f>
        <v/>
      </c>
      <c r="I9817" s="80" t="str">
        <f>DATA[[#This Row],[Vessel_Code]]&amp;DATA[[#This Row],[Account Group]]&amp;DATA[[#This Row],[Type]]</f>
        <v/>
      </c>
      <c r="K9817" s="80">
        <f>IF(YEAR(DATA[[#This Row],[Calendar_Month]])=YEAR(CURMONTHEND),DATA[[#This Row],[Amount]],0)</f>
        <v>0</v>
      </c>
      <c r="L9817" s="80">
        <f>IF(DATA[[#This Row],[Calendar_Month]]-CURMONTH=0,DATA[[#This Row],[Amount]],0)</f>
        <v>0</v>
      </c>
    </row>
    <row r="9818" spans="4:12" x14ac:dyDescent="0.25">
      <c r="D9818" s="80" t="str">
        <f>LEFT(DATA[[#This Row],[Account_Code]],3)</f>
        <v/>
      </c>
      <c r="I9818" s="80" t="str">
        <f>DATA[[#This Row],[Vessel_Code]]&amp;DATA[[#This Row],[Account Group]]&amp;DATA[[#This Row],[Type]]</f>
        <v/>
      </c>
      <c r="K9818" s="80">
        <f>IF(YEAR(DATA[[#This Row],[Calendar_Month]])=YEAR(CURMONTHEND),DATA[[#This Row],[Amount]],0)</f>
        <v>0</v>
      </c>
      <c r="L9818" s="80">
        <f>IF(DATA[[#This Row],[Calendar_Month]]-CURMONTH=0,DATA[[#This Row],[Amount]],0)</f>
        <v>0</v>
      </c>
    </row>
    <row r="9819" spans="4:12" x14ac:dyDescent="0.25">
      <c r="D9819" s="80" t="str">
        <f>LEFT(DATA[[#This Row],[Account_Code]],3)</f>
        <v/>
      </c>
      <c r="I9819" s="80" t="str">
        <f>DATA[[#This Row],[Vessel_Code]]&amp;DATA[[#This Row],[Account Group]]&amp;DATA[[#This Row],[Type]]</f>
        <v/>
      </c>
      <c r="K9819" s="80">
        <f>IF(YEAR(DATA[[#This Row],[Calendar_Month]])=YEAR(CURMONTHEND),DATA[[#This Row],[Amount]],0)</f>
        <v>0</v>
      </c>
      <c r="L9819" s="80">
        <f>IF(DATA[[#This Row],[Calendar_Month]]-CURMONTH=0,DATA[[#This Row],[Amount]],0)</f>
        <v>0</v>
      </c>
    </row>
    <row r="9820" spans="4:12" x14ac:dyDescent="0.25">
      <c r="D9820" s="80" t="str">
        <f>LEFT(DATA[[#This Row],[Account_Code]],3)</f>
        <v/>
      </c>
      <c r="I9820" s="80" t="str">
        <f>DATA[[#This Row],[Vessel_Code]]&amp;DATA[[#This Row],[Account Group]]&amp;DATA[[#This Row],[Type]]</f>
        <v/>
      </c>
      <c r="K9820" s="80">
        <f>IF(YEAR(DATA[[#This Row],[Calendar_Month]])=YEAR(CURMONTHEND),DATA[[#This Row],[Amount]],0)</f>
        <v>0</v>
      </c>
      <c r="L9820" s="80">
        <f>IF(DATA[[#This Row],[Calendar_Month]]-CURMONTH=0,DATA[[#This Row],[Amount]],0)</f>
        <v>0</v>
      </c>
    </row>
    <row r="9821" spans="4:12" x14ac:dyDescent="0.25">
      <c r="D9821" s="80" t="str">
        <f>LEFT(DATA[[#This Row],[Account_Code]],3)</f>
        <v/>
      </c>
      <c r="I9821" s="80" t="str">
        <f>DATA[[#This Row],[Vessel_Code]]&amp;DATA[[#This Row],[Account Group]]&amp;DATA[[#This Row],[Type]]</f>
        <v/>
      </c>
      <c r="K9821" s="80">
        <f>IF(YEAR(DATA[[#This Row],[Calendar_Month]])=YEAR(CURMONTHEND),DATA[[#This Row],[Amount]],0)</f>
        <v>0</v>
      </c>
      <c r="L9821" s="80">
        <f>IF(DATA[[#This Row],[Calendar_Month]]-CURMONTH=0,DATA[[#This Row],[Amount]],0)</f>
        <v>0</v>
      </c>
    </row>
    <row r="9822" spans="4:12" x14ac:dyDescent="0.25">
      <c r="D9822" s="80" t="str">
        <f>LEFT(DATA[[#This Row],[Account_Code]],3)</f>
        <v/>
      </c>
      <c r="I9822" s="80" t="str">
        <f>DATA[[#This Row],[Vessel_Code]]&amp;DATA[[#This Row],[Account Group]]&amp;DATA[[#This Row],[Type]]</f>
        <v/>
      </c>
      <c r="K9822" s="80">
        <f>IF(YEAR(DATA[[#This Row],[Calendar_Month]])=YEAR(CURMONTHEND),DATA[[#This Row],[Amount]],0)</f>
        <v>0</v>
      </c>
      <c r="L9822" s="80">
        <f>IF(DATA[[#This Row],[Calendar_Month]]-CURMONTH=0,DATA[[#This Row],[Amount]],0)</f>
        <v>0</v>
      </c>
    </row>
    <row r="9823" spans="4:12" x14ac:dyDescent="0.25">
      <c r="D9823" s="80" t="str">
        <f>LEFT(DATA[[#This Row],[Account_Code]],3)</f>
        <v/>
      </c>
      <c r="I9823" s="80" t="str">
        <f>DATA[[#This Row],[Vessel_Code]]&amp;DATA[[#This Row],[Account Group]]&amp;DATA[[#This Row],[Type]]</f>
        <v/>
      </c>
      <c r="K9823" s="80">
        <f>IF(YEAR(DATA[[#This Row],[Calendar_Month]])=YEAR(CURMONTHEND),DATA[[#This Row],[Amount]],0)</f>
        <v>0</v>
      </c>
      <c r="L9823" s="80">
        <f>IF(DATA[[#This Row],[Calendar_Month]]-CURMONTH=0,DATA[[#This Row],[Amount]],0)</f>
        <v>0</v>
      </c>
    </row>
    <row r="9824" spans="4:12" x14ac:dyDescent="0.25">
      <c r="D9824" s="80" t="str">
        <f>LEFT(DATA[[#This Row],[Account_Code]],3)</f>
        <v/>
      </c>
      <c r="I9824" s="80" t="str">
        <f>DATA[[#This Row],[Vessel_Code]]&amp;DATA[[#This Row],[Account Group]]&amp;DATA[[#This Row],[Type]]</f>
        <v/>
      </c>
      <c r="K9824" s="80">
        <f>IF(YEAR(DATA[[#This Row],[Calendar_Month]])=YEAR(CURMONTHEND),DATA[[#This Row],[Amount]],0)</f>
        <v>0</v>
      </c>
      <c r="L9824" s="80">
        <f>IF(DATA[[#This Row],[Calendar_Month]]-CURMONTH=0,DATA[[#This Row],[Amount]],0)</f>
        <v>0</v>
      </c>
    </row>
    <row r="9825" spans="4:12" x14ac:dyDescent="0.25">
      <c r="D9825" s="80" t="str">
        <f>LEFT(DATA[[#This Row],[Account_Code]],3)</f>
        <v/>
      </c>
      <c r="I9825" s="80" t="str">
        <f>DATA[[#This Row],[Vessel_Code]]&amp;DATA[[#This Row],[Account Group]]&amp;DATA[[#This Row],[Type]]</f>
        <v/>
      </c>
      <c r="K9825" s="80">
        <f>IF(YEAR(DATA[[#This Row],[Calendar_Month]])=YEAR(CURMONTHEND),DATA[[#This Row],[Amount]],0)</f>
        <v>0</v>
      </c>
      <c r="L9825" s="80">
        <f>IF(DATA[[#This Row],[Calendar_Month]]-CURMONTH=0,DATA[[#This Row],[Amount]],0)</f>
        <v>0</v>
      </c>
    </row>
    <row r="9826" spans="4:12" x14ac:dyDescent="0.25">
      <c r="D9826" s="80" t="str">
        <f>LEFT(DATA[[#This Row],[Account_Code]],3)</f>
        <v/>
      </c>
      <c r="I9826" s="80" t="str">
        <f>DATA[[#This Row],[Vessel_Code]]&amp;DATA[[#This Row],[Account Group]]&amp;DATA[[#This Row],[Type]]</f>
        <v/>
      </c>
      <c r="K9826" s="80">
        <f>IF(YEAR(DATA[[#This Row],[Calendar_Month]])=YEAR(CURMONTHEND),DATA[[#This Row],[Amount]],0)</f>
        <v>0</v>
      </c>
      <c r="L9826" s="80">
        <f>IF(DATA[[#This Row],[Calendar_Month]]-CURMONTH=0,DATA[[#This Row],[Amount]],0)</f>
        <v>0</v>
      </c>
    </row>
    <row r="9827" spans="4:12" x14ac:dyDescent="0.25">
      <c r="D9827" s="80" t="str">
        <f>LEFT(DATA[[#This Row],[Account_Code]],3)</f>
        <v/>
      </c>
      <c r="I9827" s="80" t="str">
        <f>DATA[[#This Row],[Vessel_Code]]&amp;DATA[[#This Row],[Account Group]]&amp;DATA[[#This Row],[Type]]</f>
        <v/>
      </c>
      <c r="K9827" s="80">
        <f>IF(YEAR(DATA[[#This Row],[Calendar_Month]])=YEAR(CURMONTHEND),DATA[[#This Row],[Amount]],0)</f>
        <v>0</v>
      </c>
      <c r="L9827" s="80">
        <f>IF(DATA[[#This Row],[Calendar_Month]]-CURMONTH=0,DATA[[#This Row],[Amount]],0)</f>
        <v>0</v>
      </c>
    </row>
    <row r="9828" spans="4:12" x14ac:dyDescent="0.25">
      <c r="D9828" s="80" t="str">
        <f>LEFT(DATA[[#This Row],[Account_Code]],3)</f>
        <v/>
      </c>
      <c r="I9828" s="80" t="str">
        <f>DATA[[#This Row],[Vessel_Code]]&amp;DATA[[#This Row],[Account Group]]&amp;DATA[[#This Row],[Type]]</f>
        <v/>
      </c>
      <c r="K9828" s="80">
        <f>IF(YEAR(DATA[[#This Row],[Calendar_Month]])=YEAR(CURMONTHEND),DATA[[#This Row],[Amount]],0)</f>
        <v>0</v>
      </c>
      <c r="L9828" s="80">
        <f>IF(DATA[[#This Row],[Calendar_Month]]-CURMONTH=0,DATA[[#This Row],[Amount]],0)</f>
        <v>0</v>
      </c>
    </row>
    <row r="9829" spans="4:12" x14ac:dyDescent="0.25">
      <c r="D9829" s="80" t="str">
        <f>LEFT(DATA[[#This Row],[Account_Code]],3)</f>
        <v/>
      </c>
      <c r="I9829" s="80" t="str">
        <f>DATA[[#This Row],[Vessel_Code]]&amp;DATA[[#This Row],[Account Group]]&amp;DATA[[#This Row],[Type]]</f>
        <v/>
      </c>
      <c r="K9829" s="80">
        <f>IF(YEAR(DATA[[#This Row],[Calendar_Month]])=YEAR(CURMONTHEND),DATA[[#This Row],[Amount]],0)</f>
        <v>0</v>
      </c>
      <c r="L9829" s="80">
        <f>IF(DATA[[#This Row],[Calendar_Month]]-CURMONTH=0,DATA[[#This Row],[Amount]],0)</f>
        <v>0</v>
      </c>
    </row>
    <row r="9830" spans="4:12" x14ac:dyDescent="0.25">
      <c r="D9830" s="80" t="str">
        <f>LEFT(DATA[[#This Row],[Account_Code]],3)</f>
        <v/>
      </c>
      <c r="I9830" s="80" t="str">
        <f>DATA[[#This Row],[Vessel_Code]]&amp;DATA[[#This Row],[Account Group]]&amp;DATA[[#This Row],[Type]]</f>
        <v/>
      </c>
      <c r="K9830" s="80">
        <f>IF(YEAR(DATA[[#This Row],[Calendar_Month]])=YEAR(CURMONTHEND),DATA[[#This Row],[Amount]],0)</f>
        <v>0</v>
      </c>
      <c r="L9830" s="80">
        <f>IF(DATA[[#This Row],[Calendar_Month]]-CURMONTH=0,DATA[[#This Row],[Amount]],0)</f>
        <v>0</v>
      </c>
    </row>
    <row r="9831" spans="4:12" x14ac:dyDescent="0.25">
      <c r="D9831" s="80" t="str">
        <f>LEFT(DATA[[#This Row],[Account_Code]],3)</f>
        <v/>
      </c>
      <c r="I9831" s="80" t="str">
        <f>DATA[[#This Row],[Vessel_Code]]&amp;DATA[[#This Row],[Account Group]]&amp;DATA[[#This Row],[Type]]</f>
        <v/>
      </c>
      <c r="K9831" s="80">
        <f>IF(YEAR(DATA[[#This Row],[Calendar_Month]])=YEAR(CURMONTHEND),DATA[[#This Row],[Amount]],0)</f>
        <v>0</v>
      </c>
      <c r="L9831" s="80">
        <f>IF(DATA[[#This Row],[Calendar_Month]]-CURMONTH=0,DATA[[#This Row],[Amount]],0)</f>
        <v>0</v>
      </c>
    </row>
    <row r="9832" spans="4:12" x14ac:dyDescent="0.25">
      <c r="D9832" s="80" t="str">
        <f>LEFT(DATA[[#This Row],[Account_Code]],3)</f>
        <v/>
      </c>
      <c r="I9832" s="80" t="str">
        <f>DATA[[#This Row],[Vessel_Code]]&amp;DATA[[#This Row],[Account Group]]&amp;DATA[[#This Row],[Type]]</f>
        <v/>
      </c>
      <c r="K9832" s="80">
        <f>IF(YEAR(DATA[[#This Row],[Calendar_Month]])=YEAR(CURMONTHEND),DATA[[#This Row],[Amount]],0)</f>
        <v>0</v>
      </c>
      <c r="L9832" s="80">
        <f>IF(DATA[[#This Row],[Calendar_Month]]-CURMONTH=0,DATA[[#This Row],[Amount]],0)</f>
        <v>0</v>
      </c>
    </row>
    <row r="9833" spans="4:12" x14ac:dyDescent="0.25">
      <c r="D9833" s="80" t="str">
        <f>LEFT(DATA[[#This Row],[Account_Code]],3)</f>
        <v/>
      </c>
      <c r="I9833" s="80" t="str">
        <f>DATA[[#This Row],[Vessel_Code]]&amp;DATA[[#This Row],[Account Group]]&amp;DATA[[#This Row],[Type]]</f>
        <v/>
      </c>
      <c r="K9833" s="80">
        <f>IF(YEAR(DATA[[#This Row],[Calendar_Month]])=YEAR(CURMONTHEND),DATA[[#This Row],[Amount]],0)</f>
        <v>0</v>
      </c>
      <c r="L9833" s="80">
        <f>IF(DATA[[#This Row],[Calendar_Month]]-CURMONTH=0,DATA[[#This Row],[Amount]],0)</f>
        <v>0</v>
      </c>
    </row>
    <row r="9834" spans="4:12" x14ac:dyDescent="0.25">
      <c r="D9834" s="80" t="str">
        <f>LEFT(DATA[[#This Row],[Account_Code]],3)</f>
        <v/>
      </c>
      <c r="I9834" s="80" t="str">
        <f>DATA[[#This Row],[Vessel_Code]]&amp;DATA[[#This Row],[Account Group]]&amp;DATA[[#This Row],[Type]]</f>
        <v/>
      </c>
      <c r="K9834" s="80">
        <f>IF(YEAR(DATA[[#This Row],[Calendar_Month]])=YEAR(CURMONTHEND),DATA[[#This Row],[Amount]],0)</f>
        <v>0</v>
      </c>
      <c r="L9834" s="80">
        <f>IF(DATA[[#This Row],[Calendar_Month]]-CURMONTH=0,DATA[[#This Row],[Amount]],0)</f>
        <v>0</v>
      </c>
    </row>
    <row r="9835" spans="4:12" x14ac:dyDescent="0.25">
      <c r="D9835" s="80" t="str">
        <f>LEFT(DATA[[#This Row],[Account_Code]],3)</f>
        <v/>
      </c>
      <c r="I9835" s="80" t="str">
        <f>DATA[[#This Row],[Vessel_Code]]&amp;DATA[[#This Row],[Account Group]]&amp;DATA[[#This Row],[Type]]</f>
        <v/>
      </c>
      <c r="K9835" s="80">
        <f>IF(YEAR(DATA[[#This Row],[Calendar_Month]])=YEAR(CURMONTHEND),DATA[[#This Row],[Amount]],0)</f>
        <v>0</v>
      </c>
      <c r="L9835" s="80">
        <f>IF(DATA[[#This Row],[Calendar_Month]]-CURMONTH=0,DATA[[#This Row],[Amount]],0)</f>
        <v>0</v>
      </c>
    </row>
    <row r="9836" spans="4:12" x14ac:dyDescent="0.25">
      <c r="D9836" s="80" t="str">
        <f>LEFT(DATA[[#This Row],[Account_Code]],3)</f>
        <v/>
      </c>
      <c r="I9836" s="80" t="str">
        <f>DATA[[#This Row],[Vessel_Code]]&amp;DATA[[#This Row],[Account Group]]&amp;DATA[[#This Row],[Type]]</f>
        <v/>
      </c>
      <c r="K9836" s="80">
        <f>IF(YEAR(DATA[[#This Row],[Calendar_Month]])=YEAR(CURMONTHEND),DATA[[#This Row],[Amount]],0)</f>
        <v>0</v>
      </c>
      <c r="L9836" s="80">
        <f>IF(DATA[[#This Row],[Calendar_Month]]-CURMONTH=0,DATA[[#This Row],[Amount]],0)</f>
        <v>0</v>
      </c>
    </row>
    <row r="9837" spans="4:12" x14ac:dyDescent="0.25">
      <c r="D9837" s="80" t="str">
        <f>LEFT(DATA[[#This Row],[Account_Code]],3)</f>
        <v/>
      </c>
      <c r="I9837" s="80" t="str">
        <f>DATA[[#This Row],[Vessel_Code]]&amp;DATA[[#This Row],[Account Group]]&amp;DATA[[#This Row],[Type]]</f>
        <v/>
      </c>
      <c r="K9837" s="80">
        <f>IF(YEAR(DATA[[#This Row],[Calendar_Month]])=YEAR(CURMONTHEND),DATA[[#This Row],[Amount]],0)</f>
        <v>0</v>
      </c>
      <c r="L9837" s="80">
        <f>IF(DATA[[#This Row],[Calendar_Month]]-CURMONTH=0,DATA[[#This Row],[Amount]],0)</f>
        <v>0</v>
      </c>
    </row>
    <row r="9838" spans="4:12" x14ac:dyDescent="0.25">
      <c r="D9838" s="80" t="str">
        <f>LEFT(DATA[[#This Row],[Account_Code]],3)</f>
        <v/>
      </c>
      <c r="I9838" s="80" t="str">
        <f>DATA[[#This Row],[Vessel_Code]]&amp;DATA[[#This Row],[Account Group]]&amp;DATA[[#This Row],[Type]]</f>
        <v/>
      </c>
      <c r="K9838" s="80">
        <f>IF(YEAR(DATA[[#This Row],[Calendar_Month]])=YEAR(CURMONTHEND),DATA[[#This Row],[Amount]],0)</f>
        <v>0</v>
      </c>
      <c r="L9838" s="80">
        <f>IF(DATA[[#This Row],[Calendar_Month]]-CURMONTH=0,DATA[[#This Row],[Amount]],0)</f>
        <v>0</v>
      </c>
    </row>
    <row r="9839" spans="4:12" x14ac:dyDescent="0.25">
      <c r="D9839" s="80" t="str">
        <f>LEFT(DATA[[#This Row],[Account_Code]],3)</f>
        <v/>
      </c>
      <c r="I9839" s="80" t="str">
        <f>DATA[[#This Row],[Vessel_Code]]&amp;DATA[[#This Row],[Account Group]]&amp;DATA[[#This Row],[Type]]</f>
        <v/>
      </c>
      <c r="K9839" s="80">
        <f>IF(YEAR(DATA[[#This Row],[Calendar_Month]])=YEAR(CURMONTHEND),DATA[[#This Row],[Amount]],0)</f>
        <v>0</v>
      </c>
      <c r="L9839" s="80">
        <f>IF(DATA[[#This Row],[Calendar_Month]]-CURMONTH=0,DATA[[#This Row],[Amount]],0)</f>
        <v>0</v>
      </c>
    </row>
    <row r="9840" spans="4:12" x14ac:dyDescent="0.25">
      <c r="D9840" s="80" t="str">
        <f>LEFT(DATA[[#This Row],[Account_Code]],3)</f>
        <v/>
      </c>
      <c r="I9840" s="80" t="str">
        <f>DATA[[#This Row],[Vessel_Code]]&amp;DATA[[#This Row],[Account Group]]&amp;DATA[[#This Row],[Type]]</f>
        <v/>
      </c>
      <c r="K9840" s="80">
        <f>IF(YEAR(DATA[[#This Row],[Calendar_Month]])=YEAR(CURMONTHEND),DATA[[#This Row],[Amount]],0)</f>
        <v>0</v>
      </c>
      <c r="L9840" s="80">
        <f>IF(DATA[[#This Row],[Calendar_Month]]-CURMONTH=0,DATA[[#This Row],[Amount]],0)</f>
        <v>0</v>
      </c>
    </row>
    <row r="9841" spans="4:12" x14ac:dyDescent="0.25">
      <c r="D9841" s="80" t="str">
        <f>LEFT(DATA[[#This Row],[Account_Code]],3)</f>
        <v/>
      </c>
      <c r="I9841" s="80" t="str">
        <f>DATA[[#This Row],[Vessel_Code]]&amp;DATA[[#This Row],[Account Group]]&amp;DATA[[#This Row],[Type]]</f>
        <v/>
      </c>
      <c r="K9841" s="80">
        <f>IF(YEAR(DATA[[#This Row],[Calendar_Month]])=YEAR(CURMONTHEND),DATA[[#This Row],[Amount]],0)</f>
        <v>0</v>
      </c>
      <c r="L9841" s="80">
        <f>IF(DATA[[#This Row],[Calendar_Month]]-CURMONTH=0,DATA[[#This Row],[Amount]],0)</f>
        <v>0</v>
      </c>
    </row>
    <row r="9842" spans="4:12" x14ac:dyDescent="0.25">
      <c r="D9842" s="80" t="str">
        <f>LEFT(DATA[[#This Row],[Account_Code]],3)</f>
        <v/>
      </c>
      <c r="I9842" s="80" t="str">
        <f>DATA[[#This Row],[Vessel_Code]]&amp;DATA[[#This Row],[Account Group]]&amp;DATA[[#This Row],[Type]]</f>
        <v/>
      </c>
      <c r="K9842" s="80">
        <f>IF(YEAR(DATA[[#This Row],[Calendar_Month]])=YEAR(CURMONTHEND),DATA[[#This Row],[Amount]],0)</f>
        <v>0</v>
      </c>
      <c r="L9842" s="80">
        <f>IF(DATA[[#This Row],[Calendar_Month]]-CURMONTH=0,DATA[[#This Row],[Amount]],0)</f>
        <v>0</v>
      </c>
    </row>
    <row r="9843" spans="4:12" x14ac:dyDescent="0.25">
      <c r="D9843" s="80" t="str">
        <f>LEFT(DATA[[#This Row],[Account_Code]],3)</f>
        <v/>
      </c>
      <c r="I9843" s="80" t="str">
        <f>DATA[[#This Row],[Vessel_Code]]&amp;DATA[[#This Row],[Account Group]]&amp;DATA[[#This Row],[Type]]</f>
        <v/>
      </c>
      <c r="K9843" s="80">
        <f>IF(YEAR(DATA[[#This Row],[Calendar_Month]])=YEAR(CURMONTHEND),DATA[[#This Row],[Amount]],0)</f>
        <v>0</v>
      </c>
      <c r="L9843" s="80">
        <f>IF(DATA[[#This Row],[Calendar_Month]]-CURMONTH=0,DATA[[#This Row],[Amount]],0)</f>
        <v>0</v>
      </c>
    </row>
    <row r="9844" spans="4:12" x14ac:dyDescent="0.25">
      <c r="D9844" s="80" t="str">
        <f>LEFT(DATA[[#This Row],[Account_Code]],3)</f>
        <v/>
      </c>
      <c r="I9844" s="80" t="str">
        <f>DATA[[#This Row],[Vessel_Code]]&amp;DATA[[#This Row],[Account Group]]&amp;DATA[[#This Row],[Type]]</f>
        <v/>
      </c>
      <c r="K9844" s="80">
        <f>IF(YEAR(DATA[[#This Row],[Calendar_Month]])=YEAR(CURMONTHEND),DATA[[#This Row],[Amount]],0)</f>
        <v>0</v>
      </c>
      <c r="L9844" s="80">
        <f>IF(DATA[[#This Row],[Calendar_Month]]-CURMONTH=0,DATA[[#This Row],[Amount]],0)</f>
        <v>0</v>
      </c>
    </row>
    <row r="9845" spans="4:12" x14ac:dyDescent="0.25">
      <c r="D9845" s="80" t="str">
        <f>LEFT(DATA[[#This Row],[Account_Code]],3)</f>
        <v/>
      </c>
      <c r="I9845" s="80" t="str">
        <f>DATA[[#This Row],[Vessel_Code]]&amp;DATA[[#This Row],[Account Group]]&amp;DATA[[#This Row],[Type]]</f>
        <v/>
      </c>
      <c r="K9845" s="80">
        <f>IF(YEAR(DATA[[#This Row],[Calendar_Month]])=YEAR(CURMONTHEND),DATA[[#This Row],[Amount]],0)</f>
        <v>0</v>
      </c>
      <c r="L9845" s="80">
        <f>IF(DATA[[#This Row],[Calendar_Month]]-CURMONTH=0,DATA[[#This Row],[Amount]],0)</f>
        <v>0</v>
      </c>
    </row>
    <row r="9846" spans="4:12" x14ac:dyDescent="0.25">
      <c r="D9846" s="80" t="str">
        <f>LEFT(DATA[[#This Row],[Account_Code]],3)</f>
        <v/>
      </c>
      <c r="I9846" s="80" t="str">
        <f>DATA[[#This Row],[Vessel_Code]]&amp;DATA[[#This Row],[Account Group]]&amp;DATA[[#This Row],[Type]]</f>
        <v/>
      </c>
      <c r="K9846" s="80">
        <f>IF(YEAR(DATA[[#This Row],[Calendar_Month]])=YEAR(CURMONTHEND),DATA[[#This Row],[Amount]],0)</f>
        <v>0</v>
      </c>
      <c r="L9846" s="80">
        <f>IF(DATA[[#This Row],[Calendar_Month]]-CURMONTH=0,DATA[[#This Row],[Amount]],0)</f>
        <v>0</v>
      </c>
    </row>
    <row r="9847" spans="4:12" x14ac:dyDescent="0.25">
      <c r="D9847" s="80" t="str">
        <f>LEFT(DATA[[#This Row],[Account_Code]],3)</f>
        <v/>
      </c>
      <c r="I9847" s="80" t="str">
        <f>DATA[[#This Row],[Vessel_Code]]&amp;DATA[[#This Row],[Account Group]]&amp;DATA[[#This Row],[Type]]</f>
        <v/>
      </c>
      <c r="K9847" s="80">
        <f>IF(YEAR(DATA[[#This Row],[Calendar_Month]])=YEAR(CURMONTHEND),DATA[[#This Row],[Amount]],0)</f>
        <v>0</v>
      </c>
      <c r="L9847" s="80">
        <f>IF(DATA[[#This Row],[Calendar_Month]]-CURMONTH=0,DATA[[#This Row],[Amount]],0)</f>
        <v>0</v>
      </c>
    </row>
    <row r="9848" spans="4:12" x14ac:dyDescent="0.25">
      <c r="D9848" s="80" t="str">
        <f>LEFT(DATA[[#This Row],[Account_Code]],3)</f>
        <v/>
      </c>
      <c r="I9848" s="80" t="str">
        <f>DATA[[#This Row],[Vessel_Code]]&amp;DATA[[#This Row],[Account Group]]&amp;DATA[[#This Row],[Type]]</f>
        <v/>
      </c>
      <c r="K9848" s="80">
        <f>IF(YEAR(DATA[[#This Row],[Calendar_Month]])=YEAR(CURMONTHEND),DATA[[#This Row],[Amount]],0)</f>
        <v>0</v>
      </c>
      <c r="L9848" s="80">
        <f>IF(DATA[[#This Row],[Calendar_Month]]-CURMONTH=0,DATA[[#This Row],[Amount]],0)</f>
        <v>0</v>
      </c>
    </row>
    <row r="9849" spans="4:12" x14ac:dyDescent="0.25">
      <c r="D9849" s="80" t="str">
        <f>LEFT(DATA[[#This Row],[Account_Code]],3)</f>
        <v/>
      </c>
      <c r="I9849" s="80" t="str">
        <f>DATA[[#This Row],[Vessel_Code]]&amp;DATA[[#This Row],[Account Group]]&amp;DATA[[#This Row],[Type]]</f>
        <v/>
      </c>
      <c r="K9849" s="80">
        <f>IF(YEAR(DATA[[#This Row],[Calendar_Month]])=YEAR(CURMONTHEND),DATA[[#This Row],[Amount]],0)</f>
        <v>0</v>
      </c>
      <c r="L9849" s="80">
        <f>IF(DATA[[#This Row],[Calendar_Month]]-CURMONTH=0,DATA[[#This Row],[Amount]],0)</f>
        <v>0</v>
      </c>
    </row>
    <row r="9850" spans="4:12" x14ac:dyDescent="0.25">
      <c r="D9850" s="80" t="str">
        <f>LEFT(DATA[[#This Row],[Account_Code]],3)</f>
        <v/>
      </c>
      <c r="I9850" s="80" t="str">
        <f>DATA[[#This Row],[Vessel_Code]]&amp;DATA[[#This Row],[Account Group]]&amp;DATA[[#This Row],[Type]]</f>
        <v/>
      </c>
      <c r="K9850" s="80">
        <f>IF(YEAR(DATA[[#This Row],[Calendar_Month]])=YEAR(CURMONTHEND),DATA[[#This Row],[Amount]],0)</f>
        <v>0</v>
      </c>
      <c r="L9850" s="80">
        <f>IF(DATA[[#This Row],[Calendar_Month]]-CURMONTH=0,DATA[[#This Row],[Amount]],0)</f>
        <v>0</v>
      </c>
    </row>
    <row r="9851" spans="4:12" x14ac:dyDescent="0.25">
      <c r="D9851" s="80" t="str">
        <f>LEFT(DATA[[#This Row],[Account_Code]],3)</f>
        <v/>
      </c>
      <c r="I9851" s="80" t="str">
        <f>DATA[[#This Row],[Vessel_Code]]&amp;DATA[[#This Row],[Account Group]]&amp;DATA[[#This Row],[Type]]</f>
        <v/>
      </c>
      <c r="K9851" s="80">
        <f>IF(YEAR(DATA[[#This Row],[Calendar_Month]])=YEAR(CURMONTHEND),DATA[[#This Row],[Amount]],0)</f>
        <v>0</v>
      </c>
      <c r="L9851" s="80">
        <f>IF(DATA[[#This Row],[Calendar_Month]]-CURMONTH=0,DATA[[#This Row],[Amount]],0)</f>
        <v>0</v>
      </c>
    </row>
    <row r="9852" spans="4:12" x14ac:dyDescent="0.25">
      <c r="D9852" s="80" t="str">
        <f>LEFT(DATA[[#This Row],[Account_Code]],3)</f>
        <v/>
      </c>
      <c r="I9852" s="80" t="str">
        <f>DATA[[#This Row],[Vessel_Code]]&amp;DATA[[#This Row],[Account Group]]&amp;DATA[[#This Row],[Type]]</f>
        <v/>
      </c>
      <c r="K9852" s="80">
        <f>IF(YEAR(DATA[[#This Row],[Calendar_Month]])=YEAR(CURMONTHEND),DATA[[#This Row],[Amount]],0)</f>
        <v>0</v>
      </c>
      <c r="L9852" s="80">
        <f>IF(DATA[[#This Row],[Calendar_Month]]-CURMONTH=0,DATA[[#This Row],[Amount]],0)</f>
        <v>0</v>
      </c>
    </row>
    <row r="9853" spans="4:12" x14ac:dyDescent="0.25">
      <c r="D9853" s="80" t="str">
        <f>LEFT(DATA[[#This Row],[Account_Code]],3)</f>
        <v/>
      </c>
      <c r="I9853" s="80" t="str">
        <f>DATA[[#This Row],[Vessel_Code]]&amp;DATA[[#This Row],[Account Group]]&amp;DATA[[#This Row],[Type]]</f>
        <v/>
      </c>
      <c r="K9853" s="80">
        <f>IF(YEAR(DATA[[#This Row],[Calendar_Month]])=YEAR(CURMONTHEND),DATA[[#This Row],[Amount]],0)</f>
        <v>0</v>
      </c>
      <c r="L9853" s="80">
        <f>IF(DATA[[#This Row],[Calendar_Month]]-CURMONTH=0,DATA[[#This Row],[Amount]],0)</f>
        <v>0</v>
      </c>
    </row>
    <row r="9854" spans="4:12" x14ac:dyDescent="0.25">
      <c r="D9854" s="80" t="str">
        <f>LEFT(DATA[[#This Row],[Account_Code]],3)</f>
        <v/>
      </c>
      <c r="I9854" s="80" t="str">
        <f>DATA[[#This Row],[Vessel_Code]]&amp;DATA[[#This Row],[Account Group]]&amp;DATA[[#This Row],[Type]]</f>
        <v/>
      </c>
      <c r="K9854" s="80">
        <f>IF(YEAR(DATA[[#This Row],[Calendar_Month]])=YEAR(CURMONTHEND),DATA[[#This Row],[Amount]],0)</f>
        <v>0</v>
      </c>
      <c r="L9854" s="80">
        <f>IF(DATA[[#This Row],[Calendar_Month]]-CURMONTH=0,DATA[[#This Row],[Amount]],0)</f>
        <v>0</v>
      </c>
    </row>
    <row r="9855" spans="4:12" x14ac:dyDescent="0.25">
      <c r="D9855" s="80" t="str">
        <f>LEFT(DATA[[#This Row],[Account_Code]],3)</f>
        <v/>
      </c>
      <c r="I9855" s="80" t="str">
        <f>DATA[[#This Row],[Vessel_Code]]&amp;DATA[[#This Row],[Account Group]]&amp;DATA[[#This Row],[Type]]</f>
        <v/>
      </c>
      <c r="K9855" s="80">
        <f>IF(YEAR(DATA[[#This Row],[Calendar_Month]])=YEAR(CURMONTHEND),DATA[[#This Row],[Amount]],0)</f>
        <v>0</v>
      </c>
      <c r="L9855" s="80">
        <f>IF(DATA[[#This Row],[Calendar_Month]]-CURMONTH=0,DATA[[#This Row],[Amount]],0)</f>
        <v>0</v>
      </c>
    </row>
    <row r="9856" spans="4:12" x14ac:dyDescent="0.25">
      <c r="D9856" s="80" t="str">
        <f>LEFT(DATA[[#This Row],[Account_Code]],3)</f>
        <v/>
      </c>
      <c r="I9856" s="80" t="str">
        <f>DATA[[#This Row],[Vessel_Code]]&amp;DATA[[#This Row],[Account Group]]&amp;DATA[[#This Row],[Type]]</f>
        <v/>
      </c>
      <c r="K9856" s="80">
        <f>IF(YEAR(DATA[[#This Row],[Calendar_Month]])=YEAR(CURMONTHEND),DATA[[#This Row],[Amount]],0)</f>
        <v>0</v>
      </c>
      <c r="L9856" s="80">
        <f>IF(DATA[[#This Row],[Calendar_Month]]-CURMONTH=0,DATA[[#This Row],[Amount]],0)</f>
        <v>0</v>
      </c>
    </row>
    <row r="9857" spans="4:12" x14ac:dyDescent="0.25">
      <c r="D9857" s="80" t="str">
        <f>LEFT(DATA[[#This Row],[Account_Code]],3)</f>
        <v/>
      </c>
      <c r="I9857" s="80" t="str">
        <f>DATA[[#This Row],[Vessel_Code]]&amp;DATA[[#This Row],[Account Group]]&amp;DATA[[#This Row],[Type]]</f>
        <v/>
      </c>
      <c r="K9857" s="80">
        <f>IF(YEAR(DATA[[#This Row],[Calendar_Month]])=YEAR(CURMONTHEND),DATA[[#This Row],[Amount]],0)</f>
        <v>0</v>
      </c>
      <c r="L9857" s="80">
        <f>IF(DATA[[#This Row],[Calendar_Month]]-CURMONTH=0,DATA[[#This Row],[Amount]],0)</f>
        <v>0</v>
      </c>
    </row>
    <row r="9858" spans="4:12" x14ac:dyDescent="0.25">
      <c r="D9858" s="80" t="str">
        <f>LEFT(DATA[[#This Row],[Account_Code]],3)</f>
        <v/>
      </c>
      <c r="I9858" s="80" t="str">
        <f>DATA[[#This Row],[Vessel_Code]]&amp;DATA[[#This Row],[Account Group]]&amp;DATA[[#This Row],[Type]]</f>
        <v/>
      </c>
      <c r="K9858" s="80">
        <f>IF(YEAR(DATA[[#This Row],[Calendar_Month]])=YEAR(CURMONTHEND),DATA[[#This Row],[Amount]],0)</f>
        <v>0</v>
      </c>
      <c r="L9858" s="80">
        <f>IF(DATA[[#This Row],[Calendar_Month]]-CURMONTH=0,DATA[[#This Row],[Amount]],0)</f>
        <v>0</v>
      </c>
    </row>
    <row r="9859" spans="4:12" x14ac:dyDescent="0.25">
      <c r="D9859" s="80" t="str">
        <f>LEFT(DATA[[#This Row],[Account_Code]],3)</f>
        <v/>
      </c>
      <c r="I9859" s="80" t="str">
        <f>DATA[[#This Row],[Vessel_Code]]&amp;DATA[[#This Row],[Account Group]]&amp;DATA[[#This Row],[Type]]</f>
        <v/>
      </c>
      <c r="K9859" s="80">
        <f>IF(YEAR(DATA[[#This Row],[Calendar_Month]])=YEAR(CURMONTHEND),DATA[[#This Row],[Amount]],0)</f>
        <v>0</v>
      </c>
      <c r="L9859" s="80">
        <f>IF(DATA[[#This Row],[Calendar_Month]]-CURMONTH=0,DATA[[#This Row],[Amount]],0)</f>
        <v>0</v>
      </c>
    </row>
    <row r="9860" spans="4:12" x14ac:dyDescent="0.25">
      <c r="D9860" s="80" t="str">
        <f>LEFT(DATA[[#This Row],[Account_Code]],3)</f>
        <v/>
      </c>
      <c r="I9860" s="80" t="str">
        <f>DATA[[#This Row],[Vessel_Code]]&amp;DATA[[#This Row],[Account Group]]&amp;DATA[[#This Row],[Type]]</f>
        <v/>
      </c>
      <c r="K9860" s="80">
        <f>IF(YEAR(DATA[[#This Row],[Calendar_Month]])=YEAR(CURMONTHEND),DATA[[#This Row],[Amount]],0)</f>
        <v>0</v>
      </c>
      <c r="L9860" s="80">
        <f>IF(DATA[[#This Row],[Calendar_Month]]-CURMONTH=0,DATA[[#This Row],[Amount]],0)</f>
        <v>0</v>
      </c>
    </row>
    <row r="9861" spans="4:12" x14ac:dyDescent="0.25">
      <c r="D9861" s="80" t="str">
        <f>LEFT(DATA[[#This Row],[Account_Code]],3)</f>
        <v/>
      </c>
      <c r="I9861" s="80" t="str">
        <f>DATA[[#This Row],[Vessel_Code]]&amp;DATA[[#This Row],[Account Group]]&amp;DATA[[#This Row],[Type]]</f>
        <v/>
      </c>
      <c r="K9861" s="80">
        <f>IF(YEAR(DATA[[#This Row],[Calendar_Month]])=YEAR(CURMONTHEND),DATA[[#This Row],[Amount]],0)</f>
        <v>0</v>
      </c>
      <c r="L9861" s="80">
        <f>IF(DATA[[#This Row],[Calendar_Month]]-CURMONTH=0,DATA[[#This Row],[Amount]],0)</f>
        <v>0</v>
      </c>
    </row>
    <row r="9862" spans="4:12" x14ac:dyDescent="0.25">
      <c r="D9862" s="80" t="str">
        <f>LEFT(DATA[[#This Row],[Account_Code]],3)</f>
        <v/>
      </c>
      <c r="I9862" s="80" t="str">
        <f>DATA[[#This Row],[Vessel_Code]]&amp;DATA[[#This Row],[Account Group]]&amp;DATA[[#This Row],[Type]]</f>
        <v/>
      </c>
      <c r="K9862" s="80">
        <f>IF(YEAR(DATA[[#This Row],[Calendar_Month]])=YEAR(CURMONTHEND),DATA[[#This Row],[Amount]],0)</f>
        <v>0</v>
      </c>
      <c r="L9862" s="80">
        <f>IF(DATA[[#This Row],[Calendar_Month]]-CURMONTH=0,DATA[[#This Row],[Amount]],0)</f>
        <v>0</v>
      </c>
    </row>
    <row r="9863" spans="4:12" x14ac:dyDescent="0.25">
      <c r="D9863" s="80" t="str">
        <f>LEFT(DATA[[#This Row],[Account_Code]],3)</f>
        <v/>
      </c>
      <c r="I9863" s="80" t="str">
        <f>DATA[[#This Row],[Vessel_Code]]&amp;DATA[[#This Row],[Account Group]]&amp;DATA[[#This Row],[Type]]</f>
        <v/>
      </c>
      <c r="K9863" s="80">
        <f>IF(YEAR(DATA[[#This Row],[Calendar_Month]])=YEAR(CURMONTHEND),DATA[[#This Row],[Amount]],0)</f>
        <v>0</v>
      </c>
      <c r="L9863" s="80">
        <f>IF(DATA[[#This Row],[Calendar_Month]]-CURMONTH=0,DATA[[#This Row],[Amount]],0)</f>
        <v>0</v>
      </c>
    </row>
    <row r="9864" spans="4:12" x14ac:dyDescent="0.25">
      <c r="D9864" s="80" t="str">
        <f>LEFT(DATA[[#This Row],[Account_Code]],3)</f>
        <v/>
      </c>
      <c r="I9864" s="80" t="str">
        <f>DATA[[#This Row],[Vessel_Code]]&amp;DATA[[#This Row],[Account Group]]&amp;DATA[[#This Row],[Type]]</f>
        <v/>
      </c>
      <c r="K9864" s="80">
        <f>IF(YEAR(DATA[[#This Row],[Calendar_Month]])=YEAR(CURMONTHEND),DATA[[#This Row],[Amount]],0)</f>
        <v>0</v>
      </c>
      <c r="L9864" s="80">
        <f>IF(DATA[[#This Row],[Calendar_Month]]-CURMONTH=0,DATA[[#This Row],[Amount]],0)</f>
        <v>0</v>
      </c>
    </row>
    <row r="9865" spans="4:12" x14ac:dyDescent="0.25">
      <c r="D9865" s="80" t="str">
        <f>LEFT(DATA[[#This Row],[Account_Code]],3)</f>
        <v/>
      </c>
      <c r="I9865" s="80" t="str">
        <f>DATA[[#This Row],[Vessel_Code]]&amp;DATA[[#This Row],[Account Group]]&amp;DATA[[#This Row],[Type]]</f>
        <v/>
      </c>
      <c r="K9865" s="80">
        <f>IF(YEAR(DATA[[#This Row],[Calendar_Month]])=YEAR(CURMONTHEND),DATA[[#This Row],[Amount]],0)</f>
        <v>0</v>
      </c>
      <c r="L9865" s="80">
        <f>IF(DATA[[#This Row],[Calendar_Month]]-CURMONTH=0,DATA[[#This Row],[Amount]],0)</f>
        <v>0</v>
      </c>
    </row>
    <row r="9866" spans="4:12" x14ac:dyDescent="0.25">
      <c r="D9866" s="80" t="str">
        <f>LEFT(DATA[[#This Row],[Account_Code]],3)</f>
        <v/>
      </c>
      <c r="I9866" s="80" t="str">
        <f>DATA[[#This Row],[Vessel_Code]]&amp;DATA[[#This Row],[Account Group]]&amp;DATA[[#This Row],[Type]]</f>
        <v/>
      </c>
      <c r="K9866" s="80">
        <f>IF(YEAR(DATA[[#This Row],[Calendar_Month]])=YEAR(CURMONTHEND),DATA[[#This Row],[Amount]],0)</f>
        <v>0</v>
      </c>
      <c r="L9866" s="80">
        <f>IF(DATA[[#This Row],[Calendar_Month]]-CURMONTH=0,DATA[[#This Row],[Amount]],0)</f>
        <v>0</v>
      </c>
    </row>
    <row r="9867" spans="4:12" x14ac:dyDescent="0.25">
      <c r="D9867" s="80" t="str">
        <f>LEFT(DATA[[#This Row],[Account_Code]],3)</f>
        <v/>
      </c>
      <c r="I9867" s="80" t="str">
        <f>DATA[[#This Row],[Vessel_Code]]&amp;DATA[[#This Row],[Account Group]]&amp;DATA[[#This Row],[Type]]</f>
        <v/>
      </c>
      <c r="K9867" s="80">
        <f>IF(YEAR(DATA[[#This Row],[Calendar_Month]])=YEAR(CURMONTHEND),DATA[[#This Row],[Amount]],0)</f>
        <v>0</v>
      </c>
      <c r="L9867" s="80">
        <f>IF(DATA[[#This Row],[Calendar_Month]]-CURMONTH=0,DATA[[#This Row],[Amount]],0)</f>
        <v>0</v>
      </c>
    </row>
    <row r="9868" spans="4:12" x14ac:dyDescent="0.25">
      <c r="D9868" s="80" t="str">
        <f>LEFT(DATA[[#This Row],[Account_Code]],3)</f>
        <v/>
      </c>
      <c r="I9868" s="80" t="str">
        <f>DATA[[#This Row],[Vessel_Code]]&amp;DATA[[#This Row],[Account Group]]&amp;DATA[[#This Row],[Type]]</f>
        <v/>
      </c>
      <c r="K9868" s="80">
        <f>IF(YEAR(DATA[[#This Row],[Calendar_Month]])=YEAR(CURMONTHEND),DATA[[#This Row],[Amount]],0)</f>
        <v>0</v>
      </c>
      <c r="L9868" s="80">
        <f>IF(DATA[[#This Row],[Calendar_Month]]-CURMONTH=0,DATA[[#This Row],[Amount]],0)</f>
        <v>0</v>
      </c>
    </row>
    <row r="9869" spans="4:12" x14ac:dyDescent="0.25">
      <c r="D9869" s="80" t="str">
        <f>LEFT(DATA[[#This Row],[Account_Code]],3)</f>
        <v/>
      </c>
      <c r="I9869" s="80" t="str">
        <f>DATA[[#This Row],[Vessel_Code]]&amp;DATA[[#This Row],[Account Group]]&amp;DATA[[#This Row],[Type]]</f>
        <v/>
      </c>
      <c r="K9869" s="80">
        <f>IF(YEAR(DATA[[#This Row],[Calendar_Month]])=YEAR(CURMONTHEND),DATA[[#This Row],[Amount]],0)</f>
        <v>0</v>
      </c>
      <c r="L9869" s="80">
        <f>IF(DATA[[#This Row],[Calendar_Month]]-CURMONTH=0,DATA[[#This Row],[Amount]],0)</f>
        <v>0</v>
      </c>
    </row>
    <row r="9870" spans="4:12" x14ac:dyDescent="0.25">
      <c r="D9870" s="80" t="str">
        <f>LEFT(DATA[[#This Row],[Account_Code]],3)</f>
        <v/>
      </c>
      <c r="I9870" s="80" t="str">
        <f>DATA[[#This Row],[Vessel_Code]]&amp;DATA[[#This Row],[Account Group]]&amp;DATA[[#This Row],[Type]]</f>
        <v/>
      </c>
      <c r="K9870" s="80">
        <f>IF(YEAR(DATA[[#This Row],[Calendar_Month]])=YEAR(CURMONTHEND),DATA[[#This Row],[Amount]],0)</f>
        <v>0</v>
      </c>
      <c r="L9870" s="80">
        <f>IF(DATA[[#This Row],[Calendar_Month]]-CURMONTH=0,DATA[[#This Row],[Amount]],0)</f>
        <v>0</v>
      </c>
    </row>
    <row r="9871" spans="4:12" x14ac:dyDescent="0.25">
      <c r="D9871" s="80" t="str">
        <f>LEFT(DATA[[#This Row],[Account_Code]],3)</f>
        <v/>
      </c>
      <c r="I9871" s="80" t="str">
        <f>DATA[[#This Row],[Vessel_Code]]&amp;DATA[[#This Row],[Account Group]]&amp;DATA[[#This Row],[Type]]</f>
        <v/>
      </c>
      <c r="K9871" s="80">
        <f>IF(YEAR(DATA[[#This Row],[Calendar_Month]])=YEAR(CURMONTHEND),DATA[[#This Row],[Amount]],0)</f>
        <v>0</v>
      </c>
      <c r="L9871" s="80">
        <f>IF(DATA[[#This Row],[Calendar_Month]]-CURMONTH=0,DATA[[#This Row],[Amount]],0)</f>
        <v>0</v>
      </c>
    </row>
    <row r="9872" spans="4:12" x14ac:dyDescent="0.25">
      <c r="D9872" s="80" t="str">
        <f>LEFT(DATA[[#This Row],[Account_Code]],3)</f>
        <v/>
      </c>
      <c r="I9872" s="80" t="str">
        <f>DATA[[#This Row],[Vessel_Code]]&amp;DATA[[#This Row],[Account Group]]&amp;DATA[[#This Row],[Type]]</f>
        <v/>
      </c>
      <c r="K9872" s="80">
        <f>IF(YEAR(DATA[[#This Row],[Calendar_Month]])=YEAR(CURMONTHEND),DATA[[#This Row],[Amount]],0)</f>
        <v>0</v>
      </c>
      <c r="L9872" s="80">
        <f>IF(DATA[[#This Row],[Calendar_Month]]-CURMONTH=0,DATA[[#This Row],[Amount]],0)</f>
        <v>0</v>
      </c>
    </row>
    <row r="9873" spans="4:12" x14ac:dyDescent="0.25">
      <c r="D9873" s="80" t="str">
        <f>LEFT(DATA[[#This Row],[Account_Code]],3)</f>
        <v/>
      </c>
      <c r="I9873" s="80" t="str">
        <f>DATA[[#This Row],[Vessel_Code]]&amp;DATA[[#This Row],[Account Group]]&amp;DATA[[#This Row],[Type]]</f>
        <v/>
      </c>
      <c r="K9873" s="80">
        <f>IF(YEAR(DATA[[#This Row],[Calendar_Month]])=YEAR(CURMONTHEND),DATA[[#This Row],[Amount]],0)</f>
        <v>0</v>
      </c>
      <c r="L9873" s="80">
        <f>IF(DATA[[#This Row],[Calendar_Month]]-CURMONTH=0,DATA[[#This Row],[Amount]],0)</f>
        <v>0</v>
      </c>
    </row>
    <row r="9874" spans="4:12" x14ac:dyDescent="0.25">
      <c r="D9874" s="80" t="str">
        <f>LEFT(DATA[[#This Row],[Account_Code]],3)</f>
        <v/>
      </c>
      <c r="I9874" s="80" t="str">
        <f>DATA[[#This Row],[Vessel_Code]]&amp;DATA[[#This Row],[Account Group]]&amp;DATA[[#This Row],[Type]]</f>
        <v/>
      </c>
      <c r="K9874" s="80">
        <f>IF(YEAR(DATA[[#This Row],[Calendar_Month]])=YEAR(CURMONTHEND),DATA[[#This Row],[Amount]],0)</f>
        <v>0</v>
      </c>
      <c r="L9874" s="80">
        <f>IF(DATA[[#This Row],[Calendar_Month]]-CURMONTH=0,DATA[[#This Row],[Amount]],0)</f>
        <v>0</v>
      </c>
    </row>
    <row r="9875" spans="4:12" x14ac:dyDescent="0.25">
      <c r="D9875" s="80" t="str">
        <f>LEFT(DATA[[#This Row],[Account_Code]],3)</f>
        <v/>
      </c>
      <c r="I9875" s="80" t="str">
        <f>DATA[[#This Row],[Vessel_Code]]&amp;DATA[[#This Row],[Account Group]]&amp;DATA[[#This Row],[Type]]</f>
        <v/>
      </c>
      <c r="K9875" s="80">
        <f>IF(YEAR(DATA[[#This Row],[Calendar_Month]])=YEAR(CURMONTHEND),DATA[[#This Row],[Amount]],0)</f>
        <v>0</v>
      </c>
      <c r="L9875" s="80">
        <f>IF(DATA[[#This Row],[Calendar_Month]]-CURMONTH=0,DATA[[#This Row],[Amount]],0)</f>
        <v>0</v>
      </c>
    </row>
    <row r="9876" spans="4:12" x14ac:dyDescent="0.25">
      <c r="D9876" s="80" t="str">
        <f>LEFT(DATA[[#This Row],[Account_Code]],3)</f>
        <v/>
      </c>
      <c r="I9876" s="80" t="str">
        <f>DATA[[#This Row],[Vessel_Code]]&amp;DATA[[#This Row],[Account Group]]&amp;DATA[[#This Row],[Type]]</f>
        <v/>
      </c>
      <c r="K9876" s="80">
        <f>IF(YEAR(DATA[[#This Row],[Calendar_Month]])=YEAR(CURMONTHEND),DATA[[#This Row],[Amount]],0)</f>
        <v>0</v>
      </c>
      <c r="L9876" s="80">
        <f>IF(DATA[[#This Row],[Calendar_Month]]-CURMONTH=0,DATA[[#This Row],[Amount]],0)</f>
        <v>0</v>
      </c>
    </row>
    <row r="9877" spans="4:12" x14ac:dyDescent="0.25">
      <c r="D9877" s="80" t="str">
        <f>LEFT(DATA[[#This Row],[Account_Code]],3)</f>
        <v/>
      </c>
      <c r="I9877" s="80" t="str">
        <f>DATA[[#This Row],[Vessel_Code]]&amp;DATA[[#This Row],[Account Group]]&amp;DATA[[#This Row],[Type]]</f>
        <v/>
      </c>
      <c r="K9877" s="80">
        <f>IF(YEAR(DATA[[#This Row],[Calendar_Month]])=YEAR(CURMONTHEND),DATA[[#This Row],[Amount]],0)</f>
        <v>0</v>
      </c>
      <c r="L9877" s="80">
        <f>IF(DATA[[#This Row],[Calendar_Month]]-CURMONTH=0,DATA[[#This Row],[Amount]],0)</f>
        <v>0</v>
      </c>
    </row>
    <row r="9878" spans="4:12" x14ac:dyDescent="0.25">
      <c r="D9878" s="80" t="str">
        <f>LEFT(DATA[[#This Row],[Account_Code]],3)</f>
        <v/>
      </c>
      <c r="I9878" s="80" t="str">
        <f>DATA[[#This Row],[Vessel_Code]]&amp;DATA[[#This Row],[Account Group]]&amp;DATA[[#This Row],[Type]]</f>
        <v/>
      </c>
      <c r="K9878" s="80">
        <f>IF(YEAR(DATA[[#This Row],[Calendar_Month]])=YEAR(CURMONTHEND),DATA[[#This Row],[Amount]],0)</f>
        <v>0</v>
      </c>
      <c r="L9878" s="80">
        <f>IF(DATA[[#This Row],[Calendar_Month]]-CURMONTH=0,DATA[[#This Row],[Amount]],0)</f>
        <v>0</v>
      </c>
    </row>
    <row r="9879" spans="4:12" x14ac:dyDescent="0.25">
      <c r="D9879" s="80" t="str">
        <f>LEFT(DATA[[#This Row],[Account_Code]],3)</f>
        <v/>
      </c>
      <c r="I9879" s="80" t="str">
        <f>DATA[[#This Row],[Vessel_Code]]&amp;DATA[[#This Row],[Account Group]]&amp;DATA[[#This Row],[Type]]</f>
        <v/>
      </c>
      <c r="K9879" s="80">
        <f>IF(YEAR(DATA[[#This Row],[Calendar_Month]])=YEAR(CURMONTHEND),DATA[[#This Row],[Amount]],0)</f>
        <v>0</v>
      </c>
      <c r="L9879" s="80">
        <f>IF(DATA[[#This Row],[Calendar_Month]]-CURMONTH=0,DATA[[#This Row],[Amount]],0)</f>
        <v>0</v>
      </c>
    </row>
    <row r="9880" spans="4:12" x14ac:dyDescent="0.25">
      <c r="D9880" s="80" t="str">
        <f>LEFT(DATA[[#This Row],[Account_Code]],3)</f>
        <v/>
      </c>
      <c r="I9880" s="80" t="str">
        <f>DATA[[#This Row],[Vessel_Code]]&amp;DATA[[#This Row],[Account Group]]&amp;DATA[[#This Row],[Type]]</f>
        <v/>
      </c>
      <c r="K9880" s="80">
        <f>IF(YEAR(DATA[[#This Row],[Calendar_Month]])=YEAR(CURMONTHEND),DATA[[#This Row],[Amount]],0)</f>
        <v>0</v>
      </c>
      <c r="L9880" s="80">
        <f>IF(DATA[[#This Row],[Calendar_Month]]-CURMONTH=0,DATA[[#This Row],[Amount]],0)</f>
        <v>0</v>
      </c>
    </row>
    <row r="9881" spans="4:12" x14ac:dyDescent="0.25">
      <c r="D9881" s="80" t="str">
        <f>LEFT(DATA[[#This Row],[Account_Code]],3)</f>
        <v/>
      </c>
      <c r="I9881" s="80" t="str">
        <f>DATA[[#This Row],[Vessel_Code]]&amp;DATA[[#This Row],[Account Group]]&amp;DATA[[#This Row],[Type]]</f>
        <v/>
      </c>
      <c r="K9881" s="80">
        <f>IF(YEAR(DATA[[#This Row],[Calendar_Month]])=YEAR(CURMONTHEND),DATA[[#This Row],[Amount]],0)</f>
        <v>0</v>
      </c>
      <c r="L9881" s="80">
        <f>IF(DATA[[#This Row],[Calendar_Month]]-CURMONTH=0,DATA[[#This Row],[Amount]],0)</f>
        <v>0</v>
      </c>
    </row>
    <row r="9882" spans="4:12" x14ac:dyDescent="0.25">
      <c r="D9882" s="80" t="str">
        <f>LEFT(DATA[[#This Row],[Account_Code]],3)</f>
        <v/>
      </c>
      <c r="I9882" s="80" t="str">
        <f>DATA[[#This Row],[Vessel_Code]]&amp;DATA[[#This Row],[Account Group]]&amp;DATA[[#This Row],[Type]]</f>
        <v/>
      </c>
      <c r="K9882" s="80">
        <f>IF(YEAR(DATA[[#This Row],[Calendar_Month]])=YEAR(CURMONTHEND),DATA[[#This Row],[Amount]],0)</f>
        <v>0</v>
      </c>
      <c r="L9882" s="80">
        <f>IF(DATA[[#This Row],[Calendar_Month]]-CURMONTH=0,DATA[[#This Row],[Amount]],0)</f>
        <v>0</v>
      </c>
    </row>
    <row r="9883" spans="4:12" x14ac:dyDescent="0.25">
      <c r="D9883" s="80" t="str">
        <f>LEFT(DATA[[#This Row],[Account_Code]],3)</f>
        <v/>
      </c>
      <c r="I9883" s="80" t="str">
        <f>DATA[[#This Row],[Vessel_Code]]&amp;DATA[[#This Row],[Account Group]]&amp;DATA[[#This Row],[Type]]</f>
        <v/>
      </c>
      <c r="K9883" s="80">
        <f>IF(YEAR(DATA[[#This Row],[Calendar_Month]])=YEAR(CURMONTHEND),DATA[[#This Row],[Amount]],0)</f>
        <v>0</v>
      </c>
      <c r="L9883" s="80">
        <f>IF(DATA[[#This Row],[Calendar_Month]]-CURMONTH=0,DATA[[#This Row],[Amount]],0)</f>
        <v>0</v>
      </c>
    </row>
    <row r="9884" spans="4:12" x14ac:dyDescent="0.25">
      <c r="D9884" s="80" t="str">
        <f>LEFT(DATA[[#This Row],[Account_Code]],3)</f>
        <v/>
      </c>
      <c r="I9884" s="80" t="str">
        <f>DATA[[#This Row],[Vessel_Code]]&amp;DATA[[#This Row],[Account Group]]&amp;DATA[[#This Row],[Type]]</f>
        <v/>
      </c>
      <c r="K9884" s="80">
        <f>IF(YEAR(DATA[[#This Row],[Calendar_Month]])=YEAR(CURMONTHEND),DATA[[#This Row],[Amount]],0)</f>
        <v>0</v>
      </c>
      <c r="L9884" s="80">
        <f>IF(DATA[[#This Row],[Calendar_Month]]-CURMONTH=0,DATA[[#This Row],[Amount]],0)</f>
        <v>0</v>
      </c>
    </row>
    <row r="9885" spans="4:12" x14ac:dyDescent="0.25">
      <c r="D9885" s="80" t="str">
        <f>LEFT(DATA[[#This Row],[Account_Code]],3)</f>
        <v/>
      </c>
      <c r="I9885" s="80" t="str">
        <f>DATA[[#This Row],[Vessel_Code]]&amp;DATA[[#This Row],[Account Group]]&amp;DATA[[#This Row],[Type]]</f>
        <v/>
      </c>
      <c r="K9885" s="80">
        <f>IF(YEAR(DATA[[#This Row],[Calendar_Month]])=YEAR(CURMONTHEND),DATA[[#This Row],[Amount]],0)</f>
        <v>0</v>
      </c>
      <c r="L9885" s="80">
        <f>IF(DATA[[#This Row],[Calendar_Month]]-CURMONTH=0,DATA[[#This Row],[Amount]],0)</f>
        <v>0</v>
      </c>
    </row>
    <row r="9886" spans="4:12" x14ac:dyDescent="0.25">
      <c r="D9886" s="80" t="str">
        <f>LEFT(DATA[[#This Row],[Account_Code]],3)</f>
        <v/>
      </c>
      <c r="I9886" s="80" t="str">
        <f>DATA[[#This Row],[Vessel_Code]]&amp;DATA[[#This Row],[Account Group]]&amp;DATA[[#This Row],[Type]]</f>
        <v/>
      </c>
      <c r="K9886" s="80">
        <f>IF(YEAR(DATA[[#This Row],[Calendar_Month]])=YEAR(CURMONTHEND),DATA[[#This Row],[Amount]],0)</f>
        <v>0</v>
      </c>
      <c r="L9886" s="80">
        <f>IF(DATA[[#This Row],[Calendar_Month]]-CURMONTH=0,DATA[[#This Row],[Amount]],0)</f>
        <v>0</v>
      </c>
    </row>
    <row r="9887" spans="4:12" x14ac:dyDescent="0.25">
      <c r="D9887" s="80" t="str">
        <f>LEFT(DATA[[#This Row],[Account_Code]],3)</f>
        <v/>
      </c>
      <c r="I9887" s="80" t="str">
        <f>DATA[[#This Row],[Vessel_Code]]&amp;DATA[[#This Row],[Account Group]]&amp;DATA[[#This Row],[Type]]</f>
        <v/>
      </c>
      <c r="K9887" s="80">
        <f>IF(YEAR(DATA[[#This Row],[Calendar_Month]])=YEAR(CURMONTHEND),DATA[[#This Row],[Amount]],0)</f>
        <v>0</v>
      </c>
      <c r="L9887" s="80">
        <f>IF(DATA[[#This Row],[Calendar_Month]]-CURMONTH=0,DATA[[#This Row],[Amount]],0)</f>
        <v>0</v>
      </c>
    </row>
    <row r="9888" spans="4:12" x14ac:dyDescent="0.25">
      <c r="D9888" s="80" t="str">
        <f>LEFT(DATA[[#This Row],[Account_Code]],3)</f>
        <v/>
      </c>
      <c r="I9888" s="80" t="str">
        <f>DATA[[#This Row],[Vessel_Code]]&amp;DATA[[#This Row],[Account Group]]&amp;DATA[[#This Row],[Type]]</f>
        <v/>
      </c>
      <c r="K9888" s="80">
        <f>IF(YEAR(DATA[[#This Row],[Calendar_Month]])=YEAR(CURMONTHEND),DATA[[#This Row],[Amount]],0)</f>
        <v>0</v>
      </c>
      <c r="L9888" s="80">
        <f>IF(DATA[[#This Row],[Calendar_Month]]-CURMONTH=0,DATA[[#This Row],[Amount]],0)</f>
        <v>0</v>
      </c>
    </row>
    <row r="9889" spans="4:12" x14ac:dyDescent="0.25">
      <c r="D9889" s="80" t="str">
        <f>LEFT(DATA[[#This Row],[Account_Code]],3)</f>
        <v/>
      </c>
      <c r="I9889" s="80" t="str">
        <f>DATA[[#This Row],[Vessel_Code]]&amp;DATA[[#This Row],[Account Group]]&amp;DATA[[#This Row],[Type]]</f>
        <v/>
      </c>
      <c r="K9889" s="80">
        <f>IF(YEAR(DATA[[#This Row],[Calendar_Month]])=YEAR(CURMONTHEND),DATA[[#This Row],[Amount]],0)</f>
        <v>0</v>
      </c>
      <c r="L9889" s="80">
        <f>IF(DATA[[#This Row],[Calendar_Month]]-CURMONTH=0,DATA[[#This Row],[Amount]],0)</f>
        <v>0</v>
      </c>
    </row>
    <row r="9890" spans="4:12" x14ac:dyDescent="0.25">
      <c r="D9890" s="80" t="str">
        <f>LEFT(DATA[[#This Row],[Account_Code]],3)</f>
        <v/>
      </c>
      <c r="I9890" s="80" t="str">
        <f>DATA[[#This Row],[Vessel_Code]]&amp;DATA[[#This Row],[Account Group]]&amp;DATA[[#This Row],[Type]]</f>
        <v/>
      </c>
      <c r="K9890" s="80">
        <f>IF(YEAR(DATA[[#This Row],[Calendar_Month]])=YEAR(CURMONTHEND),DATA[[#This Row],[Amount]],0)</f>
        <v>0</v>
      </c>
      <c r="L9890" s="80">
        <f>IF(DATA[[#This Row],[Calendar_Month]]-CURMONTH=0,DATA[[#This Row],[Amount]],0)</f>
        <v>0</v>
      </c>
    </row>
    <row r="9891" spans="4:12" x14ac:dyDescent="0.25">
      <c r="D9891" s="80" t="str">
        <f>LEFT(DATA[[#This Row],[Account_Code]],3)</f>
        <v/>
      </c>
      <c r="I9891" s="80" t="str">
        <f>DATA[[#This Row],[Vessel_Code]]&amp;DATA[[#This Row],[Account Group]]&amp;DATA[[#This Row],[Type]]</f>
        <v/>
      </c>
      <c r="K9891" s="80">
        <f>IF(YEAR(DATA[[#This Row],[Calendar_Month]])=YEAR(CURMONTHEND),DATA[[#This Row],[Amount]],0)</f>
        <v>0</v>
      </c>
      <c r="L9891" s="80">
        <f>IF(DATA[[#This Row],[Calendar_Month]]-CURMONTH=0,DATA[[#This Row],[Amount]],0)</f>
        <v>0</v>
      </c>
    </row>
    <row r="9892" spans="4:12" x14ac:dyDescent="0.25">
      <c r="D9892" s="80" t="str">
        <f>LEFT(DATA[[#This Row],[Account_Code]],3)</f>
        <v/>
      </c>
      <c r="I9892" s="80" t="str">
        <f>DATA[[#This Row],[Vessel_Code]]&amp;DATA[[#This Row],[Account Group]]&amp;DATA[[#This Row],[Type]]</f>
        <v/>
      </c>
      <c r="K9892" s="80">
        <f>IF(YEAR(DATA[[#This Row],[Calendar_Month]])=YEAR(CURMONTHEND),DATA[[#This Row],[Amount]],0)</f>
        <v>0</v>
      </c>
      <c r="L9892" s="80">
        <f>IF(DATA[[#This Row],[Calendar_Month]]-CURMONTH=0,DATA[[#This Row],[Amount]],0)</f>
        <v>0</v>
      </c>
    </row>
    <row r="9893" spans="4:12" x14ac:dyDescent="0.25">
      <c r="D9893" s="80" t="str">
        <f>LEFT(DATA[[#This Row],[Account_Code]],3)</f>
        <v/>
      </c>
      <c r="I9893" s="80" t="str">
        <f>DATA[[#This Row],[Vessel_Code]]&amp;DATA[[#This Row],[Account Group]]&amp;DATA[[#This Row],[Type]]</f>
        <v/>
      </c>
      <c r="K9893" s="80">
        <f>IF(YEAR(DATA[[#This Row],[Calendar_Month]])=YEAR(CURMONTHEND),DATA[[#This Row],[Amount]],0)</f>
        <v>0</v>
      </c>
      <c r="L9893" s="80">
        <f>IF(DATA[[#This Row],[Calendar_Month]]-CURMONTH=0,DATA[[#This Row],[Amount]],0)</f>
        <v>0</v>
      </c>
    </row>
    <row r="9894" spans="4:12" x14ac:dyDescent="0.25">
      <c r="D9894" s="80" t="str">
        <f>LEFT(DATA[[#This Row],[Account_Code]],3)</f>
        <v/>
      </c>
      <c r="I9894" s="80" t="str">
        <f>DATA[[#This Row],[Vessel_Code]]&amp;DATA[[#This Row],[Account Group]]&amp;DATA[[#This Row],[Type]]</f>
        <v/>
      </c>
      <c r="K9894" s="80">
        <f>IF(YEAR(DATA[[#This Row],[Calendar_Month]])=YEAR(CURMONTHEND),DATA[[#This Row],[Amount]],0)</f>
        <v>0</v>
      </c>
      <c r="L9894" s="80">
        <f>IF(DATA[[#This Row],[Calendar_Month]]-CURMONTH=0,DATA[[#This Row],[Amount]],0)</f>
        <v>0</v>
      </c>
    </row>
    <row r="9895" spans="4:12" x14ac:dyDescent="0.25">
      <c r="D9895" s="80" t="str">
        <f>LEFT(DATA[[#This Row],[Account_Code]],3)</f>
        <v/>
      </c>
      <c r="I9895" s="80" t="str">
        <f>DATA[[#This Row],[Vessel_Code]]&amp;DATA[[#This Row],[Account Group]]&amp;DATA[[#This Row],[Type]]</f>
        <v/>
      </c>
      <c r="K9895" s="80">
        <f>IF(YEAR(DATA[[#This Row],[Calendar_Month]])=YEAR(CURMONTHEND),DATA[[#This Row],[Amount]],0)</f>
        <v>0</v>
      </c>
      <c r="L9895" s="80">
        <f>IF(DATA[[#This Row],[Calendar_Month]]-CURMONTH=0,DATA[[#This Row],[Amount]],0)</f>
        <v>0</v>
      </c>
    </row>
    <row r="9896" spans="4:12" x14ac:dyDescent="0.25">
      <c r="D9896" s="80" t="str">
        <f>LEFT(DATA[[#This Row],[Account_Code]],3)</f>
        <v/>
      </c>
      <c r="I9896" s="80" t="str">
        <f>DATA[[#This Row],[Vessel_Code]]&amp;DATA[[#This Row],[Account Group]]&amp;DATA[[#This Row],[Type]]</f>
        <v/>
      </c>
      <c r="K9896" s="80">
        <f>IF(YEAR(DATA[[#This Row],[Calendar_Month]])=YEAR(CURMONTHEND),DATA[[#This Row],[Amount]],0)</f>
        <v>0</v>
      </c>
      <c r="L9896" s="80">
        <f>IF(DATA[[#This Row],[Calendar_Month]]-CURMONTH=0,DATA[[#This Row],[Amount]],0)</f>
        <v>0</v>
      </c>
    </row>
    <row r="9897" spans="4:12" x14ac:dyDescent="0.25">
      <c r="D9897" s="80" t="str">
        <f>LEFT(DATA[[#This Row],[Account_Code]],3)</f>
        <v/>
      </c>
      <c r="I9897" s="80" t="str">
        <f>DATA[[#This Row],[Vessel_Code]]&amp;DATA[[#This Row],[Account Group]]&amp;DATA[[#This Row],[Type]]</f>
        <v/>
      </c>
      <c r="K9897" s="80">
        <f>IF(YEAR(DATA[[#This Row],[Calendar_Month]])=YEAR(CURMONTHEND),DATA[[#This Row],[Amount]],0)</f>
        <v>0</v>
      </c>
      <c r="L9897" s="80">
        <f>IF(DATA[[#This Row],[Calendar_Month]]-CURMONTH=0,DATA[[#This Row],[Amount]],0)</f>
        <v>0</v>
      </c>
    </row>
    <row r="9898" spans="4:12" x14ac:dyDescent="0.25">
      <c r="D9898" s="80" t="str">
        <f>LEFT(DATA[[#This Row],[Account_Code]],3)</f>
        <v/>
      </c>
      <c r="I9898" s="80" t="str">
        <f>DATA[[#This Row],[Vessel_Code]]&amp;DATA[[#This Row],[Account Group]]&amp;DATA[[#This Row],[Type]]</f>
        <v/>
      </c>
      <c r="K9898" s="80">
        <f>IF(YEAR(DATA[[#This Row],[Calendar_Month]])=YEAR(CURMONTHEND),DATA[[#This Row],[Amount]],0)</f>
        <v>0</v>
      </c>
      <c r="L9898" s="80">
        <f>IF(DATA[[#This Row],[Calendar_Month]]-CURMONTH=0,DATA[[#This Row],[Amount]],0)</f>
        <v>0</v>
      </c>
    </row>
    <row r="9899" spans="4:12" x14ac:dyDescent="0.25">
      <c r="D9899" s="80" t="str">
        <f>LEFT(DATA[[#This Row],[Account_Code]],3)</f>
        <v/>
      </c>
      <c r="I9899" s="80" t="str">
        <f>DATA[[#This Row],[Vessel_Code]]&amp;DATA[[#This Row],[Account Group]]&amp;DATA[[#This Row],[Type]]</f>
        <v/>
      </c>
      <c r="K9899" s="80">
        <f>IF(YEAR(DATA[[#This Row],[Calendar_Month]])=YEAR(CURMONTHEND),DATA[[#This Row],[Amount]],0)</f>
        <v>0</v>
      </c>
      <c r="L9899" s="80">
        <f>IF(DATA[[#This Row],[Calendar_Month]]-CURMONTH=0,DATA[[#This Row],[Amount]],0)</f>
        <v>0</v>
      </c>
    </row>
    <row r="9900" spans="4:12" x14ac:dyDescent="0.25">
      <c r="D9900" s="80" t="str">
        <f>LEFT(DATA[[#This Row],[Account_Code]],3)</f>
        <v/>
      </c>
      <c r="I9900" s="80" t="str">
        <f>DATA[[#This Row],[Vessel_Code]]&amp;DATA[[#This Row],[Account Group]]&amp;DATA[[#This Row],[Type]]</f>
        <v/>
      </c>
      <c r="K9900" s="80">
        <f>IF(YEAR(DATA[[#This Row],[Calendar_Month]])=YEAR(CURMONTHEND),DATA[[#This Row],[Amount]],0)</f>
        <v>0</v>
      </c>
      <c r="L9900" s="80">
        <f>IF(DATA[[#This Row],[Calendar_Month]]-CURMONTH=0,DATA[[#This Row],[Amount]],0)</f>
        <v>0</v>
      </c>
    </row>
    <row r="9901" spans="4:12" x14ac:dyDescent="0.25">
      <c r="D9901" s="80" t="str">
        <f>LEFT(DATA[[#This Row],[Account_Code]],3)</f>
        <v/>
      </c>
      <c r="I9901" s="80" t="str">
        <f>DATA[[#This Row],[Vessel_Code]]&amp;DATA[[#This Row],[Account Group]]&amp;DATA[[#This Row],[Type]]</f>
        <v/>
      </c>
      <c r="K9901" s="80">
        <f>IF(YEAR(DATA[[#This Row],[Calendar_Month]])=YEAR(CURMONTHEND),DATA[[#This Row],[Amount]],0)</f>
        <v>0</v>
      </c>
      <c r="L9901" s="80">
        <f>IF(DATA[[#This Row],[Calendar_Month]]-CURMONTH=0,DATA[[#This Row],[Amount]],0)</f>
        <v>0</v>
      </c>
    </row>
    <row r="9902" spans="4:12" x14ac:dyDescent="0.25">
      <c r="D9902" s="80" t="str">
        <f>LEFT(DATA[[#This Row],[Account_Code]],3)</f>
        <v/>
      </c>
      <c r="I9902" s="80" t="str">
        <f>DATA[[#This Row],[Vessel_Code]]&amp;DATA[[#This Row],[Account Group]]&amp;DATA[[#This Row],[Type]]</f>
        <v/>
      </c>
      <c r="K9902" s="80">
        <f>IF(YEAR(DATA[[#This Row],[Calendar_Month]])=YEAR(CURMONTHEND),DATA[[#This Row],[Amount]],0)</f>
        <v>0</v>
      </c>
      <c r="L9902" s="80">
        <f>IF(DATA[[#This Row],[Calendar_Month]]-CURMONTH=0,DATA[[#This Row],[Amount]],0)</f>
        <v>0</v>
      </c>
    </row>
    <row r="9903" spans="4:12" x14ac:dyDescent="0.25">
      <c r="D9903" s="80" t="str">
        <f>LEFT(DATA[[#This Row],[Account_Code]],3)</f>
        <v/>
      </c>
      <c r="I9903" s="80" t="str">
        <f>DATA[[#This Row],[Vessel_Code]]&amp;DATA[[#This Row],[Account Group]]&amp;DATA[[#This Row],[Type]]</f>
        <v/>
      </c>
      <c r="K9903" s="80">
        <f>IF(YEAR(DATA[[#This Row],[Calendar_Month]])=YEAR(CURMONTHEND),DATA[[#This Row],[Amount]],0)</f>
        <v>0</v>
      </c>
      <c r="L9903" s="80">
        <f>IF(DATA[[#This Row],[Calendar_Month]]-CURMONTH=0,DATA[[#This Row],[Amount]],0)</f>
        <v>0</v>
      </c>
    </row>
    <row r="9904" spans="4:12" x14ac:dyDescent="0.25">
      <c r="D9904" s="80" t="str">
        <f>LEFT(DATA[[#This Row],[Account_Code]],3)</f>
        <v/>
      </c>
      <c r="I9904" s="80" t="str">
        <f>DATA[[#This Row],[Vessel_Code]]&amp;DATA[[#This Row],[Account Group]]&amp;DATA[[#This Row],[Type]]</f>
        <v/>
      </c>
      <c r="K9904" s="80">
        <f>IF(YEAR(DATA[[#This Row],[Calendar_Month]])=YEAR(CURMONTHEND),DATA[[#This Row],[Amount]],0)</f>
        <v>0</v>
      </c>
      <c r="L9904" s="80">
        <f>IF(DATA[[#This Row],[Calendar_Month]]-CURMONTH=0,DATA[[#This Row],[Amount]],0)</f>
        <v>0</v>
      </c>
    </row>
    <row r="9905" spans="4:12" x14ac:dyDescent="0.25">
      <c r="D9905" s="80" t="str">
        <f>LEFT(DATA[[#This Row],[Account_Code]],3)</f>
        <v/>
      </c>
      <c r="I9905" s="80" t="str">
        <f>DATA[[#This Row],[Vessel_Code]]&amp;DATA[[#This Row],[Account Group]]&amp;DATA[[#This Row],[Type]]</f>
        <v/>
      </c>
      <c r="K9905" s="80">
        <f>IF(YEAR(DATA[[#This Row],[Calendar_Month]])=YEAR(CURMONTHEND),DATA[[#This Row],[Amount]],0)</f>
        <v>0</v>
      </c>
      <c r="L9905" s="80">
        <f>IF(DATA[[#This Row],[Calendar_Month]]-CURMONTH=0,DATA[[#This Row],[Amount]],0)</f>
        <v>0</v>
      </c>
    </row>
    <row r="9906" spans="4:12" x14ac:dyDescent="0.25">
      <c r="D9906" s="80" t="str">
        <f>LEFT(DATA[[#This Row],[Account_Code]],3)</f>
        <v/>
      </c>
      <c r="I9906" s="80" t="str">
        <f>DATA[[#This Row],[Vessel_Code]]&amp;DATA[[#This Row],[Account Group]]&amp;DATA[[#This Row],[Type]]</f>
        <v/>
      </c>
      <c r="K9906" s="80">
        <f>IF(YEAR(DATA[[#This Row],[Calendar_Month]])=YEAR(CURMONTHEND),DATA[[#This Row],[Amount]],0)</f>
        <v>0</v>
      </c>
      <c r="L9906" s="80">
        <f>IF(DATA[[#This Row],[Calendar_Month]]-CURMONTH=0,DATA[[#This Row],[Amount]],0)</f>
        <v>0</v>
      </c>
    </row>
    <row r="9907" spans="4:12" x14ac:dyDescent="0.25">
      <c r="D9907" s="80" t="str">
        <f>LEFT(DATA[[#This Row],[Account_Code]],3)</f>
        <v/>
      </c>
      <c r="I9907" s="80" t="str">
        <f>DATA[[#This Row],[Vessel_Code]]&amp;DATA[[#This Row],[Account Group]]&amp;DATA[[#This Row],[Type]]</f>
        <v/>
      </c>
      <c r="K9907" s="80">
        <f>IF(YEAR(DATA[[#This Row],[Calendar_Month]])=YEAR(CURMONTHEND),DATA[[#This Row],[Amount]],0)</f>
        <v>0</v>
      </c>
      <c r="L9907" s="80">
        <f>IF(DATA[[#This Row],[Calendar_Month]]-CURMONTH=0,DATA[[#This Row],[Amount]],0)</f>
        <v>0</v>
      </c>
    </row>
    <row r="9908" spans="4:12" x14ac:dyDescent="0.25">
      <c r="D9908" s="80" t="str">
        <f>LEFT(DATA[[#This Row],[Account_Code]],3)</f>
        <v/>
      </c>
      <c r="I9908" s="80" t="str">
        <f>DATA[[#This Row],[Vessel_Code]]&amp;DATA[[#This Row],[Account Group]]&amp;DATA[[#This Row],[Type]]</f>
        <v/>
      </c>
      <c r="K9908" s="80">
        <f>IF(YEAR(DATA[[#This Row],[Calendar_Month]])=YEAR(CURMONTHEND),DATA[[#This Row],[Amount]],0)</f>
        <v>0</v>
      </c>
      <c r="L9908" s="80">
        <f>IF(DATA[[#This Row],[Calendar_Month]]-CURMONTH=0,DATA[[#This Row],[Amount]],0)</f>
        <v>0</v>
      </c>
    </row>
    <row r="9909" spans="4:12" x14ac:dyDescent="0.25">
      <c r="D9909" s="80" t="str">
        <f>LEFT(DATA[[#This Row],[Account_Code]],3)</f>
        <v/>
      </c>
      <c r="I9909" s="80" t="str">
        <f>DATA[[#This Row],[Vessel_Code]]&amp;DATA[[#This Row],[Account Group]]&amp;DATA[[#This Row],[Type]]</f>
        <v/>
      </c>
      <c r="K9909" s="80">
        <f>IF(YEAR(DATA[[#This Row],[Calendar_Month]])=YEAR(CURMONTHEND),DATA[[#This Row],[Amount]],0)</f>
        <v>0</v>
      </c>
      <c r="L9909" s="80">
        <f>IF(DATA[[#This Row],[Calendar_Month]]-CURMONTH=0,DATA[[#This Row],[Amount]],0)</f>
        <v>0</v>
      </c>
    </row>
    <row r="9910" spans="4:12" x14ac:dyDescent="0.25">
      <c r="D9910" s="80" t="str">
        <f>LEFT(DATA[[#This Row],[Account_Code]],3)</f>
        <v/>
      </c>
      <c r="I9910" s="80" t="str">
        <f>DATA[[#This Row],[Vessel_Code]]&amp;DATA[[#This Row],[Account Group]]&amp;DATA[[#This Row],[Type]]</f>
        <v/>
      </c>
      <c r="K9910" s="80">
        <f>IF(YEAR(DATA[[#This Row],[Calendar_Month]])=YEAR(CURMONTHEND),DATA[[#This Row],[Amount]],0)</f>
        <v>0</v>
      </c>
      <c r="L9910" s="80">
        <f>IF(DATA[[#This Row],[Calendar_Month]]-CURMONTH=0,DATA[[#This Row],[Amount]],0)</f>
        <v>0</v>
      </c>
    </row>
    <row r="9911" spans="4:12" x14ac:dyDescent="0.25">
      <c r="D9911" s="80" t="str">
        <f>LEFT(DATA[[#This Row],[Account_Code]],3)</f>
        <v/>
      </c>
      <c r="I9911" s="80" t="str">
        <f>DATA[[#This Row],[Vessel_Code]]&amp;DATA[[#This Row],[Account Group]]&amp;DATA[[#This Row],[Type]]</f>
        <v/>
      </c>
      <c r="K9911" s="80">
        <f>IF(YEAR(DATA[[#This Row],[Calendar_Month]])=YEAR(CURMONTHEND),DATA[[#This Row],[Amount]],0)</f>
        <v>0</v>
      </c>
      <c r="L9911" s="80">
        <f>IF(DATA[[#This Row],[Calendar_Month]]-CURMONTH=0,DATA[[#This Row],[Amount]],0)</f>
        <v>0</v>
      </c>
    </row>
    <row r="9912" spans="4:12" x14ac:dyDescent="0.25">
      <c r="D9912" s="80" t="str">
        <f>LEFT(DATA[[#This Row],[Account_Code]],3)</f>
        <v/>
      </c>
      <c r="I9912" s="80" t="str">
        <f>DATA[[#This Row],[Vessel_Code]]&amp;DATA[[#This Row],[Account Group]]&amp;DATA[[#This Row],[Type]]</f>
        <v/>
      </c>
      <c r="K9912" s="80">
        <f>IF(YEAR(DATA[[#This Row],[Calendar_Month]])=YEAR(CURMONTHEND),DATA[[#This Row],[Amount]],0)</f>
        <v>0</v>
      </c>
      <c r="L9912" s="80">
        <f>IF(DATA[[#This Row],[Calendar_Month]]-CURMONTH=0,DATA[[#This Row],[Amount]],0)</f>
        <v>0</v>
      </c>
    </row>
    <row r="9913" spans="4:12" x14ac:dyDescent="0.25">
      <c r="D9913" s="80" t="str">
        <f>LEFT(DATA[[#This Row],[Account_Code]],3)</f>
        <v/>
      </c>
      <c r="I9913" s="80" t="str">
        <f>DATA[[#This Row],[Vessel_Code]]&amp;DATA[[#This Row],[Account Group]]&amp;DATA[[#This Row],[Type]]</f>
        <v/>
      </c>
      <c r="K9913" s="80">
        <f>IF(YEAR(DATA[[#This Row],[Calendar_Month]])=YEAR(CURMONTHEND),DATA[[#This Row],[Amount]],0)</f>
        <v>0</v>
      </c>
      <c r="L9913" s="80">
        <f>IF(DATA[[#This Row],[Calendar_Month]]-CURMONTH=0,DATA[[#This Row],[Amount]],0)</f>
        <v>0</v>
      </c>
    </row>
    <row r="9914" spans="4:12" x14ac:dyDescent="0.25">
      <c r="D9914" s="80" t="str">
        <f>LEFT(DATA[[#This Row],[Account_Code]],3)</f>
        <v/>
      </c>
      <c r="I9914" s="80" t="str">
        <f>DATA[[#This Row],[Vessel_Code]]&amp;DATA[[#This Row],[Account Group]]&amp;DATA[[#This Row],[Type]]</f>
        <v/>
      </c>
      <c r="K9914" s="80">
        <f>IF(YEAR(DATA[[#This Row],[Calendar_Month]])=YEAR(CURMONTHEND),DATA[[#This Row],[Amount]],0)</f>
        <v>0</v>
      </c>
      <c r="L9914" s="80">
        <f>IF(DATA[[#This Row],[Calendar_Month]]-CURMONTH=0,DATA[[#This Row],[Amount]],0)</f>
        <v>0</v>
      </c>
    </row>
    <row r="9915" spans="4:12" x14ac:dyDescent="0.25">
      <c r="D9915" s="80" t="str">
        <f>LEFT(DATA[[#This Row],[Account_Code]],3)</f>
        <v/>
      </c>
      <c r="I9915" s="80" t="str">
        <f>DATA[[#This Row],[Vessel_Code]]&amp;DATA[[#This Row],[Account Group]]&amp;DATA[[#This Row],[Type]]</f>
        <v/>
      </c>
      <c r="K9915" s="80">
        <f>IF(YEAR(DATA[[#This Row],[Calendar_Month]])=YEAR(CURMONTHEND),DATA[[#This Row],[Amount]],0)</f>
        <v>0</v>
      </c>
      <c r="L9915" s="80">
        <f>IF(DATA[[#This Row],[Calendar_Month]]-CURMONTH=0,DATA[[#This Row],[Amount]],0)</f>
        <v>0</v>
      </c>
    </row>
    <row r="9916" spans="4:12" x14ac:dyDescent="0.25">
      <c r="D9916" s="80" t="str">
        <f>LEFT(DATA[[#This Row],[Account_Code]],3)</f>
        <v/>
      </c>
      <c r="I9916" s="80" t="str">
        <f>DATA[[#This Row],[Vessel_Code]]&amp;DATA[[#This Row],[Account Group]]&amp;DATA[[#This Row],[Type]]</f>
        <v/>
      </c>
      <c r="K9916" s="80">
        <f>IF(YEAR(DATA[[#This Row],[Calendar_Month]])=YEAR(CURMONTHEND),DATA[[#This Row],[Amount]],0)</f>
        <v>0</v>
      </c>
      <c r="L9916" s="80">
        <f>IF(DATA[[#This Row],[Calendar_Month]]-CURMONTH=0,DATA[[#This Row],[Amount]],0)</f>
        <v>0</v>
      </c>
    </row>
    <row r="9917" spans="4:12" x14ac:dyDescent="0.25">
      <c r="D9917" s="80" t="str">
        <f>LEFT(DATA[[#This Row],[Account_Code]],3)</f>
        <v/>
      </c>
      <c r="I9917" s="80" t="str">
        <f>DATA[[#This Row],[Vessel_Code]]&amp;DATA[[#This Row],[Account Group]]&amp;DATA[[#This Row],[Type]]</f>
        <v/>
      </c>
      <c r="K9917" s="80">
        <f>IF(YEAR(DATA[[#This Row],[Calendar_Month]])=YEAR(CURMONTHEND),DATA[[#This Row],[Amount]],0)</f>
        <v>0</v>
      </c>
      <c r="L9917" s="80">
        <f>IF(DATA[[#This Row],[Calendar_Month]]-CURMONTH=0,DATA[[#This Row],[Amount]],0)</f>
        <v>0</v>
      </c>
    </row>
    <row r="9918" spans="4:12" x14ac:dyDescent="0.25">
      <c r="D9918" s="80" t="str">
        <f>LEFT(DATA[[#This Row],[Account_Code]],3)</f>
        <v/>
      </c>
      <c r="I9918" s="80" t="str">
        <f>DATA[[#This Row],[Vessel_Code]]&amp;DATA[[#This Row],[Account Group]]&amp;DATA[[#This Row],[Type]]</f>
        <v/>
      </c>
      <c r="K9918" s="80">
        <f>IF(YEAR(DATA[[#This Row],[Calendar_Month]])=YEAR(CURMONTHEND),DATA[[#This Row],[Amount]],0)</f>
        <v>0</v>
      </c>
      <c r="L9918" s="80">
        <f>IF(DATA[[#This Row],[Calendar_Month]]-CURMONTH=0,DATA[[#This Row],[Amount]],0)</f>
        <v>0</v>
      </c>
    </row>
    <row r="9919" spans="4:12" x14ac:dyDescent="0.25">
      <c r="D9919" s="80" t="str">
        <f>LEFT(DATA[[#This Row],[Account_Code]],3)</f>
        <v/>
      </c>
      <c r="I9919" s="80" t="str">
        <f>DATA[[#This Row],[Vessel_Code]]&amp;DATA[[#This Row],[Account Group]]&amp;DATA[[#This Row],[Type]]</f>
        <v/>
      </c>
      <c r="K9919" s="80">
        <f>IF(YEAR(DATA[[#This Row],[Calendar_Month]])=YEAR(CURMONTHEND),DATA[[#This Row],[Amount]],0)</f>
        <v>0</v>
      </c>
      <c r="L9919" s="80">
        <f>IF(DATA[[#This Row],[Calendar_Month]]-CURMONTH=0,DATA[[#This Row],[Amount]],0)</f>
        <v>0</v>
      </c>
    </row>
    <row r="9920" spans="4:12" x14ac:dyDescent="0.25">
      <c r="D9920" s="80" t="str">
        <f>LEFT(DATA[[#This Row],[Account_Code]],3)</f>
        <v/>
      </c>
      <c r="I9920" s="80" t="str">
        <f>DATA[[#This Row],[Vessel_Code]]&amp;DATA[[#This Row],[Account Group]]&amp;DATA[[#This Row],[Type]]</f>
        <v/>
      </c>
      <c r="K9920" s="80">
        <f>IF(YEAR(DATA[[#This Row],[Calendar_Month]])=YEAR(CURMONTHEND),DATA[[#This Row],[Amount]],0)</f>
        <v>0</v>
      </c>
      <c r="L9920" s="80">
        <f>IF(DATA[[#This Row],[Calendar_Month]]-CURMONTH=0,DATA[[#This Row],[Amount]],0)</f>
        <v>0</v>
      </c>
    </row>
    <row r="9921" spans="4:12" x14ac:dyDescent="0.25">
      <c r="D9921" s="80" t="str">
        <f>LEFT(DATA[[#This Row],[Account_Code]],3)</f>
        <v/>
      </c>
      <c r="I9921" s="80" t="str">
        <f>DATA[[#This Row],[Vessel_Code]]&amp;DATA[[#This Row],[Account Group]]&amp;DATA[[#This Row],[Type]]</f>
        <v/>
      </c>
      <c r="K9921" s="80">
        <f>IF(YEAR(DATA[[#This Row],[Calendar_Month]])=YEAR(CURMONTHEND),DATA[[#This Row],[Amount]],0)</f>
        <v>0</v>
      </c>
      <c r="L9921" s="80">
        <f>IF(DATA[[#This Row],[Calendar_Month]]-CURMONTH=0,DATA[[#This Row],[Amount]],0)</f>
        <v>0</v>
      </c>
    </row>
    <row r="9922" spans="4:12" x14ac:dyDescent="0.25">
      <c r="D9922" s="80" t="str">
        <f>LEFT(DATA[[#This Row],[Account_Code]],3)</f>
        <v/>
      </c>
      <c r="I9922" s="80" t="str">
        <f>DATA[[#This Row],[Vessel_Code]]&amp;DATA[[#This Row],[Account Group]]&amp;DATA[[#This Row],[Type]]</f>
        <v/>
      </c>
      <c r="K9922" s="80">
        <f>IF(YEAR(DATA[[#This Row],[Calendar_Month]])=YEAR(CURMONTHEND),DATA[[#This Row],[Amount]],0)</f>
        <v>0</v>
      </c>
      <c r="L9922" s="80">
        <f>IF(DATA[[#This Row],[Calendar_Month]]-CURMONTH=0,DATA[[#This Row],[Amount]],0)</f>
        <v>0</v>
      </c>
    </row>
    <row r="9923" spans="4:12" x14ac:dyDescent="0.25">
      <c r="D9923" s="80" t="str">
        <f>LEFT(DATA[[#This Row],[Account_Code]],3)</f>
        <v/>
      </c>
      <c r="I9923" s="80" t="str">
        <f>DATA[[#This Row],[Vessel_Code]]&amp;DATA[[#This Row],[Account Group]]&amp;DATA[[#This Row],[Type]]</f>
        <v/>
      </c>
      <c r="K9923" s="80">
        <f>IF(YEAR(DATA[[#This Row],[Calendar_Month]])=YEAR(CURMONTHEND),DATA[[#This Row],[Amount]],0)</f>
        <v>0</v>
      </c>
      <c r="L9923" s="80">
        <f>IF(DATA[[#This Row],[Calendar_Month]]-CURMONTH=0,DATA[[#This Row],[Amount]],0)</f>
        <v>0</v>
      </c>
    </row>
    <row r="9924" spans="4:12" x14ac:dyDescent="0.25">
      <c r="D9924" s="80" t="str">
        <f>LEFT(DATA[[#This Row],[Account_Code]],3)</f>
        <v/>
      </c>
      <c r="I9924" s="80" t="str">
        <f>DATA[[#This Row],[Vessel_Code]]&amp;DATA[[#This Row],[Account Group]]&amp;DATA[[#This Row],[Type]]</f>
        <v/>
      </c>
      <c r="K9924" s="80">
        <f>IF(YEAR(DATA[[#This Row],[Calendar_Month]])=YEAR(CURMONTHEND),DATA[[#This Row],[Amount]],0)</f>
        <v>0</v>
      </c>
      <c r="L9924" s="80">
        <f>IF(DATA[[#This Row],[Calendar_Month]]-CURMONTH=0,DATA[[#This Row],[Amount]],0)</f>
        <v>0</v>
      </c>
    </row>
    <row r="9925" spans="4:12" x14ac:dyDescent="0.25">
      <c r="D9925" s="80" t="str">
        <f>LEFT(DATA[[#This Row],[Account_Code]],3)</f>
        <v/>
      </c>
      <c r="I9925" s="80" t="str">
        <f>DATA[[#This Row],[Vessel_Code]]&amp;DATA[[#This Row],[Account Group]]&amp;DATA[[#This Row],[Type]]</f>
        <v/>
      </c>
      <c r="K9925" s="80">
        <f>IF(YEAR(DATA[[#This Row],[Calendar_Month]])=YEAR(CURMONTHEND),DATA[[#This Row],[Amount]],0)</f>
        <v>0</v>
      </c>
      <c r="L9925" s="80">
        <f>IF(DATA[[#This Row],[Calendar_Month]]-CURMONTH=0,DATA[[#This Row],[Amount]],0)</f>
        <v>0</v>
      </c>
    </row>
    <row r="9926" spans="4:12" x14ac:dyDescent="0.25">
      <c r="D9926" s="80" t="str">
        <f>LEFT(DATA[[#This Row],[Account_Code]],3)</f>
        <v/>
      </c>
      <c r="I9926" s="80" t="str">
        <f>DATA[[#This Row],[Vessel_Code]]&amp;DATA[[#This Row],[Account Group]]&amp;DATA[[#This Row],[Type]]</f>
        <v/>
      </c>
      <c r="K9926" s="80">
        <f>IF(YEAR(DATA[[#This Row],[Calendar_Month]])=YEAR(CURMONTHEND),DATA[[#This Row],[Amount]],0)</f>
        <v>0</v>
      </c>
      <c r="L9926" s="80">
        <f>IF(DATA[[#This Row],[Calendar_Month]]-CURMONTH=0,DATA[[#This Row],[Amount]],0)</f>
        <v>0</v>
      </c>
    </row>
    <row r="9927" spans="4:12" x14ac:dyDescent="0.25">
      <c r="D9927" s="80" t="str">
        <f>LEFT(DATA[[#This Row],[Account_Code]],3)</f>
        <v/>
      </c>
      <c r="I9927" s="80" t="str">
        <f>DATA[[#This Row],[Vessel_Code]]&amp;DATA[[#This Row],[Account Group]]&amp;DATA[[#This Row],[Type]]</f>
        <v/>
      </c>
      <c r="K9927" s="80">
        <f>IF(YEAR(DATA[[#This Row],[Calendar_Month]])=YEAR(CURMONTHEND),DATA[[#This Row],[Amount]],0)</f>
        <v>0</v>
      </c>
      <c r="L9927" s="80">
        <f>IF(DATA[[#This Row],[Calendar_Month]]-CURMONTH=0,DATA[[#This Row],[Amount]],0)</f>
        <v>0</v>
      </c>
    </row>
    <row r="9928" spans="4:12" x14ac:dyDescent="0.25">
      <c r="D9928" s="80" t="str">
        <f>LEFT(DATA[[#This Row],[Account_Code]],3)</f>
        <v/>
      </c>
      <c r="I9928" s="80" t="str">
        <f>DATA[[#This Row],[Vessel_Code]]&amp;DATA[[#This Row],[Account Group]]&amp;DATA[[#This Row],[Type]]</f>
        <v/>
      </c>
      <c r="K9928" s="80">
        <f>IF(YEAR(DATA[[#This Row],[Calendar_Month]])=YEAR(CURMONTHEND),DATA[[#This Row],[Amount]],0)</f>
        <v>0</v>
      </c>
      <c r="L9928" s="80">
        <f>IF(DATA[[#This Row],[Calendar_Month]]-CURMONTH=0,DATA[[#This Row],[Amount]],0)</f>
        <v>0</v>
      </c>
    </row>
    <row r="9929" spans="4:12" x14ac:dyDescent="0.25">
      <c r="D9929" s="80" t="str">
        <f>LEFT(DATA[[#This Row],[Account_Code]],3)</f>
        <v/>
      </c>
      <c r="I9929" s="80" t="str">
        <f>DATA[[#This Row],[Vessel_Code]]&amp;DATA[[#This Row],[Account Group]]&amp;DATA[[#This Row],[Type]]</f>
        <v/>
      </c>
      <c r="K9929" s="80">
        <f>IF(YEAR(DATA[[#This Row],[Calendar_Month]])=YEAR(CURMONTHEND),DATA[[#This Row],[Amount]],0)</f>
        <v>0</v>
      </c>
      <c r="L9929" s="80">
        <f>IF(DATA[[#This Row],[Calendar_Month]]-CURMONTH=0,DATA[[#This Row],[Amount]],0)</f>
        <v>0</v>
      </c>
    </row>
    <row r="9930" spans="4:12" x14ac:dyDescent="0.25">
      <c r="D9930" s="80" t="str">
        <f>LEFT(DATA[[#This Row],[Account_Code]],3)</f>
        <v/>
      </c>
      <c r="I9930" s="80" t="str">
        <f>DATA[[#This Row],[Vessel_Code]]&amp;DATA[[#This Row],[Account Group]]&amp;DATA[[#This Row],[Type]]</f>
        <v/>
      </c>
      <c r="K9930" s="80">
        <f>IF(YEAR(DATA[[#This Row],[Calendar_Month]])=YEAR(CURMONTHEND),DATA[[#This Row],[Amount]],0)</f>
        <v>0</v>
      </c>
      <c r="L9930" s="80">
        <f>IF(DATA[[#This Row],[Calendar_Month]]-CURMONTH=0,DATA[[#This Row],[Amount]],0)</f>
        <v>0</v>
      </c>
    </row>
    <row r="9931" spans="4:12" x14ac:dyDescent="0.25">
      <c r="D9931" s="80" t="str">
        <f>LEFT(DATA[[#This Row],[Account_Code]],3)</f>
        <v/>
      </c>
      <c r="I9931" s="80" t="str">
        <f>DATA[[#This Row],[Vessel_Code]]&amp;DATA[[#This Row],[Account Group]]&amp;DATA[[#This Row],[Type]]</f>
        <v/>
      </c>
      <c r="K9931" s="80">
        <f>IF(YEAR(DATA[[#This Row],[Calendar_Month]])=YEAR(CURMONTHEND),DATA[[#This Row],[Amount]],0)</f>
        <v>0</v>
      </c>
      <c r="L9931" s="80">
        <f>IF(DATA[[#This Row],[Calendar_Month]]-CURMONTH=0,DATA[[#This Row],[Amount]],0)</f>
        <v>0</v>
      </c>
    </row>
    <row r="9932" spans="4:12" x14ac:dyDescent="0.25">
      <c r="D9932" s="80" t="str">
        <f>LEFT(DATA[[#This Row],[Account_Code]],3)</f>
        <v/>
      </c>
      <c r="I9932" s="80" t="str">
        <f>DATA[[#This Row],[Vessel_Code]]&amp;DATA[[#This Row],[Account Group]]&amp;DATA[[#This Row],[Type]]</f>
        <v/>
      </c>
      <c r="K9932" s="80">
        <f>IF(YEAR(DATA[[#This Row],[Calendar_Month]])=YEAR(CURMONTHEND),DATA[[#This Row],[Amount]],0)</f>
        <v>0</v>
      </c>
      <c r="L9932" s="80">
        <f>IF(DATA[[#This Row],[Calendar_Month]]-CURMONTH=0,DATA[[#This Row],[Amount]],0)</f>
        <v>0</v>
      </c>
    </row>
    <row r="9933" spans="4:12" x14ac:dyDescent="0.25">
      <c r="D9933" s="80" t="str">
        <f>LEFT(DATA[[#This Row],[Account_Code]],3)</f>
        <v/>
      </c>
      <c r="I9933" s="80" t="str">
        <f>DATA[[#This Row],[Vessel_Code]]&amp;DATA[[#This Row],[Account Group]]&amp;DATA[[#This Row],[Type]]</f>
        <v/>
      </c>
      <c r="K9933" s="80">
        <f>IF(YEAR(DATA[[#This Row],[Calendar_Month]])=YEAR(CURMONTHEND),DATA[[#This Row],[Amount]],0)</f>
        <v>0</v>
      </c>
      <c r="L9933" s="80">
        <f>IF(DATA[[#This Row],[Calendar_Month]]-CURMONTH=0,DATA[[#This Row],[Amount]],0)</f>
        <v>0</v>
      </c>
    </row>
    <row r="9934" spans="4:12" x14ac:dyDescent="0.25">
      <c r="D9934" s="80" t="str">
        <f>LEFT(DATA[[#This Row],[Account_Code]],3)</f>
        <v/>
      </c>
      <c r="I9934" s="80" t="str">
        <f>DATA[[#This Row],[Vessel_Code]]&amp;DATA[[#This Row],[Account Group]]&amp;DATA[[#This Row],[Type]]</f>
        <v/>
      </c>
      <c r="K9934" s="80">
        <f>IF(YEAR(DATA[[#This Row],[Calendar_Month]])=YEAR(CURMONTHEND),DATA[[#This Row],[Amount]],0)</f>
        <v>0</v>
      </c>
      <c r="L9934" s="80">
        <f>IF(DATA[[#This Row],[Calendar_Month]]-CURMONTH=0,DATA[[#This Row],[Amount]],0)</f>
        <v>0</v>
      </c>
    </row>
    <row r="9935" spans="4:12" x14ac:dyDescent="0.25">
      <c r="D9935" s="80" t="str">
        <f>LEFT(DATA[[#This Row],[Account_Code]],3)</f>
        <v/>
      </c>
      <c r="I9935" s="80" t="str">
        <f>DATA[[#This Row],[Vessel_Code]]&amp;DATA[[#This Row],[Account Group]]&amp;DATA[[#This Row],[Type]]</f>
        <v/>
      </c>
      <c r="K9935" s="80">
        <f>IF(YEAR(DATA[[#This Row],[Calendar_Month]])=YEAR(CURMONTHEND),DATA[[#This Row],[Amount]],0)</f>
        <v>0</v>
      </c>
      <c r="L9935" s="80">
        <f>IF(DATA[[#This Row],[Calendar_Month]]-CURMONTH=0,DATA[[#This Row],[Amount]],0)</f>
        <v>0</v>
      </c>
    </row>
    <row r="9936" spans="4:12" x14ac:dyDescent="0.25">
      <c r="D9936" s="80" t="str">
        <f>LEFT(DATA[[#This Row],[Account_Code]],3)</f>
        <v/>
      </c>
      <c r="I9936" s="80" t="str">
        <f>DATA[[#This Row],[Vessel_Code]]&amp;DATA[[#This Row],[Account Group]]&amp;DATA[[#This Row],[Type]]</f>
        <v/>
      </c>
      <c r="K9936" s="80">
        <f>IF(YEAR(DATA[[#This Row],[Calendar_Month]])=YEAR(CURMONTHEND),DATA[[#This Row],[Amount]],0)</f>
        <v>0</v>
      </c>
      <c r="L9936" s="80">
        <f>IF(DATA[[#This Row],[Calendar_Month]]-CURMONTH=0,DATA[[#This Row],[Amount]],0)</f>
        <v>0</v>
      </c>
    </row>
    <row r="9937" spans="4:12" x14ac:dyDescent="0.25">
      <c r="D9937" s="80" t="str">
        <f>LEFT(DATA[[#This Row],[Account_Code]],3)</f>
        <v/>
      </c>
      <c r="I9937" s="80" t="str">
        <f>DATA[[#This Row],[Vessel_Code]]&amp;DATA[[#This Row],[Account Group]]&amp;DATA[[#This Row],[Type]]</f>
        <v/>
      </c>
      <c r="K9937" s="80">
        <f>IF(YEAR(DATA[[#This Row],[Calendar_Month]])=YEAR(CURMONTHEND),DATA[[#This Row],[Amount]],0)</f>
        <v>0</v>
      </c>
      <c r="L9937" s="80">
        <f>IF(DATA[[#This Row],[Calendar_Month]]-CURMONTH=0,DATA[[#This Row],[Amount]],0)</f>
        <v>0</v>
      </c>
    </row>
    <row r="9938" spans="4:12" x14ac:dyDescent="0.25">
      <c r="D9938" s="80" t="str">
        <f>LEFT(DATA[[#This Row],[Account_Code]],3)</f>
        <v/>
      </c>
      <c r="I9938" s="80" t="str">
        <f>DATA[[#This Row],[Vessel_Code]]&amp;DATA[[#This Row],[Account Group]]&amp;DATA[[#This Row],[Type]]</f>
        <v/>
      </c>
      <c r="K9938" s="80">
        <f>IF(YEAR(DATA[[#This Row],[Calendar_Month]])=YEAR(CURMONTHEND),DATA[[#This Row],[Amount]],0)</f>
        <v>0</v>
      </c>
      <c r="L9938" s="80">
        <f>IF(DATA[[#This Row],[Calendar_Month]]-CURMONTH=0,DATA[[#This Row],[Amount]],0)</f>
        <v>0</v>
      </c>
    </row>
    <row r="9939" spans="4:12" x14ac:dyDescent="0.25">
      <c r="D9939" s="80" t="str">
        <f>LEFT(DATA[[#This Row],[Account_Code]],3)</f>
        <v/>
      </c>
      <c r="I9939" s="80" t="str">
        <f>DATA[[#This Row],[Vessel_Code]]&amp;DATA[[#This Row],[Account Group]]&amp;DATA[[#This Row],[Type]]</f>
        <v/>
      </c>
      <c r="K9939" s="80">
        <f>IF(YEAR(DATA[[#This Row],[Calendar_Month]])=YEAR(CURMONTHEND),DATA[[#This Row],[Amount]],0)</f>
        <v>0</v>
      </c>
      <c r="L9939" s="80">
        <f>IF(DATA[[#This Row],[Calendar_Month]]-CURMONTH=0,DATA[[#This Row],[Amount]],0)</f>
        <v>0</v>
      </c>
    </row>
    <row r="9940" spans="4:12" x14ac:dyDescent="0.25">
      <c r="D9940" s="80" t="str">
        <f>LEFT(DATA[[#This Row],[Account_Code]],3)</f>
        <v/>
      </c>
      <c r="I9940" s="80" t="str">
        <f>DATA[[#This Row],[Vessel_Code]]&amp;DATA[[#This Row],[Account Group]]&amp;DATA[[#This Row],[Type]]</f>
        <v/>
      </c>
      <c r="K9940" s="80">
        <f>IF(YEAR(DATA[[#This Row],[Calendar_Month]])=YEAR(CURMONTHEND),DATA[[#This Row],[Amount]],0)</f>
        <v>0</v>
      </c>
      <c r="L9940" s="80">
        <f>IF(DATA[[#This Row],[Calendar_Month]]-CURMONTH=0,DATA[[#This Row],[Amount]],0)</f>
        <v>0</v>
      </c>
    </row>
    <row r="9941" spans="4:12" x14ac:dyDescent="0.25">
      <c r="D9941" s="80" t="str">
        <f>LEFT(DATA[[#This Row],[Account_Code]],3)</f>
        <v/>
      </c>
      <c r="I9941" s="80" t="str">
        <f>DATA[[#This Row],[Vessel_Code]]&amp;DATA[[#This Row],[Account Group]]&amp;DATA[[#This Row],[Type]]</f>
        <v/>
      </c>
      <c r="K9941" s="80">
        <f>IF(YEAR(DATA[[#This Row],[Calendar_Month]])=YEAR(CURMONTHEND),DATA[[#This Row],[Amount]],0)</f>
        <v>0</v>
      </c>
      <c r="L9941" s="80">
        <f>IF(DATA[[#This Row],[Calendar_Month]]-CURMONTH=0,DATA[[#This Row],[Amount]],0)</f>
        <v>0</v>
      </c>
    </row>
    <row r="9942" spans="4:12" x14ac:dyDescent="0.25">
      <c r="D9942" s="80" t="str">
        <f>LEFT(DATA[[#This Row],[Account_Code]],3)</f>
        <v/>
      </c>
      <c r="I9942" s="80" t="str">
        <f>DATA[[#This Row],[Vessel_Code]]&amp;DATA[[#This Row],[Account Group]]&amp;DATA[[#This Row],[Type]]</f>
        <v/>
      </c>
      <c r="K9942" s="80">
        <f>IF(YEAR(DATA[[#This Row],[Calendar_Month]])=YEAR(CURMONTHEND),DATA[[#This Row],[Amount]],0)</f>
        <v>0</v>
      </c>
      <c r="L9942" s="80">
        <f>IF(DATA[[#This Row],[Calendar_Month]]-CURMONTH=0,DATA[[#This Row],[Amount]],0)</f>
        <v>0</v>
      </c>
    </row>
    <row r="9943" spans="4:12" x14ac:dyDescent="0.25">
      <c r="D9943" s="80" t="str">
        <f>LEFT(DATA[[#This Row],[Account_Code]],3)</f>
        <v/>
      </c>
      <c r="I9943" s="80" t="str">
        <f>DATA[[#This Row],[Vessel_Code]]&amp;DATA[[#This Row],[Account Group]]&amp;DATA[[#This Row],[Type]]</f>
        <v/>
      </c>
      <c r="K9943" s="80">
        <f>IF(YEAR(DATA[[#This Row],[Calendar_Month]])=YEAR(CURMONTHEND),DATA[[#This Row],[Amount]],0)</f>
        <v>0</v>
      </c>
      <c r="L9943" s="80">
        <f>IF(DATA[[#This Row],[Calendar_Month]]-CURMONTH=0,DATA[[#This Row],[Amount]],0)</f>
        <v>0</v>
      </c>
    </row>
    <row r="9944" spans="4:12" x14ac:dyDescent="0.25">
      <c r="D9944" s="80" t="str">
        <f>LEFT(DATA[[#This Row],[Account_Code]],3)</f>
        <v/>
      </c>
      <c r="I9944" s="80" t="str">
        <f>DATA[[#This Row],[Vessel_Code]]&amp;DATA[[#This Row],[Account Group]]&amp;DATA[[#This Row],[Type]]</f>
        <v/>
      </c>
      <c r="K9944" s="80">
        <f>IF(YEAR(DATA[[#This Row],[Calendar_Month]])=YEAR(CURMONTHEND),DATA[[#This Row],[Amount]],0)</f>
        <v>0</v>
      </c>
      <c r="L9944" s="80">
        <f>IF(DATA[[#This Row],[Calendar_Month]]-CURMONTH=0,DATA[[#This Row],[Amount]],0)</f>
        <v>0</v>
      </c>
    </row>
    <row r="9945" spans="4:12" x14ac:dyDescent="0.25">
      <c r="D9945" s="80" t="str">
        <f>LEFT(DATA[[#This Row],[Account_Code]],3)</f>
        <v/>
      </c>
      <c r="I9945" s="80" t="str">
        <f>DATA[[#This Row],[Vessel_Code]]&amp;DATA[[#This Row],[Account Group]]&amp;DATA[[#This Row],[Type]]</f>
        <v/>
      </c>
      <c r="K9945" s="80">
        <f>IF(YEAR(DATA[[#This Row],[Calendar_Month]])=YEAR(CURMONTHEND),DATA[[#This Row],[Amount]],0)</f>
        <v>0</v>
      </c>
      <c r="L9945" s="80">
        <f>IF(DATA[[#This Row],[Calendar_Month]]-CURMONTH=0,DATA[[#This Row],[Amount]],0)</f>
        <v>0</v>
      </c>
    </row>
    <row r="9946" spans="4:12" x14ac:dyDescent="0.25">
      <c r="D9946" s="80" t="str">
        <f>LEFT(DATA[[#This Row],[Account_Code]],3)</f>
        <v/>
      </c>
      <c r="I9946" s="80" t="str">
        <f>DATA[[#This Row],[Vessel_Code]]&amp;DATA[[#This Row],[Account Group]]&amp;DATA[[#This Row],[Type]]</f>
        <v/>
      </c>
      <c r="K9946" s="80">
        <f>IF(YEAR(DATA[[#This Row],[Calendar_Month]])=YEAR(CURMONTHEND),DATA[[#This Row],[Amount]],0)</f>
        <v>0</v>
      </c>
      <c r="L9946" s="80">
        <f>IF(DATA[[#This Row],[Calendar_Month]]-CURMONTH=0,DATA[[#This Row],[Amount]],0)</f>
        <v>0</v>
      </c>
    </row>
    <row r="9947" spans="4:12" x14ac:dyDescent="0.25">
      <c r="D9947" s="80" t="str">
        <f>LEFT(DATA[[#This Row],[Account_Code]],3)</f>
        <v/>
      </c>
      <c r="I9947" s="80" t="str">
        <f>DATA[[#This Row],[Vessel_Code]]&amp;DATA[[#This Row],[Account Group]]&amp;DATA[[#This Row],[Type]]</f>
        <v/>
      </c>
      <c r="K9947" s="80">
        <f>IF(YEAR(DATA[[#This Row],[Calendar_Month]])=YEAR(CURMONTHEND),DATA[[#This Row],[Amount]],0)</f>
        <v>0</v>
      </c>
      <c r="L9947" s="80">
        <f>IF(DATA[[#This Row],[Calendar_Month]]-CURMONTH=0,DATA[[#This Row],[Amount]],0)</f>
        <v>0</v>
      </c>
    </row>
    <row r="9948" spans="4:12" x14ac:dyDescent="0.25">
      <c r="D9948" s="80" t="str">
        <f>LEFT(DATA[[#This Row],[Account_Code]],3)</f>
        <v/>
      </c>
      <c r="I9948" s="80" t="str">
        <f>DATA[[#This Row],[Vessel_Code]]&amp;DATA[[#This Row],[Account Group]]&amp;DATA[[#This Row],[Type]]</f>
        <v/>
      </c>
      <c r="K9948" s="80">
        <f>IF(YEAR(DATA[[#This Row],[Calendar_Month]])=YEAR(CURMONTHEND),DATA[[#This Row],[Amount]],0)</f>
        <v>0</v>
      </c>
      <c r="L9948" s="80">
        <f>IF(DATA[[#This Row],[Calendar_Month]]-CURMONTH=0,DATA[[#This Row],[Amount]],0)</f>
        <v>0</v>
      </c>
    </row>
    <row r="9949" spans="4:12" x14ac:dyDescent="0.25">
      <c r="D9949" s="80" t="str">
        <f>LEFT(DATA[[#This Row],[Account_Code]],3)</f>
        <v/>
      </c>
      <c r="I9949" s="80" t="str">
        <f>DATA[[#This Row],[Vessel_Code]]&amp;DATA[[#This Row],[Account Group]]&amp;DATA[[#This Row],[Type]]</f>
        <v/>
      </c>
      <c r="K9949" s="80">
        <f>IF(YEAR(DATA[[#This Row],[Calendar_Month]])=YEAR(CURMONTHEND),DATA[[#This Row],[Amount]],0)</f>
        <v>0</v>
      </c>
      <c r="L9949" s="80">
        <f>IF(DATA[[#This Row],[Calendar_Month]]-CURMONTH=0,DATA[[#This Row],[Amount]],0)</f>
        <v>0</v>
      </c>
    </row>
    <row r="9950" spans="4:12" x14ac:dyDescent="0.25">
      <c r="D9950" s="80" t="str">
        <f>LEFT(DATA[[#This Row],[Account_Code]],3)</f>
        <v/>
      </c>
      <c r="I9950" s="80" t="str">
        <f>DATA[[#This Row],[Vessel_Code]]&amp;DATA[[#This Row],[Account Group]]&amp;DATA[[#This Row],[Type]]</f>
        <v/>
      </c>
      <c r="K9950" s="80">
        <f>IF(YEAR(DATA[[#This Row],[Calendar_Month]])=YEAR(CURMONTHEND),DATA[[#This Row],[Amount]],0)</f>
        <v>0</v>
      </c>
      <c r="L9950" s="80">
        <f>IF(DATA[[#This Row],[Calendar_Month]]-CURMONTH=0,DATA[[#This Row],[Amount]],0)</f>
        <v>0</v>
      </c>
    </row>
    <row r="9951" spans="4:12" x14ac:dyDescent="0.25">
      <c r="D9951" s="80" t="str">
        <f>LEFT(DATA[[#This Row],[Account_Code]],3)</f>
        <v/>
      </c>
      <c r="I9951" s="80" t="str">
        <f>DATA[[#This Row],[Vessel_Code]]&amp;DATA[[#This Row],[Account Group]]&amp;DATA[[#This Row],[Type]]</f>
        <v/>
      </c>
      <c r="K9951" s="80">
        <f>IF(YEAR(DATA[[#This Row],[Calendar_Month]])=YEAR(CURMONTHEND),DATA[[#This Row],[Amount]],0)</f>
        <v>0</v>
      </c>
      <c r="L9951" s="80">
        <f>IF(DATA[[#This Row],[Calendar_Month]]-CURMONTH=0,DATA[[#This Row],[Amount]],0)</f>
        <v>0</v>
      </c>
    </row>
    <row r="9952" spans="4:12" x14ac:dyDescent="0.25">
      <c r="D9952" s="80" t="str">
        <f>LEFT(DATA[[#This Row],[Account_Code]],3)</f>
        <v/>
      </c>
      <c r="I9952" s="80" t="str">
        <f>DATA[[#This Row],[Vessel_Code]]&amp;DATA[[#This Row],[Account Group]]&amp;DATA[[#This Row],[Type]]</f>
        <v/>
      </c>
      <c r="K9952" s="80">
        <f>IF(YEAR(DATA[[#This Row],[Calendar_Month]])=YEAR(CURMONTHEND),DATA[[#This Row],[Amount]],0)</f>
        <v>0</v>
      </c>
      <c r="L9952" s="80">
        <f>IF(DATA[[#This Row],[Calendar_Month]]-CURMONTH=0,DATA[[#This Row],[Amount]],0)</f>
        <v>0</v>
      </c>
    </row>
    <row r="9953" spans="4:12" x14ac:dyDescent="0.25">
      <c r="D9953" s="80" t="str">
        <f>LEFT(DATA[[#This Row],[Account_Code]],3)</f>
        <v/>
      </c>
      <c r="I9953" s="80" t="str">
        <f>DATA[[#This Row],[Vessel_Code]]&amp;DATA[[#This Row],[Account Group]]&amp;DATA[[#This Row],[Type]]</f>
        <v/>
      </c>
      <c r="K9953" s="80">
        <f>IF(YEAR(DATA[[#This Row],[Calendar_Month]])=YEAR(CURMONTHEND),DATA[[#This Row],[Amount]],0)</f>
        <v>0</v>
      </c>
      <c r="L9953" s="80">
        <f>IF(DATA[[#This Row],[Calendar_Month]]-CURMONTH=0,DATA[[#This Row],[Amount]],0)</f>
        <v>0</v>
      </c>
    </row>
    <row r="9954" spans="4:12" x14ac:dyDescent="0.25">
      <c r="D9954" s="80" t="str">
        <f>LEFT(DATA[[#This Row],[Account_Code]],3)</f>
        <v/>
      </c>
      <c r="I9954" s="80" t="str">
        <f>DATA[[#This Row],[Vessel_Code]]&amp;DATA[[#This Row],[Account Group]]&amp;DATA[[#This Row],[Type]]</f>
        <v/>
      </c>
      <c r="K9954" s="80">
        <f>IF(YEAR(DATA[[#This Row],[Calendar_Month]])=YEAR(CURMONTHEND),DATA[[#This Row],[Amount]],0)</f>
        <v>0</v>
      </c>
      <c r="L9954" s="80">
        <f>IF(DATA[[#This Row],[Calendar_Month]]-CURMONTH=0,DATA[[#This Row],[Amount]],0)</f>
        <v>0</v>
      </c>
    </row>
    <row r="9955" spans="4:12" x14ac:dyDescent="0.25">
      <c r="D9955" s="80" t="str">
        <f>LEFT(DATA[[#This Row],[Account_Code]],3)</f>
        <v/>
      </c>
      <c r="I9955" s="80" t="str">
        <f>DATA[[#This Row],[Vessel_Code]]&amp;DATA[[#This Row],[Account Group]]&amp;DATA[[#This Row],[Type]]</f>
        <v/>
      </c>
      <c r="K9955" s="80">
        <f>IF(YEAR(DATA[[#This Row],[Calendar_Month]])=YEAR(CURMONTHEND),DATA[[#This Row],[Amount]],0)</f>
        <v>0</v>
      </c>
      <c r="L9955" s="80">
        <f>IF(DATA[[#This Row],[Calendar_Month]]-CURMONTH=0,DATA[[#This Row],[Amount]],0)</f>
        <v>0</v>
      </c>
    </row>
    <row r="9956" spans="4:12" x14ac:dyDescent="0.25">
      <c r="D9956" s="80" t="str">
        <f>LEFT(DATA[[#This Row],[Account_Code]],3)</f>
        <v/>
      </c>
      <c r="I9956" s="80" t="str">
        <f>DATA[[#This Row],[Vessel_Code]]&amp;DATA[[#This Row],[Account Group]]&amp;DATA[[#This Row],[Type]]</f>
        <v/>
      </c>
      <c r="K9956" s="80">
        <f>IF(YEAR(DATA[[#This Row],[Calendar_Month]])=YEAR(CURMONTHEND),DATA[[#This Row],[Amount]],0)</f>
        <v>0</v>
      </c>
      <c r="L9956" s="80">
        <f>IF(DATA[[#This Row],[Calendar_Month]]-CURMONTH=0,DATA[[#This Row],[Amount]],0)</f>
        <v>0</v>
      </c>
    </row>
    <row r="9957" spans="4:12" x14ac:dyDescent="0.25">
      <c r="D9957" s="80" t="str">
        <f>LEFT(DATA[[#This Row],[Account_Code]],3)</f>
        <v/>
      </c>
      <c r="I9957" s="80" t="str">
        <f>DATA[[#This Row],[Vessel_Code]]&amp;DATA[[#This Row],[Account Group]]&amp;DATA[[#This Row],[Type]]</f>
        <v/>
      </c>
      <c r="K9957" s="80">
        <f>IF(YEAR(DATA[[#This Row],[Calendar_Month]])=YEAR(CURMONTHEND),DATA[[#This Row],[Amount]],0)</f>
        <v>0</v>
      </c>
      <c r="L9957" s="80">
        <f>IF(DATA[[#This Row],[Calendar_Month]]-CURMONTH=0,DATA[[#This Row],[Amount]],0)</f>
        <v>0</v>
      </c>
    </row>
    <row r="9958" spans="4:12" x14ac:dyDescent="0.25">
      <c r="D9958" s="80" t="str">
        <f>LEFT(DATA[[#This Row],[Account_Code]],3)</f>
        <v/>
      </c>
      <c r="I9958" s="80" t="str">
        <f>DATA[[#This Row],[Vessel_Code]]&amp;DATA[[#This Row],[Account Group]]&amp;DATA[[#This Row],[Type]]</f>
        <v/>
      </c>
      <c r="K9958" s="80">
        <f>IF(YEAR(DATA[[#This Row],[Calendar_Month]])=YEAR(CURMONTHEND),DATA[[#This Row],[Amount]],0)</f>
        <v>0</v>
      </c>
      <c r="L9958" s="80">
        <f>IF(DATA[[#This Row],[Calendar_Month]]-CURMONTH=0,DATA[[#This Row],[Amount]],0)</f>
        <v>0</v>
      </c>
    </row>
    <row r="9959" spans="4:12" x14ac:dyDescent="0.25">
      <c r="D9959" s="80" t="str">
        <f>LEFT(DATA[[#This Row],[Account_Code]],3)</f>
        <v/>
      </c>
      <c r="I9959" s="80" t="str">
        <f>DATA[[#This Row],[Vessel_Code]]&amp;DATA[[#This Row],[Account Group]]&amp;DATA[[#This Row],[Type]]</f>
        <v/>
      </c>
      <c r="K9959" s="80">
        <f>IF(YEAR(DATA[[#This Row],[Calendar_Month]])=YEAR(CURMONTHEND),DATA[[#This Row],[Amount]],0)</f>
        <v>0</v>
      </c>
      <c r="L9959" s="80">
        <f>IF(DATA[[#This Row],[Calendar_Month]]-CURMONTH=0,DATA[[#This Row],[Amount]],0)</f>
        <v>0</v>
      </c>
    </row>
    <row r="9960" spans="4:12" x14ac:dyDescent="0.25">
      <c r="D9960" s="80" t="str">
        <f>LEFT(DATA[[#This Row],[Account_Code]],3)</f>
        <v/>
      </c>
      <c r="I9960" s="80" t="str">
        <f>DATA[[#This Row],[Vessel_Code]]&amp;DATA[[#This Row],[Account Group]]&amp;DATA[[#This Row],[Type]]</f>
        <v/>
      </c>
      <c r="K9960" s="80">
        <f>IF(YEAR(DATA[[#This Row],[Calendar_Month]])=YEAR(CURMONTHEND),DATA[[#This Row],[Amount]],0)</f>
        <v>0</v>
      </c>
      <c r="L9960" s="80">
        <f>IF(DATA[[#This Row],[Calendar_Month]]-CURMONTH=0,DATA[[#This Row],[Amount]],0)</f>
        <v>0</v>
      </c>
    </row>
    <row r="9961" spans="4:12" x14ac:dyDescent="0.25">
      <c r="D9961" s="80" t="str">
        <f>LEFT(DATA[[#This Row],[Account_Code]],3)</f>
        <v/>
      </c>
      <c r="I9961" s="80" t="str">
        <f>DATA[[#This Row],[Vessel_Code]]&amp;DATA[[#This Row],[Account Group]]&amp;DATA[[#This Row],[Type]]</f>
        <v/>
      </c>
      <c r="K9961" s="80">
        <f>IF(YEAR(DATA[[#This Row],[Calendar_Month]])=YEAR(CURMONTHEND),DATA[[#This Row],[Amount]],0)</f>
        <v>0</v>
      </c>
      <c r="L9961" s="80">
        <f>IF(DATA[[#This Row],[Calendar_Month]]-CURMONTH=0,DATA[[#This Row],[Amount]],0)</f>
        <v>0</v>
      </c>
    </row>
    <row r="9962" spans="4:12" x14ac:dyDescent="0.25">
      <c r="D9962" s="80" t="str">
        <f>LEFT(DATA[[#This Row],[Account_Code]],3)</f>
        <v/>
      </c>
      <c r="I9962" s="80" t="str">
        <f>DATA[[#This Row],[Vessel_Code]]&amp;DATA[[#This Row],[Account Group]]&amp;DATA[[#This Row],[Type]]</f>
        <v/>
      </c>
      <c r="K9962" s="80">
        <f>IF(YEAR(DATA[[#This Row],[Calendar_Month]])=YEAR(CURMONTHEND),DATA[[#This Row],[Amount]],0)</f>
        <v>0</v>
      </c>
      <c r="L9962" s="80">
        <f>IF(DATA[[#This Row],[Calendar_Month]]-CURMONTH=0,DATA[[#This Row],[Amount]],0)</f>
        <v>0</v>
      </c>
    </row>
    <row r="9963" spans="4:12" x14ac:dyDescent="0.25">
      <c r="D9963" s="80" t="str">
        <f>LEFT(DATA[[#This Row],[Account_Code]],3)</f>
        <v/>
      </c>
      <c r="I9963" s="80" t="str">
        <f>DATA[[#This Row],[Vessel_Code]]&amp;DATA[[#This Row],[Account Group]]&amp;DATA[[#This Row],[Type]]</f>
        <v/>
      </c>
      <c r="K9963" s="80">
        <f>IF(YEAR(DATA[[#This Row],[Calendar_Month]])=YEAR(CURMONTHEND),DATA[[#This Row],[Amount]],0)</f>
        <v>0</v>
      </c>
      <c r="L9963" s="80">
        <f>IF(DATA[[#This Row],[Calendar_Month]]-CURMONTH=0,DATA[[#This Row],[Amount]],0)</f>
        <v>0</v>
      </c>
    </row>
    <row r="9964" spans="4:12" x14ac:dyDescent="0.25">
      <c r="D9964" s="80" t="str">
        <f>LEFT(DATA[[#This Row],[Account_Code]],3)</f>
        <v/>
      </c>
      <c r="I9964" s="80" t="str">
        <f>DATA[[#This Row],[Vessel_Code]]&amp;DATA[[#This Row],[Account Group]]&amp;DATA[[#This Row],[Type]]</f>
        <v/>
      </c>
      <c r="K9964" s="80">
        <f>IF(YEAR(DATA[[#This Row],[Calendar_Month]])=YEAR(CURMONTHEND),DATA[[#This Row],[Amount]],0)</f>
        <v>0</v>
      </c>
      <c r="L9964" s="80">
        <f>IF(DATA[[#This Row],[Calendar_Month]]-CURMONTH=0,DATA[[#This Row],[Amount]],0)</f>
        <v>0</v>
      </c>
    </row>
    <row r="9965" spans="4:12" x14ac:dyDescent="0.25">
      <c r="D9965" s="80" t="str">
        <f>LEFT(DATA[[#This Row],[Account_Code]],3)</f>
        <v/>
      </c>
      <c r="I9965" s="80" t="str">
        <f>DATA[[#This Row],[Vessel_Code]]&amp;DATA[[#This Row],[Account Group]]&amp;DATA[[#This Row],[Type]]</f>
        <v/>
      </c>
      <c r="K9965" s="80">
        <f>IF(YEAR(DATA[[#This Row],[Calendar_Month]])=YEAR(CURMONTHEND),DATA[[#This Row],[Amount]],0)</f>
        <v>0</v>
      </c>
      <c r="L9965" s="80">
        <f>IF(DATA[[#This Row],[Calendar_Month]]-CURMONTH=0,DATA[[#This Row],[Amount]],0)</f>
        <v>0</v>
      </c>
    </row>
    <row r="9966" spans="4:12" x14ac:dyDescent="0.25">
      <c r="D9966" s="80" t="str">
        <f>LEFT(DATA[[#This Row],[Account_Code]],3)</f>
        <v/>
      </c>
      <c r="I9966" s="80" t="str">
        <f>DATA[[#This Row],[Vessel_Code]]&amp;DATA[[#This Row],[Account Group]]&amp;DATA[[#This Row],[Type]]</f>
        <v/>
      </c>
      <c r="K9966" s="80">
        <f>IF(YEAR(DATA[[#This Row],[Calendar_Month]])=YEAR(CURMONTHEND),DATA[[#This Row],[Amount]],0)</f>
        <v>0</v>
      </c>
      <c r="L9966" s="80">
        <f>IF(DATA[[#This Row],[Calendar_Month]]-CURMONTH=0,DATA[[#This Row],[Amount]],0)</f>
        <v>0</v>
      </c>
    </row>
    <row r="9967" spans="4:12" x14ac:dyDescent="0.25">
      <c r="D9967" s="80" t="str">
        <f>LEFT(DATA[[#This Row],[Account_Code]],3)</f>
        <v/>
      </c>
      <c r="I9967" s="80" t="str">
        <f>DATA[[#This Row],[Vessel_Code]]&amp;DATA[[#This Row],[Account Group]]&amp;DATA[[#This Row],[Type]]</f>
        <v/>
      </c>
      <c r="K9967" s="80">
        <f>IF(YEAR(DATA[[#This Row],[Calendar_Month]])=YEAR(CURMONTHEND),DATA[[#This Row],[Amount]],0)</f>
        <v>0</v>
      </c>
      <c r="L9967" s="80">
        <f>IF(DATA[[#This Row],[Calendar_Month]]-CURMONTH=0,DATA[[#This Row],[Amount]],0)</f>
        <v>0</v>
      </c>
    </row>
    <row r="9968" spans="4:12" x14ac:dyDescent="0.25">
      <c r="D9968" s="80" t="str">
        <f>LEFT(DATA[[#This Row],[Account_Code]],3)</f>
        <v/>
      </c>
      <c r="I9968" s="80" t="str">
        <f>DATA[[#This Row],[Vessel_Code]]&amp;DATA[[#This Row],[Account Group]]&amp;DATA[[#This Row],[Type]]</f>
        <v/>
      </c>
      <c r="K9968" s="80">
        <f>IF(YEAR(DATA[[#This Row],[Calendar_Month]])=YEAR(CURMONTHEND),DATA[[#This Row],[Amount]],0)</f>
        <v>0</v>
      </c>
      <c r="L9968" s="80">
        <f>IF(DATA[[#This Row],[Calendar_Month]]-CURMONTH=0,DATA[[#This Row],[Amount]],0)</f>
        <v>0</v>
      </c>
    </row>
    <row r="9969" spans="4:12" x14ac:dyDescent="0.25">
      <c r="D9969" s="80" t="str">
        <f>LEFT(DATA[[#This Row],[Account_Code]],3)</f>
        <v/>
      </c>
      <c r="I9969" s="80" t="str">
        <f>DATA[[#This Row],[Vessel_Code]]&amp;DATA[[#This Row],[Account Group]]&amp;DATA[[#This Row],[Type]]</f>
        <v/>
      </c>
      <c r="K9969" s="80">
        <f>IF(YEAR(DATA[[#This Row],[Calendar_Month]])=YEAR(CURMONTHEND),DATA[[#This Row],[Amount]],0)</f>
        <v>0</v>
      </c>
      <c r="L9969" s="80">
        <f>IF(DATA[[#This Row],[Calendar_Month]]-CURMONTH=0,DATA[[#This Row],[Amount]],0)</f>
        <v>0</v>
      </c>
    </row>
    <row r="9970" spans="4:12" x14ac:dyDescent="0.25">
      <c r="D9970" s="80" t="str">
        <f>LEFT(DATA[[#This Row],[Account_Code]],3)</f>
        <v/>
      </c>
      <c r="I9970" s="80" t="str">
        <f>DATA[[#This Row],[Vessel_Code]]&amp;DATA[[#This Row],[Account Group]]&amp;DATA[[#This Row],[Type]]</f>
        <v/>
      </c>
      <c r="K9970" s="80">
        <f>IF(YEAR(DATA[[#This Row],[Calendar_Month]])=YEAR(CURMONTHEND),DATA[[#This Row],[Amount]],0)</f>
        <v>0</v>
      </c>
      <c r="L9970" s="80">
        <f>IF(DATA[[#This Row],[Calendar_Month]]-CURMONTH=0,DATA[[#This Row],[Amount]],0)</f>
        <v>0</v>
      </c>
    </row>
    <row r="9971" spans="4:12" x14ac:dyDescent="0.25">
      <c r="D9971" s="80" t="str">
        <f>LEFT(DATA[[#This Row],[Account_Code]],3)</f>
        <v/>
      </c>
      <c r="I9971" s="80" t="str">
        <f>DATA[[#This Row],[Vessel_Code]]&amp;DATA[[#This Row],[Account Group]]&amp;DATA[[#This Row],[Type]]</f>
        <v/>
      </c>
      <c r="K9971" s="80">
        <f>IF(YEAR(DATA[[#This Row],[Calendar_Month]])=YEAR(CURMONTHEND),DATA[[#This Row],[Amount]],0)</f>
        <v>0</v>
      </c>
      <c r="L9971" s="80">
        <f>IF(DATA[[#This Row],[Calendar_Month]]-CURMONTH=0,DATA[[#This Row],[Amount]],0)</f>
        <v>0</v>
      </c>
    </row>
    <row r="9972" spans="4:12" x14ac:dyDescent="0.25">
      <c r="D9972" s="80" t="str">
        <f>LEFT(DATA[[#This Row],[Account_Code]],3)</f>
        <v/>
      </c>
      <c r="I9972" s="80" t="str">
        <f>DATA[[#This Row],[Vessel_Code]]&amp;DATA[[#This Row],[Account Group]]&amp;DATA[[#This Row],[Type]]</f>
        <v/>
      </c>
      <c r="K9972" s="80">
        <f>IF(YEAR(DATA[[#This Row],[Calendar_Month]])=YEAR(CURMONTHEND),DATA[[#This Row],[Amount]],0)</f>
        <v>0</v>
      </c>
      <c r="L9972" s="80">
        <f>IF(DATA[[#This Row],[Calendar_Month]]-CURMONTH=0,DATA[[#This Row],[Amount]],0)</f>
        <v>0</v>
      </c>
    </row>
    <row r="9973" spans="4:12" x14ac:dyDescent="0.25">
      <c r="D9973" s="80" t="str">
        <f>LEFT(DATA[[#This Row],[Account_Code]],3)</f>
        <v/>
      </c>
      <c r="I9973" s="80" t="str">
        <f>DATA[[#This Row],[Vessel_Code]]&amp;DATA[[#This Row],[Account Group]]&amp;DATA[[#This Row],[Type]]</f>
        <v/>
      </c>
      <c r="K9973" s="80">
        <f>IF(YEAR(DATA[[#This Row],[Calendar_Month]])=YEAR(CURMONTHEND),DATA[[#This Row],[Amount]],0)</f>
        <v>0</v>
      </c>
      <c r="L9973" s="80">
        <f>IF(DATA[[#This Row],[Calendar_Month]]-CURMONTH=0,DATA[[#This Row],[Amount]],0)</f>
        <v>0</v>
      </c>
    </row>
    <row r="9974" spans="4:12" x14ac:dyDescent="0.25">
      <c r="D9974" s="80" t="str">
        <f>LEFT(DATA[[#This Row],[Account_Code]],3)</f>
        <v/>
      </c>
      <c r="I9974" s="80" t="str">
        <f>DATA[[#This Row],[Vessel_Code]]&amp;DATA[[#This Row],[Account Group]]&amp;DATA[[#This Row],[Type]]</f>
        <v/>
      </c>
      <c r="K9974" s="80">
        <f>IF(YEAR(DATA[[#This Row],[Calendar_Month]])=YEAR(CURMONTHEND),DATA[[#This Row],[Amount]],0)</f>
        <v>0</v>
      </c>
      <c r="L9974" s="80">
        <f>IF(DATA[[#This Row],[Calendar_Month]]-CURMONTH=0,DATA[[#This Row],[Amount]],0)</f>
        <v>0</v>
      </c>
    </row>
    <row r="9975" spans="4:12" x14ac:dyDescent="0.25">
      <c r="D9975" s="80" t="str">
        <f>LEFT(DATA[[#This Row],[Account_Code]],3)</f>
        <v/>
      </c>
      <c r="I9975" s="80" t="str">
        <f>DATA[[#This Row],[Vessel_Code]]&amp;DATA[[#This Row],[Account Group]]&amp;DATA[[#This Row],[Type]]</f>
        <v/>
      </c>
      <c r="K9975" s="80">
        <f>IF(YEAR(DATA[[#This Row],[Calendar_Month]])=YEAR(CURMONTHEND),DATA[[#This Row],[Amount]],0)</f>
        <v>0</v>
      </c>
      <c r="L9975" s="80">
        <f>IF(DATA[[#This Row],[Calendar_Month]]-CURMONTH=0,DATA[[#This Row],[Amount]],0)</f>
        <v>0</v>
      </c>
    </row>
    <row r="9976" spans="4:12" x14ac:dyDescent="0.25">
      <c r="D9976" s="80" t="str">
        <f>LEFT(DATA[[#This Row],[Account_Code]],3)</f>
        <v/>
      </c>
      <c r="I9976" s="80" t="str">
        <f>DATA[[#This Row],[Vessel_Code]]&amp;DATA[[#This Row],[Account Group]]&amp;DATA[[#This Row],[Type]]</f>
        <v/>
      </c>
      <c r="K9976" s="80">
        <f>IF(YEAR(DATA[[#This Row],[Calendar_Month]])=YEAR(CURMONTHEND),DATA[[#This Row],[Amount]],0)</f>
        <v>0</v>
      </c>
      <c r="L9976" s="80">
        <f>IF(DATA[[#This Row],[Calendar_Month]]-CURMONTH=0,DATA[[#This Row],[Amount]],0)</f>
        <v>0</v>
      </c>
    </row>
    <row r="9977" spans="4:12" x14ac:dyDescent="0.25">
      <c r="D9977" s="80" t="str">
        <f>LEFT(DATA[[#This Row],[Account_Code]],3)</f>
        <v/>
      </c>
      <c r="I9977" s="80" t="str">
        <f>DATA[[#This Row],[Vessel_Code]]&amp;DATA[[#This Row],[Account Group]]&amp;DATA[[#This Row],[Type]]</f>
        <v/>
      </c>
      <c r="K9977" s="80">
        <f>IF(YEAR(DATA[[#This Row],[Calendar_Month]])=YEAR(CURMONTHEND),DATA[[#This Row],[Amount]],0)</f>
        <v>0</v>
      </c>
      <c r="L9977" s="80">
        <f>IF(DATA[[#This Row],[Calendar_Month]]-CURMONTH=0,DATA[[#This Row],[Amount]],0)</f>
        <v>0</v>
      </c>
    </row>
    <row r="9978" spans="4:12" x14ac:dyDescent="0.25">
      <c r="D9978" s="80" t="str">
        <f>LEFT(DATA[[#This Row],[Account_Code]],3)</f>
        <v/>
      </c>
      <c r="I9978" s="80" t="str">
        <f>DATA[[#This Row],[Vessel_Code]]&amp;DATA[[#This Row],[Account Group]]&amp;DATA[[#This Row],[Type]]</f>
        <v/>
      </c>
      <c r="K9978" s="80">
        <f>IF(YEAR(DATA[[#This Row],[Calendar_Month]])=YEAR(CURMONTHEND),DATA[[#This Row],[Amount]],0)</f>
        <v>0</v>
      </c>
      <c r="L9978" s="80">
        <f>IF(DATA[[#This Row],[Calendar_Month]]-CURMONTH=0,DATA[[#This Row],[Amount]],0)</f>
        <v>0</v>
      </c>
    </row>
    <row r="9979" spans="4:12" x14ac:dyDescent="0.25">
      <c r="D9979" s="80" t="str">
        <f>LEFT(DATA[[#This Row],[Account_Code]],3)</f>
        <v/>
      </c>
      <c r="I9979" s="80" t="str">
        <f>DATA[[#This Row],[Vessel_Code]]&amp;DATA[[#This Row],[Account Group]]&amp;DATA[[#This Row],[Type]]</f>
        <v/>
      </c>
      <c r="K9979" s="80">
        <f>IF(YEAR(DATA[[#This Row],[Calendar_Month]])=YEAR(CURMONTHEND),DATA[[#This Row],[Amount]],0)</f>
        <v>0</v>
      </c>
      <c r="L9979" s="80">
        <f>IF(DATA[[#This Row],[Calendar_Month]]-CURMONTH=0,DATA[[#This Row],[Amount]],0)</f>
        <v>0</v>
      </c>
    </row>
    <row r="9980" spans="4:12" x14ac:dyDescent="0.25">
      <c r="D9980" s="80" t="str">
        <f>LEFT(DATA[[#This Row],[Account_Code]],3)</f>
        <v/>
      </c>
      <c r="I9980" s="80" t="str">
        <f>DATA[[#This Row],[Vessel_Code]]&amp;DATA[[#This Row],[Account Group]]&amp;DATA[[#This Row],[Type]]</f>
        <v/>
      </c>
      <c r="K9980" s="80">
        <f>IF(YEAR(DATA[[#This Row],[Calendar_Month]])=YEAR(CURMONTHEND),DATA[[#This Row],[Amount]],0)</f>
        <v>0</v>
      </c>
      <c r="L9980" s="80">
        <f>IF(DATA[[#This Row],[Calendar_Month]]-CURMONTH=0,DATA[[#This Row],[Amount]],0)</f>
        <v>0</v>
      </c>
    </row>
    <row r="9981" spans="4:12" x14ac:dyDescent="0.25">
      <c r="D9981" s="80" t="str">
        <f>LEFT(DATA[[#This Row],[Account_Code]],3)</f>
        <v/>
      </c>
      <c r="I9981" s="80" t="str">
        <f>DATA[[#This Row],[Vessel_Code]]&amp;DATA[[#This Row],[Account Group]]&amp;DATA[[#This Row],[Type]]</f>
        <v/>
      </c>
      <c r="K9981" s="80">
        <f>IF(YEAR(DATA[[#This Row],[Calendar_Month]])=YEAR(CURMONTHEND),DATA[[#This Row],[Amount]],0)</f>
        <v>0</v>
      </c>
      <c r="L9981" s="80">
        <f>IF(DATA[[#This Row],[Calendar_Month]]-CURMONTH=0,DATA[[#This Row],[Amount]],0)</f>
        <v>0</v>
      </c>
    </row>
    <row r="9982" spans="4:12" x14ac:dyDescent="0.25">
      <c r="D9982" s="80" t="str">
        <f>LEFT(DATA[[#This Row],[Account_Code]],3)</f>
        <v/>
      </c>
      <c r="I9982" s="80" t="str">
        <f>DATA[[#This Row],[Vessel_Code]]&amp;DATA[[#This Row],[Account Group]]&amp;DATA[[#This Row],[Type]]</f>
        <v/>
      </c>
      <c r="K9982" s="80">
        <f>IF(YEAR(DATA[[#This Row],[Calendar_Month]])=YEAR(CURMONTHEND),DATA[[#This Row],[Amount]],0)</f>
        <v>0</v>
      </c>
      <c r="L9982" s="80">
        <f>IF(DATA[[#This Row],[Calendar_Month]]-CURMONTH=0,DATA[[#This Row],[Amount]],0)</f>
        <v>0</v>
      </c>
    </row>
    <row r="9983" spans="4:12" x14ac:dyDescent="0.25">
      <c r="D9983" s="80" t="str">
        <f>LEFT(DATA[[#This Row],[Account_Code]],3)</f>
        <v/>
      </c>
      <c r="I9983" s="80" t="str">
        <f>DATA[[#This Row],[Vessel_Code]]&amp;DATA[[#This Row],[Account Group]]&amp;DATA[[#This Row],[Type]]</f>
        <v/>
      </c>
      <c r="K9983" s="80">
        <f>IF(YEAR(DATA[[#This Row],[Calendar_Month]])=YEAR(CURMONTHEND),DATA[[#This Row],[Amount]],0)</f>
        <v>0</v>
      </c>
      <c r="L9983" s="80">
        <f>IF(DATA[[#This Row],[Calendar_Month]]-CURMONTH=0,DATA[[#This Row],[Amount]],0)</f>
        <v>0</v>
      </c>
    </row>
    <row r="9984" spans="4:12" x14ac:dyDescent="0.25">
      <c r="D9984" s="80" t="str">
        <f>LEFT(DATA[[#This Row],[Account_Code]],3)</f>
        <v/>
      </c>
      <c r="I9984" s="80" t="str">
        <f>DATA[[#This Row],[Vessel_Code]]&amp;DATA[[#This Row],[Account Group]]&amp;DATA[[#This Row],[Type]]</f>
        <v/>
      </c>
      <c r="K9984" s="80">
        <f>IF(YEAR(DATA[[#This Row],[Calendar_Month]])=YEAR(CURMONTHEND),DATA[[#This Row],[Amount]],0)</f>
        <v>0</v>
      </c>
      <c r="L9984" s="80">
        <f>IF(DATA[[#This Row],[Calendar_Month]]-CURMONTH=0,DATA[[#This Row],[Amount]],0)</f>
        <v>0</v>
      </c>
    </row>
    <row r="9985" spans="4:12" x14ac:dyDescent="0.25">
      <c r="D9985" s="80" t="str">
        <f>LEFT(DATA[[#This Row],[Account_Code]],3)</f>
        <v/>
      </c>
      <c r="I9985" s="80" t="str">
        <f>DATA[[#This Row],[Vessel_Code]]&amp;DATA[[#This Row],[Account Group]]&amp;DATA[[#This Row],[Type]]</f>
        <v/>
      </c>
      <c r="K9985" s="80">
        <f>IF(YEAR(DATA[[#This Row],[Calendar_Month]])=YEAR(CURMONTHEND),DATA[[#This Row],[Amount]],0)</f>
        <v>0</v>
      </c>
      <c r="L9985" s="80">
        <f>IF(DATA[[#This Row],[Calendar_Month]]-CURMONTH=0,DATA[[#This Row],[Amount]],0)</f>
        <v>0</v>
      </c>
    </row>
    <row r="9986" spans="4:12" x14ac:dyDescent="0.25">
      <c r="D9986" s="80" t="str">
        <f>LEFT(DATA[[#This Row],[Account_Code]],3)</f>
        <v/>
      </c>
      <c r="I9986" s="80" t="str">
        <f>DATA[[#This Row],[Vessel_Code]]&amp;DATA[[#This Row],[Account Group]]&amp;DATA[[#This Row],[Type]]</f>
        <v/>
      </c>
      <c r="K9986" s="80">
        <f>IF(YEAR(DATA[[#This Row],[Calendar_Month]])=YEAR(CURMONTHEND),DATA[[#This Row],[Amount]],0)</f>
        <v>0</v>
      </c>
      <c r="L9986" s="80">
        <f>IF(DATA[[#This Row],[Calendar_Month]]-CURMONTH=0,DATA[[#This Row],[Amount]],0)</f>
        <v>0</v>
      </c>
    </row>
    <row r="9987" spans="4:12" x14ac:dyDescent="0.25">
      <c r="D9987" s="80" t="str">
        <f>LEFT(DATA[[#This Row],[Account_Code]],3)</f>
        <v/>
      </c>
      <c r="I9987" s="80" t="str">
        <f>DATA[[#This Row],[Vessel_Code]]&amp;DATA[[#This Row],[Account Group]]&amp;DATA[[#This Row],[Type]]</f>
        <v/>
      </c>
      <c r="K9987" s="80">
        <f>IF(YEAR(DATA[[#This Row],[Calendar_Month]])=YEAR(CURMONTHEND),DATA[[#This Row],[Amount]],0)</f>
        <v>0</v>
      </c>
      <c r="L9987" s="80">
        <f>IF(DATA[[#This Row],[Calendar_Month]]-CURMONTH=0,DATA[[#This Row],[Amount]],0)</f>
        <v>0</v>
      </c>
    </row>
    <row r="9988" spans="4:12" x14ac:dyDescent="0.25">
      <c r="D9988" s="80" t="str">
        <f>LEFT(DATA[[#This Row],[Account_Code]],3)</f>
        <v/>
      </c>
      <c r="I9988" s="80" t="str">
        <f>DATA[[#This Row],[Vessel_Code]]&amp;DATA[[#This Row],[Account Group]]&amp;DATA[[#This Row],[Type]]</f>
        <v/>
      </c>
      <c r="K9988" s="80">
        <f>IF(YEAR(DATA[[#This Row],[Calendar_Month]])=YEAR(CURMONTHEND),DATA[[#This Row],[Amount]],0)</f>
        <v>0</v>
      </c>
      <c r="L9988" s="80">
        <f>IF(DATA[[#This Row],[Calendar_Month]]-CURMONTH=0,DATA[[#This Row],[Amount]],0)</f>
        <v>0</v>
      </c>
    </row>
    <row r="9989" spans="4:12" x14ac:dyDescent="0.25">
      <c r="D9989" s="80" t="str">
        <f>LEFT(DATA[[#This Row],[Account_Code]],3)</f>
        <v/>
      </c>
      <c r="I9989" s="80" t="str">
        <f>DATA[[#This Row],[Vessel_Code]]&amp;DATA[[#This Row],[Account Group]]&amp;DATA[[#This Row],[Type]]</f>
        <v/>
      </c>
      <c r="K9989" s="80">
        <f>IF(YEAR(DATA[[#This Row],[Calendar_Month]])=YEAR(CURMONTHEND),DATA[[#This Row],[Amount]],0)</f>
        <v>0</v>
      </c>
      <c r="L9989" s="80">
        <f>IF(DATA[[#This Row],[Calendar_Month]]-CURMONTH=0,DATA[[#This Row],[Amount]],0)</f>
        <v>0</v>
      </c>
    </row>
    <row r="9990" spans="4:12" x14ac:dyDescent="0.25">
      <c r="D9990" s="80" t="str">
        <f>LEFT(DATA[[#This Row],[Account_Code]],3)</f>
        <v/>
      </c>
      <c r="I9990" s="80" t="str">
        <f>DATA[[#This Row],[Vessel_Code]]&amp;DATA[[#This Row],[Account Group]]&amp;DATA[[#This Row],[Type]]</f>
        <v/>
      </c>
      <c r="K9990" s="80">
        <f>IF(YEAR(DATA[[#This Row],[Calendar_Month]])=YEAR(CURMONTHEND),DATA[[#This Row],[Amount]],0)</f>
        <v>0</v>
      </c>
      <c r="L9990" s="80">
        <f>IF(DATA[[#This Row],[Calendar_Month]]-CURMONTH=0,DATA[[#This Row],[Amount]],0)</f>
        <v>0</v>
      </c>
    </row>
    <row r="9991" spans="4:12" x14ac:dyDescent="0.25">
      <c r="D9991" s="80" t="str">
        <f>LEFT(DATA[[#This Row],[Account_Code]],3)</f>
        <v/>
      </c>
      <c r="I9991" s="80" t="str">
        <f>DATA[[#This Row],[Vessel_Code]]&amp;DATA[[#This Row],[Account Group]]&amp;DATA[[#This Row],[Type]]</f>
        <v/>
      </c>
      <c r="K9991" s="80">
        <f>IF(YEAR(DATA[[#This Row],[Calendar_Month]])=YEAR(CURMONTHEND),DATA[[#This Row],[Amount]],0)</f>
        <v>0</v>
      </c>
      <c r="L9991" s="80">
        <f>IF(DATA[[#This Row],[Calendar_Month]]-CURMONTH=0,DATA[[#This Row],[Amount]],0)</f>
        <v>0</v>
      </c>
    </row>
    <row r="9992" spans="4:12" x14ac:dyDescent="0.25">
      <c r="D9992" s="80" t="str">
        <f>LEFT(DATA[[#This Row],[Account_Code]],3)</f>
        <v/>
      </c>
      <c r="I9992" s="80" t="str">
        <f>DATA[[#This Row],[Vessel_Code]]&amp;DATA[[#This Row],[Account Group]]&amp;DATA[[#This Row],[Type]]</f>
        <v/>
      </c>
      <c r="K9992" s="80">
        <f>IF(YEAR(DATA[[#This Row],[Calendar_Month]])=YEAR(CURMONTHEND),DATA[[#This Row],[Amount]],0)</f>
        <v>0</v>
      </c>
      <c r="L9992" s="80">
        <f>IF(DATA[[#This Row],[Calendar_Month]]-CURMONTH=0,DATA[[#This Row],[Amount]],0)</f>
        <v>0</v>
      </c>
    </row>
    <row r="9993" spans="4:12" x14ac:dyDescent="0.25">
      <c r="D9993" s="80" t="str">
        <f>LEFT(DATA[[#This Row],[Account_Code]],3)</f>
        <v/>
      </c>
      <c r="I9993" s="80" t="str">
        <f>DATA[[#This Row],[Vessel_Code]]&amp;DATA[[#This Row],[Account Group]]&amp;DATA[[#This Row],[Type]]</f>
        <v/>
      </c>
      <c r="K9993" s="80">
        <f>IF(YEAR(DATA[[#This Row],[Calendar_Month]])=YEAR(CURMONTHEND),DATA[[#This Row],[Amount]],0)</f>
        <v>0</v>
      </c>
      <c r="L9993" s="80">
        <f>IF(DATA[[#This Row],[Calendar_Month]]-CURMONTH=0,DATA[[#This Row],[Amount]],0)</f>
        <v>0</v>
      </c>
    </row>
    <row r="9994" spans="4:12" x14ac:dyDescent="0.25">
      <c r="D9994" s="80" t="str">
        <f>LEFT(DATA[[#This Row],[Account_Code]],3)</f>
        <v/>
      </c>
      <c r="I9994" s="80" t="str">
        <f>DATA[[#This Row],[Vessel_Code]]&amp;DATA[[#This Row],[Account Group]]&amp;DATA[[#This Row],[Type]]</f>
        <v/>
      </c>
      <c r="K9994" s="80">
        <f>IF(YEAR(DATA[[#This Row],[Calendar_Month]])=YEAR(CURMONTHEND),DATA[[#This Row],[Amount]],0)</f>
        <v>0</v>
      </c>
      <c r="L9994" s="80">
        <f>IF(DATA[[#This Row],[Calendar_Month]]-CURMONTH=0,DATA[[#This Row],[Amount]],0)</f>
        <v>0</v>
      </c>
    </row>
    <row r="9995" spans="4:12" x14ac:dyDescent="0.25">
      <c r="D9995" s="80" t="str">
        <f>LEFT(DATA[[#This Row],[Account_Code]],3)</f>
        <v/>
      </c>
      <c r="I9995" s="80" t="str">
        <f>DATA[[#This Row],[Vessel_Code]]&amp;DATA[[#This Row],[Account Group]]&amp;DATA[[#This Row],[Type]]</f>
        <v/>
      </c>
      <c r="K9995" s="80">
        <f>IF(YEAR(DATA[[#This Row],[Calendar_Month]])=YEAR(CURMONTHEND),DATA[[#This Row],[Amount]],0)</f>
        <v>0</v>
      </c>
      <c r="L9995" s="80">
        <f>IF(DATA[[#This Row],[Calendar_Month]]-CURMONTH=0,DATA[[#This Row],[Amount]],0)</f>
        <v>0</v>
      </c>
    </row>
    <row r="9996" spans="4:12" x14ac:dyDescent="0.25">
      <c r="D9996" s="80" t="str">
        <f>LEFT(DATA[[#This Row],[Account_Code]],3)</f>
        <v/>
      </c>
      <c r="I9996" s="80" t="str">
        <f>DATA[[#This Row],[Vessel_Code]]&amp;DATA[[#This Row],[Account Group]]&amp;DATA[[#This Row],[Type]]</f>
        <v/>
      </c>
      <c r="K9996" s="80">
        <f>IF(YEAR(DATA[[#This Row],[Calendar_Month]])=YEAR(CURMONTHEND),DATA[[#This Row],[Amount]],0)</f>
        <v>0</v>
      </c>
      <c r="L9996" s="80">
        <f>IF(DATA[[#This Row],[Calendar_Month]]-CURMONTH=0,DATA[[#This Row],[Amount]],0)</f>
        <v>0</v>
      </c>
    </row>
    <row r="9997" spans="4:12" x14ac:dyDescent="0.25">
      <c r="D9997" s="80" t="str">
        <f>LEFT(DATA[[#This Row],[Account_Code]],3)</f>
        <v/>
      </c>
      <c r="I9997" s="80" t="str">
        <f>DATA[[#This Row],[Vessel_Code]]&amp;DATA[[#This Row],[Account Group]]&amp;DATA[[#This Row],[Type]]</f>
        <v/>
      </c>
      <c r="K9997" s="80">
        <f>IF(YEAR(DATA[[#This Row],[Calendar_Month]])=YEAR(CURMONTHEND),DATA[[#This Row],[Amount]],0)</f>
        <v>0</v>
      </c>
      <c r="L9997" s="80">
        <f>IF(DATA[[#This Row],[Calendar_Month]]-CURMONTH=0,DATA[[#This Row],[Amount]],0)</f>
        <v>0</v>
      </c>
    </row>
    <row r="9998" spans="4:12" x14ac:dyDescent="0.25">
      <c r="D9998" s="80" t="str">
        <f>LEFT(DATA[[#This Row],[Account_Code]],3)</f>
        <v/>
      </c>
      <c r="I9998" s="80" t="str">
        <f>DATA[[#This Row],[Vessel_Code]]&amp;DATA[[#This Row],[Account Group]]&amp;DATA[[#This Row],[Type]]</f>
        <v/>
      </c>
      <c r="K9998" s="80">
        <f>IF(YEAR(DATA[[#This Row],[Calendar_Month]])=YEAR(CURMONTHEND),DATA[[#This Row],[Amount]],0)</f>
        <v>0</v>
      </c>
      <c r="L9998" s="80">
        <f>IF(DATA[[#This Row],[Calendar_Month]]-CURMONTH=0,DATA[[#This Row],[Amount]],0)</f>
        <v>0</v>
      </c>
    </row>
    <row r="9999" spans="4:12" x14ac:dyDescent="0.25">
      <c r="D9999" s="80" t="str">
        <f>LEFT(DATA[[#This Row],[Account_Code]],3)</f>
        <v/>
      </c>
      <c r="I9999" s="80" t="str">
        <f>DATA[[#This Row],[Vessel_Code]]&amp;DATA[[#This Row],[Account Group]]&amp;DATA[[#This Row],[Type]]</f>
        <v/>
      </c>
      <c r="K9999" s="80">
        <f>IF(YEAR(DATA[[#This Row],[Calendar_Month]])=YEAR(CURMONTHEND),DATA[[#This Row],[Amount]],0)</f>
        <v>0</v>
      </c>
      <c r="L9999" s="80">
        <f>IF(DATA[[#This Row],[Calendar_Month]]-CURMONTH=0,DATA[[#This Row],[Amount]],0)</f>
        <v>0</v>
      </c>
    </row>
    <row r="10000" spans="4:12" x14ac:dyDescent="0.25">
      <c r="D10000" s="80" t="str">
        <f>LEFT(DATA[[#This Row],[Account_Code]],3)</f>
        <v/>
      </c>
      <c r="I10000" s="80" t="str">
        <f>DATA[[#This Row],[Vessel_Code]]&amp;DATA[[#This Row],[Account Group]]&amp;DATA[[#This Row],[Type]]</f>
        <v/>
      </c>
      <c r="K10000" s="80">
        <f>IF(YEAR(DATA[[#This Row],[Calendar_Month]])=YEAR(CURMONTHEND),DATA[[#This Row],[Amount]],0)</f>
        <v>0</v>
      </c>
      <c r="L10000" s="80">
        <f>IF(DATA[[#This Row],[Calendar_Month]]-CURMONTH=0,DATA[[#This Row],[Amount]],0)</f>
        <v>0</v>
      </c>
    </row>
    <row r="10001" spans="4:12" x14ac:dyDescent="0.25">
      <c r="D10001" s="80" t="str">
        <f>LEFT(DATA[[#This Row],[Account_Code]],3)</f>
        <v/>
      </c>
      <c r="I10001" s="80" t="str">
        <f>DATA[[#This Row],[Vessel_Code]]&amp;DATA[[#This Row],[Account Group]]&amp;DATA[[#This Row],[Type]]</f>
        <v/>
      </c>
      <c r="K10001" s="80">
        <f>IF(YEAR(DATA[[#This Row],[Calendar_Month]])=YEAR(CURMONTHEND),DATA[[#This Row],[Amount]],0)</f>
        <v>0</v>
      </c>
      <c r="L10001" s="80">
        <f>IF(DATA[[#This Row],[Calendar_Month]]-CURMONTH=0,DATA[[#This Row],[Amount]],0)</f>
        <v>0</v>
      </c>
    </row>
    <row r="10002" spans="4:12" x14ac:dyDescent="0.25">
      <c r="D10002" s="80" t="str">
        <f>LEFT(DATA[[#This Row],[Account_Code]],3)</f>
        <v/>
      </c>
      <c r="I10002" s="80" t="str">
        <f>DATA[[#This Row],[Vessel_Code]]&amp;DATA[[#This Row],[Account Group]]&amp;DATA[[#This Row],[Type]]</f>
        <v/>
      </c>
      <c r="K10002" s="80">
        <f>IF(YEAR(DATA[[#This Row],[Calendar_Month]])=YEAR(CURMONTHEND),DATA[[#This Row],[Amount]],0)</f>
        <v>0</v>
      </c>
      <c r="L10002" s="80">
        <f>IF(DATA[[#This Row],[Calendar_Month]]-CURMONTH=0,DATA[[#This Row],[Amount]],0)</f>
        <v>0</v>
      </c>
    </row>
    <row r="10003" spans="4:12" x14ac:dyDescent="0.25">
      <c r="D10003" s="80" t="str">
        <f>LEFT(DATA[[#This Row],[Account_Code]],3)</f>
        <v/>
      </c>
      <c r="I10003" s="80" t="str">
        <f>DATA[[#This Row],[Vessel_Code]]&amp;DATA[[#This Row],[Account Group]]&amp;DATA[[#This Row],[Type]]</f>
        <v/>
      </c>
      <c r="K10003" s="80">
        <f>IF(YEAR(DATA[[#This Row],[Calendar_Month]])=YEAR(CURMONTHEND),DATA[[#This Row],[Amount]],0)</f>
        <v>0</v>
      </c>
      <c r="L10003" s="80">
        <f>IF(DATA[[#This Row],[Calendar_Month]]-CURMONTH=0,DATA[[#This Row],[Amount]],0)</f>
        <v>0</v>
      </c>
    </row>
    <row r="10004" spans="4:12" x14ac:dyDescent="0.25">
      <c r="D10004" s="80" t="str">
        <f>LEFT(DATA[[#This Row],[Account_Code]],3)</f>
        <v/>
      </c>
      <c r="I10004" s="80" t="str">
        <f>DATA[[#This Row],[Vessel_Code]]&amp;DATA[[#This Row],[Account Group]]&amp;DATA[[#This Row],[Type]]</f>
        <v/>
      </c>
      <c r="K10004" s="80">
        <f>IF(YEAR(DATA[[#This Row],[Calendar_Month]])=YEAR(CURMONTHEND),DATA[[#This Row],[Amount]],0)</f>
        <v>0</v>
      </c>
      <c r="L10004" s="80">
        <f>IF(DATA[[#This Row],[Calendar_Month]]-CURMONTH=0,DATA[[#This Row],[Amount]],0)</f>
        <v>0</v>
      </c>
    </row>
    <row r="10005" spans="4:12" x14ac:dyDescent="0.25">
      <c r="D10005" s="80" t="str">
        <f>LEFT(DATA[[#This Row],[Account_Code]],3)</f>
        <v/>
      </c>
      <c r="I10005" s="80" t="str">
        <f>DATA[[#This Row],[Vessel_Code]]&amp;DATA[[#This Row],[Account Group]]&amp;DATA[[#This Row],[Type]]</f>
        <v/>
      </c>
      <c r="K10005" s="80">
        <f>IF(YEAR(DATA[[#This Row],[Calendar_Month]])=YEAR(CURMONTHEND),DATA[[#This Row],[Amount]],0)</f>
        <v>0</v>
      </c>
      <c r="L10005" s="80">
        <f>IF(DATA[[#This Row],[Calendar_Month]]-CURMONTH=0,DATA[[#This Row],[Amount]],0)</f>
        <v>0</v>
      </c>
    </row>
    <row r="10006" spans="4:12" x14ac:dyDescent="0.25">
      <c r="D10006" s="80" t="str">
        <f>LEFT(DATA[[#This Row],[Account_Code]],3)</f>
        <v/>
      </c>
      <c r="I10006" s="80" t="str">
        <f>DATA[[#This Row],[Vessel_Code]]&amp;DATA[[#This Row],[Account Group]]&amp;DATA[[#This Row],[Type]]</f>
        <v/>
      </c>
      <c r="K10006" s="80">
        <f>IF(YEAR(DATA[[#This Row],[Calendar_Month]])=YEAR(CURMONTHEND),DATA[[#This Row],[Amount]],0)</f>
        <v>0</v>
      </c>
      <c r="L10006" s="80">
        <f>IF(DATA[[#This Row],[Calendar_Month]]-CURMONTH=0,DATA[[#This Row],[Amount]],0)</f>
        <v>0</v>
      </c>
    </row>
    <row r="10007" spans="4:12" x14ac:dyDescent="0.25">
      <c r="D10007" s="80" t="str">
        <f>LEFT(DATA[[#This Row],[Account_Code]],3)</f>
        <v/>
      </c>
      <c r="I10007" s="80" t="str">
        <f>DATA[[#This Row],[Vessel_Code]]&amp;DATA[[#This Row],[Account Group]]&amp;DATA[[#This Row],[Type]]</f>
        <v/>
      </c>
      <c r="K10007" s="80">
        <f>IF(YEAR(DATA[[#This Row],[Calendar_Month]])=YEAR(CURMONTHEND),DATA[[#This Row],[Amount]],0)</f>
        <v>0</v>
      </c>
      <c r="L10007" s="80">
        <f>IF(DATA[[#This Row],[Calendar_Month]]-CURMONTH=0,DATA[[#This Row],[Amount]],0)</f>
        <v>0</v>
      </c>
    </row>
    <row r="10008" spans="4:12" x14ac:dyDescent="0.25">
      <c r="D10008" s="80" t="str">
        <f>LEFT(DATA[[#This Row],[Account_Code]],3)</f>
        <v/>
      </c>
      <c r="I10008" s="80" t="str">
        <f>DATA[[#This Row],[Vessel_Code]]&amp;DATA[[#This Row],[Account Group]]&amp;DATA[[#This Row],[Type]]</f>
        <v/>
      </c>
      <c r="K10008" s="80">
        <f>IF(YEAR(DATA[[#This Row],[Calendar_Month]])=YEAR(CURMONTHEND),DATA[[#This Row],[Amount]],0)</f>
        <v>0</v>
      </c>
      <c r="L10008" s="80">
        <f>IF(DATA[[#This Row],[Calendar_Month]]-CURMONTH=0,DATA[[#This Row],[Amount]],0)</f>
        <v>0</v>
      </c>
    </row>
    <row r="10009" spans="4:12" x14ac:dyDescent="0.25">
      <c r="D10009" s="80" t="str">
        <f>LEFT(DATA[[#This Row],[Account_Code]],3)</f>
        <v/>
      </c>
      <c r="I10009" s="80" t="str">
        <f>DATA[[#This Row],[Vessel_Code]]&amp;DATA[[#This Row],[Account Group]]&amp;DATA[[#This Row],[Type]]</f>
        <v/>
      </c>
      <c r="K10009" s="80">
        <f>IF(YEAR(DATA[[#This Row],[Calendar_Month]])=YEAR(CURMONTHEND),DATA[[#This Row],[Amount]],0)</f>
        <v>0</v>
      </c>
      <c r="L10009" s="80">
        <f>IF(DATA[[#This Row],[Calendar_Month]]-CURMONTH=0,DATA[[#This Row],[Amount]],0)</f>
        <v>0</v>
      </c>
    </row>
    <row r="10010" spans="4:12" x14ac:dyDescent="0.25">
      <c r="D10010" s="80" t="str">
        <f>LEFT(DATA[[#This Row],[Account_Code]],3)</f>
        <v/>
      </c>
      <c r="I10010" s="80" t="str">
        <f>DATA[[#This Row],[Vessel_Code]]&amp;DATA[[#This Row],[Account Group]]&amp;DATA[[#This Row],[Type]]</f>
        <v/>
      </c>
      <c r="K10010" s="80">
        <f>IF(YEAR(DATA[[#This Row],[Calendar_Month]])=YEAR(CURMONTHEND),DATA[[#This Row],[Amount]],0)</f>
        <v>0</v>
      </c>
      <c r="L10010" s="80">
        <f>IF(DATA[[#This Row],[Calendar_Month]]-CURMONTH=0,DATA[[#This Row],[Amount]],0)</f>
        <v>0</v>
      </c>
    </row>
    <row r="10011" spans="4:12" x14ac:dyDescent="0.25">
      <c r="D10011" s="80" t="str">
        <f>LEFT(DATA[[#This Row],[Account_Code]],3)</f>
        <v/>
      </c>
      <c r="I10011" s="80" t="str">
        <f>DATA[[#This Row],[Vessel_Code]]&amp;DATA[[#This Row],[Account Group]]&amp;DATA[[#This Row],[Type]]</f>
        <v/>
      </c>
      <c r="K10011" s="80">
        <f>IF(YEAR(DATA[[#This Row],[Calendar_Month]])=YEAR(CURMONTHEND),DATA[[#This Row],[Amount]],0)</f>
        <v>0</v>
      </c>
      <c r="L10011" s="80">
        <f>IF(DATA[[#This Row],[Calendar_Month]]-CURMONTH=0,DATA[[#This Row],[Amount]],0)</f>
        <v>0</v>
      </c>
    </row>
    <row r="10012" spans="4:12" x14ac:dyDescent="0.25">
      <c r="D10012" s="80" t="str">
        <f>LEFT(DATA[[#This Row],[Account_Code]],3)</f>
        <v/>
      </c>
      <c r="I10012" s="80" t="str">
        <f>DATA[[#This Row],[Vessel_Code]]&amp;DATA[[#This Row],[Account Group]]&amp;DATA[[#This Row],[Type]]</f>
        <v/>
      </c>
      <c r="K10012" s="80">
        <f>IF(YEAR(DATA[[#This Row],[Calendar_Month]])=YEAR(CURMONTHEND),DATA[[#This Row],[Amount]],0)</f>
        <v>0</v>
      </c>
      <c r="L10012" s="80">
        <f>IF(DATA[[#This Row],[Calendar_Month]]-CURMONTH=0,DATA[[#This Row],[Amount]],0)</f>
        <v>0</v>
      </c>
    </row>
    <row r="10013" spans="4:12" x14ac:dyDescent="0.25">
      <c r="D10013" s="80" t="str">
        <f>LEFT(DATA[[#This Row],[Account_Code]],3)</f>
        <v/>
      </c>
      <c r="I10013" s="80" t="str">
        <f>DATA[[#This Row],[Vessel_Code]]&amp;DATA[[#This Row],[Account Group]]&amp;DATA[[#This Row],[Type]]</f>
        <v/>
      </c>
      <c r="K10013" s="80">
        <f>IF(YEAR(DATA[[#This Row],[Calendar_Month]])=YEAR(CURMONTHEND),DATA[[#This Row],[Amount]],0)</f>
        <v>0</v>
      </c>
      <c r="L10013" s="80">
        <f>IF(DATA[[#This Row],[Calendar_Month]]-CURMONTH=0,DATA[[#This Row],[Amount]],0)</f>
        <v>0</v>
      </c>
    </row>
    <row r="10014" spans="4:12" x14ac:dyDescent="0.25">
      <c r="D10014" s="80" t="str">
        <f>LEFT(DATA[[#This Row],[Account_Code]],3)</f>
        <v/>
      </c>
      <c r="I10014" s="80" t="str">
        <f>DATA[[#This Row],[Vessel_Code]]&amp;DATA[[#This Row],[Account Group]]&amp;DATA[[#This Row],[Type]]</f>
        <v/>
      </c>
      <c r="K10014" s="80">
        <f>IF(YEAR(DATA[[#This Row],[Calendar_Month]])=YEAR(CURMONTHEND),DATA[[#This Row],[Amount]],0)</f>
        <v>0</v>
      </c>
      <c r="L10014" s="80">
        <f>IF(DATA[[#This Row],[Calendar_Month]]-CURMONTH=0,DATA[[#This Row],[Amount]],0)</f>
        <v>0</v>
      </c>
    </row>
    <row r="10015" spans="4:12" x14ac:dyDescent="0.25">
      <c r="D10015" s="80" t="str">
        <f>LEFT(DATA[[#This Row],[Account_Code]],3)</f>
        <v/>
      </c>
      <c r="I10015" s="80" t="str">
        <f>DATA[[#This Row],[Vessel_Code]]&amp;DATA[[#This Row],[Account Group]]&amp;DATA[[#This Row],[Type]]</f>
        <v/>
      </c>
      <c r="K10015" s="80">
        <f>IF(YEAR(DATA[[#This Row],[Calendar_Month]])=YEAR(CURMONTHEND),DATA[[#This Row],[Amount]],0)</f>
        <v>0</v>
      </c>
      <c r="L10015" s="80">
        <f>IF(DATA[[#This Row],[Calendar_Month]]-CURMONTH=0,DATA[[#This Row],[Amount]],0)</f>
        <v>0</v>
      </c>
    </row>
    <row r="10016" spans="4:12" x14ac:dyDescent="0.25">
      <c r="D10016" s="80" t="str">
        <f>LEFT(DATA[[#This Row],[Account_Code]],3)</f>
        <v/>
      </c>
      <c r="I10016" s="80" t="str">
        <f>DATA[[#This Row],[Vessel_Code]]&amp;DATA[[#This Row],[Account Group]]&amp;DATA[[#This Row],[Type]]</f>
        <v/>
      </c>
      <c r="K10016" s="80">
        <f>IF(YEAR(DATA[[#This Row],[Calendar_Month]])=YEAR(CURMONTHEND),DATA[[#This Row],[Amount]],0)</f>
        <v>0</v>
      </c>
      <c r="L10016" s="80">
        <f>IF(DATA[[#This Row],[Calendar_Month]]-CURMONTH=0,DATA[[#This Row],[Amount]],0)</f>
        <v>0</v>
      </c>
    </row>
    <row r="10017" spans="4:12" x14ac:dyDescent="0.25">
      <c r="D10017" s="80" t="str">
        <f>LEFT(DATA[[#This Row],[Account_Code]],3)</f>
        <v/>
      </c>
      <c r="I10017" s="80" t="str">
        <f>DATA[[#This Row],[Vessel_Code]]&amp;DATA[[#This Row],[Account Group]]&amp;DATA[[#This Row],[Type]]</f>
        <v/>
      </c>
      <c r="K10017" s="80">
        <f>IF(YEAR(DATA[[#This Row],[Calendar_Month]])=YEAR(CURMONTHEND),DATA[[#This Row],[Amount]],0)</f>
        <v>0</v>
      </c>
      <c r="L10017" s="80">
        <f>IF(DATA[[#This Row],[Calendar_Month]]-CURMONTH=0,DATA[[#This Row],[Amount]],0)</f>
        <v>0</v>
      </c>
    </row>
    <row r="10018" spans="4:12" x14ac:dyDescent="0.25">
      <c r="D10018" s="80" t="str">
        <f>LEFT(DATA[[#This Row],[Account_Code]],3)</f>
        <v/>
      </c>
      <c r="I10018" s="80" t="str">
        <f>DATA[[#This Row],[Vessel_Code]]&amp;DATA[[#This Row],[Account Group]]&amp;DATA[[#This Row],[Type]]</f>
        <v/>
      </c>
      <c r="K10018" s="80">
        <f>IF(YEAR(DATA[[#This Row],[Calendar_Month]])=YEAR(CURMONTHEND),DATA[[#This Row],[Amount]],0)</f>
        <v>0</v>
      </c>
      <c r="L10018" s="80">
        <f>IF(DATA[[#This Row],[Calendar_Month]]-CURMONTH=0,DATA[[#This Row],[Amount]],0)</f>
        <v>0</v>
      </c>
    </row>
    <row r="10019" spans="4:12" x14ac:dyDescent="0.25">
      <c r="D10019" s="80" t="str">
        <f>LEFT(DATA[[#This Row],[Account_Code]],3)</f>
        <v/>
      </c>
      <c r="I10019" s="80" t="str">
        <f>DATA[[#This Row],[Vessel_Code]]&amp;DATA[[#This Row],[Account Group]]&amp;DATA[[#This Row],[Type]]</f>
        <v/>
      </c>
      <c r="K10019" s="80">
        <f>IF(YEAR(DATA[[#This Row],[Calendar_Month]])=YEAR(CURMONTHEND),DATA[[#This Row],[Amount]],0)</f>
        <v>0</v>
      </c>
      <c r="L10019" s="80">
        <f>IF(DATA[[#This Row],[Calendar_Month]]-CURMONTH=0,DATA[[#This Row],[Amount]],0)</f>
        <v>0</v>
      </c>
    </row>
    <row r="10020" spans="4:12" x14ac:dyDescent="0.25">
      <c r="D10020" s="80" t="str">
        <f>LEFT(DATA[[#This Row],[Account_Code]],3)</f>
        <v/>
      </c>
      <c r="I10020" s="80" t="str">
        <f>DATA[[#This Row],[Vessel_Code]]&amp;DATA[[#This Row],[Account Group]]&amp;DATA[[#This Row],[Type]]</f>
        <v/>
      </c>
      <c r="K10020" s="80">
        <f>IF(YEAR(DATA[[#This Row],[Calendar_Month]])=YEAR(CURMONTHEND),DATA[[#This Row],[Amount]],0)</f>
        <v>0</v>
      </c>
      <c r="L10020" s="80">
        <f>IF(DATA[[#This Row],[Calendar_Month]]-CURMONTH=0,DATA[[#This Row],[Amount]],0)</f>
        <v>0</v>
      </c>
    </row>
    <row r="10021" spans="4:12" x14ac:dyDescent="0.25">
      <c r="D10021" s="80" t="str">
        <f>LEFT(DATA[[#This Row],[Account_Code]],3)</f>
        <v/>
      </c>
      <c r="I10021" s="80" t="str">
        <f>DATA[[#This Row],[Vessel_Code]]&amp;DATA[[#This Row],[Account Group]]&amp;DATA[[#This Row],[Type]]</f>
        <v/>
      </c>
      <c r="K10021" s="80">
        <f>IF(YEAR(DATA[[#This Row],[Calendar_Month]])=YEAR(CURMONTHEND),DATA[[#This Row],[Amount]],0)</f>
        <v>0</v>
      </c>
      <c r="L10021" s="80">
        <f>IF(DATA[[#This Row],[Calendar_Month]]-CURMONTH=0,DATA[[#This Row],[Amount]],0)</f>
        <v>0</v>
      </c>
    </row>
    <row r="10022" spans="4:12" x14ac:dyDescent="0.25">
      <c r="D10022" s="80" t="str">
        <f>LEFT(DATA[[#This Row],[Account_Code]],3)</f>
        <v/>
      </c>
      <c r="I10022" s="80" t="str">
        <f>DATA[[#This Row],[Vessel_Code]]&amp;DATA[[#This Row],[Account Group]]&amp;DATA[[#This Row],[Type]]</f>
        <v/>
      </c>
      <c r="K10022" s="80">
        <f>IF(YEAR(DATA[[#This Row],[Calendar_Month]])=YEAR(CURMONTHEND),DATA[[#This Row],[Amount]],0)</f>
        <v>0</v>
      </c>
      <c r="L10022" s="80">
        <f>IF(DATA[[#This Row],[Calendar_Month]]-CURMONTH=0,DATA[[#This Row],[Amount]],0)</f>
        <v>0</v>
      </c>
    </row>
    <row r="10023" spans="4:12" x14ac:dyDescent="0.25">
      <c r="D10023" s="80" t="str">
        <f>LEFT(DATA[[#This Row],[Account_Code]],3)</f>
        <v/>
      </c>
      <c r="I10023" s="80" t="str">
        <f>DATA[[#This Row],[Vessel_Code]]&amp;DATA[[#This Row],[Account Group]]&amp;DATA[[#This Row],[Type]]</f>
        <v/>
      </c>
      <c r="K10023" s="80">
        <f>IF(YEAR(DATA[[#This Row],[Calendar_Month]])=YEAR(CURMONTHEND),DATA[[#This Row],[Amount]],0)</f>
        <v>0</v>
      </c>
      <c r="L10023" s="80">
        <f>IF(DATA[[#This Row],[Calendar_Month]]-CURMONTH=0,DATA[[#This Row],[Amount]],0)</f>
        <v>0</v>
      </c>
    </row>
    <row r="10024" spans="4:12" x14ac:dyDescent="0.25">
      <c r="D10024" s="80" t="str">
        <f>LEFT(DATA[[#This Row],[Account_Code]],3)</f>
        <v/>
      </c>
      <c r="I10024" s="80" t="str">
        <f>DATA[[#This Row],[Vessel_Code]]&amp;DATA[[#This Row],[Account Group]]&amp;DATA[[#This Row],[Type]]</f>
        <v/>
      </c>
      <c r="K10024" s="80">
        <f>IF(YEAR(DATA[[#This Row],[Calendar_Month]])=YEAR(CURMONTHEND),DATA[[#This Row],[Amount]],0)</f>
        <v>0</v>
      </c>
      <c r="L10024" s="80">
        <f>IF(DATA[[#This Row],[Calendar_Month]]-CURMONTH=0,DATA[[#This Row],[Amount]],0)</f>
        <v>0</v>
      </c>
    </row>
    <row r="10025" spans="4:12" x14ac:dyDescent="0.25">
      <c r="D10025" s="80" t="str">
        <f>LEFT(DATA[[#This Row],[Account_Code]],3)</f>
        <v/>
      </c>
      <c r="I10025" s="80" t="str">
        <f>DATA[[#This Row],[Vessel_Code]]&amp;DATA[[#This Row],[Account Group]]&amp;DATA[[#This Row],[Type]]</f>
        <v/>
      </c>
      <c r="K10025" s="80">
        <f>IF(YEAR(DATA[[#This Row],[Calendar_Month]])=YEAR(CURMONTHEND),DATA[[#This Row],[Amount]],0)</f>
        <v>0</v>
      </c>
      <c r="L10025" s="80">
        <f>IF(DATA[[#This Row],[Calendar_Month]]-CURMONTH=0,DATA[[#This Row],[Amount]],0)</f>
        <v>0</v>
      </c>
    </row>
    <row r="10026" spans="4:12" x14ac:dyDescent="0.25">
      <c r="D10026" s="80" t="str">
        <f>LEFT(DATA[[#This Row],[Account_Code]],3)</f>
        <v/>
      </c>
      <c r="I10026" s="80" t="str">
        <f>DATA[[#This Row],[Vessel_Code]]&amp;DATA[[#This Row],[Account Group]]&amp;DATA[[#This Row],[Type]]</f>
        <v/>
      </c>
      <c r="K10026" s="80">
        <f>IF(YEAR(DATA[[#This Row],[Calendar_Month]])=YEAR(CURMONTHEND),DATA[[#This Row],[Amount]],0)</f>
        <v>0</v>
      </c>
      <c r="L10026" s="80">
        <f>IF(DATA[[#This Row],[Calendar_Month]]-CURMONTH=0,DATA[[#This Row],[Amount]],0)</f>
        <v>0</v>
      </c>
    </row>
    <row r="10027" spans="4:12" x14ac:dyDescent="0.25">
      <c r="D10027" s="80" t="str">
        <f>LEFT(DATA[[#This Row],[Account_Code]],3)</f>
        <v/>
      </c>
      <c r="I10027" s="80" t="str">
        <f>DATA[[#This Row],[Vessel_Code]]&amp;DATA[[#This Row],[Account Group]]&amp;DATA[[#This Row],[Type]]</f>
        <v/>
      </c>
      <c r="K10027" s="80">
        <f>IF(YEAR(DATA[[#This Row],[Calendar_Month]])=YEAR(CURMONTHEND),DATA[[#This Row],[Amount]],0)</f>
        <v>0</v>
      </c>
      <c r="L10027" s="80">
        <f>IF(DATA[[#This Row],[Calendar_Month]]-CURMONTH=0,DATA[[#This Row],[Amount]],0)</f>
        <v>0</v>
      </c>
    </row>
    <row r="10028" spans="4:12" x14ac:dyDescent="0.25">
      <c r="D10028" s="80" t="str">
        <f>LEFT(DATA[[#This Row],[Account_Code]],3)</f>
        <v/>
      </c>
      <c r="I10028" s="80" t="str">
        <f>DATA[[#This Row],[Vessel_Code]]&amp;DATA[[#This Row],[Account Group]]&amp;DATA[[#This Row],[Type]]</f>
        <v/>
      </c>
      <c r="K10028" s="80">
        <f>IF(YEAR(DATA[[#This Row],[Calendar_Month]])=YEAR(CURMONTHEND),DATA[[#This Row],[Amount]],0)</f>
        <v>0</v>
      </c>
      <c r="L10028" s="80">
        <f>IF(DATA[[#This Row],[Calendar_Month]]-CURMONTH=0,DATA[[#This Row],[Amount]],0)</f>
        <v>0</v>
      </c>
    </row>
    <row r="10029" spans="4:12" x14ac:dyDescent="0.25">
      <c r="D10029" s="80" t="str">
        <f>LEFT(DATA[[#This Row],[Account_Code]],3)</f>
        <v/>
      </c>
      <c r="I10029" s="80" t="str">
        <f>DATA[[#This Row],[Vessel_Code]]&amp;DATA[[#This Row],[Account Group]]&amp;DATA[[#This Row],[Type]]</f>
        <v/>
      </c>
      <c r="K10029" s="80">
        <f>IF(YEAR(DATA[[#This Row],[Calendar_Month]])=YEAR(CURMONTHEND),DATA[[#This Row],[Amount]],0)</f>
        <v>0</v>
      </c>
      <c r="L10029" s="80">
        <f>IF(DATA[[#This Row],[Calendar_Month]]-CURMONTH=0,DATA[[#This Row],[Amount]],0)</f>
        <v>0</v>
      </c>
    </row>
    <row r="10030" spans="4:12" x14ac:dyDescent="0.25">
      <c r="D10030" s="80" t="str">
        <f>LEFT(DATA[[#This Row],[Account_Code]],3)</f>
        <v/>
      </c>
      <c r="I10030" s="80" t="str">
        <f>DATA[[#This Row],[Vessel_Code]]&amp;DATA[[#This Row],[Account Group]]&amp;DATA[[#This Row],[Type]]</f>
        <v/>
      </c>
      <c r="K10030" s="80">
        <f>IF(YEAR(DATA[[#This Row],[Calendar_Month]])=YEAR(CURMONTHEND),DATA[[#This Row],[Amount]],0)</f>
        <v>0</v>
      </c>
      <c r="L10030" s="80">
        <f>IF(DATA[[#This Row],[Calendar_Month]]-CURMONTH=0,DATA[[#This Row],[Amount]],0)</f>
        <v>0</v>
      </c>
    </row>
    <row r="10031" spans="4:12" x14ac:dyDescent="0.25">
      <c r="D10031" s="80" t="str">
        <f>LEFT(DATA[[#This Row],[Account_Code]],3)</f>
        <v/>
      </c>
      <c r="I10031" s="80" t="str">
        <f>DATA[[#This Row],[Vessel_Code]]&amp;DATA[[#This Row],[Account Group]]&amp;DATA[[#This Row],[Type]]</f>
        <v/>
      </c>
      <c r="K10031" s="80">
        <f>IF(YEAR(DATA[[#This Row],[Calendar_Month]])=YEAR(CURMONTHEND),DATA[[#This Row],[Amount]],0)</f>
        <v>0</v>
      </c>
      <c r="L10031" s="80">
        <f>IF(DATA[[#This Row],[Calendar_Month]]-CURMONTH=0,DATA[[#This Row],[Amount]],0)</f>
        <v>0</v>
      </c>
    </row>
    <row r="10032" spans="4:12" x14ac:dyDescent="0.25">
      <c r="D10032" s="80" t="str">
        <f>LEFT(DATA[[#This Row],[Account_Code]],3)</f>
        <v/>
      </c>
      <c r="I10032" s="80" t="str">
        <f>DATA[[#This Row],[Vessel_Code]]&amp;DATA[[#This Row],[Account Group]]&amp;DATA[[#This Row],[Type]]</f>
        <v/>
      </c>
      <c r="K10032" s="80">
        <f>IF(YEAR(DATA[[#This Row],[Calendar_Month]])=YEAR(CURMONTHEND),DATA[[#This Row],[Amount]],0)</f>
        <v>0</v>
      </c>
      <c r="L10032" s="80">
        <f>IF(DATA[[#This Row],[Calendar_Month]]-CURMONTH=0,DATA[[#This Row],[Amount]],0)</f>
        <v>0</v>
      </c>
    </row>
    <row r="10033" spans="4:12" x14ac:dyDescent="0.25">
      <c r="D10033" s="80" t="str">
        <f>LEFT(DATA[[#This Row],[Account_Code]],3)</f>
        <v/>
      </c>
      <c r="I10033" s="80" t="str">
        <f>DATA[[#This Row],[Vessel_Code]]&amp;DATA[[#This Row],[Account Group]]&amp;DATA[[#This Row],[Type]]</f>
        <v/>
      </c>
      <c r="K10033" s="80">
        <f>IF(YEAR(DATA[[#This Row],[Calendar_Month]])=YEAR(CURMONTHEND),DATA[[#This Row],[Amount]],0)</f>
        <v>0</v>
      </c>
      <c r="L10033" s="80">
        <f>IF(DATA[[#This Row],[Calendar_Month]]-CURMONTH=0,DATA[[#This Row],[Amount]],0)</f>
        <v>0</v>
      </c>
    </row>
    <row r="10034" spans="4:12" x14ac:dyDescent="0.25">
      <c r="D10034" s="80" t="str">
        <f>LEFT(DATA[[#This Row],[Account_Code]],3)</f>
        <v/>
      </c>
      <c r="I10034" s="80" t="str">
        <f>DATA[[#This Row],[Vessel_Code]]&amp;DATA[[#This Row],[Account Group]]&amp;DATA[[#This Row],[Type]]</f>
        <v/>
      </c>
      <c r="K10034" s="80">
        <f>IF(YEAR(DATA[[#This Row],[Calendar_Month]])=YEAR(CURMONTHEND),DATA[[#This Row],[Amount]],0)</f>
        <v>0</v>
      </c>
      <c r="L10034" s="80">
        <f>IF(DATA[[#This Row],[Calendar_Month]]-CURMONTH=0,DATA[[#This Row],[Amount]],0)</f>
        <v>0</v>
      </c>
    </row>
    <row r="10035" spans="4:12" x14ac:dyDescent="0.25">
      <c r="D10035" s="80" t="str">
        <f>LEFT(DATA[[#This Row],[Account_Code]],3)</f>
        <v/>
      </c>
      <c r="I10035" s="80" t="str">
        <f>DATA[[#This Row],[Vessel_Code]]&amp;DATA[[#This Row],[Account Group]]&amp;DATA[[#This Row],[Type]]</f>
        <v/>
      </c>
      <c r="K10035" s="80">
        <f>IF(YEAR(DATA[[#This Row],[Calendar_Month]])=YEAR(CURMONTHEND),DATA[[#This Row],[Amount]],0)</f>
        <v>0</v>
      </c>
      <c r="L10035" s="80">
        <f>IF(DATA[[#This Row],[Calendar_Month]]-CURMONTH=0,DATA[[#This Row],[Amount]],0)</f>
        <v>0</v>
      </c>
    </row>
    <row r="10036" spans="4:12" x14ac:dyDescent="0.25">
      <c r="D10036" s="80" t="str">
        <f>LEFT(DATA[[#This Row],[Account_Code]],3)</f>
        <v/>
      </c>
      <c r="I10036" s="80" t="str">
        <f>DATA[[#This Row],[Vessel_Code]]&amp;DATA[[#This Row],[Account Group]]&amp;DATA[[#This Row],[Type]]</f>
        <v/>
      </c>
      <c r="K10036" s="80">
        <f>IF(YEAR(DATA[[#This Row],[Calendar_Month]])=YEAR(CURMONTHEND),DATA[[#This Row],[Amount]],0)</f>
        <v>0</v>
      </c>
      <c r="L10036" s="80">
        <f>IF(DATA[[#This Row],[Calendar_Month]]-CURMONTH=0,DATA[[#This Row],[Amount]],0)</f>
        <v>0</v>
      </c>
    </row>
    <row r="10037" spans="4:12" x14ac:dyDescent="0.25">
      <c r="D10037" s="80" t="str">
        <f>LEFT(DATA[[#This Row],[Account_Code]],3)</f>
        <v/>
      </c>
      <c r="I10037" s="80" t="str">
        <f>DATA[[#This Row],[Vessel_Code]]&amp;DATA[[#This Row],[Account Group]]&amp;DATA[[#This Row],[Type]]</f>
        <v/>
      </c>
      <c r="K10037" s="80">
        <f>IF(YEAR(DATA[[#This Row],[Calendar_Month]])=YEAR(CURMONTHEND),DATA[[#This Row],[Amount]],0)</f>
        <v>0</v>
      </c>
      <c r="L10037" s="80">
        <f>IF(DATA[[#This Row],[Calendar_Month]]-CURMONTH=0,DATA[[#This Row],[Amount]],0)</f>
        <v>0</v>
      </c>
    </row>
    <row r="10038" spans="4:12" x14ac:dyDescent="0.25">
      <c r="D10038" s="80" t="str">
        <f>LEFT(DATA[[#This Row],[Account_Code]],3)</f>
        <v/>
      </c>
      <c r="I10038" s="80" t="str">
        <f>DATA[[#This Row],[Vessel_Code]]&amp;DATA[[#This Row],[Account Group]]&amp;DATA[[#This Row],[Type]]</f>
        <v/>
      </c>
      <c r="K10038" s="80">
        <f>IF(YEAR(DATA[[#This Row],[Calendar_Month]])=YEAR(CURMONTHEND),DATA[[#This Row],[Amount]],0)</f>
        <v>0</v>
      </c>
      <c r="L10038" s="80">
        <f>IF(DATA[[#This Row],[Calendar_Month]]-CURMONTH=0,DATA[[#This Row],[Amount]],0)</f>
        <v>0</v>
      </c>
    </row>
    <row r="10039" spans="4:12" x14ac:dyDescent="0.25">
      <c r="D10039" s="80" t="str">
        <f>LEFT(DATA[[#This Row],[Account_Code]],3)</f>
        <v/>
      </c>
      <c r="I10039" s="80" t="str">
        <f>DATA[[#This Row],[Vessel_Code]]&amp;DATA[[#This Row],[Account Group]]&amp;DATA[[#This Row],[Type]]</f>
        <v/>
      </c>
      <c r="K10039" s="80">
        <f>IF(YEAR(DATA[[#This Row],[Calendar_Month]])=YEAR(CURMONTHEND),DATA[[#This Row],[Amount]],0)</f>
        <v>0</v>
      </c>
      <c r="L10039" s="80">
        <f>IF(DATA[[#This Row],[Calendar_Month]]-CURMONTH=0,DATA[[#This Row],[Amount]],0)</f>
        <v>0</v>
      </c>
    </row>
    <row r="10040" spans="4:12" x14ac:dyDescent="0.25">
      <c r="D10040" s="80" t="str">
        <f>LEFT(DATA[[#This Row],[Account_Code]],3)</f>
        <v/>
      </c>
      <c r="I10040" s="80" t="str">
        <f>DATA[[#This Row],[Vessel_Code]]&amp;DATA[[#This Row],[Account Group]]&amp;DATA[[#This Row],[Type]]</f>
        <v/>
      </c>
      <c r="K10040" s="80">
        <f>IF(YEAR(DATA[[#This Row],[Calendar_Month]])=YEAR(CURMONTHEND),DATA[[#This Row],[Amount]],0)</f>
        <v>0</v>
      </c>
      <c r="L10040" s="80">
        <f>IF(DATA[[#This Row],[Calendar_Month]]-CURMONTH=0,DATA[[#This Row],[Amount]],0)</f>
        <v>0</v>
      </c>
    </row>
    <row r="10041" spans="4:12" x14ac:dyDescent="0.25">
      <c r="D10041" s="80" t="str">
        <f>LEFT(DATA[[#This Row],[Account_Code]],3)</f>
        <v/>
      </c>
      <c r="I10041" s="80" t="str">
        <f>DATA[[#This Row],[Vessel_Code]]&amp;DATA[[#This Row],[Account Group]]&amp;DATA[[#This Row],[Type]]</f>
        <v/>
      </c>
      <c r="K10041" s="80">
        <f>IF(YEAR(DATA[[#This Row],[Calendar_Month]])=YEAR(CURMONTHEND),DATA[[#This Row],[Amount]],0)</f>
        <v>0</v>
      </c>
      <c r="L10041" s="80">
        <f>IF(DATA[[#This Row],[Calendar_Month]]-CURMONTH=0,DATA[[#This Row],[Amount]],0)</f>
        <v>0</v>
      </c>
    </row>
    <row r="10042" spans="4:12" x14ac:dyDescent="0.25">
      <c r="D10042" s="80" t="str">
        <f>LEFT(DATA[[#This Row],[Account_Code]],3)</f>
        <v/>
      </c>
      <c r="I10042" s="80" t="str">
        <f>DATA[[#This Row],[Vessel_Code]]&amp;DATA[[#This Row],[Account Group]]&amp;DATA[[#This Row],[Type]]</f>
        <v/>
      </c>
      <c r="K10042" s="80">
        <f>IF(YEAR(DATA[[#This Row],[Calendar_Month]])=YEAR(CURMONTHEND),DATA[[#This Row],[Amount]],0)</f>
        <v>0</v>
      </c>
      <c r="L10042" s="80">
        <f>IF(DATA[[#This Row],[Calendar_Month]]-CURMONTH=0,DATA[[#This Row],[Amount]],0)</f>
        <v>0</v>
      </c>
    </row>
    <row r="10043" spans="4:12" x14ac:dyDescent="0.25">
      <c r="D10043" s="80" t="str">
        <f>LEFT(DATA[[#This Row],[Account_Code]],3)</f>
        <v/>
      </c>
      <c r="I10043" s="80" t="str">
        <f>DATA[[#This Row],[Vessel_Code]]&amp;DATA[[#This Row],[Account Group]]&amp;DATA[[#This Row],[Type]]</f>
        <v/>
      </c>
      <c r="K10043" s="80">
        <f>IF(YEAR(DATA[[#This Row],[Calendar_Month]])=YEAR(CURMONTHEND),DATA[[#This Row],[Amount]],0)</f>
        <v>0</v>
      </c>
      <c r="L10043" s="80">
        <f>IF(DATA[[#This Row],[Calendar_Month]]-CURMONTH=0,DATA[[#This Row],[Amount]],0)</f>
        <v>0</v>
      </c>
    </row>
    <row r="10044" spans="4:12" x14ac:dyDescent="0.25">
      <c r="D10044" s="80" t="str">
        <f>LEFT(DATA[[#This Row],[Account_Code]],3)</f>
        <v/>
      </c>
      <c r="I10044" s="80" t="str">
        <f>DATA[[#This Row],[Vessel_Code]]&amp;DATA[[#This Row],[Account Group]]&amp;DATA[[#This Row],[Type]]</f>
        <v/>
      </c>
      <c r="K10044" s="80">
        <f>IF(YEAR(DATA[[#This Row],[Calendar_Month]])=YEAR(CURMONTHEND),DATA[[#This Row],[Amount]],0)</f>
        <v>0</v>
      </c>
      <c r="L10044" s="80">
        <f>IF(DATA[[#This Row],[Calendar_Month]]-CURMONTH=0,DATA[[#This Row],[Amount]],0)</f>
        <v>0</v>
      </c>
    </row>
    <row r="10045" spans="4:12" x14ac:dyDescent="0.25">
      <c r="D10045" s="80" t="str">
        <f>LEFT(DATA[[#This Row],[Account_Code]],3)</f>
        <v/>
      </c>
      <c r="I10045" s="80" t="str">
        <f>DATA[[#This Row],[Vessel_Code]]&amp;DATA[[#This Row],[Account Group]]&amp;DATA[[#This Row],[Type]]</f>
        <v/>
      </c>
      <c r="K10045" s="80">
        <f>IF(YEAR(DATA[[#This Row],[Calendar_Month]])=YEAR(CURMONTHEND),DATA[[#This Row],[Amount]],0)</f>
        <v>0</v>
      </c>
      <c r="L10045" s="80">
        <f>IF(DATA[[#This Row],[Calendar_Month]]-CURMONTH=0,DATA[[#This Row],[Amount]],0)</f>
        <v>0</v>
      </c>
    </row>
    <row r="10046" spans="4:12" x14ac:dyDescent="0.25">
      <c r="D10046" s="80" t="str">
        <f>LEFT(DATA[[#This Row],[Account_Code]],3)</f>
        <v/>
      </c>
      <c r="I10046" s="80" t="str">
        <f>DATA[[#This Row],[Vessel_Code]]&amp;DATA[[#This Row],[Account Group]]&amp;DATA[[#This Row],[Type]]</f>
        <v/>
      </c>
      <c r="K10046" s="80">
        <f>IF(YEAR(DATA[[#This Row],[Calendar_Month]])=YEAR(CURMONTHEND),DATA[[#This Row],[Amount]],0)</f>
        <v>0</v>
      </c>
      <c r="L10046" s="80">
        <f>IF(DATA[[#This Row],[Calendar_Month]]-CURMONTH=0,DATA[[#This Row],[Amount]],0)</f>
        <v>0</v>
      </c>
    </row>
    <row r="10047" spans="4:12" x14ac:dyDescent="0.25">
      <c r="D10047" s="80" t="str">
        <f>LEFT(DATA[[#This Row],[Account_Code]],3)</f>
        <v/>
      </c>
      <c r="I10047" s="80" t="str">
        <f>DATA[[#This Row],[Vessel_Code]]&amp;DATA[[#This Row],[Account Group]]&amp;DATA[[#This Row],[Type]]</f>
        <v/>
      </c>
      <c r="K10047" s="80">
        <f>IF(YEAR(DATA[[#This Row],[Calendar_Month]])=YEAR(CURMONTHEND),DATA[[#This Row],[Amount]],0)</f>
        <v>0</v>
      </c>
      <c r="L10047" s="80">
        <f>IF(DATA[[#This Row],[Calendar_Month]]-CURMONTH=0,DATA[[#This Row],[Amount]],0)</f>
        <v>0</v>
      </c>
    </row>
    <row r="10048" spans="4:12" x14ac:dyDescent="0.25">
      <c r="D10048" s="80" t="str">
        <f>LEFT(DATA[[#This Row],[Account_Code]],3)</f>
        <v/>
      </c>
      <c r="I10048" s="80" t="str">
        <f>DATA[[#This Row],[Vessel_Code]]&amp;DATA[[#This Row],[Account Group]]&amp;DATA[[#This Row],[Type]]</f>
        <v/>
      </c>
      <c r="K10048" s="80">
        <f>IF(YEAR(DATA[[#This Row],[Calendar_Month]])=YEAR(CURMONTHEND),DATA[[#This Row],[Amount]],0)</f>
        <v>0</v>
      </c>
      <c r="L10048" s="80">
        <f>IF(DATA[[#This Row],[Calendar_Month]]-CURMONTH=0,DATA[[#This Row],[Amount]],0)</f>
        <v>0</v>
      </c>
    </row>
    <row r="10049" spans="4:12" x14ac:dyDescent="0.25">
      <c r="D10049" s="80" t="str">
        <f>LEFT(DATA[[#This Row],[Account_Code]],3)</f>
        <v/>
      </c>
      <c r="I10049" s="80" t="str">
        <f>DATA[[#This Row],[Vessel_Code]]&amp;DATA[[#This Row],[Account Group]]&amp;DATA[[#This Row],[Type]]</f>
        <v/>
      </c>
      <c r="K10049" s="80">
        <f>IF(YEAR(DATA[[#This Row],[Calendar_Month]])=YEAR(CURMONTHEND),DATA[[#This Row],[Amount]],0)</f>
        <v>0</v>
      </c>
      <c r="L10049" s="80">
        <f>IF(DATA[[#This Row],[Calendar_Month]]-CURMONTH=0,DATA[[#This Row],[Amount]],0)</f>
        <v>0</v>
      </c>
    </row>
    <row r="10050" spans="4:12" x14ac:dyDescent="0.25">
      <c r="D10050" s="80" t="str">
        <f>LEFT(DATA[[#This Row],[Account_Code]],3)</f>
        <v/>
      </c>
      <c r="I10050" s="80" t="str">
        <f>DATA[[#This Row],[Vessel_Code]]&amp;DATA[[#This Row],[Account Group]]&amp;DATA[[#This Row],[Type]]</f>
        <v/>
      </c>
      <c r="K10050" s="80">
        <f>IF(YEAR(DATA[[#This Row],[Calendar_Month]])=YEAR(CURMONTHEND),DATA[[#This Row],[Amount]],0)</f>
        <v>0</v>
      </c>
      <c r="L10050" s="80">
        <f>IF(DATA[[#This Row],[Calendar_Month]]-CURMONTH=0,DATA[[#This Row],[Amount]],0)</f>
        <v>0</v>
      </c>
    </row>
    <row r="10051" spans="4:12" x14ac:dyDescent="0.25">
      <c r="D10051" s="80" t="str">
        <f>LEFT(DATA[[#This Row],[Account_Code]],3)</f>
        <v/>
      </c>
      <c r="I10051" s="80" t="str">
        <f>DATA[[#This Row],[Vessel_Code]]&amp;DATA[[#This Row],[Account Group]]&amp;DATA[[#This Row],[Type]]</f>
        <v/>
      </c>
      <c r="K10051" s="80">
        <f>IF(YEAR(DATA[[#This Row],[Calendar_Month]])=YEAR(CURMONTHEND),DATA[[#This Row],[Amount]],0)</f>
        <v>0</v>
      </c>
      <c r="L10051" s="80">
        <f>IF(DATA[[#This Row],[Calendar_Month]]-CURMONTH=0,DATA[[#This Row],[Amount]],0)</f>
        <v>0</v>
      </c>
    </row>
    <row r="10052" spans="4:12" x14ac:dyDescent="0.25">
      <c r="D10052" s="80" t="str">
        <f>LEFT(DATA[[#This Row],[Account_Code]],3)</f>
        <v/>
      </c>
      <c r="I10052" s="80" t="str">
        <f>DATA[[#This Row],[Vessel_Code]]&amp;DATA[[#This Row],[Account Group]]&amp;DATA[[#This Row],[Type]]</f>
        <v/>
      </c>
      <c r="K10052" s="80">
        <f>IF(YEAR(DATA[[#This Row],[Calendar_Month]])=YEAR(CURMONTHEND),DATA[[#This Row],[Amount]],0)</f>
        <v>0</v>
      </c>
      <c r="L10052" s="80">
        <f>IF(DATA[[#This Row],[Calendar_Month]]-CURMONTH=0,DATA[[#This Row],[Amount]],0)</f>
        <v>0</v>
      </c>
    </row>
    <row r="10053" spans="4:12" x14ac:dyDescent="0.25">
      <c r="D10053" s="80" t="str">
        <f>LEFT(DATA[[#This Row],[Account_Code]],3)</f>
        <v/>
      </c>
      <c r="I10053" s="80" t="str">
        <f>DATA[[#This Row],[Vessel_Code]]&amp;DATA[[#This Row],[Account Group]]&amp;DATA[[#This Row],[Type]]</f>
        <v/>
      </c>
      <c r="K10053" s="80">
        <f>IF(YEAR(DATA[[#This Row],[Calendar_Month]])=YEAR(CURMONTHEND),DATA[[#This Row],[Amount]],0)</f>
        <v>0</v>
      </c>
      <c r="L10053" s="80">
        <f>IF(DATA[[#This Row],[Calendar_Month]]-CURMONTH=0,DATA[[#This Row],[Amount]],0)</f>
        <v>0</v>
      </c>
    </row>
    <row r="10054" spans="4:12" x14ac:dyDescent="0.25">
      <c r="D10054" s="80" t="str">
        <f>LEFT(DATA[[#This Row],[Account_Code]],3)</f>
        <v/>
      </c>
      <c r="I10054" s="80" t="str">
        <f>DATA[[#This Row],[Vessel_Code]]&amp;DATA[[#This Row],[Account Group]]&amp;DATA[[#This Row],[Type]]</f>
        <v/>
      </c>
      <c r="K10054" s="80">
        <f>IF(YEAR(DATA[[#This Row],[Calendar_Month]])=YEAR(CURMONTHEND),DATA[[#This Row],[Amount]],0)</f>
        <v>0</v>
      </c>
      <c r="L10054" s="80">
        <f>IF(DATA[[#This Row],[Calendar_Month]]-CURMONTH=0,DATA[[#This Row],[Amount]],0)</f>
        <v>0</v>
      </c>
    </row>
    <row r="10055" spans="4:12" x14ac:dyDescent="0.25">
      <c r="D10055" s="80" t="str">
        <f>LEFT(DATA[[#This Row],[Account_Code]],3)</f>
        <v/>
      </c>
      <c r="I10055" s="80" t="str">
        <f>DATA[[#This Row],[Vessel_Code]]&amp;DATA[[#This Row],[Account Group]]&amp;DATA[[#This Row],[Type]]</f>
        <v/>
      </c>
      <c r="K10055" s="80">
        <f>IF(YEAR(DATA[[#This Row],[Calendar_Month]])=YEAR(CURMONTHEND),DATA[[#This Row],[Amount]],0)</f>
        <v>0</v>
      </c>
      <c r="L10055" s="80">
        <f>IF(DATA[[#This Row],[Calendar_Month]]-CURMONTH=0,DATA[[#This Row],[Amount]],0)</f>
        <v>0</v>
      </c>
    </row>
    <row r="10056" spans="4:12" x14ac:dyDescent="0.25">
      <c r="D10056" s="80" t="str">
        <f>LEFT(DATA[[#This Row],[Account_Code]],3)</f>
        <v/>
      </c>
      <c r="I10056" s="80" t="str">
        <f>DATA[[#This Row],[Vessel_Code]]&amp;DATA[[#This Row],[Account Group]]&amp;DATA[[#This Row],[Type]]</f>
        <v/>
      </c>
      <c r="K10056" s="80">
        <f>IF(YEAR(DATA[[#This Row],[Calendar_Month]])=YEAR(CURMONTHEND),DATA[[#This Row],[Amount]],0)</f>
        <v>0</v>
      </c>
      <c r="L10056" s="80">
        <f>IF(DATA[[#This Row],[Calendar_Month]]-CURMONTH=0,DATA[[#This Row],[Amount]],0)</f>
        <v>0</v>
      </c>
    </row>
    <row r="10057" spans="4:12" x14ac:dyDescent="0.25">
      <c r="D10057" s="80" t="str">
        <f>LEFT(DATA[[#This Row],[Account_Code]],3)</f>
        <v/>
      </c>
      <c r="I10057" s="80" t="str">
        <f>DATA[[#This Row],[Vessel_Code]]&amp;DATA[[#This Row],[Account Group]]&amp;DATA[[#This Row],[Type]]</f>
        <v/>
      </c>
      <c r="K10057" s="80">
        <f>IF(YEAR(DATA[[#This Row],[Calendar_Month]])=YEAR(CURMONTHEND),DATA[[#This Row],[Amount]],0)</f>
        <v>0</v>
      </c>
      <c r="L10057" s="80">
        <f>IF(DATA[[#This Row],[Calendar_Month]]-CURMONTH=0,DATA[[#This Row],[Amount]],0)</f>
        <v>0</v>
      </c>
    </row>
    <row r="10058" spans="4:12" x14ac:dyDescent="0.25">
      <c r="D10058" s="80" t="str">
        <f>LEFT(DATA[[#This Row],[Account_Code]],3)</f>
        <v/>
      </c>
      <c r="I10058" s="80" t="str">
        <f>DATA[[#This Row],[Vessel_Code]]&amp;DATA[[#This Row],[Account Group]]&amp;DATA[[#This Row],[Type]]</f>
        <v/>
      </c>
      <c r="K10058" s="80">
        <f>IF(YEAR(DATA[[#This Row],[Calendar_Month]])=YEAR(CURMONTHEND),DATA[[#This Row],[Amount]],0)</f>
        <v>0</v>
      </c>
      <c r="L10058" s="80">
        <f>IF(DATA[[#This Row],[Calendar_Month]]-CURMONTH=0,DATA[[#This Row],[Amount]],0)</f>
        <v>0</v>
      </c>
    </row>
    <row r="10059" spans="4:12" x14ac:dyDescent="0.25">
      <c r="D10059" s="80" t="str">
        <f>LEFT(DATA[[#This Row],[Account_Code]],3)</f>
        <v/>
      </c>
      <c r="I10059" s="80" t="str">
        <f>DATA[[#This Row],[Vessel_Code]]&amp;DATA[[#This Row],[Account Group]]&amp;DATA[[#This Row],[Type]]</f>
        <v/>
      </c>
      <c r="K10059" s="80">
        <f>IF(YEAR(DATA[[#This Row],[Calendar_Month]])=YEAR(CURMONTHEND),DATA[[#This Row],[Amount]],0)</f>
        <v>0</v>
      </c>
      <c r="L10059" s="80">
        <f>IF(DATA[[#This Row],[Calendar_Month]]-CURMONTH=0,DATA[[#This Row],[Amount]],0)</f>
        <v>0</v>
      </c>
    </row>
    <row r="10060" spans="4:12" x14ac:dyDescent="0.25">
      <c r="D10060" s="80" t="str">
        <f>LEFT(DATA[[#This Row],[Account_Code]],3)</f>
        <v/>
      </c>
      <c r="I10060" s="80" t="str">
        <f>DATA[[#This Row],[Vessel_Code]]&amp;DATA[[#This Row],[Account Group]]&amp;DATA[[#This Row],[Type]]</f>
        <v/>
      </c>
      <c r="K10060" s="80">
        <f>IF(YEAR(DATA[[#This Row],[Calendar_Month]])=YEAR(CURMONTHEND),DATA[[#This Row],[Amount]],0)</f>
        <v>0</v>
      </c>
      <c r="L10060" s="80">
        <f>IF(DATA[[#This Row],[Calendar_Month]]-CURMONTH=0,DATA[[#This Row],[Amount]],0)</f>
        <v>0</v>
      </c>
    </row>
    <row r="10061" spans="4:12" x14ac:dyDescent="0.25">
      <c r="D10061" s="80" t="str">
        <f>LEFT(DATA[[#This Row],[Account_Code]],3)</f>
        <v/>
      </c>
      <c r="I10061" s="80" t="str">
        <f>DATA[[#This Row],[Vessel_Code]]&amp;DATA[[#This Row],[Account Group]]&amp;DATA[[#This Row],[Type]]</f>
        <v/>
      </c>
      <c r="K10061" s="80">
        <f>IF(YEAR(DATA[[#This Row],[Calendar_Month]])=YEAR(CURMONTHEND),DATA[[#This Row],[Amount]],0)</f>
        <v>0</v>
      </c>
      <c r="L10061" s="80">
        <f>IF(DATA[[#This Row],[Calendar_Month]]-CURMONTH=0,DATA[[#This Row],[Amount]],0)</f>
        <v>0</v>
      </c>
    </row>
    <row r="10062" spans="4:12" x14ac:dyDescent="0.25">
      <c r="D10062" s="80" t="str">
        <f>LEFT(DATA[[#This Row],[Account_Code]],3)</f>
        <v/>
      </c>
      <c r="I10062" s="80" t="str">
        <f>DATA[[#This Row],[Vessel_Code]]&amp;DATA[[#This Row],[Account Group]]&amp;DATA[[#This Row],[Type]]</f>
        <v/>
      </c>
      <c r="K10062" s="80">
        <f>IF(YEAR(DATA[[#This Row],[Calendar_Month]])=YEAR(CURMONTHEND),DATA[[#This Row],[Amount]],0)</f>
        <v>0</v>
      </c>
      <c r="L10062" s="80">
        <f>IF(DATA[[#This Row],[Calendar_Month]]-CURMONTH=0,DATA[[#This Row],[Amount]],0)</f>
        <v>0</v>
      </c>
    </row>
    <row r="10063" spans="4:12" x14ac:dyDescent="0.25">
      <c r="D10063" s="80" t="str">
        <f>LEFT(DATA[[#This Row],[Account_Code]],3)</f>
        <v/>
      </c>
      <c r="I10063" s="80" t="str">
        <f>DATA[[#This Row],[Vessel_Code]]&amp;DATA[[#This Row],[Account Group]]&amp;DATA[[#This Row],[Type]]</f>
        <v/>
      </c>
      <c r="K10063" s="80">
        <f>IF(YEAR(DATA[[#This Row],[Calendar_Month]])=YEAR(CURMONTHEND),DATA[[#This Row],[Amount]],0)</f>
        <v>0</v>
      </c>
      <c r="L10063" s="80">
        <f>IF(DATA[[#This Row],[Calendar_Month]]-CURMONTH=0,DATA[[#This Row],[Amount]],0)</f>
        <v>0</v>
      </c>
    </row>
    <row r="10064" spans="4:12" x14ac:dyDescent="0.25">
      <c r="D10064" s="80" t="str">
        <f>LEFT(DATA[[#This Row],[Account_Code]],3)</f>
        <v/>
      </c>
      <c r="I10064" s="80" t="str">
        <f>DATA[[#This Row],[Vessel_Code]]&amp;DATA[[#This Row],[Account Group]]&amp;DATA[[#This Row],[Type]]</f>
        <v/>
      </c>
      <c r="K10064" s="80">
        <f>IF(YEAR(DATA[[#This Row],[Calendar_Month]])=YEAR(CURMONTHEND),DATA[[#This Row],[Amount]],0)</f>
        <v>0</v>
      </c>
      <c r="L10064" s="80">
        <f>IF(DATA[[#This Row],[Calendar_Month]]-CURMONTH=0,DATA[[#This Row],[Amount]],0)</f>
        <v>0</v>
      </c>
    </row>
    <row r="10065" spans="4:12" x14ac:dyDescent="0.25">
      <c r="D10065" s="80" t="str">
        <f>LEFT(DATA[[#This Row],[Account_Code]],3)</f>
        <v/>
      </c>
      <c r="I10065" s="80" t="str">
        <f>DATA[[#This Row],[Vessel_Code]]&amp;DATA[[#This Row],[Account Group]]&amp;DATA[[#This Row],[Type]]</f>
        <v/>
      </c>
      <c r="K10065" s="80">
        <f>IF(YEAR(DATA[[#This Row],[Calendar_Month]])=YEAR(CURMONTHEND),DATA[[#This Row],[Amount]],0)</f>
        <v>0</v>
      </c>
      <c r="L10065" s="80">
        <f>IF(DATA[[#This Row],[Calendar_Month]]-CURMONTH=0,DATA[[#This Row],[Amount]],0)</f>
        <v>0</v>
      </c>
    </row>
    <row r="10066" spans="4:12" x14ac:dyDescent="0.25">
      <c r="D10066" s="80" t="str">
        <f>LEFT(DATA[[#This Row],[Account_Code]],3)</f>
        <v/>
      </c>
      <c r="I10066" s="80" t="str">
        <f>DATA[[#This Row],[Vessel_Code]]&amp;DATA[[#This Row],[Account Group]]&amp;DATA[[#This Row],[Type]]</f>
        <v/>
      </c>
      <c r="K10066" s="80">
        <f>IF(YEAR(DATA[[#This Row],[Calendar_Month]])=YEAR(CURMONTHEND),DATA[[#This Row],[Amount]],0)</f>
        <v>0</v>
      </c>
      <c r="L10066" s="80">
        <f>IF(DATA[[#This Row],[Calendar_Month]]-CURMONTH=0,DATA[[#This Row],[Amount]],0)</f>
        <v>0</v>
      </c>
    </row>
    <row r="10067" spans="4:12" x14ac:dyDescent="0.25">
      <c r="D10067" s="80" t="str">
        <f>LEFT(DATA[[#This Row],[Account_Code]],3)</f>
        <v/>
      </c>
      <c r="I10067" s="80" t="str">
        <f>DATA[[#This Row],[Vessel_Code]]&amp;DATA[[#This Row],[Account Group]]&amp;DATA[[#This Row],[Type]]</f>
        <v/>
      </c>
      <c r="K10067" s="80">
        <f>IF(YEAR(DATA[[#This Row],[Calendar_Month]])=YEAR(CURMONTHEND),DATA[[#This Row],[Amount]],0)</f>
        <v>0</v>
      </c>
      <c r="L10067" s="80">
        <f>IF(DATA[[#This Row],[Calendar_Month]]-CURMONTH=0,DATA[[#This Row],[Amount]],0)</f>
        <v>0</v>
      </c>
    </row>
    <row r="10068" spans="4:12" x14ac:dyDescent="0.25">
      <c r="D10068" s="80" t="str">
        <f>LEFT(DATA[[#This Row],[Account_Code]],3)</f>
        <v/>
      </c>
      <c r="I10068" s="80" t="str">
        <f>DATA[[#This Row],[Vessel_Code]]&amp;DATA[[#This Row],[Account Group]]&amp;DATA[[#This Row],[Type]]</f>
        <v/>
      </c>
      <c r="K10068" s="80">
        <f>IF(YEAR(DATA[[#This Row],[Calendar_Month]])=YEAR(CURMONTHEND),DATA[[#This Row],[Amount]],0)</f>
        <v>0</v>
      </c>
      <c r="L10068" s="80">
        <f>IF(DATA[[#This Row],[Calendar_Month]]-CURMONTH=0,DATA[[#This Row],[Amount]],0)</f>
        <v>0</v>
      </c>
    </row>
    <row r="10069" spans="4:12" x14ac:dyDescent="0.25">
      <c r="D10069" s="80" t="str">
        <f>LEFT(DATA[[#This Row],[Account_Code]],3)</f>
        <v/>
      </c>
      <c r="I10069" s="80" t="str">
        <f>DATA[[#This Row],[Vessel_Code]]&amp;DATA[[#This Row],[Account Group]]&amp;DATA[[#This Row],[Type]]</f>
        <v/>
      </c>
      <c r="K10069" s="80">
        <f>IF(YEAR(DATA[[#This Row],[Calendar_Month]])=YEAR(CURMONTHEND),DATA[[#This Row],[Amount]],0)</f>
        <v>0</v>
      </c>
      <c r="L10069" s="80">
        <f>IF(DATA[[#This Row],[Calendar_Month]]-CURMONTH=0,DATA[[#This Row],[Amount]],0)</f>
        <v>0</v>
      </c>
    </row>
    <row r="10070" spans="4:12" x14ac:dyDescent="0.25">
      <c r="D10070" s="80" t="str">
        <f>LEFT(DATA[[#This Row],[Account_Code]],3)</f>
        <v/>
      </c>
      <c r="I10070" s="80" t="str">
        <f>DATA[[#This Row],[Vessel_Code]]&amp;DATA[[#This Row],[Account Group]]&amp;DATA[[#This Row],[Type]]</f>
        <v/>
      </c>
      <c r="K10070" s="80">
        <f>IF(YEAR(DATA[[#This Row],[Calendar_Month]])=YEAR(CURMONTHEND),DATA[[#This Row],[Amount]],0)</f>
        <v>0</v>
      </c>
      <c r="L10070" s="80">
        <f>IF(DATA[[#This Row],[Calendar_Month]]-CURMONTH=0,DATA[[#This Row],[Amount]],0)</f>
        <v>0</v>
      </c>
    </row>
    <row r="10071" spans="4:12" x14ac:dyDescent="0.25">
      <c r="D10071" s="80" t="str">
        <f>LEFT(DATA[[#This Row],[Account_Code]],3)</f>
        <v/>
      </c>
      <c r="I10071" s="80" t="str">
        <f>DATA[[#This Row],[Vessel_Code]]&amp;DATA[[#This Row],[Account Group]]&amp;DATA[[#This Row],[Type]]</f>
        <v/>
      </c>
      <c r="K10071" s="80">
        <f>IF(YEAR(DATA[[#This Row],[Calendar_Month]])=YEAR(CURMONTHEND),DATA[[#This Row],[Amount]],0)</f>
        <v>0</v>
      </c>
      <c r="L10071" s="80">
        <f>IF(DATA[[#This Row],[Calendar_Month]]-CURMONTH=0,DATA[[#This Row],[Amount]],0)</f>
        <v>0</v>
      </c>
    </row>
    <row r="10072" spans="4:12" x14ac:dyDescent="0.25">
      <c r="D10072" s="80" t="str">
        <f>LEFT(DATA[[#This Row],[Account_Code]],3)</f>
        <v/>
      </c>
      <c r="I10072" s="80" t="str">
        <f>DATA[[#This Row],[Vessel_Code]]&amp;DATA[[#This Row],[Account Group]]&amp;DATA[[#This Row],[Type]]</f>
        <v/>
      </c>
      <c r="K10072" s="80">
        <f>IF(YEAR(DATA[[#This Row],[Calendar_Month]])=YEAR(CURMONTHEND),DATA[[#This Row],[Amount]],0)</f>
        <v>0</v>
      </c>
      <c r="L10072" s="80">
        <f>IF(DATA[[#This Row],[Calendar_Month]]-CURMONTH=0,DATA[[#This Row],[Amount]],0)</f>
        <v>0</v>
      </c>
    </row>
    <row r="10073" spans="4:12" x14ac:dyDescent="0.25">
      <c r="D10073" s="80" t="str">
        <f>LEFT(DATA[[#This Row],[Account_Code]],3)</f>
        <v/>
      </c>
      <c r="I10073" s="80" t="str">
        <f>DATA[[#This Row],[Vessel_Code]]&amp;DATA[[#This Row],[Account Group]]&amp;DATA[[#This Row],[Type]]</f>
        <v/>
      </c>
      <c r="K10073" s="80">
        <f>IF(YEAR(DATA[[#This Row],[Calendar_Month]])=YEAR(CURMONTHEND),DATA[[#This Row],[Amount]],0)</f>
        <v>0</v>
      </c>
      <c r="L10073" s="80">
        <f>IF(DATA[[#This Row],[Calendar_Month]]-CURMONTH=0,DATA[[#This Row],[Amount]],0)</f>
        <v>0</v>
      </c>
    </row>
    <row r="10074" spans="4:12" x14ac:dyDescent="0.25">
      <c r="D10074" s="80" t="str">
        <f>LEFT(DATA[[#This Row],[Account_Code]],3)</f>
        <v/>
      </c>
      <c r="I10074" s="80" t="str">
        <f>DATA[[#This Row],[Vessel_Code]]&amp;DATA[[#This Row],[Account Group]]&amp;DATA[[#This Row],[Type]]</f>
        <v/>
      </c>
      <c r="K10074" s="80">
        <f>IF(YEAR(DATA[[#This Row],[Calendar_Month]])=YEAR(CURMONTHEND),DATA[[#This Row],[Amount]],0)</f>
        <v>0</v>
      </c>
      <c r="L10074" s="80">
        <f>IF(DATA[[#This Row],[Calendar_Month]]-CURMONTH=0,DATA[[#This Row],[Amount]],0)</f>
        <v>0</v>
      </c>
    </row>
    <row r="10075" spans="4:12" x14ac:dyDescent="0.25">
      <c r="D10075" s="80" t="str">
        <f>LEFT(DATA[[#This Row],[Account_Code]],3)</f>
        <v/>
      </c>
      <c r="I10075" s="80" t="str">
        <f>DATA[[#This Row],[Vessel_Code]]&amp;DATA[[#This Row],[Account Group]]&amp;DATA[[#This Row],[Type]]</f>
        <v/>
      </c>
      <c r="K10075" s="80">
        <f>IF(YEAR(DATA[[#This Row],[Calendar_Month]])=YEAR(CURMONTHEND),DATA[[#This Row],[Amount]],0)</f>
        <v>0</v>
      </c>
      <c r="L10075" s="80">
        <f>IF(DATA[[#This Row],[Calendar_Month]]-CURMONTH=0,DATA[[#This Row],[Amount]],0)</f>
        <v>0</v>
      </c>
    </row>
    <row r="10076" spans="4:12" x14ac:dyDescent="0.25">
      <c r="D10076" s="80" t="str">
        <f>LEFT(DATA[[#This Row],[Account_Code]],3)</f>
        <v/>
      </c>
      <c r="I10076" s="80" t="str">
        <f>DATA[[#This Row],[Vessel_Code]]&amp;DATA[[#This Row],[Account Group]]&amp;DATA[[#This Row],[Type]]</f>
        <v/>
      </c>
      <c r="K10076" s="80">
        <f>IF(YEAR(DATA[[#This Row],[Calendar_Month]])=YEAR(CURMONTHEND),DATA[[#This Row],[Amount]],0)</f>
        <v>0</v>
      </c>
      <c r="L10076" s="80">
        <f>IF(DATA[[#This Row],[Calendar_Month]]-CURMONTH=0,DATA[[#This Row],[Amount]],0)</f>
        <v>0</v>
      </c>
    </row>
    <row r="10077" spans="4:12" x14ac:dyDescent="0.25">
      <c r="D10077" s="80" t="str">
        <f>LEFT(DATA[[#This Row],[Account_Code]],3)</f>
        <v/>
      </c>
      <c r="I10077" s="80" t="str">
        <f>DATA[[#This Row],[Vessel_Code]]&amp;DATA[[#This Row],[Account Group]]&amp;DATA[[#This Row],[Type]]</f>
        <v/>
      </c>
      <c r="K10077" s="80">
        <f>IF(YEAR(DATA[[#This Row],[Calendar_Month]])=YEAR(CURMONTHEND),DATA[[#This Row],[Amount]],0)</f>
        <v>0</v>
      </c>
      <c r="L10077" s="80">
        <f>IF(DATA[[#This Row],[Calendar_Month]]-CURMONTH=0,DATA[[#This Row],[Amount]],0)</f>
        <v>0</v>
      </c>
    </row>
    <row r="10078" spans="4:12" x14ac:dyDescent="0.25">
      <c r="D10078" s="80" t="str">
        <f>LEFT(DATA[[#This Row],[Account_Code]],3)</f>
        <v/>
      </c>
      <c r="I10078" s="80" t="str">
        <f>DATA[[#This Row],[Vessel_Code]]&amp;DATA[[#This Row],[Account Group]]&amp;DATA[[#This Row],[Type]]</f>
        <v/>
      </c>
      <c r="K10078" s="80">
        <f>IF(YEAR(DATA[[#This Row],[Calendar_Month]])=YEAR(CURMONTHEND),DATA[[#This Row],[Amount]],0)</f>
        <v>0</v>
      </c>
      <c r="L10078" s="80">
        <f>IF(DATA[[#This Row],[Calendar_Month]]-CURMONTH=0,DATA[[#This Row],[Amount]],0)</f>
        <v>0</v>
      </c>
    </row>
    <row r="10079" spans="4:12" x14ac:dyDescent="0.25">
      <c r="D10079" s="80" t="str">
        <f>LEFT(DATA[[#This Row],[Account_Code]],3)</f>
        <v/>
      </c>
      <c r="I10079" s="80" t="str">
        <f>DATA[[#This Row],[Vessel_Code]]&amp;DATA[[#This Row],[Account Group]]&amp;DATA[[#This Row],[Type]]</f>
        <v/>
      </c>
      <c r="K10079" s="80">
        <f>IF(YEAR(DATA[[#This Row],[Calendar_Month]])=YEAR(CURMONTHEND),DATA[[#This Row],[Amount]],0)</f>
        <v>0</v>
      </c>
      <c r="L10079" s="80">
        <f>IF(DATA[[#This Row],[Calendar_Month]]-CURMONTH=0,DATA[[#This Row],[Amount]],0)</f>
        <v>0</v>
      </c>
    </row>
    <row r="10080" spans="4:12" x14ac:dyDescent="0.25">
      <c r="D10080" s="80" t="str">
        <f>LEFT(DATA[[#This Row],[Account_Code]],3)</f>
        <v/>
      </c>
      <c r="I10080" s="80" t="str">
        <f>DATA[[#This Row],[Vessel_Code]]&amp;DATA[[#This Row],[Account Group]]&amp;DATA[[#This Row],[Type]]</f>
        <v/>
      </c>
      <c r="K10080" s="80">
        <f>IF(YEAR(DATA[[#This Row],[Calendar_Month]])=YEAR(CURMONTHEND),DATA[[#This Row],[Amount]],0)</f>
        <v>0</v>
      </c>
      <c r="L10080" s="80">
        <f>IF(DATA[[#This Row],[Calendar_Month]]-CURMONTH=0,DATA[[#This Row],[Amount]],0)</f>
        <v>0</v>
      </c>
    </row>
    <row r="10081" spans="4:12" x14ac:dyDescent="0.25">
      <c r="D10081" s="80" t="str">
        <f>LEFT(DATA[[#This Row],[Account_Code]],3)</f>
        <v/>
      </c>
      <c r="I10081" s="80" t="str">
        <f>DATA[[#This Row],[Vessel_Code]]&amp;DATA[[#This Row],[Account Group]]&amp;DATA[[#This Row],[Type]]</f>
        <v/>
      </c>
      <c r="K10081" s="80">
        <f>IF(YEAR(DATA[[#This Row],[Calendar_Month]])=YEAR(CURMONTHEND),DATA[[#This Row],[Amount]],0)</f>
        <v>0</v>
      </c>
      <c r="L10081" s="80">
        <f>IF(DATA[[#This Row],[Calendar_Month]]-CURMONTH=0,DATA[[#This Row],[Amount]],0)</f>
        <v>0</v>
      </c>
    </row>
    <row r="10082" spans="4:12" x14ac:dyDescent="0.25">
      <c r="D10082" s="80" t="str">
        <f>LEFT(DATA[[#This Row],[Account_Code]],3)</f>
        <v/>
      </c>
      <c r="I10082" s="80" t="str">
        <f>DATA[[#This Row],[Vessel_Code]]&amp;DATA[[#This Row],[Account Group]]&amp;DATA[[#This Row],[Type]]</f>
        <v/>
      </c>
      <c r="K10082" s="80">
        <f>IF(YEAR(DATA[[#This Row],[Calendar_Month]])=YEAR(CURMONTHEND),DATA[[#This Row],[Amount]],0)</f>
        <v>0</v>
      </c>
      <c r="L10082" s="80">
        <f>IF(DATA[[#This Row],[Calendar_Month]]-CURMONTH=0,DATA[[#This Row],[Amount]],0)</f>
        <v>0</v>
      </c>
    </row>
    <row r="10083" spans="4:12" x14ac:dyDescent="0.25">
      <c r="D10083" s="80" t="str">
        <f>LEFT(DATA[[#This Row],[Account_Code]],3)</f>
        <v/>
      </c>
      <c r="I10083" s="80" t="str">
        <f>DATA[[#This Row],[Vessel_Code]]&amp;DATA[[#This Row],[Account Group]]&amp;DATA[[#This Row],[Type]]</f>
        <v/>
      </c>
      <c r="K10083" s="80">
        <f>IF(YEAR(DATA[[#This Row],[Calendar_Month]])=YEAR(CURMONTHEND),DATA[[#This Row],[Amount]],0)</f>
        <v>0</v>
      </c>
      <c r="L10083" s="80">
        <f>IF(DATA[[#This Row],[Calendar_Month]]-CURMONTH=0,DATA[[#This Row],[Amount]],0)</f>
        <v>0</v>
      </c>
    </row>
    <row r="10084" spans="4:12" x14ac:dyDescent="0.25">
      <c r="D10084" s="80" t="str">
        <f>LEFT(DATA[[#This Row],[Account_Code]],3)</f>
        <v/>
      </c>
      <c r="I10084" s="80" t="str">
        <f>DATA[[#This Row],[Vessel_Code]]&amp;DATA[[#This Row],[Account Group]]&amp;DATA[[#This Row],[Type]]</f>
        <v/>
      </c>
      <c r="K10084" s="80">
        <f>IF(YEAR(DATA[[#This Row],[Calendar_Month]])=YEAR(CURMONTHEND),DATA[[#This Row],[Amount]],0)</f>
        <v>0</v>
      </c>
      <c r="L10084" s="80">
        <f>IF(DATA[[#This Row],[Calendar_Month]]-CURMONTH=0,DATA[[#This Row],[Amount]],0)</f>
        <v>0</v>
      </c>
    </row>
    <row r="10085" spans="4:12" x14ac:dyDescent="0.25">
      <c r="D10085" s="80" t="str">
        <f>LEFT(DATA[[#This Row],[Account_Code]],3)</f>
        <v/>
      </c>
      <c r="I10085" s="80" t="str">
        <f>DATA[[#This Row],[Vessel_Code]]&amp;DATA[[#This Row],[Account Group]]&amp;DATA[[#This Row],[Type]]</f>
        <v/>
      </c>
      <c r="K10085" s="80">
        <f>IF(YEAR(DATA[[#This Row],[Calendar_Month]])=YEAR(CURMONTHEND),DATA[[#This Row],[Amount]],0)</f>
        <v>0</v>
      </c>
      <c r="L10085" s="80">
        <f>IF(DATA[[#This Row],[Calendar_Month]]-CURMONTH=0,DATA[[#This Row],[Amount]],0)</f>
        <v>0</v>
      </c>
    </row>
    <row r="10086" spans="4:12" x14ac:dyDescent="0.25">
      <c r="D10086" s="80" t="str">
        <f>LEFT(DATA[[#This Row],[Account_Code]],3)</f>
        <v/>
      </c>
      <c r="I10086" s="80" t="str">
        <f>DATA[[#This Row],[Vessel_Code]]&amp;DATA[[#This Row],[Account Group]]&amp;DATA[[#This Row],[Type]]</f>
        <v/>
      </c>
      <c r="K10086" s="80">
        <f>IF(YEAR(DATA[[#This Row],[Calendar_Month]])=YEAR(CURMONTHEND),DATA[[#This Row],[Amount]],0)</f>
        <v>0</v>
      </c>
      <c r="L10086" s="80">
        <f>IF(DATA[[#This Row],[Calendar_Month]]-CURMONTH=0,DATA[[#This Row],[Amount]],0)</f>
        <v>0</v>
      </c>
    </row>
    <row r="10087" spans="4:12" x14ac:dyDescent="0.25">
      <c r="D10087" s="80" t="str">
        <f>LEFT(DATA[[#This Row],[Account_Code]],3)</f>
        <v/>
      </c>
      <c r="I10087" s="80" t="str">
        <f>DATA[[#This Row],[Vessel_Code]]&amp;DATA[[#This Row],[Account Group]]&amp;DATA[[#This Row],[Type]]</f>
        <v/>
      </c>
      <c r="K10087" s="80">
        <f>IF(YEAR(DATA[[#This Row],[Calendar_Month]])=YEAR(CURMONTHEND),DATA[[#This Row],[Amount]],0)</f>
        <v>0</v>
      </c>
      <c r="L10087" s="80">
        <f>IF(DATA[[#This Row],[Calendar_Month]]-CURMONTH=0,DATA[[#This Row],[Amount]],0)</f>
        <v>0</v>
      </c>
    </row>
    <row r="10088" spans="4:12" x14ac:dyDescent="0.25">
      <c r="D10088" s="80" t="str">
        <f>LEFT(DATA[[#This Row],[Account_Code]],3)</f>
        <v/>
      </c>
      <c r="I10088" s="80" t="str">
        <f>DATA[[#This Row],[Vessel_Code]]&amp;DATA[[#This Row],[Account Group]]&amp;DATA[[#This Row],[Type]]</f>
        <v/>
      </c>
      <c r="K10088" s="80">
        <f>IF(YEAR(DATA[[#This Row],[Calendar_Month]])=YEAR(CURMONTHEND),DATA[[#This Row],[Amount]],0)</f>
        <v>0</v>
      </c>
      <c r="L10088" s="80">
        <f>IF(DATA[[#This Row],[Calendar_Month]]-CURMONTH=0,DATA[[#This Row],[Amount]],0)</f>
        <v>0</v>
      </c>
    </row>
    <row r="10089" spans="4:12" x14ac:dyDescent="0.25">
      <c r="D10089" s="80" t="str">
        <f>LEFT(DATA[[#This Row],[Account_Code]],3)</f>
        <v/>
      </c>
      <c r="I10089" s="80" t="str">
        <f>DATA[[#This Row],[Vessel_Code]]&amp;DATA[[#This Row],[Account Group]]&amp;DATA[[#This Row],[Type]]</f>
        <v/>
      </c>
      <c r="K10089" s="80">
        <f>IF(YEAR(DATA[[#This Row],[Calendar_Month]])=YEAR(CURMONTHEND),DATA[[#This Row],[Amount]],0)</f>
        <v>0</v>
      </c>
      <c r="L10089" s="80">
        <f>IF(DATA[[#This Row],[Calendar_Month]]-CURMONTH=0,DATA[[#This Row],[Amount]],0)</f>
        <v>0</v>
      </c>
    </row>
    <row r="10090" spans="4:12" x14ac:dyDescent="0.25">
      <c r="D10090" s="80" t="str">
        <f>LEFT(DATA[[#This Row],[Account_Code]],3)</f>
        <v/>
      </c>
      <c r="I10090" s="80" t="str">
        <f>DATA[[#This Row],[Vessel_Code]]&amp;DATA[[#This Row],[Account Group]]&amp;DATA[[#This Row],[Type]]</f>
        <v/>
      </c>
      <c r="K10090" s="80">
        <f>IF(YEAR(DATA[[#This Row],[Calendar_Month]])=YEAR(CURMONTHEND),DATA[[#This Row],[Amount]],0)</f>
        <v>0</v>
      </c>
      <c r="L10090" s="80">
        <f>IF(DATA[[#This Row],[Calendar_Month]]-CURMONTH=0,DATA[[#This Row],[Amount]],0)</f>
        <v>0</v>
      </c>
    </row>
    <row r="10091" spans="4:12" x14ac:dyDescent="0.25">
      <c r="D10091" s="80" t="str">
        <f>LEFT(DATA[[#This Row],[Account_Code]],3)</f>
        <v/>
      </c>
      <c r="I10091" s="80" t="str">
        <f>DATA[[#This Row],[Vessel_Code]]&amp;DATA[[#This Row],[Account Group]]&amp;DATA[[#This Row],[Type]]</f>
        <v/>
      </c>
      <c r="K10091" s="80">
        <f>IF(YEAR(DATA[[#This Row],[Calendar_Month]])=YEAR(CURMONTHEND),DATA[[#This Row],[Amount]],0)</f>
        <v>0</v>
      </c>
      <c r="L10091" s="80">
        <f>IF(DATA[[#This Row],[Calendar_Month]]-CURMONTH=0,DATA[[#This Row],[Amount]],0)</f>
        <v>0</v>
      </c>
    </row>
    <row r="10092" spans="4:12" x14ac:dyDescent="0.25">
      <c r="D10092" s="80" t="str">
        <f>LEFT(DATA[[#This Row],[Account_Code]],3)</f>
        <v/>
      </c>
      <c r="I10092" s="80" t="str">
        <f>DATA[[#This Row],[Vessel_Code]]&amp;DATA[[#This Row],[Account Group]]&amp;DATA[[#This Row],[Type]]</f>
        <v/>
      </c>
      <c r="K10092" s="80">
        <f>IF(YEAR(DATA[[#This Row],[Calendar_Month]])=YEAR(CURMONTHEND),DATA[[#This Row],[Amount]],0)</f>
        <v>0</v>
      </c>
      <c r="L10092" s="80">
        <f>IF(DATA[[#This Row],[Calendar_Month]]-CURMONTH=0,DATA[[#This Row],[Amount]],0)</f>
        <v>0</v>
      </c>
    </row>
    <row r="10093" spans="4:12" x14ac:dyDescent="0.25">
      <c r="D10093" s="80" t="str">
        <f>LEFT(DATA[[#This Row],[Account_Code]],3)</f>
        <v/>
      </c>
      <c r="I10093" s="80" t="str">
        <f>DATA[[#This Row],[Vessel_Code]]&amp;DATA[[#This Row],[Account Group]]&amp;DATA[[#This Row],[Type]]</f>
        <v/>
      </c>
      <c r="K10093" s="80">
        <f>IF(YEAR(DATA[[#This Row],[Calendar_Month]])=YEAR(CURMONTHEND),DATA[[#This Row],[Amount]],0)</f>
        <v>0</v>
      </c>
      <c r="L10093" s="80">
        <f>IF(DATA[[#This Row],[Calendar_Month]]-CURMONTH=0,DATA[[#This Row],[Amount]],0)</f>
        <v>0</v>
      </c>
    </row>
    <row r="10094" spans="4:12" x14ac:dyDescent="0.25">
      <c r="D10094" s="80" t="str">
        <f>LEFT(DATA[[#This Row],[Account_Code]],3)</f>
        <v/>
      </c>
      <c r="I10094" s="80" t="str">
        <f>DATA[[#This Row],[Vessel_Code]]&amp;DATA[[#This Row],[Account Group]]&amp;DATA[[#This Row],[Type]]</f>
        <v/>
      </c>
      <c r="K10094" s="80">
        <f>IF(YEAR(DATA[[#This Row],[Calendar_Month]])=YEAR(CURMONTHEND),DATA[[#This Row],[Amount]],0)</f>
        <v>0</v>
      </c>
      <c r="L10094" s="80">
        <f>IF(DATA[[#This Row],[Calendar_Month]]-CURMONTH=0,DATA[[#This Row],[Amount]],0)</f>
        <v>0</v>
      </c>
    </row>
    <row r="10095" spans="4:12" x14ac:dyDescent="0.25">
      <c r="D10095" s="80" t="str">
        <f>LEFT(DATA[[#This Row],[Account_Code]],3)</f>
        <v/>
      </c>
      <c r="I10095" s="80" t="str">
        <f>DATA[[#This Row],[Vessel_Code]]&amp;DATA[[#This Row],[Account Group]]&amp;DATA[[#This Row],[Type]]</f>
        <v/>
      </c>
      <c r="K10095" s="80">
        <f>IF(YEAR(DATA[[#This Row],[Calendar_Month]])=YEAR(CURMONTHEND),DATA[[#This Row],[Amount]],0)</f>
        <v>0</v>
      </c>
      <c r="L10095" s="80">
        <f>IF(DATA[[#This Row],[Calendar_Month]]-CURMONTH=0,DATA[[#This Row],[Amount]],0)</f>
        <v>0</v>
      </c>
    </row>
    <row r="10096" spans="4:12" x14ac:dyDescent="0.25">
      <c r="D10096" s="80" t="str">
        <f>LEFT(DATA[[#This Row],[Account_Code]],3)</f>
        <v/>
      </c>
      <c r="I10096" s="80" t="str">
        <f>DATA[[#This Row],[Vessel_Code]]&amp;DATA[[#This Row],[Account Group]]&amp;DATA[[#This Row],[Type]]</f>
        <v/>
      </c>
      <c r="K10096" s="80">
        <f>IF(YEAR(DATA[[#This Row],[Calendar_Month]])=YEAR(CURMONTHEND),DATA[[#This Row],[Amount]],0)</f>
        <v>0</v>
      </c>
      <c r="L10096" s="80">
        <f>IF(DATA[[#This Row],[Calendar_Month]]-CURMONTH=0,DATA[[#This Row],[Amount]],0)</f>
        <v>0</v>
      </c>
    </row>
    <row r="10097" spans="4:12" x14ac:dyDescent="0.25">
      <c r="D10097" s="80" t="str">
        <f>LEFT(DATA[[#This Row],[Account_Code]],3)</f>
        <v/>
      </c>
      <c r="I10097" s="80" t="str">
        <f>DATA[[#This Row],[Vessel_Code]]&amp;DATA[[#This Row],[Account Group]]&amp;DATA[[#This Row],[Type]]</f>
        <v/>
      </c>
      <c r="K10097" s="80">
        <f>IF(YEAR(DATA[[#This Row],[Calendar_Month]])=YEAR(CURMONTHEND),DATA[[#This Row],[Amount]],0)</f>
        <v>0</v>
      </c>
      <c r="L10097" s="80">
        <f>IF(DATA[[#This Row],[Calendar_Month]]-CURMONTH=0,DATA[[#This Row],[Amount]],0)</f>
        <v>0</v>
      </c>
    </row>
    <row r="10098" spans="4:12" x14ac:dyDescent="0.25">
      <c r="D10098" s="80" t="str">
        <f>LEFT(DATA[[#This Row],[Account_Code]],3)</f>
        <v/>
      </c>
      <c r="I10098" s="80" t="str">
        <f>DATA[[#This Row],[Vessel_Code]]&amp;DATA[[#This Row],[Account Group]]&amp;DATA[[#This Row],[Type]]</f>
        <v/>
      </c>
      <c r="K10098" s="80">
        <f>IF(YEAR(DATA[[#This Row],[Calendar_Month]])=YEAR(CURMONTHEND),DATA[[#This Row],[Amount]],0)</f>
        <v>0</v>
      </c>
      <c r="L10098" s="80">
        <f>IF(DATA[[#This Row],[Calendar_Month]]-CURMONTH=0,DATA[[#This Row],[Amount]],0)</f>
        <v>0</v>
      </c>
    </row>
    <row r="10099" spans="4:12" x14ac:dyDescent="0.25">
      <c r="D10099" s="80" t="str">
        <f>LEFT(DATA[[#This Row],[Account_Code]],3)</f>
        <v/>
      </c>
      <c r="I10099" s="80" t="str">
        <f>DATA[[#This Row],[Vessel_Code]]&amp;DATA[[#This Row],[Account Group]]&amp;DATA[[#This Row],[Type]]</f>
        <v/>
      </c>
      <c r="K10099" s="80">
        <f>IF(YEAR(DATA[[#This Row],[Calendar_Month]])=YEAR(CURMONTHEND),DATA[[#This Row],[Amount]],0)</f>
        <v>0</v>
      </c>
      <c r="L10099" s="80">
        <f>IF(DATA[[#This Row],[Calendar_Month]]-CURMONTH=0,DATA[[#This Row],[Amount]],0)</f>
        <v>0</v>
      </c>
    </row>
    <row r="10100" spans="4:12" x14ac:dyDescent="0.25">
      <c r="D10100" s="80" t="str">
        <f>LEFT(DATA[[#This Row],[Account_Code]],3)</f>
        <v/>
      </c>
      <c r="I10100" s="80" t="str">
        <f>DATA[[#This Row],[Vessel_Code]]&amp;DATA[[#This Row],[Account Group]]&amp;DATA[[#This Row],[Type]]</f>
        <v/>
      </c>
      <c r="K10100" s="80">
        <f>IF(YEAR(DATA[[#This Row],[Calendar_Month]])=YEAR(CURMONTHEND),DATA[[#This Row],[Amount]],0)</f>
        <v>0</v>
      </c>
      <c r="L10100" s="80">
        <f>IF(DATA[[#This Row],[Calendar_Month]]-CURMONTH=0,DATA[[#This Row],[Amount]],0)</f>
        <v>0</v>
      </c>
    </row>
    <row r="10101" spans="4:12" x14ac:dyDescent="0.25">
      <c r="D10101" s="80" t="str">
        <f>LEFT(DATA[[#This Row],[Account_Code]],3)</f>
        <v/>
      </c>
      <c r="I10101" s="80" t="str">
        <f>DATA[[#This Row],[Vessel_Code]]&amp;DATA[[#This Row],[Account Group]]&amp;DATA[[#This Row],[Type]]</f>
        <v/>
      </c>
      <c r="K10101" s="80">
        <f>IF(YEAR(DATA[[#This Row],[Calendar_Month]])=YEAR(CURMONTHEND),DATA[[#This Row],[Amount]],0)</f>
        <v>0</v>
      </c>
      <c r="L10101" s="80">
        <f>IF(DATA[[#This Row],[Calendar_Month]]-CURMONTH=0,DATA[[#This Row],[Amount]],0)</f>
        <v>0</v>
      </c>
    </row>
    <row r="10102" spans="4:12" x14ac:dyDescent="0.25">
      <c r="D10102" s="80" t="str">
        <f>LEFT(DATA[[#This Row],[Account_Code]],3)</f>
        <v/>
      </c>
      <c r="I10102" s="80" t="str">
        <f>DATA[[#This Row],[Vessel_Code]]&amp;DATA[[#This Row],[Account Group]]&amp;DATA[[#This Row],[Type]]</f>
        <v/>
      </c>
      <c r="K10102" s="80">
        <f>IF(YEAR(DATA[[#This Row],[Calendar_Month]])=YEAR(CURMONTHEND),DATA[[#This Row],[Amount]],0)</f>
        <v>0</v>
      </c>
      <c r="L10102" s="80">
        <f>IF(DATA[[#This Row],[Calendar_Month]]-CURMONTH=0,DATA[[#This Row],[Amount]],0)</f>
        <v>0</v>
      </c>
    </row>
    <row r="10103" spans="4:12" x14ac:dyDescent="0.25">
      <c r="D10103" s="80" t="str">
        <f>LEFT(DATA[[#This Row],[Account_Code]],3)</f>
        <v/>
      </c>
      <c r="I10103" s="80" t="str">
        <f>DATA[[#This Row],[Vessel_Code]]&amp;DATA[[#This Row],[Account Group]]&amp;DATA[[#This Row],[Type]]</f>
        <v/>
      </c>
      <c r="K10103" s="80">
        <f>IF(YEAR(DATA[[#This Row],[Calendar_Month]])=YEAR(CURMONTHEND),DATA[[#This Row],[Amount]],0)</f>
        <v>0</v>
      </c>
      <c r="L10103" s="80">
        <f>IF(DATA[[#This Row],[Calendar_Month]]-CURMONTH=0,DATA[[#This Row],[Amount]],0)</f>
        <v>0</v>
      </c>
    </row>
    <row r="10104" spans="4:12" x14ac:dyDescent="0.25">
      <c r="D10104" s="80" t="str">
        <f>LEFT(DATA[[#This Row],[Account_Code]],3)</f>
        <v/>
      </c>
      <c r="I10104" s="80" t="str">
        <f>DATA[[#This Row],[Vessel_Code]]&amp;DATA[[#This Row],[Account Group]]&amp;DATA[[#This Row],[Type]]</f>
        <v/>
      </c>
      <c r="K10104" s="80">
        <f>IF(YEAR(DATA[[#This Row],[Calendar_Month]])=YEAR(CURMONTHEND),DATA[[#This Row],[Amount]],0)</f>
        <v>0</v>
      </c>
      <c r="L10104" s="80">
        <f>IF(DATA[[#This Row],[Calendar_Month]]-CURMONTH=0,DATA[[#This Row],[Amount]],0)</f>
        <v>0</v>
      </c>
    </row>
    <row r="10105" spans="4:12" x14ac:dyDescent="0.25">
      <c r="D10105" s="80" t="str">
        <f>LEFT(DATA[[#This Row],[Account_Code]],3)</f>
        <v/>
      </c>
      <c r="I10105" s="80" t="str">
        <f>DATA[[#This Row],[Vessel_Code]]&amp;DATA[[#This Row],[Account Group]]&amp;DATA[[#This Row],[Type]]</f>
        <v/>
      </c>
      <c r="K10105" s="80">
        <f>IF(YEAR(DATA[[#This Row],[Calendar_Month]])=YEAR(CURMONTHEND),DATA[[#This Row],[Amount]],0)</f>
        <v>0</v>
      </c>
      <c r="L10105" s="80">
        <f>IF(DATA[[#This Row],[Calendar_Month]]-CURMONTH=0,DATA[[#This Row],[Amount]],0)</f>
        <v>0</v>
      </c>
    </row>
    <row r="10106" spans="4:12" x14ac:dyDescent="0.25">
      <c r="D10106" s="80" t="str">
        <f>LEFT(DATA[[#This Row],[Account_Code]],3)</f>
        <v/>
      </c>
      <c r="I10106" s="80" t="str">
        <f>DATA[[#This Row],[Vessel_Code]]&amp;DATA[[#This Row],[Account Group]]&amp;DATA[[#This Row],[Type]]</f>
        <v/>
      </c>
      <c r="K10106" s="80">
        <f>IF(YEAR(DATA[[#This Row],[Calendar_Month]])=YEAR(CURMONTHEND),DATA[[#This Row],[Amount]],0)</f>
        <v>0</v>
      </c>
      <c r="L10106" s="80">
        <f>IF(DATA[[#This Row],[Calendar_Month]]-CURMONTH=0,DATA[[#This Row],[Amount]],0)</f>
        <v>0</v>
      </c>
    </row>
    <row r="10107" spans="4:12" x14ac:dyDescent="0.25">
      <c r="D10107" s="80" t="str">
        <f>LEFT(DATA[[#This Row],[Account_Code]],3)</f>
        <v/>
      </c>
      <c r="I10107" s="80" t="str">
        <f>DATA[[#This Row],[Vessel_Code]]&amp;DATA[[#This Row],[Account Group]]&amp;DATA[[#This Row],[Type]]</f>
        <v/>
      </c>
      <c r="K10107" s="80">
        <f>IF(YEAR(DATA[[#This Row],[Calendar_Month]])=YEAR(CURMONTHEND),DATA[[#This Row],[Amount]],0)</f>
        <v>0</v>
      </c>
      <c r="L10107" s="80">
        <f>IF(DATA[[#This Row],[Calendar_Month]]-CURMONTH=0,DATA[[#This Row],[Amount]],0)</f>
        <v>0</v>
      </c>
    </row>
    <row r="10108" spans="4:12" x14ac:dyDescent="0.25">
      <c r="D10108" s="80" t="str">
        <f>LEFT(DATA[[#This Row],[Account_Code]],3)</f>
        <v/>
      </c>
      <c r="I10108" s="80" t="str">
        <f>DATA[[#This Row],[Vessel_Code]]&amp;DATA[[#This Row],[Account Group]]&amp;DATA[[#This Row],[Type]]</f>
        <v/>
      </c>
      <c r="K10108" s="80">
        <f>IF(YEAR(DATA[[#This Row],[Calendar_Month]])=YEAR(CURMONTHEND),DATA[[#This Row],[Amount]],0)</f>
        <v>0</v>
      </c>
      <c r="L10108" s="80">
        <f>IF(DATA[[#This Row],[Calendar_Month]]-CURMONTH=0,DATA[[#This Row],[Amount]],0)</f>
        <v>0</v>
      </c>
    </row>
    <row r="10109" spans="4:12" x14ac:dyDescent="0.25">
      <c r="D10109" s="80" t="str">
        <f>LEFT(DATA[[#This Row],[Account_Code]],3)</f>
        <v/>
      </c>
      <c r="I10109" s="80" t="str">
        <f>DATA[[#This Row],[Vessel_Code]]&amp;DATA[[#This Row],[Account Group]]&amp;DATA[[#This Row],[Type]]</f>
        <v/>
      </c>
      <c r="K10109" s="80">
        <f>IF(YEAR(DATA[[#This Row],[Calendar_Month]])=YEAR(CURMONTHEND),DATA[[#This Row],[Amount]],0)</f>
        <v>0</v>
      </c>
      <c r="L10109" s="80">
        <f>IF(DATA[[#This Row],[Calendar_Month]]-CURMONTH=0,DATA[[#This Row],[Amount]],0)</f>
        <v>0</v>
      </c>
    </row>
    <row r="10110" spans="4:12" x14ac:dyDescent="0.25">
      <c r="D10110" s="80" t="str">
        <f>LEFT(DATA[[#This Row],[Account_Code]],3)</f>
        <v/>
      </c>
      <c r="I10110" s="80" t="str">
        <f>DATA[[#This Row],[Vessel_Code]]&amp;DATA[[#This Row],[Account Group]]&amp;DATA[[#This Row],[Type]]</f>
        <v/>
      </c>
      <c r="K10110" s="80">
        <f>IF(YEAR(DATA[[#This Row],[Calendar_Month]])=YEAR(CURMONTHEND),DATA[[#This Row],[Amount]],0)</f>
        <v>0</v>
      </c>
      <c r="L10110" s="80">
        <f>IF(DATA[[#This Row],[Calendar_Month]]-CURMONTH=0,DATA[[#This Row],[Amount]],0)</f>
        <v>0</v>
      </c>
    </row>
    <row r="10111" spans="4:12" x14ac:dyDescent="0.25">
      <c r="D10111" s="80" t="str">
        <f>LEFT(DATA[[#This Row],[Account_Code]],3)</f>
        <v/>
      </c>
      <c r="I10111" s="80" t="str">
        <f>DATA[[#This Row],[Vessel_Code]]&amp;DATA[[#This Row],[Account Group]]&amp;DATA[[#This Row],[Type]]</f>
        <v/>
      </c>
      <c r="K10111" s="80">
        <f>IF(YEAR(DATA[[#This Row],[Calendar_Month]])=YEAR(CURMONTHEND),DATA[[#This Row],[Amount]],0)</f>
        <v>0</v>
      </c>
      <c r="L10111" s="80">
        <f>IF(DATA[[#This Row],[Calendar_Month]]-CURMONTH=0,DATA[[#This Row],[Amount]],0)</f>
        <v>0</v>
      </c>
    </row>
    <row r="10112" spans="4:12" x14ac:dyDescent="0.25">
      <c r="D10112" s="80" t="str">
        <f>LEFT(DATA[[#This Row],[Account_Code]],3)</f>
        <v/>
      </c>
      <c r="I10112" s="80" t="str">
        <f>DATA[[#This Row],[Vessel_Code]]&amp;DATA[[#This Row],[Account Group]]&amp;DATA[[#This Row],[Type]]</f>
        <v/>
      </c>
      <c r="K10112" s="80">
        <f>IF(YEAR(DATA[[#This Row],[Calendar_Month]])=YEAR(CURMONTHEND),DATA[[#This Row],[Amount]],0)</f>
        <v>0</v>
      </c>
      <c r="L10112" s="80">
        <f>IF(DATA[[#This Row],[Calendar_Month]]-CURMONTH=0,DATA[[#This Row],[Amount]],0)</f>
        <v>0</v>
      </c>
    </row>
    <row r="10113" spans="4:12" x14ac:dyDescent="0.25">
      <c r="D10113" s="80" t="str">
        <f>LEFT(DATA[[#This Row],[Account_Code]],3)</f>
        <v/>
      </c>
      <c r="I10113" s="80" t="str">
        <f>DATA[[#This Row],[Vessel_Code]]&amp;DATA[[#This Row],[Account Group]]&amp;DATA[[#This Row],[Type]]</f>
        <v/>
      </c>
      <c r="K10113" s="80">
        <f>IF(YEAR(DATA[[#This Row],[Calendar_Month]])=YEAR(CURMONTHEND),DATA[[#This Row],[Amount]],0)</f>
        <v>0</v>
      </c>
      <c r="L10113" s="80">
        <f>IF(DATA[[#This Row],[Calendar_Month]]-CURMONTH=0,DATA[[#This Row],[Amount]],0)</f>
        <v>0</v>
      </c>
    </row>
    <row r="10114" spans="4:12" x14ac:dyDescent="0.25">
      <c r="D10114" s="80" t="str">
        <f>LEFT(DATA[[#This Row],[Account_Code]],3)</f>
        <v/>
      </c>
      <c r="I10114" s="80" t="str">
        <f>DATA[[#This Row],[Vessel_Code]]&amp;DATA[[#This Row],[Account Group]]&amp;DATA[[#This Row],[Type]]</f>
        <v/>
      </c>
      <c r="K10114" s="80">
        <f>IF(YEAR(DATA[[#This Row],[Calendar_Month]])=YEAR(CURMONTHEND),DATA[[#This Row],[Amount]],0)</f>
        <v>0</v>
      </c>
      <c r="L10114" s="80">
        <f>IF(DATA[[#This Row],[Calendar_Month]]-CURMONTH=0,DATA[[#This Row],[Amount]],0)</f>
        <v>0</v>
      </c>
    </row>
    <row r="10115" spans="4:12" x14ac:dyDescent="0.25">
      <c r="D10115" s="80" t="str">
        <f>LEFT(DATA[[#This Row],[Account_Code]],3)</f>
        <v/>
      </c>
      <c r="I10115" s="80" t="str">
        <f>DATA[[#This Row],[Vessel_Code]]&amp;DATA[[#This Row],[Account Group]]&amp;DATA[[#This Row],[Type]]</f>
        <v/>
      </c>
      <c r="K10115" s="80">
        <f>IF(YEAR(DATA[[#This Row],[Calendar_Month]])=YEAR(CURMONTHEND),DATA[[#This Row],[Amount]],0)</f>
        <v>0</v>
      </c>
      <c r="L10115" s="80">
        <f>IF(DATA[[#This Row],[Calendar_Month]]-CURMONTH=0,DATA[[#This Row],[Amount]],0)</f>
        <v>0</v>
      </c>
    </row>
    <row r="10116" spans="4:12" x14ac:dyDescent="0.25">
      <c r="D10116" s="80" t="str">
        <f>LEFT(DATA[[#This Row],[Account_Code]],3)</f>
        <v/>
      </c>
      <c r="I10116" s="80" t="str">
        <f>DATA[[#This Row],[Vessel_Code]]&amp;DATA[[#This Row],[Account Group]]&amp;DATA[[#This Row],[Type]]</f>
        <v/>
      </c>
      <c r="K10116" s="80">
        <f>IF(YEAR(DATA[[#This Row],[Calendar_Month]])=YEAR(CURMONTHEND),DATA[[#This Row],[Amount]],0)</f>
        <v>0</v>
      </c>
      <c r="L10116" s="80">
        <f>IF(DATA[[#This Row],[Calendar_Month]]-CURMONTH=0,DATA[[#This Row],[Amount]],0)</f>
        <v>0</v>
      </c>
    </row>
    <row r="10117" spans="4:12" x14ac:dyDescent="0.25">
      <c r="D10117" s="80" t="str">
        <f>LEFT(DATA[[#This Row],[Account_Code]],3)</f>
        <v/>
      </c>
      <c r="I10117" s="80" t="str">
        <f>DATA[[#This Row],[Vessel_Code]]&amp;DATA[[#This Row],[Account Group]]&amp;DATA[[#This Row],[Type]]</f>
        <v/>
      </c>
      <c r="K10117" s="80">
        <f>IF(YEAR(DATA[[#This Row],[Calendar_Month]])=YEAR(CURMONTHEND),DATA[[#This Row],[Amount]],0)</f>
        <v>0</v>
      </c>
      <c r="L10117" s="80">
        <f>IF(DATA[[#This Row],[Calendar_Month]]-CURMONTH=0,DATA[[#This Row],[Amount]],0)</f>
        <v>0</v>
      </c>
    </row>
    <row r="10118" spans="4:12" x14ac:dyDescent="0.25">
      <c r="D10118" s="80" t="str">
        <f>LEFT(DATA[[#This Row],[Account_Code]],3)</f>
        <v/>
      </c>
      <c r="I10118" s="80" t="str">
        <f>DATA[[#This Row],[Vessel_Code]]&amp;DATA[[#This Row],[Account Group]]&amp;DATA[[#This Row],[Type]]</f>
        <v/>
      </c>
      <c r="K10118" s="80">
        <f>IF(YEAR(DATA[[#This Row],[Calendar_Month]])=YEAR(CURMONTHEND),DATA[[#This Row],[Amount]],0)</f>
        <v>0</v>
      </c>
      <c r="L10118" s="80">
        <f>IF(DATA[[#This Row],[Calendar_Month]]-CURMONTH=0,DATA[[#This Row],[Amount]],0)</f>
        <v>0</v>
      </c>
    </row>
    <row r="10119" spans="4:12" x14ac:dyDescent="0.25">
      <c r="D10119" s="80" t="str">
        <f>LEFT(DATA[[#This Row],[Account_Code]],3)</f>
        <v/>
      </c>
      <c r="I10119" s="80" t="str">
        <f>DATA[[#This Row],[Vessel_Code]]&amp;DATA[[#This Row],[Account Group]]&amp;DATA[[#This Row],[Type]]</f>
        <v/>
      </c>
      <c r="K10119" s="80">
        <f>IF(YEAR(DATA[[#This Row],[Calendar_Month]])=YEAR(CURMONTHEND),DATA[[#This Row],[Amount]],0)</f>
        <v>0</v>
      </c>
      <c r="L10119" s="80">
        <f>IF(DATA[[#This Row],[Calendar_Month]]-CURMONTH=0,DATA[[#This Row],[Amount]],0)</f>
        <v>0</v>
      </c>
    </row>
    <row r="10120" spans="4:12" x14ac:dyDescent="0.25">
      <c r="D10120" s="80" t="str">
        <f>LEFT(DATA[[#This Row],[Account_Code]],3)</f>
        <v/>
      </c>
      <c r="I10120" s="80" t="str">
        <f>DATA[[#This Row],[Vessel_Code]]&amp;DATA[[#This Row],[Account Group]]&amp;DATA[[#This Row],[Type]]</f>
        <v/>
      </c>
      <c r="K10120" s="80">
        <f>IF(YEAR(DATA[[#This Row],[Calendar_Month]])=YEAR(CURMONTHEND),DATA[[#This Row],[Amount]],0)</f>
        <v>0</v>
      </c>
      <c r="L10120" s="80">
        <f>IF(DATA[[#This Row],[Calendar_Month]]-CURMONTH=0,DATA[[#This Row],[Amount]],0)</f>
        <v>0</v>
      </c>
    </row>
    <row r="10121" spans="4:12" x14ac:dyDescent="0.25">
      <c r="D10121" s="80" t="str">
        <f>LEFT(DATA[[#This Row],[Account_Code]],3)</f>
        <v/>
      </c>
      <c r="I10121" s="80" t="str">
        <f>DATA[[#This Row],[Vessel_Code]]&amp;DATA[[#This Row],[Account Group]]&amp;DATA[[#This Row],[Type]]</f>
        <v/>
      </c>
      <c r="K10121" s="80">
        <f>IF(YEAR(DATA[[#This Row],[Calendar_Month]])=YEAR(CURMONTHEND),DATA[[#This Row],[Amount]],0)</f>
        <v>0</v>
      </c>
      <c r="L10121" s="80">
        <f>IF(DATA[[#This Row],[Calendar_Month]]-CURMONTH=0,DATA[[#This Row],[Amount]],0)</f>
        <v>0</v>
      </c>
    </row>
    <row r="10122" spans="4:12" x14ac:dyDescent="0.25">
      <c r="D10122" s="80" t="str">
        <f>LEFT(DATA[[#This Row],[Account_Code]],3)</f>
        <v/>
      </c>
      <c r="I10122" s="80" t="str">
        <f>DATA[[#This Row],[Vessel_Code]]&amp;DATA[[#This Row],[Account Group]]&amp;DATA[[#This Row],[Type]]</f>
        <v/>
      </c>
      <c r="K10122" s="80">
        <f>IF(YEAR(DATA[[#This Row],[Calendar_Month]])=YEAR(CURMONTHEND),DATA[[#This Row],[Amount]],0)</f>
        <v>0</v>
      </c>
      <c r="L10122" s="80">
        <f>IF(DATA[[#This Row],[Calendar_Month]]-CURMONTH=0,DATA[[#This Row],[Amount]],0)</f>
        <v>0</v>
      </c>
    </row>
    <row r="10123" spans="4:12" x14ac:dyDescent="0.25">
      <c r="D10123" s="80" t="str">
        <f>LEFT(DATA[[#This Row],[Account_Code]],3)</f>
        <v/>
      </c>
      <c r="I10123" s="80" t="str">
        <f>DATA[[#This Row],[Vessel_Code]]&amp;DATA[[#This Row],[Account Group]]&amp;DATA[[#This Row],[Type]]</f>
        <v/>
      </c>
      <c r="K10123" s="80">
        <f>IF(YEAR(DATA[[#This Row],[Calendar_Month]])=YEAR(CURMONTHEND),DATA[[#This Row],[Amount]],0)</f>
        <v>0</v>
      </c>
      <c r="L10123" s="80">
        <f>IF(DATA[[#This Row],[Calendar_Month]]-CURMONTH=0,DATA[[#This Row],[Amount]],0)</f>
        <v>0</v>
      </c>
    </row>
    <row r="10124" spans="4:12" x14ac:dyDescent="0.25">
      <c r="D10124" s="80" t="str">
        <f>LEFT(DATA[[#This Row],[Account_Code]],3)</f>
        <v/>
      </c>
      <c r="I10124" s="80" t="str">
        <f>DATA[[#This Row],[Vessel_Code]]&amp;DATA[[#This Row],[Account Group]]&amp;DATA[[#This Row],[Type]]</f>
        <v/>
      </c>
      <c r="K10124" s="80">
        <f>IF(YEAR(DATA[[#This Row],[Calendar_Month]])=YEAR(CURMONTHEND),DATA[[#This Row],[Amount]],0)</f>
        <v>0</v>
      </c>
      <c r="L10124" s="80">
        <f>IF(DATA[[#This Row],[Calendar_Month]]-CURMONTH=0,DATA[[#This Row],[Amount]],0)</f>
        <v>0</v>
      </c>
    </row>
    <row r="10125" spans="4:12" x14ac:dyDescent="0.25">
      <c r="D10125" s="80" t="str">
        <f>LEFT(DATA[[#This Row],[Account_Code]],3)</f>
        <v/>
      </c>
      <c r="I10125" s="80" t="str">
        <f>DATA[[#This Row],[Vessel_Code]]&amp;DATA[[#This Row],[Account Group]]&amp;DATA[[#This Row],[Type]]</f>
        <v/>
      </c>
      <c r="K10125" s="80">
        <f>IF(YEAR(DATA[[#This Row],[Calendar_Month]])=YEAR(CURMONTHEND),DATA[[#This Row],[Amount]],0)</f>
        <v>0</v>
      </c>
      <c r="L10125" s="80">
        <f>IF(DATA[[#This Row],[Calendar_Month]]-CURMONTH=0,DATA[[#This Row],[Amount]],0)</f>
        <v>0</v>
      </c>
    </row>
    <row r="10126" spans="4:12" x14ac:dyDescent="0.25">
      <c r="D10126" s="80" t="str">
        <f>LEFT(DATA[[#This Row],[Account_Code]],3)</f>
        <v/>
      </c>
      <c r="I10126" s="80" t="str">
        <f>DATA[[#This Row],[Vessel_Code]]&amp;DATA[[#This Row],[Account Group]]&amp;DATA[[#This Row],[Type]]</f>
        <v/>
      </c>
      <c r="K10126" s="80">
        <f>IF(YEAR(DATA[[#This Row],[Calendar_Month]])=YEAR(CURMONTHEND),DATA[[#This Row],[Amount]],0)</f>
        <v>0</v>
      </c>
      <c r="L10126" s="80">
        <f>IF(DATA[[#This Row],[Calendar_Month]]-CURMONTH=0,DATA[[#This Row],[Amount]],0)</f>
        <v>0</v>
      </c>
    </row>
    <row r="10127" spans="4:12" x14ac:dyDescent="0.25">
      <c r="D10127" s="80" t="str">
        <f>LEFT(DATA[[#This Row],[Account_Code]],3)</f>
        <v/>
      </c>
      <c r="I10127" s="80" t="str">
        <f>DATA[[#This Row],[Vessel_Code]]&amp;DATA[[#This Row],[Account Group]]&amp;DATA[[#This Row],[Type]]</f>
        <v/>
      </c>
      <c r="K10127" s="80">
        <f>IF(YEAR(DATA[[#This Row],[Calendar_Month]])=YEAR(CURMONTHEND),DATA[[#This Row],[Amount]],0)</f>
        <v>0</v>
      </c>
      <c r="L10127" s="80">
        <f>IF(DATA[[#This Row],[Calendar_Month]]-CURMONTH=0,DATA[[#This Row],[Amount]],0)</f>
        <v>0</v>
      </c>
    </row>
    <row r="10128" spans="4:12" x14ac:dyDescent="0.25">
      <c r="D10128" s="80" t="str">
        <f>LEFT(DATA[[#This Row],[Account_Code]],3)</f>
        <v/>
      </c>
      <c r="I10128" s="80" t="str">
        <f>DATA[[#This Row],[Vessel_Code]]&amp;DATA[[#This Row],[Account Group]]&amp;DATA[[#This Row],[Type]]</f>
        <v/>
      </c>
      <c r="K10128" s="80">
        <f>IF(YEAR(DATA[[#This Row],[Calendar_Month]])=YEAR(CURMONTHEND),DATA[[#This Row],[Amount]],0)</f>
        <v>0</v>
      </c>
      <c r="L10128" s="80">
        <f>IF(DATA[[#This Row],[Calendar_Month]]-CURMONTH=0,DATA[[#This Row],[Amount]],0)</f>
        <v>0</v>
      </c>
    </row>
    <row r="10129" spans="4:12" x14ac:dyDescent="0.25">
      <c r="D10129" s="80" t="str">
        <f>LEFT(DATA[[#This Row],[Account_Code]],3)</f>
        <v/>
      </c>
      <c r="I10129" s="80" t="str">
        <f>DATA[[#This Row],[Vessel_Code]]&amp;DATA[[#This Row],[Account Group]]&amp;DATA[[#This Row],[Type]]</f>
        <v/>
      </c>
      <c r="K10129" s="80">
        <f>IF(YEAR(DATA[[#This Row],[Calendar_Month]])=YEAR(CURMONTHEND),DATA[[#This Row],[Amount]],0)</f>
        <v>0</v>
      </c>
      <c r="L10129" s="80">
        <f>IF(DATA[[#This Row],[Calendar_Month]]-CURMONTH=0,DATA[[#This Row],[Amount]],0)</f>
        <v>0</v>
      </c>
    </row>
    <row r="10130" spans="4:12" x14ac:dyDescent="0.25">
      <c r="D10130" s="80" t="str">
        <f>LEFT(DATA[[#This Row],[Account_Code]],3)</f>
        <v/>
      </c>
      <c r="I10130" s="80" t="str">
        <f>DATA[[#This Row],[Vessel_Code]]&amp;DATA[[#This Row],[Account Group]]&amp;DATA[[#This Row],[Type]]</f>
        <v/>
      </c>
      <c r="K10130" s="80">
        <f>IF(YEAR(DATA[[#This Row],[Calendar_Month]])=YEAR(CURMONTHEND),DATA[[#This Row],[Amount]],0)</f>
        <v>0</v>
      </c>
      <c r="L10130" s="80">
        <f>IF(DATA[[#This Row],[Calendar_Month]]-CURMONTH=0,DATA[[#This Row],[Amount]],0)</f>
        <v>0</v>
      </c>
    </row>
    <row r="10131" spans="4:12" x14ac:dyDescent="0.25">
      <c r="D10131" s="80" t="str">
        <f>LEFT(DATA[[#This Row],[Account_Code]],3)</f>
        <v/>
      </c>
      <c r="I10131" s="80" t="str">
        <f>DATA[[#This Row],[Vessel_Code]]&amp;DATA[[#This Row],[Account Group]]&amp;DATA[[#This Row],[Type]]</f>
        <v/>
      </c>
      <c r="K10131" s="80">
        <f>IF(YEAR(DATA[[#This Row],[Calendar_Month]])=YEAR(CURMONTHEND),DATA[[#This Row],[Amount]],0)</f>
        <v>0</v>
      </c>
      <c r="L10131" s="80">
        <f>IF(DATA[[#This Row],[Calendar_Month]]-CURMONTH=0,DATA[[#This Row],[Amount]],0)</f>
        <v>0</v>
      </c>
    </row>
    <row r="10132" spans="4:12" x14ac:dyDescent="0.25">
      <c r="D10132" s="80" t="str">
        <f>LEFT(DATA[[#This Row],[Account_Code]],3)</f>
        <v/>
      </c>
      <c r="I10132" s="80" t="str">
        <f>DATA[[#This Row],[Vessel_Code]]&amp;DATA[[#This Row],[Account Group]]&amp;DATA[[#This Row],[Type]]</f>
        <v/>
      </c>
      <c r="K10132" s="80">
        <f>IF(YEAR(DATA[[#This Row],[Calendar_Month]])=YEAR(CURMONTHEND),DATA[[#This Row],[Amount]],0)</f>
        <v>0</v>
      </c>
      <c r="L10132" s="80">
        <f>IF(DATA[[#This Row],[Calendar_Month]]-CURMONTH=0,DATA[[#This Row],[Amount]],0)</f>
        <v>0</v>
      </c>
    </row>
    <row r="10133" spans="4:12" x14ac:dyDescent="0.25">
      <c r="D10133" s="80" t="str">
        <f>LEFT(DATA[[#This Row],[Account_Code]],3)</f>
        <v/>
      </c>
      <c r="I10133" s="80" t="str">
        <f>DATA[[#This Row],[Vessel_Code]]&amp;DATA[[#This Row],[Account Group]]&amp;DATA[[#This Row],[Type]]</f>
        <v/>
      </c>
      <c r="K10133" s="80">
        <f>IF(YEAR(DATA[[#This Row],[Calendar_Month]])=YEAR(CURMONTHEND),DATA[[#This Row],[Amount]],0)</f>
        <v>0</v>
      </c>
      <c r="L10133" s="80">
        <f>IF(DATA[[#This Row],[Calendar_Month]]-CURMONTH=0,DATA[[#This Row],[Amount]],0)</f>
        <v>0</v>
      </c>
    </row>
    <row r="10134" spans="4:12" x14ac:dyDescent="0.25">
      <c r="D10134" s="80" t="str">
        <f>LEFT(DATA[[#This Row],[Account_Code]],3)</f>
        <v/>
      </c>
      <c r="I10134" s="80" t="str">
        <f>DATA[[#This Row],[Vessel_Code]]&amp;DATA[[#This Row],[Account Group]]&amp;DATA[[#This Row],[Type]]</f>
        <v/>
      </c>
      <c r="K10134" s="80">
        <f>IF(YEAR(DATA[[#This Row],[Calendar_Month]])=YEAR(CURMONTHEND),DATA[[#This Row],[Amount]],0)</f>
        <v>0</v>
      </c>
      <c r="L10134" s="80">
        <f>IF(DATA[[#This Row],[Calendar_Month]]-CURMONTH=0,DATA[[#This Row],[Amount]],0)</f>
        <v>0</v>
      </c>
    </row>
    <row r="10135" spans="4:12" x14ac:dyDescent="0.25">
      <c r="D10135" s="80" t="str">
        <f>LEFT(DATA[[#This Row],[Account_Code]],3)</f>
        <v/>
      </c>
      <c r="I10135" s="80" t="str">
        <f>DATA[[#This Row],[Vessel_Code]]&amp;DATA[[#This Row],[Account Group]]&amp;DATA[[#This Row],[Type]]</f>
        <v/>
      </c>
      <c r="K10135" s="80">
        <f>IF(YEAR(DATA[[#This Row],[Calendar_Month]])=YEAR(CURMONTHEND),DATA[[#This Row],[Amount]],0)</f>
        <v>0</v>
      </c>
      <c r="L10135" s="80">
        <f>IF(DATA[[#This Row],[Calendar_Month]]-CURMONTH=0,DATA[[#This Row],[Amount]],0)</f>
        <v>0</v>
      </c>
    </row>
    <row r="10136" spans="4:12" x14ac:dyDescent="0.25">
      <c r="D10136" s="80" t="str">
        <f>LEFT(DATA[[#This Row],[Account_Code]],3)</f>
        <v/>
      </c>
      <c r="I10136" s="80" t="str">
        <f>DATA[[#This Row],[Vessel_Code]]&amp;DATA[[#This Row],[Account Group]]&amp;DATA[[#This Row],[Type]]</f>
        <v/>
      </c>
      <c r="K10136" s="80">
        <f>IF(YEAR(DATA[[#This Row],[Calendar_Month]])=YEAR(CURMONTHEND),DATA[[#This Row],[Amount]],0)</f>
        <v>0</v>
      </c>
      <c r="L10136" s="80">
        <f>IF(DATA[[#This Row],[Calendar_Month]]-CURMONTH=0,DATA[[#This Row],[Amount]],0)</f>
        <v>0</v>
      </c>
    </row>
    <row r="10137" spans="4:12" x14ac:dyDescent="0.25">
      <c r="D10137" s="80" t="str">
        <f>LEFT(DATA[[#This Row],[Account_Code]],3)</f>
        <v/>
      </c>
      <c r="I10137" s="80" t="str">
        <f>DATA[[#This Row],[Vessel_Code]]&amp;DATA[[#This Row],[Account Group]]&amp;DATA[[#This Row],[Type]]</f>
        <v/>
      </c>
      <c r="K10137" s="80">
        <f>IF(YEAR(DATA[[#This Row],[Calendar_Month]])=YEAR(CURMONTHEND),DATA[[#This Row],[Amount]],0)</f>
        <v>0</v>
      </c>
      <c r="L10137" s="80">
        <f>IF(DATA[[#This Row],[Calendar_Month]]-CURMONTH=0,DATA[[#This Row],[Amount]],0)</f>
        <v>0</v>
      </c>
    </row>
    <row r="10138" spans="4:12" x14ac:dyDescent="0.25">
      <c r="D10138" s="80" t="str">
        <f>LEFT(DATA[[#This Row],[Account_Code]],3)</f>
        <v/>
      </c>
      <c r="I10138" s="80" t="str">
        <f>DATA[[#This Row],[Vessel_Code]]&amp;DATA[[#This Row],[Account Group]]&amp;DATA[[#This Row],[Type]]</f>
        <v/>
      </c>
      <c r="K10138" s="80">
        <f>IF(YEAR(DATA[[#This Row],[Calendar_Month]])=YEAR(CURMONTHEND),DATA[[#This Row],[Amount]],0)</f>
        <v>0</v>
      </c>
      <c r="L10138" s="80">
        <f>IF(DATA[[#This Row],[Calendar_Month]]-CURMONTH=0,DATA[[#This Row],[Amount]],0)</f>
        <v>0</v>
      </c>
    </row>
    <row r="10139" spans="4:12" x14ac:dyDescent="0.25">
      <c r="D10139" s="80" t="str">
        <f>LEFT(DATA[[#This Row],[Account_Code]],3)</f>
        <v/>
      </c>
      <c r="I10139" s="80" t="str">
        <f>DATA[[#This Row],[Vessel_Code]]&amp;DATA[[#This Row],[Account Group]]&amp;DATA[[#This Row],[Type]]</f>
        <v/>
      </c>
      <c r="K10139" s="80">
        <f>IF(YEAR(DATA[[#This Row],[Calendar_Month]])=YEAR(CURMONTHEND),DATA[[#This Row],[Amount]],0)</f>
        <v>0</v>
      </c>
      <c r="L10139" s="80">
        <f>IF(DATA[[#This Row],[Calendar_Month]]-CURMONTH=0,DATA[[#This Row],[Amount]],0)</f>
        <v>0</v>
      </c>
    </row>
    <row r="10140" spans="4:12" x14ac:dyDescent="0.25">
      <c r="D10140" s="80" t="str">
        <f>LEFT(DATA[[#This Row],[Account_Code]],3)</f>
        <v/>
      </c>
      <c r="I10140" s="80" t="str">
        <f>DATA[[#This Row],[Vessel_Code]]&amp;DATA[[#This Row],[Account Group]]&amp;DATA[[#This Row],[Type]]</f>
        <v/>
      </c>
      <c r="K10140" s="80">
        <f>IF(YEAR(DATA[[#This Row],[Calendar_Month]])=YEAR(CURMONTHEND),DATA[[#This Row],[Amount]],0)</f>
        <v>0</v>
      </c>
      <c r="L10140" s="80">
        <f>IF(DATA[[#This Row],[Calendar_Month]]-CURMONTH=0,DATA[[#This Row],[Amount]],0)</f>
        <v>0</v>
      </c>
    </row>
    <row r="10141" spans="4:12" x14ac:dyDescent="0.25">
      <c r="D10141" s="80" t="str">
        <f>LEFT(DATA[[#This Row],[Account_Code]],3)</f>
        <v/>
      </c>
      <c r="I10141" s="80" t="str">
        <f>DATA[[#This Row],[Vessel_Code]]&amp;DATA[[#This Row],[Account Group]]&amp;DATA[[#This Row],[Type]]</f>
        <v/>
      </c>
      <c r="K10141" s="80">
        <f>IF(YEAR(DATA[[#This Row],[Calendar_Month]])=YEAR(CURMONTHEND),DATA[[#This Row],[Amount]],0)</f>
        <v>0</v>
      </c>
      <c r="L10141" s="80">
        <f>IF(DATA[[#This Row],[Calendar_Month]]-CURMONTH=0,DATA[[#This Row],[Amount]],0)</f>
        <v>0</v>
      </c>
    </row>
    <row r="10142" spans="4:12" x14ac:dyDescent="0.25">
      <c r="D10142" s="80" t="str">
        <f>LEFT(DATA[[#This Row],[Account_Code]],3)</f>
        <v/>
      </c>
      <c r="I10142" s="80" t="str">
        <f>DATA[[#This Row],[Vessel_Code]]&amp;DATA[[#This Row],[Account Group]]&amp;DATA[[#This Row],[Type]]</f>
        <v/>
      </c>
      <c r="K10142" s="80">
        <f>IF(YEAR(DATA[[#This Row],[Calendar_Month]])=YEAR(CURMONTHEND),DATA[[#This Row],[Amount]],0)</f>
        <v>0</v>
      </c>
      <c r="L10142" s="80">
        <f>IF(DATA[[#This Row],[Calendar_Month]]-CURMONTH=0,DATA[[#This Row],[Amount]],0)</f>
        <v>0</v>
      </c>
    </row>
    <row r="10143" spans="4:12" x14ac:dyDescent="0.25">
      <c r="D10143" s="80" t="str">
        <f>LEFT(DATA[[#This Row],[Account_Code]],3)</f>
        <v/>
      </c>
      <c r="I10143" s="80" t="str">
        <f>DATA[[#This Row],[Vessel_Code]]&amp;DATA[[#This Row],[Account Group]]&amp;DATA[[#This Row],[Type]]</f>
        <v/>
      </c>
      <c r="K10143" s="80">
        <f>IF(YEAR(DATA[[#This Row],[Calendar_Month]])=YEAR(CURMONTHEND),DATA[[#This Row],[Amount]],0)</f>
        <v>0</v>
      </c>
      <c r="L10143" s="80">
        <f>IF(DATA[[#This Row],[Calendar_Month]]-CURMONTH=0,DATA[[#This Row],[Amount]],0)</f>
        <v>0</v>
      </c>
    </row>
    <row r="10144" spans="4:12" x14ac:dyDescent="0.25">
      <c r="D10144" s="80" t="str">
        <f>LEFT(DATA[[#This Row],[Account_Code]],3)</f>
        <v/>
      </c>
      <c r="I10144" s="80" t="str">
        <f>DATA[[#This Row],[Vessel_Code]]&amp;DATA[[#This Row],[Account Group]]&amp;DATA[[#This Row],[Type]]</f>
        <v/>
      </c>
      <c r="K10144" s="80">
        <f>IF(YEAR(DATA[[#This Row],[Calendar_Month]])=YEAR(CURMONTHEND),DATA[[#This Row],[Amount]],0)</f>
        <v>0</v>
      </c>
      <c r="L10144" s="80">
        <f>IF(DATA[[#This Row],[Calendar_Month]]-CURMONTH=0,DATA[[#This Row],[Amount]],0)</f>
        <v>0</v>
      </c>
    </row>
    <row r="10145" spans="4:12" x14ac:dyDescent="0.25">
      <c r="D10145" s="80" t="str">
        <f>LEFT(DATA[[#This Row],[Account_Code]],3)</f>
        <v/>
      </c>
      <c r="I10145" s="80" t="str">
        <f>DATA[[#This Row],[Vessel_Code]]&amp;DATA[[#This Row],[Account Group]]&amp;DATA[[#This Row],[Type]]</f>
        <v/>
      </c>
      <c r="K10145" s="80">
        <f>IF(YEAR(DATA[[#This Row],[Calendar_Month]])=YEAR(CURMONTHEND),DATA[[#This Row],[Amount]],0)</f>
        <v>0</v>
      </c>
      <c r="L10145" s="80">
        <f>IF(DATA[[#This Row],[Calendar_Month]]-CURMONTH=0,DATA[[#This Row],[Amount]],0)</f>
        <v>0</v>
      </c>
    </row>
    <row r="10146" spans="4:12" x14ac:dyDescent="0.25">
      <c r="D10146" s="80" t="str">
        <f>LEFT(DATA[[#This Row],[Account_Code]],3)</f>
        <v/>
      </c>
      <c r="I10146" s="80" t="str">
        <f>DATA[[#This Row],[Vessel_Code]]&amp;DATA[[#This Row],[Account Group]]&amp;DATA[[#This Row],[Type]]</f>
        <v/>
      </c>
      <c r="K10146" s="80">
        <f>IF(YEAR(DATA[[#This Row],[Calendar_Month]])=YEAR(CURMONTHEND),DATA[[#This Row],[Amount]],0)</f>
        <v>0</v>
      </c>
      <c r="L10146" s="80">
        <f>IF(DATA[[#This Row],[Calendar_Month]]-CURMONTH=0,DATA[[#This Row],[Amount]],0)</f>
        <v>0</v>
      </c>
    </row>
    <row r="10147" spans="4:12" x14ac:dyDescent="0.25">
      <c r="D10147" s="80" t="str">
        <f>LEFT(DATA[[#This Row],[Account_Code]],3)</f>
        <v/>
      </c>
      <c r="I10147" s="80" t="str">
        <f>DATA[[#This Row],[Vessel_Code]]&amp;DATA[[#This Row],[Account Group]]&amp;DATA[[#This Row],[Type]]</f>
        <v/>
      </c>
      <c r="K10147" s="80">
        <f>IF(YEAR(DATA[[#This Row],[Calendar_Month]])=YEAR(CURMONTHEND),DATA[[#This Row],[Amount]],0)</f>
        <v>0</v>
      </c>
      <c r="L10147" s="80">
        <f>IF(DATA[[#This Row],[Calendar_Month]]-CURMONTH=0,DATA[[#This Row],[Amount]],0)</f>
        <v>0</v>
      </c>
    </row>
    <row r="10148" spans="4:12" x14ac:dyDescent="0.25">
      <c r="D10148" s="80" t="str">
        <f>LEFT(DATA[[#This Row],[Account_Code]],3)</f>
        <v/>
      </c>
      <c r="I10148" s="80" t="str">
        <f>DATA[[#This Row],[Vessel_Code]]&amp;DATA[[#This Row],[Account Group]]&amp;DATA[[#This Row],[Type]]</f>
        <v/>
      </c>
      <c r="K10148" s="80">
        <f>IF(YEAR(DATA[[#This Row],[Calendar_Month]])=YEAR(CURMONTHEND),DATA[[#This Row],[Amount]],0)</f>
        <v>0</v>
      </c>
      <c r="L10148" s="80">
        <f>IF(DATA[[#This Row],[Calendar_Month]]-CURMONTH=0,DATA[[#This Row],[Amount]],0)</f>
        <v>0</v>
      </c>
    </row>
    <row r="10149" spans="4:12" x14ac:dyDescent="0.25">
      <c r="D10149" s="80" t="str">
        <f>LEFT(DATA[[#This Row],[Account_Code]],3)</f>
        <v/>
      </c>
      <c r="I10149" s="80" t="str">
        <f>DATA[[#This Row],[Vessel_Code]]&amp;DATA[[#This Row],[Account Group]]&amp;DATA[[#This Row],[Type]]</f>
        <v/>
      </c>
      <c r="K10149" s="80">
        <f>IF(YEAR(DATA[[#This Row],[Calendar_Month]])=YEAR(CURMONTHEND),DATA[[#This Row],[Amount]],0)</f>
        <v>0</v>
      </c>
      <c r="L10149" s="80">
        <f>IF(DATA[[#This Row],[Calendar_Month]]-CURMONTH=0,DATA[[#This Row],[Amount]],0)</f>
        <v>0</v>
      </c>
    </row>
    <row r="10150" spans="4:12" x14ac:dyDescent="0.25">
      <c r="D10150" s="80" t="str">
        <f>LEFT(DATA[[#This Row],[Account_Code]],3)</f>
        <v/>
      </c>
      <c r="I10150" s="80" t="str">
        <f>DATA[[#This Row],[Vessel_Code]]&amp;DATA[[#This Row],[Account Group]]&amp;DATA[[#This Row],[Type]]</f>
        <v/>
      </c>
      <c r="K10150" s="80">
        <f>IF(YEAR(DATA[[#This Row],[Calendar_Month]])=YEAR(CURMONTHEND),DATA[[#This Row],[Amount]],0)</f>
        <v>0</v>
      </c>
      <c r="L10150" s="80">
        <f>IF(DATA[[#This Row],[Calendar_Month]]-CURMONTH=0,DATA[[#This Row],[Amount]],0)</f>
        <v>0</v>
      </c>
    </row>
    <row r="10151" spans="4:12" x14ac:dyDescent="0.25">
      <c r="D10151" s="80" t="str">
        <f>LEFT(DATA[[#This Row],[Account_Code]],3)</f>
        <v/>
      </c>
      <c r="I10151" s="80" t="str">
        <f>DATA[[#This Row],[Vessel_Code]]&amp;DATA[[#This Row],[Account Group]]&amp;DATA[[#This Row],[Type]]</f>
        <v/>
      </c>
      <c r="K10151" s="80">
        <f>IF(YEAR(DATA[[#This Row],[Calendar_Month]])=YEAR(CURMONTHEND),DATA[[#This Row],[Amount]],0)</f>
        <v>0</v>
      </c>
      <c r="L10151" s="80">
        <f>IF(DATA[[#This Row],[Calendar_Month]]-CURMONTH=0,DATA[[#This Row],[Amount]],0)</f>
        <v>0</v>
      </c>
    </row>
    <row r="10152" spans="4:12" x14ac:dyDescent="0.25">
      <c r="D10152" s="80" t="str">
        <f>LEFT(DATA[[#This Row],[Account_Code]],3)</f>
        <v/>
      </c>
      <c r="I10152" s="80" t="str">
        <f>DATA[[#This Row],[Vessel_Code]]&amp;DATA[[#This Row],[Account Group]]&amp;DATA[[#This Row],[Type]]</f>
        <v/>
      </c>
      <c r="K10152" s="80">
        <f>IF(YEAR(DATA[[#This Row],[Calendar_Month]])=YEAR(CURMONTHEND),DATA[[#This Row],[Amount]],0)</f>
        <v>0</v>
      </c>
      <c r="L10152" s="80">
        <f>IF(DATA[[#This Row],[Calendar_Month]]-CURMONTH=0,DATA[[#This Row],[Amount]],0)</f>
        <v>0</v>
      </c>
    </row>
    <row r="10153" spans="4:12" x14ac:dyDescent="0.25">
      <c r="D10153" s="80" t="str">
        <f>LEFT(DATA[[#This Row],[Account_Code]],3)</f>
        <v/>
      </c>
      <c r="I10153" s="80" t="str">
        <f>DATA[[#This Row],[Vessel_Code]]&amp;DATA[[#This Row],[Account Group]]&amp;DATA[[#This Row],[Type]]</f>
        <v/>
      </c>
      <c r="K10153" s="80">
        <f>IF(YEAR(DATA[[#This Row],[Calendar_Month]])=YEAR(CURMONTHEND),DATA[[#This Row],[Amount]],0)</f>
        <v>0</v>
      </c>
      <c r="L10153" s="80">
        <f>IF(DATA[[#This Row],[Calendar_Month]]-CURMONTH=0,DATA[[#This Row],[Amount]],0)</f>
        <v>0</v>
      </c>
    </row>
    <row r="10154" spans="4:12" x14ac:dyDescent="0.25">
      <c r="D10154" s="80" t="str">
        <f>LEFT(DATA[[#This Row],[Account_Code]],3)</f>
        <v/>
      </c>
      <c r="I10154" s="80" t="str">
        <f>DATA[[#This Row],[Vessel_Code]]&amp;DATA[[#This Row],[Account Group]]&amp;DATA[[#This Row],[Type]]</f>
        <v/>
      </c>
      <c r="K10154" s="80">
        <f>IF(YEAR(DATA[[#This Row],[Calendar_Month]])=YEAR(CURMONTHEND),DATA[[#This Row],[Amount]],0)</f>
        <v>0</v>
      </c>
      <c r="L10154" s="80">
        <f>IF(DATA[[#This Row],[Calendar_Month]]-CURMONTH=0,DATA[[#This Row],[Amount]],0)</f>
        <v>0</v>
      </c>
    </row>
    <row r="10155" spans="4:12" x14ac:dyDescent="0.25">
      <c r="D10155" s="80" t="str">
        <f>LEFT(DATA[[#This Row],[Account_Code]],3)</f>
        <v/>
      </c>
      <c r="I10155" s="80" t="str">
        <f>DATA[[#This Row],[Vessel_Code]]&amp;DATA[[#This Row],[Account Group]]&amp;DATA[[#This Row],[Type]]</f>
        <v/>
      </c>
      <c r="K10155" s="80">
        <f>IF(YEAR(DATA[[#This Row],[Calendar_Month]])=YEAR(CURMONTHEND),DATA[[#This Row],[Amount]],0)</f>
        <v>0</v>
      </c>
      <c r="L10155" s="80">
        <f>IF(DATA[[#This Row],[Calendar_Month]]-CURMONTH=0,DATA[[#This Row],[Amount]],0)</f>
        <v>0</v>
      </c>
    </row>
    <row r="10156" spans="4:12" x14ac:dyDescent="0.25">
      <c r="D10156" s="80" t="str">
        <f>LEFT(DATA[[#This Row],[Account_Code]],3)</f>
        <v/>
      </c>
      <c r="I10156" s="80" t="str">
        <f>DATA[[#This Row],[Vessel_Code]]&amp;DATA[[#This Row],[Account Group]]&amp;DATA[[#This Row],[Type]]</f>
        <v/>
      </c>
      <c r="K10156" s="80">
        <f>IF(YEAR(DATA[[#This Row],[Calendar_Month]])=YEAR(CURMONTHEND),DATA[[#This Row],[Amount]],0)</f>
        <v>0</v>
      </c>
      <c r="L10156" s="80">
        <f>IF(DATA[[#This Row],[Calendar_Month]]-CURMONTH=0,DATA[[#This Row],[Amount]],0)</f>
        <v>0</v>
      </c>
    </row>
    <row r="10157" spans="4:12" x14ac:dyDescent="0.25">
      <c r="D10157" s="80" t="str">
        <f>LEFT(DATA[[#This Row],[Account_Code]],3)</f>
        <v/>
      </c>
      <c r="I10157" s="80" t="str">
        <f>DATA[[#This Row],[Vessel_Code]]&amp;DATA[[#This Row],[Account Group]]&amp;DATA[[#This Row],[Type]]</f>
        <v/>
      </c>
      <c r="K10157" s="80">
        <f>IF(YEAR(DATA[[#This Row],[Calendar_Month]])=YEAR(CURMONTHEND),DATA[[#This Row],[Amount]],0)</f>
        <v>0</v>
      </c>
      <c r="L10157" s="80">
        <f>IF(DATA[[#This Row],[Calendar_Month]]-CURMONTH=0,DATA[[#This Row],[Amount]],0)</f>
        <v>0</v>
      </c>
    </row>
    <row r="10158" spans="4:12" x14ac:dyDescent="0.25">
      <c r="D10158" s="80" t="str">
        <f>LEFT(DATA[[#This Row],[Account_Code]],3)</f>
        <v/>
      </c>
      <c r="I10158" s="80" t="str">
        <f>DATA[[#This Row],[Vessel_Code]]&amp;DATA[[#This Row],[Account Group]]&amp;DATA[[#This Row],[Type]]</f>
        <v/>
      </c>
      <c r="K10158" s="80">
        <f>IF(YEAR(DATA[[#This Row],[Calendar_Month]])=YEAR(CURMONTHEND),DATA[[#This Row],[Amount]],0)</f>
        <v>0</v>
      </c>
      <c r="L10158" s="80">
        <f>IF(DATA[[#This Row],[Calendar_Month]]-CURMONTH=0,DATA[[#This Row],[Amount]],0)</f>
        <v>0</v>
      </c>
    </row>
    <row r="10159" spans="4:12" x14ac:dyDescent="0.25">
      <c r="D10159" s="80" t="str">
        <f>LEFT(DATA[[#This Row],[Account_Code]],3)</f>
        <v/>
      </c>
      <c r="I10159" s="80" t="str">
        <f>DATA[[#This Row],[Vessel_Code]]&amp;DATA[[#This Row],[Account Group]]&amp;DATA[[#This Row],[Type]]</f>
        <v/>
      </c>
      <c r="K10159" s="80">
        <f>IF(YEAR(DATA[[#This Row],[Calendar_Month]])=YEAR(CURMONTHEND),DATA[[#This Row],[Amount]],0)</f>
        <v>0</v>
      </c>
      <c r="L10159" s="80">
        <f>IF(DATA[[#This Row],[Calendar_Month]]-CURMONTH=0,DATA[[#This Row],[Amount]],0)</f>
        <v>0</v>
      </c>
    </row>
    <row r="10160" spans="4:12" x14ac:dyDescent="0.25">
      <c r="D10160" s="80" t="str">
        <f>LEFT(DATA[[#This Row],[Account_Code]],3)</f>
        <v/>
      </c>
      <c r="I10160" s="80" t="str">
        <f>DATA[[#This Row],[Vessel_Code]]&amp;DATA[[#This Row],[Account Group]]&amp;DATA[[#This Row],[Type]]</f>
        <v/>
      </c>
      <c r="K10160" s="80">
        <f>IF(YEAR(DATA[[#This Row],[Calendar_Month]])=YEAR(CURMONTHEND),DATA[[#This Row],[Amount]],0)</f>
        <v>0</v>
      </c>
      <c r="L10160" s="80">
        <f>IF(DATA[[#This Row],[Calendar_Month]]-CURMONTH=0,DATA[[#This Row],[Amount]],0)</f>
        <v>0</v>
      </c>
    </row>
    <row r="10161" spans="4:12" x14ac:dyDescent="0.25">
      <c r="D10161" s="80" t="str">
        <f>LEFT(DATA[[#This Row],[Account_Code]],3)</f>
        <v/>
      </c>
      <c r="I10161" s="80" t="str">
        <f>DATA[[#This Row],[Vessel_Code]]&amp;DATA[[#This Row],[Account Group]]&amp;DATA[[#This Row],[Type]]</f>
        <v/>
      </c>
      <c r="K10161" s="80">
        <f>IF(YEAR(DATA[[#This Row],[Calendar_Month]])=YEAR(CURMONTHEND),DATA[[#This Row],[Amount]],0)</f>
        <v>0</v>
      </c>
      <c r="L10161" s="80">
        <f>IF(DATA[[#This Row],[Calendar_Month]]-CURMONTH=0,DATA[[#This Row],[Amount]],0)</f>
        <v>0</v>
      </c>
    </row>
    <row r="10162" spans="4:12" x14ac:dyDescent="0.25">
      <c r="D10162" s="80" t="str">
        <f>LEFT(DATA[[#This Row],[Account_Code]],3)</f>
        <v/>
      </c>
      <c r="I10162" s="80" t="str">
        <f>DATA[[#This Row],[Vessel_Code]]&amp;DATA[[#This Row],[Account Group]]&amp;DATA[[#This Row],[Type]]</f>
        <v/>
      </c>
      <c r="K10162" s="80">
        <f>IF(YEAR(DATA[[#This Row],[Calendar_Month]])=YEAR(CURMONTHEND),DATA[[#This Row],[Amount]],0)</f>
        <v>0</v>
      </c>
      <c r="L10162" s="80">
        <f>IF(DATA[[#This Row],[Calendar_Month]]-CURMONTH=0,DATA[[#This Row],[Amount]],0)</f>
        <v>0</v>
      </c>
    </row>
    <row r="10163" spans="4:12" x14ac:dyDescent="0.25">
      <c r="D10163" s="80" t="str">
        <f>LEFT(DATA[[#This Row],[Account_Code]],3)</f>
        <v/>
      </c>
      <c r="I10163" s="80" t="str">
        <f>DATA[[#This Row],[Vessel_Code]]&amp;DATA[[#This Row],[Account Group]]&amp;DATA[[#This Row],[Type]]</f>
        <v/>
      </c>
      <c r="K10163" s="80">
        <f>IF(YEAR(DATA[[#This Row],[Calendar_Month]])=YEAR(CURMONTHEND),DATA[[#This Row],[Amount]],0)</f>
        <v>0</v>
      </c>
      <c r="L10163" s="80">
        <f>IF(DATA[[#This Row],[Calendar_Month]]-CURMONTH=0,DATA[[#This Row],[Amount]],0)</f>
        <v>0</v>
      </c>
    </row>
    <row r="10164" spans="4:12" x14ac:dyDescent="0.25">
      <c r="D10164" s="80" t="str">
        <f>LEFT(DATA[[#This Row],[Account_Code]],3)</f>
        <v/>
      </c>
      <c r="I10164" s="80" t="str">
        <f>DATA[[#This Row],[Vessel_Code]]&amp;DATA[[#This Row],[Account Group]]&amp;DATA[[#This Row],[Type]]</f>
        <v/>
      </c>
      <c r="K10164" s="80">
        <f>IF(YEAR(DATA[[#This Row],[Calendar_Month]])=YEAR(CURMONTHEND),DATA[[#This Row],[Amount]],0)</f>
        <v>0</v>
      </c>
      <c r="L10164" s="80">
        <f>IF(DATA[[#This Row],[Calendar_Month]]-CURMONTH=0,DATA[[#This Row],[Amount]],0)</f>
        <v>0</v>
      </c>
    </row>
    <row r="10165" spans="4:12" x14ac:dyDescent="0.25">
      <c r="D10165" s="80" t="str">
        <f>LEFT(DATA[[#This Row],[Account_Code]],3)</f>
        <v/>
      </c>
      <c r="I10165" s="80" t="str">
        <f>DATA[[#This Row],[Vessel_Code]]&amp;DATA[[#This Row],[Account Group]]&amp;DATA[[#This Row],[Type]]</f>
        <v/>
      </c>
      <c r="K10165" s="80">
        <f>IF(YEAR(DATA[[#This Row],[Calendar_Month]])=YEAR(CURMONTHEND),DATA[[#This Row],[Amount]],0)</f>
        <v>0</v>
      </c>
      <c r="L10165" s="80">
        <f>IF(DATA[[#This Row],[Calendar_Month]]-CURMONTH=0,DATA[[#This Row],[Amount]],0)</f>
        <v>0</v>
      </c>
    </row>
    <row r="10166" spans="4:12" x14ac:dyDescent="0.25">
      <c r="D10166" s="80" t="str">
        <f>LEFT(DATA[[#This Row],[Account_Code]],3)</f>
        <v/>
      </c>
      <c r="I10166" s="80" t="str">
        <f>DATA[[#This Row],[Vessel_Code]]&amp;DATA[[#This Row],[Account Group]]&amp;DATA[[#This Row],[Type]]</f>
        <v/>
      </c>
      <c r="K10166" s="80">
        <f>IF(YEAR(DATA[[#This Row],[Calendar_Month]])=YEAR(CURMONTHEND),DATA[[#This Row],[Amount]],0)</f>
        <v>0</v>
      </c>
      <c r="L10166" s="80">
        <f>IF(DATA[[#This Row],[Calendar_Month]]-CURMONTH=0,DATA[[#This Row],[Amount]],0)</f>
        <v>0</v>
      </c>
    </row>
    <row r="10167" spans="4:12" x14ac:dyDescent="0.25">
      <c r="D10167" s="80" t="str">
        <f>LEFT(DATA[[#This Row],[Account_Code]],3)</f>
        <v/>
      </c>
      <c r="I10167" s="80" t="str">
        <f>DATA[[#This Row],[Vessel_Code]]&amp;DATA[[#This Row],[Account Group]]&amp;DATA[[#This Row],[Type]]</f>
        <v/>
      </c>
      <c r="K10167" s="80">
        <f>IF(YEAR(DATA[[#This Row],[Calendar_Month]])=YEAR(CURMONTHEND),DATA[[#This Row],[Amount]],0)</f>
        <v>0</v>
      </c>
      <c r="L10167" s="80">
        <f>IF(DATA[[#This Row],[Calendar_Month]]-CURMONTH=0,DATA[[#This Row],[Amount]],0)</f>
        <v>0</v>
      </c>
    </row>
    <row r="10168" spans="4:12" x14ac:dyDescent="0.25">
      <c r="D10168" s="80" t="str">
        <f>LEFT(DATA[[#This Row],[Account_Code]],3)</f>
        <v/>
      </c>
      <c r="I10168" s="80" t="str">
        <f>DATA[[#This Row],[Vessel_Code]]&amp;DATA[[#This Row],[Account Group]]&amp;DATA[[#This Row],[Type]]</f>
        <v/>
      </c>
      <c r="K10168" s="80">
        <f>IF(YEAR(DATA[[#This Row],[Calendar_Month]])=YEAR(CURMONTHEND),DATA[[#This Row],[Amount]],0)</f>
        <v>0</v>
      </c>
      <c r="L10168" s="80">
        <f>IF(DATA[[#This Row],[Calendar_Month]]-CURMONTH=0,DATA[[#This Row],[Amount]],0)</f>
        <v>0</v>
      </c>
    </row>
    <row r="10169" spans="4:12" x14ac:dyDescent="0.25">
      <c r="D10169" s="80" t="str">
        <f>LEFT(DATA[[#This Row],[Account_Code]],3)</f>
        <v/>
      </c>
      <c r="I10169" s="80" t="str">
        <f>DATA[[#This Row],[Vessel_Code]]&amp;DATA[[#This Row],[Account Group]]&amp;DATA[[#This Row],[Type]]</f>
        <v/>
      </c>
      <c r="K10169" s="80">
        <f>IF(YEAR(DATA[[#This Row],[Calendar_Month]])=YEAR(CURMONTHEND),DATA[[#This Row],[Amount]],0)</f>
        <v>0</v>
      </c>
      <c r="L10169" s="80">
        <f>IF(DATA[[#This Row],[Calendar_Month]]-CURMONTH=0,DATA[[#This Row],[Amount]],0)</f>
        <v>0</v>
      </c>
    </row>
    <row r="10170" spans="4:12" x14ac:dyDescent="0.25">
      <c r="D10170" s="80" t="str">
        <f>LEFT(DATA[[#This Row],[Account_Code]],3)</f>
        <v/>
      </c>
      <c r="I10170" s="80" t="str">
        <f>DATA[[#This Row],[Vessel_Code]]&amp;DATA[[#This Row],[Account Group]]&amp;DATA[[#This Row],[Type]]</f>
        <v/>
      </c>
      <c r="K10170" s="80">
        <f>IF(YEAR(DATA[[#This Row],[Calendar_Month]])=YEAR(CURMONTHEND),DATA[[#This Row],[Amount]],0)</f>
        <v>0</v>
      </c>
      <c r="L10170" s="80">
        <f>IF(DATA[[#This Row],[Calendar_Month]]-CURMONTH=0,DATA[[#This Row],[Amount]],0)</f>
        <v>0</v>
      </c>
    </row>
    <row r="10171" spans="4:12" x14ac:dyDescent="0.25">
      <c r="D10171" s="80" t="str">
        <f>LEFT(DATA[[#This Row],[Account_Code]],3)</f>
        <v/>
      </c>
      <c r="I10171" s="80" t="str">
        <f>DATA[[#This Row],[Vessel_Code]]&amp;DATA[[#This Row],[Account Group]]&amp;DATA[[#This Row],[Type]]</f>
        <v/>
      </c>
      <c r="K10171" s="80">
        <f>IF(YEAR(DATA[[#This Row],[Calendar_Month]])=YEAR(CURMONTHEND),DATA[[#This Row],[Amount]],0)</f>
        <v>0</v>
      </c>
      <c r="L10171" s="80">
        <f>IF(DATA[[#This Row],[Calendar_Month]]-CURMONTH=0,DATA[[#This Row],[Amount]],0)</f>
        <v>0</v>
      </c>
    </row>
    <row r="10172" spans="4:12" x14ac:dyDescent="0.25">
      <c r="D10172" s="80" t="str">
        <f>LEFT(DATA[[#This Row],[Account_Code]],3)</f>
        <v/>
      </c>
      <c r="I10172" s="80" t="str">
        <f>DATA[[#This Row],[Vessel_Code]]&amp;DATA[[#This Row],[Account Group]]&amp;DATA[[#This Row],[Type]]</f>
        <v/>
      </c>
      <c r="K10172" s="80">
        <f>IF(YEAR(DATA[[#This Row],[Calendar_Month]])=YEAR(CURMONTHEND),DATA[[#This Row],[Amount]],0)</f>
        <v>0</v>
      </c>
      <c r="L10172" s="80">
        <f>IF(DATA[[#This Row],[Calendar_Month]]-CURMONTH=0,DATA[[#This Row],[Amount]],0)</f>
        <v>0</v>
      </c>
    </row>
    <row r="10173" spans="4:12" x14ac:dyDescent="0.25">
      <c r="D10173" s="80" t="str">
        <f>LEFT(DATA[[#This Row],[Account_Code]],3)</f>
        <v/>
      </c>
      <c r="I10173" s="80" t="str">
        <f>DATA[[#This Row],[Vessel_Code]]&amp;DATA[[#This Row],[Account Group]]&amp;DATA[[#This Row],[Type]]</f>
        <v/>
      </c>
      <c r="K10173" s="80">
        <f>IF(YEAR(DATA[[#This Row],[Calendar_Month]])=YEAR(CURMONTHEND),DATA[[#This Row],[Amount]],0)</f>
        <v>0</v>
      </c>
      <c r="L10173" s="80">
        <f>IF(DATA[[#This Row],[Calendar_Month]]-CURMONTH=0,DATA[[#This Row],[Amount]],0)</f>
        <v>0</v>
      </c>
    </row>
    <row r="10174" spans="4:12" x14ac:dyDescent="0.25">
      <c r="D10174" s="80" t="str">
        <f>LEFT(DATA[[#This Row],[Account_Code]],3)</f>
        <v/>
      </c>
      <c r="I10174" s="80" t="str">
        <f>DATA[[#This Row],[Vessel_Code]]&amp;DATA[[#This Row],[Account Group]]&amp;DATA[[#This Row],[Type]]</f>
        <v/>
      </c>
      <c r="K10174" s="80">
        <f>IF(YEAR(DATA[[#This Row],[Calendar_Month]])=YEAR(CURMONTHEND),DATA[[#This Row],[Amount]],0)</f>
        <v>0</v>
      </c>
      <c r="L10174" s="80">
        <f>IF(DATA[[#This Row],[Calendar_Month]]-CURMONTH=0,DATA[[#This Row],[Amount]],0)</f>
        <v>0</v>
      </c>
    </row>
    <row r="10175" spans="4:12" x14ac:dyDescent="0.25">
      <c r="D10175" s="80" t="str">
        <f>LEFT(DATA[[#This Row],[Account_Code]],3)</f>
        <v/>
      </c>
      <c r="I10175" s="80" t="str">
        <f>DATA[[#This Row],[Vessel_Code]]&amp;DATA[[#This Row],[Account Group]]&amp;DATA[[#This Row],[Type]]</f>
        <v/>
      </c>
      <c r="K10175" s="80">
        <f>IF(YEAR(DATA[[#This Row],[Calendar_Month]])=YEAR(CURMONTHEND),DATA[[#This Row],[Amount]],0)</f>
        <v>0</v>
      </c>
      <c r="L10175" s="80">
        <f>IF(DATA[[#This Row],[Calendar_Month]]-CURMONTH=0,DATA[[#This Row],[Amount]],0)</f>
        <v>0</v>
      </c>
    </row>
    <row r="10176" spans="4:12" x14ac:dyDescent="0.25">
      <c r="D10176" s="80" t="str">
        <f>LEFT(DATA[[#This Row],[Account_Code]],3)</f>
        <v/>
      </c>
      <c r="I10176" s="80" t="str">
        <f>DATA[[#This Row],[Vessel_Code]]&amp;DATA[[#This Row],[Account Group]]&amp;DATA[[#This Row],[Type]]</f>
        <v/>
      </c>
      <c r="K10176" s="80">
        <f>IF(YEAR(DATA[[#This Row],[Calendar_Month]])=YEAR(CURMONTHEND),DATA[[#This Row],[Amount]],0)</f>
        <v>0</v>
      </c>
      <c r="L10176" s="80">
        <f>IF(DATA[[#This Row],[Calendar_Month]]-CURMONTH=0,DATA[[#This Row],[Amount]],0)</f>
        <v>0</v>
      </c>
    </row>
    <row r="10177" spans="4:12" x14ac:dyDescent="0.25">
      <c r="D10177" s="80" t="str">
        <f>LEFT(DATA[[#This Row],[Account_Code]],3)</f>
        <v/>
      </c>
      <c r="I10177" s="80" t="str">
        <f>DATA[[#This Row],[Vessel_Code]]&amp;DATA[[#This Row],[Account Group]]&amp;DATA[[#This Row],[Type]]</f>
        <v/>
      </c>
      <c r="K10177" s="80">
        <f>IF(YEAR(DATA[[#This Row],[Calendar_Month]])=YEAR(CURMONTHEND),DATA[[#This Row],[Amount]],0)</f>
        <v>0</v>
      </c>
      <c r="L10177" s="80">
        <f>IF(DATA[[#This Row],[Calendar_Month]]-CURMONTH=0,DATA[[#This Row],[Amount]],0)</f>
        <v>0</v>
      </c>
    </row>
    <row r="10178" spans="4:12" x14ac:dyDescent="0.25">
      <c r="D10178" s="80" t="str">
        <f>LEFT(DATA[[#This Row],[Account_Code]],3)</f>
        <v/>
      </c>
      <c r="I10178" s="80" t="str">
        <f>DATA[[#This Row],[Vessel_Code]]&amp;DATA[[#This Row],[Account Group]]&amp;DATA[[#This Row],[Type]]</f>
        <v/>
      </c>
      <c r="K10178" s="80">
        <f>IF(YEAR(DATA[[#This Row],[Calendar_Month]])=YEAR(CURMONTHEND),DATA[[#This Row],[Amount]],0)</f>
        <v>0</v>
      </c>
      <c r="L10178" s="80">
        <f>IF(DATA[[#This Row],[Calendar_Month]]-CURMONTH=0,DATA[[#This Row],[Amount]],0)</f>
        <v>0</v>
      </c>
    </row>
    <row r="10179" spans="4:12" x14ac:dyDescent="0.25">
      <c r="D10179" s="80" t="str">
        <f>LEFT(DATA[[#This Row],[Account_Code]],3)</f>
        <v/>
      </c>
      <c r="I10179" s="80" t="str">
        <f>DATA[[#This Row],[Vessel_Code]]&amp;DATA[[#This Row],[Account Group]]&amp;DATA[[#This Row],[Type]]</f>
        <v/>
      </c>
      <c r="K10179" s="80">
        <f>IF(YEAR(DATA[[#This Row],[Calendar_Month]])=YEAR(CURMONTHEND),DATA[[#This Row],[Amount]],0)</f>
        <v>0</v>
      </c>
      <c r="L10179" s="80">
        <f>IF(DATA[[#This Row],[Calendar_Month]]-CURMONTH=0,DATA[[#This Row],[Amount]],0)</f>
        <v>0</v>
      </c>
    </row>
    <row r="10180" spans="4:12" x14ac:dyDescent="0.25">
      <c r="D10180" s="80" t="str">
        <f>LEFT(DATA[[#This Row],[Account_Code]],3)</f>
        <v/>
      </c>
      <c r="I10180" s="80" t="str">
        <f>DATA[[#This Row],[Vessel_Code]]&amp;DATA[[#This Row],[Account Group]]&amp;DATA[[#This Row],[Type]]</f>
        <v/>
      </c>
      <c r="K10180" s="80">
        <f>IF(YEAR(DATA[[#This Row],[Calendar_Month]])=YEAR(CURMONTHEND),DATA[[#This Row],[Amount]],0)</f>
        <v>0</v>
      </c>
      <c r="L10180" s="80">
        <f>IF(DATA[[#This Row],[Calendar_Month]]-CURMONTH=0,DATA[[#This Row],[Amount]],0)</f>
        <v>0</v>
      </c>
    </row>
    <row r="10181" spans="4:12" x14ac:dyDescent="0.25">
      <c r="D10181" s="80" t="str">
        <f>LEFT(DATA[[#This Row],[Account_Code]],3)</f>
        <v/>
      </c>
      <c r="I10181" s="80" t="str">
        <f>DATA[[#This Row],[Vessel_Code]]&amp;DATA[[#This Row],[Account Group]]&amp;DATA[[#This Row],[Type]]</f>
        <v/>
      </c>
      <c r="K10181" s="80">
        <f>IF(YEAR(DATA[[#This Row],[Calendar_Month]])=YEAR(CURMONTHEND),DATA[[#This Row],[Amount]],0)</f>
        <v>0</v>
      </c>
      <c r="L10181" s="80">
        <f>IF(DATA[[#This Row],[Calendar_Month]]-CURMONTH=0,DATA[[#This Row],[Amount]],0)</f>
        <v>0</v>
      </c>
    </row>
    <row r="10182" spans="4:12" x14ac:dyDescent="0.25">
      <c r="D10182" s="80" t="str">
        <f>LEFT(DATA[[#This Row],[Account_Code]],3)</f>
        <v/>
      </c>
      <c r="I10182" s="80" t="str">
        <f>DATA[[#This Row],[Vessel_Code]]&amp;DATA[[#This Row],[Account Group]]&amp;DATA[[#This Row],[Type]]</f>
        <v/>
      </c>
      <c r="K10182" s="80">
        <f>IF(YEAR(DATA[[#This Row],[Calendar_Month]])=YEAR(CURMONTHEND),DATA[[#This Row],[Amount]],0)</f>
        <v>0</v>
      </c>
      <c r="L10182" s="80">
        <f>IF(DATA[[#This Row],[Calendar_Month]]-CURMONTH=0,DATA[[#This Row],[Amount]],0)</f>
        <v>0</v>
      </c>
    </row>
    <row r="10183" spans="4:12" x14ac:dyDescent="0.25">
      <c r="D10183" s="80" t="str">
        <f>LEFT(DATA[[#This Row],[Account_Code]],3)</f>
        <v/>
      </c>
      <c r="I10183" s="80" t="str">
        <f>DATA[[#This Row],[Vessel_Code]]&amp;DATA[[#This Row],[Account Group]]&amp;DATA[[#This Row],[Type]]</f>
        <v/>
      </c>
      <c r="K10183" s="80">
        <f>IF(YEAR(DATA[[#This Row],[Calendar_Month]])=YEAR(CURMONTHEND),DATA[[#This Row],[Amount]],0)</f>
        <v>0</v>
      </c>
      <c r="L10183" s="80">
        <f>IF(DATA[[#This Row],[Calendar_Month]]-CURMONTH=0,DATA[[#This Row],[Amount]],0)</f>
        <v>0</v>
      </c>
    </row>
    <row r="10184" spans="4:12" x14ac:dyDescent="0.25">
      <c r="D10184" s="80" t="str">
        <f>LEFT(DATA[[#This Row],[Account_Code]],3)</f>
        <v/>
      </c>
      <c r="I10184" s="80" t="str">
        <f>DATA[[#This Row],[Vessel_Code]]&amp;DATA[[#This Row],[Account Group]]&amp;DATA[[#This Row],[Type]]</f>
        <v/>
      </c>
      <c r="K10184" s="80">
        <f>IF(YEAR(DATA[[#This Row],[Calendar_Month]])=YEAR(CURMONTHEND),DATA[[#This Row],[Amount]],0)</f>
        <v>0</v>
      </c>
      <c r="L10184" s="80">
        <f>IF(DATA[[#This Row],[Calendar_Month]]-CURMONTH=0,DATA[[#This Row],[Amount]],0)</f>
        <v>0</v>
      </c>
    </row>
    <row r="10185" spans="4:12" x14ac:dyDescent="0.25">
      <c r="D10185" s="80" t="str">
        <f>LEFT(DATA[[#This Row],[Account_Code]],3)</f>
        <v/>
      </c>
      <c r="I10185" s="80" t="str">
        <f>DATA[[#This Row],[Vessel_Code]]&amp;DATA[[#This Row],[Account Group]]&amp;DATA[[#This Row],[Type]]</f>
        <v/>
      </c>
      <c r="K10185" s="80">
        <f>IF(YEAR(DATA[[#This Row],[Calendar_Month]])=YEAR(CURMONTHEND),DATA[[#This Row],[Amount]],0)</f>
        <v>0</v>
      </c>
      <c r="L10185" s="80">
        <f>IF(DATA[[#This Row],[Calendar_Month]]-CURMONTH=0,DATA[[#This Row],[Amount]],0)</f>
        <v>0</v>
      </c>
    </row>
    <row r="10186" spans="4:12" x14ac:dyDescent="0.25">
      <c r="D10186" s="80" t="str">
        <f>LEFT(DATA[[#This Row],[Account_Code]],3)</f>
        <v/>
      </c>
      <c r="I10186" s="80" t="str">
        <f>DATA[[#This Row],[Vessel_Code]]&amp;DATA[[#This Row],[Account Group]]&amp;DATA[[#This Row],[Type]]</f>
        <v/>
      </c>
      <c r="K10186" s="80">
        <f>IF(YEAR(DATA[[#This Row],[Calendar_Month]])=YEAR(CURMONTHEND),DATA[[#This Row],[Amount]],0)</f>
        <v>0</v>
      </c>
      <c r="L10186" s="80">
        <f>IF(DATA[[#This Row],[Calendar_Month]]-CURMONTH=0,DATA[[#This Row],[Amount]],0)</f>
        <v>0</v>
      </c>
    </row>
    <row r="10187" spans="4:12" x14ac:dyDescent="0.25">
      <c r="D10187" s="80" t="str">
        <f>LEFT(DATA[[#This Row],[Account_Code]],3)</f>
        <v/>
      </c>
      <c r="I10187" s="80" t="str">
        <f>DATA[[#This Row],[Vessel_Code]]&amp;DATA[[#This Row],[Account Group]]&amp;DATA[[#This Row],[Type]]</f>
        <v/>
      </c>
      <c r="K10187" s="80">
        <f>IF(YEAR(DATA[[#This Row],[Calendar_Month]])=YEAR(CURMONTHEND),DATA[[#This Row],[Amount]],0)</f>
        <v>0</v>
      </c>
      <c r="L10187" s="80">
        <f>IF(DATA[[#This Row],[Calendar_Month]]-CURMONTH=0,DATA[[#This Row],[Amount]],0)</f>
        <v>0</v>
      </c>
    </row>
    <row r="10188" spans="4:12" x14ac:dyDescent="0.25">
      <c r="D10188" s="80" t="str">
        <f>LEFT(DATA[[#This Row],[Account_Code]],3)</f>
        <v/>
      </c>
      <c r="I10188" s="80" t="str">
        <f>DATA[[#This Row],[Vessel_Code]]&amp;DATA[[#This Row],[Account Group]]&amp;DATA[[#This Row],[Type]]</f>
        <v/>
      </c>
      <c r="K10188" s="80">
        <f>IF(YEAR(DATA[[#This Row],[Calendar_Month]])=YEAR(CURMONTHEND),DATA[[#This Row],[Amount]],0)</f>
        <v>0</v>
      </c>
      <c r="L10188" s="80">
        <f>IF(DATA[[#This Row],[Calendar_Month]]-CURMONTH=0,DATA[[#This Row],[Amount]],0)</f>
        <v>0</v>
      </c>
    </row>
    <row r="10189" spans="4:12" x14ac:dyDescent="0.25">
      <c r="D10189" s="80" t="str">
        <f>LEFT(DATA[[#This Row],[Account_Code]],3)</f>
        <v/>
      </c>
      <c r="I10189" s="80" t="str">
        <f>DATA[[#This Row],[Vessel_Code]]&amp;DATA[[#This Row],[Account Group]]&amp;DATA[[#This Row],[Type]]</f>
        <v/>
      </c>
      <c r="K10189" s="80">
        <f>IF(YEAR(DATA[[#This Row],[Calendar_Month]])=YEAR(CURMONTHEND),DATA[[#This Row],[Amount]],0)</f>
        <v>0</v>
      </c>
      <c r="L10189" s="80">
        <f>IF(DATA[[#This Row],[Calendar_Month]]-CURMONTH=0,DATA[[#This Row],[Amount]],0)</f>
        <v>0</v>
      </c>
    </row>
    <row r="10190" spans="4:12" x14ac:dyDescent="0.25">
      <c r="D10190" s="80" t="str">
        <f>LEFT(DATA[[#This Row],[Account_Code]],3)</f>
        <v/>
      </c>
      <c r="I10190" s="80" t="str">
        <f>DATA[[#This Row],[Vessel_Code]]&amp;DATA[[#This Row],[Account Group]]&amp;DATA[[#This Row],[Type]]</f>
        <v/>
      </c>
      <c r="K10190" s="80">
        <f>IF(YEAR(DATA[[#This Row],[Calendar_Month]])=YEAR(CURMONTHEND),DATA[[#This Row],[Amount]],0)</f>
        <v>0</v>
      </c>
      <c r="L10190" s="80">
        <f>IF(DATA[[#This Row],[Calendar_Month]]-CURMONTH=0,DATA[[#This Row],[Amount]],0)</f>
        <v>0</v>
      </c>
    </row>
    <row r="10191" spans="4:12" x14ac:dyDescent="0.25">
      <c r="D10191" s="80" t="str">
        <f>LEFT(DATA[[#This Row],[Account_Code]],3)</f>
        <v/>
      </c>
      <c r="I10191" s="80" t="str">
        <f>DATA[[#This Row],[Vessel_Code]]&amp;DATA[[#This Row],[Account Group]]&amp;DATA[[#This Row],[Type]]</f>
        <v/>
      </c>
      <c r="K10191" s="80">
        <f>IF(YEAR(DATA[[#This Row],[Calendar_Month]])=YEAR(CURMONTHEND),DATA[[#This Row],[Amount]],0)</f>
        <v>0</v>
      </c>
      <c r="L10191" s="80">
        <f>IF(DATA[[#This Row],[Calendar_Month]]-CURMONTH=0,DATA[[#This Row],[Amount]],0)</f>
        <v>0</v>
      </c>
    </row>
    <row r="10192" spans="4:12" x14ac:dyDescent="0.25">
      <c r="D10192" s="80" t="str">
        <f>LEFT(DATA[[#This Row],[Account_Code]],3)</f>
        <v/>
      </c>
      <c r="I10192" s="80" t="str">
        <f>DATA[[#This Row],[Vessel_Code]]&amp;DATA[[#This Row],[Account Group]]&amp;DATA[[#This Row],[Type]]</f>
        <v/>
      </c>
      <c r="K10192" s="80">
        <f>IF(YEAR(DATA[[#This Row],[Calendar_Month]])=YEAR(CURMONTHEND),DATA[[#This Row],[Amount]],0)</f>
        <v>0</v>
      </c>
      <c r="L10192" s="80">
        <f>IF(DATA[[#This Row],[Calendar_Month]]-CURMONTH=0,DATA[[#This Row],[Amount]],0)</f>
        <v>0</v>
      </c>
    </row>
    <row r="10193" spans="4:12" x14ac:dyDescent="0.25">
      <c r="D10193" s="80" t="str">
        <f>LEFT(DATA[[#This Row],[Account_Code]],3)</f>
        <v/>
      </c>
      <c r="I10193" s="80" t="str">
        <f>DATA[[#This Row],[Vessel_Code]]&amp;DATA[[#This Row],[Account Group]]&amp;DATA[[#This Row],[Type]]</f>
        <v/>
      </c>
      <c r="K10193" s="80">
        <f>IF(YEAR(DATA[[#This Row],[Calendar_Month]])=YEAR(CURMONTHEND),DATA[[#This Row],[Amount]],0)</f>
        <v>0</v>
      </c>
      <c r="L10193" s="80">
        <f>IF(DATA[[#This Row],[Calendar_Month]]-CURMONTH=0,DATA[[#This Row],[Amount]],0)</f>
        <v>0</v>
      </c>
    </row>
    <row r="10194" spans="4:12" x14ac:dyDescent="0.25">
      <c r="D10194" s="80" t="str">
        <f>LEFT(DATA[[#This Row],[Account_Code]],3)</f>
        <v/>
      </c>
      <c r="I10194" s="80" t="str">
        <f>DATA[[#This Row],[Vessel_Code]]&amp;DATA[[#This Row],[Account Group]]&amp;DATA[[#This Row],[Type]]</f>
        <v/>
      </c>
      <c r="K10194" s="80">
        <f>IF(YEAR(DATA[[#This Row],[Calendar_Month]])=YEAR(CURMONTHEND),DATA[[#This Row],[Amount]],0)</f>
        <v>0</v>
      </c>
      <c r="L10194" s="80">
        <f>IF(DATA[[#This Row],[Calendar_Month]]-CURMONTH=0,DATA[[#This Row],[Amount]],0)</f>
        <v>0</v>
      </c>
    </row>
    <row r="10195" spans="4:12" x14ac:dyDescent="0.25">
      <c r="D10195" s="80" t="str">
        <f>LEFT(DATA[[#This Row],[Account_Code]],3)</f>
        <v/>
      </c>
      <c r="I10195" s="80" t="str">
        <f>DATA[[#This Row],[Vessel_Code]]&amp;DATA[[#This Row],[Account Group]]&amp;DATA[[#This Row],[Type]]</f>
        <v/>
      </c>
      <c r="K10195" s="80">
        <f>IF(YEAR(DATA[[#This Row],[Calendar_Month]])=YEAR(CURMONTHEND),DATA[[#This Row],[Amount]],0)</f>
        <v>0</v>
      </c>
      <c r="L10195" s="80">
        <f>IF(DATA[[#This Row],[Calendar_Month]]-CURMONTH=0,DATA[[#This Row],[Amount]],0)</f>
        <v>0</v>
      </c>
    </row>
    <row r="10196" spans="4:12" x14ac:dyDescent="0.25">
      <c r="D10196" s="80" t="str">
        <f>LEFT(DATA[[#This Row],[Account_Code]],3)</f>
        <v/>
      </c>
      <c r="I10196" s="80" t="str">
        <f>DATA[[#This Row],[Vessel_Code]]&amp;DATA[[#This Row],[Account Group]]&amp;DATA[[#This Row],[Type]]</f>
        <v/>
      </c>
      <c r="K10196" s="80">
        <f>IF(YEAR(DATA[[#This Row],[Calendar_Month]])=YEAR(CURMONTHEND),DATA[[#This Row],[Amount]],0)</f>
        <v>0</v>
      </c>
      <c r="L10196" s="80">
        <f>IF(DATA[[#This Row],[Calendar_Month]]-CURMONTH=0,DATA[[#This Row],[Amount]],0)</f>
        <v>0</v>
      </c>
    </row>
    <row r="10197" spans="4:12" x14ac:dyDescent="0.25">
      <c r="D10197" s="80" t="str">
        <f>LEFT(DATA[[#This Row],[Account_Code]],3)</f>
        <v/>
      </c>
      <c r="I10197" s="80" t="str">
        <f>DATA[[#This Row],[Vessel_Code]]&amp;DATA[[#This Row],[Account Group]]&amp;DATA[[#This Row],[Type]]</f>
        <v/>
      </c>
      <c r="K10197" s="80">
        <f>IF(YEAR(DATA[[#This Row],[Calendar_Month]])=YEAR(CURMONTHEND),DATA[[#This Row],[Amount]],0)</f>
        <v>0</v>
      </c>
      <c r="L10197" s="80">
        <f>IF(DATA[[#This Row],[Calendar_Month]]-CURMONTH=0,DATA[[#This Row],[Amount]],0)</f>
        <v>0</v>
      </c>
    </row>
    <row r="10198" spans="4:12" x14ac:dyDescent="0.25">
      <c r="D10198" s="80" t="str">
        <f>LEFT(DATA[[#This Row],[Account_Code]],3)</f>
        <v/>
      </c>
      <c r="I10198" s="80" t="str">
        <f>DATA[[#This Row],[Vessel_Code]]&amp;DATA[[#This Row],[Account Group]]&amp;DATA[[#This Row],[Type]]</f>
        <v/>
      </c>
      <c r="K10198" s="80">
        <f>IF(YEAR(DATA[[#This Row],[Calendar_Month]])=YEAR(CURMONTHEND),DATA[[#This Row],[Amount]],0)</f>
        <v>0</v>
      </c>
      <c r="L10198" s="80">
        <f>IF(DATA[[#This Row],[Calendar_Month]]-CURMONTH=0,DATA[[#This Row],[Amount]],0)</f>
        <v>0</v>
      </c>
    </row>
    <row r="10199" spans="4:12" x14ac:dyDescent="0.25">
      <c r="D10199" s="80" t="str">
        <f>LEFT(DATA[[#This Row],[Account_Code]],3)</f>
        <v/>
      </c>
      <c r="I10199" s="80" t="str">
        <f>DATA[[#This Row],[Vessel_Code]]&amp;DATA[[#This Row],[Account Group]]&amp;DATA[[#This Row],[Type]]</f>
        <v/>
      </c>
      <c r="K10199" s="80">
        <f>IF(YEAR(DATA[[#This Row],[Calendar_Month]])=YEAR(CURMONTHEND),DATA[[#This Row],[Amount]],0)</f>
        <v>0</v>
      </c>
      <c r="L10199" s="80">
        <f>IF(DATA[[#This Row],[Calendar_Month]]-CURMONTH=0,DATA[[#This Row],[Amount]],0)</f>
        <v>0</v>
      </c>
    </row>
    <row r="10200" spans="4:12" x14ac:dyDescent="0.25">
      <c r="D10200" s="80" t="str">
        <f>LEFT(DATA[[#This Row],[Account_Code]],3)</f>
        <v/>
      </c>
      <c r="I10200" s="80" t="str">
        <f>DATA[[#This Row],[Vessel_Code]]&amp;DATA[[#This Row],[Account Group]]&amp;DATA[[#This Row],[Type]]</f>
        <v/>
      </c>
      <c r="K10200" s="80">
        <f>IF(YEAR(DATA[[#This Row],[Calendar_Month]])=YEAR(CURMONTHEND),DATA[[#This Row],[Amount]],0)</f>
        <v>0</v>
      </c>
      <c r="L10200" s="80">
        <f>IF(DATA[[#This Row],[Calendar_Month]]-CURMONTH=0,DATA[[#This Row],[Amount]],0)</f>
        <v>0</v>
      </c>
    </row>
    <row r="10201" spans="4:12" x14ac:dyDescent="0.25">
      <c r="D10201" s="80" t="str">
        <f>LEFT(DATA[[#This Row],[Account_Code]],3)</f>
        <v/>
      </c>
      <c r="I10201" s="80" t="str">
        <f>DATA[[#This Row],[Vessel_Code]]&amp;DATA[[#This Row],[Account Group]]&amp;DATA[[#This Row],[Type]]</f>
        <v/>
      </c>
      <c r="K10201" s="80">
        <f>IF(YEAR(DATA[[#This Row],[Calendar_Month]])=YEAR(CURMONTHEND),DATA[[#This Row],[Amount]],0)</f>
        <v>0</v>
      </c>
      <c r="L10201" s="80">
        <f>IF(DATA[[#This Row],[Calendar_Month]]-CURMONTH=0,DATA[[#This Row],[Amount]],0)</f>
        <v>0</v>
      </c>
    </row>
    <row r="10202" spans="4:12" x14ac:dyDescent="0.25">
      <c r="D10202" s="80" t="str">
        <f>LEFT(DATA[[#This Row],[Account_Code]],3)</f>
        <v/>
      </c>
      <c r="I10202" s="80" t="str">
        <f>DATA[[#This Row],[Vessel_Code]]&amp;DATA[[#This Row],[Account Group]]&amp;DATA[[#This Row],[Type]]</f>
        <v/>
      </c>
      <c r="K10202" s="80">
        <f>IF(YEAR(DATA[[#This Row],[Calendar_Month]])=YEAR(CURMONTHEND),DATA[[#This Row],[Amount]],0)</f>
        <v>0</v>
      </c>
      <c r="L10202" s="80">
        <f>IF(DATA[[#This Row],[Calendar_Month]]-CURMONTH=0,DATA[[#This Row],[Amount]],0)</f>
        <v>0</v>
      </c>
    </row>
    <row r="10203" spans="4:12" x14ac:dyDescent="0.25">
      <c r="D10203" s="80" t="str">
        <f>LEFT(DATA[[#This Row],[Account_Code]],3)</f>
        <v/>
      </c>
      <c r="I10203" s="80" t="str">
        <f>DATA[[#This Row],[Vessel_Code]]&amp;DATA[[#This Row],[Account Group]]&amp;DATA[[#This Row],[Type]]</f>
        <v/>
      </c>
      <c r="K10203" s="80">
        <f>IF(YEAR(DATA[[#This Row],[Calendar_Month]])=YEAR(CURMONTHEND),DATA[[#This Row],[Amount]],0)</f>
        <v>0</v>
      </c>
      <c r="L10203" s="80">
        <f>IF(DATA[[#This Row],[Calendar_Month]]-CURMONTH=0,DATA[[#This Row],[Amount]],0)</f>
        <v>0</v>
      </c>
    </row>
    <row r="10204" spans="4:12" x14ac:dyDescent="0.25">
      <c r="D10204" s="80" t="str">
        <f>LEFT(DATA[[#This Row],[Account_Code]],3)</f>
        <v/>
      </c>
      <c r="I10204" s="80" t="str">
        <f>DATA[[#This Row],[Vessel_Code]]&amp;DATA[[#This Row],[Account Group]]&amp;DATA[[#This Row],[Type]]</f>
        <v/>
      </c>
      <c r="K10204" s="80">
        <f>IF(YEAR(DATA[[#This Row],[Calendar_Month]])=YEAR(CURMONTHEND),DATA[[#This Row],[Amount]],0)</f>
        <v>0</v>
      </c>
      <c r="L10204" s="80">
        <f>IF(DATA[[#This Row],[Calendar_Month]]-CURMONTH=0,DATA[[#This Row],[Amount]],0)</f>
        <v>0</v>
      </c>
    </row>
    <row r="10205" spans="4:12" x14ac:dyDescent="0.25">
      <c r="D10205" s="80" t="str">
        <f>LEFT(DATA[[#This Row],[Account_Code]],3)</f>
        <v/>
      </c>
      <c r="I10205" s="80" t="str">
        <f>DATA[[#This Row],[Vessel_Code]]&amp;DATA[[#This Row],[Account Group]]&amp;DATA[[#This Row],[Type]]</f>
        <v/>
      </c>
      <c r="K10205" s="80">
        <f>IF(YEAR(DATA[[#This Row],[Calendar_Month]])=YEAR(CURMONTHEND),DATA[[#This Row],[Amount]],0)</f>
        <v>0</v>
      </c>
      <c r="L10205" s="80">
        <f>IF(DATA[[#This Row],[Calendar_Month]]-CURMONTH=0,DATA[[#This Row],[Amount]],0)</f>
        <v>0</v>
      </c>
    </row>
    <row r="10206" spans="4:12" x14ac:dyDescent="0.25">
      <c r="D10206" s="80" t="str">
        <f>LEFT(DATA[[#This Row],[Account_Code]],3)</f>
        <v/>
      </c>
      <c r="I10206" s="80" t="str">
        <f>DATA[[#This Row],[Vessel_Code]]&amp;DATA[[#This Row],[Account Group]]&amp;DATA[[#This Row],[Type]]</f>
        <v/>
      </c>
      <c r="K10206" s="80">
        <f>IF(YEAR(DATA[[#This Row],[Calendar_Month]])=YEAR(CURMONTHEND),DATA[[#This Row],[Amount]],0)</f>
        <v>0</v>
      </c>
      <c r="L10206" s="80">
        <f>IF(DATA[[#This Row],[Calendar_Month]]-CURMONTH=0,DATA[[#This Row],[Amount]],0)</f>
        <v>0</v>
      </c>
    </row>
    <row r="10207" spans="4:12" x14ac:dyDescent="0.25">
      <c r="D10207" s="80" t="str">
        <f>LEFT(DATA[[#This Row],[Account_Code]],3)</f>
        <v/>
      </c>
      <c r="I10207" s="80" t="str">
        <f>DATA[[#This Row],[Vessel_Code]]&amp;DATA[[#This Row],[Account Group]]&amp;DATA[[#This Row],[Type]]</f>
        <v/>
      </c>
      <c r="K10207" s="80">
        <f>IF(YEAR(DATA[[#This Row],[Calendar_Month]])=YEAR(CURMONTHEND),DATA[[#This Row],[Amount]],0)</f>
        <v>0</v>
      </c>
      <c r="L10207" s="80">
        <f>IF(DATA[[#This Row],[Calendar_Month]]-CURMONTH=0,DATA[[#This Row],[Amount]],0)</f>
        <v>0</v>
      </c>
    </row>
    <row r="10208" spans="4:12" x14ac:dyDescent="0.25">
      <c r="D10208" s="80" t="str">
        <f>LEFT(DATA[[#This Row],[Account_Code]],3)</f>
        <v/>
      </c>
      <c r="I10208" s="80" t="str">
        <f>DATA[[#This Row],[Vessel_Code]]&amp;DATA[[#This Row],[Account Group]]&amp;DATA[[#This Row],[Type]]</f>
        <v/>
      </c>
      <c r="K10208" s="80">
        <f>IF(YEAR(DATA[[#This Row],[Calendar_Month]])=YEAR(CURMONTHEND),DATA[[#This Row],[Amount]],0)</f>
        <v>0</v>
      </c>
      <c r="L10208" s="80">
        <f>IF(DATA[[#This Row],[Calendar_Month]]-CURMONTH=0,DATA[[#This Row],[Amount]],0)</f>
        <v>0</v>
      </c>
    </row>
    <row r="10209" spans="4:12" x14ac:dyDescent="0.25">
      <c r="D10209" s="80" t="str">
        <f>LEFT(DATA[[#This Row],[Account_Code]],3)</f>
        <v/>
      </c>
      <c r="I10209" s="80" t="str">
        <f>DATA[[#This Row],[Vessel_Code]]&amp;DATA[[#This Row],[Account Group]]&amp;DATA[[#This Row],[Type]]</f>
        <v/>
      </c>
      <c r="K10209" s="80">
        <f>IF(YEAR(DATA[[#This Row],[Calendar_Month]])=YEAR(CURMONTHEND),DATA[[#This Row],[Amount]],0)</f>
        <v>0</v>
      </c>
      <c r="L10209" s="80">
        <f>IF(DATA[[#This Row],[Calendar_Month]]-CURMONTH=0,DATA[[#This Row],[Amount]],0)</f>
        <v>0</v>
      </c>
    </row>
    <row r="10210" spans="4:12" x14ac:dyDescent="0.25">
      <c r="D10210" s="80" t="str">
        <f>LEFT(DATA[[#This Row],[Account_Code]],3)</f>
        <v/>
      </c>
      <c r="I10210" s="80" t="str">
        <f>DATA[[#This Row],[Vessel_Code]]&amp;DATA[[#This Row],[Account Group]]&amp;DATA[[#This Row],[Type]]</f>
        <v/>
      </c>
      <c r="K10210" s="80">
        <f>IF(YEAR(DATA[[#This Row],[Calendar_Month]])=YEAR(CURMONTHEND),DATA[[#This Row],[Amount]],0)</f>
        <v>0</v>
      </c>
      <c r="L10210" s="80">
        <f>IF(DATA[[#This Row],[Calendar_Month]]-CURMONTH=0,DATA[[#This Row],[Amount]],0)</f>
        <v>0</v>
      </c>
    </row>
    <row r="10211" spans="4:12" x14ac:dyDescent="0.25">
      <c r="D10211" s="80" t="str">
        <f>LEFT(DATA[[#This Row],[Account_Code]],3)</f>
        <v/>
      </c>
      <c r="I10211" s="80" t="str">
        <f>DATA[[#This Row],[Vessel_Code]]&amp;DATA[[#This Row],[Account Group]]&amp;DATA[[#This Row],[Type]]</f>
        <v/>
      </c>
      <c r="K10211" s="80">
        <f>IF(YEAR(DATA[[#This Row],[Calendar_Month]])=YEAR(CURMONTHEND),DATA[[#This Row],[Amount]],0)</f>
        <v>0</v>
      </c>
      <c r="L10211" s="80">
        <f>IF(DATA[[#This Row],[Calendar_Month]]-CURMONTH=0,DATA[[#This Row],[Amount]],0)</f>
        <v>0</v>
      </c>
    </row>
    <row r="10212" spans="4:12" x14ac:dyDescent="0.25">
      <c r="D10212" s="80" t="str">
        <f>LEFT(DATA[[#This Row],[Account_Code]],3)</f>
        <v/>
      </c>
      <c r="I10212" s="80" t="str">
        <f>DATA[[#This Row],[Vessel_Code]]&amp;DATA[[#This Row],[Account Group]]&amp;DATA[[#This Row],[Type]]</f>
        <v/>
      </c>
      <c r="K10212" s="80">
        <f>IF(YEAR(DATA[[#This Row],[Calendar_Month]])=YEAR(CURMONTHEND),DATA[[#This Row],[Amount]],0)</f>
        <v>0</v>
      </c>
      <c r="L10212" s="80">
        <f>IF(DATA[[#This Row],[Calendar_Month]]-CURMONTH=0,DATA[[#This Row],[Amount]],0)</f>
        <v>0</v>
      </c>
    </row>
    <row r="10213" spans="4:12" x14ac:dyDescent="0.25">
      <c r="D10213" s="80" t="str">
        <f>LEFT(DATA[[#This Row],[Account_Code]],3)</f>
        <v/>
      </c>
      <c r="I10213" s="80" t="str">
        <f>DATA[[#This Row],[Vessel_Code]]&amp;DATA[[#This Row],[Account Group]]&amp;DATA[[#This Row],[Type]]</f>
        <v/>
      </c>
      <c r="K10213" s="80">
        <f>IF(YEAR(DATA[[#This Row],[Calendar_Month]])=YEAR(CURMONTHEND),DATA[[#This Row],[Amount]],0)</f>
        <v>0</v>
      </c>
      <c r="L10213" s="80">
        <f>IF(DATA[[#This Row],[Calendar_Month]]-CURMONTH=0,DATA[[#This Row],[Amount]],0)</f>
        <v>0</v>
      </c>
    </row>
    <row r="10214" spans="4:12" x14ac:dyDescent="0.25">
      <c r="D10214" s="80" t="str">
        <f>LEFT(DATA[[#This Row],[Account_Code]],3)</f>
        <v/>
      </c>
      <c r="I10214" s="80" t="str">
        <f>DATA[[#This Row],[Vessel_Code]]&amp;DATA[[#This Row],[Account Group]]&amp;DATA[[#This Row],[Type]]</f>
        <v/>
      </c>
      <c r="K10214" s="80">
        <f>IF(YEAR(DATA[[#This Row],[Calendar_Month]])=YEAR(CURMONTHEND),DATA[[#This Row],[Amount]],0)</f>
        <v>0</v>
      </c>
      <c r="L10214" s="80">
        <f>IF(DATA[[#This Row],[Calendar_Month]]-CURMONTH=0,DATA[[#This Row],[Amount]],0)</f>
        <v>0</v>
      </c>
    </row>
    <row r="10215" spans="4:12" x14ac:dyDescent="0.25">
      <c r="D10215" s="80" t="str">
        <f>LEFT(DATA[[#This Row],[Account_Code]],3)</f>
        <v/>
      </c>
      <c r="I10215" s="80" t="str">
        <f>DATA[[#This Row],[Vessel_Code]]&amp;DATA[[#This Row],[Account Group]]&amp;DATA[[#This Row],[Type]]</f>
        <v/>
      </c>
      <c r="K10215" s="80">
        <f>IF(YEAR(DATA[[#This Row],[Calendar_Month]])=YEAR(CURMONTHEND),DATA[[#This Row],[Amount]],0)</f>
        <v>0</v>
      </c>
      <c r="L10215" s="80">
        <f>IF(DATA[[#This Row],[Calendar_Month]]-CURMONTH=0,DATA[[#This Row],[Amount]],0)</f>
        <v>0</v>
      </c>
    </row>
    <row r="10216" spans="4:12" x14ac:dyDescent="0.25">
      <c r="D10216" s="80" t="str">
        <f>LEFT(DATA[[#This Row],[Account_Code]],3)</f>
        <v/>
      </c>
      <c r="I10216" s="80" t="str">
        <f>DATA[[#This Row],[Vessel_Code]]&amp;DATA[[#This Row],[Account Group]]&amp;DATA[[#This Row],[Type]]</f>
        <v/>
      </c>
      <c r="K10216" s="80">
        <f>IF(YEAR(DATA[[#This Row],[Calendar_Month]])=YEAR(CURMONTHEND),DATA[[#This Row],[Amount]],0)</f>
        <v>0</v>
      </c>
      <c r="L10216" s="80">
        <f>IF(DATA[[#This Row],[Calendar_Month]]-CURMONTH=0,DATA[[#This Row],[Amount]],0)</f>
        <v>0</v>
      </c>
    </row>
    <row r="10217" spans="4:12" x14ac:dyDescent="0.25">
      <c r="D10217" s="80" t="str">
        <f>LEFT(DATA[[#This Row],[Account_Code]],3)</f>
        <v/>
      </c>
      <c r="I10217" s="80" t="str">
        <f>DATA[[#This Row],[Vessel_Code]]&amp;DATA[[#This Row],[Account Group]]&amp;DATA[[#This Row],[Type]]</f>
        <v/>
      </c>
      <c r="K10217" s="80">
        <f>IF(YEAR(DATA[[#This Row],[Calendar_Month]])=YEAR(CURMONTHEND),DATA[[#This Row],[Amount]],0)</f>
        <v>0</v>
      </c>
      <c r="L10217" s="80">
        <f>IF(DATA[[#This Row],[Calendar_Month]]-CURMONTH=0,DATA[[#This Row],[Amount]],0)</f>
        <v>0</v>
      </c>
    </row>
    <row r="10218" spans="4:12" x14ac:dyDescent="0.25">
      <c r="D10218" s="80" t="str">
        <f>LEFT(DATA[[#This Row],[Account_Code]],3)</f>
        <v/>
      </c>
      <c r="I10218" s="80" t="str">
        <f>DATA[[#This Row],[Vessel_Code]]&amp;DATA[[#This Row],[Account Group]]&amp;DATA[[#This Row],[Type]]</f>
        <v/>
      </c>
      <c r="K10218" s="80">
        <f>IF(YEAR(DATA[[#This Row],[Calendar_Month]])=YEAR(CURMONTHEND),DATA[[#This Row],[Amount]],0)</f>
        <v>0</v>
      </c>
      <c r="L10218" s="80">
        <f>IF(DATA[[#This Row],[Calendar_Month]]-CURMONTH=0,DATA[[#This Row],[Amount]],0)</f>
        <v>0</v>
      </c>
    </row>
    <row r="10219" spans="4:12" x14ac:dyDescent="0.25">
      <c r="D10219" s="80" t="str">
        <f>LEFT(DATA[[#This Row],[Account_Code]],3)</f>
        <v/>
      </c>
      <c r="I10219" s="80" t="str">
        <f>DATA[[#This Row],[Vessel_Code]]&amp;DATA[[#This Row],[Account Group]]&amp;DATA[[#This Row],[Type]]</f>
        <v/>
      </c>
      <c r="K10219" s="80">
        <f>IF(YEAR(DATA[[#This Row],[Calendar_Month]])=YEAR(CURMONTHEND),DATA[[#This Row],[Amount]],0)</f>
        <v>0</v>
      </c>
      <c r="L10219" s="80">
        <f>IF(DATA[[#This Row],[Calendar_Month]]-CURMONTH=0,DATA[[#This Row],[Amount]],0)</f>
        <v>0</v>
      </c>
    </row>
    <row r="10220" spans="4:12" x14ac:dyDescent="0.25">
      <c r="D10220" s="80" t="str">
        <f>LEFT(DATA[[#This Row],[Account_Code]],3)</f>
        <v/>
      </c>
      <c r="I10220" s="80" t="str">
        <f>DATA[[#This Row],[Vessel_Code]]&amp;DATA[[#This Row],[Account Group]]&amp;DATA[[#This Row],[Type]]</f>
        <v/>
      </c>
      <c r="K10220" s="80">
        <f>IF(YEAR(DATA[[#This Row],[Calendar_Month]])=YEAR(CURMONTHEND),DATA[[#This Row],[Amount]],0)</f>
        <v>0</v>
      </c>
      <c r="L10220" s="80">
        <f>IF(DATA[[#This Row],[Calendar_Month]]-CURMONTH=0,DATA[[#This Row],[Amount]],0)</f>
        <v>0</v>
      </c>
    </row>
    <row r="10221" spans="4:12" x14ac:dyDescent="0.25">
      <c r="D10221" s="80" t="str">
        <f>LEFT(DATA[[#This Row],[Account_Code]],3)</f>
        <v/>
      </c>
      <c r="I10221" s="80" t="str">
        <f>DATA[[#This Row],[Vessel_Code]]&amp;DATA[[#This Row],[Account Group]]&amp;DATA[[#This Row],[Type]]</f>
        <v/>
      </c>
      <c r="K10221" s="80">
        <f>IF(YEAR(DATA[[#This Row],[Calendar_Month]])=YEAR(CURMONTHEND),DATA[[#This Row],[Amount]],0)</f>
        <v>0</v>
      </c>
      <c r="L10221" s="80">
        <f>IF(DATA[[#This Row],[Calendar_Month]]-CURMONTH=0,DATA[[#This Row],[Amount]],0)</f>
        <v>0</v>
      </c>
    </row>
    <row r="10222" spans="4:12" x14ac:dyDescent="0.25">
      <c r="D10222" s="80" t="str">
        <f>LEFT(DATA[[#This Row],[Account_Code]],3)</f>
        <v/>
      </c>
      <c r="I10222" s="80" t="str">
        <f>DATA[[#This Row],[Vessel_Code]]&amp;DATA[[#This Row],[Account Group]]&amp;DATA[[#This Row],[Type]]</f>
        <v/>
      </c>
      <c r="K10222" s="80">
        <f>IF(YEAR(DATA[[#This Row],[Calendar_Month]])=YEAR(CURMONTHEND),DATA[[#This Row],[Amount]],0)</f>
        <v>0</v>
      </c>
      <c r="L10222" s="80">
        <f>IF(DATA[[#This Row],[Calendar_Month]]-CURMONTH=0,DATA[[#This Row],[Amount]],0)</f>
        <v>0</v>
      </c>
    </row>
    <row r="10223" spans="4:12" x14ac:dyDescent="0.25">
      <c r="D10223" s="80" t="str">
        <f>LEFT(DATA[[#This Row],[Account_Code]],3)</f>
        <v/>
      </c>
      <c r="I10223" s="80" t="str">
        <f>DATA[[#This Row],[Vessel_Code]]&amp;DATA[[#This Row],[Account Group]]&amp;DATA[[#This Row],[Type]]</f>
        <v/>
      </c>
      <c r="K10223" s="80">
        <f>IF(YEAR(DATA[[#This Row],[Calendar_Month]])=YEAR(CURMONTHEND),DATA[[#This Row],[Amount]],0)</f>
        <v>0</v>
      </c>
      <c r="L10223" s="80">
        <f>IF(DATA[[#This Row],[Calendar_Month]]-CURMONTH=0,DATA[[#This Row],[Amount]],0)</f>
        <v>0</v>
      </c>
    </row>
    <row r="10224" spans="4:12" x14ac:dyDescent="0.25">
      <c r="D10224" s="80" t="str">
        <f>LEFT(DATA[[#This Row],[Account_Code]],3)</f>
        <v/>
      </c>
      <c r="I10224" s="80" t="str">
        <f>DATA[[#This Row],[Vessel_Code]]&amp;DATA[[#This Row],[Account Group]]&amp;DATA[[#This Row],[Type]]</f>
        <v/>
      </c>
      <c r="K10224" s="80">
        <f>IF(YEAR(DATA[[#This Row],[Calendar_Month]])=YEAR(CURMONTHEND),DATA[[#This Row],[Amount]],0)</f>
        <v>0</v>
      </c>
      <c r="L10224" s="80">
        <f>IF(DATA[[#This Row],[Calendar_Month]]-CURMONTH=0,DATA[[#This Row],[Amount]],0)</f>
        <v>0</v>
      </c>
    </row>
    <row r="10225" spans="4:12" x14ac:dyDescent="0.25">
      <c r="D10225" s="80" t="str">
        <f>LEFT(DATA[[#This Row],[Account_Code]],3)</f>
        <v/>
      </c>
      <c r="I10225" s="80" t="str">
        <f>DATA[[#This Row],[Vessel_Code]]&amp;DATA[[#This Row],[Account Group]]&amp;DATA[[#This Row],[Type]]</f>
        <v/>
      </c>
      <c r="K10225" s="80">
        <f>IF(YEAR(DATA[[#This Row],[Calendar_Month]])=YEAR(CURMONTHEND),DATA[[#This Row],[Amount]],0)</f>
        <v>0</v>
      </c>
      <c r="L10225" s="80">
        <f>IF(DATA[[#This Row],[Calendar_Month]]-CURMONTH=0,DATA[[#This Row],[Amount]],0)</f>
        <v>0</v>
      </c>
    </row>
    <row r="10226" spans="4:12" x14ac:dyDescent="0.25">
      <c r="D10226" s="80" t="str">
        <f>LEFT(DATA[[#This Row],[Account_Code]],3)</f>
        <v/>
      </c>
      <c r="I10226" s="80" t="str">
        <f>DATA[[#This Row],[Vessel_Code]]&amp;DATA[[#This Row],[Account Group]]&amp;DATA[[#This Row],[Type]]</f>
        <v/>
      </c>
      <c r="K10226" s="80">
        <f>IF(YEAR(DATA[[#This Row],[Calendar_Month]])=YEAR(CURMONTHEND),DATA[[#This Row],[Amount]],0)</f>
        <v>0</v>
      </c>
      <c r="L10226" s="80">
        <f>IF(DATA[[#This Row],[Calendar_Month]]-CURMONTH=0,DATA[[#This Row],[Amount]],0)</f>
        <v>0</v>
      </c>
    </row>
    <row r="10227" spans="4:12" x14ac:dyDescent="0.25">
      <c r="D10227" s="80" t="str">
        <f>LEFT(DATA[[#This Row],[Account_Code]],3)</f>
        <v/>
      </c>
      <c r="I10227" s="80" t="str">
        <f>DATA[[#This Row],[Vessel_Code]]&amp;DATA[[#This Row],[Account Group]]&amp;DATA[[#This Row],[Type]]</f>
        <v/>
      </c>
      <c r="K10227" s="80">
        <f>IF(YEAR(DATA[[#This Row],[Calendar_Month]])=YEAR(CURMONTHEND),DATA[[#This Row],[Amount]],0)</f>
        <v>0</v>
      </c>
      <c r="L10227" s="80">
        <f>IF(DATA[[#This Row],[Calendar_Month]]-CURMONTH=0,DATA[[#This Row],[Amount]],0)</f>
        <v>0</v>
      </c>
    </row>
    <row r="10228" spans="4:12" x14ac:dyDescent="0.25">
      <c r="D10228" s="80" t="str">
        <f>LEFT(DATA[[#This Row],[Account_Code]],3)</f>
        <v/>
      </c>
      <c r="I10228" s="80" t="str">
        <f>DATA[[#This Row],[Vessel_Code]]&amp;DATA[[#This Row],[Account Group]]&amp;DATA[[#This Row],[Type]]</f>
        <v/>
      </c>
      <c r="K10228" s="80">
        <f>IF(YEAR(DATA[[#This Row],[Calendar_Month]])=YEAR(CURMONTHEND),DATA[[#This Row],[Amount]],0)</f>
        <v>0</v>
      </c>
      <c r="L10228" s="80">
        <f>IF(DATA[[#This Row],[Calendar_Month]]-CURMONTH=0,DATA[[#This Row],[Amount]],0)</f>
        <v>0</v>
      </c>
    </row>
    <row r="10229" spans="4:12" x14ac:dyDescent="0.25">
      <c r="D10229" s="80" t="str">
        <f>LEFT(DATA[[#This Row],[Account_Code]],3)</f>
        <v/>
      </c>
      <c r="I10229" s="80" t="str">
        <f>DATA[[#This Row],[Vessel_Code]]&amp;DATA[[#This Row],[Account Group]]&amp;DATA[[#This Row],[Type]]</f>
        <v/>
      </c>
      <c r="K10229" s="80">
        <f>IF(YEAR(DATA[[#This Row],[Calendar_Month]])=YEAR(CURMONTHEND),DATA[[#This Row],[Amount]],0)</f>
        <v>0</v>
      </c>
      <c r="L10229" s="80">
        <f>IF(DATA[[#This Row],[Calendar_Month]]-CURMONTH=0,DATA[[#This Row],[Amount]],0)</f>
        <v>0</v>
      </c>
    </row>
    <row r="10230" spans="4:12" x14ac:dyDescent="0.25">
      <c r="D10230" s="80" t="str">
        <f>LEFT(DATA[[#This Row],[Account_Code]],3)</f>
        <v/>
      </c>
      <c r="I10230" s="80" t="str">
        <f>DATA[[#This Row],[Vessel_Code]]&amp;DATA[[#This Row],[Account Group]]&amp;DATA[[#This Row],[Type]]</f>
        <v/>
      </c>
      <c r="K10230" s="80">
        <f>IF(YEAR(DATA[[#This Row],[Calendar_Month]])=YEAR(CURMONTHEND),DATA[[#This Row],[Amount]],0)</f>
        <v>0</v>
      </c>
      <c r="L10230" s="80">
        <f>IF(DATA[[#This Row],[Calendar_Month]]-CURMONTH=0,DATA[[#This Row],[Amount]],0)</f>
        <v>0</v>
      </c>
    </row>
    <row r="10231" spans="4:12" x14ac:dyDescent="0.25">
      <c r="D10231" s="80" t="str">
        <f>LEFT(DATA[[#This Row],[Account_Code]],3)</f>
        <v/>
      </c>
      <c r="I10231" s="80" t="str">
        <f>DATA[[#This Row],[Vessel_Code]]&amp;DATA[[#This Row],[Account Group]]&amp;DATA[[#This Row],[Type]]</f>
        <v/>
      </c>
      <c r="K10231" s="80">
        <f>IF(YEAR(DATA[[#This Row],[Calendar_Month]])=YEAR(CURMONTHEND),DATA[[#This Row],[Amount]],0)</f>
        <v>0</v>
      </c>
      <c r="L10231" s="80">
        <f>IF(DATA[[#This Row],[Calendar_Month]]-CURMONTH=0,DATA[[#This Row],[Amount]],0)</f>
        <v>0</v>
      </c>
    </row>
    <row r="10232" spans="4:12" x14ac:dyDescent="0.25">
      <c r="D10232" s="80" t="str">
        <f>LEFT(DATA[[#This Row],[Account_Code]],3)</f>
        <v/>
      </c>
      <c r="I10232" s="80" t="str">
        <f>DATA[[#This Row],[Vessel_Code]]&amp;DATA[[#This Row],[Account Group]]&amp;DATA[[#This Row],[Type]]</f>
        <v/>
      </c>
      <c r="K10232" s="80">
        <f>IF(YEAR(DATA[[#This Row],[Calendar_Month]])=YEAR(CURMONTHEND),DATA[[#This Row],[Amount]],0)</f>
        <v>0</v>
      </c>
      <c r="L10232" s="80">
        <f>IF(DATA[[#This Row],[Calendar_Month]]-CURMONTH=0,DATA[[#This Row],[Amount]],0)</f>
        <v>0</v>
      </c>
    </row>
    <row r="10233" spans="4:12" x14ac:dyDescent="0.25">
      <c r="D10233" s="80" t="str">
        <f>LEFT(DATA[[#This Row],[Account_Code]],3)</f>
        <v/>
      </c>
      <c r="I10233" s="80" t="str">
        <f>DATA[[#This Row],[Vessel_Code]]&amp;DATA[[#This Row],[Account Group]]&amp;DATA[[#This Row],[Type]]</f>
        <v/>
      </c>
      <c r="K10233" s="80">
        <f>IF(YEAR(DATA[[#This Row],[Calendar_Month]])=YEAR(CURMONTHEND),DATA[[#This Row],[Amount]],0)</f>
        <v>0</v>
      </c>
      <c r="L10233" s="80">
        <f>IF(DATA[[#This Row],[Calendar_Month]]-CURMONTH=0,DATA[[#This Row],[Amount]],0)</f>
        <v>0</v>
      </c>
    </row>
    <row r="10234" spans="4:12" x14ac:dyDescent="0.25">
      <c r="D10234" s="80" t="str">
        <f>LEFT(DATA[[#This Row],[Account_Code]],3)</f>
        <v/>
      </c>
      <c r="I10234" s="80" t="str">
        <f>DATA[[#This Row],[Vessel_Code]]&amp;DATA[[#This Row],[Account Group]]&amp;DATA[[#This Row],[Type]]</f>
        <v/>
      </c>
      <c r="K10234" s="80">
        <f>IF(YEAR(DATA[[#This Row],[Calendar_Month]])=YEAR(CURMONTHEND),DATA[[#This Row],[Amount]],0)</f>
        <v>0</v>
      </c>
      <c r="L10234" s="80">
        <f>IF(DATA[[#This Row],[Calendar_Month]]-CURMONTH=0,DATA[[#This Row],[Amount]],0)</f>
        <v>0</v>
      </c>
    </row>
    <row r="10235" spans="4:12" x14ac:dyDescent="0.25">
      <c r="D10235" s="80" t="str">
        <f>LEFT(DATA[[#This Row],[Account_Code]],3)</f>
        <v/>
      </c>
      <c r="I10235" s="80" t="str">
        <f>DATA[[#This Row],[Vessel_Code]]&amp;DATA[[#This Row],[Account Group]]&amp;DATA[[#This Row],[Type]]</f>
        <v/>
      </c>
      <c r="K10235" s="80">
        <f>IF(YEAR(DATA[[#This Row],[Calendar_Month]])=YEAR(CURMONTHEND),DATA[[#This Row],[Amount]],0)</f>
        <v>0</v>
      </c>
      <c r="L10235" s="80">
        <f>IF(DATA[[#This Row],[Calendar_Month]]-CURMONTH=0,DATA[[#This Row],[Amount]],0)</f>
        <v>0</v>
      </c>
    </row>
    <row r="10236" spans="4:12" x14ac:dyDescent="0.25">
      <c r="D10236" s="80" t="str">
        <f>LEFT(DATA[[#This Row],[Account_Code]],3)</f>
        <v/>
      </c>
      <c r="I10236" s="80" t="str">
        <f>DATA[[#This Row],[Vessel_Code]]&amp;DATA[[#This Row],[Account Group]]&amp;DATA[[#This Row],[Type]]</f>
        <v/>
      </c>
      <c r="K10236" s="80">
        <f>IF(YEAR(DATA[[#This Row],[Calendar_Month]])=YEAR(CURMONTHEND),DATA[[#This Row],[Amount]],0)</f>
        <v>0</v>
      </c>
      <c r="L10236" s="80">
        <f>IF(DATA[[#This Row],[Calendar_Month]]-CURMONTH=0,DATA[[#This Row],[Amount]],0)</f>
        <v>0</v>
      </c>
    </row>
    <row r="10237" spans="4:12" x14ac:dyDescent="0.25">
      <c r="D10237" s="80" t="str">
        <f>LEFT(DATA[[#This Row],[Account_Code]],3)</f>
        <v/>
      </c>
      <c r="I10237" s="80" t="str">
        <f>DATA[[#This Row],[Vessel_Code]]&amp;DATA[[#This Row],[Account Group]]&amp;DATA[[#This Row],[Type]]</f>
        <v/>
      </c>
      <c r="K10237" s="80">
        <f>IF(YEAR(DATA[[#This Row],[Calendar_Month]])=YEAR(CURMONTHEND),DATA[[#This Row],[Amount]],0)</f>
        <v>0</v>
      </c>
      <c r="L10237" s="80">
        <f>IF(DATA[[#This Row],[Calendar_Month]]-CURMONTH=0,DATA[[#This Row],[Amount]],0)</f>
        <v>0</v>
      </c>
    </row>
    <row r="10238" spans="4:12" x14ac:dyDescent="0.25">
      <c r="D10238" s="80" t="str">
        <f>LEFT(DATA[[#This Row],[Account_Code]],3)</f>
        <v/>
      </c>
      <c r="I10238" s="80" t="str">
        <f>DATA[[#This Row],[Vessel_Code]]&amp;DATA[[#This Row],[Account Group]]&amp;DATA[[#This Row],[Type]]</f>
        <v/>
      </c>
      <c r="K10238" s="80">
        <f>IF(YEAR(DATA[[#This Row],[Calendar_Month]])=YEAR(CURMONTHEND),DATA[[#This Row],[Amount]],0)</f>
        <v>0</v>
      </c>
      <c r="L10238" s="80">
        <f>IF(DATA[[#This Row],[Calendar_Month]]-CURMONTH=0,DATA[[#This Row],[Amount]],0)</f>
        <v>0</v>
      </c>
    </row>
    <row r="10239" spans="4:12" x14ac:dyDescent="0.25">
      <c r="D10239" s="80" t="str">
        <f>LEFT(DATA[[#This Row],[Account_Code]],3)</f>
        <v/>
      </c>
      <c r="I10239" s="80" t="str">
        <f>DATA[[#This Row],[Vessel_Code]]&amp;DATA[[#This Row],[Account Group]]&amp;DATA[[#This Row],[Type]]</f>
        <v/>
      </c>
      <c r="K10239" s="80">
        <f>IF(YEAR(DATA[[#This Row],[Calendar_Month]])=YEAR(CURMONTHEND),DATA[[#This Row],[Amount]],0)</f>
        <v>0</v>
      </c>
      <c r="L10239" s="80">
        <f>IF(DATA[[#This Row],[Calendar_Month]]-CURMONTH=0,DATA[[#This Row],[Amount]],0)</f>
        <v>0</v>
      </c>
    </row>
    <row r="10240" spans="4:12" x14ac:dyDescent="0.25">
      <c r="D10240" s="80" t="str">
        <f>LEFT(DATA[[#This Row],[Account_Code]],3)</f>
        <v/>
      </c>
      <c r="I10240" s="80" t="str">
        <f>DATA[[#This Row],[Vessel_Code]]&amp;DATA[[#This Row],[Account Group]]&amp;DATA[[#This Row],[Type]]</f>
        <v/>
      </c>
      <c r="K10240" s="80">
        <f>IF(YEAR(DATA[[#This Row],[Calendar_Month]])=YEAR(CURMONTHEND),DATA[[#This Row],[Amount]],0)</f>
        <v>0</v>
      </c>
      <c r="L10240" s="80">
        <f>IF(DATA[[#This Row],[Calendar_Month]]-CURMONTH=0,DATA[[#This Row],[Amount]],0)</f>
        <v>0</v>
      </c>
    </row>
    <row r="10241" spans="4:12" x14ac:dyDescent="0.25">
      <c r="D10241" s="80" t="str">
        <f>LEFT(DATA[[#This Row],[Account_Code]],3)</f>
        <v/>
      </c>
      <c r="I10241" s="80" t="str">
        <f>DATA[[#This Row],[Vessel_Code]]&amp;DATA[[#This Row],[Account Group]]&amp;DATA[[#This Row],[Type]]</f>
        <v/>
      </c>
      <c r="K10241" s="80">
        <f>IF(YEAR(DATA[[#This Row],[Calendar_Month]])=YEAR(CURMONTHEND),DATA[[#This Row],[Amount]],0)</f>
        <v>0</v>
      </c>
      <c r="L10241" s="80">
        <f>IF(DATA[[#This Row],[Calendar_Month]]-CURMONTH=0,DATA[[#This Row],[Amount]],0)</f>
        <v>0</v>
      </c>
    </row>
    <row r="10242" spans="4:12" x14ac:dyDescent="0.25">
      <c r="D10242" s="80" t="str">
        <f>LEFT(DATA[[#This Row],[Account_Code]],3)</f>
        <v/>
      </c>
      <c r="I10242" s="80" t="str">
        <f>DATA[[#This Row],[Vessel_Code]]&amp;DATA[[#This Row],[Account Group]]&amp;DATA[[#This Row],[Type]]</f>
        <v/>
      </c>
      <c r="K10242" s="80">
        <f>IF(YEAR(DATA[[#This Row],[Calendar_Month]])=YEAR(CURMONTHEND),DATA[[#This Row],[Amount]],0)</f>
        <v>0</v>
      </c>
      <c r="L10242" s="80">
        <f>IF(DATA[[#This Row],[Calendar_Month]]-CURMONTH=0,DATA[[#This Row],[Amount]],0)</f>
        <v>0</v>
      </c>
    </row>
    <row r="10243" spans="4:12" x14ac:dyDescent="0.25">
      <c r="D10243" s="80" t="str">
        <f>LEFT(DATA[[#This Row],[Account_Code]],3)</f>
        <v/>
      </c>
      <c r="I10243" s="80" t="str">
        <f>DATA[[#This Row],[Vessel_Code]]&amp;DATA[[#This Row],[Account Group]]&amp;DATA[[#This Row],[Type]]</f>
        <v/>
      </c>
      <c r="K10243" s="80">
        <f>IF(YEAR(DATA[[#This Row],[Calendar_Month]])=YEAR(CURMONTHEND),DATA[[#This Row],[Amount]],0)</f>
        <v>0</v>
      </c>
      <c r="L10243" s="80">
        <f>IF(DATA[[#This Row],[Calendar_Month]]-CURMONTH=0,DATA[[#This Row],[Amount]],0)</f>
        <v>0</v>
      </c>
    </row>
    <row r="10244" spans="4:12" x14ac:dyDescent="0.25">
      <c r="D10244" s="80" t="str">
        <f>LEFT(DATA[[#This Row],[Account_Code]],3)</f>
        <v/>
      </c>
      <c r="I10244" s="80" t="str">
        <f>DATA[[#This Row],[Vessel_Code]]&amp;DATA[[#This Row],[Account Group]]&amp;DATA[[#This Row],[Type]]</f>
        <v/>
      </c>
      <c r="K10244" s="80">
        <f>IF(YEAR(DATA[[#This Row],[Calendar_Month]])=YEAR(CURMONTHEND),DATA[[#This Row],[Amount]],0)</f>
        <v>0</v>
      </c>
      <c r="L10244" s="80">
        <f>IF(DATA[[#This Row],[Calendar_Month]]-CURMONTH=0,DATA[[#This Row],[Amount]],0)</f>
        <v>0</v>
      </c>
    </row>
    <row r="10245" spans="4:12" x14ac:dyDescent="0.25">
      <c r="D10245" s="80" t="str">
        <f>LEFT(DATA[[#This Row],[Account_Code]],3)</f>
        <v/>
      </c>
      <c r="I10245" s="80" t="str">
        <f>DATA[[#This Row],[Vessel_Code]]&amp;DATA[[#This Row],[Account Group]]&amp;DATA[[#This Row],[Type]]</f>
        <v/>
      </c>
      <c r="K10245" s="80">
        <f>IF(YEAR(DATA[[#This Row],[Calendar_Month]])=YEAR(CURMONTHEND),DATA[[#This Row],[Amount]],0)</f>
        <v>0</v>
      </c>
      <c r="L10245" s="80">
        <f>IF(DATA[[#This Row],[Calendar_Month]]-CURMONTH=0,DATA[[#This Row],[Amount]],0)</f>
        <v>0</v>
      </c>
    </row>
    <row r="10246" spans="4:12" x14ac:dyDescent="0.25">
      <c r="D10246" s="80" t="str">
        <f>LEFT(DATA[[#This Row],[Account_Code]],3)</f>
        <v/>
      </c>
      <c r="I10246" s="80" t="str">
        <f>DATA[[#This Row],[Vessel_Code]]&amp;DATA[[#This Row],[Account Group]]&amp;DATA[[#This Row],[Type]]</f>
        <v/>
      </c>
      <c r="K10246" s="80">
        <f>IF(YEAR(DATA[[#This Row],[Calendar_Month]])=YEAR(CURMONTHEND),DATA[[#This Row],[Amount]],0)</f>
        <v>0</v>
      </c>
      <c r="L10246" s="80">
        <f>IF(DATA[[#This Row],[Calendar_Month]]-CURMONTH=0,DATA[[#This Row],[Amount]],0)</f>
        <v>0</v>
      </c>
    </row>
    <row r="10247" spans="4:12" x14ac:dyDescent="0.25">
      <c r="D10247" s="80" t="str">
        <f>LEFT(DATA[[#This Row],[Account_Code]],3)</f>
        <v/>
      </c>
      <c r="I10247" s="80" t="str">
        <f>DATA[[#This Row],[Vessel_Code]]&amp;DATA[[#This Row],[Account Group]]&amp;DATA[[#This Row],[Type]]</f>
        <v/>
      </c>
      <c r="K10247" s="80">
        <f>IF(YEAR(DATA[[#This Row],[Calendar_Month]])=YEAR(CURMONTHEND),DATA[[#This Row],[Amount]],0)</f>
        <v>0</v>
      </c>
      <c r="L10247" s="80">
        <f>IF(DATA[[#This Row],[Calendar_Month]]-CURMONTH=0,DATA[[#This Row],[Amount]],0)</f>
        <v>0</v>
      </c>
    </row>
    <row r="10248" spans="4:12" x14ac:dyDescent="0.25">
      <c r="D10248" s="80" t="str">
        <f>LEFT(DATA[[#This Row],[Account_Code]],3)</f>
        <v/>
      </c>
      <c r="I10248" s="80" t="str">
        <f>DATA[[#This Row],[Vessel_Code]]&amp;DATA[[#This Row],[Account Group]]&amp;DATA[[#This Row],[Type]]</f>
        <v/>
      </c>
      <c r="K10248" s="80">
        <f>IF(YEAR(DATA[[#This Row],[Calendar_Month]])=YEAR(CURMONTHEND),DATA[[#This Row],[Amount]],0)</f>
        <v>0</v>
      </c>
      <c r="L10248" s="80">
        <f>IF(DATA[[#This Row],[Calendar_Month]]-CURMONTH=0,DATA[[#This Row],[Amount]],0)</f>
        <v>0</v>
      </c>
    </row>
    <row r="10249" spans="4:12" x14ac:dyDescent="0.25">
      <c r="D10249" s="80" t="str">
        <f>LEFT(DATA[[#This Row],[Account_Code]],3)</f>
        <v/>
      </c>
      <c r="I10249" s="80" t="str">
        <f>DATA[[#This Row],[Vessel_Code]]&amp;DATA[[#This Row],[Account Group]]&amp;DATA[[#This Row],[Type]]</f>
        <v/>
      </c>
      <c r="K10249" s="80">
        <f>IF(YEAR(DATA[[#This Row],[Calendar_Month]])=YEAR(CURMONTHEND),DATA[[#This Row],[Amount]],0)</f>
        <v>0</v>
      </c>
      <c r="L10249" s="80">
        <f>IF(DATA[[#This Row],[Calendar_Month]]-CURMONTH=0,DATA[[#This Row],[Amount]],0)</f>
        <v>0</v>
      </c>
    </row>
    <row r="10250" spans="4:12" x14ac:dyDescent="0.25">
      <c r="D10250" s="80" t="str">
        <f>LEFT(DATA[[#This Row],[Account_Code]],3)</f>
        <v/>
      </c>
      <c r="I10250" s="80" t="str">
        <f>DATA[[#This Row],[Vessel_Code]]&amp;DATA[[#This Row],[Account Group]]&amp;DATA[[#This Row],[Type]]</f>
        <v/>
      </c>
      <c r="K10250" s="80">
        <f>IF(YEAR(DATA[[#This Row],[Calendar_Month]])=YEAR(CURMONTHEND),DATA[[#This Row],[Amount]],0)</f>
        <v>0</v>
      </c>
      <c r="L10250" s="80">
        <f>IF(DATA[[#This Row],[Calendar_Month]]-CURMONTH=0,DATA[[#This Row],[Amount]],0)</f>
        <v>0</v>
      </c>
    </row>
    <row r="10251" spans="4:12" x14ac:dyDescent="0.25">
      <c r="D10251" s="80" t="str">
        <f>LEFT(DATA[[#This Row],[Account_Code]],3)</f>
        <v/>
      </c>
      <c r="I10251" s="80" t="str">
        <f>DATA[[#This Row],[Vessel_Code]]&amp;DATA[[#This Row],[Account Group]]&amp;DATA[[#This Row],[Type]]</f>
        <v/>
      </c>
      <c r="K10251" s="80">
        <f>IF(YEAR(DATA[[#This Row],[Calendar_Month]])=YEAR(CURMONTHEND),DATA[[#This Row],[Amount]],0)</f>
        <v>0</v>
      </c>
      <c r="L10251" s="80">
        <f>IF(DATA[[#This Row],[Calendar_Month]]-CURMONTH=0,DATA[[#This Row],[Amount]],0)</f>
        <v>0</v>
      </c>
    </row>
    <row r="10252" spans="4:12" x14ac:dyDescent="0.25">
      <c r="D10252" s="80" t="str">
        <f>LEFT(DATA[[#This Row],[Account_Code]],3)</f>
        <v/>
      </c>
      <c r="I10252" s="80" t="str">
        <f>DATA[[#This Row],[Vessel_Code]]&amp;DATA[[#This Row],[Account Group]]&amp;DATA[[#This Row],[Type]]</f>
        <v/>
      </c>
      <c r="K10252" s="80">
        <f>IF(YEAR(DATA[[#This Row],[Calendar_Month]])=YEAR(CURMONTHEND),DATA[[#This Row],[Amount]],0)</f>
        <v>0</v>
      </c>
      <c r="L10252" s="80">
        <f>IF(DATA[[#This Row],[Calendar_Month]]-CURMONTH=0,DATA[[#This Row],[Amount]],0)</f>
        <v>0</v>
      </c>
    </row>
    <row r="10253" spans="4:12" x14ac:dyDescent="0.25">
      <c r="D10253" s="80" t="str">
        <f>LEFT(DATA[[#This Row],[Account_Code]],3)</f>
        <v/>
      </c>
      <c r="I10253" s="80" t="str">
        <f>DATA[[#This Row],[Vessel_Code]]&amp;DATA[[#This Row],[Account Group]]&amp;DATA[[#This Row],[Type]]</f>
        <v/>
      </c>
      <c r="K10253" s="80">
        <f>IF(YEAR(DATA[[#This Row],[Calendar_Month]])=YEAR(CURMONTHEND),DATA[[#This Row],[Amount]],0)</f>
        <v>0</v>
      </c>
      <c r="L10253" s="80">
        <f>IF(DATA[[#This Row],[Calendar_Month]]-CURMONTH=0,DATA[[#This Row],[Amount]],0)</f>
        <v>0</v>
      </c>
    </row>
    <row r="10254" spans="4:12" x14ac:dyDescent="0.25">
      <c r="D10254" s="80" t="str">
        <f>LEFT(DATA[[#This Row],[Account_Code]],3)</f>
        <v/>
      </c>
      <c r="I10254" s="80" t="str">
        <f>DATA[[#This Row],[Vessel_Code]]&amp;DATA[[#This Row],[Account Group]]&amp;DATA[[#This Row],[Type]]</f>
        <v/>
      </c>
      <c r="K10254" s="80">
        <f>IF(YEAR(DATA[[#This Row],[Calendar_Month]])=YEAR(CURMONTHEND),DATA[[#This Row],[Amount]],0)</f>
        <v>0</v>
      </c>
      <c r="L10254" s="80">
        <f>IF(DATA[[#This Row],[Calendar_Month]]-CURMONTH=0,DATA[[#This Row],[Amount]],0)</f>
        <v>0</v>
      </c>
    </row>
    <row r="10255" spans="4:12" x14ac:dyDescent="0.25">
      <c r="D10255" s="80" t="str">
        <f>LEFT(DATA[[#This Row],[Account_Code]],3)</f>
        <v/>
      </c>
      <c r="I10255" s="80" t="str">
        <f>DATA[[#This Row],[Vessel_Code]]&amp;DATA[[#This Row],[Account Group]]&amp;DATA[[#This Row],[Type]]</f>
        <v/>
      </c>
      <c r="K10255" s="80">
        <f>IF(YEAR(DATA[[#This Row],[Calendar_Month]])=YEAR(CURMONTHEND),DATA[[#This Row],[Amount]],0)</f>
        <v>0</v>
      </c>
      <c r="L10255" s="80">
        <f>IF(DATA[[#This Row],[Calendar_Month]]-CURMONTH=0,DATA[[#This Row],[Amount]],0)</f>
        <v>0</v>
      </c>
    </row>
    <row r="10256" spans="4:12" x14ac:dyDescent="0.25">
      <c r="D10256" s="80" t="str">
        <f>LEFT(DATA[[#This Row],[Account_Code]],3)</f>
        <v/>
      </c>
      <c r="I10256" s="80" t="str">
        <f>DATA[[#This Row],[Vessel_Code]]&amp;DATA[[#This Row],[Account Group]]&amp;DATA[[#This Row],[Type]]</f>
        <v/>
      </c>
      <c r="K10256" s="80">
        <f>IF(YEAR(DATA[[#This Row],[Calendar_Month]])=YEAR(CURMONTHEND),DATA[[#This Row],[Amount]],0)</f>
        <v>0</v>
      </c>
      <c r="L10256" s="80">
        <f>IF(DATA[[#This Row],[Calendar_Month]]-CURMONTH=0,DATA[[#This Row],[Amount]],0)</f>
        <v>0</v>
      </c>
    </row>
    <row r="10257" spans="4:12" x14ac:dyDescent="0.25">
      <c r="D10257" s="80" t="str">
        <f>LEFT(DATA[[#This Row],[Account_Code]],3)</f>
        <v/>
      </c>
      <c r="I10257" s="80" t="str">
        <f>DATA[[#This Row],[Vessel_Code]]&amp;DATA[[#This Row],[Account Group]]&amp;DATA[[#This Row],[Type]]</f>
        <v/>
      </c>
      <c r="K10257" s="80">
        <f>IF(YEAR(DATA[[#This Row],[Calendar_Month]])=YEAR(CURMONTHEND),DATA[[#This Row],[Amount]],0)</f>
        <v>0</v>
      </c>
      <c r="L10257" s="80">
        <f>IF(DATA[[#This Row],[Calendar_Month]]-CURMONTH=0,DATA[[#This Row],[Amount]],0)</f>
        <v>0</v>
      </c>
    </row>
    <row r="10258" spans="4:12" x14ac:dyDescent="0.25">
      <c r="D10258" s="80" t="str">
        <f>LEFT(DATA[[#This Row],[Account_Code]],3)</f>
        <v/>
      </c>
      <c r="I10258" s="80" t="str">
        <f>DATA[[#This Row],[Vessel_Code]]&amp;DATA[[#This Row],[Account Group]]&amp;DATA[[#This Row],[Type]]</f>
        <v/>
      </c>
      <c r="K10258" s="80">
        <f>IF(YEAR(DATA[[#This Row],[Calendar_Month]])=YEAR(CURMONTHEND),DATA[[#This Row],[Amount]],0)</f>
        <v>0</v>
      </c>
      <c r="L10258" s="80">
        <f>IF(DATA[[#This Row],[Calendar_Month]]-CURMONTH=0,DATA[[#This Row],[Amount]],0)</f>
        <v>0</v>
      </c>
    </row>
    <row r="10259" spans="4:12" x14ac:dyDescent="0.25">
      <c r="D10259" s="80" t="str">
        <f>LEFT(DATA[[#This Row],[Account_Code]],3)</f>
        <v/>
      </c>
      <c r="I10259" s="80" t="str">
        <f>DATA[[#This Row],[Vessel_Code]]&amp;DATA[[#This Row],[Account Group]]&amp;DATA[[#This Row],[Type]]</f>
        <v/>
      </c>
      <c r="K10259" s="80">
        <f>IF(YEAR(DATA[[#This Row],[Calendar_Month]])=YEAR(CURMONTHEND),DATA[[#This Row],[Amount]],0)</f>
        <v>0</v>
      </c>
      <c r="L10259" s="80">
        <f>IF(DATA[[#This Row],[Calendar_Month]]-CURMONTH=0,DATA[[#This Row],[Amount]],0)</f>
        <v>0</v>
      </c>
    </row>
    <row r="10260" spans="4:12" x14ac:dyDescent="0.25">
      <c r="D10260" s="80" t="str">
        <f>LEFT(DATA[[#This Row],[Account_Code]],3)</f>
        <v/>
      </c>
      <c r="I10260" s="80" t="str">
        <f>DATA[[#This Row],[Vessel_Code]]&amp;DATA[[#This Row],[Account Group]]&amp;DATA[[#This Row],[Type]]</f>
        <v/>
      </c>
      <c r="K10260" s="80">
        <f>IF(YEAR(DATA[[#This Row],[Calendar_Month]])=YEAR(CURMONTHEND),DATA[[#This Row],[Amount]],0)</f>
        <v>0</v>
      </c>
      <c r="L10260" s="80">
        <f>IF(DATA[[#This Row],[Calendar_Month]]-CURMONTH=0,DATA[[#This Row],[Amount]],0)</f>
        <v>0</v>
      </c>
    </row>
    <row r="10261" spans="4:12" x14ac:dyDescent="0.25">
      <c r="D10261" s="80" t="str">
        <f>LEFT(DATA[[#This Row],[Account_Code]],3)</f>
        <v/>
      </c>
      <c r="I10261" s="80" t="str">
        <f>DATA[[#This Row],[Vessel_Code]]&amp;DATA[[#This Row],[Account Group]]&amp;DATA[[#This Row],[Type]]</f>
        <v/>
      </c>
      <c r="K10261" s="80">
        <f>IF(YEAR(DATA[[#This Row],[Calendar_Month]])=YEAR(CURMONTHEND),DATA[[#This Row],[Amount]],0)</f>
        <v>0</v>
      </c>
      <c r="L10261" s="80">
        <f>IF(DATA[[#This Row],[Calendar_Month]]-CURMONTH=0,DATA[[#This Row],[Amount]],0)</f>
        <v>0</v>
      </c>
    </row>
    <row r="10262" spans="4:12" x14ac:dyDescent="0.25">
      <c r="D10262" s="80" t="str">
        <f>LEFT(DATA[[#This Row],[Account_Code]],3)</f>
        <v/>
      </c>
      <c r="I10262" s="80" t="str">
        <f>DATA[[#This Row],[Vessel_Code]]&amp;DATA[[#This Row],[Account Group]]&amp;DATA[[#This Row],[Type]]</f>
        <v/>
      </c>
      <c r="K10262" s="80">
        <f>IF(YEAR(DATA[[#This Row],[Calendar_Month]])=YEAR(CURMONTHEND),DATA[[#This Row],[Amount]],0)</f>
        <v>0</v>
      </c>
      <c r="L10262" s="80">
        <f>IF(DATA[[#This Row],[Calendar_Month]]-CURMONTH=0,DATA[[#This Row],[Amount]],0)</f>
        <v>0</v>
      </c>
    </row>
    <row r="10263" spans="4:12" x14ac:dyDescent="0.25">
      <c r="D10263" s="80" t="str">
        <f>LEFT(DATA[[#This Row],[Account_Code]],3)</f>
        <v/>
      </c>
      <c r="I10263" s="80" t="str">
        <f>DATA[[#This Row],[Vessel_Code]]&amp;DATA[[#This Row],[Account Group]]&amp;DATA[[#This Row],[Type]]</f>
        <v/>
      </c>
      <c r="K10263" s="80">
        <f>IF(YEAR(DATA[[#This Row],[Calendar_Month]])=YEAR(CURMONTHEND),DATA[[#This Row],[Amount]],0)</f>
        <v>0</v>
      </c>
      <c r="L10263" s="80">
        <f>IF(DATA[[#This Row],[Calendar_Month]]-CURMONTH=0,DATA[[#This Row],[Amount]],0)</f>
        <v>0</v>
      </c>
    </row>
    <row r="10264" spans="4:12" x14ac:dyDescent="0.25">
      <c r="D10264" s="80" t="str">
        <f>LEFT(DATA[[#This Row],[Account_Code]],3)</f>
        <v/>
      </c>
      <c r="I10264" s="80" t="str">
        <f>DATA[[#This Row],[Vessel_Code]]&amp;DATA[[#This Row],[Account Group]]&amp;DATA[[#This Row],[Type]]</f>
        <v/>
      </c>
      <c r="K10264" s="80">
        <f>IF(YEAR(DATA[[#This Row],[Calendar_Month]])=YEAR(CURMONTHEND),DATA[[#This Row],[Amount]],0)</f>
        <v>0</v>
      </c>
      <c r="L10264" s="80">
        <f>IF(DATA[[#This Row],[Calendar_Month]]-CURMONTH=0,DATA[[#This Row],[Amount]],0)</f>
        <v>0</v>
      </c>
    </row>
    <row r="10265" spans="4:12" x14ac:dyDescent="0.25">
      <c r="D10265" s="80" t="str">
        <f>LEFT(DATA[[#This Row],[Account_Code]],3)</f>
        <v/>
      </c>
      <c r="I10265" s="80" t="str">
        <f>DATA[[#This Row],[Vessel_Code]]&amp;DATA[[#This Row],[Account Group]]&amp;DATA[[#This Row],[Type]]</f>
        <v/>
      </c>
      <c r="K10265" s="80">
        <f>IF(YEAR(DATA[[#This Row],[Calendar_Month]])=YEAR(CURMONTHEND),DATA[[#This Row],[Amount]],0)</f>
        <v>0</v>
      </c>
      <c r="L10265" s="80">
        <f>IF(DATA[[#This Row],[Calendar_Month]]-CURMONTH=0,DATA[[#This Row],[Amount]],0)</f>
        <v>0</v>
      </c>
    </row>
    <row r="10266" spans="4:12" x14ac:dyDescent="0.25">
      <c r="D10266" s="80" t="str">
        <f>LEFT(DATA[[#This Row],[Account_Code]],3)</f>
        <v/>
      </c>
      <c r="I10266" s="80" t="str">
        <f>DATA[[#This Row],[Vessel_Code]]&amp;DATA[[#This Row],[Account Group]]&amp;DATA[[#This Row],[Type]]</f>
        <v/>
      </c>
      <c r="K10266" s="80">
        <f>IF(YEAR(DATA[[#This Row],[Calendar_Month]])=YEAR(CURMONTHEND),DATA[[#This Row],[Amount]],0)</f>
        <v>0</v>
      </c>
      <c r="L10266" s="80">
        <f>IF(DATA[[#This Row],[Calendar_Month]]-CURMONTH=0,DATA[[#This Row],[Amount]],0)</f>
        <v>0</v>
      </c>
    </row>
    <row r="10267" spans="4:12" x14ac:dyDescent="0.25">
      <c r="D10267" s="80" t="str">
        <f>LEFT(DATA[[#This Row],[Account_Code]],3)</f>
        <v/>
      </c>
      <c r="I10267" s="80" t="str">
        <f>DATA[[#This Row],[Vessel_Code]]&amp;DATA[[#This Row],[Account Group]]&amp;DATA[[#This Row],[Type]]</f>
        <v/>
      </c>
      <c r="K10267" s="80">
        <f>IF(YEAR(DATA[[#This Row],[Calendar_Month]])=YEAR(CURMONTHEND),DATA[[#This Row],[Amount]],0)</f>
        <v>0</v>
      </c>
      <c r="L10267" s="80">
        <f>IF(DATA[[#This Row],[Calendar_Month]]-CURMONTH=0,DATA[[#This Row],[Amount]],0)</f>
        <v>0</v>
      </c>
    </row>
    <row r="10268" spans="4:12" x14ac:dyDescent="0.25">
      <c r="D10268" s="80" t="str">
        <f>LEFT(DATA[[#This Row],[Account_Code]],3)</f>
        <v/>
      </c>
      <c r="I10268" s="80" t="str">
        <f>DATA[[#This Row],[Vessel_Code]]&amp;DATA[[#This Row],[Account Group]]&amp;DATA[[#This Row],[Type]]</f>
        <v/>
      </c>
      <c r="K10268" s="80">
        <f>IF(YEAR(DATA[[#This Row],[Calendar_Month]])=YEAR(CURMONTHEND),DATA[[#This Row],[Amount]],0)</f>
        <v>0</v>
      </c>
      <c r="L10268" s="80">
        <f>IF(DATA[[#This Row],[Calendar_Month]]-CURMONTH=0,DATA[[#This Row],[Amount]],0)</f>
        <v>0</v>
      </c>
    </row>
    <row r="10269" spans="4:12" x14ac:dyDescent="0.25">
      <c r="D10269" s="80" t="str">
        <f>LEFT(DATA[[#This Row],[Account_Code]],3)</f>
        <v/>
      </c>
      <c r="I10269" s="80" t="str">
        <f>DATA[[#This Row],[Vessel_Code]]&amp;DATA[[#This Row],[Account Group]]&amp;DATA[[#This Row],[Type]]</f>
        <v/>
      </c>
      <c r="K10269" s="80">
        <f>IF(YEAR(DATA[[#This Row],[Calendar_Month]])=YEAR(CURMONTHEND),DATA[[#This Row],[Amount]],0)</f>
        <v>0</v>
      </c>
      <c r="L10269" s="80">
        <f>IF(DATA[[#This Row],[Calendar_Month]]-CURMONTH=0,DATA[[#This Row],[Amount]],0)</f>
        <v>0</v>
      </c>
    </row>
    <row r="10270" spans="4:12" x14ac:dyDescent="0.25">
      <c r="D10270" s="80" t="str">
        <f>LEFT(DATA[[#This Row],[Account_Code]],3)</f>
        <v/>
      </c>
      <c r="I10270" s="80" t="str">
        <f>DATA[[#This Row],[Vessel_Code]]&amp;DATA[[#This Row],[Account Group]]&amp;DATA[[#This Row],[Type]]</f>
        <v/>
      </c>
      <c r="K10270" s="80">
        <f>IF(YEAR(DATA[[#This Row],[Calendar_Month]])=YEAR(CURMONTHEND),DATA[[#This Row],[Amount]],0)</f>
        <v>0</v>
      </c>
      <c r="L10270" s="80">
        <f>IF(DATA[[#This Row],[Calendar_Month]]-CURMONTH=0,DATA[[#This Row],[Amount]],0)</f>
        <v>0</v>
      </c>
    </row>
    <row r="10271" spans="4:12" x14ac:dyDescent="0.25">
      <c r="D10271" s="80" t="str">
        <f>LEFT(DATA[[#This Row],[Account_Code]],3)</f>
        <v/>
      </c>
      <c r="I10271" s="80" t="str">
        <f>DATA[[#This Row],[Vessel_Code]]&amp;DATA[[#This Row],[Account Group]]&amp;DATA[[#This Row],[Type]]</f>
        <v/>
      </c>
      <c r="K10271" s="80">
        <f>IF(YEAR(DATA[[#This Row],[Calendar_Month]])=YEAR(CURMONTHEND),DATA[[#This Row],[Amount]],0)</f>
        <v>0</v>
      </c>
      <c r="L10271" s="80">
        <f>IF(DATA[[#This Row],[Calendar_Month]]-CURMONTH=0,DATA[[#This Row],[Amount]],0)</f>
        <v>0</v>
      </c>
    </row>
    <row r="10272" spans="4:12" x14ac:dyDescent="0.25">
      <c r="D10272" s="80" t="str">
        <f>LEFT(DATA[[#This Row],[Account_Code]],3)</f>
        <v/>
      </c>
      <c r="I10272" s="80" t="str">
        <f>DATA[[#This Row],[Vessel_Code]]&amp;DATA[[#This Row],[Account Group]]&amp;DATA[[#This Row],[Type]]</f>
        <v/>
      </c>
      <c r="K10272" s="80">
        <f>IF(YEAR(DATA[[#This Row],[Calendar_Month]])=YEAR(CURMONTHEND),DATA[[#This Row],[Amount]],0)</f>
        <v>0</v>
      </c>
      <c r="L10272" s="80">
        <f>IF(DATA[[#This Row],[Calendar_Month]]-CURMONTH=0,DATA[[#This Row],[Amount]],0)</f>
        <v>0</v>
      </c>
    </row>
    <row r="10273" spans="4:12" x14ac:dyDescent="0.25">
      <c r="D10273" s="80" t="str">
        <f>LEFT(DATA[[#This Row],[Account_Code]],3)</f>
        <v/>
      </c>
      <c r="I10273" s="80" t="str">
        <f>DATA[[#This Row],[Vessel_Code]]&amp;DATA[[#This Row],[Account Group]]&amp;DATA[[#This Row],[Type]]</f>
        <v/>
      </c>
      <c r="K10273" s="80">
        <f>IF(YEAR(DATA[[#This Row],[Calendar_Month]])=YEAR(CURMONTHEND),DATA[[#This Row],[Amount]],0)</f>
        <v>0</v>
      </c>
      <c r="L10273" s="80">
        <f>IF(DATA[[#This Row],[Calendar_Month]]-CURMONTH=0,DATA[[#This Row],[Amount]],0)</f>
        <v>0</v>
      </c>
    </row>
    <row r="10274" spans="4:12" x14ac:dyDescent="0.25">
      <c r="D10274" s="80" t="str">
        <f>LEFT(DATA[[#This Row],[Account_Code]],3)</f>
        <v/>
      </c>
      <c r="I10274" s="80" t="str">
        <f>DATA[[#This Row],[Vessel_Code]]&amp;DATA[[#This Row],[Account Group]]&amp;DATA[[#This Row],[Type]]</f>
        <v/>
      </c>
      <c r="K10274" s="80">
        <f>IF(YEAR(DATA[[#This Row],[Calendar_Month]])=YEAR(CURMONTHEND),DATA[[#This Row],[Amount]],0)</f>
        <v>0</v>
      </c>
      <c r="L10274" s="80">
        <f>IF(DATA[[#This Row],[Calendar_Month]]-CURMONTH=0,DATA[[#This Row],[Amount]],0)</f>
        <v>0</v>
      </c>
    </row>
    <row r="10275" spans="4:12" x14ac:dyDescent="0.25">
      <c r="D10275" s="80" t="str">
        <f>LEFT(DATA[[#This Row],[Account_Code]],3)</f>
        <v/>
      </c>
      <c r="I10275" s="80" t="str">
        <f>DATA[[#This Row],[Vessel_Code]]&amp;DATA[[#This Row],[Account Group]]&amp;DATA[[#This Row],[Type]]</f>
        <v/>
      </c>
      <c r="K10275" s="80">
        <f>IF(YEAR(DATA[[#This Row],[Calendar_Month]])=YEAR(CURMONTHEND),DATA[[#This Row],[Amount]],0)</f>
        <v>0</v>
      </c>
      <c r="L10275" s="80">
        <f>IF(DATA[[#This Row],[Calendar_Month]]-CURMONTH=0,DATA[[#This Row],[Amount]],0)</f>
        <v>0</v>
      </c>
    </row>
    <row r="10276" spans="4:12" x14ac:dyDescent="0.25">
      <c r="D10276" s="80" t="str">
        <f>LEFT(DATA[[#This Row],[Account_Code]],3)</f>
        <v/>
      </c>
      <c r="I10276" s="80" t="str">
        <f>DATA[[#This Row],[Vessel_Code]]&amp;DATA[[#This Row],[Account Group]]&amp;DATA[[#This Row],[Type]]</f>
        <v/>
      </c>
      <c r="K10276" s="80">
        <f>IF(YEAR(DATA[[#This Row],[Calendar_Month]])=YEAR(CURMONTHEND),DATA[[#This Row],[Amount]],0)</f>
        <v>0</v>
      </c>
      <c r="L10276" s="80">
        <f>IF(DATA[[#This Row],[Calendar_Month]]-CURMONTH=0,DATA[[#This Row],[Amount]],0)</f>
        <v>0</v>
      </c>
    </row>
    <row r="10277" spans="4:12" x14ac:dyDescent="0.25">
      <c r="D10277" s="80" t="str">
        <f>LEFT(DATA[[#This Row],[Account_Code]],3)</f>
        <v/>
      </c>
      <c r="I10277" s="80" t="str">
        <f>DATA[[#This Row],[Vessel_Code]]&amp;DATA[[#This Row],[Account Group]]&amp;DATA[[#This Row],[Type]]</f>
        <v/>
      </c>
      <c r="K10277" s="80">
        <f>IF(YEAR(DATA[[#This Row],[Calendar_Month]])=YEAR(CURMONTHEND),DATA[[#This Row],[Amount]],0)</f>
        <v>0</v>
      </c>
      <c r="L10277" s="80">
        <f>IF(DATA[[#This Row],[Calendar_Month]]-CURMONTH=0,DATA[[#This Row],[Amount]],0)</f>
        <v>0</v>
      </c>
    </row>
    <row r="10278" spans="4:12" x14ac:dyDescent="0.25">
      <c r="D10278" s="80" t="str">
        <f>LEFT(DATA[[#This Row],[Account_Code]],3)</f>
        <v/>
      </c>
      <c r="I10278" s="80" t="str">
        <f>DATA[[#This Row],[Vessel_Code]]&amp;DATA[[#This Row],[Account Group]]&amp;DATA[[#This Row],[Type]]</f>
        <v/>
      </c>
      <c r="K10278" s="80">
        <f>IF(YEAR(DATA[[#This Row],[Calendar_Month]])=YEAR(CURMONTHEND),DATA[[#This Row],[Amount]],0)</f>
        <v>0</v>
      </c>
      <c r="L10278" s="80">
        <f>IF(DATA[[#This Row],[Calendar_Month]]-CURMONTH=0,DATA[[#This Row],[Amount]],0)</f>
        <v>0</v>
      </c>
    </row>
    <row r="10279" spans="4:12" x14ac:dyDescent="0.25">
      <c r="D10279" s="80" t="str">
        <f>LEFT(DATA[[#This Row],[Account_Code]],3)</f>
        <v/>
      </c>
      <c r="I10279" s="80" t="str">
        <f>DATA[[#This Row],[Vessel_Code]]&amp;DATA[[#This Row],[Account Group]]&amp;DATA[[#This Row],[Type]]</f>
        <v/>
      </c>
      <c r="K10279" s="80">
        <f>IF(YEAR(DATA[[#This Row],[Calendar_Month]])=YEAR(CURMONTHEND),DATA[[#This Row],[Amount]],0)</f>
        <v>0</v>
      </c>
      <c r="L10279" s="80">
        <f>IF(DATA[[#This Row],[Calendar_Month]]-CURMONTH=0,DATA[[#This Row],[Amount]],0)</f>
        <v>0</v>
      </c>
    </row>
    <row r="10280" spans="4:12" x14ac:dyDescent="0.25">
      <c r="D10280" s="80" t="str">
        <f>LEFT(DATA[[#This Row],[Account_Code]],3)</f>
        <v/>
      </c>
      <c r="I10280" s="80" t="str">
        <f>DATA[[#This Row],[Vessel_Code]]&amp;DATA[[#This Row],[Account Group]]&amp;DATA[[#This Row],[Type]]</f>
        <v/>
      </c>
      <c r="K10280" s="80">
        <f>IF(YEAR(DATA[[#This Row],[Calendar_Month]])=YEAR(CURMONTHEND),DATA[[#This Row],[Amount]],0)</f>
        <v>0</v>
      </c>
      <c r="L10280" s="80">
        <f>IF(DATA[[#This Row],[Calendar_Month]]-CURMONTH=0,DATA[[#This Row],[Amount]],0)</f>
        <v>0</v>
      </c>
    </row>
    <row r="10281" spans="4:12" x14ac:dyDescent="0.25">
      <c r="D10281" s="80" t="str">
        <f>LEFT(DATA[[#This Row],[Account_Code]],3)</f>
        <v/>
      </c>
      <c r="I10281" s="80" t="str">
        <f>DATA[[#This Row],[Vessel_Code]]&amp;DATA[[#This Row],[Account Group]]&amp;DATA[[#This Row],[Type]]</f>
        <v/>
      </c>
      <c r="K10281" s="80">
        <f>IF(YEAR(DATA[[#This Row],[Calendar_Month]])=YEAR(CURMONTHEND),DATA[[#This Row],[Amount]],0)</f>
        <v>0</v>
      </c>
      <c r="L10281" s="80">
        <f>IF(DATA[[#This Row],[Calendar_Month]]-CURMONTH=0,DATA[[#This Row],[Amount]],0)</f>
        <v>0</v>
      </c>
    </row>
    <row r="10282" spans="4:12" x14ac:dyDescent="0.25">
      <c r="D10282" s="80" t="str">
        <f>LEFT(DATA[[#This Row],[Account_Code]],3)</f>
        <v/>
      </c>
      <c r="I10282" s="80" t="str">
        <f>DATA[[#This Row],[Vessel_Code]]&amp;DATA[[#This Row],[Account Group]]&amp;DATA[[#This Row],[Type]]</f>
        <v/>
      </c>
      <c r="K10282" s="80">
        <f>IF(YEAR(DATA[[#This Row],[Calendar_Month]])=YEAR(CURMONTHEND),DATA[[#This Row],[Amount]],0)</f>
        <v>0</v>
      </c>
      <c r="L10282" s="80">
        <f>IF(DATA[[#This Row],[Calendar_Month]]-CURMONTH=0,DATA[[#This Row],[Amount]],0)</f>
        <v>0</v>
      </c>
    </row>
    <row r="10283" spans="4:12" x14ac:dyDescent="0.25">
      <c r="D10283" s="80" t="str">
        <f>LEFT(DATA[[#This Row],[Account_Code]],3)</f>
        <v/>
      </c>
      <c r="I10283" s="80" t="str">
        <f>DATA[[#This Row],[Vessel_Code]]&amp;DATA[[#This Row],[Account Group]]&amp;DATA[[#This Row],[Type]]</f>
        <v/>
      </c>
      <c r="K10283" s="80">
        <f>IF(YEAR(DATA[[#This Row],[Calendar_Month]])=YEAR(CURMONTHEND),DATA[[#This Row],[Amount]],0)</f>
        <v>0</v>
      </c>
      <c r="L10283" s="80">
        <f>IF(DATA[[#This Row],[Calendar_Month]]-CURMONTH=0,DATA[[#This Row],[Amount]],0)</f>
        <v>0</v>
      </c>
    </row>
    <row r="10284" spans="4:12" x14ac:dyDescent="0.25">
      <c r="D10284" s="80" t="str">
        <f>LEFT(DATA[[#This Row],[Account_Code]],3)</f>
        <v/>
      </c>
      <c r="I10284" s="80" t="str">
        <f>DATA[[#This Row],[Vessel_Code]]&amp;DATA[[#This Row],[Account Group]]&amp;DATA[[#This Row],[Type]]</f>
        <v/>
      </c>
      <c r="K10284" s="80">
        <f>IF(YEAR(DATA[[#This Row],[Calendar_Month]])=YEAR(CURMONTHEND),DATA[[#This Row],[Amount]],0)</f>
        <v>0</v>
      </c>
      <c r="L10284" s="80">
        <f>IF(DATA[[#This Row],[Calendar_Month]]-CURMONTH=0,DATA[[#This Row],[Amount]],0)</f>
        <v>0</v>
      </c>
    </row>
    <row r="10285" spans="4:12" x14ac:dyDescent="0.25">
      <c r="D10285" s="80" t="str">
        <f>LEFT(DATA[[#This Row],[Account_Code]],3)</f>
        <v/>
      </c>
      <c r="I10285" s="80" t="str">
        <f>DATA[[#This Row],[Vessel_Code]]&amp;DATA[[#This Row],[Account Group]]&amp;DATA[[#This Row],[Type]]</f>
        <v/>
      </c>
      <c r="K10285" s="80">
        <f>IF(YEAR(DATA[[#This Row],[Calendar_Month]])=YEAR(CURMONTHEND),DATA[[#This Row],[Amount]],0)</f>
        <v>0</v>
      </c>
      <c r="L10285" s="80">
        <f>IF(DATA[[#This Row],[Calendar_Month]]-CURMONTH=0,DATA[[#This Row],[Amount]],0)</f>
        <v>0</v>
      </c>
    </row>
    <row r="10286" spans="4:12" x14ac:dyDescent="0.25">
      <c r="D10286" s="80" t="str">
        <f>LEFT(DATA[[#This Row],[Account_Code]],3)</f>
        <v/>
      </c>
      <c r="I10286" s="80" t="str">
        <f>DATA[[#This Row],[Vessel_Code]]&amp;DATA[[#This Row],[Account Group]]&amp;DATA[[#This Row],[Type]]</f>
        <v/>
      </c>
      <c r="K10286" s="80">
        <f>IF(YEAR(DATA[[#This Row],[Calendar_Month]])=YEAR(CURMONTHEND),DATA[[#This Row],[Amount]],0)</f>
        <v>0</v>
      </c>
      <c r="L10286" s="80">
        <f>IF(DATA[[#This Row],[Calendar_Month]]-CURMONTH=0,DATA[[#This Row],[Amount]],0)</f>
        <v>0</v>
      </c>
    </row>
    <row r="10287" spans="4:12" x14ac:dyDescent="0.25">
      <c r="D10287" s="80" t="str">
        <f>LEFT(DATA[[#This Row],[Account_Code]],3)</f>
        <v/>
      </c>
      <c r="I10287" s="80" t="str">
        <f>DATA[[#This Row],[Vessel_Code]]&amp;DATA[[#This Row],[Account Group]]&amp;DATA[[#This Row],[Type]]</f>
        <v/>
      </c>
      <c r="K10287" s="80">
        <f>IF(YEAR(DATA[[#This Row],[Calendar_Month]])=YEAR(CURMONTHEND),DATA[[#This Row],[Amount]],0)</f>
        <v>0</v>
      </c>
      <c r="L10287" s="80">
        <f>IF(DATA[[#This Row],[Calendar_Month]]-CURMONTH=0,DATA[[#This Row],[Amount]],0)</f>
        <v>0</v>
      </c>
    </row>
    <row r="10288" spans="4:12" x14ac:dyDescent="0.25">
      <c r="D10288" s="80" t="str">
        <f>LEFT(DATA[[#This Row],[Account_Code]],3)</f>
        <v/>
      </c>
      <c r="I10288" s="80" t="str">
        <f>DATA[[#This Row],[Vessel_Code]]&amp;DATA[[#This Row],[Account Group]]&amp;DATA[[#This Row],[Type]]</f>
        <v/>
      </c>
      <c r="K10288" s="80">
        <f>IF(YEAR(DATA[[#This Row],[Calendar_Month]])=YEAR(CURMONTHEND),DATA[[#This Row],[Amount]],0)</f>
        <v>0</v>
      </c>
      <c r="L10288" s="80">
        <f>IF(DATA[[#This Row],[Calendar_Month]]-CURMONTH=0,DATA[[#This Row],[Amount]],0)</f>
        <v>0</v>
      </c>
    </row>
    <row r="10289" spans="4:12" x14ac:dyDescent="0.25">
      <c r="D10289" s="80" t="str">
        <f>LEFT(DATA[[#This Row],[Account_Code]],3)</f>
        <v/>
      </c>
      <c r="I10289" s="80" t="str">
        <f>DATA[[#This Row],[Vessel_Code]]&amp;DATA[[#This Row],[Account Group]]&amp;DATA[[#This Row],[Type]]</f>
        <v/>
      </c>
      <c r="K10289" s="80">
        <f>IF(YEAR(DATA[[#This Row],[Calendar_Month]])=YEAR(CURMONTHEND),DATA[[#This Row],[Amount]],0)</f>
        <v>0</v>
      </c>
      <c r="L10289" s="80">
        <f>IF(DATA[[#This Row],[Calendar_Month]]-CURMONTH=0,DATA[[#This Row],[Amount]],0)</f>
        <v>0</v>
      </c>
    </row>
    <row r="10290" spans="4:12" x14ac:dyDescent="0.25">
      <c r="D10290" s="80" t="str">
        <f>LEFT(DATA[[#This Row],[Account_Code]],3)</f>
        <v/>
      </c>
      <c r="I10290" s="80" t="str">
        <f>DATA[[#This Row],[Vessel_Code]]&amp;DATA[[#This Row],[Account Group]]&amp;DATA[[#This Row],[Type]]</f>
        <v/>
      </c>
      <c r="K10290" s="80">
        <f>IF(YEAR(DATA[[#This Row],[Calendar_Month]])=YEAR(CURMONTHEND),DATA[[#This Row],[Amount]],0)</f>
        <v>0</v>
      </c>
      <c r="L10290" s="80">
        <f>IF(DATA[[#This Row],[Calendar_Month]]-CURMONTH=0,DATA[[#This Row],[Amount]],0)</f>
        <v>0</v>
      </c>
    </row>
    <row r="10291" spans="4:12" x14ac:dyDescent="0.25">
      <c r="D10291" s="80" t="str">
        <f>LEFT(DATA[[#This Row],[Account_Code]],3)</f>
        <v/>
      </c>
      <c r="I10291" s="80" t="str">
        <f>DATA[[#This Row],[Vessel_Code]]&amp;DATA[[#This Row],[Account Group]]&amp;DATA[[#This Row],[Type]]</f>
        <v/>
      </c>
      <c r="K10291" s="80">
        <f>IF(YEAR(DATA[[#This Row],[Calendar_Month]])=YEAR(CURMONTHEND),DATA[[#This Row],[Amount]],0)</f>
        <v>0</v>
      </c>
      <c r="L10291" s="80">
        <f>IF(DATA[[#This Row],[Calendar_Month]]-CURMONTH=0,DATA[[#This Row],[Amount]],0)</f>
        <v>0</v>
      </c>
    </row>
    <row r="10292" spans="4:12" x14ac:dyDescent="0.25">
      <c r="D10292" s="80" t="str">
        <f>LEFT(DATA[[#This Row],[Account_Code]],3)</f>
        <v/>
      </c>
      <c r="I10292" s="80" t="str">
        <f>DATA[[#This Row],[Vessel_Code]]&amp;DATA[[#This Row],[Account Group]]&amp;DATA[[#This Row],[Type]]</f>
        <v/>
      </c>
      <c r="K10292" s="80">
        <f>IF(YEAR(DATA[[#This Row],[Calendar_Month]])=YEAR(CURMONTHEND),DATA[[#This Row],[Amount]],0)</f>
        <v>0</v>
      </c>
      <c r="L10292" s="80">
        <f>IF(DATA[[#This Row],[Calendar_Month]]-CURMONTH=0,DATA[[#This Row],[Amount]],0)</f>
        <v>0</v>
      </c>
    </row>
    <row r="10293" spans="4:12" x14ac:dyDescent="0.25">
      <c r="D10293" s="80" t="str">
        <f>LEFT(DATA[[#This Row],[Account_Code]],3)</f>
        <v/>
      </c>
      <c r="I10293" s="80" t="str">
        <f>DATA[[#This Row],[Vessel_Code]]&amp;DATA[[#This Row],[Account Group]]&amp;DATA[[#This Row],[Type]]</f>
        <v/>
      </c>
      <c r="K10293" s="80">
        <f>IF(YEAR(DATA[[#This Row],[Calendar_Month]])=YEAR(CURMONTHEND),DATA[[#This Row],[Amount]],0)</f>
        <v>0</v>
      </c>
      <c r="L10293" s="80">
        <f>IF(DATA[[#This Row],[Calendar_Month]]-CURMONTH=0,DATA[[#This Row],[Amount]],0)</f>
        <v>0</v>
      </c>
    </row>
    <row r="10294" spans="4:12" x14ac:dyDescent="0.25">
      <c r="D10294" s="80" t="str">
        <f>LEFT(DATA[[#This Row],[Account_Code]],3)</f>
        <v/>
      </c>
      <c r="I10294" s="80" t="str">
        <f>DATA[[#This Row],[Vessel_Code]]&amp;DATA[[#This Row],[Account Group]]&amp;DATA[[#This Row],[Type]]</f>
        <v/>
      </c>
      <c r="K10294" s="80">
        <f>IF(YEAR(DATA[[#This Row],[Calendar_Month]])=YEAR(CURMONTHEND),DATA[[#This Row],[Amount]],0)</f>
        <v>0</v>
      </c>
      <c r="L10294" s="80">
        <f>IF(DATA[[#This Row],[Calendar_Month]]-CURMONTH=0,DATA[[#This Row],[Amount]],0)</f>
        <v>0</v>
      </c>
    </row>
    <row r="10295" spans="4:12" x14ac:dyDescent="0.25">
      <c r="D10295" s="80" t="str">
        <f>LEFT(DATA[[#This Row],[Account_Code]],3)</f>
        <v/>
      </c>
      <c r="I10295" s="80" t="str">
        <f>DATA[[#This Row],[Vessel_Code]]&amp;DATA[[#This Row],[Account Group]]&amp;DATA[[#This Row],[Type]]</f>
        <v/>
      </c>
      <c r="K10295" s="80">
        <f>IF(YEAR(DATA[[#This Row],[Calendar_Month]])=YEAR(CURMONTHEND),DATA[[#This Row],[Amount]],0)</f>
        <v>0</v>
      </c>
      <c r="L10295" s="80">
        <f>IF(DATA[[#This Row],[Calendar_Month]]-CURMONTH=0,DATA[[#This Row],[Amount]],0)</f>
        <v>0</v>
      </c>
    </row>
    <row r="10296" spans="4:12" x14ac:dyDescent="0.25">
      <c r="D10296" s="80" t="str">
        <f>LEFT(DATA[[#This Row],[Account_Code]],3)</f>
        <v/>
      </c>
      <c r="I10296" s="80" t="str">
        <f>DATA[[#This Row],[Vessel_Code]]&amp;DATA[[#This Row],[Account Group]]&amp;DATA[[#This Row],[Type]]</f>
        <v/>
      </c>
      <c r="K10296" s="80">
        <f>IF(YEAR(DATA[[#This Row],[Calendar_Month]])=YEAR(CURMONTHEND),DATA[[#This Row],[Amount]],0)</f>
        <v>0</v>
      </c>
      <c r="L10296" s="80">
        <f>IF(DATA[[#This Row],[Calendar_Month]]-CURMONTH=0,DATA[[#This Row],[Amount]],0)</f>
        <v>0</v>
      </c>
    </row>
    <row r="10297" spans="4:12" x14ac:dyDescent="0.25">
      <c r="D10297" s="80" t="str">
        <f>LEFT(DATA[[#This Row],[Account_Code]],3)</f>
        <v/>
      </c>
      <c r="I10297" s="80" t="str">
        <f>DATA[[#This Row],[Vessel_Code]]&amp;DATA[[#This Row],[Account Group]]&amp;DATA[[#This Row],[Type]]</f>
        <v/>
      </c>
      <c r="K10297" s="80">
        <f>IF(YEAR(DATA[[#This Row],[Calendar_Month]])=YEAR(CURMONTHEND),DATA[[#This Row],[Amount]],0)</f>
        <v>0</v>
      </c>
      <c r="L10297" s="80">
        <f>IF(DATA[[#This Row],[Calendar_Month]]-CURMONTH=0,DATA[[#This Row],[Amount]],0)</f>
        <v>0</v>
      </c>
    </row>
    <row r="10298" spans="4:12" x14ac:dyDescent="0.25">
      <c r="D10298" s="80" t="str">
        <f>LEFT(DATA[[#This Row],[Account_Code]],3)</f>
        <v/>
      </c>
      <c r="I10298" s="80" t="str">
        <f>DATA[[#This Row],[Vessel_Code]]&amp;DATA[[#This Row],[Account Group]]&amp;DATA[[#This Row],[Type]]</f>
        <v/>
      </c>
      <c r="K10298" s="80">
        <f>IF(YEAR(DATA[[#This Row],[Calendar_Month]])=YEAR(CURMONTHEND),DATA[[#This Row],[Amount]],0)</f>
        <v>0</v>
      </c>
      <c r="L10298" s="80">
        <f>IF(DATA[[#This Row],[Calendar_Month]]-CURMONTH=0,DATA[[#This Row],[Amount]],0)</f>
        <v>0</v>
      </c>
    </row>
    <row r="10299" spans="4:12" x14ac:dyDescent="0.25">
      <c r="D10299" s="80" t="str">
        <f>LEFT(DATA[[#This Row],[Account_Code]],3)</f>
        <v/>
      </c>
      <c r="I10299" s="80" t="str">
        <f>DATA[[#This Row],[Vessel_Code]]&amp;DATA[[#This Row],[Account Group]]&amp;DATA[[#This Row],[Type]]</f>
        <v/>
      </c>
      <c r="K10299" s="80">
        <f>IF(YEAR(DATA[[#This Row],[Calendar_Month]])=YEAR(CURMONTHEND),DATA[[#This Row],[Amount]],0)</f>
        <v>0</v>
      </c>
      <c r="L10299" s="80">
        <f>IF(DATA[[#This Row],[Calendar_Month]]-CURMONTH=0,DATA[[#This Row],[Amount]],0)</f>
        <v>0</v>
      </c>
    </row>
    <row r="10300" spans="4:12" x14ac:dyDescent="0.25">
      <c r="D10300" s="80" t="str">
        <f>LEFT(DATA[[#This Row],[Account_Code]],3)</f>
        <v/>
      </c>
      <c r="I10300" s="80" t="str">
        <f>DATA[[#This Row],[Vessel_Code]]&amp;DATA[[#This Row],[Account Group]]&amp;DATA[[#This Row],[Type]]</f>
        <v/>
      </c>
      <c r="K10300" s="80">
        <f>IF(YEAR(DATA[[#This Row],[Calendar_Month]])=YEAR(CURMONTHEND),DATA[[#This Row],[Amount]],0)</f>
        <v>0</v>
      </c>
      <c r="L10300" s="80">
        <f>IF(DATA[[#This Row],[Calendar_Month]]-CURMONTH=0,DATA[[#This Row],[Amount]],0)</f>
        <v>0</v>
      </c>
    </row>
    <row r="10301" spans="4:12" x14ac:dyDescent="0.25">
      <c r="D10301" s="80" t="str">
        <f>LEFT(DATA[[#This Row],[Account_Code]],3)</f>
        <v/>
      </c>
      <c r="I10301" s="80" t="str">
        <f>DATA[[#This Row],[Vessel_Code]]&amp;DATA[[#This Row],[Account Group]]&amp;DATA[[#This Row],[Type]]</f>
        <v/>
      </c>
      <c r="K10301" s="80">
        <f>IF(YEAR(DATA[[#This Row],[Calendar_Month]])=YEAR(CURMONTHEND),DATA[[#This Row],[Amount]],0)</f>
        <v>0</v>
      </c>
      <c r="L10301" s="80">
        <f>IF(DATA[[#This Row],[Calendar_Month]]-CURMONTH=0,DATA[[#This Row],[Amount]],0)</f>
        <v>0</v>
      </c>
    </row>
    <row r="10302" spans="4:12" x14ac:dyDescent="0.25">
      <c r="D10302" s="80" t="str">
        <f>LEFT(DATA[[#This Row],[Account_Code]],3)</f>
        <v/>
      </c>
      <c r="I10302" s="80" t="str">
        <f>DATA[[#This Row],[Vessel_Code]]&amp;DATA[[#This Row],[Account Group]]&amp;DATA[[#This Row],[Type]]</f>
        <v/>
      </c>
      <c r="K10302" s="80">
        <f>IF(YEAR(DATA[[#This Row],[Calendar_Month]])=YEAR(CURMONTHEND),DATA[[#This Row],[Amount]],0)</f>
        <v>0</v>
      </c>
      <c r="L10302" s="80">
        <f>IF(DATA[[#This Row],[Calendar_Month]]-CURMONTH=0,DATA[[#This Row],[Amount]],0)</f>
        <v>0</v>
      </c>
    </row>
    <row r="10303" spans="4:12" x14ac:dyDescent="0.25">
      <c r="D10303" s="80" t="str">
        <f>LEFT(DATA[[#This Row],[Account_Code]],3)</f>
        <v/>
      </c>
      <c r="I10303" s="80" t="str">
        <f>DATA[[#This Row],[Vessel_Code]]&amp;DATA[[#This Row],[Account Group]]&amp;DATA[[#This Row],[Type]]</f>
        <v/>
      </c>
      <c r="K10303" s="80">
        <f>IF(YEAR(DATA[[#This Row],[Calendar_Month]])=YEAR(CURMONTHEND),DATA[[#This Row],[Amount]],0)</f>
        <v>0</v>
      </c>
      <c r="L10303" s="80">
        <f>IF(DATA[[#This Row],[Calendar_Month]]-CURMONTH=0,DATA[[#This Row],[Amount]],0)</f>
        <v>0</v>
      </c>
    </row>
    <row r="10304" spans="4:12" x14ac:dyDescent="0.25">
      <c r="D10304" s="80" t="str">
        <f>LEFT(DATA[[#This Row],[Account_Code]],3)</f>
        <v/>
      </c>
      <c r="I10304" s="80" t="str">
        <f>DATA[[#This Row],[Vessel_Code]]&amp;DATA[[#This Row],[Account Group]]&amp;DATA[[#This Row],[Type]]</f>
        <v/>
      </c>
      <c r="K10304" s="80">
        <f>IF(YEAR(DATA[[#This Row],[Calendar_Month]])=YEAR(CURMONTHEND),DATA[[#This Row],[Amount]],0)</f>
        <v>0</v>
      </c>
      <c r="L10304" s="80">
        <f>IF(DATA[[#This Row],[Calendar_Month]]-CURMONTH=0,DATA[[#This Row],[Amount]],0)</f>
        <v>0</v>
      </c>
    </row>
    <row r="10305" spans="4:12" x14ac:dyDescent="0.25">
      <c r="D10305" s="80" t="str">
        <f>LEFT(DATA[[#This Row],[Account_Code]],3)</f>
        <v/>
      </c>
      <c r="I10305" s="80" t="str">
        <f>DATA[[#This Row],[Vessel_Code]]&amp;DATA[[#This Row],[Account Group]]&amp;DATA[[#This Row],[Type]]</f>
        <v/>
      </c>
      <c r="K10305" s="80">
        <f>IF(YEAR(DATA[[#This Row],[Calendar_Month]])=YEAR(CURMONTHEND),DATA[[#This Row],[Amount]],0)</f>
        <v>0</v>
      </c>
      <c r="L10305" s="80">
        <f>IF(DATA[[#This Row],[Calendar_Month]]-CURMONTH=0,DATA[[#This Row],[Amount]],0)</f>
        <v>0</v>
      </c>
    </row>
    <row r="10306" spans="4:12" x14ac:dyDescent="0.25">
      <c r="D10306" s="80" t="str">
        <f>LEFT(DATA[[#This Row],[Account_Code]],3)</f>
        <v/>
      </c>
      <c r="I10306" s="80" t="str">
        <f>DATA[[#This Row],[Vessel_Code]]&amp;DATA[[#This Row],[Account Group]]&amp;DATA[[#This Row],[Type]]</f>
        <v/>
      </c>
      <c r="K10306" s="80">
        <f>IF(YEAR(DATA[[#This Row],[Calendar_Month]])=YEAR(CURMONTHEND),DATA[[#This Row],[Amount]],0)</f>
        <v>0</v>
      </c>
      <c r="L10306" s="80">
        <f>IF(DATA[[#This Row],[Calendar_Month]]-CURMONTH=0,DATA[[#This Row],[Amount]],0)</f>
        <v>0</v>
      </c>
    </row>
    <row r="10307" spans="4:12" x14ac:dyDescent="0.25">
      <c r="D10307" s="80" t="str">
        <f>LEFT(DATA[[#This Row],[Account_Code]],3)</f>
        <v/>
      </c>
      <c r="I10307" s="80" t="str">
        <f>DATA[[#This Row],[Vessel_Code]]&amp;DATA[[#This Row],[Account Group]]&amp;DATA[[#This Row],[Type]]</f>
        <v/>
      </c>
      <c r="K10307" s="80">
        <f>IF(YEAR(DATA[[#This Row],[Calendar_Month]])=YEAR(CURMONTHEND),DATA[[#This Row],[Amount]],0)</f>
        <v>0</v>
      </c>
      <c r="L10307" s="80">
        <f>IF(DATA[[#This Row],[Calendar_Month]]-CURMONTH=0,DATA[[#This Row],[Amount]],0)</f>
        <v>0</v>
      </c>
    </row>
    <row r="10308" spans="4:12" x14ac:dyDescent="0.25">
      <c r="D10308" s="80" t="str">
        <f>LEFT(DATA[[#This Row],[Account_Code]],3)</f>
        <v/>
      </c>
      <c r="I10308" s="80" t="str">
        <f>DATA[[#This Row],[Vessel_Code]]&amp;DATA[[#This Row],[Account Group]]&amp;DATA[[#This Row],[Type]]</f>
        <v/>
      </c>
      <c r="K10308" s="80">
        <f>IF(YEAR(DATA[[#This Row],[Calendar_Month]])=YEAR(CURMONTHEND),DATA[[#This Row],[Amount]],0)</f>
        <v>0</v>
      </c>
      <c r="L10308" s="80">
        <f>IF(DATA[[#This Row],[Calendar_Month]]-CURMONTH=0,DATA[[#This Row],[Amount]],0)</f>
        <v>0</v>
      </c>
    </row>
    <row r="10309" spans="4:12" x14ac:dyDescent="0.25">
      <c r="D10309" s="80" t="str">
        <f>LEFT(DATA[[#This Row],[Account_Code]],3)</f>
        <v/>
      </c>
      <c r="I10309" s="80" t="str">
        <f>DATA[[#This Row],[Vessel_Code]]&amp;DATA[[#This Row],[Account Group]]&amp;DATA[[#This Row],[Type]]</f>
        <v/>
      </c>
      <c r="K10309" s="80">
        <f>IF(YEAR(DATA[[#This Row],[Calendar_Month]])=YEAR(CURMONTHEND),DATA[[#This Row],[Amount]],0)</f>
        <v>0</v>
      </c>
      <c r="L10309" s="80">
        <f>IF(DATA[[#This Row],[Calendar_Month]]-CURMONTH=0,DATA[[#This Row],[Amount]],0)</f>
        <v>0</v>
      </c>
    </row>
    <row r="10310" spans="4:12" x14ac:dyDescent="0.25">
      <c r="D10310" s="80" t="str">
        <f>LEFT(DATA[[#This Row],[Account_Code]],3)</f>
        <v/>
      </c>
      <c r="I10310" s="80" t="str">
        <f>DATA[[#This Row],[Vessel_Code]]&amp;DATA[[#This Row],[Account Group]]&amp;DATA[[#This Row],[Type]]</f>
        <v/>
      </c>
      <c r="K10310" s="80">
        <f>IF(YEAR(DATA[[#This Row],[Calendar_Month]])=YEAR(CURMONTHEND),DATA[[#This Row],[Amount]],0)</f>
        <v>0</v>
      </c>
      <c r="L10310" s="80">
        <f>IF(DATA[[#This Row],[Calendar_Month]]-CURMONTH=0,DATA[[#This Row],[Amount]],0)</f>
        <v>0</v>
      </c>
    </row>
    <row r="10311" spans="4:12" x14ac:dyDescent="0.25">
      <c r="D10311" s="80" t="str">
        <f>LEFT(DATA[[#This Row],[Account_Code]],3)</f>
        <v/>
      </c>
      <c r="I10311" s="80" t="str">
        <f>DATA[[#This Row],[Vessel_Code]]&amp;DATA[[#This Row],[Account Group]]&amp;DATA[[#This Row],[Type]]</f>
        <v/>
      </c>
      <c r="K10311" s="80">
        <f>IF(YEAR(DATA[[#This Row],[Calendar_Month]])=YEAR(CURMONTHEND),DATA[[#This Row],[Amount]],0)</f>
        <v>0</v>
      </c>
      <c r="L10311" s="80">
        <f>IF(DATA[[#This Row],[Calendar_Month]]-CURMONTH=0,DATA[[#This Row],[Amount]],0)</f>
        <v>0</v>
      </c>
    </row>
    <row r="10312" spans="4:12" x14ac:dyDescent="0.25">
      <c r="D10312" s="80" t="str">
        <f>LEFT(DATA[[#This Row],[Account_Code]],3)</f>
        <v/>
      </c>
      <c r="I10312" s="80" t="str">
        <f>DATA[[#This Row],[Vessel_Code]]&amp;DATA[[#This Row],[Account Group]]&amp;DATA[[#This Row],[Type]]</f>
        <v/>
      </c>
      <c r="K10312" s="80">
        <f>IF(YEAR(DATA[[#This Row],[Calendar_Month]])=YEAR(CURMONTHEND),DATA[[#This Row],[Amount]],0)</f>
        <v>0</v>
      </c>
      <c r="L10312" s="80">
        <f>IF(DATA[[#This Row],[Calendar_Month]]-CURMONTH=0,DATA[[#This Row],[Amount]],0)</f>
        <v>0</v>
      </c>
    </row>
    <row r="10313" spans="4:12" x14ac:dyDescent="0.25">
      <c r="D10313" s="80" t="str">
        <f>LEFT(DATA[[#This Row],[Account_Code]],3)</f>
        <v/>
      </c>
      <c r="I10313" s="80" t="str">
        <f>DATA[[#This Row],[Vessel_Code]]&amp;DATA[[#This Row],[Account Group]]&amp;DATA[[#This Row],[Type]]</f>
        <v/>
      </c>
      <c r="K10313" s="80">
        <f>IF(YEAR(DATA[[#This Row],[Calendar_Month]])=YEAR(CURMONTHEND),DATA[[#This Row],[Amount]],0)</f>
        <v>0</v>
      </c>
      <c r="L10313" s="80">
        <f>IF(DATA[[#This Row],[Calendar_Month]]-CURMONTH=0,DATA[[#This Row],[Amount]],0)</f>
        <v>0</v>
      </c>
    </row>
    <row r="10314" spans="4:12" x14ac:dyDescent="0.25">
      <c r="D10314" s="80" t="str">
        <f>LEFT(DATA[[#This Row],[Account_Code]],3)</f>
        <v/>
      </c>
      <c r="I10314" s="80" t="str">
        <f>DATA[[#This Row],[Vessel_Code]]&amp;DATA[[#This Row],[Account Group]]&amp;DATA[[#This Row],[Type]]</f>
        <v/>
      </c>
      <c r="K10314" s="80">
        <f>IF(YEAR(DATA[[#This Row],[Calendar_Month]])=YEAR(CURMONTHEND),DATA[[#This Row],[Amount]],0)</f>
        <v>0</v>
      </c>
      <c r="L10314" s="80">
        <f>IF(DATA[[#This Row],[Calendar_Month]]-CURMONTH=0,DATA[[#This Row],[Amount]],0)</f>
        <v>0</v>
      </c>
    </row>
    <row r="10315" spans="4:12" x14ac:dyDescent="0.25">
      <c r="D10315" s="80" t="str">
        <f>LEFT(DATA[[#This Row],[Account_Code]],3)</f>
        <v/>
      </c>
      <c r="I10315" s="80" t="str">
        <f>DATA[[#This Row],[Vessel_Code]]&amp;DATA[[#This Row],[Account Group]]&amp;DATA[[#This Row],[Type]]</f>
        <v/>
      </c>
      <c r="K10315" s="80">
        <f>IF(YEAR(DATA[[#This Row],[Calendar_Month]])=YEAR(CURMONTHEND),DATA[[#This Row],[Amount]],0)</f>
        <v>0</v>
      </c>
      <c r="L10315" s="80">
        <f>IF(DATA[[#This Row],[Calendar_Month]]-CURMONTH=0,DATA[[#This Row],[Amount]],0)</f>
        <v>0</v>
      </c>
    </row>
    <row r="10316" spans="4:12" x14ac:dyDescent="0.25">
      <c r="D10316" s="80" t="str">
        <f>LEFT(DATA[[#This Row],[Account_Code]],3)</f>
        <v/>
      </c>
      <c r="I10316" s="80" t="str">
        <f>DATA[[#This Row],[Vessel_Code]]&amp;DATA[[#This Row],[Account Group]]&amp;DATA[[#This Row],[Type]]</f>
        <v/>
      </c>
      <c r="K10316" s="80">
        <f>IF(YEAR(DATA[[#This Row],[Calendar_Month]])=YEAR(CURMONTHEND),DATA[[#This Row],[Amount]],0)</f>
        <v>0</v>
      </c>
      <c r="L10316" s="80">
        <f>IF(DATA[[#This Row],[Calendar_Month]]-CURMONTH=0,DATA[[#This Row],[Amount]],0)</f>
        <v>0</v>
      </c>
    </row>
    <row r="10317" spans="4:12" x14ac:dyDescent="0.25">
      <c r="D10317" s="80" t="str">
        <f>LEFT(DATA[[#This Row],[Account_Code]],3)</f>
        <v/>
      </c>
      <c r="I10317" s="80" t="str">
        <f>DATA[[#This Row],[Vessel_Code]]&amp;DATA[[#This Row],[Account Group]]&amp;DATA[[#This Row],[Type]]</f>
        <v/>
      </c>
      <c r="K10317" s="80">
        <f>IF(YEAR(DATA[[#This Row],[Calendar_Month]])=YEAR(CURMONTHEND),DATA[[#This Row],[Amount]],0)</f>
        <v>0</v>
      </c>
      <c r="L10317" s="80">
        <f>IF(DATA[[#This Row],[Calendar_Month]]-CURMONTH=0,DATA[[#This Row],[Amount]],0)</f>
        <v>0</v>
      </c>
    </row>
    <row r="10318" spans="4:12" x14ac:dyDescent="0.25">
      <c r="D10318" s="80" t="str">
        <f>LEFT(DATA[[#This Row],[Account_Code]],3)</f>
        <v/>
      </c>
      <c r="I10318" s="80" t="str">
        <f>DATA[[#This Row],[Vessel_Code]]&amp;DATA[[#This Row],[Account Group]]&amp;DATA[[#This Row],[Type]]</f>
        <v/>
      </c>
      <c r="K10318" s="80">
        <f>IF(YEAR(DATA[[#This Row],[Calendar_Month]])=YEAR(CURMONTHEND),DATA[[#This Row],[Amount]],0)</f>
        <v>0</v>
      </c>
      <c r="L10318" s="80">
        <f>IF(DATA[[#This Row],[Calendar_Month]]-CURMONTH=0,DATA[[#This Row],[Amount]],0)</f>
        <v>0</v>
      </c>
    </row>
    <row r="10319" spans="4:12" x14ac:dyDescent="0.25">
      <c r="D10319" s="80" t="str">
        <f>LEFT(DATA[[#This Row],[Account_Code]],3)</f>
        <v/>
      </c>
      <c r="I10319" s="80" t="str">
        <f>DATA[[#This Row],[Vessel_Code]]&amp;DATA[[#This Row],[Account Group]]&amp;DATA[[#This Row],[Type]]</f>
        <v/>
      </c>
      <c r="K10319" s="80">
        <f>IF(YEAR(DATA[[#This Row],[Calendar_Month]])=YEAR(CURMONTHEND),DATA[[#This Row],[Amount]],0)</f>
        <v>0</v>
      </c>
      <c r="L10319" s="80">
        <f>IF(DATA[[#This Row],[Calendar_Month]]-CURMONTH=0,DATA[[#This Row],[Amount]],0)</f>
        <v>0</v>
      </c>
    </row>
    <row r="10320" spans="4:12" x14ac:dyDescent="0.25">
      <c r="D10320" s="80" t="str">
        <f>LEFT(DATA[[#This Row],[Account_Code]],3)</f>
        <v/>
      </c>
      <c r="I10320" s="80" t="str">
        <f>DATA[[#This Row],[Vessel_Code]]&amp;DATA[[#This Row],[Account Group]]&amp;DATA[[#This Row],[Type]]</f>
        <v/>
      </c>
      <c r="K10320" s="80">
        <f>IF(YEAR(DATA[[#This Row],[Calendar_Month]])=YEAR(CURMONTHEND),DATA[[#This Row],[Amount]],0)</f>
        <v>0</v>
      </c>
      <c r="L10320" s="80">
        <f>IF(DATA[[#This Row],[Calendar_Month]]-CURMONTH=0,DATA[[#This Row],[Amount]],0)</f>
        <v>0</v>
      </c>
    </row>
    <row r="10321" spans="4:12" x14ac:dyDescent="0.25">
      <c r="D10321" s="80" t="str">
        <f>LEFT(DATA[[#This Row],[Account_Code]],3)</f>
        <v/>
      </c>
      <c r="I10321" s="80" t="str">
        <f>DATA[[#This Row],[Vessel_Code]]&amp;DATA[[#This Row],[Account Group]]&amp;DATA[[#This Row],[Type]]</f>
        <v/>
      </c>
      <c r="K10321" s="80">
        <f>IF(YEAR(DATA[[#This Row],[Calendar_Month]])=YEAR(CURMONTHEND),DATA[[#This Row],[Amount]],0)</f>
        <v>0</v>
      </c>
      <c r="L10321" s="80">
        <f>IF(DATA[[#This Row],[Calendar_Month]]-CURMONTH=0,DATA[[#This Row],[Amount]],0)</f>
        <v>0</v>
      </c>
    </row>
    <row r="10322" spans="4:12" x14ac:dyDescent="0.25">
      <c r="D10322" s="80" t="str">
        <f>LEFT(DATA[[#This Row],[Account_Code]],3)</f>
        <v/>
      </c>
      <c r="I10322" s="80" t="str">
        <f>DATA[[#This Row],[Vessel_Code]]&amp;DATA[[#This Row],[Account Group]]&amp;DATA[[#This Row],[Type]]</f>
        <v/>
      </c>
      <c r="K10322" s="80">
        <f>IF(YEAR(DATA[[#This Row],[Calendar_Month]])=YEAR(CURMONTHEND),DATA[[#This Row],[Amount]],0)</f>
        <v>0</v>
      </c>
      <c r="L10322" s="80">
        <f>IF(DATA[[#This Row],[Calendar_Month]]-CURMONTH=0,DATA[[#This Row],[Amount]],0)</f>
        <v>0</v>
      </c>
    </row>
    <row r="10323" spans="4:12" x14ac:dyDescent="0.25">
      <c r="D10323" s="80" t="str">
        <f>LEFT(DATA[[#This Row],[Account_Code]],3)</f>
        <v/>
      </c>
      <c r="I10323" s="80" t="str">
        <f>DATA[[#This Row],[Vessel_Code]]&amp;DATA[[#This Row],[Account Group]]&amp;DATA[[#This Row],[Type]]</f>
        <v/>
      </c>
      <c r="K10323" s="80">
        <f>IF(YEAR(DATA[[#This Row],[Calendar_Month]])=YEAR(CURMONTHEND),DATA[[#This Row],[Amount]],0)</f>
        <v>0</v>
      </c>
      <c r="L10323" s="80">
        <f>IF(DATA[[#This Row],[Calendar_Month]]-CURMONTH=0,DATA[[#This Row],[Amount]],0)</f>
        <v>0</v>
      </c>
    </row>
    <row r="10324" spans="4:12" x14ac:dyDescent="0.25">
      <c r="D10324" s="80" t="str">
        <f>LEFT(DATA[[#This Row],[Account_Code]],3)</f>
        <v/>
      </c>
      <c r="I10324" s="80" t="str">
        <f>DATA[[#This Row],[Vessel_Code]]&amp;DATA[[#This Row],[Account Group]]&amp;DATA[[#This Row],[Type]]</f>
        <v/>
      </c>
      <c r="K10324" s="80">
        <f>IF(YEAR(DATA[[#This Row],[Calendar_Month]])=YEAR(CURMONTHEND),DATA[[#This Row],[Amount]],0)</f>
        <v>0</v>
      </c>
      <c r="L10324" s="80">
        <f>IF(DATA[[#This Row],[Calendar_Month]]-CURMONTH=0,DATA[[#This Row],[Amount]],0)</f>
        <v>0</v>
      </c>
    </row>
    <row r="10325" spans="4:12" x14ac:dyDescent="0.25">
      <c r="D10325" s="80" t="str">
        <f>LEFT(DATA[[#This Row],[Account_Code]],3)</f>
        <v/>
      </c>
      <c r="I10325" s="80" t="str">
        <f>DATA[[#This Row],[Vessel_Code]]&amp;DATA[[#This Row],[Account Group]]&amp;DATA[[#This Row],[Type]]</f>
        <v/>
      </c>
      <c r="K10325" s="80">
        <f>IF(YEAR(DATA[[#This Row],[Calendar_Month]])=YEAR(CURMONTHEND),DATA[[#This Row],[Amount]],0)</f>
        <v>0</v>
      </c>
      <c r="L10325" s="80">
        <f>IF(DATA[[#This Row],[Calendar_Month]]-CURMONTH=0,DATA[[#This Row],[Amount]],0)</f>
        <v>0</v>
      </c>
    </row>
    <row r="10326" spans="4:12" x14ac:dyDescent="0.25">
      <c r="D10326" s="80" t="str">
        <f>LEFT(DATA[[#This Row],[Account_Code]],3)</f>
        <v/>
      </c>
      <c r="I10326" s="80" t="str">
        <f>DATA[[#This Row],[Vessel_Code]]&amp;DATA[[#This Row],[Account Group]]&amp;DATA[[#This Row],[Type]]</f>
        <v/>
      </c>
      <c r="K10326" s="80">
        <f>IF(YEAR(DATA[[#This Row],[Calendar_Month]])=YEAR(CURMONTHEND),DATA[[#This Row],[Amount]],0)</f>
        <v>0</v>
      </c>
      <c r="L10326" s="80">
        <f>IF(DATA[[#This Row],[Calendar_Month]]-CURMONTH=0,DATA[[#This Row],[Amount]],0)</f>
        <v>0</v>
      </c>
    </row>
    <row r="10327" spans="4:12" x14ac:dyDescent="0.25">
      <c r="D10327" s="80" t="str">
        <f>LEFT(DATA[[#This Row],[Account_Code]],3)</f>
        <v/>
      </c>
      <c r="I10327" s="80" t="str">
        <f>DATA[[#This Row],[Vessel_Code]]&amp;DATA[[#This Row],[Account Group]]&amp;DATA[[#This Row],[Type]]</f>
        <v/>
      </c>
      <c r="K10327" s="80">
        <f>IF(YEAR(DATA[[#This Row],[Calendar_Month]])=YEAR(CURMONTHEND),DATA[[#This Row],[Amount]],0)</f>
        <v>0</v>
      </c>
      <c r="L10327" s="80">
        <f>IF(DATA[[#This Row],[Calendar_Month]]-CURMONTH=0,DATA[[#This Row],[Amount]],0)</f>
        <v>0</v>
      </c>
    </row>
    <row r="10328" spans="4:12" x14ac:dyDescent="0.25">
      <c r="D10328" s="80" t="str">
        <f>LEFT(DATA[[#This Row],[Account_Code]],3)</f>
        <v/>
      </c>
      <c r="I10328" s="80" t="str">
        <f>DATA[[#This Row],[Vessel_Code]]&amp;DATA[[#This Row],[Account Group]]&amp;DATA[[#This Row],[Type]]</f>
        <v/>
      </c>
      <c r="K10328" s="80">
        <f>IF(YEAR(DATA[[#This Row],[Calendar_Month]])=YEAR(CURMONTHEND),DATA[[#This Row],[Amount]],0)</f>
        <v>0</v>
      </c>
      <c r="L10328" s="80">
        <f>IF(DATA[[#This Row],[Calendar_Month]]-CURMONTH=0,DATA[[#This Row],[Amount]],0)</f>
        <v>0</v>
      </c>
    </row>
    <row r="10329" spans="4:12" x14ac:dyDescent="0.25">
      <c r="D10329" s="80" t="str">
        <f>LEFT(DATA[[#This Row],[Account_Code]],3)</f>
        <v/>
      </c>
      <c r="I10329" s="80" t="str">
        <f>DATA[[#This Row],[Vessel_Code]]&amp;DATA[[#This Row],[Account Group]]&amp;DATA[[#This Row],[Type]]</f>
        <v/>
      </c>
      <c r="K10329" s="80">
        <f>IF(YEAR(DATA[[#This Row],[Calendar_Month]])=YEAR(CURMONTHEND),DATA[[#This Row],[Amount]],0)</f>
        <v>0</v>
      </c>
      <c r="L10329" s="80">
        <f>IF(DATA[[#This Row],[Calendar_Month]]-CURMONTH=0,DATA[[#This Row],[Amount]],0)</f>
        <v>0</v>
      </c>
    </row>
    <row r="10330" spans="4:12" x14ac:dyDescent="0.25">
      <c r="D10330" s="80" t="str">
        <f>LEFT(DATA[[#This Row],[Account_Code]],3)</f>
        <v/>
      </c>
      <c r="I10330" s="80" t="str">
        <f>DATA[[#This Row],[Vessel_Code]]&amp;DATA[[#This Row],[Account Group]]&amp;DATA[[#This Row],[Type]]</f>
        <v/>
      </c>
      <c r="K10330" s="80">
        <f>IF(YEAR(DATA[[#This Row],[Calendar_Month]])=YEAR(CURMONTHEND),DATA[[#This Row],[Amount]],0)</f>
        <v>0</v>
      </c>
      <c r="L10330" s="80">
        <f>IF(DATA[[#This Row],[Calendar_Month]]-CURMONTH=0,DATA[[#This Row],[Amount]],0)</f>
        <v>0</v>
      </c>
    </row>
    <row r="10331" spans="4:12" x14ac:dyDescent="0.25">
      <c r="D10331" s="80" t="str">
        <f>LEFT(DATA[[#This Row],[Account_Code]],3)</f>
        <v/>
      </c>
      <c r="I10331" s="80" t="str">
        <f>DATA[[#This Row],[Vessel_Code]]&amp;DATA[[#This Row],[Account Group]]&amp;DATA[[#This Row],[Type]]</f>
        <v/>
      </c>
      <c r="K10331" s="80">
        <f>IF(YEAR(DATA[[#This Row],[Calendar_Month]])=YEAR(CURMONTHEND),DATA[[#This Row],[Amount]],0)</f>
        <v>0</v>
      </c>
      <c r="L10331" s="80">
        <f>IF(DATA[[#This Row],[Calendar_Month]]-CURMONTH=0,DATA[[#This Row],[Amount]],0)</f>
        <v>0</v>
      </c>
    </row>
    <row r="10332" spans="4:12" x14ac:dyDescent="0.25">
      <c r="D10332" s="80" t="str">
        <f>LEFT(DATA[[#This Row],[Account_Code]],3)</f>
        <v/>
      </c>
      <c r="I10332" s="80" t="str">
        <f>DATA[[#This Row],[Vessel_Code]]&amp;DATA[[#This Row],[Account Group]]&amp;DATA[[#This Row],[Type]]</f>
        <v/>
      </c>
      <c r="K10332" s="80">
        <f>IF(YEAR(DATA[[#This Row],[Calendar_Month]])=YEAR(CURMONTHEND),DATA[[#This Row],[Amount]],0)</f>
        <v>0</v>
      </c>
      <c r="L10332" s="80">
        <f>IF(DATA[[#This Row],[Calendar_Month]]-CURMONTH=0,DATA[[#This Row],[Amount]],0)</f>
        <v>0</v>
      </c>
    </row>
    <row r="10333" spans="4:12" x14ac:dyDescent="0.25">
      <c r="D10333" s="80" t="str">
        <f>LEFT(DATA[[#This Row],[Account_Code]],3)</f>
        <v/>
      </c>
      <c r="I10333" s="80" t="str">
        <f>DATA[[#This Row],[Vessel_Code]]&amp;DATA[[#This Row],[Account Group]]&amp;DATA[[#This Row],[Type]]</f>
        <v/>
      </c>
      <c r="K10333" s="80">
        <f>IF(YEAR(DATA[[#This Row],[Calendar_Month]])=YEAR(CURMONTHEND),DATA[[#This Row],[Amount]],0)</f>
        <v>0</v>
      </c>
      <c r="L10333" s="80">
        <f>IF(DATA[[#This Row],[Calendar_Month]]-CURMONTH=0,DATA[[#This Row],[Amount]],0)</f>
        <v>0</v>
      </c>
    </row>
    <row r="10334" spans="4:12" x14ac:dyDescent="0.25">
      <c r="D10334" s="80" t="str">
        <f>LEFT(DATA[[#This Row],[Account_Code]],3)</f>
        <v/>
      </c>
      <c r="I10334" s="80" t="str">
        <f>DATA[[#This Row],[Vessel_Code]]&amp;DATA[[#This Row],[Account Group]]&amp;DATA[[#This Row],[Type]]</f>
        <v/>
      </c>
      <c r="K10334" s="80">
        <f>IF(YEAR(DATA[[#This Row],[Calendar_Month]])=YEAR(CURMONTHEND),DATA[[#This Row],[Amount]],0)</f>
        <v>0</v>
      </c>
      <c r="L10334" s="80">
        <f>IF(DATA[[#This Row],[Calendar_Month]]-CURMONTH=0,DATA[[#This Row],[Amount]],0)</f>
        <v>0</v>
      </c>
    </row>
    <row r="10335" spans="4:12" x14ac:dyDescent="0.25">
      <c r="D10335" s="80" t="str">
        <f>LEFT(DATA[[#This Row],[Account_Code]],3)</f>
        <v/>
      </c>
      <c r="I10335" s="80" t="str">
        <f>DATA[[#This Row],[Vessel_Code]]&amp;DATA[[#This Row],[Account Group]]&amp;DATA[[#This Row],[Type]]</f>
        <v/>
      </c>
      <c r="K10335" s="80">
        <f>IF(YEAR(DATA[[#This Row],[Calendar_Month]])=YEAR(CURMONTHEND),DATA[[#This Row],[Amount]],0)</f>
        <v>0</v>
      </c>
      <c r="L10335" s="80">
        <f>IF(DATA[[#This Row],[Calendar_Month]]-CURMONTH=0,DATA[[#This Row],[Amount]],0)</f>
        <v>0</v>
      </c>
    </row>
    <row r="10336" spans="4:12" x14ac:dyDescent="0.25">
      <c r="D10336" s="80" t="str">
        <f>LEFT(DATA[[#This Row],[Account_Code]],3)</f>
        <v/>
      </c>
      <c r="I10336" s="80" t="str">
        <f>DATA[[#This Row],[Vessel_Code]]&amp;DATA[[#This Row],[Account Group]]&amp;DATA[[#This Row],[Type]]</f>
        <v/>
      </c>
      <c r="K10336" s="80">
        <f>IF(YEAR(DATA[[#This Row],[Calendar_Month]])=YEAR(CURMONTHEND),DATA[[#This Row],[Amount]],0)</f>
        <v>0</v>
      </c>
      <c r="L10336" s="80">
        <f>IF(DATA[[#This Row],[Calendar_Month]]-CURMONTH=0,DATA[[#This Row],[Amount]],0)</f>
        <v>0</v>
      </c>
    </row>
    <row r="10337" spans="4:12" x14ac:dyDescent="0.25">
      <c r="D10337" s="80" t="str">
        <f>LEFT(DATA[[#This Row],[Account_Code]],3)</f>
        <v/>
      </c>
      <c r="I10337" s="80" t="str">
        <f>DATA[[#This Row],[Vessel_Code]]&amp;DATA[[#This Row],[Account Group]]&amp;DATA[[#This Row],[Type]]</f>
        <v/>
      </c>
      <c r="K10337" s="80">
        <f>IF(YEAR(DATA[[#This Row],[Calendar_Month]])=YEAR(CURMONTHEND),DATA[[#This Row],[Amount]],0)</f>
        <v>0</v>
      </c>
      <c r="L10337" s="80">
        <f>IF(DATA[[#This Row],[Calendar_Month]]-CURMONTH=0,DATA[[#This Row],[Amount]],0)</f>
        <v>0</v>
      </c>
    </row>
    <row r="10338" spans="4:12" x14ac:dyDescent="0.25">
      <c r="D10338" s="80" t="str">
        <f>LEFT(DATA[[#This Row],[Account_Code]],3)</f>
        <v/>
      </c>
      <c r="I10338" s="80" t="str">
        <f>DATA[[#This Row],[Vessel_Code]]&amp;DATA[[#This Row],[Account Group]]&amp;DATA[[#This Row],[Type]]</f>
        <v/>
      </c>
      <c r="K10338" s="80">
        <f>IF(YEAR(DATA[[#This Row],[Calendar_Month]])=YEAR(CURMONTHEND),DATA[[#This Row],[Amount]],0)</f>
        <v>0</v>
      </c>
      <c r="L10338" s="80">
        <f>IF(DATA[[#This Row],[Calendar_Month]]-CURMONTH=0,DATA[[#This Row],[Amount]],0)</f>
        <v>0</v>
      </c>
    </row>
    <row r="10339" spans="4:12" x14ac:dyDescent="0.25">
      <c r="D10339" s="80" t="str">
        <f>LEFT(DATA[[#This Row],[Account_Code]],3)</f>
        <v/>
      </c>
      <c r="I10339" s="80" t="str">
        <f>DATA[[#This Row],[Vessel_Code]]&amp;DATA[[#This Row],[Account Group]]&amp;DATA[[#This Row],[Type]]</f>
        <v/>
      </c>
      <c r="K10339" s="80">
        <f>IF(YEAR(DATA[[#This Row],[Calendar_Month]])=YEAR(CURMONTHEND),DATA[[#This Row],[Amount]],0)</f>
        <v>0</v>
      </c>
      <c r="L10339" s="80">
        <f>IF(DATA[[#This Row],[Calendar_Month]]-CURMONTH=0,DATA[[#This Row],[Amount]],0)</f>
        <v>0</v>
      </c>
    </row>
    <row r="10340" spans="4:12" x14ac:dyDescent="0.25">
      <c r="D10340" s="80" t="str">
        <f>LEFT(DATA[[#This Row],[Account_Code]],3)</f>
        <v/>
      </c>
      <c r="I10340" s="80" t="str">
        <f>DATA[[#This Row],[Vessel_Code]]&amp;DATA[[#This Row],[Account Group]]&amp;DATA[[#This Row],[Type]]</f>
        <v/>
      </c>
      <c r="K10340" s="80">
        <f>IF(YEAR(DATA[[#This Row],[Calendar_Month]])=YEAR(CURMONTHEND),DATA[[#This Row],[Amount]],0)</f>
        <v>0</v>
      </c>
      <c r="L10340" s="80">
        <f>IF(DATA[[#This Row],[Calendar_Month]]-CURMONTH=0,DATA[[#This Row],[Amount]],0)</f>
        <v>0</v>
      </c>
    </row>
    <row r="10341" spans="4:12" x14ac:dyDescent="0.25">
      <c r="D10341" s="80" t="str">
        <f>LEFT(DATA[[#This Row],[Account_Code]],3)</f>
        <v/>
      </c>
      <c r="I10341" s="80" t="str">
        <f>DATA[[#This Row],[Vessel_Code]]&amp;DATA[[#This Row],[Account Group]]&amp;DATA[[#This Row],[Type]]</f>
        <v/>
      </c>
      <c r="K10341" s="80">
        <f>IF(YEAR(DATA[[#This Row],[Calendar_Month]])=YEAR(CURMONTHEND),DATA[[#This Row],[Amount]],0)</f>
        <v>0</v>
      </c>
      <c r="L10341" s="80">
        <f>IF(DATA[[#This Row],[Calendar_Month]]-CURMONTH=0,DATA[[#This Row],[Amount]],0)</f>
        <v>0</v>
      </c>
    </row>
    <row r="10342" spans="4:12" x14ac:dyDescent="0.25">
      <c r="D10342" s="80" t="str">
        <f>LEFT(DATA[[#This Row],[Account_Code]],3)</f>
        <v/>
      </c>
      <c r="I10342" s="80" t="str">
        <f>DATA[[#This Row],[Vessel_Code]]&amp;DATA[[#This Row],[Account Group]]&amp;DATA[[#This Row],[Type]]</f>
        <v/>
      </c>
      <c r="K10342" s="80">
        <f>IF(YEAR(DATA[[#This Row],[Calendar_Month]])=YEAR(CURMONTHEND),DATA[[#This Row],[Amount]],0)</f>
        <v>0</v>
      </c>
      <c r="L10342" s="80">
        <f>IF(DATA[[#This Row],[Calendar_Month]]-CURMONTH=0,DATA[[#This Row],[Amount]],0)</f>
        <v>0</v>
      </c>
    </row>
    <row r="10343" spans="4:12" x14ac:dyDescent="0.25">
      <c r="D10343" s="80" t="str">
        <f>LEFT(DATA[[#This Row],[Account_Code]],3)</f>
        <v/>
      </c>
      <c r="I10343" s="80" t="str">
        <f>DATA[[#This Row],[Vessel_Code]]&amp;DATA[[#This Row],[Account Group]]&amp;DATA[[#This Row],[Type]]</f>
        <v/>
      </c>
      <c r="K10343" s="80">
        <f>IF(YEAR(DATA[[#This Row],[Calendar_Month]])=YEAR(CURMONTHEND),DATA[[#This Row],[Amount]],0)</f>
        <v>0</v>
      </c>
      <c r="L10343" s="80">
        <f>IF(DATA[[#This Row],[Calendar_Month]]-CURMONTH=0,DATA[[#This Row],[Amount]],0)</f>
        <v>0</v>
      </c>
    </row>
    <row r="10344" spans="4:12" x14ac:dyDescent="0.25">
      <c r="D10344" s="80" t="str">
        <f>LEFT(DATA[[#This Row],[Account_Code]],3)</f>
        <v/>
      </c>
      <c r="I10344" s="80" t="str">
        <f>DATA[[#This Row],[Vessel_Code]]&amp;DATA[[#This Row],[Account Group]]&amp;DATA[[#This Row],[Type]]</f>
        <v/>
      </c>
      <c r="K10344" s="80">
        <f>IF(YEAR(DATA[[#This Row],[Calendar_Month]])=YEAR(CURMONTHEND),DATA[[#This Row],[Amount]],0)</f>
        <v>0</v>
      </c>
      <c r="L10344" s="80">
        <f>IF(DATA[[#This Row],[Calendar_Month]]-CURMONTH=0,DATA[[#This Row],[Amount]],0)</f>
        <v>0</v>
      </c>
    </row>
    <row r="10345" spans="4:12" x14ac:dyDescent="0.25">
      <c r="D10345" s="80" t="str">
        <f>LEFT(DATA[[#This Row],[Account_Code]],3)</f>
        <v/>
      </c>
      <c r="I10345" s="80" t="str">
        <f>DATA[[#This Row],[Vessel_Code]]&amp;DATA[[#This Row],[Account Group]]&amp;DATA[[#This Row],[Type]]</f>
        <v/>
      </c>
      <c r="K10345" s="80">
        <f>IF(YEAR(DATA[[#This Row],[Calendar_Month]])=YEAR(CURMONTHEND),DATA[[#This Row],[Amount]],0)</f>
        <v>0</v>
      </c>
      <c r="L10345" s="80">
        <f>IF(DATA[[#This Row],[Calendar_Month]]-CURMONTH=0,DATA[[#This Row],[Amount]],0)</f>
        <v>0</v>
      </c>
    </row>
    <row r="10346" spans="4:12" x14ac:dyDescent="0.25">
      <c r="D10346" s="80" t="str">
        <f>LEFT(DATA[[#This Row],[Account_Code]],3)</f>
        <v/>
      </c>
      <c r="I10346" s="80" t="str">
        <f>DATA[[#This Row],[Vessel_Code]]&amp;DATA[[#This Row],[Account Group]]&amp;DATA[[#This Row],[Type]]</f>
        <v/>
      </c>
      <c r="K10346" s="80">
        <f>IF(YEAR(DATA[[#This Row],[Calendar_Month]])=YEAR(CURMONTHEND),DATA[[#This Row],[Amount]],0)</f>
        <v>0</v>
      </c>
      <c r="L10346" s="80">
        <f>IF(DATA[[#This Row],[Calendar_Month]]-CURMONTH=0,DATA[[#This Row],[Amount]],0)</f>
        <v>0</v>
      </c>
    </row>
    <row r="10347" spans="4:12" x14ac:dyDescent="0.25">
      <c r="D10347" s="80" t="str">
        <f>LEFT(DATA[[#This Row],[Account_Code]],3)</f>
        <v/>
      </c>
      <c r="I10347" s="80" t="str">
        <f>DATA[[#This Row],[Vessel_Code]]&amp;DATA[[#This Row],[Account Group]]&amp;DATA[[#This Row],[Type]]</f>
        <v/>
      </c>
      <c r="K10347" s="80">
        <f>IF(YEAR(DATA[[#This Row],[Calendar_Month]])=YEAR(CURMONTHEND),DATA[[#This Row],[Amount]],0)</f>
        <v>0</v>
      </c>
      <c r="L10347" s="80">
        <f>IF(DATA[[#This Row],[Calendar_Month]]-CURMONTH=0,DATA[[#This Row],[Amount]],0)</f>
        <v>0</v>
      </c>
    </row>
    <row r="10348" spans="4:12" x14ac:dyDescent="0.25">
      <c r="D10348" s="80" t="str">
        <f>LEFT(DATA[[#This Row],[Account_Code]],3)</f>
        <v/>
      </c>
      <c r="I10348" s="80" t="str">
        <f>DATA[[#This Row],[Vessel_Code]]&amp;DATA[[#This Row],[Account Group]]&amp;DATA[[#This Row],[Type]]</f>
        <v/>
      </c>
      <c r="K10348" s="80">
        <f>IF(YEAR(DATA[[#This Row],[Calendar_Month]])=YEAR(CURMONTHEND),DATA[[#This Row],[Amount]],0)</f>
        <v>0</v>
      </c>
      <c r="L10348" s="80">
        <f>IF(DATA[[#This Row],[Calendar_Month]]-CURMONTH=0,DATA[[#This Row],[Amount]],0)</f>
        <v>0</v>
      </c>
    </row>
    <row r="10349" spans="4:12" x14ac:dyDescent="0.25">
      <c r="D10349" s="80" t="str">
        <f>LEFT(DATA[[#This Row],[Account_Code]],3)</f>
        <v/>
      </c>
      <c r="I10349" s="80" t="str">
        <f>DATA[[#This Row],[Vessel_Code]]&amp;DATA[[#This Row],[Account Group]]&amp;DATA[[#This Row],[Type]]</f>
        <v/>
      </c>
      <c r="K10349" s="80">
        <f>IF(YEAR(DATA[[#This Row],[Calendar_Month]])=YEAR(CURMONTHEND),DATA[[#This Row],[Amount]],0)</f>
        <v>0</v>
      </c>
      <c r="L10349" s="80">
        <f>IF(DATA[[#This Row],[Calendar_Month]]-CURMONTH=0,DATA[[#This Row],[Amount]],0)</f>
        <v>0</v>
      </c>
    </row>
    <row r="10350" spans="4:12" x14ac:dyDescent="0.25">
      <c r="D10350" s="80" t="str">
        <f>LEFT(DATA[[#This Row],[Account_Code]],3)</f>
        <v/>
      </c>
      <c r="I10350" s="80" t="str">
        <f>DATA[[#This Row],[Vessel_Code]]&amp;DATA[[#This Row],[Account Group]]&amp;DATA[[#This Row],[Type]]</f>
        <v/>
      </c>
      <c r="K10350" s="80">
        <f>IF(YEAR(DATA[[#This Row],[Calendar_Month]])=YEAR(CURMONTHEND),DATA[[#This Row],[Amount]],0)</f>
        <v>0</v>
      </c>
      <c r="L10350" s="80">
        <f>IF(DATA[[#This Row],[Calendar_Month]]-CURMONTH=0,DATA[[#This Row],[Amount]],0)</f>
        <v>0</v>
      </c>
    </row>
    <row r="10351" spans="4:12" x14ac:dyDescent="0.25">
      <c r="D10351" s="80" t="str">
        <f>LEFT(DATA[[#This Row],[Account_Code]],3)</f>
        <v/>
      </c>
      <c r="I10351" s="80" t="str">
        <f>DATA[[#This Row],[Vessel_Code]]&amp;DATA[[#This Row],[Account Group]]&amp;DATA[[#This Row],[Type]]</f>
        <v/>
      </c>
      <c r="K10351" s="80">
        <f>IF(YEAR(DATA[[#This Row],[Calendar_Month]])=YEAR(CURMONTHEND),DATA[[#This Row],[Amount]],0)</f>
        <v>0</v>
      </c>
      <c r="L10351" s="80">
        <f>IF(DATA[[#This Row],[Calendar_Month]]-CURMONTH=0,DATA[[#This Row],[Amount]],0)</f>
        <v>0</v>
      </c>
    </row>
    <row r="10352" spans="4:12" x14ac:dyDescent="0.25">
      <c r="D10352" s="80" t="str">
        <f>LEFT(DATA[[#This Row],[Account_Code]],3)</f>
        <v/>
      </c>
      <c r="I10352" s="80" t="str">
        <f>DATA[[#This Row],[Vessel_Code]]&amp;DATA[[#This Row],[Account Group]]&amp;DATA[[#This Row],[Type]]</f>
        <v/>
      </c>
      <c r="K10352" s="80">
        <f>IF(YEAR(DATA[[#This Row],[Calendar_Month]])=YEAR(CURMONTHEND),DATA[[#This Row],[Amount]],0)</f>
        <v>0</v>
      </c>
      <c r="L10352" s="80">
        <f>IF(DATA[[#This Row],[Calendar_Month]]-CURMONTH=0,DATA[[#This Row],[Amount]],0)</f>
        <v>0</v>
      </c>
    </row>
    <row r="10353" spans="4:12" x14ac:dyDescent="0.25">
      <c r="D10353" s="80" t="str">
        <f>LEFT(DATA[[#This Row],[Account_Code]],3)</f>
        <v/>
      </c>
      <c r="I10353" s="80" t="str">
        <f>DATA[[#This Row],[Vessel_Code]]&amp;DATA[[#This Row],[Account Group]]&amp;DATA[[#This Row],[Type]]</f>
        <v/>
      </c>
      <c r="K10353" s="80">
        <f>IF(YEAR(DATA[[#This Row],[Calendar_Month]])=YEAR(CURMONTHEND),DATA[[#This Row],[Amount]],0)</f>
        <v>0</v>
      </c>
      <c r="L10353" s="80">
        <f>IF(DATA[[#This Row],[Calendar_Month]]-CURMONTH=0,DATA[[#This Row],[Amount]],0)</f>
        <v>0</v>
      </c>
    </row>
    <row r="10354" spans="4:12" x14ac:dyDescent="0.25">
      <c r="D10354" s="80" t="str">
        <f>LEFT(DATA[[#This Row],[Account_Code]],3)</f>
        <v/>
      </c>
      <c r="I10354" s="80" t="str">
        <f>DATA[[#This Row],[Vessel_Code]]&amp;DATA[[#This Row],[Account Group]]&amp;DATA[[#This Row],[Type]]</f>
        <v/>
      </c>
      <c r="K10354" s="80">
        <f>IF(YEAR(DATA[[#This Row],[Calendar_Month]])=YEAR(CURMONTHEND),DATA[[#This Row],[Amount]],0)</f>
        <v>0</v>
      </c>
      <c r="L10354" s="80">
        <f>IF(DATA[[#This Row],[Calendar_Month]]-CURMONTH=0,DATA[[#This Row],[Amount]],0)</f>
        <v>0</v>
      </c>
    </row>
    <row r="10355" spans="4:12" x14ac:dyDescent="0.25">
      <c r="D10355" s="80" t="str">
        <f>LEFT(DATA[[#This Row],[Account_Code]],3)</f>
        <v/>
      </c>
      <c r="I10355" s="80" t="str">
        <f>DATA[[#This Row],[Vessel_Code]]&amp;DATA[[#This Row],[Account Group]]&amp;DATA[[#This Row],[Type]]</f>
        <v/>
      </c>
      <c r="K10355" s="80">
        <f>IF(YEAR(DATA[[#This Row],[Calendar_Month]])=YEAR(CURMONTHEND),DATA[[#This Row],[Amount]],0)</f>
        <v>0</v>
      </c>
      <c r="L10355" s="80">
        <f>IF(DATA[[#This Row],[Calendar_Month]]-CURMONTH=0,DATA[[#This Row],[Amount]],0)</f>
        <v>0</v>
      </c>
    </row>
    <row r="10356" spans="4:12" x14ac:dyDescent="0.25">
      <c r="D10356" s="80" t="str">
        <f>LEFT(DATA[[#This Row],[Account_Code]],3)</f>
        <v/>
      </c>
      <c r="I10356" s="80" t="str">
        <f>DATA[[#This Row],[Vessel_Code]]&amp;DATA[[#This Row],[Account Group]]&amp;DATA[[#This Row],[Type]]</f>
        <v/>
      </c>
      <c r="K10356" s="80">
        <f>IF(YEAR(DATA[[#This Row],[Calendar_Month]])=YEAR(CURMONTHEND),DATA[[#This Row],[Amount]],0)</f>
        <v>0</v>
      </c>
      <c r="L10356" s="80">
        <f>IF(DATA[[#This Row],[Calendar_Month]]-CURMONTH=0,DATA[[#This Row],[Amount]],0)</f>
        <v>0</v>
      </c>
    </row>
    <row r="10357" spans="4:12" x14ac:dyDescent="0.25">
      <c r="D10357" s="80" t="str">
        <f>LEFT(DATA[[#This Row],[Account_Code]],3)</f>
        <v/>
      </c>
      <c r="I10357" s="80" t="str">
        <f>DATA[[#This Row],[Vessel_Code]]&amp;DATA[[#This Row],[Account Group]]&amp;DATA[[#This Row],[Type]]</f>
        <v/>
      </c>
      <c r="K10357" s="80">
        <f>IF(YEAR(DATA[[#This Row],[Calendar_Month]])=YEAR(CURMONTHEND),DATA[[#This Row],[Amount]],0)</f>
        <v>0</v>
      </c>
      <c r="L10357" s="80">
        <f>IF(DATA[[#This Row],[Calendar_Month]]-CURMONTH=0,DATA[[#This Row],[Amount]],0)</f>
        <v>0</v>
      </c>
    </row>
    <row r="10358" spans="4:12" x14ac:dyDescent="0.25">
      <c r="D10358" s="80" t="str">
        <f>LEFT(DATA[[#This Row],[Account_Code]],3)</f>
        <v/>
      </c>
      <c r="I10358" s="80" t="str">
        <f>DATA[[#This Row],[Vessel_Code]]&amp;DATA[[#This Row],[Account Group]]&amp;DATA[[#This Row],[Type]]</f>
        <v/>
      </c>
      <c r="K10358" s="80">
        <f>IF(YEAR(DATA[[#This Row],[Calendar_Month]])=YEAR(CURMONTHEND),DATA[[#This Row],[Amount]],0)</f>
        <v>0</v>
      </c>
      <c r="L10358" s="80">
        <f>IF(DATA[[#This Row],[Calendar_Month]]-CURMONTH=0,DATA[[#This Row],[Amount]],0)</f>
        <v>0</v>
      </c>
    </row>
    <row r="10359" spans="4:12" x14ac:dyDescent="0.25">
      <c r="D10359" s="80" t="str">
        <f>LEFT(DATA[[#This Row],[Account_Code]],3)</f>
        <v/>
      </c>
      <c r="I10359" s="80" t="str">
        <f>DATA[[#This Row],[Vessel_Code]]&amp;DATA[[#This Row],[Account Group]]&amp;DATA[[#This Row],[Type]]</f>
        <v/>
      </c>
      <c r="K10359" s="80">
        <f>IF(YEAR(DATA[[#This Row],[Calendar_Month]])=YEAR(CURMONTHEND),DATA[[#This Row],[Amount]],0)</f>
        <v>0</v>
      </c>
      <c r="L10359" s="80">
        <f>IF(DATA[[#This Row],[Calendar_Month]]-CURMONTH=0,DATA[[#This Row],[Amount]],0)</f>
        <v>0</v>
      </c>
    </row>
    <row r="10360" spans="4:12" x14ac:dyDescent="0.25">
      <c r="D10360" s="80" t="str">
        <f>LEFT(DATA[[#This Row],[Account_Code]],3)</f>
        <v/>
      </c>
      <c r="I10360" s="80" t="str">
        <f>DATA[[#This Row],[Vessel_Code]]&amp;DATA[[#This Row],[Account Group]]&amp;DATA[[#This Row],[Type]]</f>
        <v/>
      </c>
      <c r="K10360" s="80">
        <f>IF(YEAR(DATA[[#This Row],[Calendar_Month]])=YEAR(CURMONTHEND),DATA[[#This Row],[Amount]],0)</f>
        <v>0</v>
      </c>
      <c r="L10360" s="80">
        <f>IF(DATA[[#This Row],[Calendar_Month]]-CURMONTH=0,DATA[[#This Row],[Amount]],0)</f>
        <v>0</v>
      </c>
    </row>
    <row r="10361" spans="4:12" x14ac:dyDescent="0.25">
      <c r="D10361" s="80" t="str">
        <f>LEFT(DATA[[#This Row],[Account_Code]],3)</f>
        <v/>
      </c>
      <c r="I10361" s="80" t="str">
        <f>DATA[[#This Row],[Vessel_Code]]&amp;DATA[[#This Row],[Account Group]]&amp;DATA[[#This Row],[Type]]</f>
        <v/>
      </c>
      <c r="K10361" s="80">
        <f>IF(YEAR(DATA[[#This Row],[Calendar_Month]])=YEAR(CURMONTHEND),DATA[[#This Row],[Amount]],0)</f>
        <v>0</v>
      </c>
      <c r="L10361" s="80">
        <f>IF(DATA[[#This Row],[Calendar_Month]]-CURMONTH=0,DATA[[#This Row],[Amount]],0)</f>
        <v>0</v>
      </c>
    </row>
    <row r="10362" spans="4:12" x14ac:dyDescent="0.25">
      <c r="D10362" s="80" t="str">
        <f>LEFT(DATA[[#This Row],[Account_Code]],3)</f>
        <v/>
      </c>
      <c r="I10362" s="80" t="str">
        <f>DATA[[#This Row],[Vessel_Code]]&amp;DATA[[#This Row],[Account Group]]&amp;DATA[[#This Row],[Type]]</f>
        <v/>
      </c>
      <c r="K10362" s="80">
        <f>IF(YEAR(DATA[[#This Row],[Calendar_Month]])=YEAR(CURMONTHEND),DATA[[#This Row],[Amount]],0)</f>
        <v>0</v>
      </c>
      <c r="L10362" s="80">
        <f>IF(DATA[[#This Row],[Calendar_Month]]-CURMONTH=0,DATA[[#This Row],[Amount]],0)</f>
        <v>0</v>
      </c>
    </row>
    <row r="10363" spans="4:12" x14ac:dyDescent="0.25">
      <c r="D10363" s="80" t="str">
        <f>LEFT(DATA[[#This Row],[Account_Code]],3)</f>
        <v/>
      </c>
      <c r="I10363" s="80" t="str">
        <f>DATA[[#This Row],[Vessel_Code]]&amp;DATA[[#This Row],[Account Group]]&amp;DATA[[#This Row],[Type]]</f>
        <v/>
      </c>
      <c r="K10363" s="80">
        <f>IF(YEAR(DATA[[#This Row],[Calendar_Month]])=YEAR(CURMONTHEND),DATA[[#This Row],[Amount]],0)</f>
        <v>0</v>
      </c>
      <c r="L10363" s="80">
        <f>IF(DATA[[#This Row],[Calendar_Month]]-CURMONTH=0,DATA[[#This Row],[Amount]],0)</f>
        <v>0</v>
      </c>
    </row>
    <row r="10364" spans="4:12" x14ac:dyDescent="0.25">
      <c r="D10364" s="80" t="str">
        <f>LEFT(DATA[[#This Row],[Account_Code]],3)</f>
        <v/>
      </c>
      <c r="I10364" s="80" t="str">
        <f>DATA[[#This Row],[Vessel_Code]]&amp;DATA[[#This Row],[Account Group]]&amp;DATA[[#This Row],[Type]]</f>
        <v/>
      </c>
      <c r="K10364" s="80">
        <f>IF(YEAR(DATA[[#This Row],[Calendar_Month]])=YEAR(CURMONTHEND),DATA[[#This Row],[Amount]],0)</f>
        <v>0</v>
      </c>
      <c r="L10364" s="80">
        <f>IF(DATA[[#This Row],[Calendar_Month]]-CURMONTH=0,DATA[[#This Row],[Amount]],0)</f>
        <v>0</v>
      </c>
    </row>
    <row r="10365" spans="4:12" x14ac:dyDescent="0.25">
      <c r="D10365" s="80" t="str">
        <f>LEFT(DATA[[#This Row],[Account_Code]],3)</f>
        <v/>
      </c>
      <c r="I10365" s="80" t="str">
        <f>DATA[[#This Row],[Vessel_Code]]&amp;DATA[[#This Row],[Account Group]]&amp;DATA[[#This Row],[Type]]</f>
        <v/>
      </c>
      <c r="K10365" s="80">
        <f>IF(YEAR(DATA[[#This Row],[Calendar_Month]])=YEAR(CURMONTHEND),DATA[[#This Row],[Amount]],0)</f>
        <v>0</v>
      </c>
      <c r="L10365" s="80">
        <f>IF(DATA[[#This Row],[Calendar_Month]]-CURMONTH=0,DATA[[#This Row],[Amount]],0)</f>
        <v>0</v>
      </c>
    </row>
    <row r="10366" spans="4:12" x14ac:dyDescent="0.25">
      <c r="D10366" s="80" t="str">
        <f>LEFT(DATA[[#This Row],[Account_Code]],3)</f>
        <v/>
      </c>
      <c r="I10366" s="80" t="str">
        <f>DATA[[#This Row],[Vessel_Code]]&amp;DATA[[#This Row],[Account Group]]&amp;DATA[[#This Row],[Type]]</f>
        <v/>
      </c>
      <c r="K10366" s="80">
        <f>IF(YEAR(DATA[[#This Row],[Calendar_Month]])=YEAR(CURMONTHEND),DATA[[#This Row],[Amount]],0)</f>
        <v>0</v>
      </c>
      <c r="L10366" s="80">
        <f>IF(DATA[[#This Row],[Calendar_Month]]-CURMONTH=0,DATA[[#This Row],[Amount]],0)</f>
        <v>0</v>
      </c>
    </row>
    <row r="10367" spans="4:12" x14ac:dyDescent="0.25">
      <c r="D10367" s="80" t="str">
        <f>LEFT(DATA[[#This Row],[Account_Code]],3)</f>
        <v/>
      </c>
      <c r="I10367" s="80" t="str">
        <f>DATA[[#This Row],[Vessel_Code]]&amp;DATA[[#This Row],[Account Group]]&amp;DATA[[#This Row],[Type]]</f>
        <v/>
      </c>
      <c r="K10367" s="80">
        <f>IF(YEAR(DATA[[#This Row],[Calendar_Month]])=YEAR(CURMONTHEND),DATA[[#This Row],[Amount]],0)</f>
        <v>0</v>
      </c>
      <c r="L10367" s="80">
        <f>IF(DATA[[#This Row],[Calendar_Month]]-CURMONTH=0,DATA[[#This Row],[Amount]],0)</f>
        <v>0</v>
      </c>
    </row>
    <row r="10368" spans="4:12" x14ac:dyDescent="0.25">
      <c r="D10368" s="80" t="str">
        <f>LEFT(DATA[[#This Row],[Account_Code]],3)</f>
        <v/>
      </c>
      <c r="I10368" s="80" t="str">
        <f>DATA[[#This Row],[Vessel_Code]]&amp;DATA[[#This Row],[Account Group]]&amp;DATA[[#This Row],[Type]]</f>
        <v/>
      </c>
      <c r="K10368" s="80">
        <f>IF(YEAR(DATA[[#This Row],[Calendar_Month]])=YEAR(CURMONTHEND),DATA[[#This Row],[Amount]],0)</f>
        <v>0</v>
      </c>
      <c r="L10368" s="80">
        <f>IF(DATA[[#This Row],[Calendar_Month]]-CURMONTH=0,DATA[[#This Row],[Amount]],0)</f>
        <v>0</v>
      </c>
    </row>
    <row r="10369" spans="4:12" x14ac:dyDescent="0.25">
      <c r="D10369" s="80" t="str">
        <f>LEFT(DATA[[#This Row],[Account_Code]],3)</f>
        <v/>
      </c>
      <c r="I10369" s="80" t="str">
        <f>DATA[[#This Row],[Vessel_Code]]&amp;DATA[[#This Row],[Account Group]]&amp;DATA[[#This Row],[Type]]</f>
        <v/>
      </c>
      <c r="K10369" s="80">
        <f>IF(YEAR(DATA[[#This Row],[Calendar_Month]])=YEAR(CURMONTHEND),DATA[[#This Row],[Amount]],0)</f>
        <v>0</v>
      </c>
      <c r="L10369" s="80">
        <f>IF(DATA[[#This Row],[Calendar_Month]]-CURMONTH=0,DATA[[#This Row],[Amount]],0)</f>
        <v>0</v>
      </c>
    </row>
    <row r="10370" spans="4:12" x14ac:dyDescent="0.25">
      <c r="D10370" s="80" t="str">
        <f>LEFT(DATA[[#This Row],[Account_Code]],3)</f>
        <v/>
      </c>
      <c r="I10370" s="80" t="str">
        <f>DATA[[#This Row],[Vessel_Code]]&amp;DATA[[#This Row],[Account Group]]&amp;DATA[[#This Row],[Type]]</f>
        <v/>
      </c>
      <c r="K10370" s="80">
        <f>IF(YEAR(DATA[[#This Row],[Calendar_Month]])=YEAR(CURMONTHEND),DATA[[#This Row],[Amount]],0)</f>
        <v>0</v>
      </c>
      <c r="L10370" s="80">
        <f>IF(DATA[[#This Row],[Calendar_Month]]-CURMONTH=0,DATA[[#This Row],[Amount]],0)</f>
        <v>0</v>
      </c>
    </row>
    <row r="10371" spans="4:12" x14ac:dyDescent="0.25">
      <c r="D10371" s="80" t="str">
        <f>LEFT(DATA[[#This Row],[Account_Code]],3)</f>
        <v/>
      </c>
      <c r="I10371" s="80" t="str">
        <f>DATA[[#This Row],[Vessel_Code]]&amp;DATA[[#This Row],[Account Group]]&amp;DATA[[#This Row],[Type]]</f>
        <v/>
      </c>
      <c r="K10371" s="80">
        <f>IF(YEAR(DATA[[#This Row],[Calendar_Month]])=YEAR(CURMONTHEND),DATA[[#This Row],[Amount]],0)</f>
        <v>0</v>
      </c>
      <c r="L10371" s="80">
        <f>IF(DATA[[#This Row],[Calendar_Month]]-CURMONTH=0,DATA[[#This Row],[Amount]],0)</f>
        <v>0</v>
      </c>
    </row>
    <row r="10372" spans="4:12" x14ac:dyDescent="0.25">
      <c r="D10372" s="80" t="str">
        <f>LEFT(DATA[[#This Row],[Account_Code]],3)</f>
        <v/>
      </c>
      <c r="I10372" s="80" t="str">
        <f>DATA[[#This Row],[Vessel_Code]]&amp;DATA[[#This Row],[Account Group]]&amp;DATA[[#This Row],[Type]]</f>
        <v/>
      </c>
      <c r="K10372" s="80">
        <f>IF(YEAR(DATA[[#This Row],[Calendar_Month]])=YEAR(CURMONTHEND),DATA[[#This Row],[Amount]],0)</f>
        <v>0</v>
      </c>
      <c r="L10372" s="80">
        <f>IF(DATA[[#This Row],[Calendar_Month]]-CURMONTH=0,DATA[[#This Row],[Amount]],0)</f>
        <v>0</v>
      </c>
    </row>
    <row r="10373" spans="4:12" x14ac:dyDescent="0.25">
      <c r="D10373" s="80" t="str">
        <f>LEFT(DATA[[#This Row],[Account_Code]],3)</f>
        <v/>
      </c>
      <c r="I10373" s="80" t="str">
        <f>DATA[[#This Row],[Vessel_Code]]&amp;DATA[[#This Row],[Account Group]]&amp;DATA[[#This Row],[Type]]</f>
        <v/>
      </c>
      <c r="K10373" s="80">
        <f>IF(YEAR(DATA[[#This Row],[Calendar_Month]])=YEAR(CURMONTHEND),DATA[[#This Row],[Amount]],0)</f>
        <v>0</v>
      </c>
      <c r="L10373" s="80">
        <f>IF(DATA[[#This Row],[Calendar_Month]]-CURMONTH=0,DATA[[#This Row],[Amount]],0)</f>
        <v>0</v>
      </c>
    </row>
    <row r="10374" spans="4:12" x14ac:dyDescent="0.25">
      <c r="D10374" s="80" t="str">
        <f>LEFT(DATA[[#This Row],[Account_Code]],3)</f>
        <v/>
      </c>
      <c r="I10374" s="80" t="str">
        <f>DATA[[#This Row],[Vessel_Code]]&amp;DATA[[#This Row],[Account Group]]&amp;DATA[[#This Row],[Type]]</f>
        <v/>
      </c>
      <c r="K10374" s="80">
        <f>IF(YEAR(DATA[[#This Row],[Calendar_Month]])=YEAR(CURMONTHEND),DATA[[#This Row],[Amount]],0)</f>
        <v>0</v>
      </c>
      <c r="L10374" s="80">
        <f>IF(DATA[[#This Row],[Calendar_Month]]-CURMONTH=0,DATA[[#This Row],[Amount]],0)</f>
        <v>0</v>
      </c>
    </row>
    <row r="10375" spans="4:12" x14ac:dyDescent="0.25">
      <c r="D10375" s="80" t="str">
        <f>LEFT(DATA[[#This Row],[Account_Code]],3)</f>
        <v/>
      </c>
      <c r="I10375" s="80" t="str">
        <f>DATA[[#This Row],[Vessel_Code]]&amp;DATA[[#This Row],[Account Group]]&amp;DATA[[#This Row],[Type]]</f>
        <v/>
      </c>
      <c r="K10375" s="80">
        <f>IF(YEAR(DATA[[#This Row],[Calendar_Month]])=YEAR(CURMONTHEND),DATA[[#This Row],[Amount]],0)</f>
        <v>0</v>
      </c>
      <c r="L10375" s="80">
        <f>IF(DATA[[#This Row],[Calendar_Month]]-CURMONTH=0,DATA[[#This Row],[Amount]],0)</f>
        <v>0</v>
      </c>
    </row>
    <row r="10376" spans="4:12" x14ac:dyDescent="0.25">
      <c r="D10376" s="80" t="str">
        <f>LEFT(DATA[[#This Row],[Account_Code]],3)</f>
        <v/>
      </c>
      <c r="I10376" s="80" t="str">
        <f>DATA[[#This Row],[Vessel_Code]]&amp;DATA[[#This Row],[Account Group]]&amp;DATA[[#This Row],[Type]]</f>
        <v/>
      </c>
      <c r="K10376" s="80">
        <f>IF(YEAR(DATA[[#This Row],[Calendar_Month]])=YEAR(CURMONTHEND),DATA[[#This Row],[Amount]],0)</f>
        <v>0</v>
      </c>
      <c r="L10376" s="80">
        <f>IF(DATA[[#This Row],[Calendar_Month]]-CURMONTH=0,DATA[[#This Row],[Amount]],0)</f>
        <v>0</v>
      </c>
    </row>
    <row r="10377" spans="4:12" x14ac:dyDescent="0.25">
      <c r="D10377" s="80" t="str">
        <f>LEFT(DATA[[#This Row],[Account_Code]],3)</f>
        <v/>
      </c>
      <c r="I10377" s="80" t="str">
        <f>DATA[[#This Row],[Vessel_Code]]&amp;DATA[[#This Row],[Account Group]]&amp;DATA[[#This Row],[Type]]</f>
        <v/>
      </c>
      <c r="K10377" s="80">
        <f>IF(YEAR(DATA[[#This Row],[Calendar_Month]])=YEAR(CURMONTHEND),DATA[[#This Row],[Amount]],0)</f>
        <v>0</v>
      </c>
      <c r="L10377" s="80">
        <f>IF(DATA[[#This Row],[Calendar_Month]]-CURMONTH=0,DATA[[#This Row],[Amount]],0)</f>
        <v>0</v>
      </c>
    </row>
    <row r="10378" spans="4:12" x14ac:dyDescent="0.25">
      <c r="D10378" s="80" t="str">
        <f>LEFT(DATA[[#This Row],[Account_Code]],3)</f>
        <v/>
      </c>
      <c r="I10378" s="80" t="str">
        <f>DATA[[#This Row],[Vessel_Code]]&amp;DATA[[#This Row],[Account Group]]&amp;DATA[[#This Row],[Type]]</f>
        <v/>
      </c>
      <c r="K10378" s="80">
        <f>IF(YEAR(DATA[[#This Row],[Calendar_Month]])=YEAR(CURMONTHEND),DATA[[#This Row],[Amount]],0)</f>
        <v>0</v>
      </c>
      <c r="L10378" s="80">
        <f>IF(DATA[[#This Row],[Calendar_Month]]-CURMONTH=0,DATA[[#This Row],[Amount]],0)</f>
        <v>0</v>
      </c>
    </row>
    <row r="10379" spans="4:12" x14ac:dyDescent="0.25">
      <c r="D10379" s="80" t="str">
        <f>LEFT(DATA[[#This Row],[Account_Code]],3)</f>
        <v/>
      </c>
      <c r="I10379" s="80" t="str">
        <f>DATA[[#This Row],[Vessel_Code]]&amp;DATA[[#This Row],[Account Group]]&amp;DATA[[#This Row],[Type]]</f>
        <v/>
      </c>
      <c r="K10379" s="80">
        <f>IF(YEAR(DATA[[#This Row],[Calendar_Month]])=YEAR(CURMONTHEND),DATA[[#This Row],[Amount]],0)</f>
        <v>0</v>
      </c>
      <c r="L10379" s="80">
        <f>IF(DATA[[#This Row],[Calendar_Month]]-CURMONTH=0,DATA[[#This Row],[Amount]],0)</f>
        <v>0</v>
      </c>
    </row>
    <row r="10380" spans="4:12" x14ac:dyDescent="0.25">
      <c r="D10380" s="80" t="str">
        <f>LEFT(DATA[[#This Row],[Account_Code]],3)</f>
        <v/>
      </c>
      <c r="I10380" s="80" t="str">
        <f>DATA[[#This Row],[Vessel_Code]]&amp;DATA[[#This Row],[Account Group]]&amp;DATA[[#This Row],[Type]]</f>
        <v/>
      </c>
      <c r="K10380" s="80">
        <f>IF(YEAR(DATA[[#This Row],[Calendar_Month]])=YEAR(CURMONTHEND),DATA[[#This Row],[Amount]],0)</f>
        <v>0</v>
      </c>
      <c r="L10380" s="80">
        <f>IF(DATA[[#This Row],[Calendar_Month]]-CURMONTH=0,DATA[[#This Row],[Amount]],0)</f>
        <v>0</v>
      </c>
    </row>
    <row r="10381" spans="4:12" x14ac:dyDescent="0.25">
      <c r="D10381" s="80" t="str">
        <f>LEFT(DATA[[#This Row],[Account_Code]],3)</f>
        <v/>
      </c>
      <c r="I10381" s="80" t="str">
        <f>DATA[[#This Row],[Vessel_Code]]&amp;DATA[[#This Row],[Account Group]]&amp;DATA[[#This Row],[Type]]</f>
        <v/>
      </c>
      <c r="K10381" s="80">
        <f>IF(YEAR(DATA[[#This Row],[Calendar_Month]])=YEAR(CURMONTHEND),DATA[[#This Row],[Amount]],0)</f>
        <v>0</v>
      </c>
      <c r="L10381" s="80">
        <f>IF(DATA[[#This Row],[Calendar_Month]]-CURMONTH=0,DATA[[#This Row],[Amount]],0)</f>
        <v>0</v>
      </c>
    </row>
    <row r="10382" spans="4:12" x14ac:dyDescent="0.25">
      <c r="D10382" s="80" t="str">
        <f>LEFT(DATA[[#This Row],[Account_Code]],3)</f>
        <v/>
      </c>
      <c r="I10382" s="80" t="str">
        <f>DATA[[#This Row],[Vessel_Code]]&amp;DATA[[#This Row],[Account Group]]&amp;DATA[[#This Row],[Type]]</f>
        <v/>
      </c>
      <c r="K10382" s="80">
        <f>IF(YEAR(DATA[[#This Row],[Calendar_Month]])=YEAR(CURMONTHEND),DATA[[#This Row],[Amount]],0)</f>
        <v>0</v>
      </c>
      <c r="L10382" s="80">
        <f>IF(DATA[[#This Row],[Calendar_Month]]-CURMONTH=0,DATA[[#This Row],[Amount]],0)</f>
        <v>0</v>
      </c>
    </row>
    <row r="10383" spans="4:12" x14ac:dyDescent="0.25">
      <c r="D10383" s="80" t="str">
        <f>LEFT(DATA[[#This Row],[Account_Code]],3)</f>
        <v/>
      </c>
      <c r="I10383" s="80" t="str">
        <f>DATA[[#This Row],[Vessel_Code]]&amp;DATA[[#This Row],[Account Group]]&amp;DATA[[#This Row],[Type]]</f>
        <v/>
      </c>
      <c r="K10383" s="80">
        <f>IF(YEAR(DATA[[#This Row],[Calendar_Month]])=YEAR(CURMONTHEND),DATA[[#This Row],[Amount]],0)</f>
        <v>0</v>
      </c>
      <c r="L10383" s="80">
        <f>IF(DATA[[#This Row],[Calendar_Month]]-CURMONTH=0,DATA[[#This Row],[Amount]],0)</f>
        <v>0</v>
      </c>
    </row>
    <row r="10384" spans="4:12" x14ac:dyDescent="0.25">
      <c r="D10384" s="80" t="str">
        <f>LEFT(DATA[[#This Row],[Account_Code]],3)</f>
        <v/>
      </c>
      <c r="I10384" s="80" t="str">
        <f>DATA[[#This Row],[Vessel_Code]]&amp;DATA[[#This Row],[Account Group]]&amp;DATA[[#This Row],[Type]]</f>
        <v/>
      </c>
      <c r="K10384" s="80">
        <f>IF(YEAR(DATA[[#This Row],[Calendar_Month]])=YEAR(CURMONTHEND),DATA[[#This Row],[Amount]],0)</f>
        <v>0</v>
      </c>
      <c r="L10384" s="80">
        <f>IF(DATA[[#This Row],[Calendar_Month]]-CURMONTH=0,DATA[[#This Row],[Amount]],0)</f>
        <v>0</v>
      </c>
    </row>
    <row r="10385" spans="4:12" x14ac:dyDescent="0.25">
      <c r="D10385" s="80" t="str">
        <f>LEFT(DATA[[#This Row],[Account_Code]],3)</f>
        <v/>
      </c>
      <c r="I10385" s="80" t="str">
        <f>DATA[[#This Row],[Vessel_Code]]&amp;DATA[[#This Row],[Account Group]]&amp;DATA[[#This Row],[Type]]</f>
        <v/>
      </c>
      <c r="K10385" s="80">
        <f>IF(YEAR(DATA[[#This Row],[Calendar_Month]])=YEAR(CURMONTHEND),DATA[[#This Row],[Amount]],0)</f>
        <v>0</v>
      </c>
      <c r="L10385" s="80">
        <f>IF(DATA[[#This Row],[Calendar_Month]]-CURMONTH=0,DATA[[#This Row],[Amount]],0)</f>
        <v>0</v>
      </c>
    </row>
    <row r="10386" spans="4:12" x14ac:dyDescent="0.25">
      <c r="D10386" s="80" t="str">
        <f>LEFT(DATA[[#This Row],[Account_Code]],3)</f>
        <v/>
      </c>
      <c r="I10386" s="80" t="str">
        <f>DATA[[#This Row],[Vessel_Code]]&amp;DATA[[#This Row],[Account Group]]&amp;DATA[[#This Row],[Type]]</f>
        <v/>
      </c>
      <c r="K10386" s="80">
        <f>IF(YEAR(DATA[[#This Row],[Calendar_Month]])=YEAR(CURMONTHEND),DATA[[#This Row],[Amount]],0)</f>
        <v>0</v>
      </c>
      <c r="L10386" s="80">
        <f>IF(DATA[[#This Row],[Calendar_Month]]-CURMONTH=0,DATA[[#This Row],[Amount]],0)</f>
        <v>0</v>
      </c>
    </row>
    <row r="10387" spans="4:12" x14ac:dyDescent="0.25">
      <c r="D10387" s="80" t="str">
        <f>LEFT(DATA[[#This Row],[Account_Code]],3)</f>
        <v/>
      </c>
      <c r="I10387" s="80" t="str">
        <f>DATA[[#This Row],[Vessel_Code]]&amp;DATA[[#This Row],[Account Group]]&amp;DATA[[#This Row],[Type]]</f>
        <v/>
      </c>
      <c r="K10387" s="80">
        <f>IF(YEAR(DATA[[#This Row],[Calendar_Month]])=YEAR(CURMONTHEND),DATA[[#This Row],[Amount]],0)</f>
        <v>0</v>
      </c>
      <c r="L10387" s="80">
        <f>IF(DATA[[#This Row],[Calendar_Month]]-CURMONTH=0,DATA[[#This Row],[Amount]],0)</f>
        <v>0</v>
      </c>
    </row>
    <row r="10388" spans="4:12" x14ac:dyDescent="0.25">
      <c r="D10388" s="80" t="str">
        <f>LEFT(DATA[[#This Row],[Account_Code]],3)</f>
        <v/>
      </c>
      <c r="I10388" s="80" t="str">
        <f>DATA[[#This Row],[Vessel_Code]]&amp;DATA[[#This Row],[Account Group]]&amp;DATA[[#This Row],[Type]]</f>
        <v/>
      </c>
      <c r="K10388" s="80">
        <f>IF(YEAR(DATA[[#This Row],[Calendar_Month]])=YEAR(CURMONTHEND),DATA[[#This Row],[Amount]],0)</f>
        <v>0</v>
      </c>
      <c r="L10388" s="80">
        <f>IF(DATA[[#This Row],[Calendar_Month]]-CURMONTH=0,DATA[[#This Row],[Amount]],0)</f>
        <v>0</v>
      </c>
    </row>
    <row r="10389" spans="4:12" x14ac:dyDescent="0.25">
      <c r="D10389" s="80" t="str">
        <f>LEFT(DATA[[#This Row],[Account_Code]],3)</f>
        <v/>
      </c>
      <c r="I10389" s="80" t="str">
        <f>DATA[[#This Row],[Vessel_Code]]&amp;DATA[[#This Row],[Account Group]]&amp;DATA[[#This Row],[Type]]</f>
        <v/>
      </c>
      <c r="K10389" s="80">
        <f>IF(YEAR(DATA[[#This Row],[Calendar_Month]])=YEAR(CURMONTHEND),DATA[[#This Row],[Amount]],0)</f>
        <v>0</v>
      </c>
      <c r="L10389" s="80">
        <f>IF(DATA[[#This Row],[Calendar_Month]]-CURMONTH=0,DATA[[#This Row],[Amount]],0)</f>
        <v>0</v>
      </c>
    </row>
    <row r="10390" spans="4:12" x14ac:dyDescent="0.25">
      <c r="D10390" s="80" t="str">
        <f>LEFT(DATA[[#This Row],[Account_Code]],3)</f>
        <v/>
      </c>
      <c r="I10390" s="80" t="str">
        <f>DATA[[#This Row],[Vessel_Code]]&amp;DATA[[#This Row],[Account Group]]&amp;DATA[[#This Row],[Type]]</f>
        <v/>
      </c>
      <c r="K10390" s="80">
        <f>IF(YEAR(DATA[[#This Row],[Calendar_Month]])=YEAR(CURMONTHEND),DATA[[#This Row],[Amount]],0)</f>
        <v>0</v>
      </c>
      <c r="L10390" s="80">
        <f>IF(DATA[[#This Row],[Calendar_Month]]-CURMONTH=0,DATA[[#This Row],[Amount]],0)</f>
        <v>0</v>
      </c>
    </row>
    <row r="10391" spans="4:12" x14ac:dyDescent="0.25">
      <c r="D10391" s="80" t="str">
        <f>LEFT(DATA[[#This Row],[Account_Code]],3)</f>
        <v/>
      </c>
      <c r="I10391" s="80" t="str">
        <f>DATA[[#This Row],[Vessel_Code]]&amp;DATA[[#This Row],[Account Group]]&amp;DATA[[#This Row],[Type]]</f>
        <v/>
      </c>
      <c r="K10391" s="80">
        <f>IF(YEAR(DATA[[#This Row],[Calendar_Month]])=YEAR(CURMONTHEND),DATA[[#This Row],[Amount]],0)</f>
        <v>0</v>
      </c>
      <c r="L10391" s="80">
        <f>IF(DATA[[#This Row],[Calendar_Month]]-CURMONTH=0,DATA[[#This Row],[Amount]],0)</f>
        <v>0</v>
      </c>
    </row>
    <row r="10392" spans="4:12" x14ac:dyDescent="0.25">
      <c r="D10392" s="80" t="str">
        <f>LEFT(DATA[[#This Row],[Account_Code]],3)</f>
        <v/>
      </c>
      <c r="I10392" s="80" t="str">
        <f>DATA[[#This Row],[Vessel_Code]]&amp;DATA[[#This Row],[Account Group]]&amp;DATA[[#This Row],[Type]]</f>
        <v/>
      </c>
      <c r="K10392" s="80">
        <f>IF(YEAR(DATA[[#This Row],[Calendar_Month]])=YEAR(CURMONTHEND),DATA[[#This Row],[Amount]],0)</f>
        <v>0</v>
      </c>
      <c r="L10392" s="80">
        <f>IF(DATA[[#This Row],[Calendar_Month]]-CURMONTH=0,DATA[[#This Row],[Amount]],0)</f>
        <v>0</v>
      </c>
    </row>
    <row r="10393" spans="4:12" x14ac:dyDescent="0.25">
      <c r="D10393" s="80" t="str">
        <f>LEFT(DATA[[#This Row],[Account_Code]],3)</f>
        <v/>
      </c>
      <c r="I10393" s="80" t="str">
        <f>DATA[[#This Row],[Vessel_Code]]&amp;DATA[[#This Row],[Account Group]]&amp;DATA[[#This Row],[Type]]</f>
        <v/>
      </c>
      <c r="K10393" s="80">
        <f>IF(YEAR(DATA[[#This Row],[Calendar_Month]])=YEAR(CURMONTHEND),DATA[[#This Row],[Amount]],0)</f>
        <v>0</v>
      </c>
      <c r="L10393" s="80">
        <f>IF(DATA[[#This Row],[Calendar_Month]]-CURMONTH=0,DATA[[#This Row],[Amount]],0)</f>
        <v>0</v>
      </c>
    </row>
    <row r="10394" spans="4:12" x14ac:dyDescent="0.25">
      <c r="D10394" s="80" t="str">
        <f>LEFT(DATA[[#This Row],[Account_Code]],3)</f>
        <v/>
      </c>
      <c r="I10394" s="80" t="str">
        <f>DATA[[#This Row],[Vessel_Code]]&amp;DATA[[#This Row],[Account Group]]&amp;DATA[[#This Row],[Type]]</f>
        <v/>
      </c>
      <c r="K10394" s="80">
        <f>IF(YEAR(DATA[[#This Row],[Calendar_Month]])=YEAR(CURMONTHEND),DATA[[#This Row],[Amount]],0)</f>
        <v>0</v>
      </c>
      <c r="L10394" s="80">
        <f>IF(DATA[[#This Row],[Calendar_Month]]-CURMONTH=0,DATA[[#This Row],[Amount]],0)</f>
        <v>0</v>
      </c>
    </row>
    <row r="10395" spans="4:12" x14ac:dyDescent="0.25">
      <c r="D10395" s="80" t="str">
        <f>LEFT(DATA[[#This Row],[Account_Code]],3)</f>
        <v/>
      </c>
      <c r="I10395" s="80" t="str">
        <f>DATA[[#This Row],[Vessel_Code]]&amp;DATA[[#This Row],[Account Group]]&amp;DATA[[#This Row],[Type]]</f>
        <v/>
      </c>
      <c r="K10395" s="80">
        <f>IF(YEAR(DATA[[#This Row],[Calendar_Month]])=YEAR(CURMONTHEND),DATA[[#This Row],[Amount]],0)</f>
        <v>0</v>
      </c>
      <c r="L10395" s="80">
        <f>IF(DATA[[#This Row],[Calendar_Month]]-CURMONTH=0,DATA[[#This Row],[Amount]],0)</f>
        <v>0</v>
      </c>
    </row>
    <row r="10396" spans="4:12" x14ac:dyDescent="0.25">
      <c r="D10396" s="80" t="str">
        <f>LEFT(DATA[[#This Row],[Account_Code]],3)</f>
        <v/>
      </c>
      <c r="I10396" s="80" t="str">
        <f>DATA[[#This Row],[Vessel_Code]]&amp;DATA[[#This Row],[Account Group]]&amp;DATA[[#This Row],[Type]]</f>
        <v/>
      </c>
      <c r="K10396" s="80">
        <f>IF(YEAR(DATA[[#This Row],[Calendar_Month]])=YEAR(CURMONTHEND),DATA[[#This Row],[Amount]],0)</f>
        <v>0</v>
      </c>
      <c r="L10396" s="80">
        <f>IF(DATA[[#This Row],[Calendar_Month]]-CURMONTH=0,DATA[[#This Row],[Amount]],0)</f>
        <v>0</v>
      </c>
    </row>
    <row r="10397" spans="4:12" x14ac:dyDescent="0.25">
      <c r="D10397" s="80" t="str">
        <f>LEFT(DATA[[#This Row],[Account_Code]],3)</f>
        <v/>
      </c>
      <c r="I10397" s="80" t="str">
        <f>DATA[[#This Row],[Vessel_Code]]&amp;DATA[[#This Row],[Account Group]]&amp;DATA[[#This Row],[Type]]</f>
        <v/>
      </c>
      <c r="K10397" s="80">
        <f>IF(YEAR(DATA[[#This Row],[Calendar_Month]])=YEAR(CURMONTHEND),DATA[[#This Row],[Amount]],0)</f>
        <v>0</v>
      </c>
      <c r="L10397" s="80">
        <f>IF(DATA[[#This Row],[Calendar_Month]]-CURMONTH=0,DATA[[#This Row],[Amount]],0)</f>
        <v>0</v>
      </c>
    </row>
    <row r="10398" spans="4:12" x14ac:dyDescent="0.25">
      <c r="D10398" s="80" t="str">
        <f>LEFT(DATA[[#This Row],[Account_Code]],3)</f>
        <v/>
      </c>
      <c r="I10398" s="80" t="str">
        <f>DATA[[#This Row],[Vessel_Code]]&amp;DATA[[#This Row],[Account Group]]&amp;DATA[[#This Row],[Type]]</f>
        <v/>
      </c>
      <c r="K10398" s="80">
        <f>IF(YEAR(DATA[[#This Row],[Calendar_Month]])=YEAR(CURMONTHEND),DATA[[#This Row],[Amount]],0)</f>
        <v>0</v>
      </c>
      <c r="L10398" s="80">
        <f>IF(DATA[[#This Row],[Calendar_Month]]-CURMONTH=0,DATA[[#This Row],[Amount]],0)</f>
        <v>0</v>
      </c>
    </row>
    <row r="10399" spans="4:12" x14ac:dyDescent="0.25">
      <c r="D10399" s="80" t="str">
        <f>LEFT(DATA[[#This Row],[Account_Code]],3)</f>
        <v/>
      </c>
      <c r="I10399" s="80" t="str">
        <f>DATA[[#This Row],[Vessel_Code]]&amp;DATA[[#This Row],[Account Group]]&amp;DATA[[#This Row],[Type]]</f>
        <v/>
      </c>
      <c r="K10399" s="80">
        <f>IF(YEAR(DATA[[#This Row],[Calendar_Month]])=YEAR(CURMONTHEND),DATA[[#This Row],[Amount]],0)</f>
        <v>0</v>
      </c>
      <c r="L10399" s="80">
        <f>IF(DATA[[#This Row],[Calendar_Month]]-CURMONTH=0,DATA[[#This Row],[Amount]],0)</f>
        <v>0</v>
      </c>
    </row>
    <row r="10400" spans="4:12" x14ac:dyDescent="0.25">
      <c r="D10400" s="80" t="str">
        <f>LEFT(DATA[[#This Row],[Account_Code]],3)</f>
        <v/>
      </c>
      <c r="I10400" s="80" t="str">
        <f>DATA[[#This Row],[Vessel_Code]]&amp;DATA[[#This Row],[Account Group]]&amp;DATA[[#This Row],[Type]]</f>
        <v/>
      </c>
      <c r="K10400" s="80">
        <f>IF(YEAR(DATA[[#This Row],[Calendar_Month]])=YEAR(CURMONTHEND),DATA[[#This Row],[Amount]],0)</f>
        <v>0</v>
      </c>
      <c r="L10400" s="80">
        <f>IF(DATA[[#This Row],[Calendar_Month]]-CURMONTH=0,DATA[[#This Row],[Amount]],0)</f>
        <v>0</v>
      </c>
    </row>
    <row r="10401" spans="4:12" x14ac:dyDescent="0.25">
      <c r="D10401" s="80" t="str">
        <f>LEFT(DATA[[#This Row],[Account_Code]],3)</f>
        <v/>
      </c>
      <c r="I10401" s="80" t="str">
        <f>DATA[[#This Row],[Vessel_Code]]&amp;DATA[[#This Row],[Account Group]]&amp;DATA[[#This Row],[Type]]</f>
        <v/>
      </c>
      <c r="K10401" s="80">
        <f>IF(YEAR(DATA[[#This Row],[Calendar_Month]])=YEAR(CURMONTHEND),DATA[[#This Row],[Amount]],0)</f>
        <v>0</v>
      </c>
      <c r="L10401" s="80">
        <f>IF(DATA[[#This Row],[Calendar_Month]]-CURMONTH=0,DATA[[#This Row],[Amount]],0)</f>
        <v>0</v>
      </c>
    </row>
    <row r="10402" spans="4:12" x14ac:dyDescent="0.25">
      <c r="D10402" s="80" t="str">
        <f>LEFT(DATA[[#This Row],[Account_Code]],3)</f>
        <v/>
      </c>
      <c r="I10402" s="80" t="str">
        <f>DATA[[#This Row],[Vessel_Code]]&amp;DATA[[#This Row],[Account Group]]&amp;DATA[[#This Row],[Type]]</f>
        <v/>
      </c>
      <c r="K10402" s="80">
        <f>IF(YEAR(DATA[[#This Row],[Calendar_Month]])=YEAR(CURMONTHEND),DATA[[#This Row],[Amount]],0)</f>
        <v>0</v>
      </c>
      <c r="L10402" s="80">
        <f>IF(DATA[[#This Row],[Calendar_Month]]-CURMONTH=0,DATA[[#This Row],[Amount]],0)</f>
        <v>0</v>
      </c>
    </row>
    <row r="10403" spans="4:12" x14ac:dyDescent="0.25">
      <c r="D10403" s="80" t="str">
        <f>LEFT(DATA[[#This Row],[Account_Code]],3)</f>
        <v/>
      </c>
      <c r="I10403" s="80" t="str">
        <f>DATA[[#This Row],[Vessel_Code]]&amp;DATA[[#This Row],[Account Group]]&amp;DATA[[#This Row],[Type]]</f>
        <v/>
      </c>
      <c r="K10403" s="80">
        <f>IF(YEAR(DATA[[#This Row],[Calendar_Month]])=YEAR(CURMONTHEND),DATA[[#This Row],[Amount]],0)</f>
        <v>0</v>
      </c>
      <c r="L10403" s="80">
        <f>IF(DATA[[#This Row],[Calendar_Month]]-CURMONTH=0,DATA[[#This Row],[Amount]],0)</f>
        <v>0</v>
      </c>
    </row>
    <row r="10404" spans="4:12" x14ac:dyDescent="0.25">
      <c r="D10404" s="80" t="str">
        <f>LEFT(DATA[[#This Row],[Account_Code]],3)</f>
        <v/>
      </c>
      <c r="I10404" s="80" t="str">
        <f>DATA[[#This Row],[Vessel_Code]]&amp;DATA[[#This Row],[Account Group]]&amp;DATA[[#This Row],[Type]]</f>
        <v/>
      </c>
      <c r="K10404" s="80">
        <f>IF(YEAR(DATA[[#This Row],[Calendar_Month]])=YEAR(CURMONTHEND),DATA[[#This Row],[Amount]],0)</f>
        <v>0</v>
      </c>
      <c r="L10404" s="80">
        <f>IF(DATA[[#This Row],[Calendar_Month]]-CURMONTH=0,DATA[[#This Row],[Amount]],0)</f>
        <v>0</v>
      </c>
    </row>
    <row r="10405" spans="4:12" x14ac:dyDescent="0.25">
      <c r="D10405" s="80" t="str">
        <f>LEFT(DATA[[#This Row],[Account_Code]],3)</f>
        <v/>
      </c>
      <c r="I10405" s="80" t="str">
        <f>DATA[[#This Row],[Vessel_Code]]&amp;DATA[[#This Row],[Account Group]]&amp;DATA[[#This Row],[Type]]</f>
        <v/>
      </c>
      <c r="K10405" s="80">
        <f>IF(YEAR(DATA[[#This Row],[Calendar_Month]])=YEAR(CURMONTHEND),DATA[[#This Row],[Amount]],0)</f>
        <v>0</v>
      </c>
      <c r="L10405" s="80">
        <f>IF(DATA[[#This Row],[Calendar_Month]]-CURMONTH=0,DATA[[#This Row],[Amount]],0)</f>
        <v>0</v>
      </c>
    </row>
    <row r="10406" spans="4:12" x14ac:dyDescent="0.25">
      <c r="D10406" s="80" t="str">
        <f>LEFT(DATA[[#This Row],[Account_Code]],3)</f>
        <v/>
      </c>
      <c r="I10406" s="80" t="str">
        <f>DATA[[#This Row],[Vessel_Code]]&amp;DATA[[#This Row],[Account Group]]&amp;DATA[[#This Row],[Type]]</f>
        <v/>
      </c>
      <c r="K10406" s="80">
        <f>IF(YEAR(DATA[[#This Row],[Calendar_Month]])=YEAR(CURMONTHEND),DATA[[#This Row],[Amount]],0)</f>
        <v>0</v>
      </c>
      <c r="L10406" s="80">
        <f>IF(DATA[[#This Row],[Calendar_Month]]-CURMONTH=0,DATA[[#This Row],[Amount]],0)</f>
        <v>0</v>
      </c>
    </row>
    <row r="10407" spans="4:12" x14ac:dyDescent="0.25">
      <c r="D10407" s="80" t="str">
        <f>LEFT(DATA[[#This Row],[Account_Code]],3)</f>
        <v/>
      </c>
      <c r="I10407" s="80" t="str">
        <f>DATA[[#This Row],[Vessel_Code]]&amp;DATA[[#This Row],[Account Group]]&amp;DATA[[#This Row],[Type]]</f>
        <v/>
      </c>
      <c r="K10407" s="80">
        <f>IF(YEAR(DATA[[#This Row],[Calendar_Month]])=YEAR(CURMONTHEND),DATA[[#This Row],[Amount]],0)</f>
        <v>0</v>
      </c>
      <c r="L10407" s="80">
        <f>IF(DATA[[#This Row],[Calendar_Month]]-CURMONTH=0,DATA[[#This Row],[Amount]],0)</f>
        <v>0</v>
      </c>
    </row>
    <row r="10408" spans="4:12" x14ac:dyDescent="0.25">
      <c r="D10408" s="80" t="str">
        <f>LEFT(DATA[[#This Row],[Account_Code]],3)</f>
        <v/>
      </c>
      <c r="I10408" s="80" t="str">
        <f>DATA[[#This Row],[Vessel_Code]]&amp;DATA[[#This Row],[Account Group]]&amp;DATA[[#This Row],[Type]]</f>
        <v/>
      </c>
      <c r="K10408" s="80">
        <f>IF(YEAR(DATA[[#This Row],[Calendar_Month]])=YEAR(CURMONTHEND),DATA[[#This Row],[Amount]],0)</f>
        <v>0</v>
      </c>
      <c r="L10408" s="80">
        <f>IF(DATA[[#This Row],[Calendar_Month]]-CURMONTH=0,DATA[[#This Row],[Amount]],0)</f>
        <v>0</v>
      </c>
    </row>
    <row r="10409" spans="4:12" x14ac:dyDescent="0.25">
      <c r="D10409" s="80" t="str">
        <f>LEFT(DATA[[#This Row],[Account_Code]],3)</f>
        <v/>
      </c>
      <c r="I10409" s="80" t="str">
        <f>DATA[[#This Row],[Vessel_Code]]&amp;DATA[[#This Row],[Account Group]]&amp;DATA[[#This Row],[Type]]</f>
        <v/>
      </c>
      <c r="K10409" s="80">
        <f>IF(YEAR(DATA[[#This Row],[Calendar_Month]])=YEAR(CURMONTHEND),DATA[[#This Row],[Amount]],0)</f>
        <v>0</v>
      </c>
      <c r="L10409" s="80">
        <f>IF(DATA[[#This Row],[Calendar_Month]]-CURMONTH=0,DATA[[#This Row],[Amount]],0)</f>
        <v>0</v>
      </c>
    </row>
    <row r="10410" spans="4:12" x14ac:dyDescent="0.25">
      <c r="D10410" s="80" t="str">
        <f>LEFT(DATA[[#This Row],[Account_Code]],3)</f>
        <v/>
      </c>
      <c r="I10410" s="80" t="str">
        <f>DATA[[#This Row],[Vessel_Code]]&amp;DATA[[#This Row],[Account Group]]&amp;DATA[[#This Row],[Type]]</f>
        <v/>
      </c>
      <c r="K10410" s="80">
        <f>IF(YEAR(DATA[[#This Row],[Calendar_Month]])=YEAR(CURMONTHEND),DATA[[#This Row],[Amount]],0)</f>
        <v>0</v>
      </c>
      <c r="L10410" s="80">
        <f>IF(DATA[[#This Row],[Calendar_Month]]-CURMONTH=0,DATA[[#This Row],[Amount]],0)</f>
        <v>0</v>
      </c>
    </row>
    <row r="10411" spans="4:12" x14ac:dyDescent="0.25">
      <c r="D10411" s="80" t="str">
        <f>LEFT(DATA[[#This Row],[Account_Code]],3)</f>
        <v/>
      </c>
      <c r="I10411" s="80" t="str">
        <f>DATA[[#This Row],[Vessel_Code]]&amp;DATA[[#This Row],[Account Group]]&amp;DATA[[#This Row],[Type]]</f>
        <v/>
      </c>
      <c r="K10411" s="80">
        <f>IF(YEAR(DATA[[#This Row],[Calendar_Month]])=YEAR(CURMONTHEND),DATA[[#This Row],[Amount]],0)</f>
        <v>0</v>
      </c>
      <c r="L10411" s="80">
        <f>IF(DATA[[#This Row],[Calendar_Month]]-CURMONTH=0,DATA[[#This Row],[Amount]],0)</f>
        <v>0</v>
      </c>
    </row>
    <row r="10412" spans="4:12" x14ac:dyDescent="0.25">
      <c r="D10412" s="80" t="str">
        <f>LEFT(DATA[[#This Row],[Account_Code]],3)</f>
        <v/>
      </c>
      <c r="I10412" s="80" t="str">
        <f>DATA[[#This Row],[Vessel_Code]]&amp;DATA[[#This Row],[Account Group]]&amp;DATA[[#This Row],[Type]]</f>
        <v/>
      </c>
      <c r="K10412" s="80">
        <f>IF(YEAR(DATA[[#This Row],[Calendar_Month]])=YEAR(CURMONTHEND),DATA[[#This Row],[Amount]],0)</f>
        <v>0</v>
      </c>
      <c r="L10412" s="80">
        <f>IF(DATA[[#This Row],[Calendar_Month]]-CURMONTH=0,DATA[[#This Row],[Amount]],0)</f>
        <v>0</v>
      </c>
    </row>
    <row r="10413" spans="4:12" x14ac:dyDescent="0.25">
      <c r="D10413" s="80" t="str">
        <f>LEFT(DATA[[#This Row],[Account_Code]],3)</f>
        <v/>
      </c>
      <c r="I10413" s="80" t="str">
        <f>DATA[[#This Row],[Vessel_Code]]&amp;DATA[[#This Row],[Account Group]]&amp;DATA[[#This Row],[Type]]</f>
        <v/>
      </c>
      <c r="K10413" s="80">
        <f>IF(YEAR(DATA[[#This Row],[Calendar_Month]])=YEAR(CURMONTHEND),DATA[[#This Row],[Amount]],0)</f>
        <v>0</v>
      </c>
      <c r="L10413" s="80">
        <f>IF(DATA[[#This Row],[Calendar_Month]]-CURMONTH=0,DATA[[#This Row],[Amount]],0)</f>
        <v>0</v>
      </c>
    </row>
    <row r="10414" spans="4:12" x14ac:dyDescent="0.25">
      <c r="D10414" s="80" t="str">
        <f>LEFT(DATA[[#This Row],[Account_Code]],3)</f>
        <v/>
      </c>
      <c r="I10414" s="80" t="str">
        <f>DATA[[#This Row],[Vessel_Code]]&amp;DATA[[#This Row],[Account Group]]&amp;DATA[[#This Row],[Type]]</f>
        <v/>
      </c>
      <c r="K10414" s="80">
        <f>IF(YEAR(DATA[[#This Row],[Calendar_Month]])=YEAR(CURMONTHEND),DATA[[#This Row],[Amount]],0)</f>
        <v>0</v>
      </c>
      <c r="L10414" s="80">
        <f>IF(DATA[[#This Row],[Calendar_Month]]-CURMONTH=0,DATA[[#This Row],[Amount]],0)</f>
        <v>0</v>
      </c>
    </row>
    <row r="10415" spans="4:12" x14ac:dyDescent="0.25">
      <c r="D10415" s="80" t="str">
        <f>LEFT(DATA[[#This Row],[Account_Code]],3)</f>
        <v/>
      </c>
      <c r="I10415" s="80" t="str">
        <f>DATA[[#This Row],[Vessel_Code]]&amp;DATA[[#This Row],[Account Group]]&amp;DATA[[#This Row],[Type]]</f>
        <v/>
      </c>
      <c r="K10415" s="80">
        <f>IF(YEAR(DATA[[#This Row],[Calendar_Month]])=YEAR(CURMONTHEND),DATA[[#This Row],[Amount]],0)</f>
        <v>0</v>
      </c>
      <c r="L10415" s="80">
        <f>IF(DATA[[#This Row],[Calendar_Month]]-CURMONTH=0,DATA[[#This Row],[Amount]],0)</f>
        <v>0</v>
      </c>
    </row>
    <row r="10416" spans="4:12" x14ac:dyDescent="0.25">
      <c r="D10416" s="80" t="str">
        <f>LEFT(DATA[[#This Row],[Account_Code]],3)</f>
        <v/>
      </c>
      <c r="I10416" s="80" t="str">
        <f>DATA[[#This Row],[Vessel_Code]]&amp;DATA[[#This Row],[Account Group]]&amp;DATA[[#This Row],[Type]]</f>
        <v/>
      </c>
      <c r="K10416" s="80">
        <f>IF(YEAR(DATA[[#This Row],[Calendar_Month]])=YEAR(CURMONTHEND),DATA[[#This Row],[Amount]],0)</f>
        <v>0</v>
      </c>
      <c r="L10416" s="80">
        <f>IF(DATA[[#This Row],[Calendar_Month]]-CURMONTH=0,DATA[[#This Row],[Amount]],0)</f>
        <v>0</v>
      </c>
    </row>
    <row r="10417" spans="4:12" x14ac:dyDescent="0.25">
      <c r="D10417" s="80" t="str">
        <f>LEFT(DATA[[#This Row],[Account_Code]],3)</f>
        <v/>
      </c>
      <c r="I10417" s="80" t="str">
        <f>DATA[[#This Row],[Vessel_Code]]&amp;DATA[[#This Row],[Account Group]]&amp;DATA[[#This Row],[Type]]</f>
        <v/>
      </c>
      <c r="K10417" s="80">
        <f>IF(YEAR(DATA[[#This Row],[Calendar_Month]])=YEAR(CURMONTHEND),DATA[[#This Row],[Amount]],0)</f>
        <v>0</v>
      </c>
      <c r="L10417" s="80">
        <f>IF(DATA[[#This Row],[Calendar_Month]]-CURMONTH=0,DATA[[#This Row],[Amount]],0)</f>
        <v>0</v>
      </c>
    </row>
    <row r="10418" spans="4:12" x14ac:dyDescent="0.25">
      <c r="D10418" s="80" t="str">
        <f>LEFT(DATA[[#This Row],[Account_Code]],3)</f>
        <v/>
      </c>
      <c r="I10418" s="80" t="str">
        <f>DATA[[#This Row],[Vessel_Code]]&amp;DATA[[#This Row],[Account Group]]&amp;DATA[[#This Row],[Type]]</f>
        <v/>
      </c>
      <c r="K10418" s="80">
        <f>IF(YEAR(DATA[[#This Row],[Calendar_Month]])=YEAR(CURMONTHEND),DATA[[#This Row],[Amount]],0)</f>
        <v>0</v>
      </c>
      <c r="L10418" s="80">
        <f>IF(DATA[[#This Row],[Calendar_Month]]-CURMONTH=0,DATA[[#This Row],[Amount]],0)</f>
        <v>0</v>
      </c>
    </row>
    <row r="10419" spans="4:12" x14ac:dyDescent="0.25">
      <c r="D10419" s="80" t="str">
        <f>LEFT(DATA[[#This Row],[Account_Code]],3)</f>
        <v/>
      </c>
      <c r="I10419" s="80" t="str">
        <f>DATA[[#This Row],[Vessel_Code]]&amp;DATA[[#This Row],[Account Group]]&amp;DATA[[#This Row],[Type]]</f>
        <v/>
      </c>
      <c r="K10419" s="80">
        <f>IF(YEAR(DATA[[#This Row],[Calendar_Month]])=YEAR(CURMONTHEND),DATA[[#This Row],[Amount]],0)</f>
        <v>0</v>
      </c>
      <c r="L10419" s="80">
        <f>IF(DATA[[#This Row],[Calendar_Month]]-CURMONTH=0,DATA[[#This Row],[Amount]],0)</f>
        <v>0</v>
      </c>
    </row>
    <row r="10420" spans="4:12" x14ac:dyDescent="0.25">
      <c r="D10420" s="80" t="str">
        <f>LEFT(DATA[[#This Row],[Account_Code]],3)</f>
        <v/>
      </c>
      <c r="I10420" s="80" t="str">
        <f>DATA[[#This Row],[Vessel_Code]]&amp;DATA[[#This Row],[Account Group]]&amp;DATA[[#This Row],[Type]]</f>
        <v/>
      </c>
      <c r="K10420" s="80">
        <f>IF(YEAR(DATA[[#This Row],[Calendar_Month]])=YEAR(CURMONTHEND),DATA[[#This Row],[Amount]],0)</f>
        <v>0</v>
      </c>
      <c r="L10420" s="80">
        <f>IF(DATA[[#This Row],[Calendar_Month]]-CURMONTH=0,DATA[[#This Row],[Amount]],0)</f>
        <v>0</v>
      </c>
    </row>
    <row r="10421" spans="4:12" x14ac:dyDescent="0.25">
      <c r="D10421" s="80" t="str">
        <f>LEFT(DATA[[#This Row],[Account_Code]],3)</f>
        <v/>
      </c>
      <c r="I10421" s="80" t="str">
        <f>DATA[[#This Row],[Vessel_Code]]&amp;DATA[[#This Row],[Account Group]]&amp;DATA[[#This Row],[Type]]</f>
        <v/>
      </c>
      <c r="K10421" s="80">
        <f>IF(YEAR(DATA[[#This Row],[Calendar_Month]])=YEAR(CURMONTHEND),DATA[[#This Row],[Amount]],0)</f>
        <v>0</v>
      </c>
      <c r="L10421" s="80">
        <f>IF(DATA[[#This Row],[Calendar_Month]]-CURMONTH=0,DATA[[#This Row],[Amount]],0)</f>
        <v>0</v>
      </c>
    </row>
    <row r="10422" spans="4:12" x14ac:dyDescent="0.25">
      <c r="D10422" s="80" t="str">
        <f>LEFT(DATA[[#This Row],[Account_Code]],3)</f>
        <v/>
      </c>
      <c r="I10422" s="80" t="str">
        <f>DATA[[#This Row],[Vessel_Code]]&amp;DATA[[#This Row],[Account Group]]&amp;DATA[[#This Row],[Type]]</f>
        <v/>
      </c>
      <c r="K10422" s="80">
        <f>IF(YEAR(DATA[[#This Row],[Calendar_Month]])=YEAR(CURMONTHEND),DATA[[#This Row],[Amount]],0)</f>
        <v>0</v>
      </c>
      <c r="L10422" s="80">
        <f>IF(DATA[[#This Row],[Calendar_Month]]-CURMONTH=0,DATA[[#This Row],[Amount]],0)</f>
        <v>0</v>
      </c>
    </row>
    <row r="10423" spans="4:12" x14ac:dyDescent="0.25">
      <c r="D10423" s="80" t="str">
        <f>LEFT(DATA[[#This Row],[Account_Code]],3)</f>
        <v/>
      </c>
      <c r="I10423" s="80" t="str">
        <f>DATA[[#This Row],[Vessel_Code]]&amp;DATA[[#This Row],[Account Group]]&amp;DATA[[#This Row],[Type]]</f>
        <v/>
      </c>
      <c r="K10423" s="80">
        <f>IF(YEAR(DATA[[#This Row],[Calendar_Month]])=YEAR(CURMONTHEND),DATA[[#This Row],[Amount]],0)</f>
        <v>0</v>
      </c>
      <c r="L10423" s="80">
        <f>IF(DATA[[#This Row],[Calendar_Month]]-CURMONTH=0,DATA[[#This Row],[Amount]],0)</f>
        <v>0</v>
      </c>
    </row>
    <row r="10424" spans="4:12" x14ac:dyDescent="0.25">
      <c r="D10424" s="80" t="str">
        <f>LEFT(DATA[[#This Row],[Account_Code]],3)</f>
        <v/>
      </c>
      <c r="I10424" s="80" t="str">
        <f>DATA[[#This Row],[Vessel_Code]]&amp;DATA[[#This Row],[Account Group]]&amp;DATA[[#This Row],[Type]]</f>
        <v/>
      </c>
      <c r="K10424" s="80">
        <f>IF(YEAR(DATA[[#This Row],[Calendar_Month]])=YEAR(CURMONTHEND),DATA[[#This Row],[Amount]],0)</f>
        <v>0</v>
      </c>
      <c r="L10424" s="80">
        <f>IF(DATA[[#This Row],[Calendar_Month]]-CURMONTH=0,DATA[[#This Row],[Amount]],0)</f>
        <v>0</v>
      </c>
    </row>
    <row r="10425" spans="4:12" x14ac:dyDescent="0.25">
      <c r="D10425" s="80" t="str">
        <f>LEFT(DATA[[#This Row],[Account_Code]],3)</f>
        <v/>
      </c>
      <c r="I10425" s="80" t="str">
        <f>DATA[[#This Row],[Vessel_Code]]&amp;DATA[[#This Row],[Account Group]]&amp;DATA[[#This Row],[Type]]</f>
        <v/>
      </c>
      <c r="K10425" s="80">
        <f>IF(YEAR(DATA[[#This Row],[Calendar_Month]])=YEAR(CURMONTHEND),DATA[[#This Row],[Amount]],0)</f>
        <v>0</v>
      </c>
      <c r="L10425" s="80">
        <f>IF(DATA[[#This Row],[Calendar_Month]]-CURMONTH=0,DATA[[#This Row],[Amount]],0)</f>
        <v>0</v>
      </c>
    </row>
    <row r="10426" spans="4:12" x14ac:dyDescent="0.25">
      <c r="D10426" s="80" t="str">
        <f>LEFT(DATA[[#This Row],[Account_Code]],3)</f>
        <v/>
      </c>
      <c r="I10426" s="80" t="str">
        <f>DATA[[#This Row],[Vessel_Code]]&amp;DATA[[#This Row],[Account Group]]&amp;DATA[[#This Row],[Type]]</f>
        <v/>
      </c>
      <c r="K10426" s="80">
        <f>IF(YEAR(DATA[[#This Row],[Calendar_Month]])=YEAR(CURMONTHEND),DATA[[#This Row],[Amount]],0)</f>
        <v>0</v>
      </c>
      <c r="L10426" s="80">
        <f>IF(DATA[[#This Row],[Calendar_Month]]-CURMONTH=0,DATA[[#This Row],[Amount]],0)</f>
        <v>0</v>
      </c>
    </row>
    <row r="10427" spans="4:12" x14ac:dyDescent="0.25">
      <c r="D10427" s="80" t="str">
        <f>LEFT(DATA[[#This Row],[Account_Code]],3)</f>
        <v/>
      </c>
      <c r="I10427" s="80" t="str">
        <f>DATA[[#This Row],[Vessel_Code]]&amp;DATA[[#This Row],[Account Group]]&amp;DATA[[#This Row],[Type]]</f>
        <v/>
      </c>
      <c r="K10427" s="80">
        <f>IF(YEAR(DATA[[#This Row],[Calendar_Month]])=YEAR(CURMONTHEND),DATA[[#This Row],[Amount]],0)</f>
        <v>0</v>
      </c>
      <c r="L10427" s="80">
        <f>IF(DATA[[#This Row],[Calendar_Month]]-CURMONTH=0,DATA[[#This Row],[Amount]],0)</f>
        <v>0</v>
      </c>
    </row>
    <row r="10428" spans="4:12" x14ac:dyDescent="0.25">
      <c r="D10428" s="80" t="str">
        <f>LEFT(DATA[[#This Row],[Account_Code]],3)</f>
        <v/>
      </c>
      <c r="I10428" s="80" t="str">
        <f>DATA[[#This Row],[Vessel_Code]]&amp;DATA[[#This Row],[Account Group]]&amp;DATA[[#This Row],[Type]]</f>
        <v/>
      </c>
      <c r="K10428" s="80">
        <f>IF(YEAR(DATA[[#This Row],[Calendar_Month]])=YEAR(CURMONTHEND),DATA[[#This Row],[Amount]],0)</f>
        <v>0</v>
      </c>
      <c r="L10428" s="80">
        <f>IF(DATA[[#This Row],[Calendar_Month]]-CURMONTH=0,DATA[[#This Row],[Amount]],0)</f>
        <v>0</v>
      </c>
    </row>
    <row r="10429" spans="4:12" x14ac:dyDescent="0.25">
      <c r="D10429" s="80" t="str">
        <f>LEFT(DATA[[#This Row],[Account_Code]],3)</f>
        <v/>
      </c>
      <c r="I10429" s="80" t="str">
        <f>DATA[[#This Row],[Vessel_Code]]&amp;DATA[[#This Row],[Account Group]]&amp;DATA[[#This Row],[Type]]</f>
        <v/>
      </c>
      <c r="K10429" s="80">
        <f>IF(YEAR(DATA[[#This Row],[Calendar_Month]])=YEAR(CURMONTHEND),DATA[[#This Row],[Amount]],0)</f>
        <v>0</v>
      </c>
      <c r="L10429" s="80">
        <f>IF(DATA[[#This Row],[Calendar_Month]]-CURMONTH=0,DATA[[#This Row],[Amount]],0)</f>
        <v>0</v>
      </c>
    </row>
    <row r="10430" spans="4:12" x14ac:dyDescent="0.25">
      <c r="D10430" s="80" t="str">
        <f>LEFT(DATA[[#This Row],[Account_Code]],3)</f>
        <v/>
      </c>
      <c r="I10430" s="80" t="str">
        <f>DATA[[#This Row],[Vessel_Code]]&amp;DATA[[#This Row],[Account Group]]&amp;DATA[[#This Row],[Type]]</f>
        <v/>
      </c>
      <c r="K10430" s="80">
        <f>IF(YEAR(DATA[[#This Row],[Calendar_Month]])=YEAR(CURMONTHEND),DATA[[#This Row],[Amount]],0)</f>
        <v>0</v>
      </c>
      <c r="L10430" s="80">
        <f>IF(DATA[[#This Row],[Calendar_Month]]-CURMONTH=0,DATA[[#This Row],[Amount]],0)</f>
        <v>0</v>
      </c>
    </row>
    <row r="10431" spans="4:12" x14ac:dyDescent="0.25">
      <c r="D10431" s="80" t="str">
        <f>LEFT(DATA[[#This Row],[Account_Code]],3)</f>
        <v/>
      </c>
      <c r="I10431" s="80" t="str">
        <f>DATA[[#This Row],[Vessel_Code]]&amp;DATA[[#This Row],[Account Group]]&amp;DATA[[#This Row],[Type]]</f>
        <v/>
      </c>
      <c r="K10431" s="80">
        <f>IF(YEAR(DATA[[#This Row],[Calendar_Month]])=YEAR(CURMONTHEND),DATA[[#This Row],[Amount]],0)</f>
        <v>0</v>
      </c>
      <c r="L10431" s="80">
        <f>IF(DATA[[#This Row],[Calendar_Month]]-CURMONTH=0,DATA[[#This Row],[Amount]],0)</f>
        <v>0</v>
      </c>
    </row>
    <row r="10432" spans="4:12" x14ac:dyDescent="0.25">
      <c r="D10432" s="80" t="str">
        <f>LEFT(DATA[[#This Row],[Account_Code]],3)</f>
        <v/>
      </c>
      <c r="I10432" s="80" t="str">
        <f>DATA[[#This Row],[Vessel_Code]]&amp;DATA[[#This Row],[Account Group]]&amp;DATA[[#This Row],[Type]]</f>
        <v/>
      </c>
      <c r="K10432" s="80">
        <f>IF(YEAR(DATA[[#This Row],[Calendar_Month]])=YEAR(CURMONTHEND),DATA[[#This Row],[Amount]],0)</f>
        <v>0</v>
      </c>
      <c r="L10432" s="80">
        <f>IF(DATA[[#This Row],[Calendar_Month]]-CURMONTH=0,DATA[[#This Row],[Amount]],0)</f>
        <v>0</v>
      </c>
    </row>
    <row r="10433" spans="4:12" x14ac:dyDescent="0.25">
      <c r="D10433" s="80" t="str">
        <f>LEFT(DATA[[#This Row],[Account_Code]],3)</f>
        <v/>
      </c>
      <c r="I10433" s="80" t="str">
        <f>DATA[[#This Row],[Vessel_Code]]&amp;DATA[[#This Row],[Account Group]]&amp;DATA[[#This Row],[Type]]</f>
        <v/>
      </c>
      <c r="K10433" s="80">
        <f>IF(YEAR(DATA[[#This Row],[Calendar_Month]])=YEAR(CURMONTHEND),DATA[[#This Row],[Amount]],0)</f>
        <v>0</v>
      </c>
      <c r="L10433" s="80">
        <f>IF(DATA[[#This Row],[Calendar_Month]]-CURMONTH=0,DATA[[#This Row],[Amount]],0)</f>
        <v>0</v>
      </c>
    </row>
    <row r="10434" spans="4:12" x14ac:dyDescent="0.25">
      <c r="D10434" s="80" t="str">
        <f>LEFT(DATA[[#This Row],[Account_Code]],3)</f>
        <v/>
      </c>
      <c r="I10434" s="80" t="str">
        <f>DATA[[#This Row],[Vessel_Code]]&amp;DATA[[#This Row],[Account Group]]&amp;DATA[[#This Row],[Type]]</f>
        <v/>
      </c>
      <c r="K10434" s="80">
        <f>IF(YEAR(DATA[[#This Row],[Calendar_Month]])=YEAR(CURMONTHEND),DATA[[#This Row],[Amount]],0)</f>
        <v>0</v>
      </c>
      <c r="L10434" s="80">
        <f>IF(DATA[[#This Row],[Calendar_Month]]-CURMONTH=0,DATA[[#This Row],[Amount]],0)</f>
        <v>0</v>
      </c>
    </row>
    <row r="10435" spans="4:12" x14ac:dyDescent="0.25">
      <c r="D10435" s="80" t="str">
        <f>LEFT(DATA[[#This Row],[Account_Code]],3)</f>
        <v/>
      </c>
      <c r="I10435" s="80" t="str">
        <f>DATA[[#This Row],[Vessel_Code]]&amp;DATA[[#This Row],[Account Group]]&amp;DATA[[#This Row],[Type]]</f>
        <v/>
      </c>
      <c r="K10435" s="80">
        <f>IF(YEAR(DATA[[#This Row],[Calendar_Month]])=YEAR(CURMONTHEND),DATA[[#This Row],[Amount]],0)</f>
        <v>0</v>
      </c>
      <c r="L10435" s="80">
        <f>IF(DATA[[#This Row],[Calendar_Month]]-CURMONTH=0,DATA[[#This Row],[Amount]],0)</f>
        <v>0</v>
      </c>
    </row>
    <row r="10436" spans="4:12" x14ac:dyDescent="0.25">
      <c r="D10436" s="80" t="str">
        <f>LEFT(DATA[[#This Row],[Account_Code]],3)</f>
        <v/>
      </c>
      <c r="I10436" s="80" t="str">
        <f>DATA[[#This Row],[Vessel_Code]]&amp;DATA[[#This Row],[Account Group]]&amp;DATA[[#This Row],[Type]]</f>
        <v/>
      </c>
      <c r="K10436" s="80">
        <f>IF(YEAR(DATA[[#This Row],[Calendar_Month]])=YEAR(CURMONTHEND),DATA[[#This Row],[Amount]],0)</f>
        <v>0</v>
      </c>
      <c r="L10436" s="80">
        <f>IF(DATA[[#This Row],[Calendar_Month]]-CURMONTH=0,DATA[[#This Row],[Amount]],0)</f>
        <v>0</v>
      </c>
    </row>
    <row r="10437" spans="4:12" x14ac:dyDescent="0.25">
      <c r="D10437" s="80" t="str">
        <f>LEFT(DATA[[#This Row],[Account_Code]],3)</f>
        <v/>
      </c>
      <c r="I10437" s="80" t="str">
        <f>DATA[[#This Row],[Vessel_Code]]&amp;DATA[[#This Row],[Account Group]]&amp;DATA[[#This Row],[Type]]</f>
        <v/>
      </c>
      <c r="K10437" s="80">
        <f>IF(YEAR(DATA[[#This Row],[Calendar_Month]])=YEAR(CURMONTHEND),DATA[[#This Row],[Amount]],0)</f>
        <v>0</v>
      </c>
      <c r="L10437" s="80">
        <f>IF(DATA[[#This Row],[Calendar_Month]]-CURMONTH=0,DATA[[#This Row],[Amount]],0)</f>
        <v>0</v>
      </c>
    </row>
    <row r="10438" spans="4:12" x14ac:dyDescent="0.25">
      <c r="D10438" s="80" t="str">
        <f>LEFT(DATA[[#This Row],[Account_Code]],3)</f>
        <v/>
      </c>
      <c r="I10438" s="80" t="str">
        <f>DATA[[#This Row],[Vessel_Code]]&amp;DATA[[#This Row],[Account Group]]&amp;DATA[[#This Row],[Type]]</f>
        <v/>
      </c>
      <c r="K10438" s="80">
        <f>IF(YEAR(DATA[[#This Row],[Calendar_Month]])=YEAR(CURMONTHEND),DATA[[#This Row],[Amount]],0)</f>
        <v>0</v>
      </c>
      <c r="L10438" s="80">
        <f>IF(DATA[[#This Row],[Calendar_Month]]-CURMONTH=0,DATA[[#This Row],[Amount]],0)</f>
        <v>0</v>
      </c>
    </row>
    <row r="10439" spans="4:12" x14ac:dyDescent="0.25">
      <c r="D10439" s="80" t="str">
        <f>LEFT(DATA[[#This Row],[Account_Code]],3)</f>
        <v/>
      </c>
      <c r="I10439" s="80" t="str">
        <f>DATA[[#This Row],[Vessel_Code]]&amp;DATA[[#This Row],[Account Group]]&amp;DATA[[#This Row],[Type]]</f>
        <v/>
      </c>
      <c r="K10439" s="80">
        <f>IF(YEAR(DATA[[#This Row],[Calendar_Month]])=YEAR(CURMONTHEND),DATA[[#This Row],[Amount]],0)</f>
        <v>0</v>
      </c>
      <c r="L10439" s="80">
        <f>IF(DATA[[#This Row],[Calendar_Month]]-CURMONTH=0,DATA[[#This Row],[Amount]],0)</f>
        <v>0</v>
      </c>
    </row>
    <row r="10440" spans="4:12" x14ac:dyDescent="0.25">
      <c r="D10440" s="80" t="str">
        <f>LEFT(DATA[[#This Row],[Account_Code]],3)</f>
        <v/>
      </c>
      <c r="I10440" s="80" t="str">
        <f>DATA[[#This Row],[Vessel_Code]]&amp;DATA[[#This Row],[Account Group]]&amp;DATA[[#This Row],[Type]]</f>
        <v/>
      </c>
      <c r="K10440" s="80">
        <f>IF(YEAR(DATA[[#This Row],[Calendar_Month]])=YEAR(CURMONTHEND),DATA[[#This Row],[Amount]],0)</f>
        <v>0</v>
      </c>
      <c r="L10440" s="80">
        <f>IF(DATA[[#This Row],[Calendar_Month]]-CURMONTH=0,DATA[[#This Row],[Amount]],0)</f>
        <v>0</v>
      </c>
    </row>
    <row r="10441" spans="4:12" x14ac:dyDescent="0.25">
      <c r="D10441" s="80" t="str">
        <f>LEFT(DATA[[#This Row],[Account_Code]],3)</f>
        <v/>
      </c>
      <c r="I10441" s="80" t="str">
        <f>DATA[[#This Row],[Vessel_Code]]&amp;DATA[[#This Row],[Account Group]]&amp;DATA[[#This Row],[Type]]</f>
        <v/>
      </c>
      <c r="K10441" s="80">
        <f>IF(YEAR(DATA[[#This Row],[Calendar_Month]])=YEAR(CURMONTHEND),DATA[[#This Row],[Amount]],0)</f>
        <v>0</v>
      </c>
      <c r="L10441" s="80">
        <f>IF(DATA[[#This Row],[Calendar_Month]]-CURMONTH=0,DATA[[#This Row],[Amount]],0)</f>
        <v>0</v>
      </c>
    </row>
    <row r="10442" spans="4:12" x14ac:dyDescent="0.25">
      <c r="D10442" s="80" t="str">
        <f>LEFT(DATA[[#This Row],[Account_Code]],3)</f>
        <v/>
      </c>
      <c r="I10442" s="80" t="str">
        <f>DATA[[#This Row],[Vessel_Code]]&amp;DATA[[#This Row],[Account Group]]&amp;DATA[[#This Row],[Type]]</f>
        <v/>
      </c>
      <c r="K10442" s="80">
        <f>IF(YEAR(DATA[[#This Row],[Calendar_Month]])=YEAR(CURMONTHEND),DATA[[#This Row],[Amount]],0)</f>
        <v>0</v>
      </c>
      <c r="L10442" s="80">
        <f>IF(DATA[[#This Row],[Calendar_Month]]-CURMONTH=0,DATA[[#This Row],[Amount]],0)</f>
        <v>0</v>
      </c>
    </row>
    <row r="10443" spans="4:12" x14ac:dyDescent="0.25">
      <c r="D10443" s="80" t="str">
        <f>LEFT(DATA[[#This Row],[Account_Code]],3)</f>
        <v/>
      </c>
      <c r="I10443" s="80" t="str">
        <f>DATA[[#This Row],[Vessel_Code]]&amp;DATA[[#This Row],[Account Group]]&amp;DATA[[#This Row],[Type]]</f>
        <v/>
      </c>
      <c r="K10443" s="80">
        <f>IF(YEAR(DATA[[#This Row],[Calendar_Month]])=YEAR(CURMONTHEND),DATA[[#This Row],[Amount]],0)</f>
        <v>0</v>
      </c>
      <c r="L10443" s="80">
        <f>IF(DATA[[#This Row],[Calendar_Month]]-CURMONTH=0,DATA[[#This Row],[Amount]],0)</f>
        <v>0</v>
      </c>
    </row>
    <row r="10444" spans="4:12" x14ac:dyDescent="0.25">
      <c r="D10444" s="80" t="str">
        <f>LEFT(DATA[[#This Row],[Account_Code]],3)</f>
        <v/>
      </c>
      <c r="I10444" s="80" t="str">
        <f>DATA[[#This Row],[Vessel_Code]]&amp;DATA[[#This Row],[Account Group]]&amp;DATA[[#This Row],[Type]]</f>
        <v/>
      </c>
      <c r="K10444" s="80">
        <f>IF(YEAR(DATA[[#This Row],[Calendar_Month]])=YEAR(CURMONTHEND),DATA[[#This Row],[Amount]],0)</f>
        <v>0</v>
      </c>
      <c r="L10444" s="80">
        <f>IF(DATA[[#This Row],[Calendar_Month]]-CURMONTH=0,DATA[[#This Row],[Amount]],0)</f>
        <v>0</v>
      </c>
    </row>
    <row r="10445" spans="4:12" x14ac:dyDescent="0.25">
      <c r="D10445" s="80" t="str">
        <f>LEFT(DATA[[#This Row],[Account_Code]],3)</f>
        <v/>
      </c>
      <c r="I10445" s="80" t="str">
        <f>DATA[[#This Row],[Vessel_Code]]&amp;DATA[[#This Row],[Account Group]]&amp;DATA[[#This Row],[Type]]</f>
        <v/>
      </c>
      <c r="K10445" s="80">
        <f>IF(YEAR(DATA[[#This Row],[Calendar_Month]])=YEAR(CURMONTHEND),DATA[[#This Row],[Amount]],0)</f>
        <v>0</v>
      </c>
      <c r="L10445" s="80">
        <f>IF(DATA[[#This Row],[Calendar_Month]]-CURMONTH=0,DATA[[#This Row],[Amount]],0)</f>
        <v>0</v>
      </c>
    </row>
    <row r="10446" spans="4:12" x14ac:dyDescent="0.25">
      <c r="D10446" s="80" t="str">
        <f>LEFT(DATA[[#This Row],[Account_Code]],3)</f>
        <v/>
      </c>
      <c r="I10446" s="80" t="str">
        <f>DATA[[#This Row],[Vessel_Code]]&amp;DATA[[#This Row],[Account Group]]&amp;DATA[[#This Row],[Type]]</f>
        <v/>
      </c>
      <c r="K10446" s="80">
        <f>IF(YEAR(DATA[[#This Row],[Calendar_Month]])=YEAR(CURMONTHEND),DATA[[#This Row],[Amount]],0)</f>
        <v>0</v>
      </c>
      <c r="L10446" s="80">
        <f>IF(DATA[[#This Row],[Calendar_Month]]-CURMONTH=0,DATA[[#This Row],[Amount]],0)</f>
        <v>0</v>
      </c>
    </row>
    <row r="10447" spans="4:12" x14ac:dyDescent="0.25">
      <c r="D10447" s="80" t="str">
        <f>LEFT(DATA[[#This Row],[Account_Code]],3)</f>
        <v/>
      </c>
      <c r="I10447" s="80" t="str">
        <f>DATA[[#This Row],[Vessel_Code]]&amp;DATA[[#This Row],[Account Group]]&amp;DATA[[#This Row],[Type]]</f>
        <v/>
      </c>
      <c r="K10447" s="80">
        <f>IF(YEAR(DATA[[#This Row],[Calendar_Month]])=YEAR(CURMONTHEND),DATA[[#This Row],[Amount]],0)</f>
        <v>0</v>
      </c>
      <c r="L10447" s="80">
        <f>IF(DATA[[#This Row],[Calendar_Month]]-CURMONTH=0,DATA[[#This Row],[Amount]],0)</f>
        <v>0</v>
      </c>
    </row>
    <row r="10448" spans="4:12" x14ac:dyDescent="0.25">
      <c r="D10448" s="80" t="str">
        <f>LEFT(DATA[[#This Row],[Account_Code]],3)</f>
        <v/>
      </c>
      <c r="I10448" s="80" t="str">
        <f>DATA[[#This Row],[Vessel_Code]]&amp;DATA[[#This Row],[Account Group]]&amp;DATA[[#This Row],[Type]]</f>
        <v/>
      </c>
      <c r="K10448" s="80">
        <f>IF(YEAR(DATA[[#This Row],[Calendar_Month]])=YEAR(CURMONTHEND),DATA[[#This Row],[Amount]],0)</f>
        <v>0</v>
      </c>
      <c r="L10448" s="80">
        <f>IF(DATA[[#This Row],[Calendar_Month]]-CURMONTH=0,DATA[[#This Row],[Amount]],0)</f>
        <v>0</v>
      </c>
    </row>
    <row r="10449" spans="4:12" x14ac:dyDescent="0.25">
      <c r="D10449" s="80" t="str">
        <f>LEFT(DATA[[#This Row],[Account_Code]],3)</f>
        <v/>
      </c>
      <c r="I10449" s="80" t="str">
        <f>DATA[[#This Row],[Vessel_Code]]&amp;DATA[[#This Row],[Account Group]]&amp;DATA[[#This Row],[Type]]</f>
        <v/>
      </c>
      <c r="K10449" s="80">
        <f>IF(YEAR(DATA[[#This Row],[Calendar_Month]])=YEAR(CURMONTHEND),DATA[[#This Row],[Amount]],0)</f>
        <v>0</v>
      </c>
      <c r="L10449" s="80">
        <f>IF(DATA[[#This Row],[Calendar_Month]]-CURMONTH=0,DATA[[#This Row],[Amount]],0)</f>
        <v>0</v>
      </c>
    </row>
    <row r="10450" spans="4:12" x14ac:dyDescent="0.25">
      <c r="D10450" s="80" t="str">
        <f>LEFT(DATA[[#This Row],[Account_Code]],3)</f>
        <v/>
      </c>
      <c r="I10450" s="80" t="str">
        <f>DATA[[#This Row],[Vessel_Code]]&amp;DATA[[#This Row],[Account Group]]&amp;DATA[[#This Row],[Type]]</f>
        <v/>
      </c>
      <c r="K10450" s="80">
        <f>IF(YEAR(DATA[[#This Row],[Calendar_Month]])=YEAR(CURMONTHEND),DATA[[#This Row],[Amount]],0)</f>
        <v>0</v>
      </c>
      <c r="L10450" s="80">
        <f>IF(DATA[[#This Row],[Calendar_Month]]-CURMONTH=0,DATA[[#This Row],[Amount]],0)</f>
        <v>0</v>
      </c>
    </row>
    <row r="10451" spans="4:12" x14ac:dyDescent="0.25">
      <c r="D10451" s="80" t="str">
        <f>LEFT(DATA[[#This Row],[Account_Code]],3)</f>
        <v/>
      </c>
      <c r="I10451" s="80" t="str">
        <f>DATA[[#This Row],[Vessel_Code]]&amp;DATA[[#This Row],[Account Group]]&amp;DATA[[#This Row],[Type]]</f>
        <v/>
      </c>
      <c r="K10451" s="80">
        <f>IF(YEAR(DATA[[#This Row],[Calendar_Month]])=YEAR(CURMONTHEND),DATA[[#This Row],[Amount]],0)</f>
        <v>0</v>
      </c>
      <c r="L10451" s="80">
        <f>IF(DATA[[#This Row],[Calendar_Month]]-CURMONTH=0,DATA[[#This Row],[Amount]],0)</f>
        <v>0</v>
      </c>
    </row>
    <row r="10452" spans="4:12" x14ac:dyDescent="0.25">
      <c r="D10452" s="80" t="str">
        <f>LEFT(DATA[[#This Row],[Account_Code]],3)</f>
        <v/>
      </c>
      <c r="I10452" s="80" t="str">
        <f>DATA[[#This Row],[Vessel_Code]]&amp;DATA[[#This Row],[Account Group]]&amp;DATA[[#This Row],[Type]]</f>
        <v/>
      </c>
      <c r="K10452" s="80">
        <f>IF(YEAR(DATA[[#This Row],[Calendar_Month]])=YEAR(CURMONTHEND),DATA[[#This Row],[Amount]],0)</f>
        <v>0</v>
      </c>
      <c r="L10452" s="80">
        <f>IF(DATA[[#This Row],[Calendar_Month]]-CURMONTH=0,DATA[[#This Row],[Amount]],0)</f>
        <v>0</v>
      </c>
    </row>
    <row r="10453" spans="4:12" x14ac:dyDescent="0.25">
      <c r="D10453" s="80" t="str">
        <f>LEFT(DATA[[#This Row],[Account_Code]],3)</f>
        <v/>
      </c>
      <c r="I10453" s="80" t="str">
        <f>DATA[[#This Row],[Vessel_Code]]&amp;DATA[[#This Row],[Account Group]]&amp;DATA[[#This Row],[Type]]</f>
        <v/>
      </c>
      <c r="K10453" s="80">
        <f>IF(YEAR(DATA[[#This Row],[Calendar_Month]])=YEAR(CURMONTHEND),DATA[[#This Row],[Amount]],0)</f>
        <v>0</v>
      </c>
      <c r="L10453" s="80">
        <f>IF(DATA[[#This Row],[Calendar_Month]]-CURMONTH=0,DATA[[#This Row],[Amount]],0)</f>
        <v>0</v>
      </c>
    </row>
    <row r="10454" spans="4:12" x14ac:dyDescent="0.25">
      <c r="D10454" s="80" t="str">
        <f>LEFT(DATA[[#This Row],[Account_Code]],3)</f>
        <v/>
      </c>
      <c r="I10454" s="80" t="str">
        <f>DATA[[#This Row],[Vessel_Code]]&amp;DATA[[#This Row],[Account Group]]&amp;DATA[[#This Row],[Type]]</f>
        <v/>
      </c>
      <c r="K10454" s="80">
        <f>IF(YEAR(DATA[[#This Row],[Calendar_Month]])=YEAR(CURMONTHEND),DATA[[#This Row],[Amount]],0)</f>
        <v>0</v>
      </c>
      <c r="L10454" s="80">
        <f>IF(DATA[[#This Row],[Calendar_Month]]-CURMONTH=0,DATA[[#This Row],[Amount]],0)</f>
        <v>0</v>
      </c>
    </row>
    <row r="10455" spans="4:12" x14ac:dyDescent="0.25">
      <c r="D10455" s="80" t="str">
        <f>LEFT(DATA[[#This Row],[Account_Code]],3)</f>
        <v/>
      </c>
      <c r="I10455" s="80" t="str">
        <f>DATA[[#This Row],[Vessel_Code]]&amp;DATA[[#This Row],[Account Group]]&amp;DATA[[#This Row],[Type]]</f>
        <v/>
      </c>
      <c r="K10455" s="80">
        <f>IF(YEAR(DATA[[#This Row],[Calendar_Month]])=YEAR(CURMONTHEND),DATA[[#This Row],[Amount]],0)</f>
        <v>0</v>
      </c>
      <c r="L10455" s="80">
        <f>IF(DATA[[#This Row],[Calendar_Month]]-CURMONTH=0,DATA[[#This Row],[Amount]],0)</f>
        <v>0</v>
      </c>
    </row>
    <row r="10456" spans="4:12" x14ac:dyDescent="0.25">
      <c r="D10456" s="80" t="str">
        <f>LEFT(DATA[[#This Row],[Account_Code]],3)</f>
        <v/>
      </c>
      <c r="I10456" s="80" t="str">
        <f>DATA[[#This Row],[Vessel_Code]]&amp;DATA[[#This Row],[Account Group]]&amp;DATA[[#This Row],[Type]]</f>
        <v/>
      </c>
      <c r="K10456" s="80">
        <f>IF(YEAR(DATA[[#This Row],[Calendar_Month]])=YEAR(CURMONTHEND),DATA[[#This Row],[Amount]],0)</f>
        <v>0</v>
      </c>
      <c r="L10456" s="80">
        <f>IF(DATA[[#This Row],[Calendar_Month]]-CURMONTH=0,DATA[[#This Row],[Amount]],0)</f>
        <v>0</v>
      </c>
    </row>
    <row r="10457" spans="4:12" x14ac:dyDescent="0.25">
      <c r="D10457" s="80" t="str">
        <f>LEFT(DATA[[#This Row],[Account_Code]],3)</f>
        <v/>
      </c>
      <c r="I10457" s="80" t="str">
        <f>DATA[[#This Row],[Vessel_Code]]&amp;DATA[[#This Row],[Account Group]]&amp;DATA[[#This Row],[Type]]</f>
        <v/>
      </c>
      <c r="K10457" s="80">
        <f>IF(YEAR(DATA[[#This Row],[Calendar_Month]])=YEAR(CURMONTHEND),DATA[[#This Row],[Amount]],0)</f>
        <v>0</v>
      </c>
      <c r="L10457" s="80">
        <f>IF(DATA[[#This Row],[Calendar_Month]]-CURMONTH=0,DATA[[#This Row],[Amount]],0)</f>
        <v>0</v>
      </c>
    </row>
    <row r="10458" spans="4:12" x14ac:dyDescent="0.25">
      <c r="D10458" s="80" t="str">
        <f>LEFT(DATA[[#This Row],[Account_Code]],3)</f>
        <v/>
      </c>
      <c r="I10458" s="80" t="str">
        <f>DATA[[#This Row],[Vessel_Code]]&amp;DATA[[#This Row],[Account Group]]&amp;DATA[[#This Row],[Type]]</f>
        <v/>
      </c>
      <c r="K10458" s="80">
        <f>IF(YEAR(DATA[[#This Row],[Calendar_Month]])=YEAR(CURMONTHEND),DATA[[#This Row],[Amount]],0)</f>
        <v>0</v>
      </c>
      <c r="L10458" s="80">
        <f>IF(DATA[[#This Row],[Calendar_Month]]-CURMONTH=0,DATA[[#This Row],[Amount]],0)</f>
        <v>0</v>
      </c>
    </row>
    <row r="10459" spans="4:12" x14ac:dyDescent="0.25">
      <c r="D10459" s="80" t="str">
        <f>LEFT(DATA[[#This Row],[Account_Code]],3)</f>
        <v/>
      </c>
      <c r="I10459" s="80" t="str">
        <f>DATA[[#This Row],[Vessel_Code]]&amp;DATA[[#This Row],[Account Group]]&amp;DATA[[#This Row],[Type]]</f>
        <v/>
      </c>
      <c r="K10459" s="80">
        <f>IF(YEAR(DATA[[#This Row],[Calendar_Month]])=YEAR(CURMONTHEND),DATA[[#This Row],[Amount]],0)</f>
        <v>0</v>
      </c>
      <c r="L10459" s="80">
        <f>IF(DATA[[#This Row],[Calendar_Month]]-CURMONTH=0,DATA[[#This Row],[Amount]],0)</f>
        <v>0</v>
      </c>
    </row>
    <row r="10460" spans="4:12" x14ac:dyDescent="0.25">
      <c r="D10460" s="80" t="str">
        <f>LEFT(DATA[[#This Row],[Account_Code]],3)</f>
        <v/>
      </c>
      <c r="I10460" s="80" t="str">
        <f>DATA[[#This Row],[Vessel_Code]]&amp;DATA[[#This Row],[Account Group]]&amp;DATA[[#This Row],[Type]]</f>
        <v/>
      </c>
      <c r="K10460" s="80">
        <f>IF(YEAR(DATA[[#This Row],[Calendar_Month]])=YEAR(CURMONTHEND),DATA[[#This Row],[Amount]],0)</f>
        <v>0</v>
      </c>
      <c r="L10460" s="80">
        <f>IF(DATA[[#This Row],[Calendar_Month]]-CURMONTH=0,DATA[[#This Row],[Amount]],0)</f>
        <v>0</v>
      </c>
    </row>
    <row r="10461" spans="4:12" x14ac:dyDescent="0.25">
      <c r="D10461" s="80" t="str">
        <f>LEFT(DATA[[#This Row],[Account_Code]],3)</f>
        <v/>
      </c>
      <c r="I10461" s="80" t="str">
        <f>DATA[[#This Row],[Vessel_Code]]&amp;DATA[[#This Row],[Account Group]]&amp;DATA[[#This Row],[Type]]</f>
        <v/>
      </c>
      <c r="K10461" s="80">
        <f>IF(YEAR(DATA[[#This Row],[Calendar_Month]])=YEAR(CURMONTHEND),DATA[[#This Row],[Amount]],0)</f>
        <v>0</v>
      </c>
      <c r="L10461" s="80">
        <f>IF(DATA[[#This Row],[Calendar_Month]]-CURMONTH=0,DATA[[#This Row],[Amount]],0)</f>
        <v>0</v>
      </c>
    </row>
    <row r="10462" spans="4:12" x14ac:dyDescent="0.25">
      <c r="D10462" s="80" t="str">
        <f>LEFT(DATA[[#This Row],[Account_Code]],3)</f>
        <v/>
      </c>
      <c r="I10462" s="80" t="str">
        <f>DATA[[#This Row],[Vessel_Code]]&amp;DATA[[#This Row],[Account Group]]&amp;DATA[[#This Row],[Type]]</f>
        <v/>
      </c>
      <c r="K10462" s="80">
        <f>IF(YEAR(DATA[[#This Row],[Calendar_Month]])=YEAR(CURMONTHEND),DATA[[#This Row],[Amount]],0)</f>
        <v>0</v>
      </c>
      <c r="L10462" s="80">
        <f>IF(DATA[[#This Row],[Calendar_Month]]-CURMONTH=0,DATA[[#This Row],[Amount]],0)</f>
        <v>0</v>
      </c>
    </row>
    <row r="10463" spans="4:12" x14ac:dyDescent="0.25">
      <c r="D10463" s="80" t="str">
        <f>LEFT(DATA[[#This Row],[Account_Code]],3)</f>
        <v/>
      </c>
      <c r="I10463" s="80" t="str">
        <f>DATA[[#This Row],[Vessel_Code]]&amp;DATA[[#This Row],[Account Group]]&amp;DATA[[#This Row],[Type]]</f>
        <v/>
      </c>
      <c r="K10463" s="80">
        <f>IF(YEAR(DATA[[#This Row],[Calendar_Month]])=YEAR(CURMONTHEND),DATA[[#This Row],[Amount]],0)</f>
        <v>0</v>
      </c>
      <c r="L10463" s="80">
        <f>IF(DATA[[#This Row],[Calendar_Month]]-CURMONTH=0,DATA[[#This Row],[Amount]],0)</f>
        <v>0</v>
      </c>
    </row>
    <row r="10464" spans="4:12" x14ac:dyDescent="0.25">
      <c r="D10464" s="80" t="str">
        <f>LEFT(DATA[[#This Row],[Account_Code]],3)</f>
        <v/>
      </c>
      <c r="I10464" s="80" t="str">
        <f>DATA[[#This Row],[Vessel_Code]]&amp;DATA[[#This Row],[Account Group]]&amp;DATA[[#This Row],[Type]]</f>
        <v/>
      </c>
      <c r="K10464" s="80">
        <f>IF(YEAR(DATA[[#This Row],[Calendar_Month]])=YEAR(CURMONTHEND),DATA[[#This Row],[Amount]],0)</f>
        <v>0</v>
      </c>
      <c r="L10464" s="80">
        <f>IF(DATA[[#This Row],[Calendar_Month]]-CURMONTH=0,DATA[[#This Row],[Amount]],0)</f>
        <v>0</v>
      </c>
    </row>
    <row r="10465" spans="4:12" x14ac:dyDescent="0.25">
      <c r="D10465" s="80" t="str">
        <f>LEFT(DATA[[#This Row],[Account_Code]],3)</f>
        <v/>
      </c>
      <c r="I10465" s="80" t="str">
        <f>DATA[[#This Row],[Vessel_Code]]&amp;DATA[[#This Row],[Account Group]]&amp;DATA[[#This Row],[Type]]</f>
        <v/>
      </c>
      <c r="K10465" s="80">
        <f>IF(YEAR(DATA[[#This Row],[Calendar_Month]])=YEAR(CURMONTHEND),DATA[[#This Row],[Amount]],0)</f>
        <v>0</v>
      </c>
      <c r="L10465" s="80">
        <f>IF(DATA[[#This Row],[Calendar_Month]]-CURMONTH=0,DATA[[#This Row],[Amount]],0)</f>
        <v>0</v>
      </c>
    </row>
    <row r="10466" spans="4:12" x14ac:dyDescent="0.25">
      <c r="D10466" s="80" t="str">
        <f>LEFT(DATA[[#This Row],[Account_Code]],3)</f>
        <v/>
      </c>
      <c r="I10466" s="80" t="str">
        <f>DATA[[#This Row],[Vessel_Code]]&amp;DATA[[#This Row],[Account Group]]&amp;DATA[[#This Row],[Type]]</f>
        <v/>
      </c>
      <c r="K10466" s="80">
        <f>IF(YEAR(DATA[[#This Row],[Calendar_Month]])=YEAR(CURMONTHEND),DATA[[#This Row],[Amount]],0)</f>
        <v>0</v>
      </c>
      <c r="L10466" s="80">
        <f>IF(DATA[[#This Row],[Calendar_Month]]-CURMONTH=0,DATA[[#This Row],[Amount]],0)</f>
        <v>0</v>
      </c>
    </row>
    <row r="10467" spans="4:12" x14ac:dyDescent="0.25">
      <c r="D10467" s="80" t="str">
        <f>LEFT(DATA[[#This Row],[Account_Code]],3)</f>
        <v/>
      </c>
      <c r="I10467" s="80" t="str">
        <f>DATA[[#This Row],[Vessel_Code]]&amp;DATA[[#This Row],[Account Group]]&amp;DATA[[#This Row],[Type]]</f>
        <v/>
      </c>
      <c r="K10467" s="80">
        <f>IF(YEAR(DATA[[#This Row],[Calendar_Month]])=YEAR(CURMONTHEND),DATA[[#This Row],[Amount]],0)</f>
        <v>0</v>
      </c>
      <c r="L10467" s="80">
        <f>IF(DATA[[#This Row],[Calendar_Month]]-CURMONTH=0,DATA[[#This Row],[Amount]],0)</f>
        <v>0</v>
      </c>
    </row>
    <row r="10468" spans="4:12" x14ac:dyDescent="0.25">
      <c r="D10468" s="80" t="str">
        <f>LEFT(DATA[[#This Row],[Account_Code]],3)</f>
        <v/>
      </c>
      <c r="I10468" s="80" t="str">
        <f>DATA[[#This Row],[Vessel_Code]]&amp;DATA[[#This Row],[Account Group]]&amp;DATA[[#This Row],[Type]]</f>
        <v/>
      </c>
      <c r="K10468" s="80">
        <f>IF(YEAR(DATA[[#This Row],[Calendar_Month]])=YEAR(CURMONTHEND),DATA[[#This Row],[Amount]],0)</f>
        <v>0</v>
      </c>
      <c r="L10468" s="80">
        <f>IF(DATA[[#This Row],[Calendar_Month]]-CURMONTH=0,DATA[[#This Row],[Amount]],0)</f>
        <v>0</v>
      </c>
    </row>
    <row r="10469" spans="4:12" x14ac:dyDescent="0.25">
      <c r="D10469" s="80" t="str">
        <f>LEFT(DATA[[#This Row],[Account_Code]],3)</f>
        <v/>
      </c>
      <c r="I10469" s="80" t="str">
        <f>DATA[[#This Row],[Vessel_Code]]&amp;DATA[[#This Row],[Account Group]]&amp;DATA[[#This Row],[Type]]</f>
        <v/>
      </c>
      <c r="K10469" s="80">
        <f>IF(YEAR(DATA[[#This Row],[Calendar_Month]])=YEAR(CURMONTHEND),DATA[[#This Row],[Amount]],0)</f>
        <v>0</v>
      </c>
      <c r="L10469" s="80">
        <f>IF(DATA[[#This Row],[Calendar_Month]]-CURMONTH=0,DATA[[#This Row],[Amount]],0)</f>
        <v>0</v>
      </c>
    </row>
    <row r="10470" spans="4:12" x14ac:dyDescent="0.25">
      <c r="D10470" s="80" t="str">
        <f>LEFT(DATA[[#This Row],[Account_Code]],3)</f>
        <v/>
      </c>
      <c r="I10470" s="80" t="str">
        <f>DATA[[#This Row],[Vessel_Code]]&amp;DATA[[#This Row],[Account Group]]&amp;DATA[[#This Row],[Type]]</f>
        <v/>
      </c>
      <c r="K10470" s="80">
        <f>IF(YEAR(DATA[[#This Row],[Calendar_Month]])=YEAR(CURMONTHEND),DATA[[#This Row],[Amount]],0)</f>
        <v>0</v>
      </c>
      <c r="L10470" s="80">
        <f>IF(DATA[[#This Row],[Calendar_Month]]-CURMONTH=0,DATA[[#This Row],[Amount]],0)</f>
        <v>0</v>
      </c>
    </row>
    <row r="10471" spans="4:12" x14ac:dyDescent="0.25">
      <c r="D10471" s="80" t="str">
        <f>LEFT(DATA[[#This Row],[Account_Code]],3)</f>
        <v/>
      </c>
      <c r="I10471" s="80" t="str">
        <f>DATA[[#This Row],[Vessel_Code]]&amp;DATA[[#This Row],[Account Group]]&amp;DATA[[#This Row],[Type]]</f>
        <v/>
      </c>
      <c r="K10471" s="80">
        <f>IF(YEAR(DATA[[#This Row],[Calendar_Month]])=YEAR(CURMONTHEND),DATA[[#This Row],[Amount]],0)</f>
        <v>0</v>
      </c>
      <c r="L10471" s="80">
        <f>IF(DATA[[#This Row],[Calendar_Month]]-CURMONTH=0,DATA[[#This Row],[Amount]],0)</f>
        <v>0</v>
      </c>
    </row>
    <row r="10472" spans="4:12" x14ac:dyDescent="0.25">
      <c r="D10472" s="80" t="str">
        <f>LEFT(DATA[[#This Row],[Account_Code]],3)</f>
        <v/>
      </c>
      <c r="I10472" s="80" t="str">
        <f>DATA[[#This Row],[Vessel_Code]]&amp;DATA[[#This Row],[Account Group]]&amp;DATA[[#This Row],[Type]]</f>
        <v/>
      </c>
      <c r="K10472" s="80">
        <f>IF(YEAR(DATA[[#This Row],[Calendar_Month]])=YEAR(CURMONTHEND),DATA[[#This Row],[Amount]],0)</f>
        <v>0</v>
      </c>
      <c r="L10472" s="80">
        <f>IF(DATA[[#This Row],[Calendar_Month]]-CURMONTH=0,DATA[[#This Row],[Amount]],0)</f>
        <v>0</v>
      </c>
    </row>
    <row r="10473" spans="4:12" x14ac:dyDescent="0.25">
      <c r="D10473" s="80" t="str">
        <f>LEFT(DATA[[#This Row],[Account_Code]],3)</f>
        <v/>
      </c>
      <c r="I10473" s="80" t="str">
        <f>DATA[[#This Row],[Vessel_Code]]&amp;DATA[[#This Row],[Account Group]]&amp;DATA[[#This Row],[Type]]</f>
        <v/>
      </c>
      <c r="K10473" s="80">
        <f>IF(YEAR(DATA[[#This Row],[Calendar_Month]])=YEAR(CURMONTHEND),DATA[[#This Row],[Amount]],0)</f>
        <v>0</v>
      </c>
      <c r="L10473" s="80">
        <f>IF(DATA[[#This Row],[Calendar_Month]]-CURMONTH=0,DATA[[#This Row],[Amount]],0)</f>
        <v>0</v>
      </c>
    </row>
    <row r="10474" spans="4:12" x14ac:dyDescent="0.25">
      <c r="D10474" s="80" t="str">
        <f>LEFT(DATA[[#This Row],[Account_Code]],3)</f>
        <v/>
      </c>
      <c r="I10474" s="80" t="str">
        <f>DATA[[#This Row],[Vessel_Code]]&amp;DATA[[#This Row],[Account Group]]&amp;DATA[[#This Row],[Type]]</f>
        <v/>
      </c>
      <c r="K10474" s="80">
        <f>IF(YEAR(DATA[[#This Row],[Calendar_Month]])=YEAR(CURMONTHEND),DATA[[#This Row],[Amount]],0)</f>
        <v>0</v>
      </c>
      <c r="L10474" s="80">
        <f>IF(DATA[[#This Row],[Calendar_Month]]-CURMONTH=0,DATA[[#This Row],[Amount]],0)</f>
        <v>0</v>
      </c>
    </row>
    <row r="10475" spans="4:12" x14ac:dyDescent="0.25">
      <c r="D10475" s="80" t="str">
        <f>LEFT(DATA[[#This Row],[Account_Code]],3)</f>
        <v/>
      </c>
      <c r="I10475" s="80" t="str">
        <f>DATA[[#This Row],[Vessel_Code]]&amp;DATA[[#This Row],[Account Group]]&amp;DATA[[#This Row],[Type]]</f>
        <v/>
      </c>
      <c r="K10475" s="80">
        <f>IF(YEAR(DATA[[#This Row],[Calendar_Month]])=YEAR(CURMONTHEND),DATA[[#This Row],[Amount]],0)</f>
        <v>0</v>
      </c>
      <c r="L10475" s="80">
        <f>IF(DATA[[#This Row],[Calendar_Month]]-CURMONTH=0,DATA[[#This Row],[Amount]],0)</f>
        <v>0</v>
      </c>
    </row>
    <row r="10476" spans="4:12" x14ac:dyDescent="0.25">
      <c r="D10476" s="80" t="str">
        <f>LEFT(DATA[[#This Row],[Account_Code]],3)</f>
        <v/>
      </c>
      <c r="I10476" s="80" t="str">
        <f>DATA[[#This Row],[Vessel_Code]]&amp;DATA[[#This Row],[Account Group]]&amp;DATA[[#This Row],[Type]]</f>
        <v/>
      </c>
      <c r="K10476" s="80">
        <f>IF(YEAR(DATA[[#This Row],[Calendar_Month]])=YEAR(CURMONTHEND),DATA[[#This Row],[Amount]],0)</f>
        <v>0</v>
      </c>
      <c r="L10476" s="80">
        <f>IF(DATA[[#This Row],[Calendar_Month]]-CURMONTH=0,DATA[[#This Row],[Amount]],0)</f>
        <v>0</v>
      </c>
    </row>
    <row r="10477" spans="4:12" x14ac:dyDescent="0.25">
      <c r="D10477" s="80" t="str">
        <f>LEFT(DATA[[#This Row],[Account_Code]],3)</f>
        <v/>
      </c>
      <c r="I10477" s="80" t="str">
        <f>DATA[[#This Row],[Vessel_Code]]&amp;DATA[[#This Row],[Account Group]]&amp;DATA[[#This Row],[Type]]</f>
        <v/>
      </c>
      <c r="K10477" s="80">
        <f>IF(YEAR(DATA[[#This Row],[Calendar_Month]])=YEAR(CURMONTHEND),DATA[[#This Row],[Amount]],0)</f>
        <v>0</v>
      </c>
      <c r="L10477" s="80">
        <f>IF(DATA[[#This Row],[Calendar_Month]]-CURMONTH=0,DATA[[#This Row],[Amount]],0)</f>
        <v>0</v>
      </c>
    </row>
    <row r="10478" spans="4:12" x14ac:dyDescent="0.25">
      <c r="D10478" s="80" t="str">
        <f>LEFT(DATA[[#This Row],[Account_Code]],3)</f>
        <v/>
      </c>
      <c r="I10478" s="80" t="str">
        <f>DATA[[#This Row],[Vessel_Code]]&amp;DATA[[#This Row],[Account Group]]&amp;DATA[[#This Row],[Type]]</f>
        <v/>
      </c>
      <c r="K10478" s="80">
        <f>IF(YEAR(DATA[[#This Row],[Calendar_Month]])=YEAR(CURMONTHEND),DATA[[#This Row],[Amount]],0)</f>
        <v>0</v>
      </c>
      <c r="L10478" s="80">
        <f>IF(DATA[[#This Row],[Calendar_Month]]-CURMONTH=0,DATA[[#This Row],[Amount]],0)</f>
        <v>0</v>
      </c>
    </row>
    <row r="10479" spans="4:12" x14ac:dyDescent="0.25">
      <c r="D10479" s="80" t="str">
        <f>LEFT(DATA[[#This Row],[Account_Code]],3)</f>
        <v/>
      </c>
      <c r="I10479" s="80" t="str">
        <f>DATA[[#This Row],[Vessel_Code]]&amp;DATA[[#This Row],[Account Group]]&amp;DATA[[#This Row],[Type]]</f>
        <v/>
      </c>
      <c r="K10479" s="80">
        <f>IF(YEAR(DATA[[#This Row],[Calendar_Month]])=YEAR(CURMONTHEND),DATA[[#This Row],[Amount]],0)</f>
        <v>0</v>
      </c>
      <c r="L10479" s="80">
        <f>IF(DATA[[#This Row],[Calendar_Month]]-CURMONTH=0,DATA[[#This Row],[Amount]],0)</f>
        <v>0</v>
      </c>
    </row>
    <row r="10480" spans="4:12" x14ac:dyDescent="0.25">
      <c r="D10480" s="80" t="str">
        <f>LEFT(DATA[[#This Row],[Account_Code]],3)</f>
        <v/>
      </c>
      <c r="I10480" s="80" t="str">
        <f>DATA[[#This Row],[Vessel_Code]]&amp;DATA[[#This Row],[Account Group]]&amp;DATA[[#This Row],[Type]]</f>
        <v/>
      </c>
      <c r="K10480" s="80">
        <f>IF(YEAR(DATA[[#This Row],[Calendar_Month]])=YEAR(CURMONTHEND),DATA[[#This Row],[Amount]],0)</f>
        <v>0</v>
      </c>
      <c r="L10480" s="80">
        <f>IF(DATA[[#This Row],[Calendar_Month]]-CURMONTH=0,DATA[[#This Row],[Amount]],0)</f>
        <v>0</v>
      </c>
    </row>
    <row r="10481" spans="4:12" x14ac:dyDescent="0.25">
      <c r="D10481" s="80" t="str">
        <f>LEFT(DATA[[#This Row],[Account_Code]],3)</f>
        <v/>
      </c>
      <c r="I10481" s="80" t="str">
        <f>DATA[[#This Row],[Vessel_Code]]&amp;DATA[[#This Row],[Account Group]]&amp;DATA[[#This Row],[Type]]</f>
        <v/>
      </c>
      <c r="K10481" s="80">
        <f>IF(YEAR(DATA[[#This Row],[Calendar_Month]])=YEAR(CURMONTHEND),DATA[[#This Row],[Amount]],0)</f>
        <v>0</v>
      </c>
      <c r="L10481" s="80">
        <f>IF(DATA[[#This Row],[Calendar_Month]]-CURMONTH=0,DATA[[#This Row],[Amount]],0)</f>
        <v>0</v>
      </c>
    </row>
    <row r="10482" spans="4:12" x14ac:dyDescent="0.25">
      <c r="D10482" s="80" t="str">
        <f>LEFT(DATA[[#This Row],[Account_Code]],3)</f>
        <v/>
      </c>
      <c r="I10482" s="80" t="str">
        <f>DATA[[#This Row],[Vessel_Code]]&amp;DATA[[#This Row],[Account Group]]&amp;DATA[[#This Row],[Type]]</f>
        <v/>
      </c>
      <c r="K10482" s="80">
        <f>IF(YEAR(DATA[[#This Row],[Calendar_Month]])=YEAR(CURMONTHEND),DATA[[#This Row],[Amount]],0)</f>
        <v>0</v>
      </c>
      <c r="L10482" s="80">
        <f>IF(DATA[[#This Row],[Calendar_Month]]-CURMONTH=0,DATA[[#This Row],[Amount]],0)</f>
        <v>0</v>
      </c>
    </row>
    <row r="10483" spans="4:12" x14ac:dyDescent="0.25">
      <c r="D10483" s="80" t="str">
        <f>LEFT(DATA[[#This Row],[Account_Code]],3)</f>
        <v/>
      </c>
      <c r="I10483" s="80" t="str">
        <f>DATA[[#This Row],[Vessel_Code]]&amp;DATA[[#This Row],[Account Group]]&amp;DATA[[#This Row],[Type]]</f>
        <v/>
      </c>
      <c r="K10483" s="80">
        <f>IF(YEAR(DATA[[#This Row],[Calendar_Month]])=YEAR(CURMONTHEND),DATA[[#This Row],[Amount]],0)</f>
        <v>0</v>
      </c>
      <c r="L10483" s="80">
        <f>IF(DATA[[#This Row],[Calendar_Month]]-CURMONTH=0,DATA[[#This Row],[Amount]],0)</f>
        <v>0</v>
      </c>
    </row>
    <row r="10484" spans="4:12" x14ac:dyDescent="0.25">
      <c r="D10484" s="80" t="str">
        <f>LEFT(DATA[[#This Row],[Account_Code]],3)</f>
        <v/>
      </c>
      <c r="I10484" s="80" t="str">
        <f>DATA[[#This Row],[Vessel_Code]]&amp;DATA[[#This Row],[Account Group]]&amp;DATA[[#This Row],[Type]]</f>
        <v/>
      </c>
      <c r="K10484" s="80">
        <f>IF(YEAR(DATA[[#This Row],[Calendar_Month]])=YEAR(CURMONTHEND),DATA[[#This Row],[Amount]],0)</f>
        <v>0</v>
      </c>
      <c r="L10484" s="80">
        <f>IF(DATA[[#This Row],[Calendar_Month]]-CURMONTH=0,DATA[[#This Row],[Amount]],0)</f>
        <v>0</v>
      </c>
    </row>
    <row r="10485" spans="4:12" x14ac:dyDescent="0.25">
      <c r="D10485" s="80" t="str">
        <f>LEFT(DATA[[#This Row],[Account_Code]],3)</f>
        <v/>
      </c>
      <c r="I10485" s="80" t="str">
        <f>DATA[[#This Row],[Vessel_Code]]&amp;DATA[[#This Row],[Account Group]]&amp;DATA[[#This Row],[Type]]</f>
        <v/>
      </c>
      <c r="K10485" s="80">
        <f>IF(YEAR(DATA[[#This Row],[Calendar_Month]])=YEAR(CURMONTHEND),DATA[[#This Row],[Amount]],0)</f>
        <v>0</v>
      </c>
      <c r="L10485" s="80">
        <f>IF(DATA[[#This Row],[Calendar_Month]]-CURMONTH=0,DATA[[#This Row],[Amount]],0)</f>
        <v>0</v>
      </c>
    </row>
    <row r="10486" spans="4:12" x14ac:dyDescent="0.25">
      <c r="D10486" s="80" t="str">
        <f>LEFT(DATA[[#This Row],[Account_Code]],3)</f>
        <v/>
      </c>
      <c r="I10486" s="80" t="str">
        <f>DATA[[#This Row],[Vessel_Code]]&amp;DATA[[#This Row],[Account Group]]&amp;DATA[[#This Row],[Type]]</f>
        <v/>
      </c>
      <c r="K10486" s="80">
        <f>IF(YEAR(DATA[[#This Row],[Calendar_Month]])=YEAR(CURMONTHEND),DATA[[#This Row],[Amount]],0)</f>
        <v>0</v>
      </c>
      <c r="L10486" s="80">
        <f>IF(DATA[[#This Row],[Calendar_Month]]-CURMONTH=0,DATA[[#This Row],[Amount]],0)</f>
        <v>0</v>
      </c>
    </row>
    <row r="10487" spans="4:12" x14ac:dyDescent="0.25">
      <c r="D10487" s="80" t="str">
        <f>LEFT(DATA[[#This Row],[Account_Code]],3)</f>
        <v/>
      </c>
      <c r="I10487" s="80" t="str">
        <f>DATA[[#This Row],[Vessel_Code]]&amp;DATA[[#This Row],[Account Group]]&amp;DATA[[#This Row],[Type]]</f>
        <v/>
      </c>
      <c r="K10487" s="80">
        <f>IF(YEAR(DATA[[#This Row],[Calendar_Month]])=YEAR(CURMONTHEND),DATA[[#This Row],[Amount]],0)</f>
        <v>0</v>
      </c>
      <c r="L10487" s="80">
        <f>IF(DATA[[#This Row],[Calendar_Month]]-CURMONTH=0,DATA[[#This Row],[Amount]],0)</f>
        <v>0</v>
      </c>
    </row>
    <row r="10488" spans="4:12" x14ac:dyDescent="0.25">
      <c r="D10488" s="80" t="str">
        <f>LEFT(DATA[[#This Row],[Account_Code]],3)</f>
        <v/>
      </c>
      <c r="I10488" s="80" t="str">
        <f>DATA[[#This Row],[Vessel_Code]]&amp;DATA[[#This Row],[Account Group]]&amp;DATA[[#This Row],[Type]]</f>
        <v/>
      </c>
      <c r="K10488" s="80">
        <f>IF(YEAR(DATA[[#This Row],[Calendar_Month]])=YEAR(CURMONTHEND),DATA[[#This Row],[Amount]],0)</f>
        <v>0</v>
      </c>
      <c r="L10488" s="80">
        <f>IF(DATA[[#This Row],[Calendar_Month]]-CURMONTH=0,DATA[[#This Row],[Amount]],0)</f>
        <v>0</v>
      </c>
    </row>
    <row r="10489" spans="4:12" x14ac:dyDescent="0.25">
      <c r="D10489" s="80" t="str">
        <f>LEFT(DATA[[#This Row],[Account_Code]],3)</f>
        <v/>
      </c>
      <c r="I10489" s="80" t="str">
        <f>DATA[[#This Row],[Vessel_Code]]&amp;DATA[[#This Row],[Account Group]]&amp;DATA[[#This Row],[Type]]</f>
        <v/>
      </c>
      <c r="K10489" s="80">
        <f>IF(YEAR(DATA[[#This Row],[Calendar_Month]])=YEAR(CURMONTHEND),DATA[[#This Row],[Amount]],0)</f>
        <v>0</v>
      </c>
      <c r="L10489" s="80">
        <f>IF(DATA[[#This Row],[Calendar_Month]]-CURMONTH=0,DATA[[#This Row],[Amount]],0)</f>
        <v>0</v>
      </c>
    </row>
    <row r="10490" spans="4:12" x14ac:dyDescent="0.25">
      <c r="D10490" s="80" t="str">
        <f>LEFT(DATA[[#This Row],[Account_Code]],3)</f>
        <v/>
      </c>
      <c r="I10490" s="80" t="str">
        <f>DATA[[#This Row],[Vessel_Code]]&amp;DATA[[#This Row],[Account Group]]&amp;DATA[[#This Row],[Type]]</f>
        <v/>
      </c>
      <c r="K10490" s="80">
        <f>IF(YEAR(DATA[[#This Row],[Calendar_Month]])=YEAR(CURMONTHEND),DATA[[#This Row],[Amount]],0)</f>
        <v>0</v>
      </c>
      <c r="L10490" s="80">
        <f>IF(DATA[[#This Row],[Calendar_Month]]-CURMONTH=0,DATA[[#This Row],[Amount]],0)</f>
        <v>0</v>
      </c>
    </row>
    <row r="10491" spans="4:12" x14ac:dyDescent="0.25">
      <c r="D10491" s="80" t="str">
        <f>LEFT(DATA[[#This Row],[Account_Code]],3)</f>
        <v/>
      </c>
      <c r="I10491" s="80" t="str">
        <f>DATA[[#This Row],[Vessel_Code]]&amp;DATA[[#This Row],[Account Group]]&amp;DATA[[#This Row],[Type]]</f>
        <v/>
      </c>
      <c r="K10491" s="80">
        <f>IF(YEAR(DATA[[#This Row],[Calendar_Month]])=YEAR(CURMONTHEND),DATA[[#This Row],[Amount]],0)</f>
        <v>0</v>
      </c>
      <c r="L10491" s="80">
        <f>IF(DATA[[#This Row],[Calendar_Month]]-CURMONTH=0,DATA[[#This Row],[Amount]],0)</f>
        <v>0</v>
      </c>
    </row>
    <row r="10492" spans="4:12" x14ac:dyDescent="0.25">
      <c r="D10492" s="80" t="str">
        <f>LEFT(DATA[[#This Row],[Account_Code]],3)</f>
        <v/>
      </c>
      <c r="I10492" s="80" t="str">
        <f>DATA[[#This Row],[Vessel_Code]]&amp;DATA[[#This Row],[Account Group]]&amp;DATA[[#This Row],[Type]]</f>
        <v/>
      </c>
      <c r="K10492" s="80">
        <f>IF(YEAR(DATA[[#This Row],[Calendar_Month]])=YEAR(CURMONTHEND),DATA[[#This Row],[Amount]],0)</f>
        <v>0</v>
      </c>
      <c r="L10492" s="80">
        <f>IF(DATA[[#This Row],[Calendar_Month]]-CURMONTH=0,DATA[[#This Row],[Amount]],0)</f>
        <v>0</v>
      </c>
    </row>
    <row r="10493" spans="4:12" x14ac:dyDescent="0.25">
      <c r="D10493" s="80" t="str">
        <f>LEFT(DATA[[#This Row],[Account_Code]],3)</f>
        <v/>
      </c>
      <c r="I10493" s="80" t="str">
        <f>DATA[[#This Row],[Vessel_Code]]&amp;DATA[[#This Row],[Account Group]]&amp;DATA[[#This Row],[Type]]</f>
        <v/>
      </c>
      <c r="K10493" s="80">
        <f>IF(YEAR(DATA[[#This Row],[Calendar_Month]])=YEAR(CURMONTHEND),DATA[[#This Row],[Amount]],0)</f>
        <v>0</v>
      </c>
      <c r="L10493" s="80">
        <f>IF(DATA[[#This Row],[Calendar_Month]]-CURMONTH=0,DATA[[#This Row],[Amount]],0)</f>
        <v>0</v>
      </c>
    </row>
    <row r="10494" spans="4:12" x14ac:dyDescent="0.25">
      <c r="D10494" s="80" t="str">
        <f>LEFT(DATA[[#This Row],[Account_Code]],3)</f>
        <v/>
      </c>
      <c r="I10494" s="80" t="str">
        <f>DATA[[#This Row],[Vessel_Code]]&amp;DATA[[#This Row],[Account Group]]&amp;DATA[[#This Row],[Type]]</f>
        <v/>
      </c>
      <c r="K10494" s="80">
        <f>IF(YEAR(DATA[[#This Row],[Calendar_Month]])=YEAR(CURMONTHEND),DATA[[#This Row],[Amount]],0)</f>
        <v>0</v>
      </c>
      <c r="L10494" s="80">
        <f>IF(DATA[[#This Row],[Calendar_Month]]-CURMONTH=0,DATA[[#This Row],[Amount]],0)</f>
        <v>0</v>
      </c>
    </row>
    <row r="10495" spans="4:12" x14ac:dyDescent="0.25">
      <c r="D10495" s="80" t="str">
        <f>LEFT(DATA[[#This Row],[Account_Code]],3)</f>
        <v/>
      </c>
      <c r="I10495" s="80" t="str">
        <f>DATA[[#This Row],[Vessel_Code]]&amp;DATA[[#This Row],[Account Group]]&amp;DATA[[#This Row],[Type]]</f>
        <v/>
      </c>
      <c r="K10495" s="80">
        <f>IF(YEAR(DATA[[#This Row],[Calendar_Month]])=YEAR(CURMONTHEND),DATA[[#This Row],[Amount]],0)</f>
        <v>0</v>
      </c>
      <c r="L10495" s="80">
        <f>IF(DATA[[#This Row],[Calendar_Month]]-CURMONTH=0,DATA[[#This Row],[Amount]],0)</f>
        <v>0</v>
      </c>
    </row>
    <row r="10496" spans="4:12" x14ac:dyDescent="0.25">
      <c r="D10496" s="80" t="str">
        <f>LEFT(DATA[[#This Row],[Account_Code]],3)</f>
        <v/>
      </c>
      <c r="I10496" s="80" t="str">
        <f>DATA[[#This Row],[Vessel_Code]]&amp;DATA[[#This Row],[Account Group]]&amp;DATA[[#This Row],[Type]]</f>
        <v/>
      </c>
      <c r="K10496" s="80">
        <f>IF(YEAR(DATA[[#This Row],[Calendar_Month]])=YEAR(CURMONTHEND),DATA[[#This Row],[Amount]],0)</f>
        <v>0</v>
      </c>
      <c r="L10496" s="80">
        <f>IF(DATA[[#This Row],[Calendar_Month]]-CURMONTH=0,DATA[[#This Row],[Amount]],0)</f>
        <v>0</v>
      </c>
    </row>
    <row r="10497" spans="4:12" x14ac:dyDescent="0.25">
      <c r="D10497" s="80" t="str">
        <f>LEFT(DATA[[#This Row],[Account_Code]],3)</f>
        <v/>
      </c>
      <c r="I10497" s="80" t="str">
        <f>DATA[[#This Row],[Vessel_Code]]&amp;DATA[[#This Row],[Account Group]]&amp;DATA[[#This Row],[Type]]</f>
        <v/>
      </c>
      <c r="K10497" s="80">
        <f>IF(YEAR(DATA[[#This Row],[Calendar_Month]])=YEAR(CURMONTHEND),DATA[[#This Row],[Amount]],0)</f>
        <v>0</v>
      </c>
      <c r="L10497" s="80">
        <f>IF(DATA[[#This Row],[Calendar_Month]]-CURMONTH=0,DATA[[#This Row],[Amount]],0)</f>
        <v>0</v>
      </c>
    </row>
    <row r="10498" spans="4:12" x14ac:dyDescent="0.25">
      <c r="D10498" s="80" t="str">
        <f>LEFT(DATA[[#This Row],[Account_Code]],3)</f>
        <v/>
      </c>
      <c r="I10498" s="80" t="str">
        <f>DATA[[#This Row],[Vessel_Code]]&amp;DATA[[#This Row],[Account Group]]&amp;DATA[[#This Row],[Type]]</f>
        <v/>
      </c>
      <c r="K10498" s="80">
        <f>IF(YEAR(DATA[[#This Row],[Calendar_Month]])=YEAR(CURMONTHEND),DATA[[#This Row],[Amount]],0)</f>
        <v>0</v>
      </c>
      <c r="L10498" s="80">
        <f>IF(DATA[[#This Row],[Calendar_Month]]-CURMONTH=0,DATA[[#This Row],[Amount]],0)</f>
        <v>0</v>
      </c>
    </row>
    <row r="10499" spans="4:12" x14ac:dyDescent="0.25">
      <c r="D10499" s="80" t="str">
        <f>LEFT(DATA[[#This Row],[Account_Code]],3)</f>
        <v/>
      </c>
      <c r="I10499" s="80" t="str">
        <f>DATA[[#This Row],[Vessel_Code]]&amp;DATA[[#This Row],[Account Group]]&amp;DATA[[#This Row],[Type]]</f>
        <v/>
      </c>
      <c r="K10499" s="80">
        <f>IF(YEAR(DATA[[#This Row],[Calendar_Month]])=YEAR(CURMONTHEND),DATA[[#This Row],[Amount]],0)</f>
        <v>0</v>
      </c>
      <c r="L10499" s="80">
        <f>IF(DATA[[#This Row],[Calendar_Month]]-CURMONTH=0,DATA[[#This Row],[Amount]],0)</f>
        <v>0</v>
      </c>
    </row>
    <row r="10500" spans="4:12" x14ac:dyDescent="0.25">
      <c r="D10500" s="80" t="str">
        <f>LEFT(DATA[[#This Row],[Account_Code]],3)</f>
        <v/>
      </c>
      <c r="I10500" s="80" t="str">
        <f>DATA[[#This Row],[Vessel_Code]]&amp;DATA[[#This Row],[Account Group]]&amp;DATA[[#This Row],[Type]]</f>
        <v/>
      </c>
      <c r="K10500" s="80">
        <f>IF(YEAR(DATA[[#This Row],[Calendar_Month]])=YEAR(CURMONTHEND),DATA[[#This Row],[Amount]],0)</f>
        <v>0</v>
      </c>
      <c r="L10500" s="80">
        <f>IF(DATA[[#This Row],[Calendar_Month]]-CURMONTH=0,DATA[[#This Row],[Amount]],0)</f>
        <v>0</v>
      </c>
    </row>
    <row r="10501" spans="4:12" x14ac:dyDescent="0.25">
      <c r="D10501" s="80" t="str">
        <f>LEFT(DATA[[#This Row],[Account_Code]],3)</f>
        <v/>
      </c>
      <c r="I10501" s="80" t="str">
        <f>DATA[[#This Row],[Vessel_Code]]&amp;DATA[[#This Row],[Account Group]]&amp;DATA[[#This Row],[Type]]</f>
        <v/>
      </c>
      <c r="K10501" s="80">
        <f>IF(YEAR(DATA[[#This Row],[Calendar_Month]])=YEAR(CURMONTHEND),DATA[[#This Row],[Amount]],0)</f>
        <v>0</v>
      </c>
      <c r="L10501" s="80">
        <f>IF(DATA[[#This Row],[Calendar_Month]]-CURMONTH=0,DATA[[#This Row],[Amount]],0)</f>
        <v>0</v>
      </c>
    </row>
    <row r="10502" spans="4:12" x14ac:dyDescent="0.25">
      <c r="D10502" s="80" t="str">
        <f>LEFT(DATA[[#This Row],[Account_Code]],3)</f>
        <v/>
      </c>
      <c r="I10502" s="80" t="str">
        <f>DATA[[#This Row],[Vessel_Code]]&amp;DATA[[#This Row],[Account Group]]&amp;DATA[[#This Row],[Type]]</f>
        <v/>
      </c>
      <c r="K10502" s="80">
        <f>IF(YEAR(DATA[[#This Row],[Calendar_Month]])=YEAR(CURMONTHEND),DATA[[#This Row],[Amount]],0)</f>
        <v>0</v>
      </c>
      <c r="L10502" s="80">
        <f>IF(DATA[[#This Row],[Calendar_Month]]-CURMONTH=0,DATA[[#This Row],[Amount]],0)</f>
        <v>0</v>
      </c>
    </row>
    <row r="10503" spans="4:12" x14ac:dyDescent="0.25">
      <c r="D10503" s="80" t="str">
        <f>LEFT(DATA[[#This Row],[Account_Code]],3)</f>
        <v/>
      </c>
      <c r="I10503" s="80" t="str">
        <f>DATA[[#This Row],[Vessel_Code]]&amp;DATA[[#This Row],[Account Group]]&amp;DATA[[#This Row],[Type]]</f>
        <v/>
      </c>
      <c r="K10503" s="80">
        <f>IF(YEAR(DATA[[#This Row],[Calendar_Month]])=YEAR(CURMONTHEND),DATA[[#This Row],[Amount]],0)</f>
        <v>0</v>
      </c>
      <c r="L10503" s="80">
        <f>IF(DATA[[#This Row],[Calendar_Month]]-CURMONTH=0,DATA[[#This Row],[Amount]],0)</f>
        <v>0</v>
      </c>
    </row>
    <row r="10504" spans="4:12" x14ac:dyDescent="0.25">
      <c r="D10504" s="80" t="str">
        <f>LEFT(DATA[[#This Row],[Account_Code]],3)</f>
        <v/>
      </c>
      <c r="I10504" s="80" t="str">
        <f>DATA[[#This Row],[Vessel_Code]]&amp;DATA[[#This Row],[Account Group]]&amp;DATA[[#This Row],[Type]]</f>
        <v/>
      </c>
      <c r="K10504" s="80">
        <f>IF(YEAR(DATA[[#This Row],[Calendar_Month]])=YEAR(CURMONTHEND),DATA[[#This Row],[Amount]],0)</f>
        <v>0</v>
      </c>
      <c r="L10504" s="80">
        <f>IF(DATA[[#This Row],[Calendar_Month]]-CURMONTH=0,DATA[[#This Row],[Amount]],0)</f>
        <v>0</v>
      </c>
    </row>
    <row r="10505" spans="4:12" x14ac:dyDescent="0.25">
      <c r="D10505" s="80" t="str">
        <f>LEFT(DATA[[#This Row],[Account_Code]],3)</f>
        <v/>
      </c>
      <c r="I10505" s="80" t="str">
        <f>DATA[[#This Row],[Vessel_Code]]&amp;DATA[[#This Row],[Account Group]]&amp;DATA[[#This Row],[Type]]</f>
        <v/>
      </c>
      <c r="K10505" s="80">
        <f>IF(YEAR(DATA[[#This Row],[Calendar_Month]])=YEAR(CURMONTHEND),DATA[[#This Row],[Amount]],0)</f>
        <v>0</v>
      </c>
      <c r="L10505" s="80">
        <f>IF(DATA[[#This Row],[Calendar_Month]]-CURMONTH=0,DATA[[#This Row],[Amount]],0)</f>
        <v>0</v>
      </c>
    </row>
    <row r="10506" spans="4:12" x14ac:dyDescent="0.25">
      <c r="D10506" s="80" t="str">
        <f>LEFT(DATA[[#This Row],[Account_Code]],3)</f>
        <v/>
      </c>
      <c r="I10506" s="80" t="str">
        <f>DATA[[#This Row],[Vessel_Code]]&amp;DATA[[#This Row],[Account Group]]&amp;DATA[[#This Row],[Type]]</f>
        <v/>
      </c>
      <c r="K10506" s="80">
        <f>IF(YEAR(DATA[[#This Row],[Calendar_Month]])=YEAR(CURMONTHEND),DATA[[#This Row],[Amount]],0)</f>
        <v>0</v>
      </c>
      <c r="L10506" s="80">
        <f>IF(DATA[[#This Row],[Calendar_Month]]-CURMONTH=0,DATA[[#This Row],[Amount]],0)</f>
        <v>0</v>
      </c>
    </row>
    <row r="10507" spans="4:12" x14ac:dyDescent="0.25">
      <c r="D10507" s="80" t="str">
        <f>LEFT(DATA[[#This Row],[Account_Code]],3)</f>
        <v/>
      </c>
      <c r="I10507" s="80" t="str">
        <f>DATA[[#This Row],[Vessel_Code]]&amp;DATA[[#This Row],[Account Group]]&amp;DATA[[#This Row],[Type]]</f>
        <v/>
      </c>
      <c r="K10507" s="80">
        <f>IF(YEAR(DATA[[#This Row],[Calendar_Month]])=YEAR(CURMONTHEND),DATA[[#This Row],[Amount]],0)</f>
        <v>0</v>
      </c>
      <c r="L10507" s="80">
        <f>IF(DATA[[#This Row],[Calendar_Month]]-CURMONTH=0,DATA[[#This Row],[Amount]],0)</f>
        <v>0</v>
      </c>
    </row>
    <row r="10508" spans="4:12" x14ac:dyDescent="0.25">
      <c r="D10508" s="80" t="str">
        <f>LEFT(DATA[[#This Row],[Account_Code]],3)</f>
        <v/>
      </c>
      <c r="I10508" s="80" t="str">
        <f>DATA[[#This Row],[Vessel_Code]]&amp;DATA[[#This Row],[Account Group]]&amp;DATA[[#This Row],[Type]]</f>
        <v/>
      </c>
      <c r="K10508" s="80">
        <f>IF(YEAR(DATA[[#This Row],[Calendar_Month]])=YEAR(CURMONTHEND),DATA[[#This Row],[Amount]],0)</f>
        <v>0</v>
      </c>
      <c r="L10508" s="80">
        <f>IF(DATA[[#This Row],[Calendar_Month]]-CURMONTH=0,DATA[[#This Row],[Amount]],0)</f>
        <v>0</v>
      </c>
    </row>
    <row r="10509" spans="4:12" x14ac:dyDescent="0.25">
      <c r="D10509" s="80" t="str">
        <f>LEFT(DATA[[#This Row],[Account_Code]],3)</f>
        <v/>
      </c>
      <c r="I10509" s="80" t="str">
        <f>DATA[[#This Row],[Vessel_Code]]&amp;DATA[[#This Row],[Account Group]]&amp;DATA[[#This Row],[Type]]</f>
        <v/>
      </c>
      <c r="K10509" s="80">
        <f>IF(YEAR(DATA[[#This Row],[Calendar_Month]])=YEAR(CURMONTHEND),DATA[[#This Row],[Amount]],0)</f>
        <v>0</v>
      </c>
      <c r="L10509" s="80">
        <f>IF(DATA[[#This Row],[Calendar_Month]]-CURMONTH=0,DATA[[#This Row],[Amount]],0)</f>
        <v>0</v>
      </c>
    </row>
    <row r="10510" spans="4:12" x14ac:dyDescent="0.25">
      <c r="D10510" s="80" t="str">
        <f>LEFT(DATA[[#This Row],[Account_Code]],3)</f>
        <v/>
      </c>
      <c r="I10510" s="80" t="str">
        <f>DATA[[#This Row],[Vessel_Code]]&amp;DATA[[#This Row],[Account Group]]&amp;DATA[[#This Row],[Type]]</f>
        <v/>
      </c>
      <c r="K10510" s="80">
        <f>IF(YEAR(DATA[[#This Row],[Calendar_Month]])=YEAR(CURMONTHEND),DATA[[#This Row],[Amount]],0)</f>
        <v>0</v>
      </c>
      <c r="L10510" s="80">
        <f>IF(DATA[[#This Row],[Calendar_Month]]-CURMONTH=0,DATA[[#This Row],[Amount]],0)</f>
        <v>0</v>
      </c>
    </row>
    <row r="10511" spans="4:12" x14ac:dyDescent="0.25">
      <c r="D10511" s="80" t="str">
        <f>LEFT(DATA[[#This Row],[Account_Code]],3)</f>
        <v/>
      </c>
      <c r="I10511" s="80" t="str">
        <f>DATA[[#This Row],[Vessel_Code]]&amp;DATA[[#This Row],[Account Group]]&amp;DATA[[#This Row],[Type]]</f>
        <v/>
      </c>
      <c r="K10511" s="80">
        <f>IF(YEAR(DATA[[#This Row],[Calendar_Month]])=YEAR(CURMONTHEND),DATA[[#This Row],[Amount]],0)</f>
        <v>0</v>
      </c>
      <c r="L10511" s="80">
        <f>IF(DATA[[#This Row],[Calendar_Month]]-CURMONTH=0,DATA[[#This Row],[Amount]],0)</f>
        <v>0</v>
      </c>
    </row>
    <row r="10512" spans="4:12" x14ac:dyDescent="0.25">
      <c r="D10512" s="80" t="str">
        <f>LEFT(DATA[[#This Row],[Account_Code]],3)</f>
        <v/>
      </c>
      <c r="I10512" s="80" t="str">
        <f>DATA[[#This Row],[Vessel_Code]]&amp;DATA[[#This Row],[Account Group]]&amp;DATA[[#This Row],[Type]]</f>
        <v/>
      </c>
      <c r="K10512" s="80">
        <f>IF(YEAR(DATA[[#This Row],[Calendar_Month]])=YEAR(CURMONTHEND),DATA[[#This Row],[Amount]],0)</f>
        <v>0</v>
      </c>
      <c r="L10512" s="80">
        <f>IF(DATA[[#This Row],[Calendar_Month]]-CURMONTH=0,DATA[[#This Row],[Amount]],0)</f>
        <v>0</v>
      </c>
    </row>
    <row r="10513" spans="4:12" x14ac:dyDescent="0.25">
      <c r="D10513" s="80" t="str">
        <f>LEFT(DATA[[#This Row],[Account_Code]],3)</f>
        <v/>
      </c>
      <c r="I10513" s="80" t="str">
        <f>DATA[[#This Row],[Vessel_Code]]&amp;DATA[[#This Row],[Account Group]]&amp;DATA[[#This Row],[Type]]</f>
        <v/>
      </c>
      <c r="K10513" s="80">
        <f>IF(YEAR(DATA[[#This Row],[Calendar_Month]])=YEAR(CURMONTHEND),DATA[[#This Row],[Amount]],0)</f>
        <v>0</v>
      </c>
      <c r="L10513" s="80">
        <f>IF(DATA[[#This Row],[Calendar_Month]]-CURMONTH=0,DATA[[#This Row],[Amount]],0)</f>
        <v>0</v>
      </c>
    </row>
    <row r="10514" spans="4:12" x14ac:dyDescent="0.25">
      <c r="D10514" s="80" t="str">
        <f>LEFT(DATA[[#This Row],[Account_Code]],3)</f>
        <v/>
      </c>
      <c r="I10514" s="80" t="str">
        <f>DATA[[#This Row],[Vessel_Code]]&amp;DATA[[#This Row],[Account Group]]&amp;DATA[[#This Row],[Type]]</f>
        <v/>
      </c>
      <c r="K10514" s="80">
        <f>IF(YEAR(DATA[[#This Row],[Calendar_Month]])=YEAR(CURMONTHEND),DATA[[#This Row],[Amount]],0)</f>
        <v>0</v>
      </c>
      <c r="L10514" s="80">
        <f>IF(DATA[[#This Row],[Calendar_Month]]-CURMONTH=0,DATA[[#This Row],[Amount]],0)</f>
        <v>0</v>
      </c>
    </row>
    <row r="10515" spans="4:12" x14ac:dyDescent="0.25">
      <c r="D10515" s="80" t="str">
        <f>LEFT(DATA[[#This Row],[Account_Code]],3)</f>
        <v/>
      </c>
      <c r="I10515" s="80" t="str">
        <f>DATA[[#This Row],[Vessel_Code]]&amp;DATA[[#This Row],[Account Group]]&amp;DATA[[#This Row],[Type]]</f>
        <v/>
      </c>
      <c r="K10515" s="80">
        <f>IF(YEAR(DATA[[#This Row],[Calendar_Month]])=YEAR(CURMONTHEND),DATA[[#This Row],[Amount]],0)</f>
        <v>0</v>
      </c>
      <c r="L10515" s="80">
        <f>IF(DATA[[#This Row],[Calendar_Month]]-CURMONTH=0,DATA[[#This Row],[Amount]],0)</f>
        <v>0</v>
      </c>
    </row>
    <row r="10516" spans="4:12" x14ac:dyDescent="0.25">
      <c r="D10516" s="80" t="str">
        <f>LEFT(DATA[[#This Row],[Account_Code]],3)</f>
        <v/>
      </c>
      <c r="I10516" s="80" t="str">
        <f>DATA[[#This Row],[Vessel_Code]]&amp;DATA[[#This Row],[Account Group]]&amp;DATA[[#This Row],[Type]]</f>
        <v/>
      </c>
      <c r="K10516" s="80">
        <f>IF(YEAR(DATA[[#This Row],[Calendar_Month]])=YEAR(CURMONTHEND),DATA[[#This Row],[Amount]],0)</f>
        <v>0</v>
      </c>
      <c r="L10516" s="80">
        <f>IF(DATA[[#This Row],[Calendar_Month]]-CURMONTH=0,DATA[[#This Row],[Amount]],0)</f>
        <v>0</v>
      </c>
    </row>
    <row r="10517" spans="4:12" x14ac:dyDescent="0.25">
      <c r="D10517" s="80" t="str">
        <f>LEFT(DATA[[#This Row],[Account_Code]],3)</f>
        <v/>
      </c>
      <c r="I10517" s="80" t="str">
        <f>DATA[[#This Row],[Vessel_Code]]&amp;DATA[[#This Row],[Account Group]]&amp;DATA[[#This Row],[Type]]</f>
        <v/>
      </c>
      <c r="K10517" s="80">
        <f>IF(YEAR(DATA[[#This Row],[Calendar_Month]])=YEAR(CURMONTHEND),DATA[[#This Row],[Amount]],0)</f>
        <v>0</v>
      </c>
      <c r="L10517" s="80">
        <f>IF(DATA[[#This Row],[Calendar_Month]]-CURMONTH=0,DATA[[#This Row],[Amount]],0)</f>
        <v>0</v>
      </c>
    </row>
    <row r="10518" spans="4:12" x14ac:dyDescent="0.25">
      <c r="D10518" s="80" t="str">
        <f>LEFT(DATA[[#This Row],[Account_Code]],3)</f>
        <v/>
      </c>
      <c r="I10518" s="80" t="str">
        <f>DATA[[#This Row],[Vessel_Code]]&amp;DATA[[#This Row],[Account Group]]&amp;DATA[[#This Row],[Type]]</f>
        <v/>
      </c>
      <c r="K10518" s="80">
        <f>IF(YEAR(DATA[[#This Row],[Calendar_Month]])=YEAR(CURMONTHEND),DATA[[#This Row],[Amount]],0)</f>
        <v>0</v>
      </c>
      <c r="L10518" s="80">
        <f>IF(DATA[[#This Row],[Calendar_Month]]-CURMONTH=0,DATA[[#This Row],[Amount]],0)</f>
        <v>0</v>
      </c>
    </row>
    <row r="10519" spans="4:12" x14ac:dyDescent="0.25">
      <c r="D10519" s="80" t="str">
        <f>LEFT(DATA[[#This Row],[Account_Code]],3)</f>
        <v/>
      </c>
      <c r="I10519" s="80" t="str">
        <f>DATA[[#This Row],[Vessel_Code]]&amp;DATA[[#This Row],[Account Group]]&amp;DATA[[#This Row],[Type]]</f>
        <v/>
      </c>
      <c r="K10519" s="80">
        <f>IF(YEAR(DATA[[#This Row],[Calendar_Month]])=YEAR(CURMONTHEND),DATA[[#This Row],[Amount]],0)</f>
        <v>0</v>
      </c>
      <c r="L10519" s="80">
        <f>IF(DATA[[#This Row],[Calendar_Month]]-CURMONTH=0,DATA[[#This Row],[Amount]],0)</f>
        <v>0</v>
      </c>
    </row>
    <row r="10520" spans="4:12" x14ac:dyDescent="0.25">
      <c r="D10520" s="80" t="str">
        <f>LEFT(DATA[[#This Row],[Account_Code]],3)</f>
        <v/>
      </c>
      <c r="I10520" s="80" t="str">
        <f>DATA[[#This Row],[Vessel_Code]]&amp;DATA[[#This Row],[Account Group]]&amp;DATA[[#This Row],[Type]]</f>
        <v/>
      </c>
      <c r="K10520" s="80">
        <f>IF(YEAR(DATA[[#This Row],[Calendar_Month]])=YEAR(CURMONTHEND),DATA[[#This Row],[Amount]],0)</f>
        <v>0</v>
      </c>
      <c r="L10520" s="80">
        <f>IF(DATA[[#This Row],[Calendar_Month]]-CURMONTH=0,DATA[[#This Row],[Amount]],0)</f>
        <v>0</v>
      </c>
    </row>
    <row r="10521" spans="4:12" x14ac:dyDescent="0.25">
      <c r="D10521" s="80" t="str">
        <f>LEFT(DATA[[#This Row],[Account_Code]],3)</f>
        <v/>
      </c>
      <c r="I10521" s="80" t="str">
        <f>DATA[[#This Row],[Vessel_Code]]&amp;DATA[[#This Row],[Account Group]]&amp;DATA[[#This Row],[Type]]</f>
        <v/>
      </c>
      <c r="K10521" s="80">
        <f>IF(YEAR(DATA[[#This Row],[Calendar_Month]])=YEAR(CURMONTHEND),DATA[[#This Row],[Amount]],0)</f>
        <v>0</v>
      </c>
      <c r="L10521" s="80">
        <f>IF(DATA[[#This Row],[Calendar_Month]]-CURMONTH=0,DATA[[#This Row],[Amount]],0)</f>
        <v>0</v>
      </c>
    </row>
    <row r="10522" spans="4:12" x14ac:dyDescent="0.25">
      <c r="D10522" s="80" t="str">
        <f>LEFT(DATA[[#This Row],[Account_Code]],3)</f>
        <v/>
      </c>
      <c r="I10522" s="80" t="str">
        <f>DATA[[#This Row],[Vessel_Code]]&amp;DATA[[#This Row],[Account Group]]&amp;DATA[[#This Row],[Type]]</f>
        <v/>
      </c>
      <c r="K10522" s="80">
        <f>IF(YEAR(DATA[[#This Row],[Calendar_Month]])=YEAR(CURMONTHEND),DATA[[#This Row],[Amount]],0)</f>
        <v>0</v>
      </c>
      <c r="L10522" s="80">
        <f>IF(DATA[[#This Row],[Calendar_Month]]-CURMONTH=0,DATA[[#This Row],[Amount]],0)</f>
        <v>0</v>
      </c>
    </row>
    <row r="10523" spans="4:12" x14ac:dyDescent="0.25">
      <c r="D10523" s="80" t="str">
        <f>LEFT(DATA[[#This Row],[Account_Code]],3)</f>
        <v/>
      </c>
      <c r="I10523" s="80" t="str">
        <f>DATA[[#This Row],[Vessel_Code]]&amp;DATA[[#This Row],[Account Group]]&amp;DATA[[#This Row],[Type]]</f>
        <v/>
      </c>
      <c r="K10523" s="80">
        <f>IF(YEAR(DATA[[#This Row],[Calendar_Month]])=YEAR(CURMONTHEND),DATA[[#This Row],[Amount]],0)</f>
        <v>0</v>
      </c>
      <c r="L10523" s="80">
        <f>IF(DATA[[#This Row],[Calendar_Month]]-CURMONTH=0,DATA[[#This Row],[Amount]],0)</f>
        <v>0</v>
      </c>
    </row>
    <row r="10524" spans="4:12" x14ac:dyDescent="0.25">
      <c r="D10524" s="80" t="str">
        <f>LEFT(DATA[[#This Row],[Account_Code]],3)</f>
        <v/>
      </c>
      <c r="I10524" s="80" t="str">
        <f>DATA[[#This Row],[Vessel_Code]]&amp;DATA[[#This Row],[Account Group]]&amp;DATA[[#This Row],[Type]]</f>
        <v/>
      </c>
      <c r="K10524" s="80">
        <f>IF(YEAR(DATA[[#This Row],[Calendar_Month]])=YEAR(CURMONTHEND),DATA[[#This Row],[Amount]],0)</f>
        <v>0</v>
      </c>
      <c r="L10524" s="80">
        <f>IF(DATA[[#This Row],[Calendar_Month]]-CURMONTH=0,DATA[[#This Row],[Amount]],0)</f>
        <v>0</v>
      </c>
    </row>
    <row r="10525" spans="4:12" x14ac:dyDescent="0.25">
      <c r="D10525" s="80" t="str">
        <f>LEFT(DATA[[#This Row],[Account_Code]],3)</f>
        <v/>
      </c>
      <c r="I10525" s="80" t="str">
        <f>DATA[[#This Row],[Vessel_Code]]&amp;DATA[[#This Row],[Account Group]]&amp;DATA[[#This Row],[Type]]</f>
        <v/>
      </c>
      <c r="K10525" s="80">
        <f>IF(YEAR(DATA[[#This Row],[Calendar_Month]])=YEAR(CURMONTHEND),DATA[[#This Row],[Amount]],0)</f>
        <v>0</v>
      </c>
      <c r="L10525" s="80">
        <f>IF(DATA[[#This Row],[Calendar_Month]]-CURMONTH=0,DATA[[#This Row],[Amount]],0)</f>
        <v>0</v>
      </c>
    </row>
    <row r="10526" spans="4:12" x14ac:dyDescent="0.25">
      <c r="D10526" s="80" t="str">
        <f>LEFT(DATA[[#This Row],[Account_Code]],3)</f>
        <v/>
      </c>
      <c r="I10526" s="80" t="str">
        <f>DATA[[#This Row],[Vessel_Code]]&amp;DATA[[#This Row],[Account Group]]&amp;DATA[[#This Row],[Type]]</f>
        <v/>
      </c>
      <c r="K10526" s="80">
        <f>IF(YEAR(DATA[[#This Row],[Calendar_Month]])=YEAR(CURMONTHEND),DATA[[#This Row],[Amount]],0)</f>
        <v>0</v>
      </c>
      <c r="L10526" s="80">
        <f>IF(DATA[[#This Row],[Calendar_Month]]-CURMONTH=0,DATA[[#This Row],[Amount]],0)</f>
        <v>0</v>
      </c>
    </row>
    <row r="10527" spans="4:12" x14ac:dyDescent="0.25">
      <c r="D10527" s="80" t="str">
        <f>LEFT(DATA[[#This Row],[Account_Code]],3)</f>
        <v/>
      </c>
      <c r="I10527" s="80" t="str">
        <f>DATA[[#This Row],[Vessel_Code]]&amp;DATA[[#This Row],[Account Group]]&amp;DATA[[#This Row],[Type]]</f>
        <v/>
      </c>
      <c r="K10527" s="80">
        <f>IF(YEAR(DATA[[#This Row],[Calendar_Month]])=YEAR(CURMONTHEND),DATA[[#This Row],[Amount]],0)</f>
        <v>0</v>
      </c>
      <c r="L10527" s="80">
        <f>IF(DATA[[#This Row],[Calendar_Month]]-CURMONTH=0,DATA[[#This Row],[Amount]],0)</f>
        <v>0</v>
      </c>
    </row>
    <row r="10528" spans="4:12" x14ac:dyDescent="0.25">
      <c r="D10528" s="80" t="str">
        <f>LEFT(DATA[[#This Row],[Account_Code]],3)</f>
        <v/>
      </c>
      <c r="I10528" s="80" t="str">
        <f>DATA[[#This Row],[Vessel_Code]]&amp;DATA[[#This Row],[Account Group]]&amp;DATA[[#This Row],[Type]]</f>
        <v/>
      </c>
      <c r="K10528" s="80">
        <f>IF(YEAR(DATA[[#This Row],[Calendar_Month]])=YEAR(CURMONTHEND),DATA[[#This Row],[Amount]],0)</f>
        <v>0</v>
      </c>
      <c r="L10528" s="80">
        <f>IF(DATA[[#This Row],[Calendar_Month]]-CURMONTH=0,DATA[[#This Row],[Amount]],0)</f>
        <v>0</v>
      </c>
    </row>
    <row r="10529" spans="4:12" x14ac:dyDescent="0.25">
      <c r="D10529" s="80" t="str">
        <f>LEFT(DATA[[#This Row],[Account_Code]],3)</f>
        <v/>
      </c>
      <c r="I10529" s="80" t="str">
        <f>DATA[[#This Row],[Vessel_Code]]&amp;DATA[[#This Row],[Account Group]]&amp;DATA[[#This Row],[Type]]</f>
        <v/>
      </c>
      <c r="K10529" s="80">
        <f>IF(YEAR(DATA[[#This Row],[Calendar_Month]])=YEAR(CURMONTHEND),DATA[[#This Row],[Amount]],0)</f>
        <v>0</v>
      </c>
      <c r="L10529" s="80">
        <f>IF(DATA[[#This Row],[Calendar_Month]]-CURMONTH=0,DATA[[#This Row],[Amount]],0)</f>
        <v>0</v>
      </c>
    </row>
    <row r="10530" spans="4:12" x14ac:dyDescent="0.25">
      <c r="D10530" s="80" t="str">
        <f>LEFT(DATA[[#This Row],[Account_Code]],3)</f>
        <v/>
      </c>
      <c r="I10530" s="80" t="str">
        <f>DATA[[#This Row],[Vessel_Code]]&amp;DATA[[#This Row],[Account Group]]&amp;DATA[[#This Row],[Type]]</f>
        <v/>
      </c>
      <c r="K10530" s="80">
        <f>IF(YEAR(DATA[[#This Row],[Calendar_Month]])=YEAR(CURMONTHEND),DATA[[#This Row],[Amount]],0)</f>
        <v>0</v>
      </c>
      <c r="L10530" s="80">
        <f>IF(DATA[[#This Row],[Calendar_Month]]-CURMONTH=0,DATA[[#This Row],[Amount]],0)</f>
        <v>0</v>
      </c>
    </row>
    <row r="10531" spans="4:12" x14ac:dyDescent="0.25">
      <c r="D10531" s="80" t="str">
        <f>LEFT(DATA[[#This Row],[Account_Code]],3)</f>
        <v/>
      </c>
      <c r="I10531" s="80" t="str">
        <f>DATA[[#This Row],[Vessel_Code]]&amp;DATA[[#This Row],[Account Group]]&amp;DATA[[#This Row],[Type]]</f>
        <v/>
      </c>
      <c r="K10531" s="80">
        <f>IF(YEAR(DATA[[#This Row],[Calendar_Month]])=YEAR(CURMONTHEND),DATA[[#This Row],[Amount]],0)</f>
        <v>0</v>
      </c>
      <c r="L10531" s="80">
        <f>IF(DATA[[#This Row],[Calendar_Month]]-CURMONTH=0,DATA[[#This Row],[Amount]],0)</f>
        <v>0</v>
      </c>
    </row>
    <row r="10532" spans="4:12" x14ac:dyDescent="0.25">
      <c r="D10532" s="80" t="str">
        <f>LEFT(DATA[[#This Row],[Account_Code]],3)</f>
        <v/>
      </c>
      <c r="I10532" s="80" t="str">
        <f>DATA[[#This Row],[Vessel_Code]]&amp;DATA[[#This Row],[Account Group]]&amp;DATA[[#This Row],[Type]]</f>
        <v/>
      </c>
      <c r="K10532" s="80">
        <f>IF(YEAR(DATA[[#This Row],[Calendar_Month]])=YEAR(CURMONTHEND),DATA[[#This Row],[Amount]],0)</f>
        <v>0</v>
      </c>
      <c r="L10532" s="80">
        <f>IF(DATA[[#This Row],[Calendar_Month]]-CURMONTH=0,DATA[[#This Row],[Amount]],0)</f>
        <v>0</v>
      </c>
    </row>
    <row r="10533" spans="4:12" x14ac:dyDescent="0.25">
      <c r="D10533" s="80" t="str">
        <f>LEFT(DATA[[#This Row],[Account_Code]],3)</f>
        <v/>
      </c>
      <c r="I10533" s="80" t="str">
        <f>DATA[[#This Row],[Vessel_Code]]&amp;DATA[[#This Row],[Account Group]]&amp;DATA[[#This Row],[Type]]</f>
        <v/>
      </c>
      <c r="K10533" s="80">
        <f>IF(YEAR(DATA[[#This Row],[Calendar_Month]])=YEAR(CURMONTHEND),DATA[[#This Row],[Amount]],0)</f>
        <v>0</v>
      </c>
      <c r="L10533" s="80">
        <f>IF(DATA[[#This Row],[Calendar_Month]]-CURMONTH=0,DATA[[#This Row],[Amount]],0)</f>
        <v>0</v>
      </c>
    </row>
    <row r="10534" spans="4:12" x14ac:dyDescent="0.25">
      <c r="D10534" s="80" t="str">
        <f>LEFT(DATA[[#This Row],[Account_Code]],3)</f>
        <v/>
      </c>
      <c r="I10534" s="80" t="str">
        <f>DATA[[#This Row],[Vessel_Code]]&amp;DATA[[#This Row],[Account Group]]&amp;DATA[[#This Row],[Type]]</f>
        <v/>
      </c>
      <c r="K10534" s="80">
        <f>IF(YEAR(DATA[[#This Row],[Calendar_Month]])=YEAR(CURMONTHEND),DATA[[#This Row],[Amount]],0)</f>
        <v>0</v>
      </c>
      <c r="L10534" s="80">
        <f>IF(DATA[[#This Row],[Calendar_Month]]-CURMONTH=0,DATA[[#This Row],[Amount]],0)</f>
        <v>0</v>
      </c>
    </row>
    <row r="10535" spans="4:12" x14ac:dyDescent="0.25">
      <c r="D10535" s="80" t="str">
        <f>LEFT(DATA[[#This Row],[Account_Code]],3)</f>
        <v/>
      </c>
      <c r="I10535" s="80" t="str">
        <f>DATA[[#This Row],[Vessel_Code]]&amp;DATA[[#This Row],[Account Group]]&amp;DATA[[#This Row],[Type]]</f>
        <v/>
      </c>
      <c r="K10535" s="80">
        <f>IF(YEAR(DATA[[#This Row],[Calendar_Month]])=YEAR(CURMONTHEND),DATA[[#This Row],[Amount]],0)</f>
        <v>0</v>
      </c>
      <c r="L10535" s="80">
        <f>IF(DATA[[#This Row],[Calendar_Month]]-CURMONTH=0,DATA[[#This Row],[Amount]],0)</f>
        <v>0</v>
      </c>
    </row>
    <row r="10536" spans="4:12" x14ac:dyDescent="0.25">
      <c r="D10536" s="80" t="str">
        <f>LEFT(DATA[[#This Row],[Account_Code]],3)</f>
        <v/>
      </c>
      <c r="I10536" s="80" t="str">
        <f>DATA[[#This Row],[Vessel_Code]]&amp;DATA[[#This Row],[Account Group]]&amp;DATA[[#This Row],[Type]]</f>
        <v/>
      </c>
      <c r="K10536" s="80">
        <f>IF(YEAR(DATA[[#This Row],[Calendar_Month]])=YEAR(CURMONTHEND),DATA[[#This Row],[Amount]],0)</f>
        <v>0</v>
      </c>
      <c r="L10536" s="80">
        <f>IF(DATA[[#This Row],[Calendar_Month]]-CURMONTH=0,DATA[[#This Row],[Amount]],0)</f>
        <v>0</v>
      </c>
    </row>
    <row r="10537" spans="4:12" x14ac:dyDescent="0.25">
      <c r="D10537" s="80" t="str">
        <f>LEFT(DATA[[#This Row],[Account_Code]],3)</f>
        <v/>
      </c>
      <c r="I10537" s="80" t="str">
        <f>DATA[[#This Row],[Vessel_Code]]&amp;DATA[[#This Row],[Account Group]]&amp;DATA[[#This Row],[Type]]</f>
        <v/>
      </c>
      <c r="K10537" s="80">
        <f>IF(YEAR(DATA[[#This Row],[Calendar_Month]])=YEAR(CURMONTHEND),DATA[[#This Row],[Amount]],0)</f>
        <v>0</v>
      </c>
      <c r="L10537" s="80">
        <f>IF(DATA[[#This Row],[Calendar_Month]]-CURMONTH=0,DATA[[#This Row],[Amount]],0)</f>
        <v>0</v>
      </c>
    </row>
    <row r="10538" spans="4:12" x14ac:dyDescent="0.25">
      <c r="D10538" s="80" t="str">
        <f>LEFT(DATA[[#This Row],[Account_Code]],3)</f>
        <v/>
      </c>
      <c r="I10538" s="80" t="str">
        <f>DATA[[#This Row],[Vessel_Code]]&amp;DATA[[#This Row],[Account Group]]&amp;DATA[[#This Row],[Type]]</f>
        <v/>
      </c>
      <c r="K10538" s="80">
        <f>IF(YEAR(DATA[[#This Row],[Calendar_Month]])=YEAR(CURMONTHEND),DATA[[#This Row],[Amount]],0)</f>
        <v>0</v>
      </c>
      <c r="L10538" s="80">
        <f>IF(DATA[[#This Row],[Calendar_Month]]-CURMONTH=0,DATA[[#This Row],[Amount]],0)</f>
        <v>0</v>
      </c>
    </row>
    <row r="10539" spans="4:12" x14ac:dyDescent="0.25">
      <c r="D10539" s="80" t="str">
        <f>LEFT(DATA[[#This Row],[Account_Code]],3)</f>
        <v/>
      </c>
      <c r="I10539" s="80" t="str">
        <f>DATA[[#This Row],[Vessel_Code]]&amp;DATA[[#This Row],[Account Group]]&amp;DATA[[#This Row],[Type]]</f>
        <v/>
      </c>
      <c r="K10539" s="80">
        <f>IF(YEAR(DATA[[#This Row],[Calendar_Month]])=YEAR(CURMONTHEND),DATA[[#This Row],[Amount]],0)</f>
        <v>0</v>
      </c>
      <c r="L10539" s="80">
        <f>IF(DATA[[#This Row],[Calendar_Month]]-CURMONTH=0,DATA[[#This Row],[Amount]],0)</f>
        <v>0</v>
      </c>
    </row>
    <row r="10540" spans="4:12" x14ac:dyDescent="0.25">
      <c r="D10540" s="80" t="str">
        <f>LEFT(DATA[[#This Row],[Account_Code]],3)</f>
        <v/>
      </c>
      <c r="I10540" s="80" t="str">
        <f>DATA[[#This Row],[Vessel_Code]]&amp;DATA[[#This Row],[Account Group]]&amp;DATA[[#This Row],[Type]]</f>
        <v/>
      </c>
      <c r="K10540" s="80">
        <f>IF(YEAR(DATA[[#This Row],[Calendar_Month]])=YEAR(CURMONTHEND),DATA[[#This Row],[Amount]],0)</f>
        <v>0</v>
      </c>
      <c r="L10540" s="80">
        <f>IF(DATA[[#This Row],[Calendar_Month]]-CURMONTH=0,DATA[[#This Row],[Amount]],0)</f>
        <v>0</v>
      </c>
    </row>
    <row r="10541" spans="4:12" x14ac:dyDescent="0.25">
      <c r="D10541" s="80" t="str">
        <f>LEFT(DATA[[#This Row],[Account_Code]],3)</f>
        <v/>
      </c>
      <c r="I10541" s="80" t="str">
        <f>DATA[[#This Row],[Vessel_Code]]&amp;DATA[[#This Row],[Account Group]]&amp;DATA[[#This Row],[Type]]</f>
        <v/>
      </c>
      <c r="K10541" s="80">
        <f>IF(YEAR(DATA[[#This Row],[Calendar_Month]])=YEAR(CURMONTHEND),DATA[[#This Row],[Amount]],0)</f>
        <v>0</v>
      </c>
      <c r="L10541" s="80">
        <f>IF(DATA[[#This Row],[Calendar_Month]]-CURMONTH=0,DATA[[#This Row],[Amount]],0)</f>
        <v>0</v>
      </c>
    </row>
    <row r="10542" spans="4:12" x14ac:dyDescent="0.25">
      <c r="D10542" s="80" t="str">
        <f>LEFT(DATA[[#This Row],[Account_Code]],3)</f>
        <v/>
      </c>
      <c r="I10542" s="80" t="str">
        <f>DATA[[#This Row],[Vessel_Code]]&amp;DATA[[#This Row],[Account Group]]&amp;DATA[[#This Row],[Type]]</f>
        <v/>
      </c>
      <c r="K10542" s="80">
        <f>IF(YEAR(DATA[[#This Row],[Calendar_Month]])=YEAR(CURMONTHEND),DATA[[#This Row],[Amount]],0)</f>
        <v>0</v>
      </c>
      <c r="L10542" s="80">
        <f>IF(DATA[[#This Row],[Calendar_Month]]-CURMONTH=0,DATA[[#This Row],[Amount]],0)</f>
        <v>0</v>
      </c>
    </row>
    <row r="10543" spans="4:12" x14ac:dyDescent="0.25">
      <c r="D10543" s="80" t="str">
        <f>LEFT(DATA[[#This Row],[Account_Code]],3)</f>
        <v/>
      </c>
      <c r="I10543" s="80" t="str">
        <f>DATA[[#This Row],[Vessel_Code]]&amp;DATA[[#This Row],[Account Group]]&amp;DATA[[#This Row],[Type]]</f>
        <v/>
      </c>
      <c r="K10543" s="80">
        <f>IF(YEAR(DATA[[#This Row],[Calendar_Month]])=YEAR(CURMONTHEND),DATA[[#This Row],[Amount]],0)</f>
        <v>0</v>
      </c>
      <c r="L10543" s="80">
        <f>IF(DATA[[#This Row],[Calendar_Month]]-CURMONTH=0,DATA[[#This Row],[Amount]],0)</f>
        <v>0</v>
      </c>
    </row>
    <row r="10544" spans="4:12" x14ac:dyDescent="0.25">
      <c r="D10544" s="80" t="str">
        <f>LEFT(DATA[[#This Row],[Account_Code]],3)</f>
        <v/>
      </c>
      <c r="I10544" s="80" t="str">
        <f>DATA[[#This Row],[Vessel_Code]]&amp;DATA[[#This Row],[Account Group]]&amp;DATA[[#This Row],[Type]]</f>
        <v/>
      </c>
      <c r="K10544" s="80">
        <f>IF(YEAR(DATA[[#This Row],[Calendar_Month]])=YEAR(CURMONTHEND),DATA[[#This Row],[Amount]],0)</f>
        <v>0</v>
      </c>
      <c r="L10544" s="80">
        <f>IF(DATA[[#This Row],[Calendar_Month]]-CURMONTH=0,DATA[[#This Row],[Amount]],0)</f>
        <v>0</v>
      </c>
    </row>
    <row r="10545" spans="4:12" x14ac:dyDescent="0.25">
      <c r="D10545" s="80" t="str">
        <f>LEFT(DATA[[#This Row],[Account_Code]],3)</f>
        <v/>
      </c>
      <c r="I10545" s="80" t="str">
        <f>DATA[[#This Row],[Vessel_Code]]&amp;DATA[[#This Row],[Account Group]]&amp;DATA[[#This Row],[Type]]</f>
        <v/>
      </c>
      <c r="K10545" s="80">
        <f>IF(YEAR(DATA[[#This Row],[Calendar_Month]])=YEAR(CURMONTHEND),DATA[[#This Row],[Amount]],0)</f>
        <v>0</v>
      </c>
      <c r="L10545" s="80">
        <f>IF(DATA[[#This Row],[Calendar_Month]]-CURMONTH=0,DATA[[#This Row],[Amount]],0)</f>
        <v>0</v>
      </c>
    </row>
    <row r="10546" spans="4:12" x14ac:dyDescent="0.25">
      <c r="D10546" s="80" t="str">
        <f>LEFT(DATA[[#This Row],[Account_Code]],3)</f>
        <v/>
      </c>
      <c r="I10546" s="80" t="str">
        <f>DATA[[#This Row],[Vessel_Code]]&amp;DATA[[#This Row],[Account Group]]&amp;DATA[[#This Row],[Type]]</f>
        <v/>
      </c>
      <c r="K10546" s="80">
        <f>IF(YEAR(DATA[[#This Row],[Calendar_Month]])=YEAR(CURMONTHEND),DATA[[#This Row],[Amount]],0)</f>
        <v>0</v>
      </c>
      <c r="L10546" s="80">
        <f>IF(DATA[[#This Row],[Calendar_Month]]-CURMONTH=0,DATA[[#This Row],[Amount]],0)</f>
        <v>0</v>
      </c>
    </row>
    <row r="10547" spans="4:12" x14ac:dyDescent="0.25">
      <c r="D10547" s="80" t="str">
        <f>LEFT(DATA[[#This Row],[Account_Code]],3)</f>
        <v/>
      </c>
      <c r="I10547" s="80" t="str">
        <f>DATA[[#This Row],[Vessel_Code]]&amp;DATA[[#This Row],[Account Group]]&amp;DATA[[#This Row],[Type]]</f>
        <v/>
      </c>
      <c r="K10547" s="80">
        <f>IF(YEAR(DATA[[#This Row],[Calendar_Month]])=YEAR(CURMONTHEND),DATA[[#This Row],[Amount]],0)</f>
        <v>0</v>
      </c>
      <c r="L10547" s="80">
        <f>IF(DATA[[#This Row],[Calendar_Month]]-CURMONTH=0,DATA[[#This Row],[Amount]],0)</f>
        <v>0</v>
      </c>
    </row>
    <row r="10548" spans="4:12" x14ac:dyDescent="0.25">
      <c r="D10548" s="80" t="str">
        <f>LEFT(DATA[[#This Row],[Account_Code]],3)</f>
        <v/>
      </c>
      <c r="I10548" s="80" t="str">
        <f>DATA[[#This Row],[Vessel_Code]]&amp;DATA[[#This Row],[Account Group]]&amp;DATA[[#This Row],[Type]]</f>
        <v/>
      </c>
      <c r="K10548" s="80">
        <f>IF(YEAR(DATA[[#This Row],[Calendar_Month]])=YEAR(CURMONTHEND),DATA[[#This Row],[Amount]],0)</f>
        <v>0</v>
      </c>
      <c r="L10548" s="80">
        <f>IF(DATA[[#This Row],[Calendar_Month]]-CURMONTH=0,DATA[[#This Row],[Amount]],0)</f>
        <v>0</v>
      </c>
    </row>
    <row r="10549" spans="4:12" x14ac:dyDescent="0.25">
      <c r="D10549" s="80" t="str">
        <f>LEFT(DATA[[#This Row],[Account_Code]],3)</f>
        <v/>
      </c>
      <c r="I10549" s="80" t="str">
        <f>DATA[[#This Row],[Vessel_Code]]&amp;DATA[[#This Row],[Account Group]]&amp;DATA[[#This Row],[Type]]</f>
        <v/>
      </c>
      <c r="K10549" s="80">
        <f>IF(YEAR(DATA[[#This Row],[Calendar_Month]])=YEAR(CURMONTHEND),DATA[[#This Row],[Amount]],0)</f>
        <v>0</v>
      </c>
      <c r="L10549" s="80">
        <f>IF(DATA[[#This Row],[Calendar_Month]]-CURMONTH=0,DATA[[#This Row],[Amount]],0)</f>
        <v>0</v>
      </c>
    </row>
    <row r="10550" spans="4:12" x14ac:dyDescent="0.25">
      <c r="D10550" s="80" t="str">
        <f>LEFT(DATA[[#This Row],[Account_Code]],3)</f>
        <v/>
      </c>
      <c r="I10550" s="80" t="str">
        <f>DATA[[#This Row],[Vessel_Code]]&amp;DATA[[#This Row],[Account Group]]&amp;DATA[[#This Row],[Type]]</f>
        <v/>
      </c>
      <c r="K10550" s="80">
        <f>IF(YEAR(DATA[[#This Row],[Calendar_Month]])=YEAR(CURMONTHEND),DATA[[#This Row],[Amount]],0)</f>
        <v>0</v>
      </c>
      <c r="L10550" s="80">
        <f>IF(DATA[[#This Row],[Calendar_Month]]-CURMONTH=0,DATA[[#This Row],[Amount]],0)</f>
        <v>0</v>
      </c>
    </row>
    <row r="10551" spans="4:12" x14ac:dyDescent="0.25">
      <c r="D10551" s="80" t="str">
        <f>LEFT(DATA[[#This Row],[Account_Code]],3)</f>
        <v/>
      </c>
      <c r="I10551" s="80" t="str">
        <f>DATA[[#This Row],[Vessel_Code]]&amp;DATA[[#This Row],[Account Group]]&amp;DATA[[#This Row],[Type]]</f>
        <v/>
      </c>
      <c r="K10551" s="80">
        <f>IF(YEAR(DATA[[#This Row],[Calendar_Month]])=YEAR(CURMONTHEND),DATA[[#This Row],[Amount]],0)</f>
        <v>0</v>
      </c>
      <c r="L10551" s="80">
        <f>IF(DATA[[#This Row],[Calendar_Month]]-CURMONTH=0,DATA[[#This Row],[Amount]],0)</f>
        <v>0</v>
      </c>
    </row>
    <row r="10552" spans="4:12" x14ac:dyDescent="0.25">
      <c r="D10552" s="80" t="str">
        <f>LEFT(DATA[[#This Row],[Account_Code]],3)</f>
        <v/>
      </c>
      <c r="I10552" s="80" t="str">
        <f>DATA[[#This Row],[Vessel_Code]]&amp;DATA[[#This Row],[Account Group]]&amp;DATA[[#This Row],[Type]]</f>
        <v/>
      </c>
      <c r="K10552" s="80">
        <f>IF(YEAR(DATA[[#This Row],[Calendar_Month]])=YEAR(CURMONTHEND),DATA[[#This Row],[Amount]],0)</f>
        <v>0</v>
      </c>
      <c r="L10552" s="80">
        <f>IF(DATA[[#This Row],[Calendar_Month]]-CURMONTH=0,DATA[[#This Row],[Amount]],0)</f>
        <v>0</v>
      </c>
    </row>
    <row r="10553" spans="4:12" x14ac:dyDescent="0.25">
      <c r="D10553" s="80" t="str">
        <f>LEFT(DATA[[#This Row],[Account_Code]],3)</f>
        <v/>
      </c>
      <c r="I10553" s="80" t="str">
        <f>DATA[[#This Row],[Vessel_Code]]&amp;DATA[[#This Row],[Account Group]]&amp;DATA[[#This Row],[Type]]</f>
        <v/>
      </c>
      <c r="K10553" s="80">
        <f>IF(YEAR(DATA[[#This Row],[Calendar_Month]])=YEAR(CURMONTHEND),DATA[[#This Row],[Amount]],0)</f>
        <v>0</v>
      </c>
      <c r="L10553" s="80">
        <f>IF(DATA[[#This Row],[Calendar_Month]]-CURMONTH=0,DATA[[#This Row],[Amount]],0)</f>
        <v>0</v>
      </c>
    </row>
    <row r="10554" spans="4:12" x14ac:dyDescent="0.25">
      <c r="D10554" s="80" t="str">
        <f>LEFT(DATA[[#This Row],[Account_Code]],3)</f>
        <v/>
      </c>
      <c r="I10554" s="80" t="str">
        <f>DATA[[#This Row],[Vessel_Code]]&amp;DATA[[#This Row],[Account Group]]&amp;DATA[[#This Row],[Type]]</f>
        <v/>
      </c>
      <c r="K10554" s="80">
        <f>IF(YEAR(DATA[[#This Row],[Calendar_Month]])=YEAR(CURMONTHEND),DATA[[#This Row],[Amount]],0)</f>
        <v>0</v>
      </c>
      <c r="L10554" s="80">
        <f>IF(DATA[[#This Row],[Calendar_Month]]-CURMONTH=0,DATA[[#This Row],[Amount]],0)</f>
        <v>0</v>
      </c>
    </row>
    <row r="10555" spans="4:12" x14ac:dyDescent="0.25">
      <c r="D10555" s="80" t="str">
        <f>LEFT(DATA[[#This Row],[Account_Code]],3)</f>
        <v/>
      </c>
      <c r="I10555" s="80" t="str">
        <f>DATA[[#This Row],[Vessel_Code]]&amp;DATA[[#This Row],[Account Group]]&amp;DATA[[#This Row],[Type]]</f>
        <v/>
      </c>
      <c r="K10555" s="80">
        <f>IF(YEAR(DATA[[#This Row],[Calendar_Month]])=YEAR(CURMONTHEND),DATA[[#This Row],[Amount]],0)</f>
        <v>0</v>
      </c>
      <c r="L10555" s="80">
        <f>IF(DATA[[#This Row],[Calendar_Month]]-CURMONTH=0,DATA[[#This Row],[Amount]],0)</f>
        <v>0</v>
      </c>
    </row>
    <row r="10556" spans="4:12" x14ac:dyDescent="0.25">
      <c r="D10556" s="80" t="str">
        <f>LEFT(DATA[[#This Row],[Account_Code]],3)</f>
        <v/>
      </c>
      <c r="I10556" s="80" t="str">
        <f>DATA[[#This Row],[Vessel_Code]]&amp;DATA[[#This Row],[Account Group]]&amp;DATA[[#This Row],[Type]]</f>
        <v/>
      </c>
      <c r="K10556" s="80">
        <f>IF(YEAR(DATA[[#This Row],[Calendar_Month]])=YEAR(CURMONTHEND),DATA[[#This Row],[Amount]],0)</f>
        <v>0</v>
      </c>
      <c r="L10556" s="80">
        <f>IF(DATA[[#This Row],[Calendar_Month]]-CURMONTH=0,DATA[[#This Row],[Amount]],0)</f>
        <v>0</v>
      </c>
    </row>
    <row r="10557" spans="4:12" x14ac:dyDescent="0.25">
      <c r="D10557" s="80" t="str">
        <f>LEFT(DATA[[#This Row],[Account_Code]],3)</f>
        <v/>
      </c>
      <c r="I10557" s="80" t="str">
        <f>DATA[[#This Row],[Vessel_Code]]&amp;DATA[[#This Row],[Account Group]]&amp;DATA[[#This Row],[Type]]</f>
        <v/>
      </c>
      <c r="K10557" s="80">
        <f>IF(YEAR(DATA[[#This Row],[Calendar_Month]])=YEAR(CURMONTHEND),DATA[[#This Row],[Amount]],0)</f>
        <v>0</v>
      </c>
      <c r="L10557" s="80">
        <f>IF(DATA[[#This Row],[Calendar_Month]]-CURMONTH=0,DATA[[#This Row],[Amount]],0)</f>
        <v>0</v>
      </c>
    </row>
    <row r="10558" spans="4:12" x14ac:dyDescent="0.25">
      <c r="D10558" s="80" t="str">
        <f>LEFT(DATA[[#This Row],[Account_Code]],3)</f>
        <v/>
      </c>
      <c r="I10558" s="80" t="str">
        <f>DATA[[#This Row],[Vessel_Code]]&amp;DATA[[#This Row],[Account Group]]&amp;DATA[[#This Row],[Type]]</f>
        <v/>
      </c>
      <c r="K10558" s="80">
        <f>IF(YEAR(DATA[[#This Row],[Calendar_Month]])=YEAR(CURMONTHEND),DATA[[#This Row],[Amount]],0)</f>
        <v>0</v>
      </c>
      <c r="L10558" s="80">
        <f>IF(DATA[[#This Row],[Calendar_Month]]-CURMONTH=0,DATA[[#This Row],[Amount]],0)</f>
        <v>0</v>
      </c>
    </row>
    <row r="10559" spans="4:12" x14ac:dyDescent="0.25">
      <c r="D10559" s="80" t="str">
        <f>LEFT(DATA[[#This Row],[Account_Code]],3)</f>
        <v/>
      </c>
      <c r="I10559" s="80" t="str">
        <f>DATA[[#This Row],[Vessel_Code]]&amp;DATA[[#This Row],[Account Group]]&amp;DATA[[#This Row],[Type]]</f>
        <v/>
      </c>
      <c r="K10559" s="80">
        <f>IF(YEAR(DATA[[#This Row],[Calendar_Month]])=YEAR(CURMONTHEND),DATA[[#This Row],[Amount]],0)</f>
        <v>0</v>
      </c>
      <c r="L10559" s="80">
        <f>IF(DATA[[#This Row],[Calendar_Month]]-CURMONTH=0,DATA[[#This Row],[Amount]],0)</f>
        <v>0</v>
      </c>
    </row>
    <row r="10560" spans="4:12" x14ac:dyDescent="0.25">
      <c r="D10560" s="80" t="str">
        <f>LEFT(DATA[[#This Row],[Account_Code]],3)</f>
        <v/>
      </c>
      <c r="I10560" s="80" t="str">
        <f>DATA[[#This Row],[Vessel_Code]]&amp;DATA[[#This Row],[Account Group]]&amp;DATA[[#This Row],[Type]]</f>
        <v/>
      </c>
      <c r="K10560" s="80">
        <f>IF(YEAR(DATA[[#This Row],[Calendar_Month]])=YEAR(CURMONTHEND),DATA[[#This Row],[Amount]],0)</f>
        <v>0</v>
      </c>
      <c r="L10560" s="80">
        <f>IF(DATA[[#This Row],[Calendar_Month]]-CURMONTH=0,DATA[[#This Row],[Amount]],0)</f>
        <v>0</v>
      </c>
    </row>
    <row r="10561" spans="4:12" x14ac:dyDescent="0.25">
      <c r="D10561" s="80" t="str">
        <f>LEFT(DATA[[#This Row],[Account_Code]],3)</f>
        <v/>
      </c>
      <c r="I10561" s="80" t="str">
        <f>DATA[[#This Row],[Vessel_Code]]&amp;DATA[[#This Row],[Account Group]]&amp;DATA[[#This Row],[Type]]</f>
        <v/>
      </c>
      <c r="K10561" s="80">
        <f>IF(YEAR(DATA[[#This Row],[Calendar_Month]])=YEAR(CURMONTHEND),DATA[[#This Row],[Amount]],0)</f>
        <v>0</v>
      </c>
      <c r="L10561" s="80">
        <f>IF(DATA[[#This Row],[Calendar_Month]]-CURMONTH=0,DATA[[#This Row],[Amount]],0)</f>
        <v>0</v>
      </c>
    </row>
    <row r="10562" spans="4:12" x14ac:dyDescent="0.25">
      <c r="D10562" s="80" t="str">
        <f>LEFT(DATA[[#This Row],[Account_Code]],3)</f>
        <v/>
      </c>
      <c r="I10562" s="80" t="str">
        <f>DATA[[#This Row],[Vessel_Code]]&amp;DATA[[#This Row],[Account Group]]&amp;DATA[[#This Row],[Type]]</f>
        <v/>
      </c>
      <c r="K10562" s="80">
        <f>IF(YEAR(DATA[[#This Row],[Calendar_Month]])=YEAR(CURMONTHEND),DATA[[#This Row],[Amount]],0)</f>
        <v>0</v>
      </c>
      <c r="L10562" s="80">
        <f>IF(DATA[[#This Row],[Calendar_Month]]-CURMONTH=0,DATA[[#This Row],[Amount]],0)</f>
        <v>0</v>
      </c>
    </row>
    <row r="10563" spans="4:12" x14ac:dyDescent="0.25">
      <c r="D10563" s="80" t="str">
        <f>LEFT(DATA[[#This Row],[Account_Code]],3)</f>
        <v/>
      </c>
      <c r="I10563" s="80" t="str">
        <f>DATA[[#This Row],[Vessel_Code]]&amp;DATA[[#This Row],[Account Group]]&amp;DATA[[#This Row],[Type]]</f>
        <v/>
      </c>
      <c r="K10563" s="80">
        <f>IF(YEAR(DATA[[#This Row],[Calendar_Month]])=YEAR(CURMONTHEND),DATA[[#This Row],[Amount]],0)</f>
        <v>0</v>
      </c>
      <c r="L10563" s="80">
        <f>IF(DATA[[#This Row],[Calendar_Month]]-CURMONTH=0,DATA[[#This Row],[Amount]],0)</f>
        <v>0</v>
      </c>
    </row>
    <row r="10564" spans="4:12" x14ac:dyDescent="0.25">
      <c r="D10564" s="80" t="str">
        <f>LEFT(DATA[[#This Row],[Account_Code]],3)</f>
        <v/>
      </c>
      <c r="I10564" s="80" t="str">
        <f>DATA[[#This Row],[Vessel_Code]]&amp;DATA[[#This Row],[Account Group]]&amp;DATA[[#This Row],[Type]]</f>
        <v/>
      </c>
      <c r="K10564" s="80">
        <f>IF(YEAR(DATA[[#This Row],[Calendar_Month]])=YEAR(CURMONTHEND),DATA[[#This Row],[Amount]],0)</f>
        <v>0</v>
      </c>
      <c r="L10564" s="80">
        <f>IF(DATA[[#This Row],[Calendar_Month]]-CURMONTH=0,DATA[[#This Row],[Amount]],0)</f>
        <v>0</v>
      </c>
    </row>
    <row r="10565" spans="4:12" x14ac:dyDescent="0.25">
      <c r="D10565" s="80" t="str">
        <f>LEFT(DATA[[#This Row],[Account_Code]],3)</f>
        <v/>
      </c>
      <c r="I10565" s="80" t="str">
        <f>DATA[[#This Row],[Vessel_Code]]&amp;DATA[[#This Row],[Account Group]]&amp;DATA[[#This Row],[Type]]</f>
        <v/>
      </c>
      <c r="K10565" s="80">
        <f>IF(YEAR(DATA[[#This Row],[Calendar_Month]])=YEAR(CURMONTHEND),DATA[[#This Row],[Amount]],0)</f>
        <v>0</v>
      </c>
      <c r="L10565" s="80">
        <f>IF(DATA[[#This Row],[Calendar_Month]]-CURMONTH=0,DATA[[#This Row],[Amount]],0)</f>
        <v>0</v>
      </c>
    </row>
    <row r="10566" spans="4:12" x14ac:dyDescent="0.25">
      <c r="D10566" s="80" t="str">
        <f>LEFT(DATA[[#This Row],[Account_Code]],3)</f>
        <v/>
      </c>
      <c r="I10566" s="80" t="str">
        <f>DATA[[#This Row],[Vessel_Code]]&amp;DATA[[#This Row],[Account Group]]&amp;DATA[[#This Row],[Type]]</f>
        <v/>
      </c>
      <c r="K10566" s="80">
        <f>IF(YEAR(DATA[[#This Row],[Calendar_Month]])=YEAR(CURMONTHEND),DATA[[#This Row],[Amount]],0)</f>
        <v>0</v>
      </c>
      <c r="L10566" s="80">
        <f>IF(DATA[[#This Row],[Calendar_Month]]-CURMONTH=0,DATA[[#This Row],[Amount]],0)</f>
        <v>0</v>
      </c>
    </row>
    <row r="10567" spans="4:12" x14ac:dyDescent="0.25">
      <c r="D10567" s="80" t="str">
        <f>LEFT(DATA[[#This Row],[Account_Code]],3)</f>
        <v/>
      </c>
      <c r="I10567" s="80" t="str">
        <f>DATA[[#This Row],[Vessel_Code]]&amp;DATA[[#This Row],[Account Group]]&amp;DATA[[#This Row],[Type]]</f>
        <v/>
      </c>
      <c r="K10567" s="80">
        <f>IF(YEAR(DATA[[#This Row],[Calendar_Month]])=YEAR(CURMONTHEND),DATA[[#This Row],[Amount]],0)</f>
        <v>0</v>
      </c>
      <c r="L10567" s="80">
        <f>IF(DATA[[#This Row],[Calendar_Month]]-CURMONTH=0,DATA[[#This Row],[Amount]],0)</f>
        <v>0</v>
      </c>
    </row>
    <row r="10568" spans="4:12" x14ac:dyDescent="0.25">
      <c r="D10568" s="80" t="str">
        <f>LEFT(DATA[[#This Row],[Account_Code]],3)</f>
        <v/>
      </c>
      <c r="I10568" s="80" t="str">
        <f>DATA[[#This Row],[Vessel_Code]]&amp;DATA[[#This Row],[Account Group]]&amp;DATA[[#This Row],[Type]]</f>
        <v/>
      </c>
      <c r="K10568" s="80">
        <f>IF(YEAR(DATA[[#This Row],[Calendar_Month]])=YEAR(CURMONTHEND),DATA[[#This Row],[Amount]],0)</f>
        <v>0</v>
      </c>
      <c r="L10568" s="80">
        <f>IF(DATA[[#This Row],[Calendar_Month]]-CURMONTH=0,DATA[[#This Row],[Amount]],0)</f>
        <v>0</v>
      </c>
    </row>
    <row r="10569" spans="4:12" x14ac:dyDescent="0.25">
      <c r="D10569" s="80" t="str">
        <f>LEFT(DATA[[#This Row],[Account_Code]],3)</f>
        <v/>
      </c>
      <c r="I10569" s="80" t="str">
        <f>DATA[[#This Row],[Vessel_Code]]&amp;DATA[[#This Row],[Account Group]]&amp;DATA[[#This Row],[Type]]</f>
        <v/>
      </c>
      <c r="K10569" s="80">
        <f>IF(YEAR(DATA[[#This Row],[Calendar_Month]])=YEAR(CURMONTHEND),DATA[[#This Row],[Amount]],0)</f>
        <v>0</v>
      </c>
      <c r="L10569" s="80">
        <f>IF(DATA[[#This Row],[Calendar_Month]]-CURMONTH=0,DATA[[#This Row],[Amount]],0)</f>
        <v>0</v>
      </c>
    </row>
    <row r="10570" spans="4:12" x14ac:dyDescent="0.25">
      <c r="D10570" s="80" t="str">
        <f>LEFT(DATA[[#This Row],[Account_Code]],3)</f>
        <v/>
      </c>
      <c r="I10570" s="80" t="str">
        <f>DATA[[#This Row],[Vessel_Code]]&amp;DATA[[#This Row],[Account Group]]&amp;DATA[[#This Row],[Type]]</f>
        <v/>
      </c>
      <c r="K10570" s="80">
        <f>IF(YEAR(DATA[[#This Row],[Calendar_Month]])=YEAR(CURMONTHEND),DATA[[#This Row],[Amount]],0)</f>
        <v>0</v>
      </c>
      <c r="L10570" s="80">
        <f>IF(DATA[[#This Row],[Calendar_Month]]-CURMONTH=0,DATA[[#This Row],[Amount]],0)</f>
        <v>0</v>
      </c>
    </row>
    <row r="10571" spans="4:12" x14ac:dyDescent="0.25">
      <c r="D10571" s="80" t="str">
        <f>LEFT(DATA[[#This Row],[Account_Code]],3)</f>
        <v/>
      </c>
      <c r="I10571" s="80" t="str">
        <f>DATA[[#This Row],[Vessel_Code]]&amp;DATA[[#This Row],[Account Group]]&amp;DATA[[#This Row],[Type]]</f>
        <v/>
      </c>
      <c r="K10571" s="80">
        <f>IF(YEAR(DATA[[#This Row],[Calendar_Month]])=YEAR(CURMONTHEND),DATA[[#This Row],[Amount]],0)</f>
        <v>0</v>
      </c>
      <c r="L10571" s="80">
        <f>IF(DATA[[#This Row],[Calendar_Month]]-CURMONTH=0,DATA[[#This Row],[Amount]],0)</f>
        <v>0</v>
      </c>
    </row>
    <row r="10572" spans="4:12" x14ac:dyDescent="0.25">
      <c r="D10572" s="80" t="str">
        <f>LEFT(DATA[[#This Row],[Account_Code]],3)</f>
        <v/>
      </c>
      <c r="I10572" s="80" t="str">
        <f>DATA[[#This Row],[Vessel_Code]]&amp;DATA[[#This Row],[Account Group]]&amp;DATA[[#This Row],[Type]]</f>
        <v/>
      </c>
      <c r="K10572" s="80">
        <f>IF(YEAR(DATA[[#This Row],[Calendar_Month]])=YEAR(CURMONTHEND),DATA[[#This Row],[Amount]],0)</f>
        <v>0</v>
      </c>
      <c r="L10572" s="80">
        <f>IF(DATA[[#This Row],[Calendar_Month]]-CURMONTH=0,DATA[[#This Row],[Amount]],0)</f>
        <v>0</v>
      </c>
    </row>
    <row r="10573" spans="4:12" x14ac:dyDescent="0.25">
      <c r="D10573" s="80" t="str">
        <f>LEFT(DATA[[#This Row],[Account_Code]],3)</f>
        <v/>
      </c>
      <c r="I10573" s="80" t="str">
        <f>DATA[[#This Row],[Vessel_Code]]&amp;DATA[[#This Row],[Account Group]]&amp;DATA[[#This Row],[Type]]</f>
        <v/>
      </c>
      <c r="K10573" s="80">
        <f>IF(YEAR(DATA[[#This Row],[Calendar_Month]])=YEAR(CURMONTHEND),DATA[[#This Row],[Amount]],0)</f>
        <v>0</v>
      </c>
      <c r="L10573" s="80">
        <f>IF(DATA[[#This Row],[Calendar_Month]]-CURMONTH=0,DATA[[#This Row],[Amount]],0)</f>
        <v>0</v>
      </c>
    </row>
    <row r="10574" spans="4:12" x14ac:dyDescent="0.25">
      <c r="D10574" s="80" t="str">
        <f>LEFT(DATA[[#This Row],[Account_Code]],3)</f>
        <v/>
      </c>
      <c r="I10574" s="80" t="str">
        <f>DATA[[#This Row],[Vessel_Code]]&amp;DATA[[#This Row],[Account Group]]&amp;DATA[[#This Row],[Type]]</f>
        <v/>
      </c>
      <c r="K10574" s="80">
        <f>IF(YEAR(DATA[[#This Row],[Calendar_Month]])=YEAR(CURMONTHEND),DATA[[#This Row],[Amount]],0)</f>
        <v>0</v>
      </c>
      <c r="L10574" s="80">
        <f>IF(DATA[[#This Row],[Calendar_Month]]-CURMONTH=0,DATA[[#This Row],[Amount]],0)</f>
        <v>0</v>
      </c>
    </row>
    <row r="10575" spans="4:12" x14ac:dyDescent="0.25">
      <c r="D10575" s="80" t="str">
        <f>LEFT(DATA[[#This Row],[Account_Code]],3)</f>
        <v/>
      </c>
      <c r="I10575" s="80" t="str">
        <f>DATA[[#This Row],[Vessel_Code]]&amp;DATA[[#This Row],[Account Group]]&amp;DATA[[#This Row],[Type]]</f>
        <v/>
      </c>
      <c r="K10575" s="80">
        <f>IF(YEAR(DATA[[#This Row],[Calendar_Month]])=YEAR(CURMONTHEND),DATA[[#This Row],[Amount]],0)</f>
        <v>0</v>
      </c>
      <c r="L10575" s="80">
        <f>IF(DATA[[#This Row],[Calendar_Month]]-CURMONTH=0,DATA[[#This Row],[Amount]],0)</f>
        <v>0</v>
      </c>
    </row>
    <row r="10576" spans="4:12" x14ac:dyDescent="0.25">
      <c r="D10576" s="80" t="str">
        <f>LEFT(DATA[[#This Row],[Account_Code]],3)</f>
        <v/>
      </c>
      <c r="I10576" s="80" t="str">
        <f>DATA[[#This Row],[Vessel_Code]]&amp;DATA[[#This Row],[Account Group]]&amp;DATA[[#This Row],[Type]]</f>
        <v/>
      </c>
      <c r="K10576" s="80">
        <f>IF(YEAR(DATA[[#This Row],[Calendar_Month]])=YEAR(CURMONTHEND),DATA[[#This Row],[Amount]],0)</f>
        <v>0</v>
      </c>
      <c r="L10576" s="80">
        <f>IF(DATA[[#This Row],[Calendar_Month]]-CURMONTH=0,DATA[[#This Row],[Amount]],0)</f>
        <v>0</v>
      </c>
    </row>
    <row r="10577" spans="4:12" x14ac:dyDescent="0.25">
      <c r="D10577" s="80" t="str">
        <f>LEFT(DATA[[#This Row],[Account_Code]],3)</f>
        <v/>
      </c>
      <c r="I10577" s="80" t="str">
        <f>DATA[[#This Row],[Vessel_Code]]&amp;DATA[[#This Row],[Account Group]]&amp;DATA[[#This Row],[Type]]</f>
        <v/>
      </c>
      <c r="K10577" s="80">
        <f>IF(YEAR(DATA[[#This Row],[Calendar_Month]])=YEAR(CURMONTHEND),DATA[[#This Row],[Amount]],0)</f>
        <v>0</v>
      </c>
      <c r="L10577" s="80">
        <f>IF(DATA[[#This Row],[Calendar_Month]]-CURMONTH=0,DATA[[#This Row],[Amount]],0)</f>
        <v>0</v>
      </c>
    </row>
    <row r="10578" spans="4:12" x14ac:dyDescent="0.25">
      <c r="D10578" s="80" t="str">
        <f>LEFT(DATA[[#This Row],[Account_Code]],3)</f>
        <v/>
      </c>
      <c r="I10578" s="80" t="str">
        <f>DATA[[#This Row],[Vessel_Code]]&amp;DATA[[#This Row],[Account Group]]&amp;DATA[[#This Row],[Type]]</f>
        <v/>
      </c>
      <c r="K10578" s="80">
        <f>IF(YEAR(DATA[[#This Row],[Calendar_Month]])=YEAR(CURMONTHEND),DATA[[#This Row],[Amount]],0)</f>
        <v>0</v>
      </c>
      <c r="L10578" s="80">
        <f>IF(DATA[[#This Row],[Calendar_Month]]-CURMONTH=0,DATA[[#This Row],[Amount]],0)</f>
        <v>0</v>
      </c>
    </row>
    <row r="10579" spans="4:12" x14ac:dyDescent="0.25">
      <c r="D10579" s="80" t="str">
        <f>LEFT(DATA[[#This Row],[Account_Code]],3)</f>
        <v/>
      </c>
      <c r="I10579" s="80" t="str">
        <f>DATA[[#This Row],[Vessel_Code]]&amp;DATA[[#This Row],[Account Group]]&amp;DATA[[#This Row],[Type]]</f>
        <v/>
      </c>
      <c r="K10579" s="80">
        <f>IF(YEAR(DATA[[#This Row],[Calendar_Month]])=YEAR(CURMONTHEND),DATA[[#This Row],[Amount]],0)</f>
        <v>0</v>
      </c>
      <c r="L10579" s="80">
        <f>IF(DATA[[#This Row],[Calendar_Month]]-CURMONTH=0,DATA[[#This Row],[Amount]],0)</f>
        <v>0</v>
      </c>
    </row>
    <row r="10580" spans="4:12" x14ac:dyDescent="0.25">
      <c r="D10580" s="80" t="str">
        <f>LEFT(DATA[[#This Row],[Account_Code]],3)</f>
        <v/>
      </c>
      <c r="I10580" s="80" t="str">
        <f>DATA[[#This Row],[Vessel_Code]]&amp;DATA[[#This Row],[Account Group]]&amp;DATA[[#This Row],[Type]]</f>
        <v/>
      </c>
      <c r="K10580" s="80">
        <f>IF(YEAR(DATA[[#This Row],[Calendar_Month]])=YEAR(CURMONTHEND),DATA[[#This Row],[Amount]],0)</f>
        <v>0</v>
      </c>
      <c r="L10580" s="80">
        <f>IF(DATA[[#This Row],[Calendar_Month]]-CURMONTH=0,DATA[[#This Row],[Amount]],0)</f>
        <v>0</v>
      </c>
    </row>
    <row r="10581" spans="4:12" x14ac:dyDescent="0.25">
      <c r="D10581" s="80" t="str">
        <f>LEFT(DATA[[#This Row],[Account_Code]],3)</f>
        <v/>
      </c>
      <c r="I10581" s="80" t="str">
        <f>DATA[[#This Row],[Vessel_Code]]&amp;DATA[[#This Row],[Account Group]]&amp;DATA[[#This Row],[Type]]</f>
        <v/>
      </c>
      <c r="K10581" s="80">
        <f>IF(YEAR(DATA[[#This Row],[Calendar_Month]])=YEAR(CURMONTHEND),DATA[[#This Row],[Amount]],0)</f>
        <v>0</v>
      </c>
      <c r="L10581" s="80">
        <f>IF(DATA[[#This Row],[Calendar_Month]]-CURMONTH=0,DATA[[#This Row],[Amount]],0)</f>
        <v>0</v>
      </c>
    </row>
    <row r="10582" spans="4:12" x14ac:dyDescent="0.25">
      <c r="D10582" s="80" t="str">
        <f>LEFT(DATA[[#This Row],[Account_Code]],3)</f>
        <v/>
      </c>
      <c r="I10582" s="80" t="str">
        <f>DATA[[#This Row],[Vessel_Code]]&amp;DATA[[#This Row],[Account Group]]&amp;DATA[[#This Row],[Type]]</f>
        <v/>
      </c>
      <c r="K10582" s="80">
        <f>IF(YEAR(DATA[[#This Row],[Calendar_Month]])=YEAR(CURMONTHEND),DATA[[#This Row],[Amount]],0)</f>
        <v>0</v>
      </c>
      <c r="L10582" s="80">
        <f>IF(DATA[[#This Row],[Calendar_Month]]-CURMONTH=0,DATA[[#This Row],[Amount]],0)</f>
        <v>0</v>
      </c>
    </row>
    <row r="10583" spans="4:12" x14ac:dyDescent="0.25">
      <c r="D10583" s="80" t="str">
        <f>LEFT(DATA[[#This Row],[Account_Code]],3)</f>
        <v/>
      </c>
      <c r="I10583" s="80" t="str">
        <f>DATA[[#This Row],[Vessel_Code]]&amp;DATA[[#This Row],[Account Group]]&amp;DATA[[#This Row],[Type]]</f>
        <v/>
      </c>
      <c r="K10583" s="80">
        <f>IF(YEAR(DATA[[#This Row],[Calendar_Month]])=YEAR(CURMONTHEND),DATA[[#This Row],[Amount]],0)</f>
        <v>0</v>
      </c>
      <c r="L10583" s="80">
        <f>IF(DATA[[#This Row],[Calendar_Month]]-CURMONTH=0,DATA[[#This Row],[Amount]],0)</f>
        <v>0</v>
      </c>
    </row>
    <row r="10584" spans="4:12" x14ac:dyDescent="0.25">
      <c r="D10584" s="80" t="str">
        <f>LEFT(DATA[[#This Row],[Account_Code]],3)</f>
        <v/>
      </c>
      <c r="I10584" s="80" t="str">
        <f>DATA[[#This Row],[Vessel_Code]]&amp;DATA[[#This Row],[Account Group]]&amp;DATA[[#This Row],[Type]]</f>
        <v/>
      </c>
      <c r="K10584" s="80">
        <f>IF(YEAR(DATA[[#This Row],[Calendar_Month]])=YEAR(CURMONTHEND),DATA[[#This Row],[Amount]],0)</f>
        <v>0</v>
      </c>
      <c r="L10584" s="80">
        <f>IF(DATA[[#This Row],[Calendar_Month]]-CURMONTH=0,DATA[[#This Row],[Amount]],0)</f>
        <v>0</v>
      </c>
    </row>
    <row r="10585" spans="4:12" x14ac:dyDescent="0.25">
      <c r="D10585" s="80" t="str">
        <f>LEFT(DATA[[#This Row],[Account_Code]],3)</f>
        <v/>
      </c>
      <c r="I10585" s="80" t="str">
        <f>DATA[[#This Row],[Vessel_Code]]&amp;DATA[[#This Row],[Account Group]]&amp;DATA[[#This Row],[Type]]</f>
        <v/>
      </c>
      <c r="K10585" s="80">
        <f>IF(YEAR(DATA[[#This Row],[Calendar_Month]])=YEAR(CURMONTHEND),DATA[[#This Row],[Amount]],0)</f>
        <v>0</v>
      </c>
      <c r="L10585" s="80">
        <f>IF(DATA[[#This Row],[Calendar_Month]]-CURMONTH=0,DATA[[#This Row],[Amount]],0)</f>
        <v>0</v>
      </c>
    </row>
    <row r="10586" spans="4:12" x14ac:dyDescent="0.25">
      <c r="D10586" s="80" t="str">
        <f>LEFT(DATA[[#This Row],[Account_Code]],3)</f>
        <v/>
      </c>
      <c r="I10586" s="80" t="str">
        <f>DATA[[#This Row],[Vessel_Code]]&amp;DATA[[#This Row],[Account Group]]&amp;DATA[[#This Row],[Type]]</f>
        <v/>
      </c>
      <c r="K10586" s="80">
        <f>IF(YEAR(DATA[[#This Row],[Calendar_Month]])=YEAR(CURMONTHEND),DATA[[#This Row],[Amount]],0)</f>
        <v>0</v>
      </c>
      <c r="L10586" s="80">
        <f>IF(DATA[[#This Row],[Calendar_Month]]-CURMONTH=0,DATA[[#This Row],[Amount]],0)</f>
        <v>0</v>
      </c>
    </row>
    <row r="10587" spans="4:12" x14ac:dyDescent="0.25">
      <c r="D10587" s="80" t="str">
        <f>LEFT(DATA[[#This Row],[Account_Code]],3)</f>
        <v/>
      </c>
      <c r="I10587" s="80" t="str">
        <f>DATA[[#This Row],[Vessel_Code]]&amp;DATA[[#This Row],[Account Group]]&amp;DATA[[#This Row],[Type]]</f>
        <v/>
      </c>
      <c r="K10587" s="80">
        <f>IF(YEAR(DATA[[#This Row],[Calendar_Month]])=YEAR(CURMONTHEND),DATA[[#This Row],[Amount]],0)</f>
        <v>0</v>
      </c>
      <c r="L10587" s="80">
        <f>IF(DATA[[#This Row],[Calendar_Month]]-CURMONTH=0,DATA[[#This Row],[Amount]],0)</f>
        <v>0</v>
      </c>
    </row>
    <row r="10588" spans="4:12" x14ac:dyDescent="0.25">
      <c r="D10588" s="80" t="str">
        <f>LEFT(DATA[[#This Row],[Account_Code]],3)</f>
        <v/>
      </c>
      <c r="I10588" s="80" t="str">
        <f>DATA[[#This Row],[Vessel_Code]]&amp;DATA[[#This Row],[Account Group]]&amp;DATA[[#This Row],[Type]]</f>
        <v/>
      </c>
      <c r="K10588" s="80">
        <f>IF(YEAR(DATA[[#This Row],[Calendar_Month]])=YEAR(CURMONTHEND),DATA[[#This Row],[Amount]],0)</f>
        <v>0</v>
      </c>
      <c r="L10588" s="80">
        <f>IF(DATA[[#This Row],[Calendar_Month]]-CURMONTH=0,DATA[[#This Row],[Amount]],0)</f>
        <v>0</v>
      </c>
    </row>
    <row r="10589" spans="4:12" x14ac:dyDescent="0.25">
      <c r="D10589" s="80" t="str">
        <f>LEFT(DATA[[#This Row],[Account_Code]],3)</f>
        <v/>
      </c>
      <c r="I10589" s="80" t="str">
        <f>DATA[[#This Row],[Vessel_Code]]&amp;DATA[[#This Row],[Account Group]]&amp;DATA[[#This Row],[Type]]</f>
        <v/>
      </c>
      <c r="K10589" s="80">
        <f>IF(YEAR(DATA[[#This Row],[Calendar_Month]])=YEAR(CURMONTHEND),DATA[[#This Row],[Amount]],0)</f>
        <v>0</v>
      </c>
      <c r="L10589" s="80">
        <f>IF(DATA[[#This Row],[Calendar_Month]]-CURMONTH=0,DATA[[#This Row],[Amount]],0)</f>
        <v>0</v>
      </c>
    </row>
    <row r="10590" spans="4:12" x14ac:dyDescent="0.25">
      <c r="D10590" s="80" t="str">
        <f>LEFT(DATA[[#This Row],[Account_Code]],3)</f>
        <v/>
      </c>
      <c r="I10590" s="80" t="str">
        <f>DATA[[#This Row],[Vessel_Code]]&amp;DATA[[#This Row],[Account Group]]&amp;DATA[[#This Row],[Type]]</f>
        <v/>
      </c>
      <c r="K10590" s="80">
        <f>IF(YEAR(DATA[[#This Row],[Calendar_Month]])=YEAR(CURMONTHEND),DATA[[#This Row],[Amount]],0)</f>
        <v>0</v>
      </c>
      <c r="L10590" s="80">
        <f>IF(DATA[[#This Row],[Calendar_Month]]-CURMONTH=0,DATA[[#This Row],[Amount]],0)</f>
        <v>0</v>
      </c>
    </row>
    <row r="10591" spans="4:12" x14ac:dyDescent="0.25">
      <c r="D10591" s="80" t="str">
        <f>LEFT(DATA[[#This Row],[Account_Code]],3)</f>
        <v/>
      </c>
      <c r="I10591" s="80" t="str">
        <f>DATA[[#This Row],[Vessel_Code]]&amp;DATA[[#This Row],[Account Group]]&amp;DATA[[#This Row],[Type]]</f>
        <v/>
      </c>
      <c r="K10591" s="80">
        <f>IF(YEAR(DATA[[#This Row],[Calendar_Month]])=YEAR(CURMONTHEND),DATA[[#This Row],[Amount]],0)</f>
        <v>0</v>
      </c>
      <c r="L10591" s="80">
        <f>IF(DATA[[#This Row],[Calendar_Month]]-CURMONTH=0,DATA[[#This Row],[Amount]],0)</f>
        <v>0</v>
      </c>
    </row>
    <row r="10592" spans="4:12" x14ac:dyDescent="0.25">
      <c r="D10592" s="80" t="str">
        <f>LEFT(DATA[[#This Row],[Account_Code]],3)</f>
        <v/>
      </c>
      <c r="I10592" s="80" t="str">
        <f>DATA[[#This Row],[Vessel_Code]]&amp;DATA[[#This Row],[Account Group]]&amp;DATA[[#This Row],[Type]]</f>
        <v/>
      </c>
      <c r="K10592" s="80">
        <f>IF(YEAR(DATA[[#This Row],[Calendar_Month]])=YEAR(CURMONTHEND),DATA[[#This Row],[Amount]],0)</f>
        <v>0</v>
      </c>
      <c r="L10592" s="80">
        <f>IF(DATA[[#This Row],[Calendar_Month]]-CURMONTH=0,DATA[[#This Row],[Amount]],0)</f>
        <v>0</v>
      </c>
    </row>
    <row r="10593" spans="4:12" x14ac:dyDescent="0.25">
      <c r="D10593" s="80" t="str">
        <f>LEFT(DATA[[#This Row],[Account_Code]],3)</f>
        <v/>
      </c>
      <c r="I10593" s="80" t="str">
        <f>DATA[[#This Row],[Vessel_Code]]&amp;DATA[[#This Row],[Account Group]]&amp;DATA[[#This Row],[Type]]</f>
        <v/>
      </c>
      <c r="K10593" s="80">
        <f>IF(YEAR(DATA[[#This Row],[Calendar_Month]])=YEAR(CURMONTHEND),DATA[[#This Row],[Amount]],0)</f>
        <v>0</v>
      </c>
      <c r="L10593" s="80">
        <f>IF(DATA[[#This Row],[Calendar_Month]]-CURMONTH=0,DATA[[#This Row],[Amount]],0)</f>
        <v>0</v>
      </c>
    </row>
    <row r="10594" spans="4:12" x14ac:dyDescent="0.25">
      <c r="D10594" s="80" t="str">
        <f>LEFT(DATA[[#This Row],[Account_Code]],3)</f>
        <v/>
      </c>
      <c r="I10594" s="80" t="str">
        <f>DATA[[#This Row],[Vessel_Code]]&amp;DATA[[#This Row],[Account Group]]&amp;DATA[[#This Row],[Type]]</f>
        <v/>
      </c>
      <c r="K10594" s="80">
        <f>IF(YEAR(DATA[[#This Row],[Calendar_Month]])=YEAR(CURMONTHEND),DATA[[#This Row],[Amount]],0)</f>
        <v>0</v>
      </c>
      <c r="L10594" s="80">
        <f>IF(DATA[[#This Row],[Calendar_Month]]-CURMONTH=0,DATA[[#This Row],[Amount]],0)</f>
        <v>0</v>
      </c>
    </row>
    <row r="10595" spans="4:12" x14ac:dyDescent="0.25">
      <c r="D10595" s="80" t="str">
        <f>LEFT(DATA[[#This Row],[Account_Code]],3)</f>
        <v/>
      </c>
      <c r="I10595" s="80" t="str">
        <f>DATA[[#This Row],[Vessel_Code]]&amp;DATA[[#This Row],[Account Group]]&amp;DATA[[#This Row],[Type]]</f>
        <v/>
      </c>
      <c r="K10595" s="80">
        <f>IF(YEAR(DATA[[#This Row],[Calendar_Month]])=YEAR(CURMONTHEND),DATA[[#This Row],[Amount]],0)</f>
        <v>0</v>
      </c>
      <c r="L10595" s="80">
        <f>IF(DATA[[#This Row],[Calendar_Month]]-CURMONTH=0,DATA[[#This Row],[Amount]],0)</f>
        <v>0</v>
      </c>
    </row>
    <row r="10596" spans="4:12" x14ac:dyDescent="0.25">
      <c r="D10596" s="80" t="str">
        <f>LEFT(DATA[[#This Row],[Account_Code]],3)</f>
        <v/>
      </c>
      <c r="I10596" s="80" t="str">
        <f>DATA[[#This Row],[Vessel_Code]]&amp;DATA[[#This Row],[Account Group]]&amp;DATA[[#This Row],[Type]]</f>
        <v/>
      </c>
      <c r="K10596" s="80">
        <f>IF(YEAR(DATA[[#This Row],[Calendar_Month]])=YEAR(CURMONTHEND),DATA[[#This Row],[Amount]],0)</f>
        <v>0</v>
      </c>
      <c r="L10596" s="80">
        <f>IF(DATA[[#This Row],[Calendar_Month]]-CURMONTH=0,DATA[[#This Row],[Amount]],0)</f>
        <v>0</v>
      </c>
    </row>
    <row r="10597" spans="4:12" x14ac:dyDescent="0.25">
      <c r="D10597" s="80" t="str">
        <f>LEFT(DATA[[#This Row],[Account_Code]],3)</f>
        <v/>
      </c>
      <c r="I10597" s="80" t="str">
        <f>DATA[[#This Row],[Vessel_Code]]&amp;DATA[[#This Row],[Account Group]]&amp;DATA[[#This Row],[Type]]</f>
        <v/>
      </c>
      <c r="K10597" s="80">
        <f>IF(YEAR(DATA[[#This Row],[Calendar_Month]])=YEAR(CURMONTHEND),DATA[[#This Row],[Amount]],0)</f>
        <v>0</v>
      </c>
      <c r="L10597" s="80">
        <f>IF(DATA[[#This Row],[Calendar_Month]]-CURMONTH=0,DATA[[#This Row],[Amount]],0)</f>
        <v>0</v>
      </c>
    </row>
    <row r="10598" spans="4:12" x14ac:dyDescent="0.25">
      <c r="D10598" s="80" t="str">
        <f>LEFT(DATA[[#This Row],[Account_Code]],3)</f>
        <v/>
      </c>
      <c r="I10598" s="80" t="str">
        <f>DATA[[#This Row],[Vessel_Code]]&amp;DATA[[#This Row],[Account Group]]&amp;DATA[[#This Row],[Type]]</f>
        <v/>
      </c>
      <c r="K10598" s="80">
        <f>IF(YEAR(DATA[[#This Row],[Calendar_Month]])=YEAR(CURMONTHEND),DATA[[#This Row],[Amount]],0)</f>
        <v>0</v>
      </c>
      <c r="L10598" s="80">
        <f>IF(DATA[[#This Row],[Calendar_Month]]-CURMONTH=0,DATA[[#This Row],[Amount]],0)</f>
        <v>0</v>
      </c>
    </row>
    <row r="10599" spans="4:12" x14ac:dyDescent="0.25">
      <c r="D10599" s="80" t="str">
        <f>LEFT(DATA[[#This Row],[Account_Code]],3)</f>
        <v/>
      </c>
      <c r="I10599" s="80" t="str">
        <f>DATA[[#This Row],[Vessel_Code]]&amp;DATA[[#This Row],[Account Group]]&amp;DATA[[#This Row],[Type]]</f>
        <v/>
      </c>
      <c r="K10599" s="80">
        <f>IF(YEAR(DATA[[#This Row],[Calendar_Month]])=YEAR(CURMONTHEND),DATA[[#This Row],[Amount]],0)</f>
        <v>0</v>
      </c>
      <c r="L10599" s="80">
        <f>IF(DATA[[#This Row],[Calendar_Month]]-CURMONTH=0,DATA[[#This Row],[Amount]],0)</f>
        <v>0</v>
      </c>
    </row>
    <row r="10600" spans="4:12" x14ac:dyDescent="0.25">
      <c r="D10600" s="80" t="str">
        <f>LEFT(DATA[[#This Row],[Account_Code]],3)</f>
        <v/>
      </c>
      <c r="I10600" s="80" t="str">
        <f>DATA[[#This Row],[Vessel_Code]]&amp;DATA[[#This Row],[Account Group]]&amp;DATA[[#This Row],[Type]]</f>
        <v/>
      </c>
      <c r="K10600" s="80">
        <f>IF(YEAR(DATA[[#This Row],[Calendar_Month]])=YEAR(CURMONTHEND),DATA[[#This Row],[Amount]],0)</f>
        <v>0</v>
      </c>
      <c r="L10600" s="80">
        <f>IF(DATA[[#This Row],[Calendar_Month]]-CURMONTH=0,DATA[[#This Row],[Amount]],0)</f>
        <v>0</v>
      </c>
    </row>
    <row r="10601" spans="4:12" x14ac:dyDescent="0.25">
      <c r="D10601" s="80" t="str">
        <f>LEFT(DATA[[#This Row],[Account_Code]],3)</f>
        <v/>
      </c>
      <c r="I10601" s="80" t="str">
        <f>DATA[[#This Row],[Vessel_Code]]&amp;DATA[[#This Row],[Account Group]]&amp;DATA[[#This Row],[Type]]</f>
        <v/>
      </c>
      <c r="K10601" s="80">
        <f>IF(YEAR(DATA[[#This Row],[Calendar_Month]])=YEAR(CURMONTHEND),DATA[[#This Row],[Amount]],0)</f>
        <v>0</v>
      </c>
      <c r="L10601" s="80">
        <f>IF(DATA[[#This Row],[Calendar_Month]]-CURMONTH=0,DATA[[#This Row],[Amount]],0)</f>
        <v>0</v>
      </c>
    </row>
    <row r="10602" spans="4:12" x14ac:dyDescent="0.25">
      <c r="D10602" s="80" t="str">
        <f>LEFT(DATA[[#This Row],[Account_Code]],3)</f>
        <v/>
      </c>
      <c r="I10602" s="80" t="str">
        <f>DATA[[#This Row],[Vessel_Code]]&amp;DATA[[#This Row],[Account Group]]&amp;DATA[[#This Row],[Type]]</f>
        <v/>
      </c>
      <c r="K10602" s="80">
        <f>IF(YEAR(DATA[[#This Row],[Calendar_Month]])=YEAR(CURMONTHEND),DATA[[#This Row],[Amount]],0)</f>
        <v>0</v>
      </c>
      <c r="L10602" s="80">
        <f>IF(DATA[[#This Row],[Calendar_Month]]-CURMONTH=0,DATA[[#This Row],[Amount]],0)</f>
        <v>0</v>
      </c>
    </row>
    <row r="10603" spans="4:12" x14ac:dyDescent="0.25">
      <c r="D10603" s="80" t="str">
        <f>LEFT(DATA[[#This Row],[Account_Code]],3)</f>
        <v/>
      </c>
      <c r="I10603" s="80" t="str">
        <f>DATA[[#This Row],[Vessel_Code]]&amp;DATA[[#This Row],[Account Group]]&amp;DATA[[#This Row],[Type]]</f>
        <v/>
      </c>
      <c r="K10603" s="80">
        <f>IF(YEAR(DATA[[#This Row],[Calendar_Month]])=YEAR(CURMONTHEND),DATA[[#This Row],[Amount]],0)</f>
        <v>0</v>
      </c>
      <c r="L10603" s="80">
        <f>IF(DATA[[#This Row],[Calendar_Month]]-CURMONTH=0,DATA[[#This Row],[Amount]],0)</f>
        <v>0</v>
      </c>
    </row>
    <row r="10604" spans="4:12" x14ac:dyDescent="0.25">
      <c r="D10604" s="80" t="str">
        <f>LEFT(DATA[[#This Row],[Account_Code]],3)</f>
        <v/>
      </c>
      <c r="I10604" s="80" t="str">
        <f>DATA[[#This Row],[Vessel_Code]]&amp;DATA[[#This Row],[Account Group]]&amp;DATA[[#This Row],[Type]]</f>
        <v/>
      </c>
      <c r="K10604" s="80">
        <f>IF(YEAR(DATA[[#This Row],[Calendar_Month]])=YEAR(CURMONTHEND),DATA[[#This Row],[Amount]],0)</f>
        <v>0</v>
      </c>
      <c r="L10604" s="80">
        <f>IF(DATA[[#This Row],[Calendar_Month]]-CURMONTH=0,DATA[[#This Row],[Amount]],0)</f>
        <v>0</v>
      </c>
    </row>
    <row r="10605" spans="4:12" x14ac:dyDescent="0.25">
      <c r="D10605" s="80" t="str">
        <f>LEFT(DATA[[#This Row],[Account_Code]],3)</f>
        <v/>
      </c>
      <c r="I10605" s="80" t="str">
        <f>DATA[[#This Row],[Vessel_Code]]&amp;DATA[[#This Row],[Account Group]]&amp;DATA[[#This Row],[Type]]</f>
        <v/>
      </c>
      <c r="K10605" s="80">
        <f>IF(YEAR(DATA[[#This Row],[Calendar_Month]])=YEAR(CURMONTHEND),DATA[[#This Row],[Amount]],0)</f>
        <v>0</v>
      </c>
      <c r="L10605" s="80">
        <f>IF(DATA[[#This Row],[Calendar_Month]]-CURMONTH=0,DATA[[#This Row],[Amount]],0)</f>
        <v>0</v>
      </c>
    </row>
    <row r="10606" spans="4:12" x14ac:dyDescent="0.25">
      <c r="D10606" s="80" t="str">
        <f>LEFT(DATA[[#This Row],[Account_Code]],3)</f>
        <v/>
      </c>
      <c r="I10606" s="80" t="str">
        <f>DATA[[#This Row],[Vessel_Code]]&amp;DATA[[#This Row],[Account Group]]&amp;DATA[[#This Row],[Type]]</f>
        <v/>
      </c>
      <c r="K10606" s="80">
        <f>IF(YEAR(DATA[[#This Row],[Calendar_Month]])=YEAR(CURMONTHEND),DATA[[#This Row],[Amount]],0)</f>
        <v>0</v>
      </c>
      <c r="L10606" s="80">
        <f>IF(DATA[[#This Row],[Calendar_Month]]-CURMONTH=0,DATA[[#This Row],[Amount]],0)</f>
        <v>0</v>
      </c>
    </row>
    <row r="10607" spans="4:12" x14ac:dyDescent="0.25">
      <c r="D10607" s="80" t="str">
        <f>LEFT(DATA[[#This Row],[Account_Code]],3)</f>
        <v/>
      </c>
      <c r="I10607" s="80" t="str">
        <f>DATA[[#This Row],[Vessel_Code]]&amp;DATA[[#This Row],[Account Group]]&amp;DATA[[#This Row],[Type]]</f>
        <v/>
      </c>
      <c r="K10607" s="80">
        <f>IF(YEAR(DATA[[#This Row],[Calendar_Month]])=YEAR(CURMONTHEND),DATA[[#This Row],[Amount]],0)</f>
        <v>0</v>
      </c>
      <c r="L10607" s="80">
        <f>IF(DATA[[#This Row],[Calendar_Month]]-CURMONTH=0,DATA[[#This Row],[Amount]],0)</f>
        <v>0</v>
      </c>
    </row>
    <row r="10608" spans="4:12" x14ac:dyDescent="0.25">
      <c r="D10608" s="80" t="str">
        <f>LEFT(DATA[[#This Row],[Account_Code]],3)</f>
        <v/>
      </c>
      <c r="I10608" s="80" t="str">
        <f>DATA[[#This Row],[Vessel_Code]]&amp;DATA[[#This Row],[Account Group]]&amp;DATA[[#This Row],[Type]]</f>
        <v/>
      </c>
      <c r="K10608" s="80">
        <f>IF(YEAR(DATA[[#This Row],[Calendar_Month]])=YEAR(CURMONTHEND),DATA[[#This Row],[Amount]],0)</f>
        <v>0</v>
      </c>
      <c r="L10608" s="80">
        <f>IF(DATA[[#This Row],[Calendar_Month]]-CURMONTH=0,DATA[[#This Row],[Amount]],0)</f>
        <v>0</v>
      </c>
    </row>
    <row r="10609" spans="4:12" x14ac:dyDescent="0.25">
      <c r="D10609" s="80" t="str">
        <f>LEFT(DATA[[#This Row],[Account_Code]],3)</f>
        <v/>
      </c>
      <c r="I10609" s="80" t="str">
        <f>DATA[[#This Row],[Vessel_Code]]&amp;DATA[[#This Row],[Account Group]]&amp;DATA[[#This Row],[Type]]</f>
        <v/>
      </c>
      <c r="K10609" s="80">
        <f>IF(YEAR(DATA[[#This Row],[Calendar_Month]])=YEAR(CURMONTHEND),DATA[[#This Row],[Amount]],0)</f>
        <v>0</v>
      </c>
      <c r="L10609" s="80">
        <f>IF(DATA[[#This Row],[Calendar_Month]]-CURMONTH=0,DATA[[#This Row],[Amount]],0)</f>
        <v>0</v>
      </c>
    </row>
    <row r="10610" spans="4:12" x14ac:dyDescent="0.25">
      <c r="D10610" s="80" t="str">
        <f>LEFT(DATA[[#This Row],[Account_Code]],3)</f>
        <v/>
      </c>
      <c r="I10610" s="80" t="str">
        <f>DATA[[#This Row],[Vessel_Code]]&amp;DATA[[#This Row],[Account Group]]&amp;DATA[[#This Row],[Type]]</f>
        <v/>
      </c>
      <c r="K10610" s="80">
        <f>IF(YEAR(DATA[[#This Row],[Calendar_Month]])=YEAR(CURMONTHEND),DATA[[#This Row],[Amount]],0)</f>
        <v>0</v>
      </c>
      <c r="L10610" s="80">
        <f>IF(DATA[[#This Row],[Calendar_Month]]-CURMONTH=0,DATA[[#This Row],[Amount]],0)</f>
        <v>0</v>
      </c>
    </row>
    <row r="10611" spans="4:12" x14ac:dyDescent="0.25">
      <c r="D10611" s="80" t="str">
        <f>LEFT(DATA[[#This Row],[Account_Code]],3)</f>
        <v/>
      </c>
      <c r="I10611" s="80" t="str">
        <f>DATA[[#This Row],[Vessel_Code]]&amp;DATA[[#This Row],[Account Group]]&amp;DATA[[#This Row],[Type]]</f>
        <v/>
      </c>
      <c r="K10611" s="80">
        <f>IF(YEAR(DATA[[#This Row],[Calendar_Month]])=YEAR(CURMONTHEND),DATA[[#This Row],[Amount]],0)</f>
        <v>0</v>
      </c>
      <c r="L10611" s="80">
        <f>IF(DATA[[#This Row],[Calendar_Month]]-CURMONTH=0,DATA[[#This Row],[Amount]],0)</f>
        <v>0</v>
      </c>
    </row>
    <row r="10612" spans="4:12" x14ac:dyDescent="0.25">
      <c r="D10612" s="80" t="str">
        <f>LEFT(DATA[[#This Row],[Account_Code]],3)</f>
        <v/>
      </c>
      <c r="I10612" s="80" t="str">
        <f>DATA[[#This Row],[Vessel_Code]]&amp;DATA[[#This Row],[Account Group]]&amp;DATA[[#This Row],[Type]]</f>
        <v/>
      </c>
      <c r="K10612" s="80">
        <f>IF(YEAR(DATA[[#This Row],[Calendar_Month]])=YEAR(CURMONTHEND),DATA[[#This Row],[Amount]],0)</f>
        <v>0</v>
      </c>
      <c r="L10612" s="80">
        <f>IF(DATA[[#This Row],[Calendar_Month]]-CURMONTH=0,DATA[[#This Row],[Amount]],0)</f>
        <v>0</v>
      </c>
    </row>
    <row r="10613" spans="4:12" x14ac:dyDescent="0.25">
      <c r="D10613" s="80" t="str">
        <f>LEFT(DATA[[#This Row],[Account_Code]],3)</f>
        <v/>
      </c>
      <c r="I10613" s="80" t="str">
        <f>DATA[[#This Row],[Vessel_Code]]&amp;DATA[[#This Row],[Account Group]]&amp;DATA[[#This Row],[Type]]</f>
        <v/>
      </c>
      <c r="K10613" s="80">
        <f>IF(YEAR(DATA[[#This Row],[Calendar_Month]])=YEAR(CURMONTHEND),DATA[[#This Row],[Amount]],0)</f>
        <v>0</v>
      </c>
      <c r="L10613" s="80">
        <f>IF(DATA[[#This Row],[Calendar_Month]]-CURMONTH=0,DATA[[#This Row],[Amount]],0)</f>
        <v>0</v>
      </c>
    </row>
    <row r="10614" spans="4:12" x14ac:dyDescent="0.25">
      <c r="D10614" s="80" t="str">
        <f>LEFT(DATA[[#This Row],[Account_Code]],3)</f>
        <v/>
      </c>
      <c r="I10614" s="80" t="str">
        <f>DATA[[#This Row],[Vessel_Code]]&amp;DATA[[#This Row],[Account Group]]&amp;DATA[[#This Row],[Type]]</f>
        <v/>
      </c>
      <c r="K10614" s="80">
        <f>IF(YEAR(DATA[[#This Row],[Calendar_Month]])=YEAR(CURMONTHEND),DATA[[#This Row],[Amount]],0)</f>
        <v>0</v>
      </c>
      <c r="L10614" s="80">
        <f>IF(DATA[[#This Row],[Calendar_Month]]-CURMONTH=0,DATA[[#This Row],[Amount]],0)</f>
        <v>0</v>
      </c>
    </row>
    <row r="10615" spans="4:12" x14ac:dyDescent="0.25">
      <c r="D10615" s="80" t="str">
        <f>LEFT(DATA[[#This Row],[Account_Code]],3)</f>
        <v/>
      </c>
      <c r="I10615" s="80" t="str">
        <f>DATA[[#This Row],[Vessel_Code]]&amp;DATA[[#This Row],[Account Group]]&amp;DATA[[#This Row],[Type]]</f>
        <v/>
      </c>
      <c r="K10615" s="80">
        <f>IF(YEAR(DATA[[#This Row],[Calendar_Month]])=YEAR(CURMONTHEND),DATA[[#This Row],[Amount]],0)</f>
        <v>0</v>
      </c>
      <c r="L10615" s="80">
        <f>IF(DATA[[#This Row],[Calendar_Month]]-CURMONTH=0,DATA[[#This Row],[Amount]],0)</f>
        <v>0</v>
      </c>
    </row>
    <row r="10616" spans="4:12" x14ac:dyDescent="0.25">
      <c r="D10616" s="80" t="str">
        <f>LEFT(DATA[[#This Row],[Account_Code]],3)</f>
        <v/>
      </c>
      <c r="I10616" s="80" t="str">
        <f>DATA[[#This Row],[Vessel_Code]]&amp;DATA[[#This Row],[Account Group]]&amp;DATA[[#This Row],[Type]]</f>
        <v/>
      </c>
      <c r="K10616" s="80">
        <f>IF(YEAR(DATA[[#This Row],[Calendar_Month]])=YEAR(CURMONTHEND),DATA[[#This Row],[Amount]],0)</f>
        <v>0</v>
      </c>
      <c r="L10616" s="80">
        <f>IF(DATA[[#This Row],[Calendar_Month]]-CURMONTH=0,DATA[[#This Row],[Amount]],0)</f>
        <v>0</v>
      </c>
    </row>
    <row r="10617" spans="4:12" x14ac:dyDescent="0.25">
      <c r="D10617" s="80" t="str">
        <f>LEFT(DATA[[#This Row],[Account_Code]],3)</f>
        <v/>
      </c>
      <c r="I10617" s="80" t="str">
        <f>DATA[[#This Row],[Vessel_Code]]&amp;DATA[[#This Row],[Account Group]]&amp;DATA[[#This Row],[Type]]</f>
        <v/>
      </c>
      <c r="K10617" s="80">
        <f>IF(YEAR(DATA[[#This Row],[Calendar_Month]])=YEAR(CURMONTHEND),DATA[[#This Row],[Amount]],0)</f>
        <v>0</v>
      </c>
      <c r="L10617" s="80">
        <f>IF(DATA[[#This Row],[Calendar_Month]]-CURMONTH=0,DATA[[#This Row],[Amount]],0)</f>
        <v>0</v>
      </c>
    </row>
    <row r="10618" spans="4:12" x14ac:dyDescent="0.25">
      <c r="D10618" s="80" t="str">
        <f>LEFT(DATA[[#This Row],[Account_Code]],3)</f>
        <v/>
      </c>
      <c r="I10618" s="80" t="str">
        <f>DATA[[#This Row],[Vessel_Code]]&amp;DATA[[#This Row],[Account Group]]&amp;DATA[[#This Row],[Type]]</f>
        <v/>
      </c>
      <c r="K10618" s="80">
        <f>IF(YEAR(DATA[[#This Row],[Calendar_Month]])=YEAR(CURMONTHEND),DATA[[#This Row],[Amount]],0)</f>
        <v>0</v>
      </c>
      <c r="L10618" s="80">
        <f>IF(DATA[[#This Row],[Calendar_Month]]-CURMONTH=0,DATA[[#This Row],[Amount]],0)</f>
        <v>0</v>
      </c>
    </row>
    <row r="10619" spans="4:12" x14ac:dyDescent="0.25">
      <c r="D10619" s="80" t="str">
        <f>LEFT(DATA[[#This Row],[Account_Code]],3)</f>
        <v/>
      </c>
      <c r="I10619" s="80" t="str">
        <f>DATA[[#This Row],[Vessel_Code]]&amp;DATA[[#This Row],[Account Group]]&amp;DATA[[#This Row],[Type]]</f>
        <v/>
      </c>
      <c r="K10619" s="80">
        <f>IF(YEAR(DATA[[#This Row],[Calendar_Month]])=YEAR(CURMONTHEND),DATA[[#This Row],[Amount]],0)</f>
        <v>0</v>
      </c>
      <c r="L10619" s="80">
        <f>IF(DATA[[#This Row],[Calendar_Month]]-CURMONTH=0,DATA[[#This Row],[Amount]],0)</f>
        <v>0</v>
      </c>
    </row>
    <row r="10620" spans="4:12" x14ac:dyDescent="0.25">
      <c r="D10620" s="80" t="str">
        <f>LEFT(DATA[[#This Row],[Account_Code]],3)</f>
        <v/>
      </c>
      <c r="I10620" s="80" t="str">
        <f>DATA[[#This Row],[Vessel_Code]]&amp;DATA[[#This Row],[Account Group]]&amp;DATA[[#This Row],[Type]]</f>
        <v/>
      </c>
      <c r="K10620" s="80">
        <f>IF(YEAR(DATA[[#This Row],[Calendar_Month]])=YEAR(CURMONTHEND),DATA[[#This Row],[Amount]],0)</f>
        <v>0</v>
      </c>
      <c r="L10620" s="80">
        <f>IF(DATA[[#This Row],[Calendar_Month]]-CURMONTH=0,DATA[[#This Row],[Amount]],0)</f>
        <v>0</v>
      </c>
    </row>
    <row r="10621" spans="4:12" x14ac:dyDescent="0.25">
      <c r="D10621" s="80" t="str">
        <f>LEFT(DATA[[#This Row],[Account_Code]],3)</f>
        <v/>
      </c>
      <c r="I10621" s="80" t="str">
        <f>DATA[[#This Row],[Vessel_Code]]&amp;DATA[[#This Row],[Account Group]]&amp;DATA[[#This Row],[Type]]</f>
        <v/>
      </c>
      <c r="K10621" s="80">
        <f>IF(YEAR(DATA[[#This Row],[Calendar_Month]])=YEAR(CURMONTHEND),DATA[[#This Row],[Amount]],0)</f>
        <v>0</v>
      </c>
      <c r="L10621" s="80">
        <f>IF(DATA[[#This Row],[Calendar_Month]]-CURMONTH=0,DATA[[#This Row],[Amount]],0)</f>
        <v>0</v>
      </c>
    </row>
    <row r="10622" spans="4:12" x14ac:dyDescent="0.25">
      <c r="D10622" s="80" t="str">
        <f>LEFT(DATA[[#This Row],[Account_Code]],3)</f>
        <v/>
      </c>
      <c r="I10622" s="80" t="str">
        <f>DATA[[#This Row],[Vessel_Code]]&amp;DATA[[#This Row],[Account Group]]&amp;DATA[[#This Row],[Type]]</f>
        <v/>
      </c>
      <c r="K10622" s="80">
        <f>IF(YEAR(DATA[[#This Row],[Calendar_Month]])=YEAR(CURMONTHEND),DATA[[#This Row],[Amount]],0)</f>
        <v>0</v>
      </c>
      <c r="L10622" s="80">
        <f>IF(DATA[[#This Row],[Calendar_Month]]-CURMONTH=0,DATA[[#This Row],[Amount]],0)</f>
        <v>0</v>
      </c>
    </row>
    <row r="10623" spans="4:12" x14ac:dyDescent="0.25">
      <c r="D10623" s="80" t="str">
        <f>LEFT(DATA[[#This Row],[Account_Code]],3)</f>
        <v/>
      </c>
      <c r="I10623" s="80" t="str">
        <f>DATA[[#This Row],[Vessel_Code]]&amp;DATA[[#This Row],[Account Group]]&amp;DATA[[#This Row],[Type]]</f>
        <v/>
      </c>
      <c r="K10623" s="80">
        <f>IF(YEAR(DATA[[#This Row],[Calendar_Month]])=YEAR(CURMONTHEND),DATA[[#This Row],[Amount]],0)</f>
        <v>0</v>
      </c>
      <c r="L10623" s="80">
        <f>IF(DATA[[#This Row],[Calendar_Month]]-CURMONTH=0,DATA[[#This Row],[Amount]],0)</f>
        <v>0</v>
      </c>
    </row>
    <row r="10624" spans="4:12" x14ac:dyDescent="0.25">
      <c r="D10624" s="80" t="str">
        <f>LEFT(DATA[[#This Row],[Account_Code]],3)</f>
        <v/>
      </c>
      <c r="I10624" s="80" t="str">
        <f>DATA[[#This Row],[Vessel_Code]]&amp;DATA[[#This Row],[Account Group]]&amp;DATA[[#This Row],[Type]]</f>
        <v/>
      </c>
      <c r="K10624" s="80">
        <f>IF(YEAR(DATA[[#This Row],[Calendar_Month]])=YEAR(CURMONTHEND),DATA[[#This Row],[Amount]],0)</f>
        <v>0</v>
      </c>
      <c r="L10624" s="80">
        <f>IF(DATA[[#This Row],[Calendar_Month]]-CURMONTH=0,DATA[[#This Row],[Amount]],0)</f>
        <v>0</v>
      </c>
    </row>
    <row r="10625" spans="4:12" x14ac:dyDescent="0.25">
      <c r="D10625" s="80" t="str">
        <f>LEFT(DATA[[#This Row],[Account_Code]],3)</f>
        <v/>
      </c>
      <c r="I10625" s="80" t="str">
        <f>DATA[[#This Row],[Vessel_Code]]&amp;DATA[[#This Row],[Account Group]]&amp;DATA[[#This Row],[Type]]</f>
        <v/>
      </c>
      <c r="K10625" s="80">
        <f>IF(YEAR(DATA[[#This Row],[Calendar_Month]])=YEAR(CURMONTHEND),DATA[[#This Row],[Amount]],0)</f>
        <v>0</v>
      </c>
      <c r="L10625" s="80">
        <f>IF(DATA[[#This Row],[Calendar_Month]]-CURMONTH=0,DATA[[#This Row],[Amount]],0)</f>
        <v>0</v>
      </c>
    </row>
    <row r="10626" spans="4:12" x14ac:dyDescent="0.25">
      <c r="D10626" s="80" t="str">
        <f>LEFT(DATA[[#This Row],[Account_Code]],3)</f>
        <v/>
      </c>
      <c r="I10626" s="80" t="str">
        <f>DATA[[#This Row],[Vessel_Code]]&amp;DATA[[#This Row],[Account Group]]&amp;DATA[[#This Row],[Type]]</f>
        <v/>
      </c>
      <c r="K10626" s="80">
        <f>IF(YEAR(DATA[[#This Row],[Calendar_Month]])=YEAR(CURMONTHEND),DATA[[#This Row],[Amount]],0)</f>
        <v>0</v>
      </c>
      <c r="L10626" s="80">
        <f>IF(DATA[[#This Row],[Calendar_Month]]-CURMONTH=0,DATA[[#This Row],[Amount]],0)</f>
        <v>0</v>
      </c>
    </row>
    <row r="10627" spans="4:12" x14ac:dyDescent="0.25">
      <c r="D10627" s="80" t="str">
        <f>LEFT(DATA[[#This Row],[Account_Code]],3)</f>
        <v/>
      </c>
      <c r="I10627" s="80" t="str">
        <f>DATA[[#This Row],[Vessel_Code]]&amp;DATA[[#This Row],[Account Group]]&amp;DATA[[#This Row],[Type]]</f>
        <v/>
      </c>
      <c r="K10627" s="80">
        <f>IF(YEAR(DATA[[#This Row],[Calendar_Month]])=YEAR(CURMONTHEND),DATA[[#This Row],[Amount]],0)</f>
        <v>0</v>
      </c>
      <c r="L10627" s="80">
        <f>IF(DATA[[#This Row],[Calendar_Month]]-CURMONTH=0,DATA[[#This Row],[Amount]],0)</f>
        <v>0</v>
      </c>
    </row>
    <row r="10628" spans="4:12" x14ac:dyDescent="0.25">
      <c r="D10628" s="80" t="str">
        <f>LEFT(DATA[[#This Row],[Account_Code]],3)</f>
        <v/>
      </c>
      <c r="I10628" s="80" t="str">
        <f>DATA[[#This Row],[Vessel_Code]]&amp;DATA[[#This Row],[Account Group]]&amp;DATA[[#This Row],[Type]]</f>
        <v/>
      </c>
      <c r="K10628" s="80">
        <f>IF(YEAR(DATA[[#This Row],[Calendar_Month]])=YEAR(CURMONTHEND),DATA[[#This Row],[Amount]],0)</f>
        <v>0</v>
      </c>
      <c r="L10628" s="80">
        <f>IF(DATA[[#This Row],[Calendar_Month]]-CURMONTH=0,DATA[[#This Row],[Amount]],0)</f>
        <v>0</v>
      </c>
    </row>
    <row r="10629" spans="4:12" x14ac:dyDescent="0.25">
      <c r="D10629" s="80" t="str">
        <f>LEFT(DATA[[#This Row],[Account_Code]],3)</f>
        <v/>
      </c>
      <c r="I10629" s="80" t="str">
        <f>DATA[[#This Row],[Vessel_Code]]&amp;DATA[[#This Row],[Account Group]]&amp;DATA[[#This Row],[Type]]</f>
        <v/>
      </c>
      <c r="K10629" s="80">
        <f>IF(YEAR(DATA[[#This Row],[Calendar_Month]])=YEAR(CURMONTHEND),DATA[[#This Row],[Amount]],0)</f>
        <v>0</v>
      </c>
      <c r="L10629" s="80">
        <f>IF(DATA[[#This Row],[Calendar_Month]]-CURMONTH=0,DATA[[#This Row],[Amount]],0)</f>
        <v>0</v>
      </c>
    </row>
    <row r="10630" spans="4:12" x14ac:dyDescent="0.25">
      <c r="D10630" s="80" t="str">
        <f>LEFT(DATA[[#This Row],[Account_Code]],3)</f>
        <v/>
      </c>
      <c r="I10630" s="80" t="str">
        <f>DATA[[#This Row],[Vessel_Code]]&amp;DATA[[#This Row],[Account Group]]&amp;DATA[[#This Row],[Type]]</f>
        <v/>
      </c>
      <c r="K10630" s="80">
        <f>IF(YEAR(DATA[[#This Row],[Calendar_Month]])=YEAR(CURMONTHEND),DATA[[#This Row],[Amount]],0)</f>
        <v>0</v>
      </c>
      <c r="L10630" s="80">
        <f>IF(DATA[[#This Row],[Calendar_Month]]-CURMONTH=0,DATA[[#This Row],[Amount]],0)</f>
        <v>0</v>
      </c>
    </row>
    <row r="10631" spans="4:12" x14ac:dyDescent="0.25">
      <c r="D10631" s="80" t="str">
        <f>LEFT(DATA[[#This Row],[Account_Code]],3)</f>
        <v/>
      </c>
      <c r="I10631" s="80" t="str">
        <f>DATA[[#This Row],[Vessel_Code]]&amp;DATA[[#This Row],[Account Group]]&amp;DATA[[#This Row],[Type]]</f>
        <v/>
      </c>
      <c r="K10631" s="80">
        <f>IF(YEAR(DATA[[#This Row],[Calendar_Month]])=YEAR(CURMONTHEND),DATA[[#This Row],[Amount]],0)</f>
        <v>0</v>
      </c>
      <c r="L10631" s="80">
        <f>IF(DATA[[#This Row],[Calendar_Month]]-CURMONTH=0,DATA[[#This Row],[Amount]],0)</f>
        <v>0</v>
      </c>
    </row>
    <row r="10632" spans="4:12" x14ac:dyDescent="0.25">
      <c r="D10632" s="80" t="str">
        <f>LEFT(DATA[[#This Row],[Account_Code]],3)</f>
        <v/>
      </c>
      <c r="I10632" s="80" t="str">
        <f>DATA[[#This Row],[Vessel_Code]]&amp;DATA[[#This Row],[Account Group]]&amp;DATA[[#This Row],[Type]]</f>
        <v/>
      </c>
      <c r="K10632" s="80">
        <f>IF(YEAR(DATA[[#This Row],[Calendar_Month]])=YEAR(CURMONTHEND),DATA[[#This Row],[Amount]],0)</f>
        <v>0</v>
      </c>
      <c r="L10632" s="80">
        <f>IF(DATA[[#This Row],[Calendar_Month]]-CURMONTH=0,DATA[[#This Row],[Amount]],0)</f>
        <v>0</v>
      </c>
    </row>
    <row r="10633" spans="4:12" x14ac:dyDescent="0.25">
      <c r="D10633" s="80" t="str">
        <f>LEFT(DATA[[#This Row],[Account_Code]],3)</f>
        <v/>
      </c>
      <c r="I10633" s="80" t="str">
        <f>DATA[[#This Row],[Vessel_Code]]&amp;DATA[[#This Row],[Account Group]]&amp;DATA[[#This Row],[Type]]</f>
        <v/>
      </c>
      <c r="K10633" s="80">
        <f>IF(YEAR(DATA[[#This Row],[Calendar_Month]])=YEAR(CURMONTHEND),DATA[[#This Row],[Amount]],0)</f>
        <v>0</v>
      </c>
      <c r="L10633" s="80">
        <f>IF(DATA[[#This Row],[Calendar_Month]]-CURMONTH=0,DATA[[#This Row],[Amount]],0)</f>
        <v>0</v>
      </c>
    </row>
    <row r="10634" spans="4:12" x14ac:dyDescent="0.25">
      <c r="D10634" s="80" t="str">
        <f>LEFT(DATA[[#This Row],[Account_Code]],3)</f>
        <v/>
      </c>
      <c r="I10634" s="80" t="str">
        <f>DATA[[#This Row],[Vessel_Code]]&amp;DATA[[#This Row],[Account Group]]&amp;DATA[[#This Row],[Type]]</f>
        <v/>
      </c>
      <c r="K10634" s="80">
        <f>IF(YEAR(DATA[[#This Row],[Calendar_Month]])=YEAR(CURMONTHEND),DATA[[#This Row],[Amount]],0)</f>
        <v>0</v>
      </c>
      <c r="L10634" s="80">
        <f>IF(DATA[[#This Row],[Calendar_Month]]-CURMONTH=0,DATA[[#This Row],[Amount]],0)</f>
        <v>0</v>
      </c>
    </row>
    <row r="10635" spans="4:12" x14ac:dyDescent="0.25">
      <c r="D10635" s="80" t="str">
        <f>LEFT(DATA[[#This Row],[Account_Code]],3)</f>
        <v/>
      </c>
      <c r="I10635" s="80" t="str">
        <f>DATA[[#This Row],[Vessel_Code]]&amp;DATA[[#This Row],[Account Group]]&amp;DATA[[#This Row],[Type]]</f>
        <v/>
      </c>
      <c r="K10635" s="80">
        <f>IF(YEAR(DATA[[#This Row],[Calendar_Month]])=YEAR(CURMONTHEND),DATA[[#This Row],[Amount]],0)</f>
        <v>0</v>
      </c>
      <c r="L10635" s="80">
        <f>IF(DATA[[#This Row],[Calendar_Month]]-CURMONTH=0,DATA[[#This Row],[Amount]],0)</f>
        <v>0</v>
      </c>
    </row>
    <row r="10636" spans="4:12" x14ac:dyDescent="0.25">
      <c r="D10636" s="80" t="str">
        <f>LEFT(DATA[[#This Row],[Account_Code]],3)</f>
        <v/>
      </c>
      <c r="I10636" s="80" t="str">
        <f>DATA[[#This Row],[Vessel_Code]]&amp;DATA[[#This Row],[Account Group]]&amp;DATA[[#This Row],[Type]]</f>
        <v/>
      </c>
      <c r="K10636" s="80">
        <f>IF(YEAR(DATA[[#This Row],[Calendar_Month]])=YEAR(CURMONTHEND),DATA[[#This Row],[Amount]],0)</f>
        <v>0</v>
      </c>
      <c r="L10636" s="80">
        <f>IF(DATA[[#This Row],[Calendar_Month]]-CURMONTH=0,DATA[[#This Row],[Amount]],0)</f>
        <v>0</v>
      </c>
    </row>
    <row r="10637" spans="4:12" x14ac:dyDescent="0.25">
      <c r="D10637" s="80" t="str">
        <f>LEFT(DATA[[#This Row],[Account_Code]],3)</f>
        <v/>
      </c>
      <c r="I10637" s="80" t="str">
        <f>DATA[[#This Row],[Vessel_Code]]&amp;DATA[[#This Row],[Account Group]]&amp;DATA[[#This Row],[Type]]</f>
        <v/>
      </c>
      <c r="K10637" s="80">
        <f>IF(YEAR(DATA[[#This Row],[Calendar_Month]])=YEAR(CURMONTHEND),DATA[[#This Row],[Amount]],0)</f>
        <v>0</v>
      </c>
      <c r="L10637" s="80">
        <f>IF(DATA[[#This Row],[Calendar_Month]]-CURMONTH=0,DATA[[#This Row],[Amount]],0)</f>
        <v>0</v>
      </c>
    </row>
    <row r="10638" spans="4:12" x14ac:dyDescent="0.25">
      <c r="D10638" s="80" t="str">
        <f>LEFT(DATA[[#This Row],[Account_Code]],3)</f>
        <v/>
      </c>
      <c r="I10638" s="80" t="str">
        <f>DATA[[#This Row],[Vessel_Code]]&amp;DATA[[#This Row],[Account Group]]&amp;DATA[[#This Row],[Type]]</f>
        <v/>
      </c>
      <c r="K10638" s="80">
        <f>IF(YEAR(DATA[[#This Row],[Calendar_Month]])=YEAR(CURMONTHEND),DATA[[#This Row],[Amount]],0)</f>
        <v>0</v>
      </c>
      <c r="L10638" s="80">
        <f>IF(DATA[[#This Row],[Calendar_Month]]-CURMONTH=0,DATA[[#This Row],[Amount]],0)</f>
        <v>0</v>
      </c>
    </row>
    <row r="10639" spans="4:12" x14ac:dyDescent="0.25">
      <c r="D10639" s="80" t="str">
        <f>LEFT(DATA[[#This Row],[Account_Code]],3)</f>
        <v/>
      </c>
      <c r="I10639" s="80" t="str">
        <f>DATA[[#This Row],[Vessel_Code]]&amp;DATA[[#This Row],[Account Group]]&amp;DATA[[#This Row],[Type]]</f>
        <v/>
      </c>
      <c r="K10639" s="80">
        <f>IF(YEAR(DATA[[#This Row],[Calendar_Month]])=YEAR(CURMONTHEND),DATA[[#This Row],[Amount]],0)</f>
        <v>0</v>
      </c>
      <c r="L10639" s="80">
        <f>IF(DATA[[#This Row],[Calendar_Month]]-CURMONTH=0,DATA[[#This Row],[Amount]],0)</f>
        <v>0</v>
      </c>
    </row>
    <row r="10640" spans="4:12" x14ac:dyDescent="0.25">
      <c r="D10640" s="80" t="str">
        <f>LEFT(DATA[[#This Row],[Account_Code]],3)</f>
        <v/>
      </c>
      <c r="I10640" s="80" t="str">
        <f>DATA[[#This Row],[Vessel_Code]]&amp;DATA[[#This Row],[Account Group]]&amp;DATA[[#This Row],[Type]]</f>
        <v/>
      </c>
      <c r="K10640" s="80">
        <f>IF(YEAR(DATA[[#This Row],[Calendar_Month]])=YEAR(CURMONTHEND),DATA[[#This Row],[Amount]],0)</f>
        <v>0</v>
      </c>
      <c r="L10640" s="80">
        <f>IF(DATA[[#This Row],[Calendar_Month]]-CURMONTH=0,DATA[[#This Row],[Amount]],0)</f>
        <v>0</v>
      </c>
    </row>
    <row r="10641" spans="4:12" x14ac:dyDescent="0.25">
      <c r="D10641" s="80" t="str">
        <f>LEFT(DATA[[#This Row],[Account_Code]],3)</f>
        <v/>
      </c>
      <c r="I10641" s="80" t="str">
        <f>DATA[[#This Row],[Vessel_Code]]&amp;DATA[[#This Row],[Account Group]]&amp;DATA[[#This Row],[Type]]</f>
        <v/>
      </c>
      <c r="K10641" s="80">
        <f>IF(YEAR(DATA[[#This Row],[Calendar_Month]])=YEAR(CURMONTHEND),DATA[[#This Row],[Amount]],0)</f>
        <v>0</v>
      </c>
      <c r="L10641" s="80">
        <f>IF(DATA[[#This Row],[Calendar_Month]]-CURMONTH=0,DATA[[#This Row],[Amount]],0)</f>
        <v>0</v>
      </c>
    </row>
    <row r="10642" spans="4:12" x14ac:dyDescent="0.25">
      <c r="D10642" s="80" t="str">
        <f>LEFT(DATA[[#This Row],[Account_Code]],3)</f>
        <v/>
      </c>
      <c r="I10642" s="80" t="str">
        <f>DATA[[#This Row],[Vessel_Code]]&amp;DATA[[#This Row],[Account Group]]&amp;DATA[[#This Row],[Type]]</f>
        <v/>
      </c>
      <c r="K10642" s="80">
        <f>IF(YEAR(DATA[[#This Row],[Calendar_Month]])=YEAR(CURMONTHEND),DATA[[#This Row],[Amount]],0)</f>
        <v>0</v>
      </c>
      <c r="L10642" s="80">
        <f>IF(DATA[[#This Row],[Calendar_Month]]-CURMONTH=0,DATA[[#This Row],[Amount]],0)</f>
        <v>0</v>
      </c>
    </row>
    <row r="10643" spans="4:12" x14ac:dyDescent="0.25">
      <c r="D10643" s="80" t="str">
        <f>LEFT(DATA[[#This Row],[Account_Code]],3)</f>
        <v/>
      </c>
      <c r="I10643" s="80" t="str">
        <f>DATA[[#This Row],[Vessel_Code]]&amp;DATA[[#This Row],[Account Group]]&amp;DATA[[#This Row],[Type]]</f>
        <v/>
      </c>
      <c r="K10643" s="80">
        <f>IF(YEAR(DATA[[#This Row],[Calendar_Month]])=YEAR(CURMONTHEND),DATA[[#This Row],[Amount]],0)</f>
        <v>0</v>
      </c>
      <c r="L10643" s="80">
        <f>IF(DATA[[#This Row],[Calendar_Month]]-CURMONTH=0,DATA[[#This Row],[Amount]],0)</f>
        <v>0</v>
      </c>
    </row>
    <row r="10644" spans="4:12" x14ac:dyDescent="0.25">
      <c r="D10644" s="80" t="str">
        <f>LEFT(DATA[[#This Row],[Account_Code]],3)</f>
        <v/>
      </c>
      <c r="I10644" s="80" t="str">
        <f>DATA[[#This Row],[Vessel_Code]]&amp;DATA[[#This Row],[Account Group]]&amp;DATA[[#This Row],[Type]]</f>
        <v/>
      </c>
      <c r="K10644" s="80">
        <f>IF(YEAR(DATA[[#This Row],[Calendar_Month]])=YEAR(CURMONTHEND),DATA[[#This Row],[Amount]],0)</f>
        <v>0</v>
      </c>
      <c r="L10644" s="80">
        <f>IF(DATA[[#This Row],[Calendar_Month]]-CURMONTH=0,DATA[[#This Row],[Amount]],0)</f>
        <v>0</v>
      </c>
    </row>
    <row r="10645" spans="4:12" x14ac:dyDescent="0.25">
      <c r="D10645" s="80" t="str">
        <f>LEFT(DATA[[#This Row],[Account_Code]],3)</f>
        <v/>
      </c>
      <c r="I10645" s="80" t="str">
        <f>DATA[[#This Row],[Vessel_Code]]&amp;DATA[[#This Row],[Account Group]]&amp;DATA[[#This Row],[Type]]</f>
        <v/>
      </c>
      <c r="K10645" s="80">
        <f>IF(YEAR(DATA[[#This Row],[Calendar_Month]])=YEAR(CURMONTHEND),DATA[[#This Row],[Amount]],0)</f>
        <v>0</v>
      </c>
      <c r="L10645" s="80">
        <f>IF(DATA[[#This Row],[Calendar_Month]]-CURMONTH=0,DATA[[#This Row],[Amount]],0)</f>
        <v>0</v>
      </c>
    </row>
    <row r="10646" spans="4:12" x14ac:dyDescent="0.25">
      <c r="D10646" s="80" t="str">
        <f>LEFT(DATA[[#This Row],[Account_Code]],3)</f>
        <v/>
      </c>
      <c r="I10646" s="80" t="str">
        <f>DATA[[#This Row],[Vessel_Code]]&amp;DATA[[#This Row],[Account Group]]&amp;DATA[[#This Row],[Type]]</f>
        <v/>
      </c>
      <c r="K10646" s="80">
        <f>IF(YEAR(DATA[[#This Row],[Calendar_Month]])=YEAR(CURMONTHEND),DATA[[#This Row],[Amount]],0)</f>
        <v>0</v>
      </c>
      <c r="L10646" s="80">
        <f>IF(DATA[[#This Row],[Calendar_Month]]-CURMONTH=0,DATA[[#This Row],[Amount]],0)</f>
        <v>0</v>
      </c>
    </row>
    <row r="10647" spans="4:12" x14ac:dyDescent="0.25">
      <c r="D10647" s="80" t="str">
        <f>LEFT(DATA[[#This Row],[Account_Code]],3)</f>
        <v/>
      </c>
      <c r="I10647" s="80" t="str">
        <f>DATA[[#This Row],[Vessel_Code]]&amp;DATA[[#This Row],[Account Group]]&amp;DATA[[#This Row],[Type]]</f>
        <v/>
      </c>
      <c r="K10647" s="80">
        <f>IF(YEAR(DATA[[#This Row],[Calendar_Month]])=YEAR(CURMONTHEND),DATA[[#This Row],[Amount]],0)</f>
        <v>0</v>
      </c>
      <c r="L10647" s="80">
        <f>IF(DATA[[#This Row],[Calendar_Month]]-CURMONTH=0,DATA[[#This Row],[Amount]],0)</f>
        <v>0</v>
      </c>
    </row>
    <row r="10648" spans="4:12" x14ac:dyDescent="0.25">
      <c r="D10648" s="80" t="str">
        <f>LEFT(DATA[[#This Row],[Account_Code]],3)</f>
        <v/>
      </c>
      <c r="I10648" s="80" t="str">
        <f>DATA[[#This Row],[Vessel_Code]]&amp;DATA[[#This Row],[Account Group]]&amp;DATA[[#This Row],[Type]]</f>
        <v/>
      </c>
      <c r="K10648" s="80">
        <f>IF(YEAR(DATA[[#This Row],[Calendar_Month]])=YEAR(CURMONTHEND),DATA[[#This Row],[Amount]],0)</f>
        <v>0</v>
      </c>
      <c r="L10648" s="80">
        <f>IF(DATA[[#This Row],[Calendar_Month]]-CURMONTH=0,DATA[[#This Row],[Amount]],0)</f>
        <v>0</v>
      </c>
    </row>
    <row r="10649" spans="4:12" x14ac:dyDescent="0.25">
      <c r="D10649" s="80" t="str">
        <f>LEFT(DATA[[#This Row],[Account_Code]],3)</f>
        <v/>
      </c>
      <c r="I10649" s="80" t="str">
        <f>DATA[[#This Row],[Vessel_Code]]&amp;DATA[[#This Row],[Account Group]]&amp;DATA[[#This Row],[Type]]</f>
        <v/>
      </c>
      <c r="K10649" s="80">
        <f>IF(YEAR(DATA[[#This Row],[Calendar_Month]])=YEAR(CURMONTHEND),DATA[[#This Row],[Amount]],0)</f>
        <v>0</v>
      </c>
      <c r="L10649" s="80">
        <f>IF(DATA[[#This Row],[Calendar_Month]]-CURMONTH=0,DATA[[#This Row],[Amount]],0)</f>
        <v>0</v>
      </c>
    </row>
    <row r="10650" spans="4:12" x14ac:dyDescent="0.25">
      <c r="D10650" s="80" t="str">
        <f>LEFT(DATA[[#This Row],[Account_Code]],3)</f>
        <v/>
      </c>
      <c r="I10650" s="80" t="str">
        <f>DATA[[#This Row],[Vessel_Code]]&amp;DATA[[#This Row],[Account Group]]&amp;DATA[[#This Row],[Type]]</f>
        <v/>
      </c>
      <c r="K10650" s="80">
        <f>IF(YEAR(DATA[[#This Row],[Calendar_Month]])=YEAR(CURMONTHEND),DATA[[#This Row],[Amount]],0)</f>
        <v>0</v>
      </c>
      <c r="L10650" s="80">
        <f>IF(DATA[[#This Row],[Calendar_Month]]-CURMONTH=0,DATA[[#This Row],[Amount]],0)</f>
        <v>0</v>
      </c>
    </row>
    <row r="10651" spans="4:12" x14ac:dyDescent="0.25">
      <c r="D10651" s="80" t="str">
        <f>LEFT(DATA[[#This Row],[Account_Code]],3)</f>
        <v/>
      </c>
      <c r="I10651" s="80" t="str">
        <f>DATA[[#This Row],[Vessel_Code]]&amp;DATA[[#This Row],[Account Group]]&amp;DATA[[#This Row],[Type]]</f>
        <v/>
      </c>
      <c r="K10651" s="80">
        <f>IF(YEAR(DATA[[#This Row],[Calendar_Month]])=YEAR(CURMONTHEND),DATA[[#This Row],[Amount]],0)</f>
        <v>0</v>
      </c>
      <c r="L10651" s="80">
        <f>IF(DATA[[#This Row],[Calendar_Month]]-CURMONTH=0,DATA[[#This Row],[Amount]],0)</f>
        <v>0</v>
      </c>
    </row>
    <row r="10652" spans="4:12" x14ac:dyDescent="0.25">
      <c r="D10652" s="80" t="str">
        <f>LEFT(DATA[[#This Row],[Account_Code]],3)</f>
        <v/>
      </c>
      <c r="I10652" s="80" t="str">
        <f>DATA[[#This Row],[Vessel_Code]]&amp;DATA[[#This Row],[Account Group]]&amp;DATA[[#This Row],[Type]]</f>
        <v/>
      </c>
      <c r="K10652" s="80">
        <f>IF(YEAR(DATA[[#This Row],[Calendar_Month]])=YEAR(CURMONTHEND),DATA[[#This Row],[Amount]],0)</f>
        <v>0</v>
      </c>
      <c r="L10652" s="80">
        <f>IF(DATA[[#This Row],[Calendar_Month]]-CURMONTH=0,DATA[[#This Row],[Amount]],0)</f>
        <v>0</v>
      </c>
    </row>
    <row r="10653" spans="4:12" x14ac:dyDescent="0.25">
      <c r="D10653" s="80" t="str">
        <f>LEFT(DATA[[#This Row],[Account_Code]],3)</f>
        <v/>
      </c>
      <c r="I10653" s="80" t="str">
        <f>DATA[[#This Row],[Vessel_Code]]&amp;DATA[[#This Row],[Account Group]]&amp;DATA[[#This Row],[Type]]</f>
        <v/>
      </c>
      <c r="K10653" s="80">
        <f>IF(YEAR(DATA[[#This Row],[Calendar_Month]])=YEAR(CURMONTHEND),DATA[[#This Row],[Amount]],0)</f>
        <v>0</v>
      </c>
      <c r="L10653" s="80">
        <f>IF(DATA[[#This Row],[Calendar_Month]]-CURMONTH=0,DATA[[#This Row],[Amount]],0)</f>
        <v>0</v>
      </c>
    </row>
    <row r="10654" spans="4:12" x14ac:dyDescent="0.25">
      <c r="D10654" s="80" t="str">
        <f>LEFT(DATA[[#This Row],[Account_Code]],3)</f>
        <v/>
      </c>
      <c r="I10654" s="80" t="str">
        <f>DATA[[#This Row],[Vessel_Code]]&amp;DATA[[#This Row],[Account Group]]&amp;DATA[[#This Row],[Type]]</f>
        <v/>
      </c>
      <c r="K10654" s="80">
        <f>IF(YEAR(DATA[[#This Row],[Calendar_Month]])=YEAR(CURMONTHEND),DATA[[#This Row],[Amount]],0)</f>
        <v>0</v>
      </c>
      <c r="L10654" s="80">
        <f>IF(DATA[[#This Row],[Calendar_Month]]-CURMONTH=0,DATA[[#This Row],[Amount]],0)</f>
        <v>0</v>
      </c>
    </row>
    <row r="10655" spans="4:12" x14ac:dyDescent="0.25">
      <c r="D10655" s="80" t="str">
        <f>LEFT(DATA[[#This Row],[Account_Code]],3)</f>
        <v/>
      </c>
      <c r="I10655" s="80" t="str">
        <f>DATA[[#This Row],[Vessel_Code]]&amp;DATA[[#This Row],[Account Group]]&amp;DATA[[#This Row],[Type]]</f>
        <v/>
      </c>
      <c r="K10655" s="80">
        <f>IF(YEAR(DATA[[#This Row],[Calendar_Month]])=YEAR(CURMONTHEND),DATA[[#This Row],[Amount]],0)</f>
        <v>0</v>
      </c>
      <c r="L10655" s="80">
        <f>IF(DATA[[#This Row],[Calendar_Month]]-CURMONTH=0,DATA[[#This Row],[Amount]],0)</f>
        <v>0</v>
      </c>
    </row>
    <row r="10656" spans="4:12" x14ac:dyDescent="0.25">
      <c r="D10656" s="80" t="str">
        <f>LEFT(DATA[[#This Row],[Account_Code]],3)</f>
        <v/>
      </c>
      <c r="I10656" s="80" t="str">
        <f>DATA[[#This Row],[Vessel_Code]]&amp;DATA[[#This Row],[Account Group]]&amp;DATA[[#This Row],[Type]]</f>
        <v/>
      </c>
      <c r="K10656" s="80">
        <f>IF(YEAR(DATA[[#This Row],[Calendar_Month]])=YEAR(CURMONTHEND),DATA[[#This Row],[Amount]],0)</f>
        <v>0</v>
      </c>
      <c r="L10656" s="80">
        <f>IF(DATA[[#This Row],[Calendar_Month]]-CURMONTH=0,DATA[[#This Row],[Amount]],0)</f>
        <v>0</v>
      </c>
    </row>
    <row r="10657" spans="4:12" x14ac:dyDescent="0.25">
      <c r="D10657" s="80" t="str">
        <f>LEFT(DATA[[#This Row],[Account_Code]],3)</f>
        <v/>
      </c>
      <c r="I10657" s="80" t="str">
        <f>DATA[[#This Row],[Vessel_Code]]&amp;DATA[[#This Row],[Account Group]]&amp;DATA[[#This Row],[Type]]</f>
        <v/>
      </c>
      <c r="K10657" s="80">
        <f>IF(YEAR(DATA[[#This Row],[Calendar_Month]])=YEAR(CURMONTHEND),DATA[[#This Row],[Amount]],0)</f>
        <v>0</v>
      </c>
      <c r="L10657" s="80">
        <f>IF(DATA[[#This Row],[Calendar_Month]]-CURMONTH=0,DATA[[#This Row],[Amount]],0)</f>
        <v>0</v>
      </c>
    </row>
    <row r="10658" spans="4:12" x14ac:dyDescent="0.25">
      <c r="D10658" s="80" t="str">
        <f>LEFT(DATA[[#This Row],[Account_Code]],3)</f>
        <v/>
      </c>
      <c r="I10658" s="80" t="str">
        <f>DATA[[#This Row],[Vessel_Code]]&amp;DATA[[#This Row],[Account Group]]&amp;DATA[[#This Row],[Type]]</f>
        <v/>
      </c>
      <c r="K10658" s="80">
        <f>IF(YEAR(DATA[[#This Row],[Calendar_Month]])=YEAR(CURMONTHEND),DATA[[#This Row],[Amount]],0)</f>
        <v>0</v>
      </c>
      <c r="L10658" s="80">
        <f>IF(DATA[[#This Row],[Calendar_Month]]-CURMONTH=0,DATA[[#This Row],[Amount]],0)</f>
        <v>0</v>
      </c>
    </row>
    <row r="10659" spans="4:12" x14ac:dyDescent="0.25">
      <c r="D10659" s="80" t="str">
        <f>LEFT(DATA[[#This Row],[Account_Code]],3)</f>
        <v/>
      </c>
      <c r="I10659" s="80" t="str">
        <f>DATA[[#This Row],[Vessel_Code]]&amp;DATA[[#This Row],[Account Group]]&amp;DATA[[#This Row],[Type]]</f>
        <v/>
      </c>
      <c r="K10659" s="80">
        <f>IF(YEAR(DATA[[#This Row],[Calendar_Month]])=YEAR(CURMONTHEND),DATA[[#This Row],[Amount]],0)</f>
        <v>0</v>
      </c>
      <c r="L10659" s="80">
        <f>IF(DATA[[#This Row],[Calendar_Month]]-CURMONTH=0,DATA[[#This Row],[Amount]],0)</f>
        <v>0</v>
      </c>
    </row>
    <row r="10660" spans="4:12" x14ac:dyDescent="0.25">
      <c r="D10660" s="80" t="str">
        <f>LEFT(DATA[[#This Row],[Account_Code]],3)</f>
        <v/>
      </c>
      <c r="I10660" s="80" t="str">
        <f>DATA[[#This Row],[Vessel_Code]]&amp;DATA[[#This Row],[Account Group]]&amp;DATA[[#This Row],[Type]]</f>
        <v/>
      </c>
      <c r="K10660" s="80">
        <f>IF(YEAR(DATA[[#This Row],[Calendar_Month]])=YEAR(CURMONTHEND),DATA[[#This Row],[Amount]],0)</f>
        <v>0</v>
      </c>
      <c r="L10660" s="80">
        <f>IF(DATA[[#This Row],[Calendar_Month]]-CURMONTH=0,DATA[[#This Row],[Amount]],0)</f>
        <v>0</v>
      </c>
    </row>
    <row r="10661" spans="4:12" x14ac:dyDescent="0.25">
      <c r="D10661" s="80" t="str">
        <f>LEFT(DATA[[#This Row],[Account_Code]],3)</f>
        <v/>
      </c>
      <c r="I10661" s="80" t="str">
        <f>DATA[[#This Row],[Vessel_Code]]&amp;DATA[[#This Row],[Account Group]]&amp;DATA[[#This Row],[Type]]</f>
        <v/>
      </c>
      <c r="K10661" s="80">
        <f>IF(YEAR(DATA[[#This Row],[Calendar_Month]])=YEAR(CURMONTHEND),DATA[[#This Row],[Amount]],0)</f>
        <v>0</v>
      </c>
      <c r="L10661" s="80">
        <f>IF(DATA[[#This Row],[Calendar_Month]]-CURMONTH=0,DATA[[#This Row],[Amount]],0)</f>
        <v>0</v>
      </c>
    </row>
    <row r="10662" spans="4:12" x14ac:dyDescent="0.25">
      <c r="D10662" s="80" t="str">
        <f>LEFT(DATA[[#This Row],[Account_Code]],3)</f>
        <v/>
      </c>
      <c r="I10662" s="80" t="str">
        <f>DATA[[#This Row],[Vessel_Code]]&amp;DATA[[#This Row],[Account Group]]&amp;DATA[[#This Row],[Type]]</f>
        <v/>
      </c>
      <c r="K10662" s="80">
        <f>IF(YEAR(DATA[[#This Row],[Calendar_Month]])=YEAR(CURMONTHEND),DATA[[#This Row],[Amount]],0)</f>
        <v>0</v>
      </c>
      <c r="L10662" s="80">
        <f>IF(DATA[[#This Row],[Calendar_Month]]-CURMONTH=0,DATA[[#This Row],[Amount]],0)</f>
        <v>0</v>
      </c>
    </row>
    <row r="10663" spans="4:12" x14ac:dyDescent="0.25">
      <c r="D10663" s="80" t="str">
        <f>LEFT(DATA[[#This Row],[Account_Code]],3)</f>
        <v/>
      </c>
      <c r="I10663" s="80" t="str">
        <f>DATA[[#This Row],[Vessel_Code]]&amp;DATA[[#This Row],[Account Group]]&amp;DATA[[#This Row],[Type]]</f>
        <v/>
      </c>
      <c r="K10663" s="80">
        <f>IF(YEAR(DATA[[#This Row],[Calendar_Month]])=YEAR(CURMONTHEND),DATA[[#This Row],[Amount]],0)</f>
        <v>0</v>
      </c>
      <c r="L10663" s="80">
        <f>IF(DATA[[#This Row],[Calendar_Month]]-CURMONTH=0,DATA[[#This Row],[Amount]],0)</f>
        <v>0</v>
      </c>
    </row>
    <row r="10664" spans="4:12" x14ac:dyDescent="0.25">
      <c r="D10664" s="80" t="str">
        <f>LEFT(DATA[[#This Row],[Account_Code]],3)</f>
        <v/>
      </c>
      <c r="I10664" s="80" t="str">
        <f>DATA[[#This Row],[Vessel_Code]]&amp;DATA[[#This Row],[Account Group]]&amp;DATA[[#This Row],[Type]]</f>
        <v/>
      </c>
      <c r="K10664" s="80">
        <f>IF(YEAR(DATA[[#This Row],[Calendar_Month]])=YEAR(CURMONTHEND),DATA[[#This Row],[Amount]],0)</f>
        <v>0</v>
      </c>
      <c r="L10664" s="80">
        <f>IF(DATA[[#This Row],[Calendar_Month]]-CURMONTH=0,DATA[[#This Row],[Amount]],0)</f>
        <v>0</v>
      </c>
    </row>
    <row r="10665" spans="4:12" x14ac:dyDescent="0.25">
      <c r="D10665" s="80" t="str">
        <f>LEFT(DATA[[#This Row],[Account_Code]],3)</f>
        <v/>
      </c>
      <c r="I10665" s="80" t="str">
        <f>DATA[[#This Row],[Vessel_Code]]&amp;DATA[[#This Row],[Account Group]]&amp;DATA[[#This Row],[Type]]</f>
        <v/>
      </c>
      <c r="K10665" s="80">
        <f>IF(YEAR(DATA[[#This Row],[Calendar_Month]])=YEAR(CURMONTHEND),DATA[[#This Row],[Amount]],0)</f>
        <v>0</v>
      </c>
      <c r="L10665" s="80">
        <f>IF(DATA[[#This Row],[Calendar_Month]]-CURMONTH=0,DATA[[#This Row],[Amount]],0)</f>
        <v>0</v>
      </c>
    </row>
    <row r="10666" spans="4:12" x14ac:dyDescent="0.25">
      <c r="D10666" s="80" t="str">
        <f>LEFT(DATA[[#This Row],[Account_Code]],3)</f>
        <v/>
      </c>
      <c r="I10666" s="80" t="str">
        <f>DATA[[#This Row],[Vessel_Code]]&amp;DATA[[#This Row],[Account Group]]&amp;DATA[[#This Row],[Type]]</f>
        <v/>
      </c>
      <c r="K10666" s="80">
        <f>IF(YEAR(DATA[[#This Row],[Calendar_Month]])=YEAR(CURMONTHEND),DATA[[#This Row],[Amount]],0)</f>
        <v>0</v>
      </c>
      <c r="L10666" s="80">
        <f>IF(DATA[[#This Row],[Calendar_Month]]-CURMONTH=0,DATA[[#This Row],[Amount]],0)</f>
        <v>0</v>
      </c>
    </row>
    <row r="10667" spans="4:12" x14ac:dyDescent="0.25">
      <c r="D10667" s="80" t="str">
        <f>LEFT(DATA[[#This Row],[Account_Code]],3)</f>
        <v/>
      </c>
      <c r="I10667" s="80" t="str">
        <f>DATA[[#This Row],[Vessel_Code]]&amp;DATA[[#This Row],[Account Group]]&amp;DATA[[#This Row],[Type]]</f>
        <v/>
      </c>
      <c r="K10667" s="80">
        <f>IF(YEAR(DATA[[#This Row],[Calendar_Month]])=YEAR(CURMONTHEND),DATA[[#This Row],[Amount]],0)</f>
        <v>0</v>
      </c>
      <c r="L10667" s="80">
        <f>IF(DATA[[#This Row],[Calendar_Month]]-CURMONTH=0,DATA[[#This Row],[Amount]],0)</f>
        <v>0</v>
      </c>
    </row>
    <row r="10668" spans="4:12" x14ac:dyDescent="0.25">
      <c r="D10668" s="80" t="str">
        <f>LEFT(DATA[[#This Row],[Account_Code]],3)</f>
        <v/>
      </c>
      <c r="I10668" s="80" t="str">
        <f>DATA[[#This Row],[Vessel_Code]]&amp;DATA[[#This Row],[Account Group]]&amp;DATA[[#This Row],[Type]]</f>
        <v/>
      </c>
      <c r="K10668" s="80">
        <f>IF(YEAR(DATA[[#This Row],[Calendar_Month]])=YEAR(CURMONTHEND),DATA[[#This Row],[Amount]],0)</f>
        <v>0</v>
      </c>
      <c r="L10668" s="80">
        <f>IF(DATA[[#This Row],[Calendar_Month]]-CURMONTH=0,DATA[[#This Row],[Amount]],0)</f>
        <v>0</v>
      </c>
    </row>
    <row r="10669" spans="4:12" x14ac:dyDescent="0.25">
      <c r="D10669" s="80" t="str">
        <f>LEFT(DATA[[#This Row],[Account_Code]],3)</f>
        <v/>
      </c>
      <c r="I10669" s="80" t="str">
        <f>DATA[[#This Row],[Vessel_Code]]&amp;DATA[[#This Row],[Account Group]]&amp;DATA[[#This Row],[Type]]</f>
        <v/>
      </c>
      <c r="K10669" s="80">
        <f>IF(YEAR(DATA[[#This Row],[Calendar_Month]])=YEAR(CURMONTHEND),DATA[[#This Row],[Amount]],0)</f>
        <v>0</v>
      </c>
      <c r="L10669" s="80">
        <f>IF(DATA[[#This Row],[Calendar_Month]]-CURMONTH=0,DATA[[#This Row],[Amount]],0)</f>
        <v>0</v>
      </c>
    </row>
    <row r="10670" spans="4:12" x14ac:dyDescent="0.25">
      <c r="D10670" s="80" t="str">
        <f>LEFT(DATA[[#This Row],[Account_Code]],3)</f>
        <v/>
      </c>
      <c r="I10670" s="80" t="str">
        <f>DATA[[#This Row],[Vessel_Code]]&amp;DATA[[#This Row],[Account Group]]&amp;DATA[[#This Row],[Type]]</f>
        <v/>
      </c>
      <c r="K10670" s="80">
        <f>IF(YEAR(DATA[[#This Row],[Calendar_Month]])=YEAR(CURMONTHEND),DATA[[#This Row],[Amount]],0)</f>
        <v>0</v>
      </c>
      <c r="L10670" s="80">
        <f>IF(DATA[[#This Row],[Calendar_Month]]-CURMONTH=0,DATA[[#This Row],[Amount]],0)</f>
        <v>0</v>
      </c>
    </row>
    <row r="10671" spans="4:12" x14ac:dyDescent="0.25">
      <c r="D10671" s="80" t="str">
        <f>LEFT(DATA[[#This Row],[Account_Code]],3)</f>
        <v/>
      </c>
      <c r="I10671" s="80" t="str">
        <f>DATA[[#This Row],[Vessel_Code]]&amp;DATA[[#This Row],[Account Group]]&amp;DATA[[#This Row],[Type]]</f>
        <v/>
      </c>
      <c r="K10671" s="80">
        <f>IF(YEAR(DATA[[#This Row],[Calendar_Month]])=YEAR(CURMONTHEND),DATA[[#This Row],[Amount]],0)</f>
        <v>0</v>
      </c>
      <c r="L10671" s="80">
        <f>IF(DATA[[#This Row],[Calendar_Month]]-CURMONTH=0,DATA[[#This Row],[Amount]],0)</f>
        <v>0</v>
      </c>
    </row>
    <row r="10672" spans="4:12" x14ac:dyDescent="0.25">
      <c r="D10672" s="80" t="str">
        <f>LEFT(DATA[[#This Row],[Account_Code]],3)</f>
        <v/>
      </c>
      <c r="I10672" s="80" t="str">
        <f>DATA[[#This Row],[Vessel_Code]]&amp;DATA[[#This Row],[Account Group]]&amp;DATA[[#This Row],[Type]]</f>
        <v/>
      </c>
      <c r="K10672" s="80">
        <f>IF(YEAR(DATA[[#This Row],[Calendar_Month]])=YEAR(CURMONTHEND),DATA[[#This Row],[Amount]],0)</f>
        <v>0</v>
      </c>
      <c r="L10672" s="80">
        <f>IF(DATA[[#This Row],[Calendar_Month]]-CURMONTH=0,DATA[[#This Row],[Amount]],0)</f>
        <v>0</v>
      </c>
    </row>
    <row r="10673" spans="4:12" x14ac:dyDescent="0.25">
      <c r="D10673" s="80" t="str">
        <f>LEFT(DATA[[#This Row],[Account_Code]],3)</f>
        <v/>
      </c>
      <c r="I10673" s="80" t="str">
        <f>DATA[[#This Row],[Vessel_Code]]&amp;DATA[[#This Row],[Account Group]]&amp;DATA[[#This Row],[Type]]</f>
        <v/>
      </c>
      <c r="K10673" s="80">
        <f>IF(YEAR(DATA[[#This Row],[Calendar_Month]])=YEAR(CURMONTHEND),DATA[[#This Row],[Amount]],0)</f>
        <v>0</v>
      </c>
      <c r="L10673" s="80">
        <f>IF(DATA[[#This Row],[Calendar_Month]]-CURMONTH=0,DATA[[#This Row],[Amount]],0)</f>
        <v>0</v>
      </c>
    </row>
    <row r="10674" spans="4:12" x14ac:dyDescent="0.25">
      <c r="D10674" s="80" t="str">
        <f>LEFT(DATA[[#This Row],[Account_Code]],3)</f>
        <v/>
      </c>
      <c r="I10674" s="80" t="str">
        <f>DATA[[#This Row],[Vessel_Code]]&amp;DATA[[#This Row],[Account Group]]&amp;DATA[[#This Row],[Type]]</f>
        <v/>
      </c>
      <c r="K10674" s="80">
        <f>IF(YEAR(DATA[[#This Row],[Calendar_Month]])=YEAR(CURMONTHEND),DATA[[#This Row],[Amount]],0)</f>
        <v>0</v>
      </c>
      <c r="L10674" s="80">
        <f>IF(DATA[[#This Row],[Calendar_Month]]-CURMONTH=0,DATA[[#This Row],[Amount]],0)</f>
        <v>0</v>
      </c>
    </row>
    <row r="10675" spans="4:12" x14ac:dyDescent="0.25">
      <c r="D10675" s="80" t="str">
        <f>LEFT(DATA[[#This Row],[Account_Code]],3)</f>
        <v/>
      </c>
      <c r="I10675" s="80" t="str">
        <f>DATA[[#This Row],[Vessel_Code]]&amp;DATA[[#This Row],[Account Group]]&amp;DATA[[#This Row],[Type]]</f>
        <v/>
      </c>
      <c r="K10675" s="80">
        <f>IF(YEAR(DATA[[#This Row],[Calendar_Month]])=YEAR(CURMONTHEND),DATA[[#This Row],[Amount]],0)</f>
        <v>0</v>
      </c>
      <c r="L10675" s="80">
        <f>IF(DATA[[#This Row],[Calendar_Month]]-CURMONTH=0,DATA[[#This Row],[Amount]],0)</f>
        <v>0</v>
      </c>
    </row>
    <row r="10676" spans="4:12" x14ac:dyDescent="0.25">
      <c r="D10676" s="80" t="str">
        <f>LEFT(DATA[[#This Row],[Account_Code]],3)</f>
        <v/>
      </c>
      <c r="I10676" s="80" t="str">
        <f>DATA[[#This Row],[Vessel_Code]]&amp;DATA[[#This Row],[Account Group]]&amp;DATA[[#This Row],[Type]]</f>
        <v/>
      </c>
      <c r="K10676" s="80">
        <f>IF(YEAR(DATA[[#This Row],[Calendar_Month]])=YEAR(CURMONTHEND),DATA[[#This Row],[Amount]],0)</f>
        <v>0</v>
      </c>
      <c r="L10676" s="80">
        <f>IF(DATA[[#This Row],[Calendar_Month]]-CURMONTH=0,DATA[[#This Row],[Amount]],0)</f>
        <v>0</v>
      </c>
    </row>
    <row r="10677" spans="4:12" x14ac:dyDescent="0.25">
      <c r="D10677" s="80" t="str">
        <f>LEFT(DATA[[#This Row],[Account_Code]],3)</f>
        <v/>
      </c>
      <c r="I10677" s="80" t="str">
        <f>DATA[[#This Row],[Vessel_Code]]&amp;DATA[[#This Row],[Account Group]]&amp;DATA[[#This Row],[Type]]</f>
        <v/>
      </c>
      <c r="K10677" s="80">
        <f>IF(YEAR(DATA[[#This Row],[Calendar_Month]])=YEAR(CURMONTHEND),DATA[[#This Row],[Amount]],0)</f>
        <v>0</v>
      </c>
      <c r="L10677" s="80">
        <f>IF(DATA[[#This Row],[Calendar_Month]]-CURMONTH=0,DATA[[#This Row],[Amount]],0)</f>
        <v>0</v>
      </c>
    </row>
    <row r="10678" spans="4:12" x14ac:dyDescent="0.25">
      <c r="D10678" s="80" t="str">
        <f>LEFT(DATA[[#This Row],[Account_Code]],3)</f>
        <v/>
      </c>
      <c r="I10678" s="80" t="str">
        <f>DATA[[#This Row],[Vessel_Code]]&amp;DATA[[#This Row],[Account Group]]&amp;DATA[[#This Row],[Type]]</f>
        <v/>
      </c>
      <c r="K10678" s="80">
        <f>IF(YEAR(DATA[[#This Row],[Calendar_Month]])=YEAR(CURMONTHEND),DATA[[#This Row],[Amount]],0)</f>
        <v>0</v>
      </c>
      <c r="L10678" s="80">
        <f>IF(DATA[[#This Row],[Calendar_Month]]-CURMONTH=0,DATA[[#This Row],[Amount]],0)</f>
        <v>0</v>
      </c>
    </row>
    <row r="10679" spans="4:12" x14ac:dyDescent="0.25">
      <c r="D10679" s="80" t="str">
        <f>LEFT(DATA[[#This Row],[Account_Code]],3)</f>
        <v/>
      </c>
      <c r="I10679" s="80" t="str">
        <f>DATA[[#This Row],[Vessel_Code]]&amp;DATA[[#This Row],[Account Group]]&amp;DATA[[#This Row],[Type]]</f>
        <v/>
      </c>
      <c r="K10679" s="80">
        <f>IF(YEAR(DATA[[#This Row],[Calendar_Month]])=YEAR(CURMONTHEND),DATA[[#This Row],[Amount]],0)</f>
        <v>0</v>
      </c>
      <c r="L10679" s="80">
        <f>IF(DATA[[#This Row],[Calendar_Month]]-CURMONTH=0,DATA[[#This Row],[Amount]],0)</f>
        <v>0</v>
      </c>
    </row>
    <row r="10680" spans="4:12" x14ac:dyDescent="0.25">
      <c r="D10680" s="80" t="str">
        <f>LEFT(DATA[[#This Row],[Account_Code]],3)</f>
        <v/>
      </c>
      <c r="I10680" s="80" t="str">
        <f>DATA[[#This Row],[Vessel_Code]]&amp;DATA[[#This Row],[Account Group]]&amp;DATA[[#This Row],[Type]]</f>
        <v/>
      </c>
      <c r="K10680" s="80">
        <f>IF(YEAR(DATA[[#This Row],[Calendar_Month]])=YEAR(CURMONTHEND),DATA[[#This Row],[Amount]],0)</f>
        <v>0</v>
      </c>
      <c r="L10680" s="80">
        <f>IF(DATA[[#This Row],[Calendar_Month]]-CURMONTH=0,DATA[[#This Row],[Amount]],0)</f>
        <v>0</v>
      </c>
    </row>
    <row r="10681" spans="4:12" x14ac:dyDescent="0.25">
      <c r="D10681" s="80" t="str">
        <f>LEFT(DATA[[#This Row],[Account_Code]],3)</f>
        <v/>
      </c>
      <c r="I10681" s="80" t="str">
        <f>DATA[[#This Row],[Vessel_Code]]&amp;DATA[[#This Row],[Account Group]]&amp;DATA[[#This Row],[Type]]</f>
        <v/>
      </c>
      <c r="K10681" s="80">
        <f>IF(YEAR(DATA[[#This Row],[Calendar_Month]])=YEAR(CURMONTHEND),DATA[[#This Row],[Amount]],0)</f>
        <v>0</v>
      </c>
      <c r="L10681" s="80">
        <f>IF(DATA[[#This Row],[Calendar_Month]]-CURMONTH=0,DATA[[#This Row],[Amount]],0)</f>
        <v>0</v>
      </c>
    </row>
    <row r="10682" spans="4:12" x14ac:dyDescent="0.25">
      <c r="D10682" s="80" t="str">
        <f>LEFT(DATA[[#This Row],[Account_Code]],3)</f>
        <v/>
      </c>
      <c r="I10682" s="80" t="str">
        <f>DATA[[#This Row],[Vessel_Code]]&amp;DATA[[#This Row],[Account Group]]&amp;DATA[[#This Row],[Type]]</f>
        <v/>
      </c>
      <c r="K10682" s="80">
        <f>IF(YEAR(DATA[[#This Row],[Calendar_Month]])=YEAR(CURMONTHEND),DATA[[#This Row],[Amount]],0)</f>
        <v>0</v>
      </c>
      <c r="L10682" s="80">
        <f>IF(DATA[[#This Row],[Calendar_Month]]-CURMONTH=0,DATA[[#This Row],[Amount]],0)</f>
        <v>0</v>
      </c>
    </row>
    <row r="10683" spans="4:12" x14ac:dyDescent="0.25">
      <c r="D10683" s="80" t="str">
        <f>LEFT(DATA[[#This Row],[Account_Code]],3)</f>
        <v/>
      </c>
      <c r="I10683" s="80" t="str">
        <f>DATA[[#This Row],[Vessel_Code]]&amp;DATA[[#This Row],[Account Group]]&amp;DATA[[#This Row],[Type]]</f>
        <v/>
      </c>
      <c r="K10683" s="80">
        <f>IF(YEAR(DATA[[#This Row],[Calendar_Month]])=YEAR(CURMONTHEND),DATA[[#This Row],[Amount]],0)</f>
        <v>0</v>
      </c>
      <c r="L10683" s="80">
        <f>IF(DATA[[#This Row],[Calendar_Month]]-CURMONTH=0,DATA[[#This Row],[Amount]],0)</f>
        <v>0</v>
      </c>
    </row>
    <row r="10684" spans="4:12" x14ac:dyDescent="0.25">
      <c r="D10684" s="80" t="str">
        <f>LEFT(DATA[[#This Row],[Account_Code]],3)</f>
        <v/>
      </c>
      <c r="I10684" s="80" t="str">
        <f>DATA[[#This Row],[Vessel_Code]]&amp;DATA[[#This Row],[Account Group]]&amp;DATA[[#This Row],[Type]]</f>
        <v/>
      </c>
      <c r="K10684" s="80">
        <f>IF(YEAR(DATA[[#This Row],[Calendar_Month]])=YEAR(CURMONTHEND),DATA[[#This Row],[Amount]],0)</f>
        <v>0</v>
      </c>
      <c r="L10684" s="80">
        <f>IF(DATA[[#This Row],[Calendar_Month]]-CURMONTH=0,DATA[[#This Row],[Amount]],0)</f>
        <v>0</v>
      </c>
    </row>
    <row r="10685" spans="4:12" x14ac:dyDescent="0.25">
      <c r="D10685" s="80" t="str">
        <f>LEFT(DATA[[#This Row],[Account_Code]],3)</f>
        <v/>
      </c>
      <c r="I10685" s="80" t="str">
        <f>DATA[[#This Row],[Vessel_Code]]&amp;DATA[[#This Row],[Account Group]]&amp;DATA[[#This Row],[Type]]</f>
        <v/>
      </c>
      <c r="K10685" s="80">
        <f>IF(YEAR(DATA[[#This Row],[Calendar_Month]])=YEAR(CURMONTHEND),DATA[[#This Row],[Amount]],0)</f>
        <v>0</v>
      </c>
      <c r="L10685" s="80">
        <f>IF(DATA[[#This Row],[Calendar_Month]]-CURMONTH=0,DATA[[#This Row],[Amount]],0)</f>
        <v>0</v>
      </c>
    </row>
    <row r="10686" spans="4:12" x14ac:dyDescent="0.25">
      <c r="D10686" s="80" t="str">
        <f>LEFT(DATA[[#This Row],[Account_Code]],3)</f>
        <v/>
      </c>
      <c r="I10686" s="80" t="str">
        <f>DATA[[#This Row],[Vessel_Code]]&amp;DATA[[#This Row],[Account Group]]&amp;DATA[[#This Row],[Type]]</f>
        <v/>
      </c>
      <c r="K10686" s="80">
        <f>IF(YEAR(DATA[[#This Row],[Calendar_Month]])=YEAR(CURMONTHEND),DATA[[#This Row],[Amount]],0)</f>
        <v>0</v>
      </c>
      <c r="L10686" s="80">
        <f>IF(DATA[[#This Row],[Calendar_Month]]-CURMONTH=0,DATA[[#This Row],[Amount]],0)</f>
        <v>0</v>
      </c>
    </row>
    <row r="10687" spans="4:12" x14ac:dyDescent="0.25">
      <c r="D10687" s="80" t="str">
        <f>LEFT(DATA[[#This Row],[Account_Code]],3)</f>
        <v/>
      </c>
      <c r="I10687" s="80" t="str">
        <f>DATA[[#This Row],[Vessel_Code]]&amp;DATA[[#This Row],[Account Group]]&amp;DATA[[#This Row],[Type]]</f>
        <v/>
      </c>
      <c r="K10687" s="80">
        <f>IF(YEAR(DATA[[#This Row],[Calendar_Month]])=YEAR(CURMONTHEND),DATA[[#This Row],[Amount]],0)</f>
        <v>0</v>
      </c>
      <c r="L10687" s="80">
        <f>IF(DATA[[#This Row],[Calendar_Month]]-CURMONTH=0,DATA[[#This Row],[Amount]],0)</f>
        <v>0</v>
      </c>
    </row>
    <row r="10688" spans="4:12" x14ac:dyDescent="0.25">
      <c r="D10688" s="80" t="str">
        <f>LEFT(DATA[[#This Row],[Account_Code]],3)</f>
        <v/>
      </c>
      <c r="I10688" s="80" t="str">
        <f>DATA[[#This Row],[Vessel_Code]]&amp;DATA[[#This Row],[Account Group]]&amp;DATA[[#This Row],[Type]]</f>
        <v/>
      </c>
      <c r="K10688" s="80">
        <f>IF(YEAR(DATA[[#This Row],[Calendar_Month]])=YEAR(CURMONTHEND),DATA[[#This Row],[Amount]],0)</f>
        <v>0</v>
      </c>
      <c r="L10688" s="80">
        <f>IF(DATA[[#This Row],[Calendar_Month]]-CURMONTH=0,DATA[[#This Row],[Amount]],0)</f>
        <v>0</v>
      </c>
    </row>
    <row r="10689" spans="4:12" x14ac:dyDescent="0.25">
      <c r="D10689" s="80" t="str">
        <f>LEFT(DATA[[#This Row],[Account_Code]],3)</f>
        <v/>
      </c>
      <c r="I10689" s="80" t="str">
        <f>DATA[[#This Row],[Vessel_Code]]&amp;DATA[[#This Row],[Account Group]]&amp;DATA[[#This Row],[Type]]</f>
        <v/>
      </c>
      <c r="K10689" s="80">
        <f>IF(YEAR(DATA[[#This Row],[Calendar_Month]])=YEAR(CURMONTHEND),DATA[[#This Row],[Amount]],0)</f>
        <v>0</v>
      </c>
      <c r="L10689" s="80">
        <f>IF(DATA[[#This Row],[Calendar_Month]]-CURMONTH=0,DATA[[#This Row],[Amount]],0)</f>
        <v>0</v>
      </c>
    </row>
    <row r="10690" spans="4:12" x14ac:dyDescent="0.25">
      <c r="D10690" s="80" t="str">
        <f>LEFT(DATA[[#This Row],[Account_Code]],3)</f>
        <v/>
      </c>
      <c r="I10690" s="80" t="str">
        <f>DATA[[#This Row],[Vessel_Code]]&amp;DATA[[#This Row],[Account Group]]&amp;DATA[[#This Row],[Type]]</f>
        <v/>
      </c>
      <c r="K10690" s="80">
        <f>IF(YEAR(DATA[[#This Row],[Calendar_Month]])=YEAR(CURMONTHEND),DATA[[#This Row],[Amount]],0)</f>
        <v>0</v>
      </c>
      <c r="L10690" s="80">
        <f>IF(DATA[[#This Row],[Calendar_Month]]-CURMONTH=0,DATA[[#This Row],[Amount]],0)</f>
        <v>0</v>
      </c>
    </row>
    <row r="10691" spans="4:12" x14ac:dyDescent="0.25">
      <c r="D10691" s="80" t="str">
        <f>LEFT(DATA[[#This Row],[Account_Code]],3)</f>
        <v/>
      </c>
      <c r="I10691" s="80" t="str">
        <f>DATA[[#This Row],[Vessel_Code]]&amp;DATA[[#This Row],[Account Group]]&amp;DATA[[#This Row],[Type]]</f>
        <v/>
      </c>
      <c r="K10691" s="80">
        <f>IF(YEAR(DATA[[#This Row],[Calendar_Month]])=YEAR(CURMONTHEND),DATA[[#This Row],[Amount]],0)</f>
        <v>0</v>
      </c>
      <c r="L10691" s="80">
        <f>IF(DATA[[#This Row],[Calendar_Month]]-CURMONTH=0,DATA[[#This Row],[Amount]],0)</f>
        <v>0</v>
      </c>
    </row>
    <row r="10692" spans="4:12" x14ac:dyDescent="0.25">
      <c r="D10692" s="80" t="str">
        <f>LEFT(DATA[[#This Row],[Account_Code]],3)</f>
        <v/>
      </c>
      <c r="I10692" s="80" t="str">
        <f>DATA[[#This Row],[Vessel_Code]]&amp;DATA[[#This Row],[Account Group]]&amp;DATA[[#This Row],[Type]]</f>
        <v/>
      </c>
      <c r="K10692" s="80">
        <f>IF(YEAR(DATA[[#This Row],[Calendar_Month]])=YEAR(CURMONTHEND),DATA[[#This Row],[Amount]],0)</f>
        <v>0</v>
      </c>
      <c r="L10692" s="80">
        <f>IF(DATA[[#This Row],[Calendar_Month]]-CURMONTH=0,DATA[[#This Row],[Amount]],0)</f>
        <v>0</v>
      </c>
    </row>
    <row r="10693" spans="4:12" x14ac:dyDescent="0.25">
      <c r="D10693" s="80" t="str">
        <f>LEFT(DATA[[#This Row],[Account_Code]],3)</f>
        <v/>
      </c>
      <c r="I10693" s="80" t="str">
        <f>DATA[[#This Row],[Vessel_Code]]&amp;DATA[[#This Row],[Account Group]]&amp;DATA[[#This Row],[Type]]</f>
        <v/>
      </c>
      <c r="K10693" s="80">
        <f>IF(YEAR(DATA[[#This Row],[Calendar_Month]])=YEAR(CURMONTHEND),DATA[[#This Row],[Amount]],0)</f>
        <v>0</v>
      </c>
      <c r="L10693" s="80">
        <f>IF(DATA[[#This Row],[Calendar_Month]]-CURMONTH=0,DATA[[#This Row],[Amount]],0)</f>
        <v>0</v>
      </c>
    </row>
    <row r="10694" spans="4:12" x14ac:dyDescent="0.25">
      <c r="D10694" s="80" t="str">
        <f>LEFT(DATA[[#This Row],[Account_Code]],3)</f>
        <v/>
      </c>
      <c r="I10694" s="80" t="str">
        <f>DATA[[#This Row],[Vessel_Code]]&amp;DATA[[#This Row],[Account Group]]&amp;DATA[[#This Row],[Type]]</f>
        <v/>
      </c>
      <c r="K10694" s="80">
        <f>IF(YEAR(DATA[[#This Row],[Calendar_Month]])=YEAR(CURMONTHEND),DATA[[#This Row],[Amount]],0)</f>
        <v>0</v>
      </c>
      <c r="L10694" s="80">
        <f>IF(DATA[[#This Row],[Calendar_Month]]-CURMONTH=0,DATA[[#This Row],[Amount]],0)</f>
        <v>0</v>
      </c>
    </row>
    <row r="10695" spans="4:12" x14ac:dyDescent="0.25">
      <c r="D10695" s="80" t="str">
        <f>LEFT(DATA[[#This Row],[Account_Code]],3)</f>
        <v/>
      </c>
      <c r="I10695" s="80" t="str">
        <f>DATA[[#This Row],[Vessel_Code]]&amp;DATA[[#This Row],[Account Group]]&amp;DATA[[#This Row],[Type]]</f>
        <v/>
      </c>
      <c r="K10695" s="80">
        <f>IF(YEAR(DATA[[#This Row],[Calendar_Month]])=YEAR(CURMONTHEND),DATA[[#This Row],[Amount]],0)</f>
        <v>0</v>
      </c>
      <c r="L10695" s="80">
        <f>IF(DATA[[#This Row],[Calendar_Month]]-CURMONTH=0,DATA[[#This Row],[Amount]],0)</f>
        <v>0</v>
      </c>
    </row>
    <row r="10696" spans="4:12" x14ac:dyDescent="0.25">
      <c r="D10696" s="80" t="str">
        <f>LEFT(DATA[[#This Row],[Account_Code]],3)</f>
        <v/>
      </c>
      <c r="I10696" s="80" t="str">
        <f>DATA[[#This Row],[Vessel_Code]]&amp;DATA[[#This Row],[Account Group]]&amp;DATA[[#This Row],[Type]]</f>
        <v/>
      </c>
      <c r="K10696" s="80">
        <f>IF(YEAR(DATA[[#This Row],[Calendar_Month]])=YEAR(CURMONTHEND),DATA[[#This Row],[Amount]],0)</f>
        <v>0</v>
      </c>
      <c r="L10696" s="80">
        <f>IF(DATA[[#This Row],[Calendar_Month]]-CURMONTH=0,DATA[[#This Row],[Amount]],0)</f>
        <v>0</v>
      </c>
    </row>
    <row r="10697" spans="4:12" x14ac:dyDescent="0.25">
      <c r="D10697" s="80" t="str">
        <f>LEFT(DATA[[#This Row],[Account_Code]],3)</f>
        <v/>
      </c>
      <c r="I10697" s="80" t="str">
        <f>DATA[[#This Row],[Vessel_Code]]&amp;DATA[[#This Row],[Account Group]]&amp;DATA[[#This Row],[Type]]</f>
        <v/>
      </c>
      <c r="K10697" s="80">
        <f>IF(YEAR(DATA[[#This Row],[Calendar_Month]])=YEAR(CURMONTHEND),DATA[[#This Row],[Amount]],0)</f>
        <v>0</v>
      </c>
      <c r="L10697" s="80">
        <f>IF(DATA[[#This Row],[Calendar_Month]]-CURMONTH=0,DATA[[#This Row],[Amount]],0)</f>
        <v>0</v>
      </c>
    </row>
    <row r="10698" spans="4:12" x14ac:dyDescent="0.25">
      <c r="D10698" s="80" t="str">
        <f>LEFT(DATA[[#This Row],[Account_Code]],3)</f>
        <v/>
      </c>
      <c r="I10698" s="80" t="str">
        <f>DATA[[#This Row],[Vessel_Code]]&amp;DATA[[#This Row],[Account Group]]&amp;DATA[[#This Row],[Type]]</f>
        <v/>
      </c>
      <c r="K10698" s="80">
        <f>IF(YEAR(DATA[[#This Row],[Calendar_Month]])=YEAR(CURMONTHEND),DATA[[#This Row],[Amount]],0)</f>
        <v>0</v>
      </c>
      <c r="L10698" s="80">
        <f>IF(DATA[[#This Row],[Calendar_Month]]-CURMONTH=0,DATA[[#This Row],[Amount]],0)</f>
        <v>0</v>
      </c>
    </row>
    <row r="10699" spans="4:12" x14ac:dyDescent="0.25">
      <c r="D10699" s="80" t="str">
        <f>LEFT(DATA[[#This Row],[Account_Code]],3)</f>
        <v/>
      </c>
      <c r="I10699" s="80" t="str">
        <f>DATA[[#This Row],[Vessel_Code]]&amp;DATA[[#This Row],[Account Group]]&amp;DATA[[#This Row],[Type]]</f>
        <v/>
      </c>
      <c r="K10699" s="80">
        <f>IF(YEAR(DATA[[#This Row],[Calendar_Month]])=YEAR(CURMONTHEND),DATA[[#This Row],[Amount]],0)</f>
        <v>0</v>
      </c>
      <c r="L10699" s="80">
        <f>IF(DATA[[#This Row],[Calendar_Month]]-CURMONTH=0,DATA[[#This Row],[Amount]],0)</f>
        <v>0</v>
      </c>
    </row>
    <row r="10700" spans="4:12" x14ac:dyDescent="0.25">
      <c r="D10700" s="80" t="str">
        <f>LEFT(DATA[[#This Row],[Account_Code]],3)</f>
        <v/>
      </c>
      <c r="I10700" s="80" t="str">
        <f>DATA[[#This Row],[Vessel_Code]]&amp;DATA[[#This Row],[Account Group]]&amp;DATA[[#This Row],[Type]]</f>
        <v/>
      </c>
      <c r="K10700" s="80">
        <f>IF(YEAR(DATA[[#This Row],[Calendar_Month]])=YEAR(CURMONTHEND),DATA[[#This Row],[Amount]],0)</f>
        <v>0</v>
      </c>
      <c r="L10700" s="80">
        <f>IF(DATA[[#This Row],[Calendar_Month]]-CURMONTH=0,DATA[[#This Row],[Amount]],0)</f>
        <v>0</v>
      </c>
    </row>
    <row r="10701" spans="4:12" x14ac:dyDescent="0.25">
      <c r="D10701" s="80" t="str">
        <f>LEFT(DATA[[#This Row],[Account_Code]],3)</f>
        <v/>
      </c>
      <c r="I10701" s="80" t="str">
        <f>DATA[[#This Row],[Vessel_Code]]&amp;DATA[[#This Row],[Account Group]]&amp;DATA[[#This Row],[Type]]</f>
        <v/>
      </c>
      <c r="K10701" s="80">
        <f>IF(YEAR(DATA[[#This Row],[Calendar_Month]])=YEAR(CURMONTHEND),DATA[[#This Row],[Amount]],0)</f>
        <v>0</v>
      </c>
      <c r="L10701" s="80">
        <f>IF(DATA[[#This Row],[Calendar_Month]]-CURMONTH=0,DATA[[#This Row],[Amount]],0)</f>
        <v>0</v>
      </c>
    </row>
    <row r="10702" spans="4:12" x14ac:dyDescent="0.25">
      <c r="D10702" s="80" t="str">
        <f>LEFT(DATA[[#This Row],[Account_Code]],3)</f>
        <v/>
      </c>
      <c r="I10702" s="80" t="str">
        <f>DATA[[#This Row],[Vessel_Code]]&amp;DATA[[#This Row],[Account Group]]&amp;DATA[[#This Row],[Type]]</f>
        <v/>
      </c>
      <c r="K10702" s="80">
        <f>IF(YEAR(DATA[[#This Row],[Calendar_Month]])=YEAR(CURMONTHEND),DATA[[#This Row],[Amount]],0)</f>
        <v>0</v>
      </c>
      <c r="L10702" s="80">
        <f>IF(DATA[[#This Row],[Calendar_Month]]-CURMONTH=0,DATA[[#This Row],[Amount]],0)</f>
        <v>0</v>
      </c>
    </row>
    <row r="10703" spans="4:12" x14ac:dyDescent="0.25">
      <c r="D10703" s="80" t="str">
        <f>LEFT(DATA[[#This Row],[Account_Code]],3)</f>
        <v/>
      </c>
      <c r="I10703" s="80" t="str">
        <f>DATA[[#This Row],[Vessel_Code]]&amp;DATA[[#This Row],[Account Group]]&amp;DATA[[#This Row],[Type]]</f>
        <v/>
      </c>
      <c r="K10703" s="80">
        <f>IF(YEAR(DATA[[#This Row],[Calendar_Month]])=YEAR(CURMONTHEND),DATA[[#This Row],[Amount]],0)</f>
        <v>0</v>
      </c>
      <c r="L10703" s="80">
        <f>IF(DATA[[#This Row],[Calendar_Month]]-CURMONTH=0,DATA[[#This Row],[Amount]],0)</f>
        <v>0</v>
      </c>
    </row>
    <row r="10704" spans="4:12" x14ac:dyDescent="0.25">
      <c r="D10704" s="80" t="str">
        <f>LEFT(DATA[[#This Row],[Account_Code]],3)</f>
        <v/>
      </c>
      <c r="I10704" s="80" t="str">
        <f>DATA[[#This Row],[Vessel_Code]]&amp;DATA[[#This Row],[Account Group]]&amp;DATA[[#This Row],[Type]]</f>
        <v/>
      </c>
      <c r="K10704" s="80">
        <f>IF(YEAR(DATA[[#This Row],[Calendar_Month]])=YEAR(CURMONTHEND),DATA[[#This Row],[Amount]],0)</f>
        <v>0</v>
      </c>
      <c r="L10704" s="80">
        <f>IF(DATA[[#This Row],[Calendar_Month]]-CURMONTH=0,DATA[[#This Row],[Amount]],0)</f>
        <v>0</v>
      </c>
    </row>
    <row r="10705" spans="4:12" x14ac:dyDescent="0.25">
      <c r="D10705" s="80" t="str">
        <f>LEFT(DATA[[#This Row],[Account_Code]],3)</f>
        <v/>
      </c>
      <c r="I10705" s="80" t="str">
        <f>DATA[[#This Row],[Vessel_Code]]&amp;DATA[[#This Row],[Account Group]]&amp;DATA[[#This Row],[Type]]</f>
        <v/>
      </c>
      <c r="K10705" s="80">
        <f>IF(YEAR(DATA[[#This Row],[Calendar_Month]])=YEAR(CURMONTHEND),DATA[[#This Row],[Amount]],0)</f>
        <v>0</v>
      </c>
      <c r="L10705" s="80">
        <f>IF(DATA[[#This Row],[Calendar_Month]]-CURMONTH=0,DATA[[#This Row],[Amount]],0)</f>
        <v>0</v>
      </c>
    </row>
    <row r="10706" spans="4:12" x14ac:dyDescent="0.25">
      <c r="D10706" s="80" t="str">
        <f>LEFT(DATA[[#This Row],[Account_Code]],3)</f>
        <v/>
      </c>
      <c r="I10706" s="80" t="str">
        <f>DATA[[#This Row],[Vessel_Code]]&amp;DATA[[#This Row],[Account Group]]&amp;DATA[[#This Row],[Type]]</f>
        <v/>
      </c>
      <c r="K10706" s="80">
        <f>IF(YEAR(DATA[[#This Row],[Calendar_Month]])=YEAR(CURMONTHEND),DATA[[#This Row],[Amount]],0)</f>
        <v>0</v>
      </c>
      <c r="L10706" s="80">
        <f>IF(DATA[[#This Row],[Calendar_Month]]-CURMONTH=0,DATA[[#This Row],[Amount]],0)</f>
        <v>0</v>
      </c>
    </row>
    <row r="10707" spans="4:12" x14ac:dyDescent="0.25">
      <c r="D10707" s="80" t="str">
        <f>LEFT(DATA[[#This Row],[Account_Code]],3)</f>
        <v/>
      </c>
      <c r="I10707" s="80" t="str">
        <f>DATA[[#This Row],[Vessel_Code]]&amp;DATA[[#This Row],[Account Group]]&amp;DATA[[#This Row],[Type]]</f>
        <v/>
      </c>
      <c r="K10707" s="80">
        <f>IF(YEAR(DATA[[#This Row],[Calendar_Month]])=YEAR(CURMONTHEND),DATA[[#This Row],[Amount]],0)</f>
        <v>0</v>
      </c>
      <c r="L10707" s="80">
        <f>IF(DATA[[#This Row],[Calendar_Month]]-CURMONTH=0,DATA[[#This Row],[Amount]],0)</f>
        <v>0</v>
      </c>
    </row>
    <row r="10708" spans="4:12" x14ac:dyDescent="0.25">
      <c r="D10708" s="80" t="str">
        <f>LEFT(DATA[[#This Row],[Account_Code]],3)</f>
        <v/>
      </c>
      <c r="I10708" s="80" t="str">
        <f>DATA[[#This Row],[Vessel_Code]]&amp;DATA[[#This Row],[Account Group]]&amp;DATA[[#This Row],[Type]]</f>
        <v/>
      </c>
      <c r="K10708" s="80">
        <f>IF(YEAR(DATA[[#This Row],[Calendar_Month]])=YEAR(CURMONTHEND),DATA[[#This Row],[Amount]],0)</f>
        <v>0</v>
      </c>
      <c r="L10708" s="80">
        <f>IF(DATA[[#This Row],[Calendar_Month]]-CURMONTH=0,DATA[[#This Row],[Amount]],0)</f>
        <v>0</v>
      </c>
    </row>
    <row r="10709" spans="4:12" x14ac:dyDescent="0.25">
      <c r="D10709" s="80" t="str">
        <f>LEFT(DATA[[#This Row],[Account_Code]],3)</f>
        <v/>
      </c>
      <c r="I10709" s="80" t="str">
        <f>DATA[[#This Row],[Vessel_Code]]&amp;DATA[[#This Row],[Account Group]]&amp;DATA[[#This Row],[Type]]</f>
        <v/>
      </c>
      <c r="K10709" s="80">
        <f>IF(YEAR(DATA[[#This Row],[Calendar_Month]])=YEAR(CURMONTHEND),DATA[[#This Row],[Amount]],0)</f>
        <v>0</v>
      </c>
      <c r="L10709" s="80">
        <f>IF(DATA[[#This Row],[Calendar_Month]]-CURMONTH=0,DATA[[#This Row],[Amount]],0)</f>
        <v>0</v>
      </c>
    </row>
    <row r="10710" spans="4:12" x14ac:dyDescent="0.25">
      <c r="D10710" s="80" t="str">
        <f>LEFT(DATA[[#This Row],[Account_Code]],3)</f>
        <v/>
      </c>
      <c r="I10710" s="80" t="str">
        <f>DATA[[#This Row],[Vessel_Code]]&amp;DATA[[#This Row],[Account Group]]&amp;DATA[[#This Row],[Type]]</f>
        <v/>
      </c>
      <c r="K10710" s="80">
        <f>IF(YEAR(DATA[[#This Row],[Calendar_Month]])=YEAR(CURMONTHEND),DATA[[#This Row],[Amount]],0)</f>
        <v>0</v>
      </c>
      <c r="L10710" s="80">
        <f>IF(DATA[[#This Row],[Calendar_Month]]-CURMONTH=0,DATA[[#This Row],[Amount]],0)</f>
        <v>0</v>
      </c>
    </row>
    <row r="10711" spans="4:12" x14ac:dyDescent="0.25">
      <c r="D10711" s="80" t="str">
        <f>LEFT(DATA[[#This Row],[Account_Code]],3)</f>
        <v/>
      </c>
      <c r="I10711" s="80" t="str">
        <f>DATA[[#This Row],[Vessel_Code]]&amp;DATA[[#This Row],[Account Group]]&amp;DATA[[#This Row],[Type]]</f>
        <v/>
      </c>
      <c r="K10711" s="80">
        <f>IF(YEAR(DATA[[#This Row],[Calendar_Month]])=YEAR(CURMONTHEND),DATA[[#This Row],[Amount]],0)</f>
        <v>0</v>
      </c>
      <c r="L10711" s="80">
        <f>IF(DATA[[#This Row],[Calendar_Month]]-CURMONTH=0,DATA[[#This Row],[Amount]],0)</f>
        <v>0</v>
      </c>
    </row>
    <row r="10712" spans="4:12" x14ac:dyDescent="0.25">
      <c r="D10712" s="80" t="str">
        <f>LEFT(DATA[[#This Row],[Account_Code]],3)</f>
        <v/>
      </c>
      <c r="I10712" s="80" t="str">
        <f>DATA[[#This Row],[Vessel_Code]]&amp;DATA[[#This Row],[Account Group]]&amp;DATA[[#This Row],[Type]]</f>
        <v/>
      </c>
      <c r="K10712" s="80">
        <f>IF(YEAR(DATA[[#This Row],[Calendar_Month]])=YEAR(CURMONTHEND),DATA[[#This Row],[Amount]],0)</f>
        <v>0</v>
      </c>
      <c r="L10712" s="80">
        <f>IF(DATA[[#This Row],[Calendar_Month]]-CURMONTH=0,DATA[[#This Row],[Amount]],0)</f>
        <v>0</v>
      </c>
    </row>
    <row r="10713" spans="4:12" x14ac:dyDescent="0.25">
      <c r="D10713" s="80" t="str">
        <f>LEFT(DATA[[#This Row],[Account_Code]],3)</f>
        <v/>
      </c>
      <c r="I10713" s="80" t="str">
        <f>DATA[[#This Row],[Vessel_Code]]&amp;DATA[[#This Row],[Account Group]]&amp;DATA[[#This Row],[Type]]</f>
        <v/>
      </c>
      <c r="K10713" s="80">
        <f>IF(YEAR(DATA[[#This Row],[Calendar_Month]])=YEAR(CURMONTHEND),DATA[[#This Row],[Amount]],0)</f>
        <v>0</v>
      </c>
      <c r="L10713" s="80">
        <f>IF(DATA[[#This Row],[Calendar_Month]]-CURMONTH=0,DATA[[#This Row],[Amount]],0)</f>
        <v>0</v>
      </c>
    </row>
    <row r="10714" spans="4:12" x14ac:dyDescent="0.25">
      <c r="D10714" s="80" t="str">
        <f>LEFT(DATA[[#This Row],[Account_Code]],3)</f>
        <v/>
      </c>
      <c r="I10714" s="80" t="str">
        <f>DATA[[#This Row],[Vessel_Code]]&amp;DATA[[#This Row],[Account Group]]&amp;DATA[[#This Row],[Type]]</f>
        <v/>
      </c>
      <c r="K10714" s="80">
        <f>IF(YEAR(DATA[[#This Row],[Calendar_Month]])=YEAR(CURMONTHEND),DATA[[#This Row],[Amount]],0)</f>
        <v>0</v>
      </c>
      <c r="L10714" s="80">
        <f>IF(DATA[[#This Row],[Calendar_Month]]-CURMONTH=0,DATA[[#This Row],[Amount]],0)</f>
        <v>0</v>
      </c>
    </row>
    <row r="10715" spans="4:12" x14ac:dyDescent="0.25">
      <c r="D10715" s="80" t="str">
        <f>LEFT(DATA[[#This Row],[Account_Code]],3)</f>
        <v/>
      </c>
      <c r="I10715" s="80" t="str">
        <f>DATA[[#This Row],[Vessel_Code]]&amp;DATA[[#This Row],[Account Group]]&amp;DATA[[#This Row],[Type]]</f>
        <v/>
      </c>
      <c r="K10715" s="80">
        <f>IF(YEAR(DATA[[#This Row],[Calendar_Month]])=YEAR(CURMONTHEND),DATA[[#This Row],[Amount]],0)</f>
        <v>0</v>
      </c>
      <c r="L10715" s="80">
        <f>IF(DATA[[#This Row],[Calendar_Month]]-CURMONTH=0,DATA[[#This Row],[Amount]],0)</f>
        <v>0</v>
      </c>
    </row>
    <row r="10716" spans="4:12" x14ac:dyDescent="0.25">
      <c r="D10716" s="80" t="str">
        <f>LEFT(DATA[[#This Row],[Account_Code]],3)</f>
        <v/>
      </c>
      <c r="I10716" s="80" t="str">
        <f>DATA[[#This Row],[Vessel_Code]]&amp;DATA[[#This Row],[Account Group]]&amp;DATA[[#This Row],[Type]]</f>
        <v/>
      </c>
      <c r="K10716" s="80">
        <f>IF(YEAR(DATA[[#This Row],[Calendar_Month]])=YEAR(CURMONTHEND),DATA[[#This Row],[Amount]],0)</f>
        <v>0</v>
      </c>
      <c r="L10716" s="80">
        <f>IF(DATA[[#This Row],[Calendar_Month]]-CURMONTH=0,DATA[[#This Row],[Amount]],0)</f>
        <v>0</v>
      </c>
    </row>
    <row r="10717" spans="4:12" x14ac:dyDescent="0.25">
      <c r="D10717" s="80" t="str">
        <f>LEFT(DATA[[#This Row],[Account_Code]],3)</f>
        <v/>
      </c>
      <c r="I10717" s="80" t="str">
        <f>DATA[[#This Row],[Vessel_Code]]&amp;DATA[[#This Row],[Account Group]]&amp;DATA[[#This Row],[Type]]</f>
        <v/>
      </c>
      <c r="K10717" s="80">
        <f>IF(YEAR(DATA[[#This Row],[Calendar_Month]])=YEAR(CURMONTHEND),DATA[[#This Row],[Amount]],0)</f>
        <v>0</v>
      </c>
      <c r="L10717" s="80">
        <f>IF(DATA[[#This Row],[Calendar_Month]]-CURMONTH=0,DATA[[#This Row],[Amount]],0)</f>
        <v>0</v>
      </c>
    </row>
    <row r="10718" spans="4:12" x14ac:dyDescent="0.25">
      <c r="D10718" s="80" t="str">
        <f>LEFT(DATA[[#This Row],[Account_Code]],3)</f>
        <v/>
      </c>
      <c r="I10718" s="80" t="str">
        <f>DATA[[#This Row],[Vessel_Code]]&amp;DATA[[#This Row],[Account Group]]&amp;DATA[[#This Row],[Type]]</f>
        <v/>
      </c>
      <c r="K10718" s="80">
        <f>IF(YEAR(DATA[[#This Row],[Calendar_Month]])=YEAR(CURMONTHEND),DATA[[#This Row],[Amount]],0)</f>
        <v>0</v>
      </c>
      <c r="L10718" s="80">
        <f>IF(DATA[[#This Row],[Calendar_Month]]-CURMONTH=0,DATA[[#This Row],[Amount]],0)</f>
        <v>0</v>
      </c>
    </row>
    <row r="10719" spans="4:12" x14ac:dyDescent="0.25">
      <c r="D10719" s="80" t="str">
        <f>LEFT(DATA[[#This Row],[Account_Code]],3)</f>
        <v/>
      </c>
      <c r="I10719" s="80" t="str">
        <f>DATA[[#This Row],[Vessel_Code]]&amp;DATA[[#This Row],[Account Group]]&amp;DATA[[#This Row],[Type]]</f>
        <v/>
      </c>
      <c r="K10719" s="80">
        <f>IF(YEAR(DATA[[#This Row],[Calendar_Month]])=YEAR(CURMONTHEND),DATA[[#This Row],[Amount]],0)</f>
        <v>0</v>
      </c>
      <c r="L10719" s="80">
        <f>IF(DATA[[#This Row],[Calendar_Month]]-CURMONTH=0,DATA[[#This Row],[Amount]],0)</f>
        <v>0</v>
      </c>
    </row>
    <row r="10720" spans="4:12" x14ac:dyDescent="0.25">
      <c r="D10720" s="80" t="str">
        <f>LEFT(DATA[[#This Row],[Account_Code]],3)</f>
        <v/>
      </c>
      <c r="I10720" s="80" t="str">
        <f>DATA[[#This Row],[Vessel_Code]]&amp;DATA[[#This Row],[Account Group]]&amp;DATA[[#This Row],[Type]]</f>
        <v/>
      </c>
      <c r="K10720" s="80">
        <f>IF(YEAR(DATA[[#This Row],[Calendar_Month]])=YEAR(CURMONTHEND),DATA[[#This Row],[Amount]],0)</f>
        <v>0</v>
      </c>
      <c r="L10720" s="80">
        <f>IF(DATA[[#This Row],[Calendar_Month]]-CURMONTH=0,DATA[[#This Row],[Amount]],0)</f>
        <v>0</v>
      </c>
    </row>
    <row r="10721" spans="4:12" x14ac:dyDescent="0.25">
      <c r="D10721" s="80" t="str">
        <f>LEFT(DATA[[#This Row],[Account_Code]],3)</f>
        <v/>
      </c>
      <c r="I10721" s="80" t="str">
        <f>DATA[[#This Row],[Vessel_Code]]&amp;DATA[[#This Row],[Account Group]]&amp;DATA[[#This Row],[Type]]</f>
        <v/>
      </c>
      <c r="K10721" s="80">
        <f>IF(YEAR(DATA[[#This Row],[Calendar_Month]])=YEAR(CURMONTHEND),DATA[[#This Row],[Amount]],0)</f>
        <v>0</v>
      </c>
      <c r="L10721" s="80">
        <f>IF(DATA[[#This Row],[Calendar_Month]]-CURMONTH=0,DATA[[#This Row],[Amount]],0)</f>
        <v>0</v>
      </c>
    </row>
    <row r="10722" spans="4:12" x14ac:dyDescent="0.25">
      <c r="D10722" s="80" t="str">
        <f>LEFT(DATA[[#This Row],[Account_Code]],3)</f>
        <v/>
      </c>
      <c r="I10722" s="80" t="str">
        <f>DATA[[#This Row],[Vessel_Code]]&amp;DATA[[#This Row],[Account Group]]&amp;DATA[[#This Row],[Type]]</f>
        <v/>
      </c>
      <c r="K10722" s="80">
        <f>IF(YEAR(DATA[[#This Row],[Calendar_Month]])=YEAR(CURMONTHEND),DATA[[#This Row],[Amount]],0)</f>
        <v>0</v>
      </c>
      <c r="L10722" s="80">
        <f>IF(DATA[[#This Row],[Calendar_Month]]-CURMONTH=0,DATA[[#This Row],[Amount]],0)</f>
        <v>0</v>
      </c>
    </row>
    <row r="10723" spans="4:12" x14ac:dyDescent="0.25">
      <c r="D10723" s="80" t="str">
        <f>LEFT(DATA[[#This Row],[Account_Code]],3)</f>
        <v/>
      </c>
      <c r="I10723" s="80" t="str">
        <f>DATA[[#This Row],[Vessel_Code]]&amp;DATA[[#This Row],[Account Group]]&amp;DATA[[#This Row],[Type]]</f>
        <v/>
      </c>
      <c r="K10723" s="80">
        <f>IF(YEAR(DATA[[#This Row],[Calendar_Month]])=YEAR(CURMONTHEND),DATA[[#This Row],[Amount]],0)</f>
        <v>0</v>
      </c>
      <c r="L10723" s="80">
        <f>IF(DATA[[#This Row],[Calendar_Month]]-CURMONTH=0,DATA[[#This Row],[Amount]],0)</f>
        <v>0</v>
      </c>
    </row>
    <row r="10724" spans="4:12" x14ac:dyDescent="0.25">
      <c r="D10724" s="80" t="str">
        <f>LEFT(DATA[[#This Row],[Account_Code]],3)</f>
        <v/>
      </c>
      <c r="I10724" s="80" t="str">
        <f>DATA[[#This Row],[Vessel_Code]]&amp;DATA[[#This Row],[Account Group]]&amp;DATA[[#This Row],[Type]]</f>
        <v/>
      </c>
      <c r="K10724" s="80">
        <f>IF(YEAR(DATA[[#This Row],[Calendar_Month]])=YEAR(CURMONTHEND),DATA[[#This Row],[Amount]],0)</f>
        <v>0</v>
      </c>
      <c r="L10724" s="80">
        <f>IF(DATA[[#This Row],[Calendar_Month]]-CURMONTH=0,DATA[[#This Row],[Amount]],0)</f>
        <v>0</v>
      </c>
    </row>
    <row r="10725" spans="4:12" x14ac:dyDescent="0.25">
      <c r="D10725" s="80" t="str">
        <f>LEFT(DATA[[#This Row],[Account_Code]],3)</f>
        <v/>
      </c>
      <c r="I10725" s="80" t="str">
        <f>DATA[[#This Row],[Vessel_Code]]&amp;DATA[[#This Row],[Account Group]]&amp;DATA[[#This Row],[Type]]</f>
        <v/>
      </c>
      <c r="K10725" s="80">
        <f>IF(YEAR(DATA[[#This Row],[Calendar_Month]])=YEAR(CURMONTHEND),DATA[[#This Row],[Amount]],0)</f>
        <v>0</v>
      </c>
      <c r="L10725" s="80">
        <f>IF(DATA[[#This Row],[Calendar_Month]]-CURMONTH=0,DATA[[#This Row],[Amount]],0)</f>
        <v>0</v>
      </c>
    </row>
    <row r="10726" spans="4:12" x14ac:dyDescent="0.25">
      <c r="D10726" s="80" t="str">
        <f>LEFT(DATA[[#This Row],[Account_Code]],3)</f>
        <v/>
      </c>
      <c r="I10726" s="80" t="str">
        <f>DATA[[#This Row],[Vessel_Code]]&amp;DATA[[#This Row],[Account Group]]&amp;DATA[[#This Row],[Type]]</f>
        <v/>
      </c>
      <c r="K10726" s="80">
        <f>IF(YEAR(DATA[[#This Row],[Calendar_Month]])=YEAR(CURMONTHEND),DATA[[#This Row],[Amount]],0)</f>
        <v>0</v>
      </c>
      <c r="L10726" s="80">
        <f>IF(DATA[[#This Row],[Calendar_Month]]-CURMONTH=0,DATA[[#This Row],[Amount]],0)</f>
        <v>0</v>
      </c>
    </row>
    <row r="10727" spans="4:12" x14ac:dyDescent="0.25">
      <c r="D10727" s="80" t="str">
        <f>LEFT(DATA[[#This Row],[Account_Code]],3)</f>
        <v/>
      </c>
      <c r="I10727" s="80" t="str">
        <f>DATA[[#This Row],[Vessel_Code]]&amp;DATA[[#This Row],[Account Group]]&amp;DATA[[#This Row],[Type]]</f>
        <v/>
      </c>
      <c r="K10727" s="80">
        <f>IF(YEAR(DATA[[#This Row],[Calendar_Month]])=YEAR(CURMONTHEND),DATA[[#This Row],[Amount]],0)</f>
        <v>0</v>
      </c>
      <c r="L10727" s="80">
        <f>IF(DATA[[#This Row],[Calendar_Month]]-CURMONTH=0,DATA[[#This Row],[Amount]],0)</f>
        <v>0</v>
      </c>
    </row>
    <row r="10728" spans="4:12" x14ac:dyDescent="0.25">
      <c r="D10728" s="80" t="str">
        <f>LEFT(DATA[[#This Row],[Account_Code]],3)</f>
        <v/>
      </c>
      <c r="I10728" s="80" t="str">
        <f>DATA[[#This Row],[Vessel_Code]]&amp;DATA[[#This Row],[Account Group]]&amp;DATA[[#This Row],[Type]]</f>
        <v/>
      </c>
      <c r="K10728" s="80">
        <f>IF(YEAR(DATA[[#This Row],[Calendar_Month]])=YEAR(CURMONTHEND),DATA[[#This Row],[Amount]],0)</f>
        <v>0</v>
      </c>
      <c r="L10728" s="80">
        <f>IF(DATA[[#This Row],[Calendar_Month]]-CURMONTH=0,DATA[[#This Row],[Amount]],0)</f>
        <v>0</v>
      </c>
    </row>
    <row r="10729" spans="4:12" x14ac:dyDescent="0.25">
      <c r="D10729" s="80" t="str">
        <f>LEFT(DATA[[#This Row],[Account_Code]],3)</f>
        <v/>
      </c>
      <c r="I10729" s="80" t="str">
        <f>DATA[[#This Row],[Vessel_Code]]&amp;DATA[[#This Row],[Account Group]]&amp;DATA[[#This Row],[Type]]</f>
        <v/>
      </c>
      <c r="K10729" s="80">
        <f>IF(YEAR(DATA[[#This Row],[Calendar_Month]])=YEAR(CURMONTHEND),DATA[[#This Row],[Amount]],0)</f>
        <v>0</v>
      </c>
      <c r="L10729" s="80">
        <f>IF(DATA[[#This Row],[Calendar_Month]]-CURMONTH=0,DATA[[#This Row],[Amount]],0)</f>
        <v>0</v>
      </c>
    </row>
    <row r="10730" spans="4:12" x14ac:dyDescent="0.25">
      <c r="D10730" s="80" t="str">
        <f>LEFT(DATA[[#This Row],[Account_Code]],3)</f>
        <v/>
      </c>
      <c r="I10730" s="80" t="str">
        <f>DATA[[#This Row],[Vessel_Code]]&amp;DATA[[#This Row],[Account Group]]&amp;DATA[[#This Row],[Type]]</f>
        <v/>
      </c>
      <c r="K10730" s="80">
        <f>IF(YEAR(DATA[[#This Row],[Calendar_Month]])=YEAR(CURMONTHEND),DATA[[#This Row],[Amount]],0)</f>
        <v>0</v>
      </c>
      <c r="L10730" s="80">
        <f>IF(DATA[[#This Row],[Calendar_Month]]-CURMONTH=0,DATA[[#This Row],[Amount]],0)</f>
        <v>0</v>
      </c>
    </row>
    <row r="10731" spans="4:12" x14ac:dyDescent="0.25">
      <c r="D10731" s="80" t="str">
        <f>LEFT(DATA[[#This Row],[Account_Code]],3)</f>
        <v/>
      </c>
      <c r="I10731" s="80" t="str">
        <f>DATA[[#This Row],[Vessel_Code]]&amp;DATA[[#This Row],[Account Group]]&amp;DATA[[#This Row],[Type]]</f>
        <v/>
      </c>
      <c r="K10731" s="80">
        <f>IF(YEAR(DATA[[#This Row],[Calendar_Month]])=YEAR(CURMONTHEND),DATA[[#This Row],[Amount]],0)</f>
        <v>0</v>
      </c>
      <c r="L10731" s="80">
        <f>IF(DATA[[#This Row],[Calendar_Month]]-CURMONTH=0,DATA[[#This Row],[Amount]],0)</f>
        <v>0</v>
      </c>
    </row>
    <row r="10732" spans="4:12" x14ac:dyDescent="0.25">
      <c r="D10732" s="80" t="str">
        <f>LEFT(DATA[[#This Row],[Account_Code]],3)</f>
        <v/>
      </c>
      <c r="I10732" s="80" t="str">
        <f>DATA[[#This Row],[Vessel_Code]]&amp;DATA[[#This Row],[Account Group]]&amp;DATA[[#This Row],[Type]]</f>
        <v/>
      </c>
      <c r="K10732" s="80">
        <f>IF(YEAR(DATA[[#This Row],[Calendar_Month]])=YEAR(CURMONTHEND),DATA[[#This Row],[Amount]],0)</f>
        <v>0</v>
      </c>
      <c r="L10732" s="80">
        <f>IF(DATA[[#This Row],[Calendar_Month]]-CURMONTH=0,DATA[[#This Row],[Amount]],0)</f>
        <v>0</v>
      </c>
    </row>
    <row r="10733" spans="4:12" x14ac:dyDescent="0.25">
      <c r="D10733" s="80" t="str">
        <f>LEFT(DATA[[#This Row],[Account_Code]],3)</f>
        <v/>
      </c>
      <c r="I10733" s="80" t="str">
        <f>DATA[[#This Row],[Vessel_Code]]&amp;DATA[[#This Row],[Account Group]]&amp;DATA[[#This Row],[Type]]</f>
        <v/>
      </c>
      <c r="K10733" s="80">
        <f>IF(YEAR(DATA[[#This Row],[Calendar_Month]])=YEAR(CURMONTHEND),DATA[[#This Row],[Amount]],0)</f>
        <v>0</v>
      </c>
      <c r="L10733" s="80">
        <f>IF(DATA[[#This Row],[Calendar_Month]]-CURMONTH=0,DATA[[#This Row],[Amount]],0)</f>
        <v>0</v>
      </c>
    </row>
    <row r="10734" spans="4:12" x14ac:dyDescent="0.25">
      <c r="D10734" s="80" t="str">
        <f>LEFT(DATA[[#This Row],[Account_Code]],3)</f>
        <v/>
      </c>
      <c r="I10734" s="80" t="str">
        <f>DATA[[#This Row],[Vessel_Code]]&amp;DATA[[#This Row],[Account Group]]&amp;DATA[[#This Row],[Type]]</f>
        <v/>
      </c>
      <c r="K10734" s="80">
        <f>IF(YEAR(DATA[[#This Row],[Calendar_Month]])=YEAR(CURMONTHEND),DATA[[#This Row],[Amount]],0)</f>
        <v>0</v>
      </c>
      <c r="L10734" s="80">
        <f>IF(DATA[[#This Row],[Calendar_Month]]-CURMONTH=0,DATA[[#This Row],[Amount]],0)</f>
        <v>0</v>
      </c>
    </row>
    <row r="10735" spans="4:12" x14ac:dyDescent="0.25">
      <c r="D10735" s="80" t="str">
        <f>LEFT(DATA[[#This Row],[Account_Code]],3)</f>
        <v/>
      </c>
      <c r="I10735" s="80" t="str">
        <f>DATA[[#This Row],[Vessel_Code]]&amp;DATA[[#This Row],[Account Group]]&amp;DATA[[#This Row],[Type]]</f>
        <v/>
      </c>
      <c r="K10735" s="80">
        <f>IF(YEAR(DATA[[#This Row],[Calendar_Month]])=YEAR(CURMONTHEND),DATA[[#This Row],[Amount]],0)</f>
        <v>0</v>
      </c>
      <c r="L10735" s="80">
        <f>IF(DATA[[#This Row],[Calendar_Month]]-CURMONTH=0,DATA[[#This Row],[Amount]],0)</f>
        <v>0</v>
      </c>
    </row>
    <row r="10736" spans="4:12" x14ac:dyDescent="0.25">
      <c r="D10736" s="80" t="str">
        <f>LEFT(DATA[[#This Row],[Account_Code]],3)</f>
        <v/>
      </c>
      <c r="I10736" s="80" t="str">
        <f>DATA[[#This Row],[Vessel_Code]]&amp;DATA[[#This Row],[Account Group]]&amp;DATA[[#This Row],[Type]]</f>
        <v/>
      </c>
      <c r="K10736" s="80">
        <f>IF(YEAR(DATA[[#This Row],[Calendar_Month]])=YEAR(CURMONTHEND),DATA[[#This Row],[Amount]],0)</f>
        <v>0</v>
      </c>
      <c r="L10736" s="80">
        <f>IF(DATA[[#This Row],[Calendar_Month]]-CURMONTH=0,DATA[[#This Row],[Amount]],0)</f>
        <v>0</v>
      </c>
    </row>
    <row r="10737" spans="4:12" x14ac:dyDescent="0.25">
      <c r="D10737" s="80" t="str">
        <f>LEFT(DATA[[#This Row],[Account_Code]],3)</f>
        <v/>
      </c>
      <c r="I10737" s="80" t="str">
        <f>DATA[[#This Row],[Vessel_Code]]&amp;DATA[[#This Row],[Account Group]]&amp;DATA[[#This Row],[Type]]</f>
        <v/>
      </c>
      <c r="K10737" s="80">
        <f>IF(YEAR(DATA[[#This Row],[Calendar_Month]])=YEAR(CURMONTHEND),DATA[[#This Row],[Amount]],0)</f>
        <v>0</v>
      </c>
      <c r="L10737" s="80">
        <f>IF(DATA[[#This Row],[Calendar_Month]]-CURMONTH=0,DATA[[#This Row],[Amount]],0)</f>
        <v>0</v>
      </c>
    </row>
    <row r="10738" spans="4:12" x14ac:dyDescent="0.25">
      <c r="D10738" s="80" t="str">
        <f>LEFT(DATA[[#This Row],[Account_Code]],3)</f>
        <v/>
      </c>
      <c r="I10738" s="80" t="str">
        <f>DATA[[#This Row],[Vessel_Code]]&amp;DATA[[#This Row],[Account Group]]&amp;DATA[[#This Row],[Type]]</f>
        <v/>
      </c>
      <c r="K10738" s="80">
        <f>IF(YEAR(DATA[[#This Row],[Calendar_Month]])=YEAR(CURMONTHEND),DATA[[#This Row],[Amount]],0)</f>
        <v>0</v>
      </c>
      <c r="L10738" s="80">
        <f>IF(DATA[[#This Row],[Calendar_Month]]-CURMONTH=0,DATA[[#This Row],[Amount]],0)</f>
        <v>0</v>
      </c>
    </row>
    <row r="10739" spans="4:12" x14ac:dyDescent="0.25">
      <c r="D10739" s="80" t="str">
        <f>LEFT(DATA[[#This Row],[Account_Code]],3)</f>
        <v/>
      </c>
      <c r="I10739" s="80" t="str">
        <f>DATA[[#This Row],[Vessel_Code]]&amp;DATA[[#This Row],[Account Group]]&amp;DATA[[#This Row],[Type]]</f>
        <v/>
      </c>
      <c r="K10739" s="80">
        <f>IF(YEAR(DATA[[#This Row],[Calendar_Month]])=YEAR(CURMONTHEND),DATA[[#This Row],[Amount]],0)</f>
        <v>0</v>
      </c>
      <c r="L10739" s="80">
        <f>IF(DATA[[#This Row],[Calendar_Month]]-CURMONTH=0,DATA[[#This Row],[Amount]],0)</f>
        <v>0</v>
      </c>
    </row>
    <row r="10740" spans="4:12" x14ac:dyDescent="0.25">
      <c r="D10740" s="80" t="str">
        <f>LEFT(DATA[[#This Row],[Account_Code]],3)</f>
        <v/>
      </c>
      <c r="I10740" s="80" t="str">
        <f>DATA[[#This Row],[Vessel_Code]]&amp;DATA[[#This Row],[Account Group]]&amp;DATA[[#This Row],[Type]]</f>
        <v/>
      </c>
      <c r="K10740" s="80">
        <f>IF(YEAR(DATA[[#This Row],[Calendar_Month]])=YEAR(CURMONTHEND),DATA[[#This Row],[Amount]],0)</f>
        <v>0</v>
      </c>
      <c r="L10740" s="80">
        <f>IF(DATA[[#This Row],[Calendar_Month]]-CURMONTH=0,DATA[[#This Row],[Amount]],0)</f>
        <v>0</v>
      </c>
    </row>
    <row r="10741" spans="4:12" x14ac:dyDescent="0.25">
      <c r="D10741" s="80" t="str">
        <f>LEFT(DATA[[#This Row],[Account_Code]],3)</f>
        <v/>
      </c>
      <c r="I10741" s="80" t="str">
        <f>DATA[[#This Row],[Vessel_Code]]&amp;DATA[[#This Row],[Account Group]]&amp;DATA[[#This Row],[Type]]</f>
        <v/>
      </c>
      <c r="K10741" s="80">
        <f>IF(YEAR(DATA[[#This Row],[Calendar_Month]])=YEAR(CURMONTHEND),DATA[[#This Row],[Amount]],0)</f>
        <v>0</v>
      </c>
      <c r="L10741" s="80">
        <f>IF(DATA[[#This Row],[Calendar_Month]]-CURMONTH=0,DATA[[#This Row],[Amount]],0)</f>
        <v>0</v>
      </c>
    </row>
    <row r="10742" spans="4:12" x14ac:dyDescent="0.25">
      <c r="D10742" s="80" t="str">
        <f>LEFT(DATA[[#This Row],[Account_Code]],3)</f>
        <v/>
      </c>
      <c r="I10742" s="80" t="str">
        <f>DATA[[#This Row],[Vessel_Code]]&amp;DATA[[#This Row],[Account Group]]&amp;DATA[[#This Row],[Type]]</f>
        <v/>
      </c>
      <c r="K10742" s="80">
        <f>IF(YEAR(DATA[[#This Row],[Calendar_Month]])=YEAR(CURMONTHEND),DATA[[#This Row],[Amount]],0)</f>
        <v>0</v>
      </c>
      <c r="L10742" s="80">
        <f>IF(DATA[[#This Row],[Calendar_Month]]-CURMONTH=0,DATA[[#This Row],[Amount]],0)</f>
        <v>0</v>
      </c>
    </row>
    <row r="10743" spans="4:12" x14ac:dyDescent="0.25">
      <c r="D10743" s="80" t="str">
        <f>LEFT(DATA[[#This Row],[Account_Code]],3)</f>
        <v/>
      </c>
      <c r="I10743" s="80" t="str">
        <f>DATA[[#This Row],[Vessel_Code]]&amp;DATA[[#This Row],[Account Group]]&amp;DATA[[#This Row],[Type]]</f>
        <v/>
      </c>
      <c r="K10743" s="80">
        <f>IF(YEAR(DATA[[#This Row],[Calendar_Month]])=YEAR(CURMONTHEND),DATA[[#This Row],[Amount]],0)</f>
        <v>0</v>
      </c>
      <c r="L10743" s="80">
        <f>IF(DATA[[#This Row],[Calendar_Month]]-CURMONTH=0,DATA[[#This Row],[Amount]],0)</f>
        <v>0</v>
      </c>
    </row>
    <row r="10744" spans="4:12" x14ac:dyDescent="0.25">
      <c r="D10744" s="80" t="str">
        <f>LEFT(DATA[[#This Row],[Account_Code]],3)</f>
        <v/>
      </c>
      <c r="I10744" s="80" t="str">
        <f>DATA[[#This Row],[Vessel_Code]]&amp;DATA[[#This Row],[Account Group]]&amp;DATA[[#This Row],[Type]]</f>
        <v/>
      </c>
      <c r="K10744" s="80">
        <f>IF(YEAR(DATA[[#This Row],[Calendar_Month]])=YEAR(CURMONTHEND),DATA[[#This Row],[Amount]],0)</f>
        <v>0</v>
      </c>
      <c r="L10744" s="80">
        <f>IF(DATA[[#This Row],[Calendar_Month]]-CURMONTH=0,DATA[[#This Row],[Amount]],0)</f>
        <v>0</v>
      </c>
    </row>
    <row r="10745" spans="4:12" x14ac:dyDescent="0.25">
      <c r="D10745" s="80" t="str">
        <f>LEFT(DATA[[#This Row],[Account_Code]],3)</f>
        <v/>
      </c>
      <c r="I10745" s="80" t="str">
        <f>DATA[[#This Row],[Vessel_Code]]&amp;DATA[[#This Row],[Account Group]]&amp;DATA[[#This Row],[Type]]</f>
        <v/>
      </c>
      <c r="K10745" s="80">
        <f>IF(YEAR(DATA[[#This Row],[Calendar_Month]])=YEAR(CURMONTHEND),DATA[[#This Row],[Amount]],0)</f>
        <v>0</v>
      </c>
      <c r="L10745" s="80">
        <f>IF(DATA[[#This Row],[Calendar_Month]]-CURMONTH=0,DATA[[#This Row],[Amount]],0)</f>
        <v>0</v>
      </c>
    </row>
    <row r="10746" spans="4:12" x14ac:dyDescent="0.25">
      <c r="D10746" s="80" t="str">
        <f>LEFT(DATA[[#This Row],[Account_Code]],3)</f>
        <v/>
      </c>
      <c r="I10746" s="80" t="str">
        <f>DATA[[#This Row],[Vessel_Code]]&amp;DATA[[#This Row],[Account Group]]&amp;DATA[[#This Row],[Type]]</f>
        <v/>
      </c>
      <c r="K10746" s="80">
        <f>IF(YEAR(DATA[[#This Row],[Calendar_Month]])=YEAR(CURMONTHEND),DATA[[#This Row],[Amount]],0)</f>
        <v>0</v>
      </c>
      <c r="L10746" s="80">
        <f>IF(DATA[[#This Row],[Calendar_Month]]-CURMONTH=0,DATA[[#This Row],[Amount]],0)</f>
        <v>0</v>
      </c>
    </row>
    <row r="10747" spans="4:12" x14ac:dyDescent="0.25">
      <c r="D10747" s="80" t="str">
        <f>LEFT(DATA[[#This Row],[Account_Code]],3)</f>
        <v/>
      </c>
      <c r="I10747" s="80" t="str">
        <f>DATA[[#This Row],[Vessel_Code]]&amp;DATA[[#This Row],[Account Group]]&amp;DATA[[#This Row],[Type]]</f>
        <v/>
      </c>
      <c r="K10747" s="80">
        <f>IF(YEAR(DATA[[#This Row],[Calendar_Month]])=YEAR(CURMONTHEND),DATA[[#This Row],[Amount]],0)</f>
        <v>0</v>
      </c>
      <c r="L10747" s="80">
        <f>IF(DATA[[#This Row],[Calendar_Month]]-CURMONTH=0,DATA[[#This Row],[Amount]],0)</f>
        <v>0</v>
      </c>
    </row>
    <row r="10748" spans="4:12" x14ac:dyDescent="0.25">
      <c r="D10748" s="80" t="str">
        <f>LEFT(DATA[[#This Row],[Account_Code]],3)</f>
        <v/>
      </c>
      <c r="I10748" s="80" t="str">
        <f>DATA[[#This Row],[Vessel_Code]]&amp;DATA[[#This Row],[Account Group]]&amp;DATA[[#This Row],[Type]]</f>
        <v/>
      </c>
      <c r="K10748" s="80">
        <f>IF(YEAR(DATA[[#This Row],[Calendar_Month]])=YEAR(CURMONTHEND),DATA[[#This Row],[Amount]],0)</f>
        <v>0</v>
      </c>
      <c r="L10748" s="80">
        <f>IF(DATA[[#This Row],[Calendar_Month]]-CURMONTH=0,DATA[[#This Row],[Amount]],0)</f>
        <v>0</v>
      </c>
    </row>
    <row r="10749" spans="4:12" x14ac:dyDescent="0.25">
      <c r="D10749" s="80" t="str">
        <f>LEFT(DATA[[#This Row],[Account_Code]],3)</f>
        <v/>
      </c>
      <c r="I10749" s="80" t="str">
        <f>DATA[[#This Row],[Vessel_Code]]&amp;DATA[[#This Row],[Account Group]]&amp;DATA[[#This Row],[Type]]</f>
        <v/>
      </c>
      <c r="K10749" s="80">
        <f>IF(YEAR(DATA[[#This Row],[Calendar_Month]])=YEAR(CURMONTHEND),DATA[[#This Row],[Amount]],0)</f>
        <v>0</v>
      </c>
      <c r="L10749" s="80">
        <f>IF(DATA[[#This Row],[Calendar_Month]]-CURMONTH=0,DATA[[#This Row],[Amount]],0)</f>
        <v>0</v>
      </c>
    </row>
    <row r="10750" spans="4:12" x14ac:dyDescent="0.25">
      <c r="D10750" s="80" t="str">
        <f>LEFT(DATA[[#This Row],[Account_Code]],3)</f>
        <v/>
      </c>
      <c r="I10750" s="80" t="str">
        <f>DATA[[#This Row],[Vessel_Code]]&amp;DATA[[#This Row],[Account Group]]&amp;DATA[[#This Row],[Type]]</f>
        <v/>
      </c>
      <c r="K10750" s="80">
        <f>IF(YEAR(DATA[[#This Row],[Calendar_Month]])=YEAR(CURMONTHEND),DATA[[#This Row],[Amount]],0)</f>
        <v>0</v>
      </c>
      <c r="L10750" s="80">
        <f>IF(DATA[[#This Row],[Calendar_Month]]-CURMONTH=0,DATA[[#This Row],[Amount]],0)</f>
        <v>0</v>
      </c>
    </row>
    <row r="10751" spans="4:12" x14ac:dyDescent="0.25">
      <c r="D10751" s="80" t="str">
        <f>LEFT(DATA[[#This Row],[Account_Code]],3)</f>
        <v/>
      </c>
      <c r="I10751" s="80" t="str">
        <f>DATA[[#This Row],[Vessel_Code]]&amp;DATA[[#This Row],[Account Group]]&amp;DATA[[#This Row],[Type]]</f>
        <v/>
      </c>
      <c r="K10751" s="80">
        <f>IF(YEAR(DATA[[#This Row],[Calendar_Month]])=YEAR(CURMONTHEND),DATA[[#This Row],[Amount]],0)</f>
        <v>0</v>
      </c>
      <c r="L10751" s="80">
        <f>IF(DATA[[#This Row],[Calendar_Month]]-CURMONTH=0,DATA[[#This Row],[Amount]],0)</f>
        <v>0</v>
      </c>
    </row>
    <row r="10752" spans="4:12" x14ac:dyDescent="0.25">
      <c r="D10752" s="80" t="str">
        <f>LEFT(DATA[[#This Row],[Account_Code]],3)</f>
        <v/>
      </c>
      <c r="I10752" s="80" t="str">
        <f>DATA[[#This Row],[Vessel_Code]]&amp;DATA[[#This Row],[Account Group]]&amp;DATA[[#This Row],[Type]]</f>
        <v/>
      </c>
      <c r="K10752" s="80">
        <f>IF(YEAR(DATA[[#This Row],[Calendar_Month]])=YEAR(CURMONTHEND),DATA[[#This Row],[Amount]],0)</f>
        <v>0</v>
      </c>
      <c r="L10752" s="80">
        <f>IF(DATA[[#This Row],[Calendar_Month]]-CURMONTH=0,DATA[[#This Row],[Amount]],0)</f>
        <v>0</v>
      </c>
    </row>
    <row r="10753" spans="4:12" x14ac:dyDescent="0.25">
      <c r="D10753" s="80" t="str">
        <f>LEFT(DATA[[#This Row],[Account_Code]],3)</f>
        <v/>
      </c>
      <c r="I10753" s="80" t="str">
        <f>DATA[[#This Row],[Vessel_Code]]&amp;DATA[[#This Row],[Account Group]]&amp;DATA[[#This Row],[Type]]</f>
        <v/>
      </c>
      <c r="K10753" s="80">
        <f>IF(YEAR(DATA[[#This Row],[Calendar_Month]])=YEAR(CURMONTHEND),DATA[[#This Row],[Amount]],0)</f>
        <v>0</v>
      </c>
      <c r="L10753" s="80">
        <f>IF(DATA[[#This Row],[Calendar_Month]]-CURMONTH=0,DATA[[#This Row],[Amount]],0)</f>
        <v>0</v>
      </c>
    </row>
    <row r="10754" spans="4:12" x14ac:dyDescent="0.25">
      <c r="D10754" s="80" t="str">
        <f>LEFT(DATA[[#This Row],[Account_Code]],3)</f>
        <v/>
      </c>
      <c r="I10754" s="80" t="str">
        <f>DATA[[#This Row],[Vessel_Code]]&amp;DATA[[#This Row],[Account Group]]&amp;DATA[[#This Row],[Type]]</f>
        <v/>
      </c>
      <c r="K10754" s="80">
        <f>IF(YEAR(DATA[[#This Row],[Calendar_Month]])=YEAR(CURMONTHEND),DATA[[#This Row],[Amount]],0)</f>
        <v>0</v>
      </c>
      <c r="L10754" s="80">
        <f>IF(DATA[[#This Row],[Calendar_Month]]-CURMONTH=0,DATA[[#This Row],[Amount]],0)</f>
        <v>0</v>
      </c>
    </row>
    <row r="10755" spans="4:12" x14ac:dyDescent="0.25">
      <c r="D10755" s="80" t="str">
        <f>LEFT(DATA[[#This Row],[Account_Code]],3)</f>
        <v/>
      </c>
      <c r="I10755" s="80" t="str">
        <f>DATA[[#This Row],[Vessel_Code]]&amp;DATA[[#This Row],[Account Group]]&amp;DATA[[#This Row],[Type]]</f>
        <v/>
      </c>
      <c r="K10755" s="80">
        <f>IF(YEAR(DATA[[#This Row],[Calendar_Month]])=YEAR(CURMONTHEND),DATA[[#This Row],[Amount]],0)</f>
        <v>0</v>
      </c>
      <c r="L10755" s="80">
        <f>IF(DATA[[#This Row],[Calendar_Month]]-CURMONTH=0,DATA[[#This Row],[Amount]],0)</f>
        <v>0</v>
      </c>
    </row>
    <row r="10756" spans="4:12" x14ac:dyDescent="0.25">
      <c r="D10756" s="80" t="str">
        <f>LEFT(DATA[[#This Row],[Account_Code]],3)</f>
        <v/>
      </c>
      <c r="I10756" s="80" t="str">
        <f>DATA[[#This Row],[Vessel_Code]]&amp;DATA[[#This Row],[Account Group]]&amp;DATA[[#This Row],[Type]]</f>
        <v/>
      </c>
      <c r="K10756" s="80">
        <f>IF(YEAR(DATA[[#This Row],[Calendar_Month]])=YEAR(CURMONTHEND),DATA[[#This Row],[Amount]],0)</f>
        <v>0</v>
      </c>
      <c r="L10756" s="80">
        <f>IF(DATA[[#This Row],[Calendar_Month]]-CURMONTH=0,DATA[[#This Row],[Amount]],0)</f>
        <v>0</v>
      </c>
    </row>
    <row r="10757" spans="4:12" x14ac:dyDescent="0.25">
      <c r="D10757" s="80" t="str">
        <f>LEFT(DATA[[#This Row],[Account_Code]],3)</f>
        <v/>
      </c>
      <c r="I10757" s="80" t="str">
        <f>DATA[[#This Row],[Vessel_Code]]&amp;DATA[[#This Row],[Account Group]]&amp;DATA[[#This Row],[Type]]</f>
        <v/>
      </c>
      <c r="K10757" s="80">
        <f>IF(YEAR(DATA[[#This Row],[Calendar_Month]])=YEAR(CURMONTHEND),DATA[[#This Row],[Amount]],0)</f>
        <v>0</v>
      </c>
      <c r="L10757" s="80">
        <f>IF(DATA[[#This Row],[Calendar_Month]]-CURMONTH=0,DATA[[#This Row],[Amount]],0)</f>
        <v>0</v>
      </c>
    </row>
    <row r="10758" spans="4:12" x14ac:dyDescent="0.25">
      <c r="D10758" s="80" t="str">
        <f>LEFT(DATA[[#This Row],[Account_Code]],3)</f>
        <v/>
      </c>
      <c r="I10758" s="80" t="str">
        <f>DATA[[#This Row],[Vessel_Code]]&amp;DATA[[#This Row],[Account Group]]&amp;DATA[[#This Row],[Type]]</f>
        <v/>
      </c>
      <c r="K10758" s="80">
        <f>IF(YEAR(DATA[[#This Row],[Calendar_Month]])=YEAR(CURMONTHEND),DATA[[#This Row],[Amount]],0)</f>
        <v>0</v>
      </c>
      <c r="L10758" s="80">
        <f>IF(DATA[[#This Row],[Calendar_Month]]-CURMONTH=0,DATA[[#This Row],[Amount]],0)</f>
        <v>0</v>
      </c>
    </row>
    <row r="10759" spans="4:12" x14ac:dyDescent="0.25">
      <c r="D10759" s="80" t="str">
        <f>LEFT(DATA[[#This Row],[Account_Code]],3)</f>
        <v/>
      </c>
      <c r="I10759" s="80" t="str">
        <f>DATA[[#This Row],[Vessel_Code]]&amp;DATA[[#This Row],[Account Group]]&amp;DATA[[#This Row],[Type]]</f>
        <v/>
      </c>
      <c r="K10759" s="80">
        <f>IF(YEAR(DATA[[#This Row],[Calendar_Month]])=YEAR(CURMONTHEND),DATA[[#This Row],[Amount]],0)</f>
        <v>0</v>
      </c>
      <c r="L10759" s="80">
        <f>IF(DATA[[#This Row],[Calendar_Month]]-CURMONTH=0,DATA[[#This Row],[Amount]],0)</f>
        <v>0</v>
      </c>
    </row>
    <row r="10760" spans="4:12" x14ac:dyDescent="0.25">
      <c r="D10760" s="80" t="str">
        <f>LEFT(DATA[[#This Row],[Account_Code]],3)</f>
        <v/>
      </c>
      <c r="I10760" s="80" t="str">
        <f>DATA[[#This Row],[Vessel_Code]]&amp;DATA[[#This Row],[Account Group]]&amp;DATA[[#This Row],[Type]]</f>
        <v/>
      </c>
      <c r="K10760" s="80">
        <f>IF(YEAR(DATA[[#This Row],[Calendar_Month]])=YEAR(CURMONTHEND),DATA[[#This Row],[Amount]],0)</f>
        <v>0</v>
      </c>
      <c r="L10760" s="80">
        <f>IF(DATA[[#This Row],[Calendar_Month]]-CURMONTH=0,DATA[[#This Row],[Amount]],0)</f>
        <v>0</v>
      </c>
    </row>
    <row r="10761" spans="4:12" x14ac:dyDescent="0.25">
      <c r="D10761" s="80" t="str">
        <f>LEFT(DATA[[#This Row],[Account_Code]],3)</f>
        <v/>
      </c>
      <c r="I10761" s="80" t="str">
        <f>DATA[[#This Row],[Vessel_Code]]&amp;DATA[[#This Row],[Account Group]]&amp;DATA[[#This Row],[Type]]</f>
        <v/>
      </c>
      <c r="K10761" s="80">
        <f>IF(YEAR(DATA[[#This Row],[Calendar_Month]])=YEAR(CURMONTHEND),DATA[[#This Row],[Amount]],0)</f>
        <v>0</v>
      </c>
      <c r="L10761" s="80">
        <f>IF(DATA[[#This Row],[Calendar_Month]]-CURMONTH=0,DATA[[#This Row],[Amount]],0)</f>
        <v>0</v>
      </c>
    </row>
    <row r="10762" spans="4:12" x14ac:dyDescent="0.25">
      <c r="D10762" s="80" t="str">
        <f>LEFT(DATA[[#This Row],[Account_Code]],3)</f>
        <v/>
      </c>
      <c r="I10762" s="80" t="str">
        <f>DATA[[#This Row],[Vessel_Code]]&amp;DATA[[#This Row],[Account Group]]&amp;DATA[[#This Row],[Type]]</f>
        <v/>
      </c>
      <c r="K10762" s="80">
        <f>IF(YEAR(DATA[[#This Row],[Calendar_Month]])=YEAR(CURMONTHEND),DATA[[#This Row],[Amount]],0)</f>
        <v>0</v>
      </c>
      <c r="L10762" s="80">
        <f>IF(DATA[[#This Row],[Calendar_Month]]-CURMONTH=0,DATA[[#This Row],[Amount]],0)</f>
        <v>0</v>
      </c>
    </row>
    <row r="10763" spans="4:12" x14ac:dyDescent="0.25">
      <c r="D10763" s="80" t="str">
        <f>LEFT(DATA[[#This Row],[Account_Code]],3)</f>
        <v/>
      </c>
      <c r="I10763" s="80" t="str">
        <f>DATA[[#This Row],[Vessel_Code]]&amp;DATA[[#This Row],[Account Group]]&amp;DATA[[#This Row],[Type]]</f>
        <v/>
      </c>
      <c r="K10763" s="80">
        <f>IF(YEAR(DATA[[#This Row],[Calendar_Month]])=YEAR(CURMONTHEND),DATA[[#This Row],[Amount]],0)</f>
        <v>0</v>
      </c>
      <c r="L10763" s="80">
        <f>IF(DATA[[#This Row],[Calendar_Month]]-CURMONTH=0,DATA[[#This Row],[Amount]],0)</f>
        <v>0</v>
      </c>
    </row>
    <row r="10764" spans="4:12" x14ac:dyDescent="0.25">
      <c r="D10764" s="80" t="str">
        <f>LEFT(DATA[[#This Row],[Account_Code]],3)</f>
        <v/>
      </c>
      <c r="I10764" s="80" t="str">
        <f>DATA[[#This Row],[Vessel_Code]]&amp;DATA[[#This Row],[Account Group]]&amp;DATA[[#This Row],[Type]]</f>
        <v/>
      </c>
      <c r="K10764" s="80">
        <f>IF(YEAR(DATA[[#This Row],[Calendar_Month]])=YEAR(CURMONTHEND),DATA[[#This Row],[Amount]],0)</f>
        <v>0</v>
      </c>
      <c r="L10764" s="80">
        <f>IF(DATA[[#This Row],[Calendar_Month]]-CURMONTH=0,DATA[[#This Row],[Amount]],0)</f>
        <v>0</v>
      </c>
    </row>
    <row r="10765" spans="4:12" x14ac:dyDescent="0.25">
      <c r="D10765" s="80" t="str">
        <f>LEFT(DATA[[#This Row],[Account_Code]],3)</f>
        <v/>
      </c>
      <c r="I10765" s="80" t="str">
        <f>DATA[[#This Row],[Vessel_Code]]&amp;DATA[[#This Row],[Account Group]]&amp;DATA[[#This Row],[Type]]</f>
        <v/>
      </c>
      <c r="K10765" s="80">
        <f>IF(YEAR(DATA[[#This Row],[Calendar_Month]])=YEAR(CURMONTHEND),DATA[[#This Row],[Amount]],0)</f>
        <v>0</v>
      </c>
      <c r="L10765" s="80">
        <f>IF(DATA[[#This Row],[Calendar_Month]]-CURMONTH=0,DATA[[#This Row],[Amount]],0)</f>
        <v>0</v>
      </c>
    </row>
    <row r="10766" spans="4:12" x14ac:dyDescent="0.25">
      <c r="D10766" s="80" t="str">
        <f>LEFT(DATA[[#This Row],[Account_Code]],3)</f>
        <v/>
      </c>
      <c r="I10766" s="80" t="str">
        <f>DATA[[#This Row],[Vessel_Code]]&amp;DATA[[#This Row],[Account Group]]&amp;DATA[[#This Row],[Type]]</f>
        <v/>
      </c>
      <c r="K10766" s="80">
        <f>IF(YEAR(DATA[[#This Row],[Calendar_Month]])=YEAR(CURMONTHEND),DATA[[#This Row],[Amount]],0)</f>
        <v>0</v>
      </c>
      <c r="L10766" s="80">
        <f>IF(DATA[[#This Row],[Calendar_Month]]-CURMONTH=0,DATA[[#This Row],[Amount]],0)</f>
        <v>0</v>
      </c>
    </row>
    <row r="10767" spans="4:12" x14ac:dyDescent="0.25">
      <c r="D10767" s="80" t="str">
        <f>LEFT(DATA[[#This Row],[Account_Code]],3)</f>
        <v/>
      </c>
      <c r="I10767" s="80" t="str">
        <f>DATA[[#This Row],[Vessel_Code]]&amp;DATA[[#This Row],[Account Group]]&amp;DATA[[#This Row],[Type]]</f>
        <v/>
      </c>
      <c r="K10767" s="80">
        <f>IF(YEAR(DATA[[#This Row],[Calendar_Month]])=YEAR(CURMONTHEND),DATA[[#This Row],[Amount]],0)</f>
        <v>0</v>
      </c>
      <c r="L10767" s="80">
        <f>IF(DATA[[#This Row],[Calendar_Month]]-CURMONTH=0,DATA[[#This Row],[Amount]],0)</f>
        <v>0</v>
      </c>
    </row>
    <row r="10768" spans="4:12" x14ac:dyDescent="0.25">
      <c r="D10768" s="80" t="str">
        <f>LEFT(DATA[[#This Row],[Account_Code]],3)</f>
        <v/>
      </c>
      <c r="I10768" s="80" t="str">
        <f>DATA[[#This Row],[Vessel_Code]]&amp;DATA[[#This Row],[Account Group]]&amp;DATA[[#This Row],[Type]]</f>
        <v/>
      </c>
      <c r="K10768" s="80">
        <f>IF(YEAR(DATA[[#This Row],[Calendar_Month]])=YEAR(CURMONTHEND),DATA[[#This Row],[Amount]],0)</f>
        <v>0</v>
      </c>
      <c r="L10768" s="80">
        <f>IF(DATA[[#This Row],[Calendar_Month]]-CURMONTH=0,DATA[[#This Row],[Amount]],0)</f>
        <v>0</v>
      </c>
    </row>
    <row r="10769" spans="4:12" x14ac:dyDescent="0.25">
      <c r="D10769" s="80" t="str">
        <f>LEFT(DATA[[#This Row],[Account_Code]],3)</f>
        <v/>
      </c>
      <c r="I10769" s="80" t="str">
        <f>DATA[[#This Row],[Vessel_Code]]&amp;DATA[[#This Row],[Account Group]]&amp;DATA[[#This Row],[Type]]</f>
        <v/>
      </c>
      <c r="K10769" s="80">
        <f>IF(YEAR(DATA[[#This Row],[Calendar_Month]])=YEAR(CURMONTHEND),DATA[[#This Row],[Amount]],0)</f>
        <v>0</v>
      </c>
      <c r="L10769" s="80">
        <f>IF(DATA[[#This Row],[Calendar_Month]]-CURMONTH=0,DATA[[#This Row],[Amount]],0)</f>
        <v>0</v>
      </c>
    </row>
    <row r="10770" spans="4:12" x14ac:dyDescent="0.25">
      <c r="D10770" s="80" t="str">
        <f>LEFT(DATA[[#This Row],[Account_Code]],3)</f>
        <v/>
      </c>
      <c r="I10770" s="80" t="str">
        <f>DATA[[#This Row],[Vessel_Code]]&amp;DATA[[#This Row],[Account Group]]&amp;DATA[[#This Row],[Type]]</f>
        <v/>
      </c>
      <c r="K10770" s="80">
        <f>IF(YEAR(DATA[[#This Row],[Calendar_Month]])=YEAR(CURMONTHEND),DATA[[#This Row],[Amount]],0)</f>
        <v>0</v>
      </c>
      <c r="L10770" s="80">
        <f>IF(DATA[[#This Row],[Calendar_Month]]-CURMONTH=0,DATA[[#This Row],[Amount]],0)</f>
        <v>0</v>
      </c>
    </row>
    <row r="10771" spans="4:12" x14ac:dyDescent="0.25">
      <c r="D10771" s="80" t="str">
        <f>LEFT(DATA[[#This Row],[Account_Code]],3)</f>
        <v/>
      </c>
      <c r="I10771" s="80" t="str">
        <f>DATA[[#This Row],[Vessel_Code]]&amp;DATA[[#This Row],[Account Group]]&amp;DATA[[#This Row],[Type]]</f>
        <v/>
      </c>
      <c r="K10771" s="80">
        <f>IF(YEAR(DATA[[#This Row],[Calendar_Month]])=YEAR(CURMONTHEND),DATA[[#This Row],[Amount]],0)</f>
        <v>0</v>
      </c>
      <c r="L10771" s="80">
        <f>IF(DATA[[#This Row],[Calendar_Month]]-CURMONTH=0,DATA[[#This Row],[Amount]],0)</f>
        <v>0</v>
      </c>
    </row>
    <row r="10772" spans="4:12" x14ac:dyDescent="0.25">
      <c r="D10772" s="80" t="str">
        <f>LEFT(DATA[[#This Row],[Account_Code]],3)</f>
        <v/>
      </c>
      <c r="I10772" s="80" t="str">
        <f>DATA[[#This Row],[Vessel_Code]]&amp;DATA[[#This Row],[Account Group]]&amp;DATA[[#This Row],[Type]]</f>
        <v/>
      </c>
      <c r="K10772" s="80">
        <f>IF(YEAR(DATA[[#This Row],[Calendar_Month]])=YEAR(CURMONTHEND),DATA[[#This Row],[Amount]],0)</f>
        <v>0</v>
      </c>
      <c r="L10772" s="80">
        <f>IF(DATA[[#This Row],[Calendar_Month]]-CURMONTH=0,DATA[[#This Row],[Amount]],0)</f>
        <v>0</v>
      </c>
    </row>
    <row r="10773" spans="4:12" x14ac:dyDescent="0.25">
      <c r="D10773" s="80" t="str">
        <f>LEFT(DATA[[#This Row],[Account_Code]],3)</f>
        <v/>
      </c>
      <c r="I10773" s="80" t="str">
        <f>DATA[[#This Row],[Vessel_Code]]&amp;DATA[[#This Row],[Account Group]]&amp;DATA[[#This Row],[Type]]</f>
        <v/>
      </c>
      <c r="K10773" s="80">
        <f>IF(YEAR(DATA[[#This Row],[Calendar_Month]])=YEAR(CURMONTHEND),DATA[[#This Row],[Amount]],0)</f>
        <v>0</v>
      </c>
      <c r="L10773" s="80">
        <f>IF(DATA[[#This Row],[Calendar_Month]]-CURMONTH=0,DATA[[#This Row],[Amount]],0)</f>
        <v>0</v>
      </c>
    </row>
    <row r="10774" spans="4:12" x14ac:dyDescent="0.25">
      <c r="D10774" s="80" t="str">
        <f>LEFT(DATA[[#This Row],[Account_Code]],3)</f>
        <v/>
      </c>
      <c r="I10774" s="80" t="str">
        <f>DATA[[#This Row],[Vessel_Code]]&amp;DATA[[#This Row],[Account Group]]&amp;DATA[[#This Row],[Type]]</f>
        <v/>
      </c>
      <c r="K10774" s="80">
        <f>IF(YEAR(DATA[[#This Row],[Calendar_Month]])=YEAR(CURMONTHEND),DATA[[#This Row],[Amount]],0)</f>
        <v>0</v>
      </c>
      <c r="L10774" s="80">
        <f>IF(DATA[[#This Row],[Calendar_Month]]-CURMONTH=0,DATA[[#This Row],[Amount]],0)</f>
        <v>0</v>
      </c>
    </row>
    <row r="10775" spans="4:12" x14ac:dyDescent="0.25">
      <c r="D10775" s="80" t="str">
        <f>LEFT(DATA[[#This Row],[Account_Code]],3)</f>
        <v/>
      </c>
      <c r="I10775" s="80" t="str">
        <f>DATA[[#This Row],[Vessel_Code]]&amp;DATA[[#This Row],[Account Group]]&amp;DATA[[#This Row],[Type]]</f>
        <v/>
      </c>
      <c r="K10775" s="80">
        <f>IF(YEAR(DATA[[#This Row],[Calendar_Month]])=YEAR(CURMONTHEND),DATA[[#This Row],[Amount]],0)</f>
        <v>0</v>
      </c>
      <c r="L10775" s="80">
        <f>IF(DATA[[#This Row],[Calendar_Month]]-CURMONTH=0,DATA[[#This Row],[Amount]],0)</f>
        <v>0</v>
      </c>
    </row>
    <row r="10776" spans="4:12" x14ac:dyDescent="0.25">
      <c r="D10776" s="80" t="str">
        <f>LEFT(DATA[[#This Row],[Account_Code]],3)</f>
        <v/>
      </c>
      <c r="I10776" s="80" t="str">
        <f>DATA[[#This Row],[Vessel_Code]]&amp;DATA[[#This Row],[Account Group]]&amp;DATA[[#This Row],[Type]]</f>
        <v/>
      </c>
      <c r="K10776" s="80">
        <f>IF(YEAR(DATA[[#This Row],[Calendar_Month]])=YEAR(CURMONTHEND),DATA[[#This Row],[Amount]],0)</f>
        <v>0</v>
      </c>
      <c r="L10776" s="80">
        <f>IF(DATA[[#This Row],[Calendar_Month]]-CURMONTH=0,DATA[[#This Row],[Amount]],0)</f>
        <v>0</v>
      </c>
    </row>
    <row r="10777" spans="4:12" x14ac:dyDescent="0.25">
      <c r="D10777" s="80" t="str">
        <f>LEFT(DATA[[#This Row],[Account_Code]],3)</f>
        <v/>
      </c>
      <c r="I10777" s="80" t="str">
        <f>DATA[[#This Row],[Vessel_Code]]&amp;DATA[[#This Row],[Account Group]]&amp;DATA[[#This Row],[Type]]</f>
        <v/>
      </c>
      <c r="K10777" s="80">
        <f>IF(YEAR(DATA[[#This Row],[Calendar_Month]])=YEAR(CURMONTHEND),DATA[[#This Row],[Amount]],0)</f>
        <v>0</v>
      </c>
      <c r="L10777" s="80">
        <f>IF(DATA[[#This Row],[Calendar_Month]]-CURMONTH=0,DATA[[#This Row],[Amount]],0)</f>
        <v>0</v>
      </c>
    </row>
    <row r="10778" spans="4:12" x14ac:dyDescent="0.25">
      <c r="D10778" s="80" t="str">
        <f>LEFT(DATA[[#This Row],[Account_Code]],3)</f>
        <v/>
      </c>
      <c r="I10778" s="80" t="str">
        <f>DATA[[#This Row],[Vessel_Code]]&amp;DATA[[#This Row],[Account Group]]&amp;DATA[[#This Row],[Type]]</f>
        <v/>
      </c>
      <c r="K10778" s="80">
        <f>IF(YEAR(DATA[[#This Row],[Calendar_Month]])=YEAR(CURMONTHEND),DATA[[#This Row],[Amount]],0)</f>
        <v>0</v>
      </c>
      <c r="L10778" s="80">
        <f>IF(DATA[[#This Row],[Calendar_Month]]-CURMONTH=0,DATA[[#This Row],[Amount]],0)</f>
        <v>0</v>
      </c>
    </row>
    <row r="10779" spans="4:12" x14ac:dyDescent="0.25">
      <c r="D10779" s="80" t="str">
        <f>LEFT(DATA[[#This Row],[Account_Code]],3)</f>
        <v/>
      </c>
      <c r="I10779" s="80" t="str">
        <f>DATA[[#This Row],[Vessel_Code]]&amp;DATA[[#This Row],[Account Group]]&amp;DATA[[#This Row],[Type]]</f>
        <v/>
      </c>
      <c r="K10779" s="80">
        <f>IF(YEAR(DATA[[#This Row],[Calendar_Month]])=YEAR(CURMONTHEND),DATA[[#This Row],[Amount]],0)</f>
        <v>0</v>
      </c>
      <c r="L10779" s="80">
        <f>IF(DATA[[#This Row],[Calendar_Month]]-CURMONTH=0,DATA[[#This Row],[Amount]],0)</f>
        <v>0</v>
      </c>
    </row>
    <row r="10780" spans="4:12" x14ac:dyDescent="0.25">
      <c r="D10780" s="80" t="str">
        <f>LEFT(DATA[[#This Row],[Account_Code]],3)</f>
        <v/>
      </c>
      <c r="I10780" s="80" t="str">
        <f>DATA[[#This Row],[Vessel_Code]]&amp;DATA[[#This Row],[Account Group]]&amp;DATA[[#This Row],[Type]]</f>
        <v/>
      </c>
      <c r="K10780" s="80">
        <f>IF(YEAR(DATA[[#This Row],[Calendar_Month]])=YEAR(CURMONTHEND),DATA[[#This Row],[Amount]],0)</f>
        <v>0</v>
      </c>
      <c r="L10780" s="80">
        <f>IF(DATA[[#This Row],[Calendar_Month]]-CURMONTH=0,DATA[[#This Row],[Amount]],0)</f>
        <v>0</v>
      </c>
    </row>
    <row r="10781" spans="4:12" x14ac:dyDescent="0.25">
      <c r="D10781" s="80" t="str">
        <f>LEFT(DATA[[#This Row],[Account_Code]],3)</f>
        <v/>
      </c>
      <c r="I10781" s="80" t="str">
        <f>DATA[[#This Row],[Vessel_Code]]&amp;DATA[[#This Row],[Account Group]]&amp;DATA[[#This Row],[Type]]</f>
        <v/>
      </c>
      <c r="K10781" s="80">
        <f>IF(YEAR(DATA[[#This Row],[Calendar_Month]])=YEAR(CURMONTHEND),DATA[[#This Row],[Amount]],0)</f>
        <v>0</v>
      </c>
      <c r="L10781" s="80">
        <f>IF(DATA[[#This Row],[Calendar_Month]]-CURMONTH=0,DATA[[#This Row],[Amount]],0)</f>
        <v>0</v>
      </c>
    </row>
    <row r="10782" spans="4:12" x14ac:dyDescent="0.25">
      <c r="D10782" s="80" t="str">
        <f>LEFT(DATA[[#This Row],[Account_Code]],3)</f>
        <v/>
      </c>
      <c r="I10782" s="80" t="str">
        <f>DATA[[#This Row],[Vessel_Code]]&amp;DATA[[#This Row],[Account Group]]&amp;DATA[[#This Row],[Type]]</f>
        <v/>
      </c>
      <c r="K10782" s="80">
        <f>IF(YEAR(DATA[[#This Row],[Calendar_Month]])=YEAR(CURMONTHEND),DATA[[#This Row],[Amount]],0)</f>
        <v>0</v>
      </c>
      <c r="L10782" s="80">
        <f>IF(DATA[[#This Row],[Calendar_Month]]-CURMONTH=0,DATA[[#This Row],[Amount]],0)</f>
        <v>0</v>
      </c>
    </row>
    <row r="10783" spans="4:12" x14ac:dyDescent="0.25">
      <c r="D10783" s="80" t="str">
        <f>LEFT(DATA[[#This Row],[Account_Code]],3)</f>
        <v/>
      </c>
      <c r="I10783" s="80" t="str">
        <f>DATA[[#This Row],[Vessel_Code]]&amp;DATA[[#This Row],[Account Group]]&amp;DATA[[#This Row],[Type]]</f>
        <v/>
      </c>
      <c r="K10783" s="80">
        <f>IF(YEAR(DATA[[#This Row],[Calendar_Month]])=YEAR(CURMONTHEND),DATA[[#This Row],[Amount]],0)</f>
        <v>0</v>
      </c>
      <c r="L10783" s="80">
        <f>IF(DATA[[#This Row],[Calendar_Month]]-CURMONTH=0,DATA[[#This Row],[Amount]],0)</f>
        <v>0</v>
      </c>
    </row>
    <row r="10784" spans="4:12" x14ac:dyDescent="0.25">
      <c r="D10784" s="80" t="str">
        <f>LEFT(DATA[[#This Row],[Account_Code]],3)</f>
        <v/>
      </c>
      <c r="I10784" s="80" t="str">
        <f>DATA[[#This Row],[Vessel_Code]]&amp;DATA[[#This Row],[Account Group]]&amp;DATA[[#This Row],[Type]]</f>
        <v/>
      </c>
      <c r="K10784" s="80">
        <f>IF(YEAR(DATA[[#This Row],[Calendar_Month]])=YEAR(CURMONTHEND),DATA[[#This Row],[Amount]],0)</f>
        <v>0</v>
      </c>
      <c r="L10784" s="80">
        <f>IF(DATA[[#This Row],[Calendar_Month]]-CURMONTH=0,DATA[[#This Row],[Amount]],0)</f>
        <v>0</v>
      </c>
    </row>
    <row r="10785" spans="4:12" x14ac:dyDescent="0.25">
      <c r="D10785" s="80" t="str">
        <f>LEFT(DATA[[#This Row],[Account_Code]],3)</f>
        <v/>
      </c>
      <c r="I10785" s="80" t="str">
        <f>DATA[[#This Row],[Vessel_Code]]&amp;DATA[[#This Row],[Account Group]]&amp;DATA[[#This Row],[Type]]</f>
        <v/>
      </c>
      <c r="K10785" s="80">
        <f>IF(YEAR(DATA[[#This Row],[Calendar_Month]])=YEAR(CURMONTHEND),DATA[[#This Row],[Amount]],0)</f>
        <v>0</v>
      </c>
      <c r="L10785" s="80">
        <f>IF(DATA[[#This Row],[Calendar_Month]]-CURMONTH=0,DATA[[#This Row],[Amount]],0)</f>
        <v>0</v>
      </c>
    </row>
    <row r="10786" spans="4:12" x14ac:dyDescent="0.25">
      <c r="D10786" s="80" t="str">
        <f>LEFT(DATA[[#This Row],[Account_Code]],3)</f>
        <v/>
      </c>
      <c r="I10786" s="80" t="str">
        <f>DATA[[#This Row],[Vessel_Code]]&amp;DATA[[#This Row],[Account Group]]&amp;DATA[[#This Row],[Type]]</f>
        <v/>
      </c>
      <c r="K10786" s="80">
        <f>IF(YEAR(DATA[[#This Row],[Calendar_Month]])=YEAR(CURMONTHEND),DATA[[#This Row],[Amount]],0)</f>
        <v>0</v>
      </c>
      <c r="L10786" s="80">
        <f>IF(DATA[[#This Row],[Calendar_Month]]-CURMONTH=0,DATA[[#This Row],[Amount]],0)</f>
        <v>0</v>
      </c>
    </row>
    <row r="10787" spans="4:12" x14ac:dyDescent="0.25">
      <c r="D10787" s="80" t="str">
        <f>LEFT(DATA[[#This Row],[Account_Code]],3)</f>
        <v/>
      </c>
      <c r="I10787" s="80" t="str">
        <f>DATA[[#This Row],[Vessel_Code]]&amp;DATA[[#This Row],[Account Group]]&amp;DATA[[#This Row],[Type]]</f>
        <v/>
      </c>
      <c r="K10787" s="80">
        <f>IF(YEAR(DATA[[#This Row],[Calendar_Month]])=YEAR(CURMONTHEND),DATA[[#This Row],[Amount]],0)</f>
        <v>0</v>
      </c>
      <c r="L10787" s="80">
        <f>IF(DATA[[#This Row],[Calendar_Month]]-CURMONTH=0,DATA[[#This Row],[Amount]],0)</f>
        <v>0</v>
      </c>
    </row>
    <row r="10788" spans="4:12" x14ac:dyDescent="0.25">
      <c r="D10788" s="80" t="str">
        <f>LEFT(DATA[[#This Row],[Account_Code]],3)</f>
        <v/>
      </c>
      <c r="I10788" s="80" t="str">
        <f>DATA[[#This Row],[Vessel_Code]]&amp;DATA[[#This Row],[Account Group]]&amp;DATA[[#This Row],[Type]]</f>
        <v/>
      </c>
      <c r="K10788" s="80">
        <f>IF(YEAR(DATA[[#This Row],[Calendar_Month]])=YEAR(CURMONTHEND),DATA[[#This Row],[Amount]],0)</f>
        <v>0</v>
      </c>
      <c r="L10788" s="80">
        <f>IF(DATA[[#This Row],[Calendar_Month]]-CURMONTH=0,DATA[[#This Row],[Amount]],0)</f>
        <v>0</v>
      </c>
    </row>
    <row r="10789" spans="4:12" x14ac:dyDescent="0.25">
      <c r="D10789" s="80" t="str">
        <f>LEFT(DATA[[#This Row],[Account_Code]],3)</f>
        <v/>
      </c>
      <c r="I10789" s="80" t="str">
        <f>DATA[[#This Row],[Vessel_Code]]&amp;DATA[[#This Row],[Account Group]]&amp;DATA[[#This Row],[Type]]</f>
        <v/>
      </c>
      <c r="K10789" s="80">
        <f>IF(YEAR(DATA[[#This Row],[Calendar_Month]])=YEAR(CURMONTHEND),DATA[[#This Row],[Amount]],0)</f>
        <v>0</v>
      </c>
      <c r="L10789" s="80">
        <f>IF(DATA[[#This Row],[Calendar_Month]]-CURMONTH=0,DATA[[#This Row],[Amount]],0)</f>
        <v>0</v>
      </c>
    </row>
    <row r="10790" spans="4:12" x14ac:dyDescent="0.25">
      <c r="D10790" s="80" t="str">
        <f>LEFT(DATA[[#This Row],[Account_Code]],3)</f>
        <v/>
      </c>
      <c r="I10790" s="80" t="str">
        <f>DATA[[#This Row],[Vessel_Code]]&amp;DATA[[#This Row],[Account Group]]&amp;DATA[[#This Row],[Type]]</f>
        <v/>
      </c>
      <c r="K10790" s="80">
        <f>IF(YEAR(DATA[[#This Row],[Calendar_Month]])=YEAR(CURMONTHEND),DATA[[#This Row],[Amount]],0)</f>
        <v>0</v>
      </c>
      <c r="L10790" s="80">
        <f>IF(DATA[[#This Row],[Calendar_Month]]-CURMONTH=0,DATA[[#This Row],[Amount]],0)</f>
        <v>0</v>
      </c>
    </row>
    <row r="10791" spans="4:12" x14ac:dyDescent="0.25">
      <c r="D10791" s="80" t="str">
        <f>LEFT(DATA[[#This Row],[Account_Code]],3)</f>
        <v/>
      </c>
      <c r="I10791" s="80" t="str">
        <f>DATA[[#This Row],[Vessel_Code]]&amp;DATA[[#This Row],[Account Group]]&amp;DATA[[#This Row],[Type]]</f>
        <v/>
      </c>
      <c r="K10791" s="80">
        <f>IF(YEAR(DATA[[#This Row],[Calendar_Month]])=YEAR(CURMONTHEND),DATA[[#This Row],[Amount]],0)</f>
        <v>0</v>
      </c>
      <c r="L10791" s="80">
        <f>IF(DATA[[#This Row],[Calendar_Month]]-CURMONTH=0,DATA[[#This Row],[Amount]],0)</f>
        <v>0</v>
      </c>
    </row>
    <row r="10792" spans="4:12" x14ac:dyDescent="0.25">
      <c r="D10792" s="80" t="str">
        <f>LEFT(DATA[[#This Row],[Account_Code]],3)</f>
        <v/>
      </c>
      <c r="I10792" s="80" t="str">
        <f>DATA[[#This Row],[Vessel_Code]]&amp;DATA[[#This Row],[Account Group]]&amp;DATA[[#This Row],[Type]]</f>
        <v/>
      </c>
      <c r="K10792" s="80">
        <f>IF(YEAR(DATA[[#This Row],[Calendar_Month]])=YEAR(CURMONTHEND),DATA[[#This Row],[Amount]],0)</f>
        <v>0</v>
      </c>
      <c r="L10792" s="80">
        <f>IF(DATA[[#This Row],[Calendar_Month]]-CURMONTH=0,DATA[[#This Row],[Amount]],0)</f>
        <v>0</v>
      </c>
    </row>
    <row r="10793" spans="4:12" x14ac:dyDescent="0.25">
      <c r="D10793" s="80" t="str">
        <f>LEFT(DATA[[#This Row],[Account_Code]],3)</f>
        <v/>
      </c>
      <c r="I10793" s="80" t="str">
        <f>DATA[[#This Row],[Vessel_Code]]&amp;DATA[[#This Row],[Account Group]]&amp;DATA[[#This Row],[Type]]</f>
        <v/>
      </c>
      <c r="K10793" s="80">
        <f>IF(YEAR(DATA[[#This Row],[Calendar_Month]])=YEAR(CURMONTHEND),DATA[[#This Row],[Amount]],0)</f>
        <v>0</v>
      </c>
      <c r="L10793" s="80">
        <f>IF(DATA[[#This Row],[Calendar_Month]]-CURMONTH=0,DATA[[#This Row],[Amount]],0)</f>
        <v>0</v>
      </c>
    </row>
    <row r="10794" spans="4:12" x14ac:dyDescent="0.25">
      <c r="D10794" s="80" t="str">
        <f>LEFT(DATA[[#This Row],[Account_Code]],3)</f>
        <v/>
      </c>
      <c r="I10794" s="80" t="str">
        <f>DATA[[#This Row],[Vessel_Code]]&amp;DATA[[#This Row],[Account Group]]&amp;DATA[[#This Row],[Type]]</f>
        <v/>
      </c>
      <c r="K10794" s="80">
        <f>IF(YEAR(DATA[[#This Row],[Calendar_Month]])=YEAR(CURMONTHEND),DATA[[#This Row],[Amount]],0)</f>
        <v>0</v>
      </c>
      <c r="L10794" s="80">
        <f>IF(DATA[[#This Row],[Calendar_Month]]-CURMONTH=0,DATA[[#This Row],[Amount]],0)</f>
        <v>0</v>
      </c>
    </row>
    <row r="10795" spans="4:12" x14ac:dyDescent="0.25">
      <c r="D10795" s="80" t="str">
        <f>LEFT(DATA[[#This Row],[Account_Code]],3)</f>
        <v/>
      </c>
      <c r="I10795" s="80" t="str">
        <f>DATA[[#This Row],[Vessel_Code]]&amp;DATA[[#This Row],[Account Group]]&amp;DATA[[#This Row],[Type]]</f>
        <v/>
      </c>
      <c r="K10795" s="80">
        <f>IF(YEAR(DATA[[#This Row],[Calendar_Month]])=YEAR(CURMONTHEND),DATA[[#This Row],[Amount]],0)</f>
        <v>0</v>
      </c>
      <c r="L10795" s="80">
        <f>IF(DATA[[#This Row],[Calendar_Month]]-CURMONTH=0,DATA[[#This Row],[Amount]],0)</f>
        <v>0</v>
      </c>
    </row>
    <row r="10796" spans="4:12" x14ac:dyDescent="0.25">
      <c r="D10796" s="80" t="str">
        <f>LEFT(DATA[[#This Row],[Account_Code]],3)</f>
        <v/>
      </c>
      <c r="I10796" s="80" t="str">
        <f>DATA[[#This Row],[Vessel_Code]]&amp;DATA[[#This Row],[Account Group]]&amp;DATA[[#This Row],[Type]]</f>
        <v/>
      </c>
      <c r="K10796" s="80">
        <f>IF(YEAR(DATA[[#This Row],[Calendar_Month]])=YEAR(CURMONTHEND),DATA[[#This Row],[Amount]],0)</f>
        <v>0</v>
      </c>
      <c r="L10796" s="80">
        <f>IF(DATA[[#This Row],[Calendar_Month]]-CURMONTH=0,DATA[[#This Row],[Amount]],0)</f>
        <v>0</v>
      </c>
    </row>
    <row r="10797" spans="4:12" x14ac:dyDescent="0.25">
      <c r="D10797" s="80" t="str">
        <f>LEFT(DATA[[#This Row],[Account_Code]],3)</f>
        <v/>
      </c>
      <c r="I10797" s="80" t="str">
        <f>DATA[[#This Row],[Vessel_Code]]&amp;DATA[[#This Row],[Account Group]]&amp;DATA[[#This Row],[Type]]</f>
        <v/>
      </c>
      <c r="K10797" s="80">
        <f>IF(YEAR(DATA[[#This Row],[Calendar_Month]])=YEAR(CURMONTHEND),DATA[[#This Row],[Amount]],0)</f>
        <v>0</v>
      </c>
      <c r="L10797" s="80">
        <f>IF(DATA[[#This Row],[Calendar_Month]]-CURMONTH=0,DATA[[#This Row],[Amount]],0)</f>
        <v>0</v>
      </c>
    </row>
    <row r="10798" spans="4:12" x14ac:dyDescent="0.25">
      <c r="D10798" s="80" t="str">
        <f>LEFT(DATA[[#This Row],[Account_Code]],3)</f>
        <v/>
      </c>
      <c r="I10798" s="80" t="str">
        <f>DATA[[#This Row],[Vessel_Code]]&amp;DATA[[#This Row],[Account Group]]&amp;DATA[[#This Row],[Type]]</f>
        <v/>
      </c>
      <c r="K10798" s="80">
        <f>IF(YEAR(DATA[[#This Row],[Calendar_Month]])=YEAR(CURMONTHEND),DATA[[#This Row],[Amount]],0)</f>
        <v>0</v>
      </c>
      <c r="L10798" s="80">
        <f>IF(DATA[[#This Row],[Calendar_Month]]-CURMONTH=0,DATA[[#This Row],[Amount]],0)</f>
        <v>0</v>
      </c>
    </row>
    <row r="10799" spans="4:12" x14ac:dyDescent="0.25">
      <c r="D10799" s="80" t="str">
        <f>LEFT(DATA[[#This Row],[Account_Code]],3)</f>
        <v/>
      </c>
      <c r="I10799" s="80" t="str">
        <f>DATA[[#This Row],[Vessel_Code]]&amp;DATA[[#This Row],[Account Group]]&amp;DATA[[#This Row],[Type]]</f>
        <v/>
      </c>
      <c r="K10799" s="80">
        <f>IF(YEAR(DATA[[#This Row],[Calendar_Month]])=YEAR(CURMONTHEND),DATA[[#This Row],[Amount]],0)</f>
        <v>0</v>
      </c>
      <c r="L10799" s="80">
        <f>IF(DATA[[#This Row],[Calendar_Month]]-CURMONTH=0,DATA[[#This Row],[Amount]],0)</f>
        <v>0</v>
      </c>
    </row>
    <row r="10800" spans="4:12" x14ac:dyDescent="0.25">
      <c r="D10800" s="80" t="str">
        <f>LEFT(DATA[[#This Row],[Account_Code]],3)</f>
        <v/>
      </c>
      <c r="I10800" s="80" t="str">
        <f>DATA[[#This Row],[Vessel_Code]]&amp;DATA[[#This Row],[Account Group]]&amp;DATA[[#This Row],[Type]]</f>
        <v/>
      </c>
      <c r="K10800" s="80">
        <f>IF(YEAR(DATA[[#This Row],[Calendar_Month]])=YEAR(CURMONTHEND),DATA[[#This Row],[Amount]],0)</f>
        <v>0</v>
      </c>
      <c r="L10800" s="80">
        <f>IF(DATA[[#This Row],[Calendar_Month]]-CURMONTH=0,DATA[[#This Row],[Amount]],0)</f>
        <v>0</v>
      </c>
    </row>
    <row r="10801" spans="4:12" x14ac:dyDescent="0.25">
      <c r="D10801" s="80" t="str">
        <f>LEFT(DATA[[#This Row],[Account_Code]],3)</f>
        <v/>
      </c>
      <c r="I10801" s="80" t="str">
        <f>DATA[[#This Row],[Vessel_Code]]&amp;DATA[[#This Row],[Account Group]]&amp;DATA[[#This Row],[Type]]</f>
        <v/>
      </c>
      <c r="K10801" s="80">
        <f>IF(YEAR(DATA[[#This Row],[Calendar_Month]])=YEAR(CURMONTHEND),DATA[[#This Row],[Amount]],0)</f>
        <v>0</v>
      </c>
      <c r="L10801" s="80">
        <f>IF(DATA[[#This Row],[Calendar_Month]]-CURMONTH=0,DATA[[#This Row],[Amount]],0)</f>
        <v>0</v>
      </c>
    </row>
    <row r="10802" spans="4:12" x14ac:dyDescent="0.25">
      <c r="D10802" s="80" t="str">
        <f>LEFT(DATA[[#This Row],[Account_Code]],3)</f>
        <v/>
      </c>
      <c r="I10802" s="80" t="str">
        <f>DATA[[#This Row],[Vessel_Code]]&amp;DATA[[#This Row],[Account Group]]&amp;DATA[[#This Row],[Type]]</f>
        <v/>
      </c>
      <c r="K10802" s="80">
        <f>IF(YEAR(DATA[[#This Row],[Calendar_Month]])=YEAR(CURMONTHEND),DATA[[#This Row],[Amount]],0)</f>
        <v>0</v>
      </c>
      <c r="L10802" s="80">
        <f>IF(DATA[[#This Row],[Calendar_Month]]-CURMONTH=0,DATA[[#This Row],[Amount]],0)</f>
        <v>0</v>
      </c>
    </row>
    <row r="10803" spans="4:12" x14ac:dyDescent="0.25">
      <c r="D10803" s="80" t="str">
        <f>LEFT(DATA[[#This Row],[Account_Code]],3)</f>
        <v/>
      </c>
      <c r="I10803" s="80" t="str">
        <f>DATA[[#This Row],[Vessel_Code]]&amp;DATA[[#This Row],[Account Group]]&amp;DATA[[#This Row],[Type]]</f>
        <v/>
      </c>
      <c r="K10803" s="80">
        <f>IF(YEAR(DATA[[#This Row],[Calendar_Month]])=YEAR(CURMONTHEND),DATA[[#This Row],[Amount]],0)</f>
        <v>0</v>
      </c>
      <c r="L10803" s="80">
        <f>IF(DATA[[#This Row],[Calendar_Month]]-CURMONTH=0,DATA[[#This Row],[Amount]],0)</f>
        <v>0</v>
      </c>
    </row>
    <row r="10804" spans="4:12" x14ac:dyDescent="0.25">
      <c r="D10804" s="80" t="str">
        <f>LEFT(DATA[[#This Row],[Account_Code]],3)</f>
        <v/>
      </c>
      <c r="I10804" s="80" t="str">
        <f>DATA[[#This Row],[Vessel_Code]]&amp;DATA[[#This Row],[Account Group]]&amp;DATA[[#This Row],[Type]]</f>
        <v/>
      </c>
      <c r="K10804" s="80">
        <f>IF(YEAR(DATA[[#This Row],[Calendar_Month]])=YEAR(CURMONTHEND),DATA[[#This Row],[Amount]],0)</f>
        <v>0</v>
      </c>
      <c r="L10804" s="80">
        <f>IF(DATA[[#This Row],[Calendar_Month]]-CURMONTH=0,DATA[[#This Row],[Amount]],0)</f>
        <v>0</v>
      </c>
    </row>
    <row r="10805" spans="4:12" x14ac:dyDescent="0.25">
      <c r="D10805" s="80" t="str">
        <f>LEFT(DATA[[#This Row],[Account_Code]],3)</f>
        <v/>
      </c>
      <c r="I10805" s="80" t="str">
        <f>DATA[[#This Row],[Vessel_Code]]&amp;DATA[[#This Row],[Account Group]]&amp;DATA[[#This Row],[Type]]</f>
        <v/>
      </c>
      <c r="K10805" s="80">
        <f>IF(YEAR(DATA[[#This Row],[Calendar_Month]])=YEAR(CURMONTHEND),DATA[[#This Row],[Amount]],0)</f>
        <v>0</v>
      </c>
      <c r="L10805" s="80">
        <f>IF(DATA[[#This Row],[Calendar_Month]]-CURMONTH=0,DATA[[#This Row],[Amount]],0)</f>
        <v>0</v>
      </c>
    </row>
    <row r="10806" spans="4:12" x14ac:dyDescent="0.25">
      <c r="D10806" s="80" t="str">
        <f>LEFT(DATA[[#This Row],[Account_Code]],3)</f>
        <v/>
      </c>
      <c r="I10806" s="80" t="str">
        <f>DATA[[#This Row],[Vessel_Code]]&amp;DATA[[#This Row],[Account Group]]&amp;DATA[[#This Row],[Type]]</f>
        <v/>
      </c>
      <c r="K10806" s="80">
        <f>IF(YEAR(DATA[[#This Row],[Calendar_Month]])=YEAR(CURMONTHEND),DATA[[#This Row],[Amount]],0)</f>
        <v>0</v>
      </c>
      <c r="L10806" s="80">
        <f>IF(DATA[[#This Row],[Calendar_Month]]-CURMONTH=0,DATA[[#This Row],[Amount]],0)</f>
        <v>0</v>
      </c>
    </row>
    <row r="10807" spans="4:12" x14ac:dyDescent="0.25">
      <c r="D10807" s="80" t="str">
        <f>LEFT(DATA[[#This Row],[Account_Code]],3)</f>
        <v/>
      </c>
      <c r="I10807" s="80" t="str">
        <f>DATA[[#This Row],[Vessel_Code]]&amp;DATA[[#This Row],[Account Group]]&amp;DATA[[#This Row],[Type]]</f>
        <v/>
      </c>
      <c r="K10807" s="80">
        <f>IF(YEAR(DATA[[#This Row],[Calendar_Month]])=YEAR(CURMONTHEND),DATA[[#This Row],[Amount]],0)</f>
        <v>0</v>
      </c>
      <c r="L10807" s="80">
        <f>IF(DATA[[#This Row],[Calendar_Month]]-CURMONTH=0,DATA[[#This Row],[Amount]],0)</f>
        <v>0</v>
      </c>
    </row>
    <row r="10808" spans="4:12" x14ac:dyDescent="0.25">
      <c r="D10808" s="80" t="str">
        <f>LEFT(DATA[[#This Row],[Account_Code]],3)</f>
        <v/>
      </c>
      <c r="I10808" s="80" t="str">
        <f>DATA[[#This Row],[Vessel_Code]]&amp;DATA[[#This Row],[Account Group]]&amp;DATA[[#This Row],[Type]]</f>
        <v/>
      </c>
      <c r="K10808" s="80">
        <f>IF(YEAR(DATA[[#This Row],[Calendar_Month]])=YEAR(CURMONTHEND),DATA[[#This Row],[Amount]],0)</f>
        <v>0</v>
      </c>
      <c r="L10808" s="80">
        <f>IF(DATA[[#This Row],[Calendar_Month]]-CURMONTH=0,DATA[[#This Row],[Amount]],0)</f>
        <v>0</v>
      </c>
    </row>
    <row r="10809" spans="4:12" x14ac:dyDescent="0.25">
      <c r="D10809" s="80" t="str">
        <f>LEFT(DATA[[#This Row],[Account_Code]],3)</f>
        <v/>
      </c>
      <c r="I10809" s="80" t="str">
        <f>DATA[[#This Row],[Vessel_Code]]&amp;DATA[[#This Row],[Account Group]]&amp;DATA[[#This Row],[Type]]</f>
        <v/>
      </c>
      <c r="K10809" s="80">
        <f>IF(YEAR(DATA[[#This Row],[Calendar_Month]])=YEAR(CURMONTHEND),DATA[[#This Row],[Amount]],0)</f>
        <v>0</v>
      </c>
      <c r="L10809" s="80">
        <f>IF(DATA[[#This Row],[Calendar_Month]]-CURMONTH=0,DATA[[#This Row],[Amount]],0)</f>
        <v>0</v>
      </c>
    </row>
    <row r="10810" spans="4:12" x14ac:dyDescent="0.25">
      <c r="D10810" s="80" t="str">
        <f>LEFT(DATA[[#This Row],[Account_Code]],3)</f>
        <v/>
      </c>
      <c r="I10810" s="80" t="str">
        <f>DATA[[#This Row],[Vessel_Code]]&amp;DATA[[#This Row],[Account Group]]&amp;DATA[[#This Row],[Type]]</f>
        <v/>
      </c>
      <c r="K10810" s="80">
        <f>IF(YEAR(DATA[[#This Row],[Calendar_Month]])=YEAR(CURMONTHEND),DATA[[#This Row],[Amount]],0)</f>
        <v>0</v>
      </c>
      <c r="L10810" s="80">
        <f>IF(DATA[[#This Row],[Calendar_Month]]-CURMONTH=0,DATA[[#This Row],[Amount]],0)</f>
        <v>0</v>
      </c>
    </row>
    <row r="10811" spans="4:12" x14ac:dyDescent="0.25">
      <c r="D10811" s="80" t="str">
        <f>LEFT(DATA[[#This Row],[Account_Code]],3)</f>
        <v/>
      </c>
      <c r="I10811" s="80" t="str">
        <f>DATA[[#This Row],[Vessel_Code]]&amp;DATA[[#This Row],[Account Group]]&amp;DATA[[#This Row],[Type]]</f>
        <v/>
      </c>
      <c r="K10811" s="80">
        <f>IF(YEAR(DATA[[#This Row],[Calendar_Month]])=YEAR(CURMONTHEND),DATA[[#This Row],[Amount]],0)</f>
        <v>0</v>
      </c>
      <c r="L10811" s="80">
        <f>IF(DATA[[#This Row],[Calendar_Month]]-CURMONTH=0,DATA[[#This Row],[Amount]],0)</f>
        <v>0</v>
      </c>
    </row>
    <row r="10812" spans="4:12" x14ac:dyDescent="0.25">
      <c r="D10812" s="80" t="str">
        <f>LEFT(DATA[[#This Row],[Account_Code]],3)</f>
        <v/>
      </c>
      <c r="I10812" s="80" t="str">
        <f>DATA[[#This Row],[Vessel_Code]]&amp;DATA[[#This Row],[Account Group]]&amp;DATA[[#This Row],[Type]]</f>
        <v/>
      </c>
      <c r="K10812" s="80">
        <f>IF(YEAR(DATA[[#This Row],[Calendar_Month]])=YEAR(CURMONTHEND),DATA[[#This Row],[Amount]],0)</f>
        <v>0</v>
      </c>
      <c r="L10812" s="80">
        <f>IF(DATA[[#This Row],[Calendar_Month]]-CURMONTH=0,DATA[[#This Row],[Amount]],0)</f>
        <v>0</v>
      </c>
    </row>
    <row r="10813" spans="4:12" x14ac:dyDescent="0.25">
      <c r="D10813" s="80" t="str">
        <f>LEFT(DATA[[#This Row],[Account_Code]],3)</f>
        <v/>
      </c>
      <c r="I10813" s="80" t="str">
        <f>DATA[[#This Row],[Vessel_Code]]&amp;DATA[[#This Row],[Account Group]]&amp;DATA[[#This Row],[Type]]</f>
        <v/>
      </c>
      <c r="K10813" s="80">
        <f>IF(YEAR(DATA[[#This Row],[Calendar_Month]])=YEAR(CURMONTHEND),DATA[[#This Row],[Amount]],0)</f>
        <v>0</v>
      </c>
      <c r="L10813" s="80">
        <f>IF(DATA[[#This Row],[Calendar_Month]]-CURMONTH=0,DATA[[#This Row],[Amount]],0)</f>
        <v>0</v>
      </c>
    </row>
    <row r="10814" spans="4:12" x14ac:dyDescent="0.25">
      <c r="D10814" s="80" t="str">
        <f>LEFT(DATA[[#This Row],[Account_Code]],3)</f>
        <v/>
      </c>
      <c r="I10814" s="80" t="str">
        <f>DATA[[#This Row],[Vessel_Code]]&amp;DATA[[#This Row],[Account Group]]&amp;DATA[[#This Row],[Type]]</f>
        <v/>
      </c>
      <c r="K10814" s="80">
        <f>IF(YEAR(DATA[[#This Row],[Calendar_Month]])=YEAR(CURMONTHEND),DATA[[#This Row],[Amount]],0)</f>
        <v>0</v>
      </c>
      <c r="L10814" s="80">
        <f>IF(DATA[[#This Row],[Calendar_Month]]-CURMONTH=0,DATA[[#This Row],[Amount]],0)</f>
        <v>0</v>
      </c>
    </row>
    <row r="10815" spans="4:12" x14ac:dyDescent="0.25">
      <c r="D10815" s="80" t="str">
        <f>LEFT(DATA[[#This Row],[Account_Code]],3)</f>
        <v/>
      </c>
      <c r="I10815" s="80" t="str">
        <f>DATA[[#This Row],[Vessel_Code]]&amp;DATA[[#This Row],[Account Group]]&amp;DATA[[#This Row],[Type]]</f>
        <v/>
      </c>
      <c r="K10815" s="80">
        <f>IF(YEAR(DATA[[#This Row],[Calendar_Month]])=YEAR(CURMONTHEND),DATA[[#This Row],[Amount]],0)</f>
        <v>0</v>
      </c>
      <c r="L10815" s="80">
        <f>IF(DATA[[#This Row],[Calendar_Month]]-CURMONTH=0,DATA[[#This Row],[Amount]],0)</f>
        <v>0</v>
      </c>
    </row>
    <row r="10816" spans="4:12" x14ac:dyDescent="0.25">
      <c r="D10816" s="80" t="str">
        <f>LEFT(DATA[[#This Row],[Account_Code]],3)</f>
        <v/>
      </c>
      <c r="I10816" s="80" t="str">
        <f>DATA[[#This Row],[Vessel_Code]]&amp;DATA[[#This Row],[Account Group]]&amp;DATA[[#This Row],[Type]]</f>
        <v/>
      </c>
      <c r="K10816" s="80">
        <f>IF(YEAR(DATA[[#This Row],[Calendar_Month]])=YEAR(CURMONTHEND),DATA[[#This Row],[Amount]],0)</f>
        <v>0</v>
      </c>
      <c r="L10816" s="80">
        <f>IF(DATA[[#This Row],[Calendar_Month]]-CURMONTH=0,DATA[[#This Row],[Amount]],0)</f>
        <v>0</v>
      </c>
    </row>
    <row r="10817" spans="4:12" x14ac:dyDescent="0.25">
      <c r="D10817" s="80" t="str">
        <f>LEFT(DATA[[#This Row],[Account_Code]],3)</f>
        <v/>
      </c>
      <c r="I10817" s="80" t="str">
        <f>DATA[[#This Row],[Vessel_Code]]&amp;DATA[[#This Row],[Account Group]]&amp;DATA[[#This Row],[Type]]</f>
        <v/>
      </c>
      <c r="K10817" s="80">
        <f>IF(YEAR(DATA[[#This Row],[Calendar_Month]])=YEAR(CURMONTHEND),DATA[[#This Row],[Amount]],0)</f>
        <v>0</v>
      </c>
      <c r="L10817" s="80">
        <f>IF(DATA[[#This Row],[Calendar_Month]]-CURMONTH=0,DATA[[#This Row],[Amount]],0)</f>
        <v>0</v>
      </c>
    </row>
    <row r="10818" spans="4:12" x14ac:dyDescent="0.25">
      <c r="D10818" s="80" t="str">
        <f>LEFT(DATA[[#This Row],[Account_Code]],3)</f>
        <v/>
      </c>
      <c r="I10818" s="80" t="str">
        <f>DATA[[#This Row],[Vessel_Code]]&amp;DATA[[#This Row],[Account Group]]&amp;DATA[[#This Row],[Type]]</f>
        <v/>
      </c>
      <c r="K10818" s="80">
        <f>IF(YEAR(DATA[[#This Row],[Calendar_Month]])=YEAR(CURMONTHEND),DATA[[#This Row],[Amount]],0)</f>
        <v>0</v>
      </c>
      <c r="L10818" s="80">
        <f>IF(DATA[[#This Row],[Calendar_Month]]-CURMONTH=0,DATA[[#This Row],[Amount]],0)</f>
        <v>0</v>
      </c>
    </row>
    <row r="10819" spans="4:12" x14ac:dyDescent="0.25">
      <c r="D10819" s="80" t="str">
        <f>LEFT(DATA[[#This Row],[Account_Code]],3)</f>
        <v/>
      </c>
      <c r="I10819" s="80" t="str">
        <f>DATA[[#This Row],[Vessel_Code]]&amp;DATA[[#This Row],[Account Group]]&amp;DATA[[#This Row],[Type]]</f>
        <v/>
      </c>
      <c r="K10819" s="80">
        <f>IF(YEAR(DATA[[#This Row],[Calendar_Month]])=YEAR(CURMONTHEND),DATA[[#This Row],[Amount]],0)</f>
        <v>0</v>
      </c>
      <c r="L10819" s="80">
        <f>IF(DATA[[#This Row],[Calendar_Month]]-CURMONTH=0,DATA[[#This Row],[Amount]],0)</f>
        <v>0</v>
      </c>
    </row>
    <row r="10820" spans="4:12" x14ac:dyDescent="0.25">
      <c r="D10820" s="80" t="str">
        <f>LEFT(DATA[[#This Row],[Account_Code]],3)</f>
        <v/>
      </c>
      <c r="I10820" s="80" t="str">
        <f>DATA[[#This Row],[Vessel_Code]]&amp;DATA[[#This Row],[Account Group]]&amp;DATA[[#This Row],[Type]]</f>
        <v/>
      </c>
      <c r="K10820" s="80">
        <f>IF(YEAR(DATA[[#This Row],[Calendar_Month]])=YEAR(CURMONTHEND),DATA[[#This Row],[Amount]],0)</f>
        <v>0</v>
      </c>
      <c r="L10820" s="80">
        <f>IF(DATA[[#This Row],[Calendar_Month]]-CURMONTH=0,DATA[[#This Row],[Amount]],0)</f>
        <v>0</v>
      </c>
    </row>
    <row r="10821" spans="4:12" x14ac:dyDescent="0.25">
      <c r="D10821" s="80" t="str">
        <f>LEFT(DATA[[#This Row],[Account_Code]],3)</f>
        <v/>
      </c>
      <c r="I10821" s="80" t="str">
        <f>DATA[[#This Row],[Vessel_Code]]&amp;DATA[[#This Row],[Account Group]]&amp;DATA[[#This Row],[Type]]</f>
        <v/>
      </c>
      <c r="K10821" s="80">
        <f>IF(YEAR(DATA[[#This Row],[Calendar_Month]])=YEAR(CURMONTHEND),DATA[[#This Row],[Amount]],0)</f>
        <v>0</v>
      </c>
      <c r="L10821" s="80">
        <f>IF(DATA[[#This Row],[Calendar_Month]]-CURMONTH=0,DATA[[#This Row],[Amount]],0)</f>
        <v>0</v>
      </c>
    </row>
    <row r="10822" spans="4:12" x14ac:dyDescent="0.25">
      <c r="D10822" s="80" t="str">
        <f>LEFT(DATA[[#This Row],[Account_Code]],3)</f>
        <v/>
      </c>
      <c r="I10822" s="80" t="str">
        <f>DATA[[#This Row],[Vessel_Code]]&amp;DATA[[#This Row],[Account Group]]&amp;DATA[[#This Row],[Type]]</f>
        <v/>
      </c>
      <c r="K10822" s="80">
        <f>IF(YEAR(DATA[[#This Row],[Calendar_Month]])=YEAR(CURMONTHEND),DATA[[#This Row],[Amount]],0)</f>
        <v>0</v>
      </c>
      <c r="L10822" s="80">
        <f>IF(DATA[[#This Row],[Calendar_Month]]-CURMONTH=0,DATA[[#This Row],[Amount]],0)</f>
        <v>0</v>
      </c>
    </row>
    <row r="10823" spans="4:12" x14ac:dyDescent="0.25">
      <c r="D10823" s="80" t="str">
        <f>LEFT(DATA[[#This Row],[Account_Code]],3)</f>
        <v/>
      </c>
      <c r="I10823" s="80" t="str">
        <f>DATA[[#This Row],[Vessel_Code]]&amp;DATA[[#This Row],[Account Group]]&amp;DATA[[#This Row],[Type]]</f>
        <v/>
      </c>
      <c r="K10823" s="80">
        <f>IF(YEAR(DATA[[#This Row],[Calendar_Month]])=YEAR(CURMONTHEND),DATA[[#This Row],[Amount]],0)</f>
        <v>0</v>
      </c>
      <c r="L10823" s="80">
        <f>IF(DATA[[#This Row],[Calendar_Month]]-CURMONTH=0,DATA[[#This Row],[Amount]],0)</f>
        <v>0</v>
      </c>
    </row>
    <row r="10824" spans="4:12" x14ac:dyDescent="0.25">
      <c r="D10824" s="80" t="str">
        <f>LEFT(DATA[[#This Row],[Account_Code]],3)</f>
        <v/>
      </c>
      <c r="I10824" s="80" t="str">
        <f>DATA[[#This Row],[Vessel_Code]]&amp;DATA[[#This Row],[Account Group]]&amp;DATA[[#This Row],[Type]]</f>
        <v/>
      </c>
      <c r="K10824" s="80">
        <f>IF(YEAR(DATA[[#This Row],[Calendar_Month]])=YEAR(CURMONTHEND),DATA[[#This Row],[Amount]],0)</f>
        <v>0</v>
      </c>
      <c r="L10824" s="80">
        <f>IF(DATA[[#This Row],[Calendar_Month]]-CURMONTH=0,DATA[[#This Row],[Amount]],0)</f>
        <v>0</v>
      </c>
    </row>
    <row r="10825" spans="4:12" x14ac:dyDescent="0.25">
      <c r="D10825" s="80" t="str">
        <f>LEFT(DATA[[#This Row],[Account_Code]],3)</f>
        <v/>
      </c>
      <c r="I10825" s="80" t="str">
        <f>DATA[[#This Row],[Vessel_Code]]&amp;DATA[[#This Row],[Account Group]]&amp;DATA[[#This Row],[Type]]</f>
        <v/>
      </c>
      <c r="K10825" s="80">
        <f>IF(YEAR(DATA[[#This Row],[Calendar_Month]])=YEAR(CURMONTHEND),DATA[[#This Row],[Amount]],0)</f>
        <v>0</v>
      </c>
      <c r="L10825" s="80">
        <f>IF(DATA[[#This Row],[Calendar_Month]]-CURMONTH=0,DATA[[#This Row],[Amount]],0)</f>
        <v>0</v>
      </c>
    </row>
    <row r="10826" spans="4:12" x14ac:dyDescent="0.25">
      <c r="D10826" s="80" t="str">
        <f>LEFT(DATA[[#This Row],[Account_Code]],3)</f>
        <v/>
      </c>
      <c r="I10826" s="80" t="str">
        <f>DATA[[#This Row],[Vessel_Code]]&amp;DATA[[#This Row],[Account Group]]&amp;DATA[[#This Row],[Type]]</f>
        <v/>
      </c>
      <c r="K10826" s="80">
        <f>IF(YEAR(DATA[[#This Row],[Calendar_Month]])=YEAR(CURMONTHEND),DATA[[#This Row],[Amount]],0)</f>
        <v>0</v>
      </c>
      <c r="L10826" s="80">
        <f>IF(DATA[[#This Row],[Calendar_Month]]-CURMONTH=0,DATA[[#This Row],[Amount]],0)</f>
        <v>0</v>
      </c>
    </row>
    <row r="10827" spans="4:12" x14ac:dyDescent="0.25">
      <c r="D10827" s="80" t="str">
        <f>LEFT(DATA[[#This Row],[Account_Code]],3)</f>
        <v/>
      </c>
      <c r="I10827" s="80" t="str">
        <f>DATA[[#This Row],[Vessel_Code]]&amp;DATA[[#This Row],[Account Group]]&amp;DATA[[#This Row],[Type]]</f>
        <v/>
      </c>
      <c r="K10827" s="80">
        <f>IF(YEAR(DATA[[#This Row],[Calendar_Month]])=YEAR(CURMONTHEND),DATA[[#This Row],[Amount]],0)</f>
        <v>0</v>
      </c>
      <c r="L10827" s="80">
        <f>IF(DATA[[#This Row],[Calendar_Month]]-CURMONTH=0,DATA[[#This Row],[Amount]],0)</f>
        <v>0</v>
      </c>
    </row>
    <row r="10828" spans="4:12" x14ac:dyDescent="0.25">
      <c r="D10828" s="80" t="str">
        <f>LEFT(DATA[[#This Row],[Account_Code]],3)</f>
        <v/>
      </c>
      <c r="I10828" s="80" t="str">
        <f>DATA[[#This Row],[Vessel_Code]]&amp;DATA[[#This Row],[Account Group]]&amp;DATA[[#This Row],[Type]]</f>
        <v/>
      </c>
      <c r="K10828" s="80">
        <f>IF(YEAR(DATA[[#This Row],[Calendar_Month]])=YEAR(CURMONTHEND),DATA[[#This Row],[Amount]],0)</f>
        <v>0</v>
      </c>
      <c r="L10828" s="80">
        <f>IF(DATA[[#This Row],[Calendar_Month]]-CURMONTH=0,DATA[[#This Row],[Amount]],0)</f>
        <v>0</v>
      </c>
    </row>
    <row r="10829" spans="4:12" x14ac:dyDescent="0.25">
      <c r="D10829" s="80" t="str">
        <f>LEFT(DATA[[#This Row],[Account_Code]],3)</f>
        <v/>
      </c>
      <c r="I10829" s="80" t="str">
        <f>DATA[[#This Row],[Vessel_Code]]&amp;DATA[[#This Row],[Account Group]]&amp;DATA[[#This Row],[Type]]</f>
        <v/>
      </c>
      <c r="K10829" s="80">
        <f>IF(YEAR(DATA[[#This Row],[Calendar_Month]])=YEAR(CURMONTHEND),DATA[[#This Row],[Amount]],0)</f>
        <v>0</v>
      </c>
      <c r="L10829" s="80">
        <f>IF(DATA[[#This Row],[Calendar_Month]]-CURMONTH=0,DATA[[#This Row],[Amount]],0)</f>
        <v>0</v>
      </c>
    </row>
    <row r="10830" spans="4:12" x14ac:dyDescent="0.25">
      <c r="D10830" s="80" t="str">
        <f>LEFT(DATA[[#This Row],[Account_Code]],3)</f>
        <v/>
      </c>
      <c r="I10830" s="80" t="str">
        <f>DATA[[#This Row],[Vessel_Code]]&amp;DATA[[#This Row],[Account Group]]&amp;DATA[[#This Row],[Type]]</f>
        <v/>
      </c>
      <c r="K10830" s="80">
        <f>IF(YEAR(DATA[[#This Row],[Calendar_Month]])=YEAR(CURMONTHEND),DATA[[#This Row],[Amount]],0)</f>
        <v>0</v>
      </c>
      <c r="L10830" s="80">
        <f>IF(DATA[[#This Row],[Calendar_Month]]-CURMONTH=0,DATA[[#This Row],[Amount]],0)</f>
        <v>0</v>
      </c>
    </row>
    <row r="10831" spans="4:12" x14ac:dyDescent="0.25">
      <c r="D10831" s="80" t="str">
        <f>LEFT(DATA[[#This Row],[Account_Code]],3)</f>
        <v/>
      </c>
      <c r="I10831" s="80" t="str">
        <f>DATA[[#This Row],[Vessel_Code]]&amp;DATA[[#This Row],[Account Group]]&amp;DATA[[#This Row],[Type]]</f>
        <v/>
      </c>
      <c r="K10831" s="80">
        <f>IF(YEAR(DATA[[#This Row],[Calendar_Month]])=YEAR(CURMONTHEND),DATA[[#This Row],[Amount]],0)</f>
        <v>0</v>
      </c>
      <c r="L10831" s="80">
        <f>IF(DATA[[#This Row],[Calendar_Month]]-CURMONTH=0,DATA[[#This Row],[Amount]],0)</f>
        <v>0</v>
      </c>
    </row>
    <row r="10832" spans="4:12" x14ac:dyDescent="0.25">
      <c r="D10832" s="80" t="str">
        <f>LEFT(DATA[[#This Row],[Account_Code]],3)</f>
        <v/>
      </c>
      <c r="I10832" s="80" t="str">
        <f>DATA[[#This Row],[Vessel_Code]]&amp;DATA[[#This Row],[Account Group]]&amp;DATA[[#This Row],[Type]]</f>
        <v/>
      </c>
      <c r="K10832" s="80">
        <f>IF(YEAR(DATA[[#This Row],[Calendar_Month]])=YEAR(CURMONTHEND),DATA[[#This Row],[Amount]],0)</f>
        <v>0</v>
      </c>
      <c r="L10832" s="80">
        <f>IF(DATA[[#This Row],[Calendar_Month]]-CURMONTH=0,DATA[[#This Row],[Amount]],0)</f>
        <v>0</v>
      </c>
    </row>
    <row r="10833" spans="4:12" x14ac:dyDescent="0.25">
      <c r="D10833" s="80" t="str">
        <f>LEFT(DATA[[#This Row],[Account_Code]],3)</f>
        <v/>
      </c>
      <c r="I10833" s="80" t="str">
        <f>DATA[[#This Row],[Vessel_Code]]&amp;DATA[[#This Row],[Account Group]]&amp;DATA[[#This Row],[Type]]</f>
        <v/>
      </c>
      <c r="K10833" s="80">
        <f>IF(YEAR(DATA[[#This Row],[Calendar_Month]])=YEAR(CURMONTHEND),DATA[[#This Row],[Amount]],0)</f>
        <v>0</v>
      </c>
      <c r="L10833" s="80">
        <f>IF(DATA[[#This Row],[Calendar_Month]]-CURMONTH=0,DATA[[#This Row],[Amount]],0)</f>
        <v>0</v>
      </c>
    </row>
    <row r="10834" spans="4:12" x14ac:dyDescent="0.25">
      <c r="D10834" s="80" t="str">
        <f>LEFT(DATA[[#This Row],[Account_Code]],3)</f>
        <v/>
      </c>
      <c r="I10834" s="80" t="str">
        <f>DATA[[#This Row],[Vessel_Code]]&amp;DATA[[#This Row],[Account Group]]&amp;DATA[[#This Row],[Type]]</f>
        <v/>
      </c>
      <c r="K10834" s="80">
        <f>IF(YEAR(DATA[[#This Row],[Calendar_Month]])=YEAR(CURMONTHEND),DATA[[#This Row],[Amount]],0)</f>
        <v>0</v>
      </c>
      <c r="L10834" s="80">
        <f>IF(DATA[[#This Row],[Calendar_Month]]-CURMONTH=0,DATA[[#This Row],[Amount]],0)</f>
        <v>0</v>
      </c>
    </row>
    <row r="10835" spans="4:12" x14ac:dyDescent="0.25">
      <c r="D10835" s="80" t="str">
        <f>LEFT(DATA[[#This Row],[Account_Code]],3)</f>
        <v/>
      </c>
      <c r="I10835" s="80" t="str">
        <f>DATA[[#This Row],[Vessel_Code]]&amp;DATA[[#This Row],[Account Group]]&amp;DATA[[#This Row],[Type]]</f>
        <v/>
      </c>
      <c r="K10835" s="80">
        <f>IF(YEAR(DATA[[#This Row],[Calendar_Month]])=YEAR(CURMONTHEND),DATA[[#This Row],[Amount]],0)</f>
        <v>0</v>
      </c>
      <c r="L10835" s="80">
        <f>IF(DATA[[#This Row],[Calendar_Month]]-CURMONTH=0,DATA[[#This Row],[Amount]],0)</f>
        <v>0</v>
      </c>
    </row>
    <row r="10836" spans="4:12" x14ac:dyDescent="0.25">
      <c r="D10836" s="80" t="str">
        <f>LEFT(DATA[[#This Row],[Account_Code]],3)</f>
        <v/>
      </c>
      <c r="I10836" s="80" t="str">
        <f>DATA[[#This Row],[Vessel_Code]]&amp;DATA[[#This Row],[Account Group]]&amp;DATA[[#This Row],[Type]]</f>
        <v/>
      </c>
      <c r="K10836" s="80">
        <f>IF(YEAR(DATA[[#This Row],[Calendar_Month]])=YEAR(CURMONTHEND),DATA[[#This Row],[Amount]],0)</f>
        <v>0</v>
      </c>
      <c r="L10836" s="80">
        <f>IF(DATA[[#This Row],[Calendar_Month]]-CURMONTH=0,DATA[[#This Row],[Amount]],0)</f>
        <v>0</v>
      </c>
    </row>
    <row r="10837" spans="4:12" x14ac:dyDescent="0.25">
      <c r="D10837" s="80" t="str">
        <f>LEFT(DATA[[#This Row],[Account_Code]],3)</f>
        <v/>
      </c>
      <c r="I10837" s="80" t="str">
        <f>DATA[[#This Row],[Vessel_Code]]&amp;DATA[[#This Row],[Account Group]]&amp;DATA[[#This Row],[Type]]</f>
        <v/>
      </c>
      <c r="K10837" s="80">
        <f>IF(YEAR(DATA[[#This Row],[Calendar_Month]])=YEAR(CURMONTHEND),DATA[[#This Row],[Amount]],0)</f>
        <v>0</v>
      </c>
      <c r="L10837" s="80">
        <f>IF(DATA[[#This Row],[Calendar_Month]]-CURMONTH=0,DATA[[#This Row],[Amount]],0)</f>
        <v>0</v>
      </c>
    </row>
    <row r="10838" spans="4:12" x14ac:dyDescent="0.25">
      <c r="D10838" s="80" t="str">
        <f>LEFT(DATA[[#This Row],[Account_Code]],3)</f>
        <v/>
      </c>
      <c r="I10838" s="80" t="str">
        <f>DATA[[#This Row],[Vessel_Code]]&amp;DATA[[#This Row],[Account Group]]&amp;DATA[[#This Row],[Type]]</f>
        <v/>
      </c>
      <c r="K10838" s="80">
        <f>IF(YEAR(DATA[[#This Row],[Calendar_Month]])=YEAR(CURMONTHEND),DATA[[#This Row],[Amount]],0)</f>
        <v>0</v>
      </c>
      <c r="L10838" s="80">
        <f>IF(DATA[[#This Row],[Calendar_Month]]-CURMONTH=0,DATA[[#This Row],[Amount]],0)</f>
        <v>0</v>
      </c>
    </row>
    <row r="10839" spans="4:12" x14ac:dyDescent="0.25">
      <c r="D10839" s="80" t="str">
        <f>LEFT(DATA[[#This Row],[Account_Code]],3)</f>
        <v/>
      </c>
      <c r="I10839" s="80" t="str">
        <f>DATA[[#This Row],[Vessel_Code]]&amp;DATA[[#This Row],[Account Group]]&amp;DATA[[#This Row],[Type]]</f>
        <v/>
      </c>
      <c r="K10839" s="80">
        <f>IF(YEAR(DATA[[#This Row],[Calendar_Month]])=YEAR(CURMONTHEND),DATA[[#This Row],[Amount]],0)</f>
        <v>0</v>
      </c>
      <c r="L10839" s="80">
        <f>IF(DATA[[#This Row],[Calendar_Month]]-CURMONTH=0,DATA[[#This Row],[Amount]],0)</f>
        <v>0</v>
      </c>
    </row>
    <row r="10840" spans="4:12" x14ac:dyDescent="0.25">
      <c r="D10840" s="80" t="str">
        <f>LEFT(DATA[[#This Row],[Account_Code]],3)</f>
        <v/>
      </c>
      <c r="I10840" s="80" t="str">
        <f>DATA[[#This Row],[Vessel_Code]]&amp;DATA[[#This Row],[Account Group]]&amp;DATA[[#This Row],[Type]]</f>
        <v/>
      </c>
      <c r="K10840" s="80">
        <f>IF(YEAR(DATA[[#This Row],[Calendar_Month]])=YEAR(CURMONTHEND),DATA[[#This Row],[Amount]],0)</f>
        <v>0</v>
      </c>
      <c r="L10840" s="80">
        <f>IF(DATA[[#This Row],[Calendar_Month]]-CURMONTH=0,DATA[[#This Row],[Amount]],0)</f>
        <v>0</v>
      </c>
    </row>
    <row r="10841" spans="4:12" x14ac:dyDescent="0.25">
      <c r="D10841" s="80" t="str">
        <f>LEFT(DATA[[#This Row],[Account_Code]],3)</f>
        <v/>
      </c>
      <c r="I10841" s="80" t="str">
        <f>DATA[[#This Row],[Vessel_Code]]&amp;DATA[[#This Row],[Account Group]]&amp;DATA[[#This Row],[Type]]</f>
        <v/>
      </c>
      <c r="K10841" s="80">
        <f>IF(YEAR(DATA[[#This Row],[Calendar_Month]])=YEAR(CURMONTHEND),DATA[[#This Row],[Amount]],0)</f>
        <v>0</v>
      </c>
      <c r="L10841" s="80">
        <f>IF(DATA[[#This Row],[Calendar_Month]]-CURMONTH=0,DATA[[#This Row],[Amount]],0)</f>
        <v>0</v>
      </c>
    </row>
    <row r="10842" spans="4:12" x14ac:dyDescent="0.25">
      <c r="D10842" s="80" t="str">
        <f>LEFT(DATA[[#This Row],[Account_Code]],3)</f>
        <v/>
      </c>
      <c r="I10842" s="80" t="str">
        <f>DATA[[#This Row],[Vessel_Code]]&amp;DATA[[#This Row],[Account Group]]&amp;DATA[[#This Row],[Type]]</f>
        <v/>
      </c>
      <c r="K10842" s="80">
        <f>IF(YEAR(DATA[[#This Row],[Calendar_Month]])=YEAR(CURMONTHEND),DATA[[#This Row],[Amount]],0)</f>
        <v>0</v>
      </c>
      <c r="L10842" s="80">
        <f>IF(DATA[[#This Row],[Calendar_Month]]-CURMONTH=0,DATA[[#This Row],[Amount]],0)</f>
        <v>0</v>
      </c>
    </row>
    <row r="10843" spans="4:12" x14ac:dyDescent="0.25">
      <c r="D10843" s="80" t="str">
        <f>LEFT(DATA[[#This Row],[Account_Code]],3)</f>
        <v/>
      </c>
      <c r="I10843" s="80" t="str">
        <f>DATA[[#This Row],[Vessel_Code]]&amp;DATA[[#This Row],[Account Group]]&amp;DATA[[#This Row],[Type]]</f>
        <v/>
      </c>
      <c r="K10843" s="80">
        <f>IF(YEAR(DATA[[#This Row],[Calendar_Month]])=YEAR(CURMONTHEND),DATA[[#This Row],[Amount]],0)</f>
        <v>0</v>
      </c>
      <c r="L10843" s="80">
        <f>IF(DATA[[#This Row],[Calendar_Month]]-CURMONTH=0,DATA[[#This Row],[Amount]],0)</f>
        <v>0</v>
      </c>
    </row>
    <row r="10844" spans="4:12" x14ac:dyDescent="0.25">
      <c r="D10844" s="80" t="str">
        <f>LEFT(DATA[[#This Row],[Account_Code]],3)</f>
        <v/>
      </c>
      <c r="I10844" s="80" t="str">
        <f>DATA[[#This Row],[Vessel_Code]]&amp;DATA[[#This Row],[Account Group]]&amp;DATA[[#This Row],[Type]]</f>
        <v/>
      </c>
      <c r="K10844" s="80">
        <f>IF(YEAR(DATA[[#This Row],[Calendar_Month]])=YEAR(CURMONTHEND),DATA[[#This Row],[Amount]],0)</f>
        <v>0</v>
      </c>
      <c r="L10844" s="80">
        <f>IF(DATA[[#This Row],[Calendar_Month]]-CURMONTH=0,DATA[[#This Row],[Amount]],0)</f>
        <v>0</v>
      </c>
    </row>
    <row r="10845" spans="4:12" x14ac:dyDescent="0.25">
      <c r="D10845" s="80" t="str">
        <f>LEFT(DATA[[#This Row],[Account_Code]],3)</f>
        <v/>
      </c>
      <c r="I10845" s="80" t="str">
        <f>DATA[[#This Row],[Vessel_Code]]&amp;DATA[[#This Row],[Account Group]]&amp;DATA[[#This Row],[Type]]</f>
        <v/>
      </c>
      <c r="K10845" s="80">
        <f>IF(YEAR(DATA[[#This Row],[Calendar_Month]])=YEAR(CURMONTHEND),DATA[[#This Row],[Amount]],0)</f>
        <v>0</v>
      </c>
      <c r="L10845" s="80">
        <f>IF(DATA[[#This Row],[Calendar_Month]]-CURMONTH=0,DATA[[#This Row],[Amount]],0)</f>
        <v>0</v>
      </c>
    </row>
    <row r="10846" spans="4:12" x14ac:dyDescent="0.25">
      <c r="D10846" s="80" t="str">
        <f>LEFT(DATA[[#This Row],[Account_Code]],3)</f>
        <v/>
      </c>
      <c r="I10846" s="80" t="str">
        <f>DATA[[#This Row],[Vessel_Code]]&amp;DATA[[#This Row],[Account Group]]&amp;DATA[[#This Row],[Type]]</f>
        <v/>
      </c>
      <c r="K10846" s="80">
        <f>IF(YEAR(DATA[[#This Row],[Calendar_Month]])=YEAR(CURMONTHEND),DATA[[#This Row],[Amount]],0)</f>
        <v>0</v>
      </c>
      <c r="L10846" s="80">
        <f>IF(DATA[[#This Row],[Calendar_Month]]-CURMONTH=0,DATA[[#This Row],[Amount]],0)</f>
        <v>0</v>
      </c>
    </row>
    <row r="10847" spans="4:12" x14ac:dyDescent="0.25">
      <c r="D10847" s="80" t="str">
        <f>LEFT(DATA[[#This Row],[Account_Code]],3)</f>
        <v/>
      </c>
      <c r="I10847" s="80" t="str">
        <f>DATA[[#This Row],[Vessel_Code]]&amp;DATA[[#This Row],[Account Group]]&amp;DATA[[#This Row],[Type]]</f>
        <v/>
      </c>
      <c r="K10847" s="80">
        <f>IF(YEAR(DATA[[#This Row],[Calendar_Month]])=YEAR(CURMONTHEND),DATA[[#This Row],[Amount]],0)</f>
        <v>0</v>
      </c>
      <c r="L10847" s="80">
        <f>IF(DATA[[#This Row],[Calendar_Month]]-CURMONTH=0,DATA[[#This Row],[Amount]],0)</f>
        <v>0</v>
      </c>
    </row>
    <row r="10848" spans="4:12" x14ac:dyDescent="0.25">
      <c r="D10848" s="80" t="str">
        <f>LEFT(DATA[[#This Row],[Account_Code]],3)</f>
        <v/>
      </c>
      <c r="I10848" s="80" t="str">
        <f>DATA[[#This Row],[Vessel_Code]]&amp;DATA[[#This Row],[Account Group]]&amp;DATA[[#This Row],[Type]]</f>
        <v/>
      </c>
      <c r="K10848" s="80">
        <f>IF(YEAR(DATA[[#This Row],[Calendar_Month]])=YEAR(CURMONTHEND),DATA[[#This Row],[Amount]],0)</f>
        <v>0</v>
      </c>
      <c r="L10848" s="80">
        <f>IF(DATA[[#This Row],[Calendar_Month]]-CURMONTH=0,DATA[[#This Row],[Amount]],0)</f>
        <v>0</v>
      </c>
    </row>
    <row r="10849" spans="4:12" x14ac:dyDescent="0.25">
      <c r="D10849" s="80" t="str">
        <f>LEFT(DATA[[#This Row],[Account_Code]],3)</f>
        <v/>
      </c>
      <c r="I10849" s="80" t="str">
        <f>DATA[[#This Row],[Vessel_Code]]&amp;DATA[[#This Row],[Account Group]]&amp;DATA[[#This Row],[Type]]</f>
        <v/>
      </c>
      <c r="K10849" s="80">
        <f>IF(YEAR(DATA[[#This Row],[Calendar_Month]])=YEAR(CURMONTHEND),DATA[[#This Row],[Amount]],0)</f>
        <v>0</v>
      </c>
      <c r="L10849" s="80">
        <f>IF(DATA[[#This Row],[Calendar_Month]]-CURMONTH=0,DATA[[#This Row],[Amount]],0)</f>
        <v>0</v>
      </c>
    </row>
    <row r="10850" spans="4:12" x14ac:dyDescent="0.25">
      <c r="D10850" s="80" t="str">
        <f>LEFT(DATA[[#This Row],[Account_Code]],3)</f>
        <v/>
      </c>
      <c r="I10850" s="80" t="str">
        <f>DATA[[#This Row],[Vessel_Code]]&amp;DATA[[#This Row],[Account Group]]&amp;DATA[[#This Row],[Type]]</f>
        <v/>
      </c>
      <c r="K10850" s="80">
        <f>IF(YEAR(DATA[[#This Row],[Calendar_Month]])=YEAR(CURMONTHEND),DATA[[#This Row],[Amount]],0)</f>
        <v>0</v>
      </c>
      <c r="L10850" s="80">
        <f>IF(DATA[[#This Row],[Calendar_Month]]-CURMONTH=0,DATA[[#This Row],[Amount]],0)</f>
        <v>0</v>
      </c>
    </row>
    <row r="10851" spans="4:12" x14ac:dyDescent="0.25">
      <c r="D10851" s="80" t="str">
        <f>LEFT(DATA[[#This Row],[Account_Code]],3)</f>
        <v/>
      </c>
      <c r="I10851" s="80" t="str">
        <f>DATA[[#This Row],[Vessel_Code]]&amp;DATA[[#This Row],[Account Group]]&amp;DATA[[#This Row],[Type]]</f>
        <v/>
      </c>
      <c r="K10851" s="80">
        <f>IF(YEAR(DATA[[#This Row],[Calendar_Month]])=YEAR(CURMONTHEND),DATA[[#This Row],[Amount]],0)</f>
        <v>0</v>
      </c>
      <c r="L10851" s="80">
        <f>IF(DATA[[#This Row],[Calendar_Month]]-CURMONTH=0,DATA[[#This Row],[Amount]],0)</f>
        <v>0</v>
      </c>
    </row>
    <row r="10852" spans="4:12" x14ac:dyDescent="0.25">
      <c r="D10852" s="80" t="str">
        <f>LEFT(DATA[[#This Row],[Account_Code]],3)</f>
        <v/>
      </c>
      <c r="I10852" s="80" t="str">
        <f>DATA[[#This Row],[Vessel_Code]]&amp;DATA[[#This Row],[Account Group]]&amp;DATA[[#This Row],[Type]]</f>
        <v/>
      </c>
      <c r="K10852" s="80">
        <f>IF(YEAR(DATA[[#This Row],[Calendar_Month]])=YEAR(CURMONTHEND),DATA[[#This Row],[Amount]],0)</f>
        <v>0</v>
      </c>
      <c r="L10852" s="80">
        <f>IF(DATA[[#This Row],[Calendar_Month]]-CURMONTH=0,DATA[[#This Row],[Amount]],0)</f>
        <v>0</v>
      </c>
    </row>
    <row r="10853" spans="4:12" x14ac:dyDescent="0.25">
      <c r="D10853" s="80" t="str">
        <f>LEFT(DATA[[#This Row],[Account_Code]],3)</f>
        <v/>
      </c>
      <c r="I10853" s="80" t="str">
        <f>DATA[[#This Row],[Vessel_Code]]&amp;DATA[[#This Row],[Account Group]]&amp;DATA[[#This Row],[Type]]</f>
        <v/>
      </c>
      <c r="K10853" s="80">
        <f>IF(YEAR(DATA[[#This Row],[Calendar_Month]])=YEAR(CURMONTHEND),DATA[[#This Row],[Amount]],0)</f>
        <v>0</v>
      </c>
      <c r="L10853" s="80">
        <f>IF(DATA[[#This Row],[Calendar_Month]]-CURMONTH=0,DATA[[#This Row],[Amount]],0)</f>
        <v>0</v>
      </c>
    </row>
    <row r="10854" spans="4:12" x14ac:dyDescent="0.25">
      <c r="D10854" s="80" t="str">
        <f>LEFT(DATA[[#This Row],[Account_Code]],3)</f>
        <v/>
      </c>
      <c r="I10854" s="80" t="str">
        <f>DATA[[#This Row],[Vessel_Code]]&amp;DATA[[#This Row],[Account Group]]&amp;DATA[[#This Row],[Type]]</f>
        <v/>
      </c>
      <c r="K10854" s="80">
        <f>IF(YEAR(DATA[[#This Row],[Calendar_Month]])=YEAR(CURMONTHEND),DATA[[#This Row],[Amount]],0)</f>
        <v>0</v>
      </c>
      <c r="L10854" s="80">
        <f>IF(DATA[[#This Row],[Calendar_Month]]-CURMONTH=0,DATA[[#This Row],[Amount]],0)</f>
        <v>0</v>
      </c>
    </row>
    <row r="10855" spans="4:12" x14ac:dyDescent="0.25">
      <c r="D10855" s="80" t="str">
        <f>LEFT(DATA[[#This Row],[Account_Code]],3)</f>
        <v/>
      </c>
      <c r="I10855" s="80" t="str">
        <f>DATA[[#This Row],[Vessel_Code]]&amp;DATA[[#This Row],[Account Group]]&amp;DATA[[#This Row],[Type]]</f>
        <v/>
      </c>
      <c r="K10855" s="80">
        <f>IF(YEAR(DATA[[#This Row],[Calendar_Month]])=YEAR(CURMONTHEND),DATA[[#This Row],[Amount]],0)</f>
        <v>0</v>
      </c>
      <c r="L10855" s="80">
        <f>IF(DATA[[#This Row],[Calendar_Month]]-CURMONTH=0,DATA[[#This Row],[Amount]],0)</f>
        <v>0</v>
      </c>
    </row>
    <row r="10856" spans="4:12" x14ac:dyDescent="0.25">
      <c r="D10856" s="80" t="str">
        <f>LEFT(DATA[[#This Row],[Account_Code]],3)</f>
        <v/>
      </c>
      <c r="I10856" s="80" t="str">
        <f>DATA[[#This Row],[Vessel_Code]]&amp;DATA[[#This Row],[Account Group]]&amp;DATA[[#This Row],[Type]]</f>
        <v/>
      </c>
      <c r="K10856" s="80">
        <f>IF(YEAR(DATA[[#This Row],[Calendar_Month]])=YEAR(CURMONTHEND),DATA[[#This Row],[Amount]],0)</f>
        <v>0</v>
      </c>
      <c r="L10856" s="80">
        <f>IF(DATA[[#This Row],[Calendar_Month]]-CURMONTH=0,DATA[[#This Row],[Amount]],0)</f>
        <v>0</v>
      </c>
    </row>
    <row r="10857" spans="4:12" x14ac:dyDescent="0.25">
      <c r="D10857" s="80" t="str">
        <f>LEFT(DATA[[#This Row],[Account_Code]],3)</f>
        <v/>
      </c>
      <c r="I10857" s="80" t="str">
        <f>DATA[[#This Row],[Vessel_Code]]&amp;DATA[[#This Row],[Account Group]]&amp;DATA[[#This Row],[Type]]</f>
        <v/>
      </c>
      <c r="K10857" s="80">
        <f>IF(YEAR(DATA[[#This Row],[Calendar_Month]])=YEAR(CURMONTHEND),DATA[[#This Row],[Amount]],0)</f>
        <v>0</v>
      </c>
      <c r="L10857" s="80">
        <f>IF(DATA[[#This Row],[Calendar_Month]]-CURMONTH=0,DATA[[#This Row],[Amount]],0)</f>
        <v>0</v>
      </c>
    </row>
    <row r="10858" spans="4:12" x14ac:dyDescent="0.25">
      <c r="D10858" s="80" t="str">
        <f>LEFT(DATA[[#This Row],[Account_Code]],3)</f>
        <v/>
      </c>
      <c r="I10858" s="80" t="str">
        <f>DATA[[#This Row],[Vessel_Code]]&amp;DATA[[#This Row],[Account Group]]&amp;DATA[[#This Row],[Type]]</f>
        <v/>
      </c>
      <c r="K10858" s="80">
        <f>IF(YEAR(DATA[[#This Row],[Calendar_Month]])=YEAR(CURMONTHEND),DATA[[#This Row],[Amount]],0)</f>
        <v>0</v>
      </c>
      <c r="L10858" s="80">
        <f>IF(DATA[[#This Row],[Calendar_Month]]-CURMONTH=0,DATA[[#This Row],[Amount]],0)</f>
        <v>0</v>
      </c>
    </row>
    <row r="10859" spans="4:12" x14ac:dyDescent="0.25">
      <c r="D10859" s="80" t="str">
        <f>LEFT(DATA[[#This Row],[Account_Code]],3)</f>
        <v/>
      </c>
      <c r="I10859" s="80" t="str">
        <f>DATA[[#This Row],[Vessel_Code]]&amp;DATA[[#This Row],[Account Group]]&amp;DATA[[#This Row],[Type]]</f>
        <v/>
      </c>
      <c r="K10859" s="80">
        <f>IF(YEAR(DATA[[#This Row],[Calendar_Month]])=YEAR(CURMONTHEND),DATA[[#This Row],[Amount]],0)</f>
        <v>0</v>
      </c>
      <c r="L10859" s="80">
        <f>IF(DATA[[#This Row],[Calendar_Month]]-CURMONTH=0,DATA[[#This Row],[Amount]],0)</f>
        <v>0</v>
      </c>
    </row>
    <row r="10860" spans="4:12" x14ac:dyDescent="0.25">
      <c r="D10860" s="80" t="str">
        <f>LEFT(DATA[[#This Row],[Account_Code]],3)</f>
        <v/>
      </c>
      <c r="I10860" s="80" t="str">
        <f>DATA[[#This Row],[Vessel_Code]]&amp;DATA[[#This Row],[Account Group]]&amp;DATA[[#This Row],[Type]]</f>
        <v/>
      </c>
      <c r="K10860" s="80">
        <f>IF(YEAR(DATA[[#This Row],[Calendar_Month]])=YEAR(CURMONTHEND),DATA[[#This Row],[Amount]],0)</f>
        <v>0</v>
      </c>
      <c r="L10860" s="80">
        <f>IF(DATA[[#This Row],[Calendar_Month]]-CURMONTH=0,DATA[[#This Row],[Amount]],0)</f>
        <v>0</v>
      </c>
    </row>
    <row r="10861" spans="4:12" x14ac:dyDescent="0.25">
      <c r="D10861" s="80" t="str">
        <f>LEFT(DATA[[#This Row],[Account_Code]],3)</f>
        <v/>
      </c>
      <c r="I10861" s="80" t="str">
        <f>DATA[[#This Row],[Vessel_Code]]&amp;DATA[[#This Row],[Account Group]]&amp;DATA[[#This Row],[Type]]</f>
        <v/>
      </c>
      <c r="K10861" s="80">
        <f>IF(YEAR(DATA[[#This Row],[Calendar_Month]])=YEAR(CURMONTHEND),DATA[[#This Row],[Amount]],0)</f>
        <v>0</v>
      </c>
      <c r="L10861" s="80">
        <f>IF(DATA[[#This Row],[Calendar_Month]]-CURMONTH=0,DATA[[#This Row],[Amount]],0)</f>
        <v>0</v>
      </c>
    </row>
    <row r="10862" spans="4:12" x14ac:dyDescent="0.25">
      <c r="D10862" s="80" t="str">
        <f>LEFT(DATA[[#This Row],[Account_Code]],3)</f>
        <v/>
      </c>
      <c r="I10862" s="80" t="str">
        <f>DATA[[#This Row],[Vessel_Code]]&amp;DATA[[#This Row],[Account Group]]&amp;DATA[[#This Row],[Type]]</f>
        <v/>
      </c>
      <c r="K10862" s="80">
        <f>IF(YEAR(DATA[[#This Row],[Calendar_Month]])=YEAR(CURMONTHEND),DATA[[#This Row],[Amount]],0)</f>
        <v>0</v>
      </c>
      <c r="L10862" s="80">
        <f>IF(DATA[[#This Row],[Calendar_Month]]-CURMONTH=0,DATA[[#This Row],[Amount]],0)</f>
        <v>0</v>
      </c>
    </row>
    <row r="10863" spans="4:12" x14ac:dyDescent="0.25">
      <c r="D10863" s="80" t="str">
        <f>LEFT(DATA[[#This Row],[Account_Code]],3)</f>
        <v/>
      </c>
      <c r="I10863" s="80" t="str">
        <f>DATA[[#This Row],[Vessel_Code]]&amp;DATA[[#This Row],[Account Group]]&amp;DATA[[#This Row],[Type]]</f>
        <v/>
      </c>
      <c r="K10863" s="80">
        <f>IF(YEAR(DATA[[#This Row],[Calendar_Month]])=YEAR(CURMONTHEND),DATA[[#This Row],[Amount]],0)</f>
        <v>0</v>
      </c>
      <c r="L10863" s="80">
        <f>IF(DATA[[#This Row],[Calendar_Month]]-CURMONTH=0,DATA[[#This Row],[Amount]],0)</f>
        <v>0</v>
      </c>
    </row>
    <row r="10864" spans="4:12" x14ac:dyDescent="0.25">
      <c r="D10864" s="80" t="str">
        <f>LEFT(DATA[[#This Row],[Account_Code]],3)</f>
        <v/>
      </c>
      <c r="I10864" s="80" t="str">
        <f>DATA[[#This Row],[Vessel_Code]]&amp;DATA[[#This Row],[Account Group]]&amp;DATA[[#This Row],[Type]]</f>
        <v/>
      </c>
      <c r="K10864" s="80">
        <f>IF(YEAR(DATA[[#This Row],[Calendar_Month]])=YEAR(CURMONTHEND),DATA[[#This Row],[Amount]],0)</f>
        <v>0</v>
      </c>
      <c r="L10864" s="80">
        <f>IF(DATA[[#This Row],[Calendar_Month]]-CURMONTH=0,DATA[[#This Row],[Amount]],0)</f>
        <v>0</v>
      </c>
    </row>
    <row r="10865" spans="4:12" x14ac:dyDescent="0.25">
      <c r="D10865" s="80" t="str">
        <f>LEFT(DATA[[#This Row],[Account_Code]],3)</f>
        <v/>
      </c>
      <c r="I10865" s="80" t="str">
        <f>DATA[[#This Row],[Vessel_Code]]&amp;DATA[[#This Row],[Account Group]]&amp;DATA[[#This Row],[Type]]</f>
        <v/>
      </c>
      <c r="K10865" s="80">
        <f>IF(YEAR(DATA[[#This Row],[Calendar_Month]])=YEAR(CURMONTHEND),DATA[[#This Row],[Amount]],0)</f>
        <v>0</v>
      </c>
      <c r="L10865" s="80">
        <f>IF(DATA[[#This Row],[Calendar_Month]]-CURMONTH=0,DATA[[#This Row],[Amount]],0)</f>
        <v>0</v>
      </c>
    </row>
    <row r="10866" spans="4:12" x14ac:dyDescent="0.25">
      <c r="D10866" s="80" t="str">
        <f>LEFT(DATA[[#This Row],[Account_Code]],3)</f>
        <v/>
      </c>
      <c r="I10866" s="80" t="str">
        <f>DATA[[#This Row],[Vessel_Code]]&amp;DATA[[#This Row],[Account Group]]&amp;DATA[[#This Row],[Type]]</f>
        <v/>
      </c>
      <c r="K10866" s="80">
        <f>IF(YEAR(DATA[[#This Row],[Calendar_Month]])=YEAR(CURMONTHEND),DATA[[#This Row],[Amount]],0)</f>
        <v>0</v>
      </c>
      <c r="L10866" s="80">
        <f>IF(DATA[[#This Row],[Calendar_Month]]-CURMONTH=0,DATA[[#This Row],[Amount]],0)</f>
        <v>0</v>
      </c>
    </row>
    <row r="10867" spans="4:12" x14ac:dyDescent="0.25">
      <c r="D10867" s="80" t="str">
        <f>LEFT(DATA[[#This Row],[Account_Code]],3)</f>
        <v/>
      </c>
      <c r="I10867" s="80" t="str">
        <f>DATA[[#This Row],[Vessel_Code]]&amp;DATA[[#This Row],[Account Group]]&amp;DATA[[#This Row],[Type]]</f>
        <v/>
      </c>
      <c r="K10867" s="80">
        <f>IF(YEAR(DATA[[#This Row],[Calendar_Month]])=YEAR(CURMONTHEND),DATA[[#This Row],[Amount]],0)</f>
        <v>0</v>
      </c>
      <c r="L10867" s="80">
        <f>IF(DATA[[#This Row],[Calendar_Month]]-CURMONTH=0,DATA[[#This Row],[Amount]],0)</f>
        <v>0</v>
      </c>
    </row>
    <row r="10868" spans="4:12" x14ac:dyDescent="0.25">
      <c r="D10868" s="80" t="str">
        <f>LEFT(DATA[[#This Row],[Account_Code]],3)</f>
        <v/>
      </c>
      <c r="I10868" s="80" t="str">
        <f>DATA[[#This Row],[Vessel_Code]]&amp;DATA[[#This Row],[Account Group]]&amp;DATA[[#This Row],[Type]]</f>
        <v/>
      </c>
      <c r="K10868" s="80">
        <f>IF(YEAR(DATA[[#This Row],[Calendar_Month]])=YEAR(CURMONTHEND),DATA[[#This Row],[Amount]],0)</f>
        <v>0</v>
      </c>
      <c r="L10868" s="80">
        <f>IF(DATA[[#This Row],[Calendar_Month]]-CURMONTH=0,DATA[[#This Row],[Amount]],0)</f>
        <v>0</v>
      </c>
    </row>
    <row r="10869" spans="4:12" x14ac:dyDescent="0.25">
      <c r="D10869" s="80" t="str">
        <f>LEFT(DATA[[#This Row],[Account_Code]],3)</f>
        <v/>
      </c>
      <c r="I10869" s="80" t="str">
        <f>DATA[[#This Row],[Vessel_Code]]&amp;DATA[[#This Row],[Account Group]]&amp;DATA[[#This Row],[Type]]</f>
        <v/>
      </c>
      <c r="K10869" s="80">
        <f>IF(YEAR(DATA[[#This Row],[Calendar_Month]])=YEAR(CURMONTHEND),DATA[[#This Row],[Amount]],0)</f>
        <v>0</v>
      </c>
      <c r="L10869" s="80">
        <f>IF(DATA[[#This Row],[Calendar_Month]]-CURMONTH=0,DATA[[#This Row],[Amount]],0)</f>
        <v>0</v>
      </c>
    </row>
    <row r="10870" spans="4:12" x14ac:dyDescent="0.25">
      <c r="D10870" s="80" t="str">
        <f>LEFT(DATA[[#This Row],[Account_Code]],3)</f>
        <v/>
      </c>
      <c r="I10870" s="80" t="str">
        <f>DATA[[#This Row],[Vessel_Code]]&amp;DATA[[#This Row],[Account Group]]&amp;DATA[[#This Row],[Type]]</f>
        <v/>
      </c>
      <c r="K10870" s="80">
        <f>IF(YEAR(DATA[[#This Row],[Calendar_Month]])=YEAR(CURMONTHEND),DATA[[#This Row],[Amount]],0)</f>
        <v>0</v>
      </c>
      <c r="L10870" s="80">
        <f>IF(DATA[[#This Row],[Calendar_Month]]-CURMONTH=0,DATA[[#This Row],[Amount]],0)</f>
        <v>0</v>
      </c>
    </row>
    <row r="10871" spans="4:12" x14ac:dyDescent="0.25">
      <c r="D10871" s="80" t="str">
        <f>LEFT(DATA[[#This Row],[Account_Code]],3)</f>
        <v/>
      </c>
      <c r="I10871" s="80" t="str">
        <f>DATA[[#This Row],[Vessel_Code]]&amp;DATA[[#This Row],[Account Group]]&amp;DATA[[#This Row],[Type]]</f>
        <v/>
      </c>
      <c r="K10871" s="80">
        <f>IF(YEAR(DATA[[#This Row],[Calendar_Month]])=YEAR(CURMONTHEND),DATA[[#This Row],[Amount]],0)</f>
        <v>0</v>
      </c>
      <c r="L10871" s="80">
        <f>IF(DATA[[#This Row],[Calendar_Month]]-CURMONTH=0,DATA[[#This Row],[Amount]],0)</f>
        <v>0</v>
      </c>
    </row>
    <row r="10872" spans="4:12" x14ac:dyDescent="0.25">
      <c r="D10872" s="80" t="str">
        <f>LEFT(DATA[[#This Row],[Account_Code]],3)</f>
        <v/>
      </c>
      <c r="I10872" s="80" t="str">
        <f>DATA[[#This Row],[Vessel_Code]]&amp;DATA[[#This Row],[Account Group]]&amp;DATA[[#This Row],[Type]]</f>
        <v/>
      </c>
      <c r="K10872" s="80">
        <f>IF(YEAR(DATA[[#This Row],[Calendar_Month]])=YEAR(CURMONTHEND),DATA[[#This Row],[Amount]],0)</f>
        <v>0</v>
      </c>
      <c r="L10872" s="80">
        <f>IF(DATA[[#This Row],[Calendar_Month]]-CURMONTH=0,DATA[[#This Row],[Amount]],0)</f>
        <v>0</v>
      </c>
    </row>
    <row r="10873" spans="4:12" x14ac:dyDescent="0.25">
      <c r="D10873" s="80" t="str">
        <f>LEFT(DATA[[#This Row],[Account_Code]],3)</f>
        <v/>
      </c>
      <c r="I10873" s="80" t="str">
        <f>DATA[[#This Row],[Vessel_Code]]&amp;DATA[[#This Row],[Account Group]]&amp;DATA[[#This Row],[Type]]</f>
        <v/>
      </c>
      <c r="K10873" s="80">
        <f>IF(YEAR(DATA[[#This Row],[Calendar_Month]])=YEAR(CURMONTHEND),DATA[[#This Row],[Amount]],0)</f>
        <v>0</v>
      </c>
      <c r="L10873" s="80">
        <f>IF(DATA[[#This Row],[Calendar_Month]]-CURMONTH=0,DATA[[#This Row],[Amount]],0)</f>
        <v>0</v>
      </c>
    </row>
    <row r="10874" spans="4:12" x14ac:dyDescent="0.25">
      <c r="D10874" s="80" t="str">
        <f>LEFT(DATA[[#This Row],[Account_Code]],3)</f>
        <v/>
      </c>
      <c r="I10874" s="80" t="str">
        <f>DATA[[#This Row],[Vessel_Code]]&amp;DATA[[#This Row],[Account Group]]&amp;DATA[[#This Row],[Type]]</f>
        <v/>
      </c>
      <c r="K10874" s="80">
        <f>IF(YEAR(DATA[[#This Row],[Calendar_Month]])=YEAR(CURMONTHEND),DATA[[#This Row],[Amount]],0)</f>
        <v>0</v>
      </c>
      <c r="L10874" s="80">
        <f>IF(DATA[[#This Row],[Calendar_Month]]-CURMONTH=0,DATA[[#This Row],[Amount]],0)</f>
        <v>0</v>
      </c>
    </row>
    <row r="10875" spans="4:12" x14ac:dyDescent="0.25">
      <c r="D10875" s="80" t="str">
        <f>LEFT(DATA[[#This Row],[Account_Code]],3)</f>
        <v/>
      </c>
      <c r="I10875" s="80" t="str">
        <f>DATA[[#This Row],[Vessel_Code]]&amp;DATA[[#This Row],[Account Group]]&amp;DATA[[#This Row],[Type]]</f>
        <v/>
      </c>
      <c r="K10875" s="80">
        <f>IF(YEAR(DATA[[#This Row],[Calendar_Month]])=YEAR(CURMONTHEND),DATA[[#This Row],[Amount]],0)</f>
        <v>0</v>
      </c>
      <c r="L10875" s="80">
        <f>IF(DATA[[#This Row],[Calendar_Month]]-CURMONTH=0,DATA[[#This Row],[Amount]],0)</f>
        <v>0</v>
      </c>
    </row>
    <row r="10876" spans="4:12" x14ac:dyDescent="0.25">
      <c r="D10876" s="80" t="str">
        <f>LEFT(DATA[[#This Row],[Account_Code]],3)</f>
        <v/>
      </c>
      <c r="I10876" s="80" t="str">
        <f>DATA[[#This Row],[Vessel_Code]]&amp;DATA[[#This Row],[Account Group]]&amp;DATA[[#This Row],[Type]]</f>
        <v/>
      </c>
      <c r="K10876" s="80">
        <f>IF(YEAR(DATA[[#This Row],[Calendar_Month]])=YEAR(CURMONTHEND),DATA[[#This Row],[Amount]],0)</f>
        <v>0</v>
      </c>
      <c r="L10876" s="80">
        <f>IF(DATA[[#This Row],[Calendar_Month]]-CURMONTH=0,DATA[[#This Row],[Amount]],0)</f>
        <v>0</v>
      </c>
    </row>
    <row r="10877" spans="4:12" x14ac:dyDescent="0.25">
      <c r="D10877" s="80" t="str">
        <f>LEFT(DATA[[#This Row],[Account_Code]],3)</f>
        <v/>
      </c>
      <c r="I10877" s="80" t="str">
        <f>DATA[[#This Row],[Vessel_Code]]&amp;DATA[[#This Row],[Account Group]]&amp;DATA[[#This Row],[Type]]</f>
        <v/>
      </c>
      <c r="K10877" s="80">
        <f>IF(YEAR(DATA[[#This Row],[Calendar_Month]])=YEAR(CURMONTHEND),DATA[[#This Row],[Amount]],0)</f>
        <v>0</v>
      </c>
      <c r="L10877" s="80">
        <f>IF(DATA[[#This Row],[Calendar_Month]]-CURMONTH=0,DATA[[#This Row],[Amount]],0)</f>
        <v>0</v>
      </c>
    </row>
    <row r="10878" spans="4:12" x14ac:dyDescent="0.25">
      <c r="D10878" s="80" t="str">
        <f>LEFT(DATA[[#This Row],[Account_Code]],3)</f>
        <v/>
      </c>
      <c r="I10878" s="80" t="str">
        <f>DATA[[#This Row],[Vessel_Code]]&amp;DATA[[#This Row],[Account Group]]&amp;DATA[[#This Row],[Type]]</f>
        <v/>
      </c>
      <c r="K10878" s="80">
        <f>IF(YEAR(DATA[[#This Row],[Calendar_Month]])=YEAR(CURMONTHEND),DATA[[#This Row],[Amount]],0)</f>
        <v>0</v>
      </c>
      <c r="L10878" s="80">
        <f>IF(DATA[[#This Row],[Calendar_Month]]-CURMONTH=0,DATA[[#This Row],[Amount]],0)</f>
        <v>0</v>
      </c>
    </row>
    <row r="10879" spans="4:12" x14ac:dyDescent="0.25">
      <c r="D10879" s="80" t="str">
        <f>LEFT(DATA[[#This Row],[Account_Code]],3)</f>
        <v/>
      </c>
      <c r="I10879" s="80" t="str">
        <f>DATA[[#This Row],[Vessel_Code]]&amp;DATA[[#This Row],[Account Group]]&amp;DATA[[#This Row],[Type]]</f>
        <v/>
      </c>
      <c r="K10879" s="80">
        <f>IF(YEAR(DATA[[#This Row],[Calendar_Month]])=YEAR(CURMONTHEND),DATA[[#This Row],[Amount]],0)</f>
        <v>0</v>
      </c>
      <c r="L10879" s="80">
        <f>IF(DATA[[#This Row],[Calendar_Month]]-CURMONTH=0,DATA[[#This Row],[Amount]],0)</f>
        <v>0</v>
      </c>
    </row>
    <row r="10880" spans="4:12" x14ac:dyDescent="0.25">
      <c r="D10880" s="80" t="str">
        <f>LEFT(DATA[[#This Row],[Account_Code]],3)</f>
        <v/>
      </c>
      <c r="I10880" s="80" t="str">
        <f>DATA[[#This Row],[Vessel_Code]]&amp;DATA[[#This Row],[Account Group]]&amp;DATA[[#This Row],[Type]]</f>
        <v/>
      </c>
      <c r="K10880" s="80">
        <f>IF(YEAR(DATA[[#This Row],[Calendar_Month]])=YEAR(CURMONTHEND),DATA[[#This Row],[Amount]],0)</f>
        <v>0</v>
      </c>
      <c r="L10880" s="80">
        <f>IF(DATA[[#This Row],[Calendar_Month]]-CURMONTH=0,DATA[[#This Row],[Amount]],0)</f>
        <v>0</v>
      </c>
    </row>
    <row r="10881" spans="4:12" x14ac:dyDescent="0.25">
      <c r="D10881" s="80" t="str">
        <f>LEFT(DATA[[#This Row],[Account_Code]],3)</f>
        <v/>
      </c>
      <c r="I10881" s="80" t="str">
        <f>DATA[[#This Row],[Vessel_Code]]&amp;DATA[[#This Row],[Account Group]]&amp;DATA[[#This Row],[Type]]</f>
        <v/>
      </c>
      <c r="K10881" s="80">
        <f>IF(YEAR(DATA[[#This Row],[Calendar_Month]])=YEAR(CURMONTHEND),DATA[[#This Row],[Amount]],0)</f>
        <v>0</v>
      </c>
      <c r="L10881" s="80">
        <f>IF(DATA[[#This Row],[Calendar_Month]]-CURMONTH=0,DATA[[#This Row],[Amount]],0)</f>
        <v>0</v>
      </c>
    </row>
    <row r="10882" spans="4:12" x14ac:dyDescent="0.25">
      <c r="D10882" s="80" t="str">
        <f>LEFT(DATA[[#This Row],[Account_Code]],3)</f>
        <v/>
      </c>
      <c r="I10882" s="80" t="str">
        <f>DATA[[#This Row],[Vessel_Code]]&amp;DATA[[#This Row],[Account Group]]&amp;DATA[[#This Row],[Type]]</f>
        <v/>
      </c>
      <c r="K10882" s="80">
        <f>IF(YEAR(DATA[[#This Row],[Calendar_Month]])=YEAR(CURMONTHEND),DATA[[#This Row],[Amount]],0)</f>
        <v>0</v>
      </c>
      <c r="L10882" s="80">
        <f>IF(DATA[[#This Row],[Calendar_Month]]-CURMONTH=0,DATA[[#This Row],[Amount]],0)</f>
        <v>0</v>
      </c>
    </row>
    <row r="10883" spans="4:12" x14ac:dyDescent="0.25">
      <c r="D10883" s="80" t="str">
        <f>LEFT(DATA[[#This Row],[Account_Code]],3)</f>
        <v/>
      </c>
      <c r="I10883" s="80" t="str">
        <f>DATA[[#This Row],[Vessel_Code]]&amp;DATA[[#This Row],[Account Group]]&amp;DATA[[#This Row],[Type]]</f>
        <v/>
      </c>
      <c r="K10883" s="80">
        <f>IF(YEAR(DATA[[#This Row],[Calendar_Month]])=YEAR(CURMONTHEND),DATA[[#This Row],[Amount]],0)</f>
        <v>0</v>
      </c>
      <c r="L10883" s="80">
        <f>IF(DATA[[#This Row],[Calendar_Month]]-CURMONTH=0,DATA[[#This Row],[Amount]],0)</f>
        <v>0</v>
      </c>
    </row>
    <row r="10884" spans="4:12" x14ac:dyDescent="0.25">
      <c r="D10884" s="80" t="str">
        <f>LEFT(DATA[[#This Row],[Account_Code]],3)</f>
        <v/>
      </c>
      <c r="I10884" s="80" t="str">
        <f>DATA[[#This Row],[Vessel_Code]]&amp;DATA[[#This Row],[Account Group]]&amp;DATA[[#This Row],[Type]]</f>
        <v/>
      </c>
      <c r="K10884" s="80">
        <f>IF(YEAR(DATA[[#This Row],[Calendar_Month]])=YEAR(CURMONTHEND),DATA[[#This Row],[Amount]],0)</f>
        <v>0</v>
      </c>
      <c r="L10884" s="80">
        <f>IF(DATA[[#This Row],[Calendar_Month]]-CURMONTH=0,DATA[[#This Row],[Amount]],0)</f>
        <v>0</v>
      </c>
    </row>
    <row r="10885" spans="4:12" x14ac:dyDescent="0.25">
      <c r="D10885" s="80" t="str">
        <f>LEFT(DATA[[#This Row],[Account_Code]],3)</f>
        <v/>
      </c>
      <c r="I10885" s="80" t="str">
        <f>DATA[[#This Row],[Vessel_Code]]&amp;DATA[[#This Row],[Account Group]]&amp;DATA[[#This Row],[Type]]</f>
        <v/>
      </c>
      <c r="K10885" s="80">
        <f>IF(YEAR(DATA[[#This Row],[Calendar_Month]])=YEAR(CURMONTHEND),DATA[[#This Row],[Amount]],0)</f>
        <v>0</v>
      </c>
      <c r="L10885" s="80">
        <f>IF(DATA[[#This Row],[Calendar_Month]]-CURMONTH=0,DATA[[#This Row],[Amount]],0)</f>
        <v>0</v>
      </c>
    </row>
    <row r="10886" spans="4:12" x14ac:dyDescent="0.25">
      <c r="D10886" s="80" t="str">
        <f>LEFT(DATA[[#This Row],[Account_Code]],3)</f>
        <v/>
      </c>
      <c r="I10886" s="80" t="str">
        <f>DATA[[#This Row],[Vessel_Code]]&amp;DATA[[#This Row],[Account Group]]&amp;DATA[[#This Row],[Type]]</f>
        <v/>
      </c>
      <c r="K10886" s="80">
        <f>IF(YEAR(DATA[[#This Row],[Calendar_Month]])=YEAR(CURMONTHEND),DATA[[#This Row],[Amount]],0)</f>
        <v>0</v>
      </c>
      <c r="L10886" s="80">
        <f>IF(DATA[[#This Row],[Calendar_Month]]-CURMONTH=0,DATA[[#This Row],[Amount]],0)</f>
        <v>0</v>
      </c>
    </row>
    <row r="10887" spans="4:12" x14ac:dyDescent="0.25">
      <c r="D10887" s="80" t="str">
        <f>LEFT(DATA[[#This Row],[Account_Code]],3)</f>
        <v/>
      </c>
      <c r="I10887" s="80" t="str">
        <f>DATA[[#This Row],[Vessel_Code]]&amp;DATA[[#This Row],[Account Group]]&amp;DATA[[#This Row],[Type]]</f>
        <v/>
      </c>
      <c r="K10887" s="80">
        <f>IF(YEAR(DATA[[#This Row],[Calendar_Month]])=YEAR(CURMONTHEND),DATA[[#This Row],[Amount]],0)</f>
        <v>0</v>
      </c>
      <c r="L10887" s="80">
        <f>IF(DATA[[#This Row],[Calendar_Month]]-CURMONTH=0,DATA[[#This Row],[Amount]],0)</f>
        <v>0</v>
      </c>
    </row>
    <row r="10888" spans="4:12" x14ac:dyDescent="0.25">
      <c r="D10888" s="80" t="str">
        <f>LEFT(DATA[[#This Row],[Account_Code]],3)</f>
        <v/>
      </c>
      <c r="I10888" s="80" t="str">
        <f>DATA[[#This Row],[Vessel_Code]]&amp;DATA[[#This Row],[Account Group]]&amp;DATA[[#This Row],[Type]]</f>
        <v/>
      </c>
      <c r="K10888" s="80">
        <f>IF(YEAR(DATA[[#This Row],[Calendar_Month]])=YEAR(CURMONTHEND),DATA[[#This Row],[Amount]],0)</f>
        <v>0</v>
      </c>
      <c r="L10888" s="80">
        <f>IF(DATA[[#This Row],[Calendar_Month]]-CURMONTH=0,DATA[[#This Row],[Amount]],0)</f>
        <v>0</v>
      </c>
    </row>
    <row r="10889" spans="4:12" x14ac:dyDescent="0.25">
      <c r="D10889" s="80" t="str">
        <f>LEFT(DATA[[#This Row],[Account_Code]],3)</f>
        <v/>
      </c>
      <c r="I10889" s="80" t="str">
        <f>DATA[[#This Row],[Vessel_Code]]&amp;DATA[[#This Row],[Account Group]]&amp;DATA[[#This Row],[Type]]</f>
        <v/>
      </c>
      <c r="K10889" s="80">
        <f>IF(YEAR(DATA[[#This Row],[Calendar_Month]])=YEAR(CURMONTHEND),DATA[[#This Row],[Amount]],0)</f>
        <v>0</v>
      </c>
      <c r="L10889" s="80">
        <f>IF(DATA[[#This Row],[Calendar_Month]]-CURMONTH=0,DATA[[#This Row],[Amount]],0)</f>
        <v>0</v>
      </c>
    </row>
    <row r="10890" spans="4:12" x14ac:dyDescent="0.25">
      <c r="D10890" s="80" t="str">
        <f>LEFT(DATA[[#This Row],[Account_Code]],3)</f>
        <v/>
      </c>
      <c r="I10890" s="80" t="str">
        <f>DATA[[#This Row],[Vessel_Code]]&amp;DATA[[#This Row],[Account Group]]&amp;DATA[[#This Row],[Type]]</f>
        <v/>
      </c>
      <c r="K10890" s="80">
        <f>IF(YEAR(DATA[[#This Row],[Calendar_Month]])=YEAR(CURMONTHEND),DATA[[#This Row],[Amount]],0)</f>
        <v>0</v>
      </c>
      <c r="L10890" s="80">
        <f>IF(DATA[[#This Row],[Calendar_Month]]-CURMONTH=0,DATA[[#This Row],[Amount]],0)</f>
        <v>0</v>
      </c>
    </row>
    <row r="10891" spans="4:12" x14ac:dyDescent="0.25">
      <c r="D10891" s="80" t="str">
        <f>LEFT(DATA[[#This Row],[Account_Code]],3)</f>
        <v/>
      </c>
      <c r="I10891" s="80" t="str">
        <f>DATA[[#This Row],[Vessel_Code]]&amp;DATA[[#This Row],[Account Group]]&amp;DATA[[#This Row],[Type]]</f>
        <v/>
      </c>
      <c r="K10891" s="80">
        <f>IF(YEAR(DATA[[#This Row],[Calendar_Month]])=YEAR(CURMONTHEND),DATA[[#This Row],[Amount]],0)</f>
        <v>0</v>
      </c>
      <c r="L10891" s="80">
        <f>IF(DATA[[#This Row],[Calendar_Month]]-CURMONTH=0,DATA[[#This Row],[Amount]],0)</f>
        <v>0</v>
      </c>
    </row>
    <row r="10892" spans="4:12" x14ac:dyDescent="0.25">
      <c r="D10892" s="80" t="str">
        <f>LEFT(DATA[[#This Row],[Account_Code]],3)</f>
        <v/>
      </c>
      <c r="I10892" s="80" t="str">
        <f>DATA[[#This Row],[Vessel_Code]]&amp;DATA[[#This Row],[Account Group]]&amp;DATA[[#This Row],[Type]]</f>
        <v/>
      </c>
      <c r="K10892" s="80">
        <f>IF(YEAR(DATA[[#This Row],[Calendar_Month]])=YEAR(CURMONTHEND),DATA[[#This Row],[Amount]],0)</f>
        <v>0</v>
      </c>
      <c r="L10892" s="80">
        <f>IF(DATA[[#This Row],[Calendar_Month]]-CURMONTH=0,DATA[[#This Row],[Amount]],0)</f>
        <v>0</v>
      </c>
    </row>
    <row r="10893" spans="4:12" x14ac:dyDescent="0.25">
      <c r="D10893" s="80" t="str">
        <f>LEFT(DATA[[#This Row],[Account_Code]],3)</f>
        <v/>
      </c>
      <c r="I10893" s="80" t="str">
        <f>DATA[[#This Row],[Vessel_Code]]&amp;DATA[[#This Row],[Account Group]]&amp;DATA[[#This Row],[Type]]</f>
        <v/>
      </c>
      <c r="K10893" s="80">
        <f>IF(YEAR(DATA[[#This Row],[Calendar_Month]])=YEAR(CURMONTHEND),DATA[[#This Row],[Amount]],0)</f>
        <v>0</v>
      </c>
      <c r="L10893" s="80">
        <f>IF(DATA[[#This Row],[Calendar_Month]]-CURMONTH=0,DATA[[#This Row],[Amount]],0)</f>
        <v>0</v>
      </c>
    </row>
    <row r="10894" spans="4:12" x14ac:dyDescent="0.25">
      <c r="D10894" s="80" t="str">
        <f>LEFT(DATA[[#This Row],[Account_Code]],3)</f>
        <v/>
      </c>
      <c r="I10894" s="80" t="str">
        <f>DATA[[#This Row],[Vessel_Code]]&amp;DATA[[#This Row],[Account Group]]&amp;DATA[[#This Row],[Type]]</f>
        <v/>
      </c>
      <c r="K10894" s="80">
        <f>IF(YEAR(DATA[[#This Row],[Calendar_Month]])=YEAR(CURMONTHEND),DATA[[#This Row],[Amount]],0)</f>
        <v>0</v>
      </c>
      <c r="L10894" s="80">
        <f>IF(DATA[[#This Row],[Calendar_Month]]-CURMONTH=0,DATA[[#This Row],[Amount]],0)</f>
        <v>0</v>
      </c>
    </row>
    <row r="10895" spans="4:12" x14ac:dyDescent="0.25">
      <c r="D10895" s="80" t="str">
        <f>LEFT(DATA[[#This Row],[Account_Code]],3)</f>
        <v/>
      </c>
      <c r="I10895" s="80" t="str">
        <f>DATA[[#This Row],[Vessel_Code]]&amp;DATA[[#This Row],[Account Group]]&amp;DATA[[#This Row],[Type]]</f>
        <v/>
      </c>
      <c r="K10895" s="80">
        <f>IF(YEAR(DATA[[#This Row],[Calendar_Month]])=YEAR(CURMONTHEND),DATA[[#This Row],[Amount]],0)</f>
        <v>0</v>
      </c>
      <c r="L10895" s="80">
        <f>IF(DATA[[#This Row],[Calendar_Month]]-CURMONTH=0,DATA[[#This Row],[Amount]],0)</f>
        <v>0</v>
      </c>
    </row>
    <row r="10896" spans="4:12" x14ac:dyDescent="0.25">
      <c r="D10896" s="80" t="str">
        <f>LEFT(DATA[[#This Row],[Account_Code]],3)</f>
        <v/>
      </c>
      <c r="I10896" s="80" t="str">
        <f>DATA[[#This Row],[Vessel_Code]]&amp;DATA[[#This Row],[Account Group]]&amp;DATA[[#This Row],[Type]]</f>
        <v/>
      </c>
      <c r="K10896" s="80">
        <f>IF(YEAR(DATA[[#This Row],[Calendar_Month]])=YEAR(CURMONTHEND),DATA[[#This Row],[Amount]],0)</f>
        <v>0</v>
      </c>
      <c r="L10896" s="80">
        <f>IF(DATA[[#This Row],[Calendar_Month]]-CURMONTH=0,DATA[[#This Row],[Amount]],0)</f>
        <v>0</v>
      </c>
    </row>
    <row r="10897" spans="4:12" x14ac:dyDescent="0.25">
      <c r="D10897" s="80" t="str">
        <f>LEFT(DATA[[#This Row],[Account_Code]],3)</f>
        <v/>
      </c>
      <c r="I10897" s="80" t="str">
        <f>DATA[[#This Row],[Vessel_Code]]&amp;DATA[[#This Row],[Account Group]]&amp;DATA[[#This Row],[Type]]</f>
        <v/>
      </c>
      <c r="K10897" s="80">
        <f>IF(YEAR(DATA[[#This Row],[Calendar_Month]])=YEAR(CURMONTHEND),DATA[[#This Row],[Amount]],0)</f>
        <v>0</v>
      </c>
      <c r="L10897" s="80">
        <f>IF(DATA[[#This Row],[Calendar_Month]]-CURMONTH=0,DATA[[#This Row],[Amount]],0)</f>
        <v>0</v>
      </c>
    </row>
    <row r="10898" spans="4:12" x14ac:dyDescent="0.25">
      <c r="D10898" s="80" t="str">
        <f>LEFT(DATA[[#This Row],[Account_Code]],3)</f>
        <v/>
      </c>
      <c r="I10898" s="80" t="str">
        <f>DATA[[#This Row],[Vessel_Code]]&amp;DATA[[#This Row],[Account Group]]&amp;DATA[[#This Row],[Type]]</f>
        <v/>
      </c>
      <c r="K10898" s="80">
        <f>IF(YEAR(DATA[[#This Row],[Calendar_Month]])=YEAR(CURMONTHEND),DATA[[#This Row],[Amount]],0)</f>
        <v>0</v>
      </c>
      <c r="L10898" s="80">
        <f>IF(DATA[[#This Row],[Calendar_Month]]-CURMONTH=0,DATA[[#This Row],[Amount]],0)</f>
        <v>0</v>
      </c>
    </row>
    <row r="10899" spans="4:12" x14ac:dyDescent="0.25">
      <c r="D10899" s="80" t="str">
        <f>LEFT(DATA[[#This Row],[Account_Code]],3)</f>
        <v/>
      </c>
      <c r="I10899" s="80" t="str">
        <f>DATA[[#This Row],[Vessel_Code]]&amp;DATA[[#This Row],[Account Group]]&amp;DATA[[#This Row],[Type]]</f>
        <v/>
      </c>
      <c r="K10899" s="80">
        <f>IF(YEAR(DATA[[#This Row],[Calendar_Month]])=YEAR(CURMONTHEND),DATA[[#This Row],[Amount]],0)</f>
        <v>0</v>
      </c>
      <c r="L10899" s="80">
        <f>IF(DATA[[#This Row],[Calendar_Month]]-CURMONTH=0,DATA[[#This Row],[Amount]],0)</f>
        <v>0</v>
      </c>
    </row>
    <row r="10900" spans="4:12" x14ac:dyDescent="0.25">
      <c r="D10900" s="80" t="str">
        <f>LEFT(DATA[[#This Row],[Account_Code]],3)</f>
        <v/>
      </c>
      <c r="I10900" s="80" t="str">
        <f>DATA[[#This Row],[Vessel_Code]]&amp;DATA[[#This Row],[Account Group]]&amp;DATA[[#This Row],[Type]]</f>
        <v/>
      </c>
      <c r="K10900" s="80">
        <f>IF(YEAR(DATA[[#This Row],[Calendar_Month]])=YEAR(CURMONTHEND),DATA[[#This Row],[Amount]],0)</f>
        <v>0</v>
      </c>
      <c r="L10900" s="80">
        <f>IF(DATA[[#This Row],[Calendar_Month]]-CURMONTH=0,DATA[[#This Row],[Amount]],0)</f>
        <v>0</v>
      </c>
    </row>
    <row r="10901" spans="4:12" x14ac:dyDescent="0.25">
      <c r="D10901" s="80" t="str">
        <f>LEFT(DATA[[#This Row],[Account_Code]],3)</f>
        <v/>
      </c>
      <c r="I10901" s="80" t="str">
        <f>DATA[[#This Row],[Vessel_Code]]&amp;DATA[[#This Row],[Account Group]]&amp;DATA[[#This Row],[Type]]</f>
        <v/>
      </c>
      <c r="K10901" s="80">
        <f>IF(YEAR(DATA[[#This Row],[Calendar_Month]])=YEAR(CURMONTHEND),DATA[[#This Row],[Amount]],0)</f>
        <v>0</v>
      </c>
      <c r="L10901" s="80">
        <f>IF(DATA[[#This Row],[Calendar_Month]]-CURMONTH=0,DATA[[#This Row],[Amount]],0)</f>
        <v>0</v>
      </c>
    </row>
    <row r="10902" spans="4:12" x14ac:dyDescent="0.25">
      <c r="D10902" s="80" t="str">
        <f>LEFT(DATA[[#This Row],[Account_Code]],3)</f>
        <v/>
      </c>
      <c r="I10902" s="80" t="str">
        <f>DATA[[#This Row],[Vessel_Code]]&amp;DATA[[#This Row],[Account Group]]&amp;DATA[[#This Row],[Type]]</f>
        <v/>
      </c>
      <c r="K10902" s="80">
        <f>IF(YEAR(DATA[[#This Row],[Calendar_Month]])=YEAR(CURMONTHEND),DATA[[#This Row],[Amount]],0)</f>
        <v>0</v>
      </c>
      <c r="L10902" s="80">
        <f>IF(DATA[[#This Row],[Calendar_Month]]-CURMONTH=0,DATA[[#This Row],[Amount]],0)</f>
        <v>0</v>
      </c>
    </row>
    <row r="10903" spans="4:12" x14ac:dyDescent="0.25">
      <c r="D10903" s="80" t="str">
        <f>LEFT(DATA[[#This Row],[Account_Code]],3)</f>
        <v/>
      </c>
      <c r="I10903" s="80" t="str">
        <f>DATA[[#This Row],[Vessel_Code]]&amp;DATA[[#This Row],[Account Group]]&amp;DATA[[#This Row],[Type]]</f>
        <v/>
      </c>
      <c r="K10903" s="80">
        <f>IF(YEAR(DATA[[#This Row],[Calendar_Month]])=YEAR(CURMONTHEND),DATA[[#This Row],[Amount]],0)</f>
        <v>0</v>
      </c>
      <c r="L10903" s="80">
        <f>IF(DATA[[#This Row],[Calendar_Month]]-CURMONTH=0,DATA[[#This Row],[Amount]],0)</f>
        <v>0</v>
      </c>
    </row>
    <row r="10904" spans="4:12" x14ac:dyDescent="0.25">
      <c r="D10904" s="80" t="str">
        <f>LEFT(DATA[[#This Row],[Account_Code]],3)</f>
        <v/>
      </c>
      <c r="I10904" s="80" t="str">
        <f>DATA[[#This Row],[Vessel_Code]]&amp;DATA[[#This Row],[Account Group]]&amp;DATA[[#This Row],[Type]]</f>
        <v/>
      </c>
      <c r="K10904" s="80">
        <f>IF(YEAR(DATA[[#This Row],[Calendar_Month]])=YEAR(CURMONTHEND),DATA[[#This Row],[Amount]],0)</f>
        <v>0</v>
      </c>
      <c r="L10904" s="80">
        <f>IF(DATA[[#This Row],[Calendar_Month]]-CURMONTH=0,DATA[[#This Row],[Amount]],0)</f>
        <v>0</v>
      </c>
    </row>
    <row r="10905" spans="4:12" x14ac:dyDescent="0.25">
      <c r="D10905" s="80" t="str">
        <f>LEFT(DATA[[#This Row],[Account_Code]],3)</f>
        <v/>
      </c>
      <c r="I10905" s="80" t="str">
        <f>DATA[[#This Row],[Vessel_Code]]&amp;DATA[[#This Row],[Account Group]]&amp;DATA[[#This Row],[Type]]</f>
        <v/>
      </c>
      <c r="K10905" s="80">
        <f>IF(YEAR(DATA[[#This Row],[Calendar_Month]])=YEAR(CURMONTHEND),DATA[[#This Row],[Amount]],0)</f>
        <v>0</v>
      </c>
      <c r="L10905" s="80">
        <f>IF(DATA[[#This Row],[Calendar_Month]]-CURMONTH=0,DATA[[#This Row],[Amount]],0)</f>
        <v>0</v>
      </c>
    </row>
    <row r="10906" spans="4:12" x14ac:dyDescent="0.25">
      <c r="D10906" s="80" t="str">
        <f>LEFT(DATA[[#This Row],[Account_Code]],3)</f>
        <v/>
      </c>
      <c r="I10906" s="80" t="str">
        <f>DATA[[#This Row],[Vessel_Code]]&amp;DATA[[#This Row],[Account Group]]&amp;DATA[[#This Row],[Type]]</f>
        <v/>
      </c>
      <c r="K10906" s="80">
        <f>IF(YEAR(DATA[[#This Row],[Calendar_Month]])=YEAR(CURMONTHEND),DATA[[#This Row],[Amount]],0)</f>
        <v>0</v>
      </c>
      <c r="L10906" s="80">
        <f>IF(DATA[[#This Row],[Calendar_Month]]-CURMONTH=0,DATA[[#This Row],[Amount]],0)</f>
        <v>0</v>
      </c>
    </row>
    <row r="10907" spans="4:12" x14ac:dyDescent="0.25">
      <c r="D10907" s="80" t="str">
        <f>LEFT(DATA[[#This Row],[Account_Code]],3)</f>
        <v/>
      </c>
      <c r="I10907" s="80" t="str">
        <f>DATA[[#This Row],[Vessel_Code]]&amp;DATA[[#This Row],[Account Group]]&amp;DATA[[#This Row],[Type]]</f>
        <v/>
      </c>
      <c r="K10907" s="80">
        <f>IF(YEAR(DATA[[#This Row],[Calendar_Month]])=YEAR(CURMONTHEND),DATA[[#This Row],[Amount]],0)</f>
        <v>0</v>
      </c>
      <c r="L10907" s="80">
        <f>IF(DATA[[#This Row],[Calendar_Month]]-CURMONTH=0,DATA[[#This Row],[Amount]],0)</f>
        <v>0</v>
      </c>
    </row>
    <row r="10908" spans="4:12" x14ac:dyDescent="0.25">
      <c r="D10908" s="80" t="str">
        <f>LEFT(DATA[[#This Row],[Account_Code]],3)</f>
        <v/>
      </c>
      <c r="I10908" s="80" t="str">
        <f>DATA[[#This Row],[Vessel_Code]]&amp;DATA[[#This Row],[Account Group]]&amp;DATA[[#This Row],[Type]]</f>
        <v/>
      </c>
      <c r="K10908" s="80">
        <f>IF(YEAR(DATA[[#This Row],[Calendar_Month]])=YEAR(CURMONTHEND),DATA[[#This Row],[Amount]],0)</f>
        <v>0</v>
      </c>
      <c r="L10908" s="80">
        <f>IF(DATA[[#This Row],[Calendar_Month]]-CURMONTH=0,DATA[[#This Row],[Amount]],0)</f>
        <v>0</v>
      </c>
    </row>
    <row r="10909" spans="4:12" x14ac:dyDescent="0.25">
      <c r="D10909" s="80" t="str">
        <f>LEFT(DATA[[#This Row],[Account_Code]],3)</f>
        <v/>
      </c>
      <c r="I10909" s="80" t="str">
        <f>DATA[[#This Row],[Vessel_Code]]&amp;DATA[[#This Row],[Account Group]]&amp;DATA[[#This Row],[Type]]</f>
        <v/>
      </c>
      <c r="K10909" s="80">
        <f>IF(YEAR(DATA[[#This Row],[Calendar_Month]])=YEAR(CURMONTHEND),DATA[[#This Row],[Amount]],0)</f>
        <v>0</v>
      </c>
      <c r="L10909" s="80">
        <f>IF(DATA[[#This Row],[Calendar_Month]]-CURMONTH=0,DATA[[#This Row],[Amount]],0)</f>
        <v>0</v>
      </c>
    </row>
    <row r="10910" spans="4:12" x14ac:dyDescent="0.25">
      <c r="D10910" s="80" t="str">
        <f>LEFT(DATA[[#This Row],[Account_Code]],3)</f>
        <v/>
      </c>
      <c r="I10910" s="80" t="str">
        <f>DATA[[#This Row],[Vessel_Code]]&amp;DATA[[#This Row],[Account Group]]&amp;DATA[[#This Row],[Type]]</f>
        <v/>
      </c>
      <c r="K10910" s="80">
        <f>IF(YEAR(DATA[[#This Row],[Calendar_Month]])=YEAR(CURMONTHEND),DATA[[#This Row],[Amount]],0)</f>
        <v>0</v>
      </c>
      <c r="L10910" s="80">
        <f>IF(DATA[[#This Row],[Calendar_Month]]-CURMONTH=0,DATA[[#This Row],[Amount]],0)</f>
        <v>0</v>
      </c>
    </row>
    <row r="10911" spans="4:12" x14ac:dyDescent="0.25">
      <c r="D10911" s="80" t="str">
        <f>LEFT(DATA[[#This Row],[Account_Code]],3)</f>
        <v/>
      </c>
      <c r="I10911" s="80" t="str">
        <f>DATA[[#This Row],[Vessel_Code]]&amp;DATA[[#This Row],[Account Group]]&amp;DATA[[#This Row],[Type]]</f>
        <v/>
      </c>
      <c r="K10911" s="80">
        <f>IF(YEAR(DATA[[#This Row],[Calendar_Month]])=YEAR(CURMONTHEND),DATA[[#This Row],[Amount]],0)</f>
        <v>0</v>
      </c>
      <c r="L10911" s="80">
        <f>IF(DATA[[#This Row],[Calendar_Month]]-CURMONTH=0,DATA[[#This Row],[Amount]],0)</f>
        <v>0</v>
      </c>
    </row>
    <row r="10912" spans="4:12" x14ac:dyDescent="0.25">
      <c r="D10912" s="80" t="str">
        <f>LEFT(DATA[[#This Row],[Account_Code]],3)</f>
        <v/>
      </c>
      <c r="I10912" s="80" t="str">
        <f>DATA[[#This Row],[Vessel_Code]]&amp;DATA[[#This Row],[Account Group]]&amp;DATA[[#This Row],[Type]]</f>
        <v/>
      </c>
      <c r="K10912" s="80">
        <f>IF(YEAR(DATA[[#This Row],[Calendar_Month]])=YEAR(CURMONTHEND),DATA[[#This Row],[Amount]],0)</f>
        <v>0</v>
      </c>
      <c r="L10912" s="80">
        <f>IF(DATA[[#This Row],[Calendar_Month]]-CURMONTH=0,DATA[[#This Row],[Amount]],0)</f>
        <v>0</v>
      </c>
    </row>
    <row r="10913" spans="4:12" x14ac:dyDescent="0.25">
      <c r="D10913" s="80" t="str">
        <f>LEFT(DATA[[#This Row],[Account_Code]],3)</f>
        <v/>
      </c>
      <c r="I10913" s="80" t="str">
        <f>DATA[[#This Row],[Vessel_Code]]&amp;DATA[[#This Row],[Account Group]]&amp;DATA[[#This Row],[Type]]</f>
        <v/>
      </c>
      <c r="K10913" s="80">
        <f>IF(YEAR(DATA[[#This Row],[Calendar_Month]])=YEAR(CURMONTHEND),DATA[[#This Row],[Amount]],0)</f>
        <v>0</v>
      </c>
      <c r="L10913" s="80">
        <f>IF(DATA[[#This Row],[Calendar_Month]]-CURMONTH=0,DATA[[#This Row],[Amount]],0)</f>
        <v>0</v>
      </c>
    </row>
    <row r="10914" spans="4:12" x14ac:dyDescent="0.25">
      <c r="D10914" s="80" t="str">
        <f>LEFT(DATA[[#This Row],[Account_Code]],3)</f>
        <v/>
      </c>
      <c r="I10914" s="80" t="str">
        <f>DATA[[#This Row],[Vessel_Code]]&amp;DATA[[#This Row],[Account Group]]&amp;DATA[[#This Row],[Type]]</f>
        <v/>
      </c>
      <c r="K10914" s="80">
        <f>IF(YEAR(DATA[[#This Row],[Calendar_Month]])=YEAR(CURMONTHEND),DATA[[#This Row],[Amount]],0)</f>
        <v>0</v>
      </c>
      <c r="L10914" s="80">
        <f>IF(DATA[[#This Row],[Calendar_Month]]-CURMONTH=0,DATA[[#This Row],[Amount]],0)</f>
        <v>0</v>
      </c>
    </row>
    <row r="10915" spans="4:12" x14ac:dyDescent="0.25">
      <c r="D10915" s="80" t="str">
        <f>LEFT(DATA[[#This Row],[Account_Code]],3)</f>
        <v/>
      </c>
      <c r="I10915" s="80" t="str">
        <f>DATA[[#This Row],[Vessel_Code]]&amp;DATA[[#This Row],[Account Group]]&amp;DATA[[#This Row],[Type]]</f>
        <v/>
      </c>
      <c r="K10915" s="80">
        <f>IF(YEAR(DATA[[#This Row],[Calendar_Month]])=YEAR(CURMONTHEND),DATA[[#This Row],[Amount]],0)</f>
        <v>0</v>
      </c>
      <c r="L10915" s="80">
        <f>IF(DATA[[#This Row],[Calendar_Month]]-CURMONTH=0,DATA[[#This Row],[Amount]],0)</f>
        <v>0</v>
      </c>
    </row>
    <row r="10916" spans="4:12" x14ac:dyDescent="0.25">
      <c r="D10916" s="80" t="str">
        <f>LEFT(DATA[[#This Row],[Account_Code]],3)</f>
        <v/>
      </c>
      <c r="I10916" s="80" t="str">
        <f>DATA[[#This Row],[Vessel_Code]]&amp;DATA[[#This Row],[Account Group]]&amp;DATA[[#This Row],[Type]]</f>
        <v/>
      </c>
      <c r="K10916" s="80">
        <f>IF(YEAR(DATA[[#This Row],[Calendar_Month]])=YEAR(CURMONTHEND),DATA[[#This Row],[Amount]],0)</f>
        <v>0</v>
      </c>
      <c r="L10916" s="80">
        <f>IF(DATA[[#This Row],[Calendar_Month]]-CURMONTH=0,DATA[[#This Row],[Amount]],0)</f>
        <v>0</v>
      </c>
    </row>
    <row r="10917" spans="4:12" x14ac:dyDescent="0.25">
      <c r="D10917" s="80" t="str">
        <f>LEFT(DATA[[#This Row],[Account_Code]],3)</f>
        <v/>
      </c>
      <c r="I10917" s="80" t="str">
        <f>DATA[[#This Row],[Vessel_Code]]&amp;DATA[[#This Row],[Account Group]]&amp;DATA[[#This Row],[Type]]</f>
        <v/>
      </c>
      <c r="K10917" s="80">
        <f>IF(YEAR(DATA[[#This Row],[Calendar_Month]])=YEAR(CURMONTHEND),DATA[[#This Row],[Amount]],0)</f>
        <v>0</v>
      </c>
      <c r="L10917" s="80">
        <f>IF(DATA[[#This Row],[Calendar_Month]]-CURMONTH=0,DATA[[#This Row],[Amount]],0)</f>
        <v>0</v>
      </c>
    </row>
    <row r="10918" spans="4:12" x14ac:dyDescent="0.25">
      <c r="D10918" s="80" t="str">
        <f>LEFT(DATA[[#This Row],[Account_Code]],3)</f>
        <v/>
      </c>
      <c r="I10918" s="80" t="str">
        <f>DATA[[#This Row],[Vessel_Code]]&amp;DATA[[#This Row],[Account Group]]&amp;DATA[[#This Row],[Type]]</f>
        <v/>
      </c>
      <c r="K10918" s="80">
        <f>IF(YEAR(DATA[[#This Row],[Calendar_Month]])=YEAR(CURMONTHEND),DATA[[#This Row],[Amount]],0)</f>
        <v>0</v>
      </c>
      <c r="L10918" s="80">
        <f>IF(DATA[[#This Row],[Calendar_Month]]-CURMONTH=0,DATA[[#This Row],[Amount]],0)</f>
        <v>0</v>
      </c>
    </row>
    <row r="10919" spans="4:12" x14ac:dyDescent="0.25">
      <c r="D10919" s="80" t="str">
        <f>LEFT(DATA[[#This Row],[Account_Code]],3)</f>
        <v/>
      </c>
      <c r="I10919" s="80" t="str">
        <f>DATA[[#This Row],[Vessel_Code]]&amp;DATA[[#This Row],[Account Group]]&amp;DATA[[#This Row],[Type]]</f>
        <v/>
      </c>
      <c r="K10919" s="80">
        <f>IF(YEAR(DATA[[#This Row],[Calendar_Month]])=YEAR(CURMONTHEND),DATA[[#This Row],[Amount]],0)</f>
        <v>0</v>
      </c>
      <c r="L10919" s="80">
        <f>IF(DATA[[#This Row],[Calendar_Month]]-CURMONTH=0,DATA[[#This Row],[Amount]],0)</f>
        <v>0</v>
      </c>
    </row>
    <row r="10920" spans="4:12" x14ac:dyDescent="0.25">
      <c r="D10920" s="80" t="str">
        <f>LEFT(DATA[[#This Row],[Account_Code]],3)</f>
        <v/>
      </c>
      <c r="I10920" s="80" t="str">
        <f>DATA[[#This Row],[Vessel_Code]]&amp;DATA[[#This Row],[Account Group]]&amp;DATA[[#This Row],[Type]]</f>
        <v/>
      </c>
      <c r="K10920" s="80">
        <f>IF(YEAR(DATA[[#This Row],[Calendar_Month]])=YEAR(CURMONTHEND),DATA[[#This Row],[Amount]],0)</f>
        <v>0</v>
      </c>
      <c r="L10920" s="80">
        <f>IF(DATA[[#This Row],[Calendar_Month]]-CURMONTH=0,DATA[[#This Row],[Amount]],0)</f>
        <v>0</v>
      </c>
    </row>
    <row r="10921" spans="4:12" x14ac:dyDescent="0.25">
      <c r="D10921" s="80" t="str">
        <f>LEFT(DATA[[#This Row],[Account_Code]],3)</f>
        <v/>
      </c>
      <c r="I10921" s="80" t="str">
        <f>DATA[[#This Row],[Vessel_Code]]&amp;DATA[[#This Row],[Account Group]]&amp;DATA[[#This Row],[Type]]</f>
        <v/>
      </c>
      <c r="K10921" s="80">
        <f>IF(YEAR(DATA[[#This Row],[Calendar_Month]])=YEAR(CURMONTHEND),DATA[[#This Row],[Amount]],0)</f>
        <v>0</v>
      </c>
      <c r="L10921" s="80">
        <f>IF(DATA[[#This Row],[Calendar_Month]]-CURMONTH=0,DATA[[#This Row],[Amount]],0)</f>
        <v>0</v>
      </c>
    </row>
    <row r="10922" spans="4:12" x14ac:dyDescent="0.25">
      <c r="D10922" s="80" t="str">
        <f>LEFT(DATA[[#This Row],[Account_Code]],3)</f>
        <v/>
      </c>
      <c r="I10922" s="80" t="str">
        <f>DATA[[#This Row],[Vessel_Code]]&amp;DATA[[#This Row],[Account Group]]&amp;DATA[[#This Row],[Type]]</f>
        <v/>
      </c>
      <c r="K10922" s="80">
        <f>IF(YEAR(DATA[[#This Row],[Calendar_Month]])=YEAR(CURMONTHEND),DATA[[#This Row],[Amount]],0)</f>
        <v>0</v>
      </c>
      <c r="L10922" s="80">
        <f>IF(DATA[[#This Row],[Calendar_Month]]-CURMONTH=0,DATA[[#This Row],[Amount]],0)</f>
        <v>0</v>
      </c>
    </row>
    <row r="10923" spans="4:12" x14ac:dyDescent="0.25">
      <c r="D10923" s="80" t="str">
        <f>LEFT(DATA[[#This Row],[Account_Code]],3)</f>
        <v/>
      </c>
      <c r="I10923" s="80" t="str">
        <f>DATA[[#This Row],[Vessel_Code]]&amp;DATA[[#This Row],[Account Group]]&amp;DATA[[#This Row],[Type]]</f>
        <v/>
      </c>
      <c r="K10923" s="80">
        <f>IF(YEAR(DATA[[#This Row],[Calendar_Month]])=YEAR(CURMONTHEND),DATA[[#This Row],[Amount]],0)</f>
        <v>0</v>
      </c>
      <c r="L10923" s="80">
        <f>IF(DATA[[#This Row],[Calendar_Month]]-CURMONTH=0,DATA[[#This Row],[Amount]],0)</f>
        <v>0</v>
      </c>
    </row>
    <row r="10924" spans="4:12" x14ac:dyDescent="0.25">
      <c r="D10924" s="80" t="str">
        <f>LEFT(DATA[[#This Row],[Account_Code]],3)</f>
        <v/>
      </c>
      <c r="I10924" s="80" t="str">
        <f>DATA[[#This Row],[Vessel_Code]]&amp;DATA[[#This Row],[Account Group]]&amp;DATA[[#This Row],[Type]]</f>
        <v/>
      </c>
      <c r="K10924" s="80">
        <f>IF(YEAR(DATA[[#This Row],[Calendar_Month]])=YEAR(CURMONTHEND),DATA[[#This Row],[Amount]],0)</f>
        <v>0</v>
      </c>
      <c r="L10924" s="80">
        <f>IF(DATA[[#This Row],[Calendar_Month]]-CURMONTH=0,DATA[[#This Row],[Amount]],0)</f>
        <v>0</v>
      </c>
    </row>
    <row r="10925" spans="4:12" x14ac:dyDescent="0.25">
      <c r="D10925" s="80" t="str">
        <f>LEFT(DATA[[#This Row],[Account_Code]],3)</f>
        <v/>
      </c>
      <c r="I10925" s="80" t="str">
        <f>DATA[[#This Row],[Vessel_Code]]&amp;DATA[[#This Row],[Account Group]]&amp;DATA[[#This Row],[Type]]</f>
        <v/>
      </c>
      <c r="K10925" s="80">
        <f>IF(YEAR(DATA[[#This Row],[Calendar_Month]])=YEAR(CURMONTHEND),DATA[[#This Row],[Amount]],0)</f>
        <v>0</v>
      </c>
      <c r="L10925" s="80">
        <f>IF(DATA[[#This Row],[Calendar_Month]]-CURMONTH=0,DATA[[#This Row],[Amount]],0)</f>
        <v>0</v>
      </c>
    </row>
    <row r="10926" spans="4:12" x14ac:dyDescent="0.25">
      <c r="D10926" s="80" t="str">
        <f>LEFT(DATA[[#This Row],[Account_Code]],3)</f>
        <v/>
      </c>
      <c r="I10926" s="80" t="str">
        <f>DATA[[#This Row],[Vessel_Code]]&amp;DATA[[#This Row],[Account Group]]&amp;DATA[[#This Row],[Type]]</f>
        <v/>
      </c>
      <c r="K10926" s="80">
        <f>IF(YEAR(DATA[[#This Row],[Calendar_Month]])=YEAR(CURMONTHEND),DATA[[#This Row],[Amount]],0)</f>
        <v>0</v>
      </c>
      <c r="L10926" s="80">
        <f>IF(DATA[[#This Row],[Calendar_Month]]-CURMONTH=0,DATA[[#This Row],[Amount]],0)</f>
        <v>0</v>
      </c>
    </row>
    <row r="10927" spans="4:12" x14ac:dyDescent="0.25">
      <c r="D10927" s="80" t="str">
        <f>LEFT(DATA[[#This Row],[Account_Code]],3)</f>
        <v/>
      </c>
      <c r="I10927" s="80" t="str">
        <f>DATA[[#This Row],[Vessel_Code]]&amp;DATA[[#This Row],[Account Group]]&amp;DATA[[#This Row],[Type]]</f>
        <v/>
      </c>
      <c r="K10927" s="80">
        <f>IF(YEAR(DATA[[#This Row],[Calendar_Month]])=YEAR(CURMONTHEND),DATA[[#This Row],[Amount]],0)</f>
        <v>0</v>
      </c>
      <c r="L10927" s="80">
        <f>IF(DATA[[#This Row],[Calendar_Month]]-CURMONTH=0,DATA[[#This Row],[Amount]],0)</f>
        <v>0</v>
      </c>
    </row>
    <row r="10928" spans="4:12" x14ac:dyDescent="0.25">
      <c r="D10928" s="80" t="str">
        <f>LEFT(DATA[[#This Row],[Account_Code]],3)</f>
        <v/>
      </c>
      <c r="I10928" s="80" t="str">
        <f>DATA[[#This Row],[Vessel_Code]]&amp;DATA[[#This Row],[Account Group]]&amp;DATA[[#This Row],[Type]]</f>
        <v/>
      </c>
      <c r="K10928" s="80">
        <f>IF(YEAR(DATA[[#This Row],[Calendar_Month]])=YEAR(CURMONTHEND),DATA[[#This Row],[Amount]],0)</f>
        <v>0</v>
      </c>
      <c r="L10928" s="80">
        <f>IF(DATA[[#This Row],[Calendar_Month]]-CURMONTH=0,DATA[[#This Row],[Amount]],0)</f>
        <v>0</v>
      </c>
    </row>
    <row r="10929" spans="4:12" x14ac:dyDescent="0.25">
      <c r="D10929" s="80" t="str">
        <f>LEFT(DATA[[#This Row],[Account_Code]],3)</f>
        <v/>
      </c>
      <c r="I10929" s="80" t="str">
        <f>DATA[[#This Row],[Vessel_Code]]&amp;DATA[[#This Row],[Account Group]]&amp;DATA[[#This Row],[Type]]</f>
        <v/>
      </c>
      <c r="K10929" s="80">
        <f>IF(YEAR(DATA[[#This Row],[Calendar_Month]])=YEAR(CURMONTHEND),DATA[[#This Row],[Amount]],0)</f>
        <v>0</v>
      </c>
      <c r="L10929" s="80">
        <f>IF(DATA[[#This Row],[Calendar_Month]]-CURMONTH=0,DATA[[#This Row],[Amount]],0)</f>
        <v>0</v>
      </c>
    </row>
    <row r="10930" spans="4:12" x14ac:dyDescent="0.25">
      <c r="D10930" s="80" t="str">
        <f>LEFT(DATA[[#This Row],[Account_Code]],3)</f>
        <v/>
      </c>
      <c r="I10930" s="80" t="str">
        <f>DATA[[#This Row],[Vessel_Code]]&amp;DATA[[#This Row],[Account Group]]&amp;DATA[[#This Row],[Type]]</f>
        <v/>
      </c>
      <c r="K10930" s="80">
        <f>IF(YEAR(DATA[[#This Row],[Calendar_Month]])=YEAR(CURMONTHEND),DATA[[#This Row],[Amount]],0)</f>
        <v>0</v>
      </c>
      <c r="L10930" s="80">
        <f>IF(DATA[[#This Row],[Calendar_Month]]-CURMONTH=0,DATA[[#This Row],[Amount]],0)</f>
        <v>0</v>
      </c>
    </row>
    <row r="10931" spans="4:12" x14ac:dyDescent="0.25">
      <c r="D10931" s="80" t="str">
        <f>LEFT(DATA[[#This Row],[Account_Code]],3)</f>
        <v/>
      </c>
      <c r="I10931" s="80" t="str">
        <f>DATA[[#This Row],[Vessel_Code]]&amp;DATA[[#This Row],[Account Group]]&amp;DATA[[#This Row],[Type]]</f>
        <v/>
      </c>
      <c r="K10931" s="80">
        <f>IF(YEAR(DATA[[#This Row],[Calendar_Month]])=YEAR(CURMONTHEND),DATA[[#This Row],[Amount]],0)</f>
        <v>0</v>
      </c>
      <c r="L10931" s="80">
        <f>IF(DATA[[#This Row],[Calendar_Month]]-CURMONTH=0,DATA[[#This Row],[Amount]],0)</f>
        <v>0</v>
      </c>
    </row>
    <row r="10932" spans="4:12" x14ac:dyDescent="0.25">
      <c r="D10932" s="80" t="str">
        <f>LEFT(DATA[[#This Row],[Account_Code]],3)</f>
        <v/>
      </c>
      <c r="I10932" s="80" t="str">
        <f>DATA[[#This Row],[Vessel_Code]]&amp;DATA[[#This Row],[Account Group]]&amp;DATA[[#This Row],[Type]]</f>
        <v/>
      </c>
      <c r="K10932" s="80">
        <f>IF(YEAR(DATA[[#This Row],[Calendar_Month]])=YEAR(CURMONTHEND),DATA[[#This Row],[Amount]],0)</f>
        <v>0</v>
      </c>
      <c r="L10932" s="80">
        <f>IF(DATA[[#This Row],[Calendar_Month]]-CURMONTH=0,DATA[[#This Row],[Amount]],0)</f>
        <v>0</v>
      </c>
    </row>
    <row r="10933" spans="4:12" x14ac:dyDescent="0.25">
      <c r="D10933" s="80" t="str">
        <f>LEFT(DATA[[#This Row],[Account_Code]],3)</f>
        <v/>
      </c>
      <c r="I10933" s="80" t="str">
        <f>DATA[[#This Row],[Vessel_Code]]&amp;DATA[[#This Row],[Account Group]]&amp;DATA[[#This Row],[Type]]</f>
        <v/>
      </c>
      <c r="K10933" s="80">
        <f>IF(YEAR(DATA[[#This Row],[Calendar_Month]])=YEAR(CURMONTHEND),DATA[[#This Row],[Amount]],0)</f>
        <v>0</v>
      </c>
      <c r="L10933" s="80">
        <f>IF(DATA[[#This Row],[Calendar_Month]]-CURMONTH=0,DATA[[#This Row],[Amount]],0)</f>
        <v>0</v>
      </c>
    </row>
    <row r="10934" spans="4:12" x14ac:dyDescent="0.25">
      <c r="D10934" s="80" t="str">
        <f>LEFT(DATA[[#This Row],[Account_Code]],3)</f>
        <v/>
      </c>
      <c r="I10934" s="80" t="str">
        <f>DATA[[#This Row],[Vessel_Code]]&amp;DATA[[#This Row],[Account Group]]&amp;DATA[[#This Row],[Type]]</f>
        <v/>
      </c>
      <c r="K10934" s="80">
        <f>IF(YEAR(DATA[[#This Row],[Calendar_Month]])=YEAR(CURMONTHEND),DATA[[#This Row],[Amount]],0)</f>
        <v>0</v>
      </c>
      <c r="L10934" s="80">
        <f>IF(DATA[[#This Row],[Calendar_Month]]-CURMONTH=0,DATA[[#This Row],[Amount]],0)</f>
        <v>0</v>
      </c>
    </row>
    <row r="10935" spans="4:12" x14ac:dyDescent="0.25">
      <c r="D10935" s="80" t="str">
        <f>LEFT(DATA[[#This Row],[Account_Code]],3)</f>
        <v/>
      </c>
      <c r="I10935" s="80" t="str">
        <f>DATA[[#This Row],[Vessel_Code]]&amp;DATA[[#This Row],[Account Group]]&amp;DATA[[#This Row],[Type]]</f>
        <v/>
      </c>
      <c r="K10935" s="80">
        <f>IF(YEAR(DATA[[#This Row],[Calendar_Month]])=YEAR(CURMONTHEND),DATA[[#This Row],[Amount]],0)</f>
        <v>0</v>
      </c>
      <c r="L10935" s="80">
        <f>IF(DATA[[#This Row],[Calendar_Month]]-CURMONTH=0,DATA[[#This Row],[Amount]],0)</f>
        <v>0</v>
      </c>
    </row>
    <row r="10936" spans="4:12" x14ac:dyDescent="0.25">
      <c r="D10936" s="80" t="str">
        <f>LEFT(DATA[[#This Row],[Account_Code]],3)</f>
        <v/>
      </c>
      <c r="I10936" s="80" t="str">
        <f>DATA[[#This Row],[Vessel_Code]]&amp;DATA[[#This Row],[Account Group]]&amp;DATA[[#This Row],[Type]]</f>
        <v/>
      </c>
      <c r="K10936" s="80">
        <f>IF(YEAR(DATA[[#This Row],[Calendar_Month]])=YEAR(CURMONTHEND),DATA[[#This Row],[Amount]],0)</f>
        <v>0</v>
      </c>
      <c r="L10936" s="80">
        <f>IF(DATA[[#This Row],[Calendar_Month]]-CURMONTH=0,DATA[[#This Row],[Amount]],0)</f>
        <v>0</v>
      </c>
    </row>
    <row r="10937" spans="4:12" x14ac:dyDescent="0.25">
      <c r="D10937" s="80" t="str">
        <f>LEFT(DATA[[#This Row],[Account_Code]],3)</f>
        <v/>
      </c>
      <c r="I10937" s="80" t="str">
        <f>DATA[[#This Row],[Vessel_Code]]&amp;DATA[[#This Row],[Account Group]]&amp;DATA[[#This Row],[Type]]</f>
        <v/>
      </c>
      <c r="K10937" s="80">
        <f>IF(YEAR(DATA[[#This Row],[Calendar_Month]])=YEAR(CURMONTHEND),DATA[[#This Row],[Amount]],0)</f>
        <v>0</v>
      </c>
      <c r="L10937" s="80">
        <f>IF(DATA[[#This Row],[Calendar_Month]]-CURMONTH=0,DATA[[#This Row],[Amount]],0)</f>
        <v>0</v>
      </c>
    </row>
    <row r="10938" spans="4:12" x14ac:dyDescent="0.25">
      <c r="D10938" s="80" t="str">
        <f>LEFT(DATA[[#This Row],[Account_Code]],3)</f>
        <v/>
      </c>
      <c r="I10938" s="80" t="str">
        <f>DATA[[#This Row],[Vessel_Code]]&amp;DATA[[#This Row],[Account Group]]&amp;DATA[[#This Row],[Type]]</f>
        <v/>
      </c>
      <c r="K10938" s="80">
        <f>IF(YEAR(DATA[[#This Row],[Calendar_Month]])=YEAR(CURMONTHEND),DATA[[#This Row],[Amount]],0)</f>
        <v>0</v>
      </c>
      <c r="L10938" s="80">
        <f>IF(DATA[[#This Row],[Calendar_Month]]-CURMONTH=0,DATA[[#This Row],[Amount]],0)</f>
        <v>0</v>
      </c>
    </row>
    <row r="10939" spans="4:12" x14ac:dyDescent="0.25">
      <c r="D10939" s="80" t="str">
        <f>LEFT(DATA[[#This Row],[Account_Code]],3)</f>
        <v/>
      </c>
      <c r="I10939" s="80" t="str">
        <f>DATA[[#This Row],[Vessel_Code]]&amp;DATA[[#This Row],[Account Group]]&amp;DATA[[#This Row],[Type]]</f>
        <v/>
      </c>
      <c r="K10939" s="80">
        <f>IF(YEAR(DATA[[#This Row],[Calendar_Month]])=YEAR(CURMONTHEND),DATA[[#This Row],[Amount]],0)</f>
        <v>0</v>
      </c>
      <c r="L10939" s="80">
        <f>IF(DATA[[#This Row],[Calendar_Month]]-CURMONTH=0,DATA[[#This Row],[Amount]],0)</f>
        <v>0</v>
      </c>
    </row>
    <row r="10940" spans="4:12" x14ac:dyDescent="0.25">
      <c r="D10940" s="80" t="str">
        <f>LEFT(DATA[[#This Row],[Account_Code]],3)</f>
        <v/>
      </c>
      <c r="I10940" s="80" t="str">
        <f>DATA[[#This Row],[Vessel_Code]]&amp;DATA[[#This Row],[Account Group]]&amp;DATA[[#This Row],[Type]]</f>
        <v/>
      </c>
      <c r="K10940" s="80">
        <f>IF(YEAR(DATA[[#This Row],[Calendar_Month]])=YEAR(CURMONTHEND),DATA[[#This Row],[Amount]],0)</f>
        <v>0</v>
      </c>
      <c r="L10940" s="80">
        <f>IF(DATA[[#This Row],[Calendar_Month]]-CURMONTH=0,DATA[[#This Row],[Amount]],0)</f>
        <v>0</v>
      </c>
    </row>
    <row r="10941" spans="4:12" x14ac:dyDescent="0.25">
      <c r="D10941" s="80" t="str">
        <f>LEFT(DATA[[#This Row],[Account_Code]],3)</f>
        <v/>
      </c>
      <c r="I10941" s="80" t="str">
        <f>DATA[[#This Row],[Vessel_Code]]&amp;DATA[[#This Row],[Account Group]]&amp;DATA[[#This Row],[Type]]</f>
        <v/>
      </c>
      <c r="K10941" s="80">
        <f>IF(YEAR(DATA[[#This Row],[Calendar_Month]])=YEAR(CURMONTHEND),DATA[[#This Row],[Amount]],0)</f>
        <v>0</v>
      </c>
      <c r="L10941" s="80">
        <f>IF(DATA[[#This Row],[Calendar_Month]]-CURMONTH=0,DATA[[#This Row],[Amount]],0)</f>
        <v>0</v>
      </c>
    </row>
    <row r="10942" spans="4:12" x14ac:dyDescent="0.25">
      <c r="D10942" s="80" t="str">
        <f>LEFT(DATA[[#This Row],[Account_Code]],3)</f>
        <v/>
      </c>
      <c r="I10942" s="80" t="str">
        <f>DATA[[#This Row],[Vessel_Code]]&amp;DATA[[#This Row],[Account Group]]&amp;DATA[[#This Row],[Type]]</f>
        <v/>
      </c>
      <c r="K10942" s="80">
        <f>IF(YEAR(DATA[[#This Row],[Calendar_Month]])=YEAR(CURMONTHEND),DATA[[#This Row],[Amount]],0)</f>
        <v>0</v>
      </c>
      <c r="L10942" s="80">
        <f>IF(DATA[[#This Row],[Calendar_Month]]-CURMONTH=0,DATA[[#This Row],[Amount]],0)</f>
        <v>0</v>
      </c>
    </row>
    <row r="10943" spans="4:12" x14ac:dyDescent="0.25">
      <c r="D10943" s="80" t="str">
        <f>LEFT(DATA[[#This Row],[Account_Code]],3)</f>
        <v/>
      </c>
      <c r="I10943" s="80" t="str">
        <f>DATA[[#This Row],[Vessel_Code]]&amp;DATA[[#This Row],[Account Group]]&amp;DATA[[#This Row],[Type]]</f>
        <v/>
      </c>
      <c r="K10943" s="80">
        <f>IF(YEAR(DATA[[#This Row],[Calendar_Month]])=YEAR(CURMONTHEND),DATA[[#This Row],[Amount]],0)</f>
        <v>0</v>
      </c>
      <c r="L10943" s="80">
        <f>IF(DATA[[#This Row],[Calendar_Month]]-CURMONTH=0,DATA[[#This Row],[Amount]],0)</f>
        <v>0</v>
      </c>
    </row>
    <row r="10944" spans="4:12" x14ac:dyDescent="0.25">
      <c r="D10944" s="80" t="str">
        <f>LEFT(DATA[[#This Row],[Account_Code]],3)</f>
        <v/>
      </c>
      <c r="I10944" s="80" t="str">
        <f>DATA[[#This Row],[Vessel_Code]]&amp;DATA[[#This Row],[Account Group]]&amp;DATA[[#This Row],[Type]]</f>
        <v/>
      </c>
      <c r="K10944" s="80">
        <f>IF(YEAR(DATA[[#This Row],[Calendar_Month]])=YEAR(CURMONTHEND),DATA[[#This Row],[Amount]],0)</f>
        <v>0</v>
      </c>
      <c r="L10944" s="80">
        <f>IF(DATA[[#This Row],[Calendar_Month]]-CURMONTH=0,DATA[[#This Row],[Amount]],0)</f>
        <v>0</v>
      </c>
    </row>
    <row r="10945" spans="4:12" x14ac:dyDescent="0.25">
      <c r="D10945" s="80" t="str">
        <f>LEFT(DATA[[#This Row],[Account_Code]],3)</f>
        <v/>
      </c>
      <c r="I10945" s="80" t="str">
        <f>DATA[[#This Row],[Vessel_Code]]&amp;DATA[[#This Row],[Account Group]]&amp;DATA[[#This Row],[Type]]</f>
        <v/>
      </c>
      <c r="K10945" s="80">
        <f>IF(YEAR(DATA[[#This Row],[Calendar_Month]])=YEAR(CURMONTHEND),DATA[[#This Row],[Amount]],0)</f>
        <v>0</v>
      </c>
      <c r="L10945" s="80">
        <f>IF(DATA[[#This Row],[Calendar_Month]]-CURMONTH=0,DATA[[#This Row],[Amount]],0)</f>
        <v>0</v>
      </c>
    </row>
    <row r="10946" spans="4:12" x14ac:dyDescent="0.25">
      <c r="D10946" s="80" t="str">
        <f>LEFT(DATA[[#This Row],[Account_Code]],3)</f>
        <v/>
      </c>
      <c r="I10946" s="80" t="str">
        <f>DATA[[#This Row],[Vessel_Code]]&amp;DATA[[#This Row],[Account Group]]&amp;DATA[[#This Row],[Type]]</f>
        <v/>
      </c>
      <c r="K10946" s="80">
        <f>IF(YEAR(DATA[[#This Row],[Calendar_Month]])=YEAR(CURMONTHEND),DATA[[#This Row],[Amount]],0)</f>
        <v>0</v>
      </c>
      <c r="L10946" s="80">
        <f>IF(DATA[[#This Row],[Calendar_Month]]-CURMONTH=0,DATA[[#This Row],[Amount]],0)</f>
        <v>0</v>
      </c>
    </row>
    <row r="10947" spans="4:12" x14ac:dyDescent="0.25">
      <c r="D10947" s="80" t="str">
        <f>LEFT(DATA[[#This Row],[Account_Code]],3)</f>
        <v/>
      </c>
      <c r="I10947" s="80" t="str">
        <f>DATA[[#This Row],[Vessel_Code]]&amp;DATA[[#This Row],[Account Group]]&amp;DATA[[#This Row],[Type]]</f>
        <v/>
      </c>
      <c r="K10947" s="80">
        <f>IF(YEAR(DATA[[#This Row],[Calendar_Month]])=YEAR(CURMONTHEND),DATA[[#This Row],[Amount]],0)</f>
        <v>0</v>
      </c>
      <c r="L10947" s="80">
        <f>IF(DATA[[#This Row],[Calendar_Month]]-CURMONTH=0,DATA[[#This Row],[Amount]],0)</f>
        <v>0</v>
      </c>
    </row>
    <row r="10948" spans="4:12" x14ac:dyDescent="0.25">
      <c r="D10948" s="80" t="str">
        <f>LEFT(DATA[[#This Row],[Account_Code]],3)</f>
        <v/>
      </c>
      <c r="I10948" s="80" t="str">
        <f>DATA[[#This Row],[Vessel_Code]]&amp;DATA[[#This Row],[Account Group]]&amp;DATA[[#This Row],[Type]]</f>
        <v/>
      </c>
      <c r="K10948" s="80">
        <f>IF(YEAR(DATA[[#This Row],[Calendar_Month]])=YEAR(CURMONTHEND),DATA[[#This Row],[Amount]],0)</f>
        <v>0</v>
      </c>
      <c r="L10948" s="80">
        <f>IF(DATA[[#This Row],[Calendar_Month]]-CURMONTH=0,DATA[[#This Row],[Amount]],0)</f>
        <v>0</v>
      </c>
    </row>
    <row r="10949" spans="4:12" x14ac:dyDescent="0.25">
      <c r="D10949" s="80" t="str">
        <f>LEFT(DATA[[#This Row],[Account_Code]],3)</f>
        <v/>
      </c>
      <c r="I10949" s="80" t="str">
        <f>DATA[[#This Row],[Vessel_Code]]&amp;DATA[[#This Row],[Account Group]]&amp;DATA[[#This Row],[Type]]</f>
        <v/>
      </c>
      <c r="K10949" s="80">
        <f>IF(YEAR(DATA[[#This Row],[Calendar_Month]])=YEAR(CURMONTHEND),DATA[[#This Row],[Amount]],0)</f>
        <v>0</v>
      </c>
      <c r="L10949" s="80">
        <f>IF(DATA[[#This Row],[Calendar_Month]]-CURMONTH=0,DATA[[#This Row],[Amount]],0)</f>
        <v>0</v>
      </c>
    </row>
    <row r="10950" spans="4:12" x14ac:dyDescent="0.25">
      <c r="D10950" s="80" t="str">
        <f>LEFT(DATA[[#This Row],[Account_Code]],3)</f>
        <v/>
      </c>
      <c r="I10950" s="80" t="str">
        <f>DATA[[#This Row],[Vessel_Code]]&amp;DATA[[#This Row],[Account Group]]&amp;DATA[[#This Row],[Type]]</f>
        <v/>
      </c>
      <c r="K10950" s="80">
        <f>IF(YEAR(DATA[[#This Row],[Calendar_Month]])=YEAR(CURMONTHEND),DATA[[#This Row],[Amount]],0)</f>
        <v>0</v>
      </c>
      <c r="L10950" s="80">
        <f>IF(DATA[[#This Row],[Calendar_Month]]-CURMONTH=0,DATA[[#This Row],[Amount]],0)</f>
        <v>0</v>
      </c>
    </row>
    <row r="10951" spans="4:12" x14ac:dyDescent="0.25">
      <c r="D10951" s="80" t="str">
        <f>LEFT(DATA[[#This Row],[Account_Code]],3)</f>
        <v/>
      </c>
      <c r="I10951" s="80" t="str">
        <f>DATA[[#This Row],[Vessel_Code]]&amp;DATA[[#This Row],[Account Group]]&amp;DATA[[#This Row],[Type]]</f>
        <v/>
      </c>
      <c r="K10951" s="80">
        <f>IF(YEAR(DATA[[#This Row],[Calendar_Month]])=YEAR(CURMONTHEND),DATA[[#This Row],[Amount]],0)</f>
        <v>0</v>
      </c>
      <c r="L10951" s="80">
        <f>IF(DATA[[#This Row],[Calendar_Month]]-CURMONTH=0,DATA[[#This Row],[Amount]],0)</f>
        <v>0</v>
      </c>
    </row>
    <row r="10952" spans="4:12" x14ac:dyDescent="0.25">
      <c r="D10952" s="80" t="str">
        <f>LEFT(DATA[[#This Row],[Account_Code]],3)</f>
        <v/>
      </c>
      <c r="I10952" s="80" t="str">
        <f>DATA[[#This Row],[Vessel_Code]]&amp;DATA[[#This Row],[Account Group]]&amp;DATA[[#This Row],[Type]]</f>
        <v/>
      </c>
      <c r="K10952" s="80">
        <f>IF(YEAR(DATA[[#This Row],[Calendar_Month]])=YEAR(CURMONTHEND),DATA[[#This Row],[Amount]],0)</f>
        <v>0</v>
      </c>
      <c r="L10952" s="80">
        <f>IF(DATA[[#This Row],[Calendar_Month]]-CURMONTH=0,DATA[[#This Row],[Amount]],0)</f>
        <v>0</v>
      </c>
    </row>
    <row r="10953" spans="4:12" x14ac:dyDescent="0.25">
      <c r="D10953" s="80" t="str">
        <f>LEFT(DATA[[#This Row],[Account_Code]],3)</f>
        <v/>
      </c>
      <c r="I10953" s="80" t="str">
        <f>DATA[[#This Row],[Vessel_Code]]&amp;DATA[[#This Row],[Account Group]]&amp;DATA[[#This Row],[Type]]</f>
        <v/>
      </c>
      <c r="K10953" s="80">
        <f>IF(YEAR(DATA[[#This Row],[Calendar_Month]])=YEAR(CURMONTHEND),DATA[[#This Row],[Amount]],0)</f>
        <v>0</v>
      </c>
      <c r="L10953" s="80">
        <f>IF(DATA[[#This Row],[Calendar_Month]]-CURMONTH=0,DATA[[#This Row],[Amount]],0)</f>
        <v>0</v>
      </c>
    </row>
    <row r="10954" spans="4:12" x14ac:dyDescent="0.25">
      <c r="D10954" s="80" t="str">
        <f>LEFT(DATA[[#This Row],[Account_Code]],3)</f>
        <v/>
      </c>
      <c r="I10954" s="80" t="str">
        <f>DATA[[#This Row],[Vessel_Code]]&amp;DATA[[#This Row],[Account Group]]&amp;DATA[[#This Row],[Type]]</f>
        <v/>
      </c>
      <c r="K10954" s="80">
        <f>IF(YEAR(DATA[[#This Row],[Calendar_Month]])=YEAR(CURMONTHEND),DATA[[#This Row],[Amount]],0)</f>
        <v>0</v>
      </c>
      <c r="L10954" s="80">
        <f>IF(DATA[[#This Row],[Calendar_Month]]-CURMONTH=0,DATA[[#This Row],[Amount]],0)</f>
        <v>0</v>
      </c>
    </row>
    <row r="10955" spans="4:12" x14ac:dyDescent="0.25">
      <c r="D10955" s="80" t="str">
        <f>LEFT(DATA[[#This Row],[Account_Code]],3)</f>
        <v/>
      </c>
      <c r="I10955" s="80" t="str">
        <f>DATA[[#This Row],[Vessel_Code]]&amp;DATA[[#This Row],[Account Group]]&amp;DATA[[#This Row],[Type]]</f>
        <v/>
      </c>
      <c r="K10955" s="80">
        <f>IF(YEAR(DATA[[#This Row],[Calendar_Month]])=YEAR(CURMONTHEND),DATA[[#This Row],[Amount]],0)</f>
        <v>0</v>
      </c>
      <c r="L10955" s="80">
        <f>IF(DATA[[#This Row],[Calendar_Month]]-CURMONTH=0,DATA[[#This Row],[Amount]],0)</f>
        <v>0</v>
      </c>
    </row>
    <row r="10956" spans="4:12" x14ac:dyDescent="0.25">
      <c r="D10956" s="80" t="str">
        <f>LEFT(DATA[[#This Row],[Account_Code]],3)</f>
        <v/>
      </c>
      <c r="I10956" s="80" t="str">
        <f>DATA[[#This Row],[Vessel_Code]]&amp;DATA[[#This Row],[Account Group]]&amp;DATA[[#This Row],[Type]]</f>
        <v/>
      </c>
      <c r="K10956" s="80">
        <f>IF(YEAR(DATA[[#This Row],[Calendar_Month]])=YEAR(CURMONTHEND),DATA[[#This Row],[Amount]],0)</f>
        <v>0</v>
      </c>
      <c r="L10956" s="80">
        <f>IF(DATA[[#This Row],[Calendar_Month]]-CURMONTH=0,DATA[[#This Row],[Amount]],0)</f>
        <v>0</v>
      </c>
    </row>
    <row r="10957" spans="4:12" x14ac:dyDescent="0.25">
      <c r="D10957" s="80" t="str">
        <f>LEFT(DATA[[#This Row],[Account_Code]],3)</f>
        <v/>
      </c>
      <c r="I10957" s="80" t="str">
        <f>DATA[[#This Row],[Vessel_Code]]&amp;DATA[[#This Row],[Account Group]]&amp;DATA[[#This Row],[Type]]</f>
        <v/>
      </c>
      <c r="K10957" s="80">
        <f>IF(YEAR(DATA[[#This Row],[Calendar_Month]])=YEAR(CURMONTHEND),DATA[[#This Row],[Amount]],0)</f>
        <v>0</v>
      </c>
      <c r="L10957" s="80">
        <f>IF(DATA[[#This Row],[Calendar_Month]]-CURMONTH=0,DATA[[#This Row],[Amount]],0)</f>
        <v>0</v>
      </c>
    </row>
    <row r="10958" spans="4:12" x14ac:dyDescent="0.25">
      <c r="D10958" s="80" t="str">
        <f>LEFT(DATA[[#This Row],[Account_Code]],3)</f>
        <v/>
      </c>
      <c r="I10958" s="80" t="str">
        <f>DATA[[#This Row],[Vessel_Code]]&amp;DATA[[#This Row],[Account Group]]&amp;DATA[[#This Row],[Type]]</f>
        <v/>
      </c>
      <c r="K10958" s="80">
        <f>IF(YEAR(DATA[[#This Row],[Calendar_Month]])=YEAR(CURMONTHEND),DATA[[#This Row],[Amount]],0)</f>
        <v>0</v>
      </c>
      <c r="L10958" s="80">
        <f>IF(DATA[[#This Row],[Calendar_Month]]-CURMONTH=0,DATA[[#This Row],[Amount]],0)</f>
        <v>0</v>
      </c>
    </row>
    <row r="10959" spans="4:12" x14ac:dyDescent="0.25">
      <c r="D10959" s="80" t="str">
        <f>LEFT(DATA[[#This Row],[Account_Code]],3)</f>
        <v/>
      </c>
      <c r="I10959" s="80" t="str">
        <f>DATA[[#This Row],[Vessel_Code]]&amp;DATA[[#This Row],[Account Group]]&amp;DATA[[#This Row],[Type]]</f>
        <v/>
      </c>
      <c r="K10959" s="80">
        <f>IF(YEAR(DATA[[#This Row],[Calendar_Month]])=YEAR(CURMONTHEND),DATA[[#This Row],[Amount]],0)</f>
        <v>0</v>
      </c>
      <c r="L10959" s="80">
        <f>IF(DATA[[#This Row],[Calendar_Month]]-CURMONTH=0,DATA[[#This Row],[Amount]],0)</f>
        <v>0</v>
      </c>
    </row>
    <row r="10960" spans="4:12" x14ac:dyDescent="0.25">
      <c r="D10960" s="80" t="str">
        <f>LEFT(DATA[[#This Row],[Account_Code]],3)</f>
        <v/>
      </c>
      <c r="I10960" s="80" t="str">
        <f>DATA[[#This Row],[Vessel_Code]]&amp;DATA[[#This Row],[Account Group]]&amp;DATA[[#This Row],[Type]]</f>
        <v/>
      </c>
      <c r="K10960" s="80">
        <f>IF(YEAR(DATA[[#This Row],[Calendar_Month]])=YEAR(CURMONTHEND),DATA[[#This Row],[Amount]],0)</f>
        <v>0</v>
      </c>
      <c r="L10960" s="80">
        <f>IF(DATA[[#This Row],[Calendar_Month]]-CURMONTH=0,DATA[[#This Row],[Amount]],0)</f>
        <v>0</v>
      </c>
    </row>
    <row r="10961" spans="4:12" x14ac:dyDescent="0.25">
      <c r="D10961" s="80" t="str">
        <f>LEFT(DATA[[#This Row],[Account_Code]],3)</f>
        <v/>
      </c>
      <c r="I10961" s="80" t="str">
        <f>DATA[[#This Row],[Vessel_Code]]&amp;DATA[[#This Row],[Account Group]]&amp;DATA[[#This Row],[Type]]</f>
        <v/>
      </c>
      <c r="K10961" s="80">
        <f>IF(YEAR(DATA[[#This Row],[Calendar_Month]])=YEAR(CURMONTHEND),DATA[[#This Row],[Amount]],0)</f>
        <v>0</v>
      </c>
      <c r="L10961" s="80">
        <f>IF(DATA[[#This Row],[Calendar_Month]]-CURMONTH=0,DATA[[#This Row],[Amount]],0)</f>
        <v>0</v>
      </c>
    </row>
    <row r="10962" spans="4:12" x14ac:dyDescent="0.25">
      <c r="D10962" s="80" t="str">
        <f>LEFT(DATA[[#This Row],[Account_Code]],3)</f>
        <v/>
      </c>
      <c r="I10962" s="80" t="str">
        <f>DATA[[#This Row],[Vessel_Code]]&amp;DATA[[#This Row],[Account Group]]&amp;DATA[[#This Row],[Type]]</f>
        <v/>
      </c>
      <c r="K10962" s="80">
        <f>IF(YEAR(DATA[[#This Row],[Calendar_Month]])=YEAR(CURMONTHEND),DATA[[#This Row],[Amount]],0)</f>
        <v>0</v>
      </c>
      <c r="L10962" s="80">
        <f>IF(DATA[[#This Row],[Calendar_Month]]-CURMONTH=0,DATA[[#This Row],[Amount]],0)</f>
        <v>0</v>
      </c>
    </row>
    <row r="10963" spans="4:12" x14ac:dyDescent="0.25">
      <c r="D10963" s="80" t="str">
        <f>LEFT(DATA[[#This Row],[Account_Code]],3)</f>
        <v/>
      </c>
      <c r="I10963" s="80" t="str">
        <f>DATA[[#This Row],[Vessel_Code]]&amp;DATA[[#This Row],[Account Group]]&amp;DATA[[#This Row],[Type]]</f>
        <v/>
      </c>
      <c r="K10963" s="80">
        <f>IF(YEAR(DATA[[#This Row],[Calendar_Month]])=YEAR(CURMONTHEND),DATA[[#This Row],[Amount]],0)</f>
        <v>0</v>
      </c>
      <c r="L10963" s="80">
        <f>IF(DATA[[#This Row],[Calendar_Month]]-CURMONTH=0,DATA[[#This Row],[Amount]],0)</f>
        <v>0</v>
      </c>
    </row>
    <row r="10964" spans="4:12" x14ac:dyDescent="0.25">
      <c r="D10964" s="80" t="str">
        <f>LEFT(DATA[[#This Row],[Account_Code]],3)</f>
        <v/>
      </c>
      <c r="I10964" s="80" t="str">
        <f>DATA[[#This Row],[Vessel_Code]]&amp;DATA[[#This Row],[Account Group]]&amp;DATA[[#This Row],[Type]]</f>
        <v/>
      </c>
      <c r="K10964" s="80">
        <f>IF(YEAR(DATA[[#This Row],[Calendar_Month]])=YEAR(CURMONTHEND),DATA[[#This Row],[Amount]],0)</f>
        <v>0</v>
      </c>
      <c r="L10964" s="80">
        <f>IF(DATA[[#This Row],[Calendar_Month]]-CURMONTH=0,DATA[[#This Row],[Amount]],0)</f>
        <v>0</v>
      </c>
    </row>
    <row r="10965" spans="4:12" x14ac:dyDescent="0.25">
      <c r="D10965" s="80" t="str">
        <f>LEFT(DATA[[#This Row],[Account_Code]],3)</f>
        <v/>
      </c>
      <c r="I10965" s="80" t="str">
        <f>DATA[[#This Row],[Vessel_Code]]&amp;DATA[[#This Row],[Account Group]]&amp;DATA[[#This Row],[Type]]</f>
        <v/>
      </c>
      <c r="K10965" s="80">
        <f>IF(YEAR(DATA[[#This Row],[Calendar_Month]])=YEAR(CURMONTHEND),DATA[[#This Row],[Amount]],0)</f>
        <v>0</v>
      </c>
      <c r="L10965" s="80">
        <f>IF(DATA[[#This Row],[Calendar_Month]]-CURMONTH=0,DATA[[#This Row],[Amount]],0)</f>
        <v>0</v>
      </c>
    </row>
    <row r="10966" spans="4:12" x14ac:dyDescent="0.25">
      <c r="D10966" s="80" t="str">
        <f>LEFT(DATA[[#This Row],[Account_Code]],3)</f>
        <v/>
      </c>
      <c r="I10966" s="80" t="str">
        <f>DATA[[#This Row],[Vessel_Code]]&amp;DATA[[#This Row],[Account Group]]&amp;DATA[[#This Row],[Type]]</f>
        <v/>
      </c>
      <c r="K10966" s="80">
        <f>IF(YEAR(DATA[[#This Row],[Calendar_Month]])=YEAR(CURMONTHEND),DATA[[#This Row],[Amount]],0)</f>
        <v>0</v>
      </c>
      <c r="L10966" s="80">
        <f>IF(DATA[[#This Row],[Calendar_Month]]-CURMONTH=0,DATA[[#This Row],[Amount]],0)</f>
        <v>0</v>
      </c>
    </row>
    <row r="10967" spans="4:12" x14ac:dyDescent="0.25">
      <c r="D10967" s="80" t="str">
        <f>LEFT(DATA[[#This Row],[Account_Code]],3)</f>
        <v/>
      </c>
      <c r="I10967" s="80" t="str">
        <f>DATA[[#This Row],[Vessel_Code]]&amp;DATA[[#This Row],[Account Group]]&amp;DATA[[#This Row],[Type]]</f>
        <v/>
      </c>
      <c r="K10967" s="80">
        <f>IF(YEAR(DATA[[#This Row],[Calendar_Month]])=YEAR(CURMONTHEND),DATA[[#This Row],[Amount]],0)</f>
        <v>0</v>
      </c>
      <c r="L10967" s="80">
        <f>IF(DATA[[#This Row],[Calendar_Month]]-CURMONTH=0,DATA[[#This Row],[Amount]],0)</f>
        <v>0</v>
      </c>
    </row>
    <row r="10968" spans="4:12" x14ac:dyDescent="0.25">
      <c r="D10968" s="80" t="str">
        <f>LEFT(DATA[[#This Row],[Account_Code]],3)</f>
        <v/>
      </c>
      <c r="I10968" s="80" t="str">
        <f>DATA[[#This Row],[Vessel_Code]]&amp;DATA[[#This Row],[Account Group]]&amp;DATA[[#This Row],[Type]]</f>
        <v/>
      </c>
      <c r="K10968" s="80">
        <f>IF(YEAR(DATA[[#This Row],[Calendar_Month]])=YEAR(CURMONTHEND),DATA[[#This Row],[Amount]],0)</f>
        <v>0</v>
      </c>
      <c r="L10968" s="80">
        <f>IF(DATA[[#This Row],[Calendar_Month]]-CURMONTH=0,DATA[[#This Row],[Amount]],0)</f>
        <v>0</v>
      </c>
    </row>
    <row r="10969" spans="4:12" x14ac:dyDescent="0.25">
      <c r="D10969" s="80" t="str">
        <f>LEFT(DATA[[#This Row],[Account_Code]],3)</f>
        <v/>
      </c>
      <c r="I10969" s="80" t="str">
        <f>DATA[[#This Row],[Vessel_Code]]&amp;DATA[[#This Row],[Account Group]]&amp;DATA[[#This Row],[Type]]</f>
        <v/>
      </c>
      <c r="K10969" s="80">
        <f>IF(YEAR(DATA[[#This Row],[Calendar_Month]])=YEAR(CURMONTHEND),DATA[[#This Row],[Amount]],0)</f>
        <v>0</v>
      </c>
      <c r="L10969" s="80">
        <f>IF(DATA[[#This Row],[Calendar_Month]]-CURMONTH=0,DATA[[#This Row],[Amount]],0)</f>
        <v>0</v>
      </c>
    </row>
    <row r="10970" spans="4:12" x14ac:dyDescent="0.25">
      <c r="D10970" s="80" t="str">
        <f>LEFT(DATA[[#This Row],[Account_Code]],3)</f>
        <v/>
      </c>
      <c r="I10970" s="80" t="str">
        <f>DATA[[#This Row],[Vessel_Code]]&amp;DATA[[#This Row],[Account Group]]&amp;DATA[[#This Row],[Type]]</f>
        <v/>
      </c>
      <c r="K10970" s="80">
        <f>IF(YEAR(DATA[[#This Row],[Calendar_Month]])=YEAR(CURMONTHEND),DATA[[#This Row],[Amount]],0)</f>
        <v>0</v>
      </c>
      <c r="L10970" s="80">
        <f>IF(DATA[[#This Row],[Calendar_Month]]-CURMONTH=0,DATA[[#This Row],[Amount]],0)</f>
        <v>0</v>
      </c>
    </row>
    <row r="10971" spans="4:12" x14ac:dyDescent="0.25">
      <c r="D10971" s="80" t="str">
        <f>LEFT(DATA[[#This Row],[Account_Code]],3)</f>
        <v/>
      </c>
      <c r="I10971" s="80" t="str">
        <f>DATA[[#This Row],[Vessel_Code]]&amp;DATA[[#This Row],[Account Group]]&amp;DATA[[#This Row],[Type]]</f>
        <v/>
      </c>
      <c r="K10971" s="80">
        <f>IF(YEAR(DATA[[#This Row],[Calendar_Month]])=YEAR(CURMONTHEND),DATA[[#This Row],[Amount]],0)</f>
        <v>0</v>
      </c>
      <c r="L10971" s="80">
        <f>IF(DATA[[#This Row],[Calendar_Month]]-CURMONTH=0,DATA[[#This Row],[Amount]],0)</f>
        <v>0</v>
      </c>
    </row>
    <row r="10972" spans="4:12" x14ac:dyDescent="0.25">
      <c r="D10972" s="80" t="str">
        <f>LEFT(DATA[[#This Row],[Account_Code]],3)</f>
        <v/>
      </c>
      <c r="I10972" s="80" t="str">
        <f>DATA[[#This Row],[Vessel_Code]]&amp;DATA[[#This Row],[Account Group]]&amp;DATA[[#This Row],[Type]]</f>
        <v/>
      </c>
      <c r="K10972" s="80">
        <f>IF(YEAR(DATA[[#This Row],[Calendar_Month]])=YEAR(CURMONTHEND),DATA[[#This Row],[Amount]],0)</f>
        <v>0</v>
      </c>
      <c r="L10972" s="80">
        <f>IF(DATA[[#This Row],[Calendar_Month]]-CURMONTH=0,DATA[[#This Row],[Amount]],0)</f>
        <v>0</v>
      </c>
    </row>
    <row r="10973" spans="4:12" x14ac:dyDescent="0.25">
      <c r="D10973" s="80" t="str">
        <f>LEFT(DATA[[#This Row],[Account_Code]],3)</f>
        <v/>
      </c>
      <c r="I10973" s="80" t="str">
        <f>DATA[[#This Row],[Vessel_Code]]&amp;DATA[[#This Row],[Account Group]]&amp;DATA[[#This Row],[Type]]</f>
        <v/>
      </c>
      <c r="K10973" s="80">
        <f>IF(YEAR(DATA[[#This Row],[Calendar_Month]])=YEAR(CURMONTHEND),DATA[[#This Row],[Amount]],0)</f>
        <v>0</v>
      </c>
      <c r="L10973" s="80">
        <f>IF(DATA[[#This Row],[Calendar_Month]]-CURMONTH=0,DATA[[#This Row],[Amount]],0)</f>
        <v>0</v>
      </c>
    </row>
    <row r="10974" spans="4:12" x14ac:dyDescent="0.25">
      <c r="D10974" s="80" t="str">
        <f>LEFT(DATA[[#This Row],[Account_Code]],3)</f>
        <v/>
      </c>
      <c r="I10974" s="80" t="str">
        <f>DATA[[#This Row],[Vessel_Code]]&amp;DATA[[#This Row],[Account Group]]&amp;DATA[[#This Row],[Type]]</f>
        <v/>
      </c>
      <c r="K10974" s="80">
        <f>IF(YEAR(DATA[[#This Row],[Calendar_Month]])=YEAR(CURMONTHEND),DATA[[#This Row],[Amount]],0)</f>
        <v>0</v>
      </c>
      <c r="L10974" s="80">
        <f>IF(DATA[[#This Row],[Calendar_Month]]-CURMONTH=0,DATA[[#This Row],[Amount]],0)</f>
        <v>0</v>
      </c>
    </row>
    <row r="10975" spans="4:12" x14ac:dyDescent="0.25">
      <c r="D10975" s="80" t="str">
        <f>LEFT(DATA[[#This Row],[Account_Code]],3)</f>
        <v/>
      </c>
      <c r="I10975" s="80" t="str">
        <f>DATA[[#This Row],[Vessel_Code]]&amp;DATA[[#This Row],[Account Group]]&amp;DATA[[#This Row],[Type]]</f>
        <v/>
      </c>
      <c r="K10975" s="80">
        <f>IF(YEAR(DATA[[#This Row],[Calendar_Month]])=YEAR(CURMONTHEND),DATA[[#This Row],[Amount]],0)</f>
        <v>0</v>
      </c>
      <c r="L10975" s="80">
        <f>IF(DATA[[#This Row],[Calendar_Month]]-CURMONTH=0,DATA[[#This Row],[Amount]],0)</f>
        <v>0</v>
      </c>
    </row>
    <row r="10976" spans="4:12" x14ac:dyDescent="0.25">
      <c r="D10976" s="80" t="str">
        <f>LEFT(DATA[[#This Row],[Account_Code]],3)</f>
        <v/>
      </c>
      <c r="I10976" s="80" t="str">
        <f>DATA[[#This Row],[Vessel_Code]]&amp;DATA[[#This Row],[Account Group]]&amp;DATA[[#This Row],[Type]]</f>
        <v/>
      </c>
      <c r="K10976" s="80">
        <f>IF(YEAR(DATA[[#This Row],[Calendar_Month]])=YEAR(CURMONTHEND),DATA[[#This Row],[Amount]],0)</f>
        <v>0</v>
      </c>
      <c r="L10976" s="80">
        <f>IF(DATA[[#This Row],[Calendar_Month]]-CURMONTH=0,DATA[[#This Row],[Amount]],0)</f>
        <v>0</v>
      </c>
    </row>
    <row r="10977" spans="4:12" x14ac:dyDescent="0.25">
      <c r="D10977" s="80" t="str">
        <f>LEFT(DATA[[#This Row],[Account_Code]],3)</f>
        <v/>
      </c>
      <c r="I10977" s="80" t="str">
        <f>DATA[[#This Row],[Vessel_Code]]&amp;DATA[[#This Row],[Account Group]]&amp;DATA[[#This Row],[Type]]</f>
        <v/>
      </c>
      <c r="K10977" s="80">
        <f>IF(YEAR(DATA[[#This Row],[Calendar_Month]])=YEAR(CURMONTHEND),DATA[[#This Row],[Amount]],0)</f>
        <v>0</v>
      </c>
      <c r="L10977" s="80">
        <f>IF(DATA[[#This Row],[Calendar_Month]]-CURMONTH=0,DATA[[#This Row],[Amount]],0)</f>
        <v>0</v>
      </c>
    </row>
    <row r="10978" spans="4:12" x14ac:dyDescent="0.25">
      <c r="D10978" s="80" t="str">
        <f>LEFT(DATA[[#This Row],[Account_Code]],3)</f>
        <v/>
      </c>
      <c r="I10978" s="80" t="str">
        <f>DATA[[#This Row],[Vessel_Code]]&amp;DATA[[#This Row],[Account Group]]&amp;DATA[[#This Row],[Type]]</f>
        <v/>
      </c>
      <c r="K10978" s="80">
        <f>IF(YEAR(DATA[[#This Row],[Calendar_Month]])=YEAR(CURMONTHEND),DATA[[#This Row],[Amount]],0)</f>
        <v>0</v>
      </c>
      <c r="L10978" s="80">
        <f>IF(DATA[[#This Row],[Calendar_Month]]-CURMONTH=0,DATA[[#This Row],[Amount]],0)</f>
        <v>0</v>
      </c>
    </row>
    <row r="10979" spans="4:12" x14ac:dyDescent="0.25">
      <c r="D10979" s="80" t="str">
        <f>LEFT(DATA[[#This Row],[Account_Code]],3)</f>
        <v/>
      </c>
      <c r="I10979" s="80" t="str">
        <f>DATA[[#This Row],[Vessel_Code]]&amp;DATA[[#This Row],[Account Group]]&amp;DATA[[#This Row],[Type]]</f>
        <v/>
      </c>
      <c r="K10979" s="80">
        <f>IF(YEAR(DATA[[#This Row],[Calendar_Month]])=YEAR(CURMONTHEND),DATA[[#This Row],[Amount]],0)</f>
        <v>0</v>
      </c>
      <c r="L10979" s="80">
        <f>IF(DATA[[#This Row],[Calendar_Month]]-CURMONTH=0,DATA[[#This Row],[Amount]],0)</f>
        <v>0</v>
      </c>
    </row>
    <row r="10980" spans="4:12" x14ac:dyDescent="0.25">
      <c r="D10980" s="80" t="str">
        <f>LEFT(DATA[[#This Row],[Account_Code]],3)</f>
        <v/>
      </c>
      <c r="I10980" s="80" t="str">
        <f>DATA[[#This Row],[Vessel_Code]]&amp;DATA[[#This Row],[Account Group]]&amp;DATA[[#This Row],[Type]]</f>
        <v/>
      </c>
      <c r="K10980" s="80">
        <f>IF(YEAR(DATA[[#This Row],[Calendar_Month]])=YEAR(CURMONTHEND),DATA[[#This Row],[Amount]],0)</f>
        <v>0</v>
      </c>
      <c r="L10980" s="80">
        <f>IF(DATA[[#This Row],[Calendar_Month]]-CURMONTH=0,DATA[[#This Row],[Amount]],0)</f>
        <v>0</v>
      </c>
    </row>
    <row r="10981" spans="4:12" x14ac:dyDescent="0.25">
      <c r="D10981" s="80" t="str">
        <f>LEFT(DATA[[#This Row],[Account_Code]],3)</f>
        <v/>
      </c>
      <c r="I10981" s="80" t="str">
        <f>DATA[[#This Row],[Vessel_Code]]&amp;DATA[[#This Row],[Account Group]]&amp;DATA[[#This Row],[Type]]</f>
        <v/>
      </c>
      <c r="K10981" s="80">
        <f>IF(YEAR(DATA[[#This Row],[Calendar_Month]])=YEAR(CURMONTHEND),DATA[[#This Row],[Amount]],0)</f>
        <v>0</v>
      </c>
      <c r="L10981" s="80">
        <f>IF(DATA[[#This Row],[Calendar_Month]]-CURMONTH=0,DATA[[#This Row],[Amount]],0)</f>
        <v>0</v>
      </c>
    </row>
    <row r="10982" spans="4:12" x14ac:dyDescent="0.25">
      <c r="D10982" s="80" t="str">
        <f>LEFT(DATA[[#This Row],[Account_Code]],3)</f>
        <v/>
      </c>
      <c r="I10982" s="80" t="str">
        <f>DATA[[#This Row],[Vessel_Code]]&amp;DATA[[#This Row],[Account Group]]&amp;DATA[[#This Row],[Type]]</f>
        <v/>
      </c>
      <c r="K10982" s="80">
        <f>IF(YEAR(DATA[[#This Row],[Calendar_Month]])=YEAR(CURMONTHEND),DATA[[#This Row],[Amount]],0)</f>
        <v>0</v>
      </c>
      <c r="L10982" s="80">
        <f>IF(DATA[[#This Row],[Calendar_Month]]-CURMONTH=0,DATA[[#This Row],[Amount]],0)</f>
        <v>0</v>
      </c>
    </row>
    <row r="10983" spans="4:12" x14ac:dyDescent="0.25">
      <c r="D10983" s="80" t="str">
        <f>LEFT(DATA[[#This Row],[Account_Code]],3)</f>
        <v/>
      </c>
      <c r="I10983" s="80" t="str">
        <f>DATA[[#This Row],[Vessel_Code]]&amp;DATA[[#This Row],[Account Group]]&amp;DATA[[#This Row],[Type]]</f>
        <v/>
      </c>
      <c r="K10983" s="80">
        <f>IF(YEAR(DATA[[#This Row],[Calendar_Month]])=YEAR(CURMONTHEND),DATA[[#This Row],[Amount]],0)</f>
        <v>0</v>
      </c>
      <c r="L10983" s="80">
        <f>IF(DATA[[#This Row],[Calendar_Month]]-CURMONTH=0,DATA[[#This Row],[Amount]],0)</f>
        <v>0</v>
      </c>
    </row>
    <row r="10984" spans="4:12" x14ac:dyDescent="0.25">
      <c r="D10984" s="80" t="str">
        <f>LEFT(DATA[[#This Row],[Account_Code]],3)</f>
        <v/>
      </c>
      <c r="I10984" s="80" t="str">
        <f>DATA[[#This Row],[Vessel_Code]]&amp;DATA[[#This Row],[Account Group]]&amp;DATA[[#This Row],[Type]]</f>
        <v/>
      </c>
      <c r="K10984" s="80">
        <f>IF(YEAR(DATA[[#This Row],[Calendar_Month]])=YEAR(CURMONTHEND),DATA[[#This Row],[Amount]],0)</f>
        <v>0</v>
      </c>
      <c r="L10984" s="80">
        <f>IF(DATA[[#This Row],[Calendar_Month]]-CURMONTH=0,DATA[[#This Row],[Amount]],0)</f>
        <v>0</v>
      </c>
    </row>
    <row r="10985" spans="4:12" x14ac:dyDescent="0.25">
      <c r="D10985" s="80" t="str">
        <f>LEFT(DATA[[#This Row],[Account_Code]],3)</f>
        <v/>
      </c>
      <c r="I10985" s="80" t="str">
        <f>DATA[[#This Row],[Vessel_Code]]&amp;DATA[[#This Row],[Account Group]]&amp;DATA[[#This Row],[Type]]</f>
        <v/>
      </c>
      <c r="K10985" s="80">
        <f>IF(YEAR(DATA[[#This Row],[Calendar_Month]])=YEAR(CURMONTHEND),DATA[[#This Row],[Amount]],0)</f>
        <v>0</v>
      </c>
      <c r="L10985" s="80">
        <f>IF(DATA[[#This Row],[Calendar_Month]]-CURMONTH=0,DATA[[#This Row],[Amount]],0)</f>
        <v>0</v>
      </c>
    </row>
    <row r="10986" spans="4:12" x14ac:dyDescent="0.25">
      <c r="D10986" s="80" t="str">
        <f>LEFT(DATA[[#This Row],[Account_Code]],3)</f>
        <v/>
      </c>
      <c r="I10986" s="80" t="str">
        <f>DATA[[#This Row],[Vessel_Code]]&amp;DATA[[#This Row],[Account Group]]&amp;DATA[[#This Row],[Type]]</f>
        <v/>
      </c>
      <c r="K10986" s="80">
        <f>IF(YEAR(DATA[[#This Row],[Calendar_Month]])=YEAR(CURMONTHEND),DATA[[#This Row],[Amount]],0)</f>
        <v>0</v>
      </c>
      <c r="L10986" s="80">
        <f>IF(DATA[[#This Row],[Calendar_Month]]-CURMONTH=0,DATA[[#This Row],[Amount]],0)</f>
        <v>0</v>
      </c>
    </row>
    <row r="10987" spans="4:12" x14ac:dyDescent="0.25">
      <c r="D10987" s="80" t="str">
        <f>LEFT(DATA[[#This Row],[Account_Code]],3)</f>
        <v/>
      </c>
      <c r="I10987" s="80" t="str">
        <f>DATA[[#This Row],[Vessel_Code]]&amp;DATA[[#This Row],[Account Group]]&amp;DATA[[#This Row],[Type]]</f>
        <v/>
      </c>
      <c r="K10987" s="80">
        <f>IF(YEAR(DATA[[#This Row],[Calendar_Month]])=YEAR(CURMONTHEND),DATA[[#This Row],[Amount]],0)</f>
        <v>0</v>
      </c>
      <c r="L10987" s="80">
        <f>IF(DATA[[#This Row],[Calendar_Month]]-CURMONTH=0,DATA[[#This Row],[Amount]],0)</f>
        <v>0</v>
      </c>
    </row>
    <row r="10988" spans="4:12" x14ac:dyDescent="0.25">
      <c r="D10988" s="80" t="str">
        <f>LEFT(DATA[[#This Row],[Account_Code]],3)</f>
        <v/>
      </c>
      <c r="I10988" s="80" t="str">
        <f>DATA[[#This Row],[Vessel_Code]]&amp;DATA[[#This Row],[Account Group]]&amp;DATA[[#This Row],[Type]]</f>
        <v/>
      </c>
      <c r="K10988" s="80">
        <f>IF(YEAR(DATA[[#This Row],[Calendar_Month]])=YEAR(CURMONTHEND),DATA[[#This Row],[Amount]],0)</f>
        <v>0</v>
      </c>
      <c r="L10988" s="80">
        <f>IF(DATA[[#This Row],[Calendar_Month]]-CURMONTH=0,DATA[[#This Row],[Amount]],0)</f>
        <v>0</v>
      </c>
    </row>
    <row r="10989" spans="4:12" x14ac:dyDescent="0.25">
      <c r="D10989" s="80" t="str">
        <f>LEFT(DATA[[#This Row],[Account_Code]],3)</f>
        <v/>
      </c>
      <c r="I10989" s="80" t="str">
        <f>DATA[[#This Row],[Vessel_Code]]&amp;DATA[[#This Row],[Account Group]]&amp;DATA[[#This Row],[Type]]</f>
        <v/>
      </c>
      <c r="K10989" s="80">
        <f>IF(YEAR(DATA[[#This Row],[Calendar_Month]])=YEAR(CURMONTHEND),DATA[[#This Row],[Amount]],0)</f>
        <v>0</v>
      </c>
      <c r="L10989" s="80">
        <f>IF(DATA[[#This Row],[Calendar_Month]]-CURMONTH=0,DATA[[#This Row],[Amount]],0)</f>
        <v>0</v>
      </c>
    </row>
    <row r="10990" spans="4:12" x14ac:dyDescent="0.25">
      <c r="D10990" s="80" t="str">
        <f>LEFT(DATA[[#This Row],[Account_Code]],3)</f>
        <v/>
      </c>
      <c r="I10990" s="80" t="str">
        <f>DATA[[#This Row],[Vessel_Code]]&amp;DATA[[#This Row],[Account Group]]&amp;DATA[[#This Row],[Type]]</f>
        <v/>
      </c>
      <c r="K10990" s="80">
        <f>IF(YEAR(DATA[[#This Row],[Calendar_Month]])=YEAR(CURMONTHEND),DATA[[#This Row],[Amount]],0)</f>
        <v>0</v>
      </c>
      <c r="L10990" s="80">
        <f>IF(DATA[[#This Row],[Calendar_Month]]-CURMONTH=0,DATA[[#This Row],[Amount]],0)</f>
        <v>0</v>
      </c>
    </row>
    <row r="10991" spans="4:12" x14ac:dyDescent="0.25">
      <c r="D10991" s="80" t="str">
        <f>LEFT(DATA[[#This Row],[Account_Code]],3)</f>
        <v/>
      </c>
      <c r="I10991" s="80" t="str">
        <f>DATA[[#This Row],[Vessel_Code]]&amp;DATA[[#This Row],[Account Group]]&amp;DATA[[#This Row],[Type]]</f>
        <v/>
      </c>
      <c r="K10991" s="80">
        <f>IF(YEAR(DATA[[#This Row],[Calendar_Month]])=YEAR(CURMONTHEND),DATA[[#This Row],[Amount]],0)</f>
        <v>0</v>
      </c>
      <c r="L10991" s="80">
        <f>IF(DATA[[#This Row],[Calendar_Month]]-CURMONTH=0,DATA[[#This Row],[Amount]],0)</f>
        <v>0</v>
      </c>
    </row>
    <row r="10992" spans="4:12" x14ac:dyDescent="0.25">
      <c r="D10992" s="80" t="str">
        <f>LEFT(DATA[[#This Row],[Account_Code]],3)</f>
        <v/>
      </c>
      <c r="I10992" s="80" t="str">
        <f>DATA[[#This Row],[Vessel_Code]]&amp;DATA[[#This Row],[Account Group]]&amp;DATA[[#This Row],[Type]]</f>
        <v/>
      </c>
      <c r="K10992" s="80">
        <f>IF(YEAR(DATA[[#This Row],[Calendar_Month]])=YEAR(CURMONTHEND),DATA[[#This Row],[Amount]],0)</f>
        <v>0</v>
      </c>
      <c r="L10992" s="80">
        <f>IF(DATA[[#This Row],[Calendar_Month]]-CURMONTH=0,DATA[[#This Row],[Amount]],0)</f>
        <v>0</v>
      </c>
    </row>
    <row r="10993" spans="4:12" x14ac:dyDescent="0.25">
      <c r="D10993" s="80" t="str">
        <f>LEFT(DATA[[#This Row],[Account_Code]],3)</f>
        <v/>
      </c>
      <c r="I10993" s="80" t="str">
        <f>DATA[[#This Row],[Vessel_Code]]&amp;DATA[[#This Row],[Account Group]]&amp;DATA[[#This Row],[Type]]</f>
        <v/>
      </c>
      <c r="K10993" s="80">
        <f>IF(YEAR(DATA[[#This Row],[Calendar_Month]])=YEAR(CURMONTHEND),DATA[[#This Row],[Amount]],0)</f>
        <v>0</v>
      </c>
      <c r="L10993" s="80">
        <f>IF(DATA[[#This Row],[Calendar_Month]]-CURMONTH=0,DATA[[#This Row],[Amount]],0)</f>
        <v>0</v>
      </c>
    </row>
    <row r="10994" spans="4:12" x14ac:dyDescent="0.25">
      <c r="D10994" s="80" t="str">
        <f>LEFT(DATA[[#This Row],[Account_Code]],3)</f>
        <v/>
      </c>
      <c r="I10994" s="80" t="str">
        <f>DATA[[#This Row],[Vessel_Code]]&amp;DATA[[#This Row],[Account Group]]&amp;DATA[[#This Row],[Type]]</f>
        <v/>
      </c>
      <c r="K10994" s="80">
        <f>IF(YEAR(DATA[[#This Row],[Calendar_Month]])=YEAR(CURMONTHEND),DATA[[#This Row],[Amount]],0)</f>
        <v>0</v>
      </c>
      <c r="L10994" s="80">
        <f>IF(DATA[[#This Row],[Calendar_Month]]-CURMONTH=0,DATA[[#This Row],[Amount]],0)</f>
        <v>0</v>
      </c>
    </row>
    <row r="10995" spans="4:12" x14ac:dyDescent="0.25">
      <c r="D10995" s="80" t="str">
        <f>LEFT(DATA[[#This Row],[Account_Code]],3)</f>
        <v/>
      </c>
      <c r="I10995" s="80" t="str">
        <f>DATA[[#This Row],[Vessel_Code]]&amp;DATA[[#This Row],[Account Group]]&amp;DATA[[#This Row],[Type]]</f>
        <v/>
      </c>
      <c r="K10995" s="80">
        <f>IF(YEAR(DATA[[#This Row],[Calendar_Month]])=YEAR(CURMONTHEND),DATA[[#This Row],[Amount]],0)</f>
        <v>0</v>
      </c>
      <c r="L10995" s="80">
        <f>IF(DATA[[#This Row],[Calendar_Month]]-CURMONTH=0,DATA[[#This Row],[Amount]],0)</f>
        <v>0</v>
      </c>
    </row>
    <row r="10996" spans="4:12" x14ac:dyDescent="0.25">
      <c r="D10996" s="80" t="str">
        <f>LEFT(DATA[[#This Row],[Account_Code]],3)</f>
        <v/>
      </c>
      <c r="I10996" s="80" t="str">
        <f>DATA[[#This Row],[Vessel_Code]]&amp;DATA[[#This Row],[Account Group]]&amp;DATA[[#This Row],[Type]]</f>
        <v/>
      </c>
      <c r="K10996" s="80">
        <f>IF(YEAR(DATA[[#This Row],[Calendar_Month]])=YEAR(CURMONTHEND),DATA[[#This Row],[Amount]],0)</f>
        <v>0</v>
      </c>
      <c r="L10996" s="80">
        <f>IF(DATA[[#This Row],[Calendar_Month]]-CURMONTH=0,DATA[[#This Row],[Amount]],0)</f>
        <v>0</v>
      </c>
    </row>
    <row r="10997" spans="4:12" x14ac:dyDescent="0.25">
      <c r="D10997" s="80" t="str">
        <f>LEFT(DATA[[#This Row],[Account_Code]],3)</f>
        <v/>
      </c>
      <c r="I10997" s="80" t="str">
        <f>DATA[[#This Row],[Vessel_Code]]&amp;DATA[[#This Row],[Account Group]]&amp;DATA[[#This Row],[Type]]</f>
        <v/>
      </c>
      <c r="K10997" s="80">
        <f>IF(YEAR(DATA[[#This Row],[Calendar_Month]])=YEAR(CURMONTHEND),DATA[[#This Row],[Amount]],0)</f>
        <v>0</v>
      </c>
      <c r="L10997" s="80">
        <f>IF(DATA[[#This Row],[Calendar_Month]]-CURMONTH=0,DATA[[#This Row],[Amount]],0)</f>
        <v>0</v>
      </c>
    </row>
    <row r="10998" spans="4:12" x14ac:dyDescent="0.25">
      <c r="D10998" s="80" t="str">
        <f>LEFT(DATA[[#This Row],[Account_Code]],3)</f>
        <v/>
      </c>
      <c r="I10998" s="80" t="str">
        <f>DATA[[#This Row],[Vessel_Code]]&amp;DATA[[#This Row],[Account Group]]&amp;DATA[[#This Row],[Type]]</f>
        <v/>
      </c>
      <c r="K10998" s="80">
        <f>IF(YEAR(DATA[[#This Row],[Calendar_Month]])=YEAR(CURMONTHEND),DATA[[#This Row],[Amount]],0)</f>
        <v>0</v>
      </c>
      <c r="L10998" s="80">
        <f>IF(DATA[[#This Row],[Calendar_Month]]-CURMONTH=0,DATA[[#This Row],[Amount]],0)</f>
        <v>0</v>
      </c>
    </row>
    <row r="10999" spans="4:12" x14ac:dyDescent="0.25">
      <c r="D10999" s="80" t="str">
        <f>LEFT(DATA[[#This Row],[Account_Code]],3)</f>
        <v/>
      </c>
      <c r="I10999" s="80" t="str">
        <f>DATA[[#This Row],[Vessel_Code]]&amp;DATA[[#This Row],[Account Group]]&amp;DATA[[#This Row],[Type]]</f>
        <v/>
      </c>
      <c r="K10999" s="80">
        <f>IF(YEAR(DATA[[#This Row],[Calendar_Month]])=YEAR(CURMONTHEND),DATA[[#This Row],[Amount]],0)</f>
        <v>0</v>
      </c>
      <c r="L10999" s="80">
        <f>IF(DATA[[#This Row],[Calendar_Month]]-CURMONTH=0,DATA[[#This Row],[Amount]],0)</f>
        <v>0</v>
      </c>
    </row>
    <row r="11000" spans="4:12" x14ac:dyDescent="0.25">
      <c r="D11000" s="80" t="str">
        <f>LEFT(DATA[[#This Row],[Account_Code]],3)</f>
        <v/>
      </c>
      <c r="I11000" s="80" t="str">
        <f>DATA[[#This Row],[Vessel_Code]]&amp;DATA[[#This Row],[Account Group]]&amp;DATA[[#This Row],[Type]]</f>
        <v/>
      </c>
      <c r="K11000" s="80">
        <f>IF(YEAR(DATA[[#This Row],[Calendar_Month]])=YEAR(CURMONTHEND),DATA[[#This Row],[Amount]],0)</f>
        <v>0</v>
      </c>
      <c r="L11000" s="80">
        <f>IF(DATA[[#This Row],[Calendar_Month]]-CURMONTH=0,DATA[[#This Row],[Amount]],0)</f>
        <v>0</v>
      </c>
    </row>
    <row r="11001" spans="4:12" x14ac:dyDescent="0.25">
      <c r="D11001" s="80" t="str">
        <f>LEFT(DATA[[#This Row],[Account_Code]],3)</f>
        <v/>
      </c>
      <c r="I11001" s="80" t="str">
        <f>DATA[[#This Row],[Vessel_Code]]&amp;DATA[[#This Row],[Account Group]]&amp;DATA[[#This Row],[Type]]</f>
        <v/>
      </c>
      <c r="K11001" s="80">
        <f>IF(YEAR(DATA[[#This Row],[Calendar_Month]])=YEAR(CURMONTHEND),DATA[[#This Row],[Amount]],0)</f>
        <v>0</v>
      </c>
      <c r="L11001" s="80">
        <f>IF(DATA[[#This Row],[Calendar_Month]]-CURMONTH=0,DATA[[#This Row],[Amount]],0)</f>
        <v>0</v>
      </c>
    </row>
    <row r="11002" spans="4:12" x14ac:dyDescent="0.25">
      <c r="D11002" s="80" t="str">
        <f>LEFT(DATA[[#This Row],[Account_Code]],3)</f>
        <v/>
      </c>
      <c r="I11002" s="80" t="str">
        <f>DATA[[#This Row],[Vessel_Code]]&amp;DATA[[#This Row],[Account Group]]&amp;DATA[[#This Row],[Type]]</f>
        <v/>
      </c>
      <c r="K11002" s="80">
        <f>IF(YEAR(DATA[[#This Row],[Calendar_Month]])=YEAR(CURMONTHEND),DATA[[#This Row],[Amount]],0)</f>
        <v>0</v>
      </c>
      <c r="L11002" s="80">
        <f>IF(DATA[[#This Row],[Calendar_Month]]-CURMONTH=0,DATA[[#This Row],[Amount]],0)</f>
        <v>0</v>
      </c>
    </row>
    <row r="11003" spans="4:12" x14ac:dyDescent="0.25">
      <c r="D11003" s="80" t="str">
        <f>LEFT(DATA[[#This Row],[Account_Code]],3)</f>
        <v/>
      </c>
      <c r="I11003" s="80" t="str">
        <f>DATA[[#This Row],[Vessel_Code]]&amp;DATA[[#This Row],[Account Group]]&amp;DATA[[#This Row],[Type]]</f>
        <v/>
      </c>
      <c r="K11003" s="80">
        <f>IF(YEAR(DATA[[#This Row],[Calendar_Month]])=YEAR(CURMONTHEND),DATA[[#This Row],[Amount]],0)</f>
        <v>0</v>
      </c>
      <c r="L11003" s="80">
        <f>IF(DATA[[#This Row],[Calendar_Month]]-CURMONTH=0,DATA[[#This Row],[Amount]],0)</f>
        <v>0</v>
      </c>
    </row>
    <row r="11004" spans="4:12" x14ac:dyDescent="0.25">
      <c r="D11004" s="80" t="str">
        <f>LEFT(DATA[[#This Row],[Account_Code]],3)</f>
        <v/>
      </c>
      <c r="I11004" s="80" t="str">
        <f>DATA[[#This Row],[Vessel_Code]]&amp;DATA[[#This Row],[Account Group]]&amp;DATA[[#This Row],[Type]]</f>
        <v/>
      </c>
      <c r="K11004" s="80">
        <f>IF(YEAR(DATA[[#This Row],[Calendar_Month]])=YEAR(CURMONTHEND),DATA[[#This Row],[Amount]],0)</f>
        <v>0</v>
      </c>
      <c r="L11004" s="80">
        <f>IF(DATA[[#This Row],[Calendar_Month]]-CURMONTH=0,DATA[[#This Row],[Amount]],0)</f>
        <v>0</v>
      </c>
    </row>
    <row r="11005" spans="4:12" x14ac:dyDescent="0.25">
      <c r="D11005" s="80" t="str">
        <f>LEFT(DATA[[#This Row],[Account_Code]],3)</f>
        <v/>
      </c>
      <c r="I11005" s="80" t="str">
        <f>DATA[[#This Row],[Vessel_Code]]&amp;DATA[[#This Row],[Account Group]]&amp;DATA[[#This Row],[Type]]</f>
        <v/>
      </c>
      <c r="K11005" s="80">
        <f>IF(YEAR(DATA[[#This Row],[Calendar_Month]])=YEAR(CURMONTHEND),DATA[[#This Row],[Amount]],0)</f>
        <v>0</v>
      </c>
      <c r="L11005" s="80">
        <f>IF(DATA[[#This Row],[Calendar_Month]]-CURMONTH=0,DATA[[#This Row],[Amount]],0)</f>
        <v>0</v>
      </c>
    </row>
    <row r="11006" spans="4:12" x14ac:dyDescent="0.25">
      <c r="D11006" s="80" t="str">
        <f>LEFT(DATA[[#This Row],[Account_Code]],3)</f>
        <v/>
      </c>
      <c r="I11006" s="80" t="str">
        <f>DATA[[#This Row],[Vessel_Code]]&amp;DATA[[#This Row],[Account Group]]&amp;DATA[[#This Row],[Type]]</f>
        <v/>
      </c>
      <c r="K11006" s="80">
        <f>IF(YEAR(DATA[[#This Row],[Calendar_Month]])=YEAR(CURMONTHEND),DATA[[#This Row],[Amount]],0)</f>
        <v>0</v>
      </c>
      <c r="L11006" s="80">
        <f>IF(DATA[[#This Row],[Calendar_Month]]-CURMONTH=0,DATA[[#This Row],[Amount]],0)</f>
        <v>0</v>
      </c>
    </row>
    <row r="11007" spans="4:12" x14ac:dyDescent="0.25">
      <c r="D11007" s="80" t="str">
        <f>LEFT(DATA[[#This Row],[Account_Code]],3)</f>
        <v/>
      </c>
      <c r="I11007" s="80" t="str">
        <f>DATA[[#This Row],[Vessel_Code]]&amp;DATA[[#This Row],[Account Group]]&amp;DATA[[#This Row],[Type]]</f>
        <v/>
      </c>
      <c r="K11007" s="80">
        <f>IF(YEAR(DATA[[#This Row],[Calendar_Month]])=YEAR(CURMONTHEND),DATA[[#This Row],[Amount]],0)</f>
        <v>0</v>
      </c>
      <c r="L11007" s="80">
        <f>IF(DATA[[#This Row],[Calendar_Month]]-CURMONTH=0,DATA[[#This Row],[Amount]],0)</f>
        <v>0</v>
      </c>
    </row>
    <row r="11008" spans="4:12" x14ac:dyDescent="0.25">
      <c r="D11008" s="80" t="str">
        <f>LEFT(DATA[[#This Row],[Account_Code]],3)</f>
        <v/>
      </c>
      <c r="I11008" s="80" t="str">
        <f>DATA[[#This Row],[Vessel_Code]]&amp;DATA[[#This Row],[Account Group]]&amp;DATA[[#This Row],[Type]]</f>
        <v/>
      </c>
      <c r="K11008" s="80">
        <f>IF(YEAR(DATA[[#This Row],[Calendar_Month]])=YEAR(CURMONTHEND),DATA[[#This Row],[Amount]],0)</f>
        <v>0</v>
      </c>
      <c r="L11008" s="80">
        <f>IF(DATA[[#This Row],[Calendar_Month]]-CURMONTH=0,DATA[[#This Row],[Amount]],0)</f>
        <v>0</v>
      </c>
    </row>
    <row r="11009" spans="4:12" x14ac:dyDescent="0.25">
      <c r="D11009" s="80" t="str">
        <f>LEFT(DATA[[#This Row],[Account_Code]],3)</f>
        <v/>
      </c>
      <c r="I11009" s="80" t="str">
        <f>DATA[[#This Row],[Vessel_Code]]&amp;DATA[[#This Row],[Account Group]]&amp;DATA[[#This Row],[Type]]</f>
        <v/>
      </c>
      <c r="K11009" s="80">
        <f>IF(YEAR(DATA[[#This Row],[Calendar_Month]])=YEAR(CURMONTHEND),DATA[[#This Row],[Amount]],0)</f>
        <v>0</v>
      </c>
      <c r="L11009" s="80">
        <f>IF(DATA[[#This Row],[Calendar_Month]]-CURMONTH=0,DATA[[#This Row],[Amount]],0)</f>
        <v>0</v>
      </c>
    </row>
    <row r="11010" spans="4:12" x14ac:dyDescent="0.25">
      <c r="D11010" s="80" t="str">
        <f>LEFT(DATA[[#This Row],[Account_Code]],3)</f>
        <v/>
      </c>
      <c r="I11010" s="80" t="str">
        <f>DATA[[#This Row],[Vessel_Code]]&amp;DATA[[#This Row],[Account Group]]&amp;DATA[[#This Row],[Type]]</f>
        <v/>
      </c>
      <c r="K11010" s="80">
        <f>IF(YEAR(DATA[[#This Row],[Calendar_Month]])=YEAR(CURMONTHEND),DATA[[#This Row],[Amount]],0)</f>
        <v>0</v>
      </c>
      <c r="L11010" s="80">
        <f>IF(DATA[[#This Row],[Calendar_Month]]-CURMONTH=0,DATA[[#This Row],[Amount]],0)</f>
        <v>0</v>
      </c>
    </row>
    <row r="11011" spans="4:12" x14ac:dyDescent="0.25">
      <c r="D11011" s="80" t="str">
        <f>LEFT(DATA[[#This Row],[Account_Code]],3)</f>
        <v/>
      </c>
      <c r="I11011" s="80" t="str">
        <f>DATA[[#This Row],[Vessel_Code]]&amp;DATA[[#This Row],[Account Group]]&amp;DATA[[#This Row],[Type]]</f>
        <v/>
      </c>
      <c r="K11011" s="80">
        <f>IF(YEAR(DATA[[#This Row],[Calendar_Month]])=YEAR(CURMONTHEND),DATA[[#This Row],[Amount]],0)</f>
        <v>0</v>
      </c>
      <c r="L11011" s="80">
        <f>IF(DATA[[#This Row],[Calendar_Month]]-CURMONTH=0,DATA[[#This Row],[Amount]],0)</f>
        <v>0</v>
      </c>
    </row>
    <row r="11012" spans="4:12" x14ac:dyDescent="0.25">
      <c r="D11012" s="80" t="str">
        <f>LEFT(DATA[[#This Row],[Account_Code]],3)</f>
        <v/>
      </c>
      <c r="I11012" s="80" t="str">
        <f>DATA[[#This Row],[Vessel_Code]]&amp;DATA[[#This Row],[Account Group]]&amp;DATA[[#This Row],[Type]]</f>
        <v/>
      </c>
      <c r="K11012" s="80">
        <f>IF(YEAR(DATA[[#This Row],[Calendar_Month]])=YEAR(CURMONTHEND),DATA[[#This Row],[Amount]],0)</f>
        <v>0</v>
      </c>
      <c r="L11012" s="80">
        <f>IF(DATA[[#This Row],[Calendar_Month]]-CURMONTH=0,DATA[[#This Row],[Amount]],0)</f>
        <v>0</v>
      </c>
    </row>
    <row r="11013" spans="4:12" x14ac:dyDescent="0.25">
      <c r="D11013" s="80" t="str">
        <f>LEFT(DATA[[#This Row],[Account_Code]],3)</f>
        <v/>
      </c>
      <c r="I11013" s="80" t="str">
        <f>DATA[[#This Row],[Vessel_Code]]&amp;DATA[[#This Row],[Account Group]]&amp;DATA[[#This Row],[Type]]</f>
        <v/>
      </c>
      <c r="K11013" s="80">
        <f>IF(YEAR(DATA[[#This Row],[Calendar_Month]])=YEAR(CURMONTHEND),DATA[[#This Row],[Amount]],0)</f>
        <v>0</v>
      </c>
      <c r="L11013" s="80">
        <f>IF(DATA[[#This Row],[Calendar_Month]]-CURMONTH=0,DATA[[#This Row],[Amount]],0)</f>
        <v>0</v>
      </c>
    </row>
    <row r="11014" spans="4:12" x14ac:dyDescent="0.25">
      <c r="D11014" s="80" t="str">
        <f>LEFT(DATA[[#This Row],[Account_Code]],3)</f>
        <v/>
      </c>
      <c r="I11014" s="80" t="str">
        <f>DATA[[#This Row],[Vessel_Code]]&amp;DATA[[#This Row],[Account Group]]&amp;DATA[[#This Row],[Type]]</f>
        <v/>
      </c>
      <c r="K11014" s="80">
        <f>IF(YEAR(DATA[[#This Row],[Calendar_Month]])=YEAR(CURMONTHEND),DATA[[#This Row],[Amount]],0)</f>
        <v>0</v>
      </c>
      <c r="L11014" s="80">
        <f>IF(DATA[[#This Row],[Calendar_Month]]-CURMONTH=0,DATA[[#This Row],[Amount]],0)</f>
        <v>0</v>
      </c>
    </row>
    <row r="11015" spans="4:12" x14ac:dyDescent="0.25">
      <c r="D11015" s="80" t="str">
        <f>LEFT(DATA[[#This Row],[Account_Code]],3)</f>
        <v/>
      </c>
      <c r="I11015" s="80" t="str">
        <f>DATA[[#This Row],[Vessel_Code]]&amp;DATA[[#This Row],[Account Group]]&amp;DATA[[#This Row],[Type]]</f>
        <v/>
      </c>
      <c r="K11015" s="80">
        <f>IF(YEAR(DATA[[#This Row],[Calendar_Month]])=YEAR(CURMONTHEND),DATA[[#This Row],[Amount]],0)</f>
        <v>0</v>
      </c>
      <c r="L11015" s="80">
        <f>IF(DATA[[#This Row],[Calendar_Month]]-CURMONTH=0,DATA[[#This Row],[Amount]],0)</f>
        <v>0</v>
      </c>
    </row>
    <row r="11016" spans="4:12" x14ac:dyDescent="0.25">
      <c r="D11016" s="80" t="str">
        <f>LEFT(DATA[[#This Row],[Account_Code]],3)</f>
        <v/>
      </c>
      <c r="I11016" s="80" t="str">
        <f>DATA[[#This Row],[Vessel_Code]]&amp;DATA[[#This Row],[Account Group]]&amp;DATA[[#This Row],[Type]]</f>
        <v/>
      </c>
      <c r="K11016" s="80">
        <f>IF(YEAR(DATA[[#This Row],[Calendar_Month]])=YEAR(CURMONTHEND),DATA[[#This Row],[Amount]],0)</f>
        <v>0</v>
      </c>
      <c r="L11016" s="80">
        <f>IF(DATA[[#This Row],[Calendar_Month]]-CURMONTH=0,DATA[[#This Row],[Amount]],0)</f>
        <v>0</v>
      </c>
    </row>
    <row r="11017" spans="4:12" x14ac:dyDescent="0.25">
      <c r="D11017" s="80" t="str">
        <f>LEFT(DATA[[#This Row],[Account_Code]],3)</f>
        <v/>
      </c>
      <c r="I11017" s="80" t="str">
        <f>DATA[[#This Row],[Vessel_Code]]&amp;DATA[[#This Row],[Account Group]]&amp;DATA[[#This Row],[Type]]</f>
        <v/>
      </c>
      <c r="K11017" s="80">
        <f>IF(YEAR(DATA[[#This Row],[Calendar_Month]])=YEAR(CURMONTHEND),DATA[[#This Row],[Amount]],0)</f>
        <v>0</v>
      </c>
      <c r="L11017" s="80">
        <f>IF(DATA[[#This Row],[Calendar_Month]]-CURMONTH=0,DATA[[#This Row],[Amount]],0)</f>
        <v>0</v>
      </c>
    </row>
    <row r="11018" spans="4:12" x14ac:dyDescent="0.25">
      <c r="D11018" s="80" t="str">
        <f>LEFT(DATA[[#This Row],[Account_Code]],3)</f>
        <v/>
      </c>
      <c r="I11018" s="80" t="str">
        <f>DATA[[#This Row],[Vessel_Code]]&amp;DATA[[#This Row],[Account Group]]&amp;DATA[[#This Row],[Type]]</f>
        <v/>
      </c>
      <c r="K11018" s="80">
        <f>IF(YEAR(DATA[[#This Row],[Calendar_Month]])=YEAR(CURMONTHEND),DATA[[#This Row],[Amount]],0)</f>
        <v>0</v>
      </c>
      <c r="L11018" s="80">
        <f>IF(DATA[[#This Row],[Calendar_Month]]-CURMONTH=0,DATA[[#This Row],[Amount]],0)</f>
        <v>0</v>
      </c>
    </row>
    <row r="11019" spans="4:12" x14ac:dyDescent="0.25">
      <c r="D11019" s="80" t="str">
        <f>LEFT(DATA[[#This Row],[Account_Code]],3)</f>
        <v/>
      </c>
      <c r="I11019" s="80" t="str">
        <f>DATA[[#This Row],[Vessel_Code]]&amp;DATA[[#This Row],[Account Group]]&amp;DATA[[#This Row],[Type]]</f>
        <v/>
      </c>
      <c r="K11019" s="80">
        <f>IF(YEAR(DATA[[#This Row],[Calendar_Month]])=YEAR(CURMONTHEND),DATA[[#This Row],[Amount]],0)</f>
        <v>0</v>
      </c>
      <c r="L11019" s="80">
        <f>IF(DATA[[#This Row],[Calendar_Month]]-CURMONTH=0,DATA[[#This Row],[Amount]],0)</f>
        <v>0</v>
      </c>
    </row>
    <row r="11020" spans="4:12" x14ac:dyDescent="0.25">
      <c r="D11020" s="80" t="str">
        <f>LEFT(DATA[[#This Row],[Account_Code]],3)</f>
        <v/>
      </c>
      <c r="I11020" s="80" t="str">
        <f>DATA[[#This Row],[Vessel_Code]]&amp;DATA[[#This Row],[Account Group]]&amp;DATA[[#This Row],[Type]]</f>
        <v/>
      </c>
      <c r="K11020" s="80">
        <f>IF(YEAR(DATA[[#This Row],[Calendar_Month]])=YEAR(CURMONTHEND),DATA[[#This Row],[Amount]],0)</f>
        <v>0</v>
      </c>
      <c r="L11020" s="80">
        <f>IF(DATA[[#This Row],[Calendar_Month]]-CURMONTH=0,DATA[[#This Row],[Amount]],0)</f>
        <v>0</v>
      </c>
    </row>
    <row r="11021" spans="4:12" x14ac:dyDescent="0.25">
      <c r="D11021" s="80" t="str">
        <f>LEFT(DATA[[#This Row],[Account_Code]],3)</f>
        <v/>
      </c>
      <c r="I11021" s="80" t="str">
        <f>DATA[[#This Row],[Vessel_Code]]&amp;DATA[[#This Row],[Account Group]]&amp;DATA[[#This Row],[Type]]</f>
        <v/>
      </c>
      <c r="K11021" s="80">
        <f>IF(YEAR(DATA[[#This Row],[Calendar_Month]])=YEAR(CURMONTHEND),DATA[[#This Row],[Amount]],0)</f>
        <v>0</v>
      </c>
      <c r="L11021" s="80">
        <f>IF(DATA[[#This Row],[Calendar_Month]]-CURMONTH=0,DATA[[#This Row],[Amount]],0)</f>
        <v>0</v>
      </c>
    </row>
    <row r="11022" spans="4:12" x14ac:dyDescent="0.25">
      <c r="D11022" s="80" t="str">
        <f>LEFT(DATA[[#This Row],[Account_Code]],3)</f>
        <v/>
      </c>
      <c r="I11022" s="80" t="str">
        <f>DATA[[#This Row],[Vessel_Code]]&amp;DATA[[#This Row],[Account Group]]&amp;DATA[[#This Row],[Type]]</f>
        <v/>
      </c>
      <c r="K11022" s="80">
        <f>IF(YEAR(DATA[[#This Row],[Calendar_Month]])=YEAR(CURMONTHEND),DATA[[#This Row],[Amount]],0)</f>
        <v>0</v>
      </c>
      <c r="L11022" s="80">
        <f>IF(DATA[[#This Row],[Calendar_Month]]-CURMONTH=0,DATA[[#This Row],[Amount]],0)</f>
        <v>0</v>
      </c>
    </row>
    <row r="11023" spans="4:12" x14ac:dyDescent="0.25">
      <c r="D11023" s="80" t="str">
        <f>LEFT(DATA[[#This Row],[Account_Code]],3)</f>
        <v/>
      </c>
      <c r="I11023" s="80" t="str">
        <f>DATA[[#This Row],[Vessel_Code]]&amp;DATA[[#This Row],[Account Group]]&amp;DATA[[#This Row],[Type]]</f>
        <v/>
      </c>
      <c r="K11023" s="80">
        <f>IF(YEAR(DATA[[#This Row],[Calendar_Month]])=YEAR(CURMONTHEND),DATA[[#This Row],[Amount]],0)</f>
        <v>0</v>
      </c>
      <c r="L11023" s="80">
        <f>IF(DATA[[#This Row],[Calendar_Month]]-CURMONTH=0,DATA[[#This Row],[Amount]],0)</f>
        <v>0</v>
      </c>
    </row>
    <row r="11024" spans="4:12" x14ac:dyDescent="0.25">
      <c r="D11024" s="80" t="str">
        <f>LEFT(DATA[[#This Row],[Account_Code]],3)</f>
        <v/>
      </c>
      <c r="I11024" s="80" t="str">
        <f>DATA[[#This Row],[Vessel_Code]]&amp;DATA[[#This Row],[Account Group]]&amp;DATA[[#This Row],[Type]]</f>
        <v/>
      </c>
      <c r="K11024" s="80">
        <f>IF(YEAR(DATA[[#This Row],[Calendar_Month]])=YEAR(CURMONTHEND),DATA[[#This Row],[Amount]],0)</f>
        <v>0</v>
      </c>
      <c r="L11024" s="80">
        <f>IF(DATA[[#This Row],[Calendar_Month]]-CURMONTH=0,DATA[[#This Row],[Amount]],0)</f>
        <v>0</v>
      </c>
    </row>
    <row r="11025" spans="4:12" x14ac:dyDescent="0.25">
      <c r="D11025" s="80" t="str">
        <f>LEFT(DATA[[#This Row],[Account_Code]],3)</f>
        <v/>
      </c>
      <c r="I11025" s="80" t="str">
        <f>DATA[[#This Row],[Vessel_Code]]&amp;DATA[[#This Row],[Account Group]]&amp;DATA[[#This Row],[Type]]</f>
        <v/>
      </c>
      <c r="K11025" s="80">
        <f>IF(YEAR(DATA[[#This Row],[Calendar_Month]])=YEAR(CURMONTHEND),DATA[[#This Row],[Amount]],0)</f>
        <v>0</v>
      </c>
      <c r="L11025" s="80">
        <f>IF(DATA[[#This Row],[Calendar_Month]]-CURMONTH=0,DATA[[#This Row],[Amount]],0)</f>
        <v>0</v>
      </c>
    </row>
    <row r="11026" spans="4:12" x14ac:dyDescent="0.25">
      <c r="D11026" s="80" t="str">
        <f>LEFT(DATA[[#This Row],[Account_Code]],3)</f>
        <v/>
      </c>
      <c r="I11026" s="80" t="str">
        <f>DATA[[#This Row],[Vessel_Code]]&amp;DATA[[#This Row],[Account Group]]&amp;DATA[[#This Row],[Type]]</f>
        <v/>
      </c>
      <c r="K11026" s="80">
        <f>IF(YEAR(DATA[[#This Row],[Calendar_Month]])=YEAR(CURMONTHEND),DATA[[#This Row],[Amount]],0)</f>
        <v>0</v>
      </c>
      <c r="L11026" s="80">
        <f>IF(DATA[[#This Row],[Calendar_Month]]-CURMONTH=0,DATA[[#This Row],[Amount]],0)</f>
        <v>0</v>
      </c>
    </row>
    <row r="11027" spans="4:12" x14ac:dyDescent="0.25">
      <c r="D11027" s="80" t="str">
        <f>LEFT(DATA[[#This Row],[Account_Code]],3)</f>
        <v/>
      </c>
      <c r="I11027" s="80" t="str">
        <f>DATA[[#This Row],[Vessel_Code]]&amp;DATA[[#This Row],[Account Group]]&amp;DATA[[#This Row],[Type]]</f>
        <v/>
      </c>
      <c r="K11027" s="80">
        <f>IF(YEAR(DATA[[#This Row],[Calendar_Month]])=YEAR(CURMONTHEND),DATA[[#This Row],[Amount]],0)</f>
        <v>0</v>
      </c>
      <c r="L11027" s="80">
        <f>IF(DATA[[#This Row],[Calendar_Month]]-CURMONTH=0,DATA[[#This Row],[Amount]],0)</f>
        <v>0</v>
      </c>
    </row>
    <row r="11028" spans="4:12" x14ac:dyDescent="0.25">
      <c r="D11028" s="80" t="str">
        <f>LEFT(DATA[[#This Row],[Account_Code]],3)</f>
        <v/>
      </c>
      <c r="I11028" s="80" t="str">
        <f>DATA[[#This Row],[Vessel_Code]]&amp;DATA[[#This Row],[Account Group]]&amp;DATA[[#This Row],[Type]]</f>
        <v/>
      </c>
      <c r="K11028" s="80">
        <f>IF(YEAR(DATA[[#This Row],[Calendar_Month]])=YEAR(CURMONTHEND),DATA[[#This Row],[Amount]],0)</f>
        <v>0</v>
      </c>
      <c r="L11028" s="80">
        <f>IF(DATA[[#This Row],[Calendar_Month]]-CURMONTH=0,DATA[[#This Row],[Amount]],0)</f>
        <v>0</v>
      </c>
    </row>
    <row r="11029" spans="4:12" x14ac:dyDescent="0.25">
      <c r="D11029" s="80" t="str">
        <f>LEFT(DATA[[#This Row],[Account_Code]],3)</f>
        <v/>
      </c>
      <c r="I11029" s="80" t="str">
        <f>DATA[[#This Row],[Vessel_Code]]&amp;DATA[[#This Row],[Account Group]]&amp;DATA[[#This Row],[Type]]</f>
        <v/>
      </c>
      <c r="K11029" s="80">
        <f>IF(YEAR(DATA[[#This Row],[Calendar_Month]])=YEAR(CURMONTHEND),DATA[[#This Row],[Amount]],0)</f>
        <v>0</v>
      </c>
      <c r="L11029" s="80">
        <f>IF(DATA[[#This Row],[Calendar_Month]]-CURMONTH=0,DATA[[#This Row],[Amount]],0)</f>
        <v>0</v>
      </c>
    </row>
    <row r="11030" spans="4:12" x14ac:dyDescent="0.25">
      <c r="D11030" s="80" t="str">
        <f>LEFT(DATA[[#This Row],[Account_Code]],3)</f>
        <v/>
      </c>
      <c r="I11030" s="80" t="str">
        <f>DATA[[#This Row],[Vessel_Code]]&amp;DATA[[#This Row],[Account Group]]&amp;DATA[[#This Row],[Type]]</f>
        <v/>
      </c>
      <c r="K11030" s="80">
        <f>IF(YEAR(DATA[[#This Row],[Calendar_Month]])=YEAR(CURMONTHEND),DATA[[#This Row],[Amount]],0)</f>
        <v>0</v>
      </c>
      <c r="L11030" s="80">
        <f>IF(DATA[[#This Row],[Calendar_Month]]-CURMONTH=0,DATA[[#This Row],[Amount]],0)</f>
        <v>0</v>
      </c>
    </row>
    <row r="11031" spans="4:12" x14ac:dyDescent="0.25">
      <c r="D11031" s="80" t="str">
        <f>LEFT(DATA[[#This Row],[Account_Code]],3)</f>
        <v/>
      </c>
      <c r="I11031" s="80" t="str">
        <f>DATA[[#This Row],[Vessel_Code]]&amp;DATA[[#This Row],[Account Group]]&amp;DATA[[#This Row],[Type]]</f>
        <v/>
      </c>
      <c r="K11031" s="80">
        <f>IF(YEAR(DATA[[#This Row],[Calendar_Month]])=YEAR(CURMONTHEND),DATA[[#This Row],[Amount]],0)</f>
        <v>0</v>
      </c>
      <c r="L11031" s="80">
        <f>IF(DATA[[#This Row],[Calendar_Month]]-CURMONTH=0,DATA[[#This Row],[Amount]],0)</f>
        <v>0</v>
      </c>
    </row>
    <row r="11032" spans="4:12" x14ac:dyDescent="0.25">
      <c r="D11032" s="80" t="str">
        <f>LEFT(DATA[[#This Row],[Account_Code]],3)</f>
        <v/>
      </c>
      <c r="I11032" s="80" t="str">
        <f>DATA[[#This Row],[Vessel_Code]]&amp;DATA[[#This Row],[Account Group]]&amp;DATA[[#This Row],[Type]]</f>
        <v/>
      </c>
      <c r="K11032" s="80">
        <f>IF(YEAR(DATA[[#This Row],[Calendar_Month]])=YEAR(CURMONTHEND),DATA[[#This Row],[Amount]],0)</f>
        <v>0</v>
      </c>
      <c r="L11032" s="80">
        <f>IF(DATA[[#This Row],[Calendar_Month]]-CURMONTH=0,DATA[[#This Row],[Amount]],0)</f>
        <v>0</v>
      </c>
    </row>
    <row r="11033" spans="4:12" x14ac:dyDescent="0.25">
      <c r="D11033" s="80" t="str">
        <f>LEFT(DATA[[#This Row],[Account_Code]],3)</f>
        <v/>
      </c>
      <c r="I11033" s="80" t="str">
        <f>DATA[[#This Row],[Vessel_Code]]&amp;DATA[[#This Row],[Account Group]]&amp;DATA[[#This Row],[Type]]</f>
        <v/>
      </c>
      <c r="K11033" s="80">
        <f>IF(YEAR(DATA[[#This Row],[Calendar_Month]])=YEAR(CURMONTHEND),DATA[[#This Row],[Amount]],0)</f>
        <v>0</v>
      </c>
      <c r="L11033" s="80">
        <f>IF(DATA[[#This Row],[Calendar_Month]]-CURMONTH=0,DATA[[#This Row],[Amount]],0)</f>
        <v>0</v>
      </c>
    </row>
    <row r="11034" spans="4:12" x14ac:dyDescent="0.25">
      <c r="D11034" s="80" t="str">
        <f>LEFT(DATA[[#This Row],[Account_Code]],3)</f>
        <v/>
      </c>
      <c r="I11034" s="80" t="str">
        <f>DATA[[#This Row],[Vessel_Code]]&amp;DATA[[#This Row],[Account Group]]&amp;DATA[[#This Row],[Type]]</f>
        <v/>
      </c>
      <c r="K11034" s="80">
        <f>IF(YEAR(DATA[[#This Row],[Calendar_Month]])=YEAR(CURMONTHEND),DATA[[#This Row],[Amount]],0)</f>
        <v>0</v>
      </c>
      <c r="L11034" s="80">
        <f>IF(DATA[[#This Row],[Calendar_Month]]-CURMONTH=0,DATA[[#This Row],[Amount]],0)</f>
        <v>0</v>
      </c>
    </row>
    <row r="11035" spans="4:12" x14ac:dyDescent="0.25">
      <c r="D11035" s="80" t="str">
        <f>LEFT(DATA[[#This Row],[Account_Code]],3)</f>
        <v/>
      </c>
      <c r="I11035" s="80" t="str">
        <f>DATA[[#This Row],[Vessel_Code]]&amp;DATA[[#This Row],[Account Group]]&amp;DATA[[#This Row],[Type]]</f>
        <v/>
      </c>
      <c r="K11035" s="80">
        <f>IF(YEAR(DATA[[#This Row],[Calendar_Month]])=YEAR(CURMONTHEND),DATA[[#This Row],[Amount]],0)</f>
        <v>0</v>
      </c>
      <c r="L11035" s="80">
        <f>IF(DATA[[#This Row],[Calendar_Month]]-CURMONTH=0,DATA[[#This Row],[Amount]],0)</f>
        <v>0</v>
      </c>
    </row>
    <row r="11036" spans="4:12" x14ac:dyDescent="0.25">
      <c r="D11036" s="80" t="str">
        <f>LEFT(DATA[[#This Row],[Account_Code]],3)</f>
        <v/>
      </c>
      <c r="I11036" s="80" t="str">
        <f>DATA[[#This Row],[Vessel_Code]]&amp;DATA[[#This Row],[Account Group]]&amp;DATA[[#This Row],[Type]]</f>
        <v/>
      </c>
      <c r="K11036" s="80">
        <f>IF(YEAR(DATA[[#This Row],[Calendar_Month]])=YEAR(CURMONTHEND),DATA[[#This Row],[Amount]],0)</f>
        <v>0</v>
      </c>
      <c r="L11036" s="80">
        <f>IF(DATA[[#This Row],[Calendar_Month]]-CURMONTH=0,DATA[[#This Row],[Amount]],0)</f>
        <v>0</v>
      </c>
    </row>
    <row r="11037" spans="4:12" x14ac:dyDescent="0.25">
      <c r="D11037" s="80" t="str">
        <f>LEFT(DATA[[#This Row],[Account_Code]],3)</f>
        <v/>
      </c>
      <c r="I11037" s="80" t="str">
        <f>DATA[[#This Row],[Vessel_Code]]&amp;DATA[[#This Row],[Account Group]]&amp;DATA[[#This Row],[Type]]</f>
        <v/>
      </c>
      <c r="K11037" s="80">
        <f>IF(YEAR(DATA[[#This Row],[Calendar_Month]])=YEAR(CURMONTHEND),DATA[[#This Row],[Amount]],0)</f>
        <v>0</v>
      </c>
      <c r="L11037" s="80">
        <f>IF(DATA[[#This Row],[Calendar_Month]]-CURMONTH=0,DATA[[#This Row],[Amount]],0)</f>
        <v>0</v>
      </c>
    </row>
    <row r="11038" spans="4:12" x14ac:dyDescent="0.25">
      <c r="D11038" s="80" t="str">
        <f>LEFT(DATA[[#This Row],[Account_Code]],3)</f>
        <v/>
      </c>
      <c r="I11038" s="80" t="str">
        <f>DATA[[#This Row],[Vessel_Code]]&amp;DATA[[#This Row],[Account Group]]&amp;DATA[[#This Row],[Type]]</f>
        <v/>
      </c>
      <c r="K11038" s="80">
        <f>IF(YEAR(DATA[[#This Row],[Calendar_Month]])=YEAR(CURMONTHEND),DATA[[#This Row],[Amount]],0)</f>
        <v>0</v>
      </c>
      <c r="L11038" s="80">
        <f>IF(DATA[[#This Row],[Calendar_Month]]-CURMONTH=0,DATA[[#This Row],[Amount]],0)</f>
        <v>0</v>
      </c>
    </row>
    <row r="11039" spans="4:12" x14ac:dyDescent="0.25">
      <c r="D11039" s="80" t="str">
        <f>LEFT(DATA[[#This Row],[Account_Code]],3)</f>
        <v/>
      </c>
      <c r="I11039" s="80" t="str">
        <f>DATA[[#This Row],[Vessel_Code]]&amp;DATA[[#This Row],[Account Group]]&amp;DATA[[#This Row],[Type]]</f>
        <v/>
      </c>
      <c r="K11039" s="80">
        <f>IF(YEAR(DATA[[#This Row],[Calendar_Month]])=YEAR(CURMONTHEND),DATA[[#This Row],[Amount]],0)</f>
        <v>0</v>
      </c>
      <c r="L11039" s="80">
        <f>IF(DATA[[#This Row],[Calendar_Month]]-CURMONTH=0,DATA[[#This Row],[Amount]],0)</f>
        <v>0</v>
      </c>
    </row>
    <row r="11040" spans="4:12" x14ac:dyDescent="0.25">
      <c r="D11040" s="80" t="str">
        <f>LEFT(DATA[[#This Row],[Account_Code]],3)</f>
        <v/>
      </c>
      <c r="I11040" s="80" t="str">
        <f>DATA[[#This Row],[Vessel_Code]]&amp;DATA[[#This Row],[Account Group]]&amp;DATA[[#This Row],[Type]]</f>
        <v/>
      </c>
      <c r="K11040" s="80">
        <f>IF(YEAR(DATA[[#This Row],[Calendar_Month]])=YEAR(CURMONTHEND),DATA[[#This Row],[Amount]],0)</f>
        <v>0</v>
      </c>
      <c r="L11040" s="80">
        <f>IF(DATA[[#This Row],[Calendar_Month]]-CURMONTH=0,DATA[[#This Row],[Amount]],0)</f>
        <v>0</v>
      </c>
    </row>
    <row r="11041" spans="4:12" x14ac:dyDescent="0.25">
      <c r="D11041" s="80" t="str">
        <f>LEFT(DATA[[#This Row],[Account_Code]],3)</f>
        <v/>
      </c>
      <c r="I11041" s="80" t="str">
        <f>DATA[[#This Row],[Vessel_Code]]&amp;DATA[[#This Row],[Account Group]]&amp;DATA[[#This Row],[Type]]</f>
        <v/>
      </c>
      <c r="K11041" s="80">
        <f>IF(YEAR(DATA[[#This Row],[Calendar_Month]])=YEAR(CURMONTHEND),DATA[[#This Row],[Amount]],0)</f>
        <v>0</v>
      </c>
      <c r="L11041" s="80">
        <f>IF(DATA[[#This Row],[Calendar_Month]]-CURMONTH=0,DATA[[#This Row],[Amount]],0)</f>
        <v>0</v>
      </c>
    </row>
    <row r="11042" spans="4:12" x14ac:dyDescent="0.25">
      <c r="D11042" s="80" t="str">
        <f>LEFT(DATA[[#This Row],[Account_Code]],3)</f>
        <v/>
      </c>
      <c r="I11042" s="80" t="str">
        <f>DATA[[#This Row],[Vessel_Code]]&amp;DATA[[#This Row],[Account Group]]&amp;DATA[[#This Row],[Type]]</f>
        <v/>
      </c>
      <c r="K11042" s="80">
        <f>IF(YEAR(DATA[[#This Row],[Calendar_Month]])=YEAR(CURMONTHEND),DATA[[#This Row],[Amount]],0)</f>
        <v>0</v>
      </c>
      <c r="L11042" s="80">
        <f>IF(DATA[[#This Row],[Calendar_Month]]-CURMONTH=0,DATA[[#This Row],[Amount]],0)</f>
        <v>0</v>
      </c>
    </row>
    <row r="11043" spans="4:12" x14ac:dyDescent="0.25">
      <c r="D11043" s="80" t="str">
        <f>LEFT(DATA[[#This Row],[Account_Code]],3)</f>
        <v/>
      </c>
      <c r="I11043" s="80" t="str">
        <f>DATA[[#This Row],[Vessel_Code]]&amp;DATA[[#This Row],[Account Group]]&amp;DATA[[#This Row],[Type]]</f>
        <v/>
      </c>
      <c r="K11043" s="80">
        <f>IF(YEAR(DATA[[#This Row],[Calendar_Month]])=YEAR(CURMONTHEND),DATA[[#This Row],[Amount]],0)</f>
        <v>0</v>
      </c>
      <c r="L11043" s="80">
        <f>IF(DATA[[#This Row],[Calendar_Month]]-CURMONTH=0,DATA[[#This Row],[Amount]],0)</f>
        <v>0</v>
      </c>
    </row>
    <row r="11044" spans="4:12" x14ac:dyDescent="0.25">
      <c r="D11044" s="80" t="str">
        <f>LEFT(DATA[[#This Row],[Account_Code]],3)</f>
        <v/>
      </c>
      <c r="I11044" s="80" t="str">
        <f>DATA[[#This Row],[Vessel_Code]]&amp;DATA[[#This Row],[Account Group]]&amp;DATA[[#This Row],[Type]]</f>
        <v/>
      </c>
      <c r="K11044" s="80">
        <f>IF(YEAR(DATA[[#This Row],[Calendar_Month]])=YEAR(CURMONTHEND),DATA[[#This Row],[Amount]],0)</f>
        <v>0</v>
      </c>
      <c r="L11044" s="80">
        <f>IF(DATA[[#This Row],[Calendar_Month]]-CURMONTH=0,DATA[[#This Row],[Amount]],0)</f>
        <v>0</v>
      </c>
    </row>
    <row r="11045" spans="4:12" x14ac:dyDescent="0.25">
      <c r="D11045" s="80" t="str">
        <f>LEFT(DATA[[#This Row],[Account_Code]],3)</f>
        <v/>
      </c>
      <c r="I11045" s="80" t="str">
        <f>DATA[[#This Row],[Vessel_Code]]&amp;DATA[[#This Row],[Account Group]]&amp;DATA[[#This Row],[Type]]</f>
        <v/>
      </c>
      <c r="K11045" s="80">
        <f>IF(YEAR(DATA[[#This Row],[Calendar_Month]])=YEAR(CURMONTHEND),DATA[[#This Row],[Amount]],0)</f>
        <v>0</v>
      </c>
      <c r="L11045" s="80">
        <f>IF(DATA[[#This Row],[Calendar_Month]]-CURMONTH=0,DATA[[#This Row],[Amount]],0)</f>
        <v>0</v>
      </c>
    </row>
    <row r="11046" spans="4:12" x14ac:dyDescent="0.25">
      <c r="D11046" s="80" t="str">
        <f>LEFT(DATA[[#This Row],[Account_Code]],3)</f>
        <v/>
      </c>
      <c r="I11046" s="80" t="str">
        <f>DATA[[#This Row],[Vessel_Code]]&amp;DATA[[#This Row],[Account Group]]&amp;DATA[[#This Row],[Type]]</f>
        <v/>
      </c>
      <c r="K11046" s="80">
        <f>IF(YEAR(DATA[[#This Row],[Calendar_Month]])=YEAR(CURMONTHEND),DATA[[#This Row],[Amount]],0)</f>
        <v>0</v>
      </c>
      <c r="L11046" s="80">
        <f>IF(DATA[[#This Row],[Calendar_Month]]-CURMONTH=0,DATA[[#This Row],[Amount]],0)</f>
        <v>0</v>
      </c>
    </row>
    <row r="11047" spans="4:12" x14ac:dyDescent="0.25">
      <c r="D11047" s="80" t="str">
        <f>LEFT(DATA[[#This Row],[Account_Code]],3)</f>
        <v/>
      </c>
      <c r="I11047" s="80" t="str">
        <f>DATA[[#This Row],[Vessel_Code]]&amp;DATA[[#This Row],[Account Group]]&amp;DATA[[#This Row],[Type]]</f>
        <v/>
      </c>
      <c r="K11047" s="80">
        <f>IF(YEAR(DATA[[#This Row],[Calendar_Month]])=YEAR(CURMONTHEND),DATA[[#This Row],[Amount]],0)</f>
        <v>0</v>
      </c>
      <c r="L11047" s="80">
        <f>IF(DATA[[#This Row],[Calendar_Month]]-CURMONTH=0,DATA[[#This Row],[Amount]],0)</f>
        <v>0</v>
      </c>
    </row>
    <row r="11048" spans="4:12" x14ac:dyDescent="0.25">
      <c r="D11048" s="80" t="str">
        <f>LEFT(DATA[[#This Row],[Account_Code]],3)</f>
        <v/>
      </c>
      <c r="I11048" s="80" t="str">
        <f>DATA[[#This Row],[Vessel_Code]]&amp;DATA[[#This Row],[Account Group]]&amp;DATA[[#This Row],[Type]]</f>
        <v/>
      </c>
      <c r="K11048" s="80">
        <f>IF(YEAR(DATA[[#This Row],[Calendar_Month]])=YEAR(CURMONTHEND),DATA[[#This Row],[Amount]],0)</f>
        <v>0</v>
      </c>
      <c r="L11048" s="80">
        <f>IF(DATA[[#This Row],[Calendar_Month]]-CURMONTH=0,DATA[[#This Row],[Amount]],0)</f>
        <v>0</v>
      </c>
    </row>
    <row r="11049" spans="4:12" x14ac:dyDescent="0.25">
      <c r="D11049" s="80" t="str">
        <f>LEFT(DATA[[#This Row],[Account_Code]],3)</f>
        <v/>
      </c>
      <c r="I11049" s="80" t="str">
        <f>DATA[[#This Row],[Vessel_Code]]&amp;DATA[[#This Row],[Account Group]]&amp;DATA[[#This Row],[Type]]</f>
        <v/>
      </c>
      <c r="K11049" s="80">
        <f>IF(YEAR(DATA[[#This Row],[Calendar_Month]])=YEAR(CURMONTHEND),DATA[[#This Row],[Amount]],0)</f>
        <v>0</v>
      </c>
      <c r="L11049" s="80">
        <f>IF(DATA[[#This Row],[Calendar_Month]]-CURMONTH=0,DATA[[#This Row],[Amount]],0)</f>
        <v>0</v>
      </c>
    </row>
    <row r="11050" spans="4:12" x14ac:dyDescent="0.25">
      <c r="D11050" s="80" t="str">
        <f>LEFT(DATA[[#This Row],[Account_Code]],3)</f>
        <v/>
      </c>
      <c r="I11050" s="80" t="str">
        <f>DATA[[#This Row],[Vessel_Code]]&amp;DATA[[#This Row],[Account Group]]&amp;DATA[[#This Row],[Type]]</f>
        <v/>
      </c>
      <c r="K11050" s="80">
        <f>IF(YEAR(DATA[[#This Row],[Calendar_Month]])=YEAR(CURMONTHEND),DATA[[#This Row],[Amount]],0)</f>
        <v>0</v>
      </c>
      <c r="L11050" s="80">
        <f>IF(DATA[[#This Row],[Calendar_Month]]-CURMONTH=0,DATA[[#This Row],[Amount]],0)</f>
        <v>0</v>
      </c>
    </row>
    <row r="11051" spans="4:12" x14ac:dyDescent="0.25">
      <c r="D11051" s="80" t="str">
        <f>LEFT(DATA[[#This Row],[Account_Code]],3)</f>
        <v/>
      </c>
      <c r="I11051" s="80" t="str">
        <f>DATA[[#This Row],[Vessel_Code]]&amp;DATA[[#This Row],[Account Group]]&amp;DATA[[#This Row],[Type]]</f>
        <v/>
      </c>
      <c r="K11051" s="80">
        <f>IF(YEAR(DATA[[#This Row],[Calendar_Month]])=YEAR(CURMONTHEND),DATA[[#This Row],[Amount]],0)</f>
        <v>0</v>
      </c>
      <c r="L11051" s="80">
        <f>IF(DATA[[#This Row],[Calendar_Month]]-CURMONTH=0,DATA[[#This Row],[Amount]],0)</f>
        <v>0</v>
      </c>
    </row>
    <row r="11052" spans="4:12" x14ac:dyDescent="0.25">
      <c r="D11052" s="80" t="str">
        <f>LEFT(DATA[[#This Row],[Account_Code]],3)</f>
        <v/>
      </c>
      <c r="I11052" s="80" t="str">
        <f>DATA[[#This Row],[Vessel_Code]]&amp;DATA[[#This Row],[Account Group]]&amp;DATA[[#This Row],[Type]]</f>
        <v/>
      </c>
      <c r="K11052" s="80">
        <f>IF(YEAR(DATA[[#This Row],[Calendar_Month]])=YEAR(CURMONTHEND),DATA[[#This Row],[Amount]],0)</f>
        <v>0</v>
      </c>
      <c r="L11052" s="80">
        <f>IF(DATA[[#This Row],[Calendar_Month]]-CURMONTH=0,DATA[[#This Row],[Amount]],0)</f>
        <v>0</v>
      </c>
    </row>
    <row r="11053" spans="4:12" x14ac:dyDescent="0.25">
      <c r="D11053" s="80" t="str">
        <f>LEFT(DATA[[#This Row],[Account_Code]],3)</f>
        <v/>
      </c>
      <c r="I11053" s="80" t="str">
        <f>DATA[[#This Row],[Vessel_Code]]&amp;DATA[[#This Row],[Account Group]]&amp;DATA[[#This Row],[Type]]</f>
        <v/>
      </c>
      <c r="K11053" s="80">
        <f>IF(YEAR(DATA[[#This Row],[Calendar_Month]])=YEAR(CURMONTHEND),DATA[[#This Row],[Amount]],0)</f>
        <v>0</v>
      </c>
      <c r="L11053" s="80">
        <f>IF(DATA[[#This Row],[Calendar_Month]]-CURMONTH=0,DATA[[#This Row],[Amount]],0)</f>
        <v>0</v>
      </c>
    </row>
    <row r="11054" spans="4:12" x14ac:dyDescent="0.25">
      <c r="D11054" s="80" t="str">
        <f>LEFT(DATA[[#This Row],[Account_Code]],3)</f>
        <v/>
      </c>
      <c r="I11054" s="80" t="str">
        <f>DATA[[#This Row],[Vessel_Code]]&amp;DATA[[#This Row],[Account Group]]&amp;DATA[[#This Row],[Type]]</f>
        <v/>
      </c>
      <c r="K11054" s="80">
        <f>IF(YEAR(DATA[[#This Row],[Calendar_Month]])=YEAR(CURMONTHEND),DATA[[#This Row],[Amount]],0)</f>
        <v>0</v>
      </c>
      <c r="L11054" s="80">
        <f>IF(DATA[[#This Row],[Calendar_Month]]-CURMONTH=0,DATA[[#This Row],[Amount]],0)</f>
        <v>0</v>
      </c>
    </row>
    <row r="11055" spans="4:12" x14ac:dyDescent="0.25">
      <c r="D11055" s="80" t="str">
        <f>LEFT(DATA[[#This Row],[Account_Code]],3)</f>
        <v/>
      </c>
      <c r="I11055" s="80" t="str">
        <f>DATA[[#This Row],[Vessel_Code]]&amp;DATA[[#This Row],[Account Group]]&amp;DATA[[#This Row],[Type]]</f>
        <v/>
      </c>
      <c r="K11055" s="80">
        <f>IF(YEAR(DATA[[#This Row],[Calendar_Month]])=YEAR(CURMONTHEND),DATA[[#This Row],[Amount]],0)</f>
        <v>0</v>
      </c>
      <c r="L11055" s="80">
        <f>IF(DATA[[#This Row],[Calendar_Month]]-CURMONTH=0,DATA[[#This Row],[Amount]],0)</f>
        <v>0</v>
      </c>
    </row>
    <row r="11056" spans="4:12" x14ac:dyDescent="0.25">
      <c r="D11056" s="80" t="str">
        <f>LEFT(DATA[[#This Row],[Account_Code]],3)</f>
        <v/>
      </c>
      <c r="I11056" s="80" t="str">
        <f>DATA[[#This Row],[Vessel_Code]]&amp;DATA[[#This Row],[Account Group]]&amp;DATA[[#This Row],[Type]]</f>
        <v/>
      </c>
      <c r="K11056" s="80">
        <f>IF(YEAR(DATA[[#This Row],[Calendar_Month]])=YEAR(CURMONTHEND),DATA[[#This Row],[Amount]],0)</f>
        <v>0</v>
      </c>
      <c r="L11056" s="80">
        <f>IF(DATA[[#This Row],[Calendar_Month]]-CURMONTH=0,DATA[[#This Row],[Amount]],0)</f>
        <v>0</v>
      </c>
    </row>
    <row r="11057" spans="4:12" x14ac:dyDescent="0.25">
      <c r="D11057" s="80" t="str">
        <f>LEFT(DATA[[#This Row],[Account_Code]],3)</f>
        <v/>
      </c>
      <c r="I11057" s="80" t="str">
        <f>DATA[[#This Row],[Vessel_Code]]&amp;DATA[[#This Row],[Account Group]]&amp;DATA[[#This Row],[Type]]</f>
        <v/>
      </c>
      <c r="K11057" s="80">
        <f>IF(YEAR(DATA[[#This Row],[Calendar_Month]])=YEAR(CURMONTHEND),DATA[[#This Row],[Amount]],0)</f>
        <v>0</v>
      </c>
      <c r="L11057" s="80">
        <f>IF(DATA[[#This Row],[Calendar_Month]]-CURMONTH=0,DATA[[#This Row],[Amount]],0)</f>
        <v>0</v>
      </c>
    </row>
    <row r="11058" spans="4:12" x14ac:dyDescent="0.25">
      <c r="D11058" s="80" t="str">
        <f>LEFT(DATA[[#This Row],[Account_Code]],3)</f>
        <v/>
      </c>
      <c r="I11058" s="80" t="str">
        <f>DATA[[#This Row],[Vessel_Code]]&amp;DATA[[#This Row],[Account Group]]&amp;DATA[[#This Row],[Type]]</f>
        <v/>
      </c>
      <c r="K11058" s="80">
        <f>IF(YEAR(DATA[[#This Row],[Calendar_Month]])=YEAR(CURMONTHEND),DATA[[#This Row],[Amount]],0)</f>
        <v>0</v>
      </c>
      <c r="L11058" s="80">
        <f>IF(DATA[[#This Row],[Calendar_Month]]-CURMONTH=0,DATA[[#This Row],[Amount]],0)</f>
        <v>0</v>
      </c>
    </row>
    <row r="11059" spans="4:12" x14ac:dyDescent="0.25">
      <c r="D11059" s="80" t="str">
        <f>LEFT(DATA[[#This Row],[Account_Code]],3)</f>
        <v/>
      </c>
      <c r="I11059" s="80" t="str">
        <f>DATA[[#This Row],[Vessel_Code]]&amp;DATA[[#This Row],[Account Group]]&amp;DATA[[#This Row],[Type]]</f>
        <v/>
      </c>
      <c r="K11059" s="80">
        <f>IF(YEAR(DATA[[#This Row],[Calendar_Month]])=YEAR(CURMONTHEND),DATA[[#This Row],[Amount]],0)</f>
        <v>0</v>
      </c>
      <c r="L11059" s="80">
        <f>IF(DATA[[#This Row],[Calendar_Month]]-CURMONTH=0,DATA[[#This Row],[Amount]],0)</f>
        <v>0</v>
      </c>
    </row>
    <row r="11060" spans="4:12" x14ac:dyDescent="0.25">
      <c r="D11060" s="80" t="str">
        <f>LEFT(DATA[[#This Row],[Account_Code]],3)</f>
        <v/>
      </c>
      <c r="I11060" s="80" t="str">
        <f>DATA[[#This Row],[Vessel_Code]]&amp;DATA[[#This Row],[Account Group]]&amp;DATA[[#This Row],[Type]]</f>
        <v/>
      </c>
      <c r="K11060" s="80">
        <f>IF(YEAR(DATA[[#This Row],[Calendar_Month]])=YEAR(CURMONTHEND),DATA[[#This Row],[Amount]],0)</f>
        <v>0</v>
      </c>
      <c r="L11060" s="80">
        <f>IF(DATA[[#This Row],[Calendar_Month]]-CURMONTH=0,DATA[[#This Row],[Amount]],0)</f>
        <v>0</v>
      </c>
    </row>
    <row r="11061" spans="4:12" x14ac:dyDescent="0.25">
      <c r="D11061" s="80" t="str">
        <f>LEFT(DATA[[#This Row],[Account_Code]],3)</f>
        <v/>
      </c>
      <c r="I11061" s="80" t="str">
        <f>DATA[[#This Row],[Vessel_Code]]&amp;DATA[[#This Row],[Account Group]]&amp;DATA[[#This Row],[Type]]</f>
        <v/>
      </c>
      <c r="K11061" s="80">
        <f>IF(YEAR(DATA[[#This Row],[Calendar_Month]])=YEAR(CURMONTHEND),DATA[[#This Row],[Amount]],0)</f>
        <v>0</v>
      </c>
      <c r="L11061" s="80">
        <f>IF(DATA[[#This Row],[Calendar_Month]]-CURMONTH=0,DATA[[#This Row],[Amount]],0)</f>
        <v>0</v>
      </c>
    </row>
    <row r="11062" spans="4:12" x14ac:dyDescent="0.25">
      <c r="D11062" s="80" t="str">
        <f>LEFT(DATA[[#This Row],[Account_Code]],3)</f>
        <v/>
      </c>
      <c r="I11062" s="80" t="str">
        <f>DATA[[#This Row],[Vessel_Code]]&amp;DATA[[#This Row],[Account Group]]&amp;DATA[[#This Row],[Type]]</f>
        <v/>
      </c>
      <c r="K11062" s="80">
        <f>IF(YEAR(DATA[[#This Row],[Calendar_Month]])=YEAR(CURMONTHEND),DATA[[#This Row],[Amount]],0)</f>
        <v>0</v>
      </c>
      <c r="L11062" s="80">
        <f>IF(DATA[[#This Row],[Calendar_Month]]-CURMONTH=0,DATA[[#This Row],[Amount]],0)</f>
        <v>0</v>
      </c>
    </row>
    <row r="11063" spans="4:12" x14ac:dyDescent="0.25">
      <c r="D11063" s="80" t="str">
        <f>LEFT(DATA[[#This Row],[Account_Code]],3)</f>
        <v/>
      </c>
      <c r="I11063" s="80" t="str">
        <f>DATA[[#This Row],[Vessel_Code]]&amp;DATA[[#This Row],[Account Group]]&amp;DATA[[#This Row],[Type]]</f>
        <v/>
      </c>
      <c r="K11063" s="80">
        <f>IF(YEAR(DATA[[#This Row],[Calendar_Month]])=YEAR(CURMONTHEND),DATA[[#This Row],[Amount]],0)</f>
        <v>0</v>
      </c>
      <c r="L11063" s="80">
        <f>IF(DATA[[#This Row],[Calendar_Month]]-CURMONTH=0,DATA[[#This Row],[Amount]],0)</f>
        <v>0</v>
      </c>
    </row>
    <row r="11064" spans="4:12" x14ac:dyDescent="0.25">
      <c r="D11064" s="80" t="str">
        <f>LEFT(DATA[[#This Row],[Account_Code]],3)</f>
        <v/>
      </c>
      <c r="I11064" s="80" t="str">
        <f>DATA[[#This Row],[Vessel_Code]]&amp;DATA[[#This Row],[Account Group]]&amp;DATA[[#This Row],[Type]]</f>
        <v/>
      </c>
      <c r="K11064" s="80">
        <f>IF(YEAR(DATA[[#This Row],[Calendar_Month]])=YEAR(CURMONTHEND),DATA[[#This Row],[Amount]],0)</f>
        <v>0</v>
      </c>
      <c r="L11064" s="80">
        <f>IF(DATA[[#This Row],[Calendar_Month]]-CURMONTH=0,DATA[[#This Row],[Amount]],0)</f>
        <v>0</v>
      </c>
    </row>
    <row r="11065" spans="4:12" x14ac:dyDescent="0.25">
      <c r="D11065" s="80" t="str">
        <f>LEFT(DATA[[#This Row],[Account_Code]],3)</f>
        <v/>
      </c>
      <c r="I11065" s="80" t="str">
        <f>DATA[[#This Row],[Vessel_Code]]&amp;DATA[[#This Row],[Account Group]]&amp;DATA[[#This Row],[Type]]</f>
        <v/>
      </c>
      <c r="K11065" s="80">
        <f>IF(YEAR(DATA[[#This Row],[Calendar_Month]])=YEAR(CURMONTHEND),DATA[[#This Row],[Amount]],0)</f>
        <v>0</v>
      </c>
      <c r="L11065" s="80">
        <f>IF(DATA[[#This Row],[Calendar_Month]]-CURMONTH=0,DATA[[#This Row],[Amount]],0)</f>
        <v>0</v>
      </c>
    </row>
    <row r="11066" spans="4:12" x14ac:dyDescent="0.25">
      <c r="D11066" s="80" t="str">
        <f>LEFT(DATA[[#This Row],[Account_Code]],3)</f>
        <v/>
      </c>
      <c r="I11066" s="80" t="str">
        <f>DATA[[#This Row],[Vessel_Code]]&amp;DATA[[#This Row],[Account Group]]&amp;DATA[[#This Row],[Type]]</f>
        <v/>
      </c>
      <c r="K11066" s="80">
        <f>IF(YEAR(DATA[[#This Row],[Calendar_Month]])=YEAR(CURMONTHEND),DATA[[#This Row],[Amount]],0)</f>
        <v>0</v>
      </c>
      <c r="L11066" s="80">
        <f>IF(DATA[[#This Row],[Calendar_Month]]-CURMONTH=0,DATA[[#This Row],[Amount]],0)</f>
        <v>0</v>
      </c>
    </row>
    <row r="11067" spans="4:12" x14ac:dyDescent="0.25">
      <c r="D11067" s="80" t="str">
        <f>LEFT(DATA[[#This Row],[Account_Code]],3)</f>
        <v/>
      </c>
      <c r="I11067" s="80" t="str">
        <f>DATA[[#This Row],[Vessel_Code]]&amp;DATA[[#This Row],[Account Group]]&amp;DATA[[#This Row],[Type]]</f>
        <v/>
      </c>
      <c r="K11067" s="80">
        <f>IF(YEAR(DATA[[#This Row],[Calendar_Month]])=YEAR(CURMONTHEND),DATA[[#This Row],[Amount]],0)</f>
        <v>0</v>
      </c>
      <c r="L11067" s="80">
        <f>IF(DATA[[#This Row],[Calendar_Month]]-CURMONTH=0,DATA[[#This Row],[Amount]],0)</f>
        <v>0</v>
      </c>
    </row>
    <row r="11068" spans="4:12" x14ac:dyDescent="0.25">
      <c r="D11068" s="80" t="str">
        <f>LEFT(DATA[[#This Row],[Account_Code]],3)</f>
        <v/>
      </c>
      <c r="I11068" s="80" t="str">
        <f>DATA[[#This Row],[Vessel_Code]]&amp;DATA[[#This Row],[Account Group]]&amp;DATA[[#This Row],[Type]]</f>
        <v/>
      </c>
      <c r="K11068" s="80">
        <f>IF(YEAR(DATA[[#This Row],[Calendar_Month]])=YEAR(CURMONTHEND),DATA[[#This Row],[Amount]],0)</f>
        <v>0</v>
      </c>
      <c r="L11068" s="80">
        <f>IF(DATA[[#This Row],[Calendar_Month]]-CURMONTH=0,DATA[[#This Row],[Amount]],0)</f>
        <v>0</v>
      </c>
    </row>
    <row r="11069" spans="4:12" x14ac:dyDescent="0.25">
      <c r="D11069" s="80" t="str">
        <f>LEFT(DATA[[#This Row],[Account_Code]],3)</f>
        <v/>
      </c>
      <c r="I11069" s="80" t="str">
        <f>DATA[[#This Row],[Vessel_Code]]&amp;DATA[[#This Row],[Account Group]]&amp;DATA[[#This Row],[Type]]</f>
        <v/>
      </c>
      <c r="K11069" s="80">
        <f>IF(YEAR(DATA[[#This Row],[Calendar_Month]])=YEAR(CURMONTHEND),DATA[[#This Row],[Amount]],0)</f>
        <v>0</v>
      </c>
      <c r="L11069" s="80">
        <f>IF(DATA[[#This Row],[Calendar_Month]]-CURMONTH=0,DATA[[#This Row],[Amount]],0)</f>
        <v>0</v>
      </c>
    </row>
    <row r="11070" spans="4:12" x14ac:dyDescent="0.25">
      <c r="D11070" s="80" t="str">
        <f>LEFT(DATA[[#This Row],[Account_Code]],3)</f>
        <v/>
      </c>
      <c r="I11070" s="80" t="str">
        <f>DATA[[#This Row],[Vessel_Code]]&amp;DATA[[#This Row],[Account Group]]&amp;DATA[[#This Row],[Type]]</f>
        <v/>
      </c>
      <c r="K11070" s="80">
        <f>IF(YEAR(DATA[[#This Row],[Calendar_Month]])=YEAR(CURMONTHEND),DATA[[#This Row],[Amount]],0)</f>
        <v>0</v>
      </c>
      <c r="L11070" s="80">
        <f>IF(DATA[[#This Row],[Calendar_Month]]-CURMONTH=0,DATA[[#This Row],[Amount]],0)</f>
        <v>0</v>
      </c>
    </row>
    <row r="11071" spans="4:12" x14ac:dyDescent="0.25">
      <c r="D11071" s="80" t="str">
        <f>LEFT(DATA[[#This Row],[Account_Code]],3)</f>
        <v/>
      </c>
      <c r="I11071" s="80" t="str">
        <f>DATA[[#This Row],[Vessel_Code]]&amp;DATA[[#This Row],[Account Group]]&amp;DATA[[#This Row],[Type]]</f>
        <v/>
      </c>
      <c r="K11071" s="80">
        <f>IF(YEAR(DATA[[#This Row],[Calendar_Month]])=YEAR(CURMONTHEND),DATA[[#This Row],[Amount]],0)</f>
        <v>0</v>
      </c>
      <c r="L11071" s="80">
        <f>IF(DATA[[#This Row],[Calendar_Month]]-CURMONTH=0,DATA[[#This Row],[Amount]],0)</f>
        <v>0</v>
      </c>
    </row>
    <row r="11072" spans="4:12" x14ac:dyDescent="0.25">
      <c r="D11072" s="80" t="str">
        <f>LEFT(DATA[[#This Row],[Account_Code]],3)</f>
        <v/>
      </c>
      <c r="I11072" s="80" t="str">
        <f>DATA[[#This Row],[Vessel_Code]]&amp;DATA[[#This Row],[Account Group]]&amp;DATA[[#This Row],[Type]]</f>
        <v/>
      </c>
      <c r="K11072" s="80">
        <f>IF(YEAR(DATA[[#This Row],[Calendar_Month]])=YEAR(CURMONTHEND),DATA[[#This Row],[Amount]],0)</f>
        <v>0</v>
      </c>
      <c r="L11072" s="80">
        <f>IF(DATA[[#This Row],[Calendar_Month]]-CURMONTH=0,DATA[[#This Row],[Amount]],0)</f>
        <v>0</v>
      </c>
    </row>
    <row r="11073" spans="4:12" x14ac:dyDescent="0.25">
      <c r="D11073" s="80" t="str">
        <f>LEFT(DATA[[#This Row],[Account_Code]],3)</f>
        <v/>
      </c>
      <c r="I11073" s="80" t="str">
        <f>DATA[[#This Row],[Vessel_Code]]&amp;DATA[[#This Row],[Account Group]]&amp;DATA[[#This Row],[Type]]</f>
        <v/>
      </c>
      <c r="K11073" s="80">
        <f>IF(YEAR(DATA[[#This Row],[Calendar_Month]])=YEAR(CURMONTHEND),DATA[[#This Row],[Amount]],0)</f>
        <v>0</v>
      </c>
      <c r="L11073" s="80">
        <f>IF(DATA[[#This Row],[Calendar_Month]]-CURMONTH=0,DATA[[#This Row],[Amount]],0)</f>
        <v>0</v>
      </c>
    </row>
    <row r="11074" spans="4:12" x14ac:dyDescent="0.25">
      <c r="D11074" s="80" t="str">
        <f>LEFT(DATA[[#This Row],[Account_Code]],3)</f>
        <v/>
      </c>
      <c r="I11074" s="80" t="str">
        <f>DATA[[#This Row],[Vessel_Code]]&amp;DATA[[#This Row],[Account Group]]&amp;DATA[[#This Row],[Type]]</f>
        <v/>
      </c>
      <c r="K11074" s="80">
        <f>IF(YEAR(DATA[[#This Row],[Calendar_Month]])=YEAR(CURMONTHEND),DATA[[#This Row],[Amount]],0)</f>
        <v>0</v>
      </c>
      <c r="L11074" s="80">
        <f>IF(DATA[[#This Row],[Calendar_Month]]-CURMONTH=0,DATA[[#This Row],[Amount]],0)</f>
        <v>0</v>
      </c>
    </row>
    <row r="11075" spans="4:12" x14ac:dyDescent="0.25">
      <c r="D11075" s="80" t="str">
        <f>LEFT(DATA[[#This Row],[Account_Code]],3)</f>
        <v/>
      </c>
      <c r="I11075" s="80" t="str">
        <f>DATA[[#This Row],[Vessel_Code]]&amp;DATA[[#This Row],[Account Group]]&amp;DATA[[#This Row],[Type]]</f>
        <v/>
      </c>
      <c r="K11075" s="80">
        <f>IF(YEAR(DATA[[#This Row],[Calendar_Month]])=YEAR(CURMONTHEND),DATA[[#This Row],[Amount]],0)</f>
        <v>0</v>
      </c>
      <c r="L11075" s="80">
        <f>IF(DATA[[#This Row],[Calendar_Month]]-CURMONTH=0,DATA[[#This Row],[Amount]],0)</f>
        <v>0</v>
      </c>
    </row>
    <row r="11076" spans="4:12" x14ac:dyDescent="0.25">
      <c r="D11076" s="80" t="str">
        <f>LEFT(DATA[[#This Row],[Account_Code]],3)</f>
        <v/>
      </c>
      <c r="I11076" s="80" t="str">
        <f>DATA[[#This Row],[Vessel_Code]]&amp;DATA[[#This Row],[Account Group]]&amp;DATA[[#This Row],[Type]]</f>
        <v/>
      </c>
      <c r="K11076" s="80">
        <f>IF(YEAR(DATA[[#This Row],[Calendar_Month]])=YEAR(CURMONTHEND),DATA[[#This Row],[Amount]],0)</f>
        <v>0</v>
      </c>
      <c r="L11076" s="80">
        <f>IF(DATA[[#This Row],[Calendar_Month]]-CURMONTH=0,DATA[[#This Row],[Amount]],0)</f>
        <v>0</v>
      </c>
    </row>
    <row r="11077" spans="4:12" x14ac:dyDescent="0.25">
      <c r="D11077" s="80" t="str">
        <f>LEFT(DATA[[#This Row],[Account_Code]],3)</f>
        <v/>
      </c>
      <c r="I11077" s="80" t="str">
        <f>DATA[[#This Row],[Vessel_Code]]&amp;DATA[[#This Row],[Account Group]]&amp;DATA[[#This Row],[Type]]</f>
        <v/>
      </c>
      <c r="K11077" s="80">
        <f>IF(YEAR(DATA[[#This Row],[Calendar_Month]])=YEAR(CURMONTHEND),DATA[[#This Row],[Amount]],0)</f>
        <v>0</v>
      </c>
      <c r="L11077" s="80">
        <f>IF(DATA[[#This Row],[Calendar_Month]]-CURMONTH=0,DATA[[#This Row],[Amount]],0)</f>
        <v>0</v>
      </c>
    </row>
    <row r="11078" spans="4:12" x14ac:dyDescent="0.25">
      <c r="D11078" s="80" t="str">
        <f>LEFT(DATA[[#This Row],[Account_Code]],3)</f>
        <v/>
      </c>
      <c r="I11078" s="80" t="str">
        <f>DATA[[#This Row],[Vessel_Code]]&amp;DATA[[#This Row],[Account Group]]&amp;DATA[[#This Row],[Type]]</f>
        <v/>
      </c>
      <c r="K11078" s="80">
        <f>IF(YEAR(DATA[[#This Row],[Calendar_Month]])=YEAR(CURMONTHEND),DATA[[#This Row],[Amount]],0)</f>
        <v>0</v>
      </c>
      <c r="L11078" s="80">
        <f>IF(DATA[[#This Row],[Calendar_Month]]-CURMONTH=0,DATA[[#This Row],[Amount]],0)</f>
        <v>0</v>
      </c>
    </row>
    <row r="11079" spans="4:12" x14ac:dyDescent="0.25">
      <c r="D11079" s="80" t="str">
        <f>LEFT(DATA[[#This Row],[Account_Code]],3)</f>
        <v/>
      </c>
      <c r="I11079" s="80" t="str">
        <f>DATA[[#This Row],[Vessel_Code]]&amp;DATA[[#This Row],[Account Group]]&amp;DATA[[#This Row],[Type]]</f>
        <v/>
      </c>
      <c r="K11079" s="80">
        <f>IF(YEAR(DATA[[#This Row],[Calendar_Month]])=YEAR(CURMONTHEND),DATA[[#This Row],[Amount]],0)</f>
        <v>0</v>
      </c>
      <c r="L11079" s="80">
        <f>IF(DATA[[#This Row],[Calendar_Month]]-CURMONTH=0,DATA[[#This Row],[Amount]],0)</f>
        <v>0</v>
      </c>
    </row>
    <row r="11080" spans="4:12" x14ac:dyDescent="0.25">
      <c r="D11080" s="80" t="str">
        <f>LEFT(DATA[[#This Row],[Account_Code]],3)</f>
        <v/>
      </c>
      <c r="I11080" s="80" t="str">
        <f>DATA[[#This Row],[Vessel_Code]]&amp;DATA[[#This Row],[Account Group]]&amp;DATA[[#This Row],[Type]]</f>
        <v/>
      </c>
      <c r="K11080" s="80">
        <f>IF(YEAR(DATA[[#This Row],[Calendar_Month]])=YEAR(CURMONTHEND),DATA[[#This Row],[Amount]],0)</f>
        <v>0</v>
      </c>
      <c r="L11080" s="80">
        <f>IF(DATA[[#This Row],[Calendar_Month]]-CURMONTH=0,DATA[[#This Row],[Amount]],0)</f>
        <v>0</v>
      </c>
    </row>
    <row r="11081" spans="4:12" x14ac:dyDescent="0.25">
      <c r="D11081" s="80" t="str">
        <f>LEFT(DATA[[#This Row],[Account_Code]],3)</f>
        <v/>
      </c>
      <c r="I11081" s="80" t="str">
        <f>DATA[[#This Row],[Vessel_Code]]&amp;DATA[[#This Row],[Account Group]]&amp;DATA[[#This Row],[Type]]</f>
        <v/>
      </c>
      <c r="K11081" s="80">
        <f>IF(YEAR(DATA[[#This Row],[Calendar_Month]])=YEAR(CURMONTHEND),DATA[[#This Row],[Amount]],0)</f>
        <v>0</v>
      </c>
      <c r="L11081" s="80">
        <f>IF(DATA[[#This Row],[Calendar_Month]]-CURMONTH=0,DATA[[#This Row],[Amount]],0)</f>
        <v>0</v>
      </c>
    </row>
    <row r="11082" spans="4:12" x14ac:dyDescent="0.25">
      <c r="D11082" s="80" t="str">
        <f>LEFT(DATA[[#This Row],[Account_Code]],3)</f>
        <v/>
      </c>
      <c r="I11082" s="80" t="str">
        <f>DATA[[#This Row],[Vessel_Code]]&amp;DATA[[#This Row],[Account Group]]&amp;DATA[[#This Row],[Type]]</f>
        <v/>
      </c>
      <c r="K11082" s="80">
        <f>IF(YEAR(DATA[[#This Row],[Calendar_Month]])=YEAR(CURMONTHEND),DATA[[#This Row],[Amount]],0)</f>
        <v>0</v>
      </c>
      <c r="L11082" s="80">
        <f>IF(DATA[[#This Row],[Calendar_Month]]-CURMONTH=0,DATA[[#This Row],[Amount]],0)</f>
        <v>0</v>
      </c>
    </row>
    <row r="11083" spans="4:12" x14ac:dyDescent="0.25">
      <c r="D11083" s="80" t="str">
        <f>LEFT(DATA[[#This Row],[Account_Code]],3)</f>
        <v/>
      </c>
      <c r="I11083" s="80" t="str">
        <f>DATA[[#This Row],[Vessel_Code]]&amp;DATA[[#This Row],[Account Group]]&amp;DATA[[#This Row],[Type]]</f>
        <v/>
      </c>
      <c r="K11083" s="80">
        <f>IF(YEAR(DATA[[#This Row],[Calendar_Month]])=YEAR(CURMONTHEND),DATA[[#This Row],[Amount]],0)</f>
        <v>0</v>
      </c>
      <c r="L11083" s="80">
        <f>IF(DATA[[#This Row],[Calendar_Month]]-CURMONTH=0,DATA[[#This Row],[Amount]],0)</f>
        <v>0</v>
      </c>
    </row>
    <row r="11084" spans="4:12" x14ac:dyDescent="0.25">
      <c r="D11084" s="80" t="str">
        <f>LEFT(DATA[[#This Row],[Account_Code]],3)</f>
        <v/>
      </c>
      <c r="I11084" s="80" t="str">
        <f>DATA[[#This Row],[Vessel_Code]]&amp;DATA[[#This Row],[Account Group]]&amp;DATA[[#This Row],[Type]]</f>
        <v/>
      </c>
      <c r="K11084" s="80">
        <f>IF(YEAR(DATA[[#This Row],[Calendar_Month]])=YEAR(CURMONTHEND),DATA[[#This Row],[Amount]],0)</f>
        <v>0</v>
      </c>
      <c r="L11084" s="80">
        <f>IF(DATA[[#This Row],[Calendar_Month]]-CURMONTH=0,DATA[[#This Row],[Amount]],0)</f>
        <v>0</v>
      </c>
    </row>
    <row r="11085" spans="4:12" x14ac:dyDescent="0.25">
      <c r="D11085" s="80" t="str">
        <f>LEFT(DATA[[#This Row],[Account_Code]],3)</f>
        <v/>
      </c>
      <c r="I11085" s="80" t="str">
        <f>DATA[[#This Row],[Vessel_Code]]&amp;DATA[[#This Row],[Account Group]]&amp;DATA[[#This Row],[Type]]</f>
        <v/>
      </c>
      <c r="K11085" s="80">
        <f>IF(YEAR(DATA[[#This Row],[Calendar_Month]])=YEAR(CURMONTHEND),DATA[[#This Row],[Amount]],0)</f>
        <v>0</v>
      </c>
      <c r="L11085" s="80">
        <f>IF(DATA[[#This Row],[Calendar_Month]]-CURMONTH=0,DATA[[#This Row],[Amount]],0)</f>
        <v>0</v>
      </c>
    </row>
    <row r="11086" spans="4:12" x14ac:dyDescent="0.25">
      <c r="D11086" s="80" t="str">
        <f>LEFT(DATA[[#This Row],[Account_Code]],3)</f>
        <v/>
      </c>
      <c r="I11086" s="80" t="str">
        <f>DATA[[#This Row],[Vessel_Code]]&amp;DATA[[#This Row],[Account Group]]&amp;DATA[[#This Row],[Type]]</f>
        <v/>
      </c>
      <c r="K11086" s="80">
        <f>IF(YEAR(DATA[[#This Row],[Calendar_Month]])=YEAR(CURMONTHEND),DATA[[#This Row],[Amount]],0)</f>
        <v>0</v>
      </c>
      <c r="L11086" s="80">
        <f>IF(DATA[[#This Row],[Calendar_Month]]-CURMONTH=0,DATA[[#This Row],[Amount]],0)</f>
        <v>0</v>
      </c>
    </row>
    <row r="11087" spans="4:12" x14ac:dyDescent="0.25">
      <c r="D11087" s="80" t="str">
        <f>LEFT(DATA[[#This Row],[Account_Code]],3)</f>
        <v/>
      </c>
      <c r="I11087" s="80" t="str">
        <f>DATA[[#This Row],[Vessel_Code]]&amp;DATA[[#This Row],[Account Group]]&amp;DATA[[#This Row],[Type]]</f>
        <v/>
      </c>
      <c r="K11087" s="80">
        <f>IF(YEAR(DATA[[#This Row],[Calendar_Month]])=YEAR(CURMONTHEND),DATA[[#This Row],[Amount]],0)</f>
        <v>0</v>
      </c>
      <c r="L11087" s="80">
        <f>IF(DATA[[#This Row],[Calendar_Month]]-CURMONTH=0,DATA[[#This Row],[Amount]],0)</f>
        <v>0</v>
      </c>
    </row>
    <row r="11088" spans="4:12" x14ac:dyDescent="0.25">
      <c r="D11088" s="80" t="str">
        <f>LEFT(DATA[[#This Row],[Account_Code]],3)</f>
        <v/>
      </c>
      <c r="I11088" s="80" t="str">
        <f>DATA[[#This Row],[Vessel_Code]]&amp;DATA[[#This Row],[Account Group]]&amp;DATA[[#This Row],[Type]]</f>
        <v/>
      </c>
      <c r="K11088" s="80">
        <f>IF(YEAR(DATA[[#This Row],[Calendar_Month]])=YEAR(CURMONTHEND),DATA[[#This Row],[Amount]],0)</f>
        <v>0</v>
      </c>
      <c r="L11088" s="80">
        <f>IF(DATA[[#This Row],[Calendar_Month]]-CURMONTH=0,DATA[[#This Row],[Amount]],0)</f>
        <v>0</v>
      </c>
    </row>
    <row r="11089" spans="4:12" x14ac:dyDescent="0.25">
      <c r="D11089" s="80" t="str">
        <f>LEFT(DATA[[#This Row],[Account_Code]],3)</f>
        <v/>
      </c>
      <c r="I11089" s="80" t="str">
        <f>DATA[[#This Row],[Vessel_Code]]&amp;DATA[[#This Row],[Account Group]]&amp;DATA[[#This Row],[Type]]</f>
        <v/>
      </c>
      <c r="K11089" s="80">
        <f>IF(YEAR(DATA[[#This Row],[Calendar_Month]])=YEAR(CURMONTHEND),DATA[[#This Row],[Amount]],0)</f>
        <v>0</v>
      </c>
      <c r="L11089" s="80">
        <f>IF(DATA[[#This Row],[Calendar_Month]]-CURMONTH=0,DATA[[#This Row],[Amount]],0)</f>
        <v>0</v>
      </c>
    </row>
    <row r="11090" spans="4:12" x14ac:dyDescent="0.25">
      <c r="D11090" s="80" t="str">
        <f>LEFT(DATA[[#This Row],[Account_Code]],3)</f>
        <v/>
      </c>
      <c r="I11090" s="80" t="str">
        <f>DATA[[#This Row],[Vessel_Code]]&amp;DATA[[#This Row],[Account Group]]&amp;DATA[[#This Row],[Type]]</f>
        <v/>
      </c>
      <c r="K11090" s="80">
        <f>IF(YEAR(DATA[[#This Row],[Calendar_Month]])=YEAR(CURMONTHEND),DATA[[#This Row],[Amount]],0)</f>
        <v>0</v>
      </c>
      <c r="L11090" s="80">
        <f>IF(DATA[[#This Row],[Calendar_Month]]-CURMONTH=0,DATA[[#This Row],[Amount]],0)</f>
        <v>0</v>
      </c>
    </row>
    <row r="11091" spans="4:12" x14ac:dyDescent="0.25">
      <c r="D11091" s="80" t="str">
        <f>LEFT(DATA[[#This Row],[Account_Code]],3)</f>
        <v/>
      </c>
      <c r="I11091" s="80" t="str">
        <f>DATA[[#This Row],[Vessel_Code]]&amp;DATA[[#This Row],[Account Group]]&amp;DATA[[#This Row],[Type]]</f>
        <v/>
      </c>
      <c r="K11091" s="80">
        <f>IF(YEAR(DATA[[#This Row],[Calendar_Month]])=YEAR(CURMONTHEND),DATA[[#This Row],[Amount]],0)</f>
        <v>0</v>
      </c>
      <c r="L11091" s="80">
        <f>IF(DATA[[#This Row],[Calendar_Month]]-CURMONTH=0,DATA[[#This Row],[Amount]],0)</f>
        <v>0</v>
      </c>
    </row>
    <row r="11092" spans="4:12" x14ac:dyDescent="0.25">
      <c r="D11092" s="80" t="str">
        <f>LEFT(DATA[[#This Row],[Account_Code]],3)</f>
        <v/>
      </c>
      <c r="I11092" s="80" t="str">
        <f>DATA[[#This Row],[Vessel_Code]]&amp;DATA[[#This Row],[Account Group]]&amp;DATA[[#This Row],[Type]]</f>
        <v/>
      </c>
      <c r="K11092" s="80">
        <f>IF(YEAR(DATA[[#This Row],[Calendar_Month]])=YEAR(CURMONTHEND),DATA[[#This Row],[Amount]],0)</f>
        <v>0</v>
      </c>
      <c r="L11092" s="80">
        <f>IF(DATA[[#This Row],[Calendar_Month]]-CURMONTH=0,DATA[[#This Row],[Amount]],0)</f>
        <v>0</v>
      </c>
    </row>
    <row r="11093" spans="4:12" x14ac:dyDescent="0.25">
      <c r="D11093" s="80" t="str">
        <f>LEFT(DATA[[#This Row],[Account_Code]],3)</f>
        <v/>
      </c>
      <c r="I11093" s="80" t="str">
        <f>DATA[[#This Row],[Vessel_Code]]&amp;DATA[[#This Row],[Account Group]]&amp;DATA[[#This Row],[Type]]</f>
        <v/>
      </c>
      <c r="K11093" s="80">
        <f>IF(YEAR(DATA[[#This Row],[Calendar_Month]])=YEAR(CURMONTHEND),DATA[[#This Row],[Amount]],0)</f>
        <v>0</v>
      </c>
      <c r="L11093" s="80">
        <f>IF(DATA[[#This Row],[Calendar_Month]]-CURMONTH=0,DATA[[#This Row],[Amount]],0)</f>
        <v>0</v>
      </c>
    </row>
    <row r="11094" spans="4:12" x14ac:dyDescent="0.25">
      <c r="D11094" s="80" t="str">
        <f>LEFT(DATA[[#This Row],[Account_Code]],3)</f>
        <v/>
      </c>
      <c r="I11094" s="80" t="str">
        <f>DATA[[#This Row],[Vessel_Code]]&amp;DATA[[#This Row],[Account Group]]&amp;DATA[[#This Row],[Type]]</f>
        <v/>
      </c>
      <c r="K11094" s="80">
        <f>IF(YEAR(DATA[[#This Row],[Calendar_Month]])=YEAR(CURMONTHEND),DATA[[#This Row],[Amount]],0)</f>
        <v>0</v>
      </c>
      <c r="L11094" s="80">
        <f>IF(DATA[[#This Row],[Calendar_Month]]-CURMONTH=0,DATA[[#This Row],[Amount]],0)</f>
        <v>0</v>
      </c>
    </row>
    <row r="11095" spans="4:12" x14ac:dyDescent="0.25">
      <c r="D11095" s="80" t="str">
        <f>LEFT(DATA[[#This Row],[Account_Code]],3)</f>
        <v/>
      </c>
      <c r="I11095" s="80" t="str">
        <f>DATA[[#This Row],[Vessel_Code]]&amp;DATA[[#This Row],[Account Group]]&amp;DATA[[#This Row],[Type]]</f>
        <v/>
      </c>
      <c r="K11095" s="80">
        <f>IF(YEAR(DATA[[#This Row],[Calendar_Month]])=YEAR(CURMONTHEND),DATA[[#This Row],[Amount]],0)</f>
        <v>0</v>
      </c>
      <c r="L11095" s="80">
        <f>IF(DATA[[#This Row],[Calendar_Month]]-CURMONTH=0,DATA[[#This Row],[Amount]],0)</f>
        <v>0</v>
      </c>
    </row>
    <row r="11096" spans="4:12" x14ac:dyDescent="0.25">
      <c r="D11096" s="80" t="str">
        <f>LEFT(DATA[[#This Row],[Account_Code]],3)</f>
        <v/>
      </c>
      <c r="I11096" s="80" t="str">
        <f>DATA[[#This Row],[Vessel_Code]]&amp;DATA[[#This Row],[Account Group]]&amp;DATA[[#This Row],[Type]]</f>
        <v/>
      </c>
      <c r="K11096" s="80">
        <f>IF(YEAR(DATA[[#This Row],[Calendar_Month]])=YEAR(CURMONTHEND),DATA[[#This Row],[Amount]],0)</f>
        <v>0</v>
      </c>
      <c r="L11096" s="80">
        <f>IF(DATA[[#This Row],[Calendar_Month]]-CURMONTH=0,DATA[[#This Row],[Amount]],0)</f>
        <v>0</v>
      </c>
    </row>
    <row r="11097" spans="4:12" x14ac:dyDescent="0.25">
      <c r="D11097" s="80" t="str">
        <f>LEFT(DATA[[#This Row],[Account_Code]],3)</f>
        <v/>
      </c>
      <c r="I11097" s="80" t="str">
        <f>DATA[[#This Row],[Vessel_Code]]&amp;DATA[[#This Row],[Account Group]]&amp;DATA[[#This Row],[Type]]</f>
        <v/>
      </c>
      <c r="K11097" s="80">
        <f>IF(YEAR(DATA[[#This Row],[Calendar_Month]])=YEAR(CURMONTHEND),DATA[[#This Row],[Amount]],0)</f>
        <v>0</v>
      </c>
      <c r="L11097" s="80">
        <f>IF(DATA[[#This Row],[Calendar_Month]]-CURMONTH=0,DATA[[#This Row],[Amount]],0)</f>
        <v>0</v>
      </c>
    </row>
    <row r="11098" spans="4:12" x14ac:dyDescent="0.25">
      <c r="D11098" s="80" t="str">
        <f>LEFT(DATA[[#This Row],[Account_Code]],3)</f>
        <v/>
      </c>
      <c r="I11098" s="80" t="str">
        <f>DATA[[#This Row],[Vessel_Code]]&amp;DATA[[#This Row],[Account Group]]&amp;DATA[[#This Row],[Type]]</f>
        <v/>
      </c>
      <c r="K11098" s="80">
        <f>IF(YEAR(DATA[[#This Row],[Calendar_Month]])=YEAR(CURMONTHEND),DATA[[#This Row],[Amount]],0)</f>
        <v>0</v>
      </c>
      <c r="L11098" s="80">
        <f>IF(DATA[[#This Row],[Calendar_Month]]-CURMONTH=0,DATA[[#This Row],[Amount]],0)</f>
        <v>0</v>
      </c>
    </row>
    <row r="11099" spans="4:12" x14ac:dyDescent="0.25">
      <c r="D11099" s="80" t="str">
        <f>LEFT(DATA[[#This Row],[Account_Code]],3)</f>
        <v/>
      </c>
      <c r="I11099" s="80" t="str">
        <f>DATA[[#This Row],[Vessel_Code]]&amp;DATA[[#This Row],[Account Group]]&amp;DATA[[#This Row],[Type]]</f>
        <v/>
      </c>
      <c r="K11099" s="80">
        <f>IF(YEAR(DATA[[#This Row],[Calendar_Month]])=YEAR(CURMONTHEND),DATA[[#This Row],[Amount]],0)</f>
        <v>0</v>
      </c>
      <c r="L11099" s="80">
        <f>IF(DATA[[#This Row],[Calendar_Month]]-CURMONTH=0,DATA[[#This Row],[Amount]],0)</f>
        <v>0</v>
      </c>
    </row>
    <row r="11100" spans="4:12" x14ac:dyDescent="0.25">
      <c r="D11100" s="80" t="str">
        <f>LEFT(DATA[[#This Row],[Account_Code]],3)</f>
        <v/>
      </c>
      <c r="I11100" s="80" t="str">
        <f>DATA[[#This Row],[Vessel_Code]]&amp;DATA[[#This Row],[Account Group]]&amp;DATA[[#This Row],[Type]]</f>
        <v/>
      </c>
      <c r="K11100" s="80">
        <f>IF(YEAR(DATA[[#This Row],[Calendar_Month]])=YEAR(CURMONTHEND),DATA[[#This Row],[Amount]],0)</f>
        <v>0</v>
      </c>
      <c r="L11100" s="80">
        <f>IF(DATA[[#This Row],[Calendar_Month]]-CURMONTH=0,DATA[[#This Row],[Amount]],0)</f>
        <v>0</v>
      </c>
    </row>
    <row r="11101" spans="4:12" x14ac:dyDescent="0.25">
      <c r="D11101" s="80" t="str">
        <f>LEFT(DATA[[#This Row],[Account_Code]],3)</f>
        <v/>
      </c>
      <c r="I11101" s="80" t="str">
        <f>DATA[[#This Row],[Vessel_Code]]&amp;DATA[[#This Row],[Account Group]]&amp;DATA[[#This Row],[Type]]</f>
        <v/>
      </c>
      <c r="K11101" s="80">
        <f>IF(YEAR(DATA[[#This Row],[Calendar_Month]])=YEAR(CURMONTHEND),DATA[[#This Row],[Amount]],0)</f>
        <v>0</v>
      </c>
      <c r="L11101" s="80">
        <f>IF(DATA[[#This Row],[Calendar_Month]]-CURMONTH=0,DATA[[#This Row],[Amount]],0)</f>
        <v>0</v>
      </c>
    </row>
    <row r="11102" spans="4:12" x14ac:dyDescent="0.25">
      <c r="D11102" s="80" t="str">
        <f>LEFT(DATA[[#This Row],[Account_Code]],3)</f>
        <v/>
      </c>
      <c r="I11102" s="80" t="str">
        <f>DATA[[#This Row],[Vessel_Code]]&amp;DATA[[#This Row],[Account Group]]&amp;DATA[[#This Row],[Type]]</f>
        <v/>
      </c>
      <c r="K11102" s="80">
        <f>IF(YEAR(DATA[[#This Row],[Calendar_Month]])=YEAR(CURMONTHEND),DATA[[#This Row],[Amount]],0)</f>
        <v>0</v>
      </c>
      <c r="L11102" s="80">
        <f>IF(DATA[[#This Row],[Calendar_Month]]-CURMONTH=0,DATA[[#This Row],[Amount]],0)</f>
        <v>0</v>
      </c>
    </row>
    <row r="11103" spans="4:12" x14ac:dyDescent="0.25">
      <c r="D11103" s="80" t="str">
        <f>LEFT(DATA[[#This Row],[Account_Code]],3)</f>
        <v/>
      </c>
      <c r="I11103" s="80" t="str">
        <f>DATA[[#This Row],[Vessel_Code]]&amp;DATA[[#This Row],[Account Group]]&amp;DATA[[#This Row],[Type]]</f>
        <v/>
      </c>
      <c r="K11103" s="80">
        <f>IF(YEAR(DATA[[#This Row],[Calendar_Month]])=YEAR(CURMONTHEND),DATA[[#This Row],[Amount]],0)</f>
        <v>0</v>
      </c>
      <c r="L11103" s="80">
        <f>IF(DATA[[#This Row],[Calendar_Month]]-CURMONTH=0,DATA[[#This Row],[Amount]],0)</f>
        <v>0</v>
      </c>
    </row>
    <row r="11104" spans="4:12" x14ac:dyDescent="0.25">
      <c r="D11104" s="80" t="str">
        <f>LEFT(DATA[[#This Row],[Account_Code]],3)</f>
        <v/>
      </c>
      <c r="I11104" s="80" t="str">
        <f>DATA[[#This Row],[Vessel_Code]]&amp;DATA[[#This Row],[Account Group]]&amp;DATA[[#This Row],[Type]]</f>
        <v/>
      </c>
      <c r="K11104" s="80">
        <f>IF(YEAR(DATA[[#This Row],[Calendar_Month]])=YEAR(CURMONTHEND),DATA[[#This Row],[Amount]],0)</f>
        <v>0</v>
      </c>
      <c r="L11104" s="80">
        <f>IF(DATA[[#This Row],[Calendar_Month]]-CURMONTH=0,DATA[[#This Row],[Amount]],0)</f>
        <v>0</v>
      </c>
    </row>
    <row r="11105" spans="4:12" x14ac:dyDescent="0.25">
      <c r="D11105" s="80" t="str">
        <f>LEFT(DATA[[#This Row],[Account_Code]],3)</f>
        <v/>
      </c>
      <c r="I11105" s="80" t="str">
        <f>DATA[[#This Row],[Vessel_Code]]&amp;DATA[[#This Row],[Account Group]]&amp;DATA[[#This Row],[Type]]</f>
        <v/>
      </c>
      <c r="K11105" s="80">
        <f>IF(YEAR(DATA[[#This Row],[Calendar_Month]])=YEAR(CURMONTHEND),DATA[[#This Row],[Amount]],0)</f>
        <v>0</v>
      </c>
      <c r="L11105" s="80">
        <f>IF(DATA[[#This Row],[Calendar_Month]]-CURMONTH=0,DATA[[#This Row],[Amount]],0)</f>
        <v>0</v>
      </c>
    </row>
    <row r="11106" spans="4:12" x14ac:dyDescent="0.25">
      <c r="D11106" s="80" t="str">
        <f>LEFT(DATA[[#This Row],[Account_Code]],3)</f>
        <v/>
      </c>
      <c r="I11106" s="80" t="str">
        <f>DATA[[#This Row],[Vessel_Code]]&amp;DATA[[#This Row],[Account Group]]&amp;DATA[[#This Row],[Type]]</f>
        <v/>
      </c>
      <c r="K11106" s="80">
        <f>IF(YEAR(DATA[[#This Row],[Calendar_Month]])=YEAR(CURMONTHEND),DATA[[#This Row],[Amount]],0)</f>
        <v>0</v>
      </c>
      <c r="L11106" s="80">
        <f>IF(DATA[[#This Row],[Calendar_Month]]-CURMONTH=0,DATA[[#This Row],[Amount]],0)</f>
        <v>0</v>
      </c>
    </row>
    <row r="11107" spans="4:12" x14ac:dyDescent="0.25">
      <c r="D11107" s="80" t="str">
        <f>LEFT(DATA[[#This Row],[Account_Code]],3)</f>
        <v/>
      </c>
      <c r="I11107" s="80" t="str">
        <f>DATA[[#This Row],[Vessel_Code]]&amp;DATA[[#This Row],[Account Group]]&amp;DATA[[#This Row],[Type]]</f>
        <v/>
      </c>
      <c r="K11107" s="80">
        <f>IF(YEAR(DATA[[#This Row],[Calendar_Month]])=YEAR(CURMONTHEND),DATA[[#This Row],[Amount]],0)</f>
        <v>0</v>
      </c>
      <c r="L11107" s="80">
        <f>IF(DATA[[#This Row],[Calendar_Month]]-CURMONTH=0,DATA[[#This Row],[Amount]],0)</f>
        <v>0</v>
      </c>
    </row>
    <row r="11108" spans="4:12" x14ac:dyDescent="0.25">
      <c r="D11108" s="80" t="str">
        <f>LEFT(DATA[[#This Row],[Account_Code]],3)</f>
        <v/>
      </c>
      <c r="I11108" s="80" t="str">
        <f>DATA[[#This Row],[Vessel_Code]]&amp;DATA[[#This Row],[Account Group]]&amp;DATA[[#This Row],[Type]]</f>
        <v/>
      </c>
      <c r="K11108" s="80">
        <f>IF(YEAR(DATA[[#This Row],[Calendar_Month]])=YEAR(CURMONTHEND),DATA[[#This Row],[Amount]],0)</f>
        <v>0</v>
      </c>
      <c r="L11108" s="80">
        <f>IF(DATA[[#This Row],[Calendar_Month]]-CURMONTH=0,DATA[[#This Row],[Amount]],0)</f>
        <v>0</v>
      </c>
    </row>
    <row r="11109" spans="4:12" x14ac:dyDescent="0.25">
      <c r="D11109" s="80" t="str">
        <f>LEFT(DATA[[#This Row],[Account_Code]],3)</f>
        <v/>
      </c>
      <c r="I11109" s="80" t="str">
        <f>DATA[[#This Row],[Vessel_Code]]&amp;DATA[[#This Row],[Account Group]]&amp;DATA[[#This Row],[Type]]</f>
        <v/>
      </c>
      <c r="K11109" s="80">
        <f>IF(YEAR(DATA[[#This Row],[Calendar_Month]])=YEAR(CURMONTHEND),DATA[[#This Row],[Amount]],0)</f>
        <v>0</v>
      </c>
      <c r="L11109" s="80">
        <f>IF(DATA[[#This Row],[Calendar_Month]]-CURMONTH=0,DATA[[#This Row],[Amount]],0)</f>
        <v>0</v>
      </c>
    </row>
    <row r="11110" spans="4:12" x14ac:dyDescent="0.25">
      <c r="D11110" s="80" t="str">
        <f>LEFT(DATA[[#This Row],[Account_Code]],3)</f>
        <v/>
      </c>
      <c r="I11110" s="80" t="str">
        <f>DATA[[#This Row],[Vessel_Code]]&amp;DATA[[#This Row],[Account Group]]&amp;DATA[[#This Row],[Type]]</f>
        <v/>
      </c>
      <c r="K11110" s="80">
        <f>IF(YEAR(DATA[[#This Row],[Calendar_Month]])=YEAR(CURMONTHEND),DATA[[#This Row],[Amount]],0)</f>
        <v>0</v>
      </c>
      <c r="L11110" s="80">
        <f>IF(DATA[[#This Row],[Calendar_Month]]-CURMONTH=0,DATA[[#This Row],[Amount]],0)</f>
        <v>0</v>
      </c>
    </row>
    <row r="11111" spans="4:12" x14ac:dyDescent="0.25">
      <c r="D11111" s="80" t="str">
        <f>LEFT(DATA[[#This Row],[Account_Code]],3)</f>
        <v/>
      </c>
      <c r="I11111" s="80" t="str">
        <f>DATA[[#This Row],[Vessel_Code]]&amp;DATA[[#This Row],[Account Group]]&amp;DATA[[#This Row],[Type]]</f>
        <v/>
      </c>
      <c r="K11111" s="80">
        <f>IF(YEAR(DATA[[#This Row],[Calendar_Month]])=YEAR(CURMONTHEND),DATA[[#This Row],[Amount]],0)</f>
        <v>0</v>
      </c>
      <c r="L11111" s="80">
        <f>IF(DATA[[#This Row],[Calendar_Month]]-CURMONTH=0,DATA[[#This Row],[Amount]],0)</f>
        <v>0</v>
      </c>
    </row>
    <row r="11112" spans="4:12" x14ac:dyDescent="0.25">
      <c r="D11112" s="80" t="str">
        <f>LEFT(DATA[[#This Row],[Account_Code]],3)</f>
        <v/>
      </c>
      <c r="I11112" s="80" t="str">
        <f>DATA[[#This Row],[Vessel_Code]]&amp;DATA[[#This Row],[Account Group]]&amp;DATA[[#This Row],[Type]]</f>
        <v/>
      </c>
      <c r="K11112" s="80">
        <f>IF(YEAR(DATA[[#This Row],[Calendar_Month]])=YEAR(CURMONTHEND),DATA[[#This Row],[Amount]],0)</f>
        <v>0</v>
      </c>
      <c r="L11112" s="80">
        <f>IF(DATA[[#This Row],[Calendar_Month]]-CURMONTH=0,DATA[[#This Row],[Amount]],0)</f>
        <v>0</v>
      </c>
    </row>
    <row r="11113" spans="4:12" x14ac:dyDescent="0.25">
      <c r="D11113" s="80" t="str">
        <f>LEFT(DATA[[#This Row],[Account_Code]],3)</f>
        <v/>
      </c>
      <c r="I11113" s="80" t="str">
        <f>DATA[[#This Row],[Vessel_Code]]&amp;DATA[[#This Row],[Account Group]]&amp;DATA[[#This Row],[Type]]</f>
        <v/>
      </c>
      <c r="K11113" s="80">
        <f>IF(YEAR(DATA[[#This Row],[Calendar_Month]])=YEAR(CURMONTHEND),DATA[[#This Row],[Amount]],0)</f>
        <v>0</v>
      </c>
      <c r="L11113" s="80">
        <f>IF(DATA[[#This Row],[Calendar_Month]]-CURMONTH=0,DATA[[#This Row],[Amount]],0)</f>
        <v>0</v>
      </c>
    </row>
    <row r="11114" spans="4:12" x14ac:dyDescent="0.25">
      <c r="D11114" s="80" t="str">
        <f>LEFT(DATA[[#This Row],[Account_Code]],3)</f>
        <v/>
      </c>
      <c r="I11114" s="80" t="str">
        <f>DATA[[#This Row],[Vessel_Code]]&amp;DATA[[#This Row],[Account Group]]&amp;DATA[[#This Row],[Type]]</f>
        <v/>
      </c>
      <c r="K11114" s="80">
        <f>IF(YEAR(DATA[[#This Row],[Calendar_Month]])=YEAR(CURMONTHEND),DATA[[#This Row],[Amount]],0)</f>
        <v>0</v>
      </c>
      <c r="L11114" s="80">
        <f>IF(DATA[[#This Row],[Calendar_Month]]-CURMONTH=0,DATA[[#This Row],[Amount]],0)</f>
        <v>0</v>
      </c>
    </row>
    <row r="11115" spans="4:12" x14ac:dyDescent="0.25">
      <c r="D11115" s="80" t="str">
        <f>LEFT(DATA[[#This Row],[Account_Code]],3)</f>
        <v/>
      </c>
      <c r="I11115" s="80" t="str">
        <f>DATA[[#This Row],[Vessel_Code]]&amp;DATA[[#This Row],[Account Group]]&amp;DATA[[#This Row],[Type]]</f>
        <v/>
      </c>
      <c r="K11115" s="80">
        <f>IF(YEAR(DATA[[#This Row],[Calendar_Month]])=YEAR(CURMONTHEND),DATA[[#This Row],[Amount]],0)</f>
        <v>0</v>
      </c>
      <c r="L11115" s="80">
        <f>IF(DATA[[#This Row],[Calendar_Month]]-CURMONTH=0,DATA[[#This Row],[Amount]],0)</f>
        <v>0</v>
      </c>
    </row>
    <row r="11116" spans="4:12" x14ac:dyDescent="0.25">
      <c r="D11116" s="80" t="str">
        <f>LEFT(DATA[[#This Row],[Account_Code]],3)</f>
        <v/>
      </c>
      <c r="I11116" s="80" t="str">
        <f>DATA[[#This Row],[Vessel_Code]]&amp;DATA[[#This Row],[Account Group]]&amp;DATA[[#This Row],[Type]]</f>
        <v/>
      </c>
      <c r="K11116" s="80">
        <f>IF(YEAR(DATA[[#This Row],[Calendar_Month]])=YEAR(CURMONTHEND),DATA[[#This Row],[Amount]],0)</f>
        <v>0</v>
      </c>
      <c r="L11116" s="80">
        <f>IF(DATA[[#This Row],[Calendar_Month]]-CURMONTH=0,DATA[[#This Row],[Amount]],0)</f>
        <v>0</v>
      </c>
    </row>
    <row r="11117" spans="4:12" x14ac:dyDescent="0.25">
      <c r="D11117" s="80" t="str">
        <f>LEFT(DATA[[#This Row],[Account_Code]],3)</f>
        <v/>
      </c>
      <c r="I11117" s="80" t="str">
        <f>DATA[[#This Row],[Vessel_Code]]&amp;DATA[[#This Row],[Account Group]]&amp;DATA[[#This Row],[Type]]</f>
        <v/>
      </c>
      <c r="K11117" s="80">
        <f>IF(YEAR(DATA[[#This Row],[Calendar_Month]])=YEAR(CURMONTHEND),DATA[[#This Row],[Amount]],0)</f>
        <v>0</v>
      </c>
      <c r="L11117" s="80">
        <f>IF(DATA[[#This Row],[Calendar_Month]]-CURMONTH=0,DATA[[#This Row],[Amount]],0)</f>
        <v>0</v>
      </c>
    </row>
    <row r="11118" spans="4:12" x14ac:dyDescent="0.25">
      <c r="D11118" s="80" t="str">
        <f>LEFT(DATA[[#This Row],[Account_Code]],3)</f>
        <v/>
      </c>
      <c r="I11118" s="80" t="str">
        <f>DATA[[#This Row],[Vessel_Code]]&amp;DATA[[#This Row],[Account Group]]&amp;DATA[[#This Row],[Type]]</f>
        <v/>
      </c>
      <c r="K11118" s="80">
        <f>IF(YEAR(DATA[[#This Row],[Calendar_Month]])=YEAR(CURMONTHEND),DATA[[#This Row],[Amount]],0)</f>
        <v>0</v>
      </c>
      <c r="L11118" s="80">
        <f>IF(DATA[[#This Row],[Calendar_Month]]-CURMONTH=0,DATA[[#This Row],[Amount]],0)</f>
        <v>0</v>
      </c>
    </row>
    <row r="11119" spans="4:12" x14ac:dyDescent="0.25">
      <c r="D11119" s="80" t="str">
        <f>LEFT(DATA[[#This Row],[Account_Code]],3)</f>
        <v/>
      </c>
      <c r="I11119" s="80" t="str">
        <f>DATA[[#This Row],[Vessel_Code]]&amp;DATA[[#This Row],[Account Group]]&amp;DATA[[#This Row],[Type]]</f>
        <v/>
      </c>
      <c r="K11119" s="80">
        <f>IF(YEAR(DATA[[#This Row],[Calendar_Month]])=YEAR(CURMONTHEND),DATA[[#This Row],[Amount]],0)</f>
        <v>0</v>
      </c>
      <c r="L11119" s="80">
        <f>IF(DATA[[#This Row],[Calendar_Month]]-CURMONTH=0,DATA[[#This Row],[Amount]],0)</f>
        <v>0</v>
      </c>
    </row>
    <row r="11120" spans="4:12" x14ac:dyDescent="0.25">
      <c r="D11120" s="80" t="str">
        <f>LEFT(DATA[[#This Row],[Account_Code]],3)</f>
        <v/>
      </c>
      <c r="I11120" s="80" t="str">
        <f>DATA[[#This Row],[Vessel_Code]]&amp;DATA[[#This Row],[Account Group]]&amp;DATA[[#This Row],[Type]]</f>
        <v/>
      </c>
      <c r="K11120" s="80">
        <f>IF(YEAR(DATA[[#This Row],[Calendar_Month]])=YEAR(CURMONTHEND),DATA[[#This Row],[Amount]],0)</f>
        <v>0</v>
      </c>
      <c r="L11120" s="80">
        <f>IF(DATA[[#This Row],[Calendar_Month]]-CURMONTH=0,DATA[[#This Row],[Amount]],0)</f>
        <v>0</v>
      </c>
    </row>
    <row r="11121" spans="4:12" x14ac:dyDescent="0.25">
      <c r="D11121" s="80" t="str">
        <f>LEFT(DATA[[#This Row],[Account_Code]],3)</f>
        <v/>
      </c>
      <c r="I11121" s="80" t="str">
        <f>DATA[[#This Row],[Vessel_Code]]&amp;DATA[[#This Row],[Account Group]]&amp;DATA[[#This Row],[Type]]</f>
        <v/>
      </c>
      <c r="K11121" s="80">
        <f>IF(YEAR(DATA[[#This Row],[Calendar_Month]])=YEAR(CURMONTHEND),DATA[[#This Row],[Amount]],0)</f>
        <v>0</v>
      </c>
      <c r="L11121" s="80">
        <f>IF(DATA[[#This Row],[Calendar_Month]]-CURMONTH=0,DATA[[#This Row],[Amount]],0)</f>
        <v>0</v>
      </c>
    </row>
    <row r="11122" spans="4:12" x14ac:dyDescent="0.25">
      <c r="D11122" s="80" t="str">
        <f>LEFT(DATA[[#This Row],[Account_Code]],3)</f>
        <v/>
      </c>
      <c r="I11122" s="80" t="str">
        <f>DATA[[#This Row],[Vessel_Code]]&amp;DATA[[#This Row],[Account Group]]&amp;DATA[[#This Row],[Type]]</f>
        <v/>
      </c>
      <c r="K11122" s="80">
        <f>IF(YEAR(DATA[[#This Row],[Calendar_Month]])=YEAR(CURMONTHEND),DATA[[#This Row],[Amount]],0)</f>
        <v>0</v>
      </c>
      <c r="L11122" s="80">
        <f>IF(DATA[[#This Row],[Calendar_Month]]-CURMONTH=0,DATA[[#This Row],[Amount]],0)</f>
        <v>0</v>
      </c>
    </row>
    <row r="11123" spans="4:12" x14ac:dyDescent="0.25">
      <c r="D11123" s="80" t="str">
        <f>LEFT(DATA[[#This Row],[Account_Code]],3)</f>
        <v/>
      </c>
      <c r="I11123" s="80" t="str">
        <f>DATA[[#This Row],[Vessel_Code]]&amp;DATA[[#This Row],[Account Group]]&amp;DATA[[#This Row],[Type]]</f>
        <v/>
      </c>
      <c r="K11123" s="80">
        <f>IF(YEAR(DATA[[#This Row],[Calendar_Month]])=YEAR(CURMONTHEND),DATA[[#This Row],[Amount]],0)</f>
        <v>0</v>
      </c>
      <c r="L11123" s="80">
        <f>IF(DATA[[#This Row],[Calendar_Month]]-CURMONTH=0,DATA[[#This Row],[Amount]],0)</f>
        <v>0</v>
      </c>
    </row>
    <row r="11124" spans="4:12" x14ac:dyDescent="0.25">
      <c r="D11124" s="80" t="str">
        <f>LEFT(DATA[[#This Row],[Account_Code]],3)</f>
        <v/>
      </c>
      <c r="I11124" s="80" t="str">
        <f>DATA[[#This Row],[Vessel_Code]]&amp;DATA[[#This Row],[Account Group]]&amp;DATA[[#This Row],[Type]]</f>
        <v/>
      </c>
      <c r="K11124" s="80">
        <f>IF(YEAR(DATA[[#This Row],[Calendar_Month]])=YEAR(CURMONTHEND),DATA[[#This Row],[Amount]],0)</f>
        <v>0</v>
      </c>
      <c r="L11124" s="80">
        <f>IF(DATA[[#This Row],[Calendar_Month]]-CURMONTH=0,DATA[[#This Row],[Amount]],0)</f>
        <v>0</v>
      </c>
    </row>
    <row r="11125" spans="4:12" x14ac:dyDescent="0.25">
      <c r="D11125" s="80" t="str">
        <f>LEFT(DATA[[#This Row],[Account_Code]],3)</f>
        <v/>
      </c>
      <c r="I11125" s="80" t="str">
        <f>DATA[[#This Row],[Vessel_Code]]&amp;DATA[[#This Row],[Account Group]]&amp;DATA[[#This Row],[Type]]</f>
        <v/>
      </c>
      <c r="K11125" s="80">
        <f>IF(YEAR(DATA[[#This Row],[Calendar_Month]])=YEAR(CURMONTHEND),DATA[[#This Row],[Amount]],0)</f>
        <v>0</v>
      </c>
      <c r="L11125" s="80">
        <f>IF(DATA[[#This Row],[Calendar_Month]]-CURMONTH=0,DATA[[#This Row],[Amount]],0)</f>
        <v>0</v>
      </c>
    </row>
    <row r="11126" spans="4:12" x14ac:dyDescent="0.25">
      <c r="D11126" s="80" t="str">
        <f>LEFT(DATA[[#This Row],[Account_Code]],3)</f>
        <v/>
      </c>
      <c r="I11126" s="80" t="str">
        <f>DATA[[#This Row],[Vessel_Code]]&amp;DATA[[#This Row],[Account Group]]&amp;DATA[[#This Row],[Type]]</f>
        <v/>
      </c>
      <c r="K11126" s="80">
        <f>IF(YEAR(DATA[[#This Row],[Calendar_Month]])=YEAR(CURMONTHEND),DATA[[#This Row],[Amount]],0)</f>
        <v>0</v>
      </c>
      <c r="L11126" s="80">
        <f>IF(DATA[[#This Row],[Calendar_Month]]-CURMONTH=0,DATA[[#This Row],[Amount]],0)</f>
        <v>0</v>
      </c>
    </row>
    <row r="11127" spans="4:12" x14ac:dyDescent="0.25">
      <c r="D11127" s="80" t="str">
        <f>LEFT(DATA[[#This Row],[Account_Code]],3)</f>
        <v/>
      </c>
      <c r="I11127" s="80" t="str">
        <f>DATA[[#This Row],[Vessel_Code]]&amp;DATA[[#This Row],[Account Group]]&amp;DATA[[#This Row],[Type]]</f>
        <v/>
      </c>
      <c r="K11127" s="80">
        <f>IF(YEAR(DATA[[#This Row],[Calendar_Month]])=YEAR(CURMONTHEND),DATA[[#This Row],[Amount]],0)</f>
        <v>0</v>
      </c>
      <c r="L11127" s="80">
        <f>IF(DATA[[#This Row],[Calendar_Month]]-CURMONTH=0,DATA[[#This Row],[Amount]],0)</f>
        <v>0</v>
      </c>
    </row>
    <row r="11128" spans="4:12" x14ac:dyDescent="0.25">
      <c r="D11128" s="80" t="str">
        <f>LEFT(DATA[[#This Row],[Account_Code]],3)</f>
        <v/>
      </c>
      <c r="I11128" s="80" t="str">
        <f>DATA[[#This Row],[Vessel_Code]]&amp;DATA[[#This Row],[Account Group]]&amp;DATA[[#This Row],[Type]]</f>
        <v/>
      </c>
      <c r="K11128" s="80">
        <f>IF(YEAR(DATA[[#This Row],[Calendar_Month]])=YEAR(CURMONTHEND),DATA[[#This Row],[Amount]],0)</f>
        <v>0</v>
      </c>
      <c r="L11128" s="80">
        <f>IF(DATA[[#This Row],[Calendar_Month]]-CURMONTH=0,DATA[[#This Row],[Amount]],0)</f>
        <v>0</v>
      </c>
    </row>
    <row r="11129" spans="4:12" x14ac:dyDescent="0.25">
      <c r="D11129" s="80" t="str">
        <f>LEFT(DATA[[#This Row],[Account_Code]],3)</f>
        <v/>
      </c>
      <c r="I11129" s="80" t="str">
        <f>DATA[[#This Row],[Vessel_Code]]&amp;DATA[[#This Row],[Account Group]]&amp;DATA[[#This Row],[Type]]</f>
        <v/>
      </c>
      <c r="K11129" s="80">
        <f>IF(YEAR(DATA[[#This Row],[Calendar_Month]])=YEAR(CURMONTHEND),DATA[[#This Row],[Amount]],0)</f>
        <v>0</v>
      </c>
      <c r="L11129" s="80">
        <f>IF(DATA[[#This Row],[Calendar_Month]]-CURMONTH=0,DATA[[#This Row],[Amount]],0)</f>
        <v>0</v>
      </c>
    </row>
    <row r="11130" spans="4:12" x14ac:dyDescent="0.25">
      <c r="D11130" s="80" t="str">
        <f>LEFT(DATA[[#This Row],[Account_Code]],3)</f>
        <v/>
      </c>
      <c r="I11130" s="80" t="str">
        <f>DATA[[#This Row],[Vessel_Code]]&amp;DATA[[#This Row],[Account Group]]&amp;DATA[[#This Row],[Type]]</f>
        <v/>
      </c>
      <c r="K11130" s="80">
        <f>IF(YEAR(DATA[[#This Row],[Calendar_Month]])=YEAR(CURMONTHEND),DATA[[#This Row],[Amount]],0)</f>
        <v>0</v>
      </c>
      <c r="L11130" s="80">
        <f>IF(DATA[[#This Row],[Calendar_Month]]-CURMONTH=0,DATA[[#This Row],[Amount]],0)</f>
        <v>0</v>
      </c>
    </row>
    <row r="11131" spans="4:12" x14ac:dyDescent="0.25">
      <c r="D11131" s="80" t="str">
        <f>LEFT(DATA[[#This Row],[Account_Code]],3)</f>
        <v/>
      </c>
      <c r="I11131" s="80" t="str">
        <f>DATA[[#This Row],[Vessel_Code]]&amp;DATA[[#This Row],[Account Group]]&amp;DATA[[#This Row],[Type]]</f>
        <v/>
      </c>
      <c r="K11131" s="80">
        <f>IF(YEAR(DATA[[#This Row],[Calendar_Month]])=YEAR(CURMONTHEND),DATA[[#This Row],[Amount]],0)</f>
        <v>0</v>
      </c>
      <c r="L11131" s="80">
        <f>IF(DATA[[#This Row],[Calendar_Month]]-CURMONTH=0,DATA[[#This Row],[Amount]],0)</f>
        <v>0</v>
      </c>
    </row>
    <row r="11132" spans="4:12" x14ac:dyDescent="0.25">
      <c r="D11132" s="80" t="str">
        <f>LEFT(DATA[[#This Row],[Account_Code]],3)</f>
        <v/>
      </c>
      <c r="I11132" s="80" t="str">
        <f>DATA[[#This Row],[Vessel_Code]]&amp;DATA[[#This Row],[Account Group]]&amp;DATA[[#This Row],[Type]]</f>
        <v/>
      </c>
      <c r="K11132" s="80">
        <f>IF(YEAR(DATA[[#This Row],[Calendar_Month]])=YEAR(CURMONTHEND),DATA[[#This Row],[Amount]],0)</f>
        <v>0</v>
      </c>
      <c r="L11132" s="80">
        <f>IF(DATA[[#This Row],[Calendar_Month]]-CURMONTH=0,DATA[[#This Row],[Amount]],0)</f>
        <v>0</v>
      </c>
    </row>
    <row r="11133" spans="4:12" x14ac:dyDescent="0.25">
      <c r="D11133" s="80" t="str">
        <f>LEFT(DATA[[#This Row],[Account_Code]],3)</f>
        <v/>
      </c>
      <c r="I11133" s="80" t="str">
        <f>DATA[[#This Row],[Vessel_Code]]&amp;DATA[[#This Row],[Account Group]]&amp;DATA[[#This Row],[Type]]</f>
        <v/>
      </c>
      <c r="K11133" s="80">
        <f>IF(YEAR(DATA[[#This Row],[Calendar_Month]])=YEAR(CURMONTHEND),DATA[[#This Row],[Amount]],0)</f>
        <v>0</v>
      </c>
      <c r="L11133" s="80">
        <f>IF(DATA[[#This Row],[Calendar_Month]]-CURMONTH=0,DATA[[#This Row],[Amount]],0)</f>
        <v>0</v>
      </c>
    </row>
    <row r="11134" spans="4:12" x14ac:dyDescent="0.25">
      <c r="D11134" s="80" t="str">
        <f>LEFT(DATA[[#This Row],[Account_Code]],3)</f>
        <v/>
      </c>
      <c r="I11134" s="80" t="str">
        <f>DATA[[#This Row],[Vessel_Code]]&amp;DATA[[#This Row],[Account Group]]&amp;DATA[[#This Row],[Type]]</f>
        <v/>
      </c>
      <c r="K11134" s="80">
        <f>IF(YEAR(DATA[[#This Row],[Calendar_Month]])=YEAR(CURMONTHEND),DATA[[#This Row],[Amount]],0)</f>
        <v>0</v>
      </c>
      <c r="L11134" s="80">
        <f>IF(DATA[[#This Row],[Calendar_Month]]-CURMONTH=0,DATA[[#This Row],[Amount]],0)</f>
        <v>0</v>
      </c>
    </row>
    <row r="11135" spans="4:12" x14ac:dyDescent="0.25">
      <c r="D11135" s="80" t="str">
        <f>LEFT(DATA[[#This Row],[Account_Code]],3)</f>
        <v/>
      </c>
      <c r="I11135" s="80" t="str">
        <f>DATA[[#This Row],[Vessel_Code]]&amp;DATA[[#This Row],[Account Group]]&amp;DATA[[#This Row],[Type]]</f>
        <v/>
      </c>
      <c r="K11135" s="80">
        <f>IF(YEAR(DATA[[#This Row],[Calendar_Month]])=YEAR(CURMONTHEND),DATA[[#This Row],[Amount]],0)</f>
        <v>0</v>
      </c>
      <c r="L11135" s="80">
        <f>IF(DATA[[#This Row],[Calendar_Month]]-CURMONTH=0,DATA[[#This Row],[Amount]],0)</f>
        <v>0</v>
      </c>
    </row>
    <row r="11136" spans="4:12" x14ac:dyDescent="0.25">
      <c r="D11136" s="80" t="str">
        <f>LEFT(DATA[[#This Row],[Account_Code]],3)</f>
        <v/>
      </c>
      <c r="I11136" s="80" t="str">
        <f>DATA[[#This Row],[Vessel_Code]]&amp;DATA[[#This Row],[Account Group]]&amp;DATA[[#This Row],[Type]]</f>
        <v/>
      </c>
      <c r="K11136" s="80">
        <f>IF(YEAR(DATA[[#This Row],[Calendar_Month]])=YEAR(CURMONTHEND),DATA[[#This Row],[Amount]],0)</f>
        <v>0</v>
      </c>
      <c r="L11136" s="80">
        <f>IF(DATA[[#This Row],[Calendar_Month]]-CURMONTH=0,DATA[[#This Row],[Amount]],0)</f>
        <v>0</v>
      </c>
    </row>
    <row r="11137" spans="4:12" x14ac:dyDescent="0.25">
      <c r="D11137" s="80" t="str">
        <f>LEFT(DATA[[#This Row],[Account_Code]],3)</f>
        <v/>
      </c>
      <c r="I11137" s="80" t="str">
        <f>DATA[[#This Row],[Vessel_Code]]&amp;DATA[[#This Row],[Account Group]]&amp;DATA[[#This Row],[Type]]</f>
        <v/>
      </c>
      <c r="K11137" s="80">
        <f>IF(YEAR(DATA[[#This Row],[Calendar_Month]])=YEAR(CURMONTHEND),DATA[[#This Row],[Amount]],0)</f>
        <v>0</v>
      </c>
      <c r="L11137" s="80">
        <f>IF(DATA[[#This Row],[Calendar_Month]]-CURMONTH=0,DATA[[#This Row],[Amount]],0)</f>
        <v>0</v>
      </c>
    </row>
    <row r="11138" spans="4:12" x14ac:dyDescent="0.25">
      <c r="D11138" s="80" t="str">
        <f>LEFT(DATA[[#This Row],[Account_Code]],3)</f>
        <v/>
      </c>
      <c r="I11138" s="80" t="str">
        <f>DATA[[#This Row],[Vessel_Code]]&amp;DATA[[#This Row],[Account Group]]&amp;DATA[[#This Row],[Type]]</f>
        <v/>
      </c>
      <c r="K11138" s="80">
        <f>IF(YEAR(DATA[[#This Row],[Calendar_Month]])=YEAR(CURMONTHEND),DATA[[#This Row],[Amount]],0)</f>
        <v>0</v>
      </c>
      <c r="L11138" s="80">
        <f>IF(DATA[[#This Row],[Calendar_Month]]-CURMONTH=0,DATA[[#This Row],[Amount]],0)</f>
        <v>0</v>
      </c>
    </row>
    <row r="11139" spans="4:12" x14ac:dyDescent="0.25">
      <c r="D11139" s="80" t="str">
        <f>LEFT(DATA[[#This Row],[Account_Code]],3)</f>
        <v/>
      </c>
      <c r="I11139" s="80" t="str">
        <f>DATA[[#This Row],[Vessel_Code]]&amp;DATA[[#This Row],[Account Group]]&amp;DATA[[#This Row],[Type]]</f>
        <v/>
      </c>
      <c r="K11139" s="80">
        <f>IF(YEAR(DATA[[#This Row],[Calendar_Month]])=YEAR(CURMONTHEND),DATA[[#This Row],[Amount]],0)</f>
        <v>0</v>
      </c>
      <c r="L11139" s="80">
        <f>IF(DATA[[#This Row],[Calendar_Month]]-CURMONTH=0,DATA[[#This Row],[Amount]],0)</f>
        <v>0</v>
      </c>
    </row>
    <row r="11140" spans="4:12" x14ac:dyDescent="0.25">
      <c r="D11140" s="80" t="str">
        <f>LEFT(DATA[[#This Row],[Account_Code]],3)</f>
        <v/>
      </c>
      <c r="I11140" s="80" t="str">
        <f>DATA[[#This Row],[Vessel_Code]]&amp;DATA[[#This Row],[Account Group]]&amp;DATA[[#This Row],[Type]]</f>
        <v/>
      </c>
      <c r="K11140" s="80">
        <f>IF(YEAR(DATA[[#This Row],[Calendar_Month]])=YEAR(CURMONTHEND),DATA[[#This Row],[Amount]],0)</f>
        <v>0</v>
      </c>
      <c r="L11140" s="80">
        <f>IF(DATA[[#This Row],[Calendar_Month]]-CURMONTH=0,DATA[[#This Row],[Amount]],0)</f>
        <v>0</v>
      </c>
    </row>
    <row r="11141" spans="4:12" x14ac:dyDescent="0.25">
      <c r="D11141" s="80" t="str">
        <f>LEFT(DATA[[#This Row],[Account_Code]],3)</f>
        <v/>
      </c>
      <c r="I11141" s="80" t="str">
        <f>DATA[[#This Row],[Vessel_Code]]&amp;DATA[[#This Row],[Account Group]]&amp;DATA[[#This Row],[Type]]</f>
        <v/>
      </c>
      <c r="K11141" s="80">
        <f>IF(YEAR(DATA[[#This Row],[Calendar_Month]])=YEAR(CURMONTHEND),DATA[[#This Row],[Amount]],0)</f>
        <v>0</v>
      </c>
      <c r="L11141" s="80">
        <f>IF(DATA[[#This Row],[Calendar_Month]]-CURMONTH=0,DATA[[#This Row],[Amount]],0)</f>
        <v>0</v>
      </c>
    </row>
    <row r="11142" spans="4:12" x14ac:dyDescent="0.25">
      <c r="D11142" s="80" t="str">
        <f>LEFT(DATA[[#This Row],[Account_Code]],3)</f>
        <v/>
      </c>
      <c r="I11142" s="80" t="str">
        <f>DATA[[#This Row],[Vessel_Code]]&amp;DATA[[#This Row],[Account Group]]&amp;DATA[[#This Row],[Type]]</f>
        <v/>
      </c>
      <c r="K11142" s="80">
        <f>IF(YEAR(DATA[[#This Row],[Calendar_Month]])=YEAR(CURMONTHEND),DATA[[#This Row],[Amount]],0)</f>
        <v>0</v>
      </c>
      <c r="L11142" s="80">
        <f>IF(DATA[[#This Row],[Calendar_Month]]-CURMONTH=0,DATA[[#This Row],[Amount]],0)</f>
        <v>0</v>
      </c>
    </row>
    <row r="11143" spans="4:12" x14ac:dyDescent="0.25">
      <c r="D11143" s="80" t="str">
        <f>LEFT(DATA[[#This Row],[Account_Code]],3)</f>
        <v/>
      </c>
      <c r="I11143" s="80" t="str">
        <f>DATA[[#This Row],[Vessel_Code]]&amp;DATA[[#This Row],[Account Group]]&amp;DATA[[#This Row],[Type]]</f>
        <v/>
      </c>
      <c r="K11143" s="80">
        <f>IF(YEAR(DATA[[#This Row],[Calendar_Month]])=YEAR(CURMONTHEND),DATA[[#This Row],[Amount]],0)</f>
        <v>0</v>
      </c>
      <c r="L11143" s="80">
        <f>IF(DATA[[#This Row],[Calendar_Month]]-CURMONTH=0,DATA[[#This Row],[Amount]],0)</f>
        <v>0</v>
      </c>
    </row>
    <row r="11144" spans="4:12" x14ac:dyDescent="0.25">
      <c r="D11144" s="80" t="str">
        <f>LEFT(DATA[[#This Row],[Account_Code]],3)</f>
        <v/>
      </c>
      <c r="I11144" s="80" t="str">
        <f>DATA[[#This Row],[Vessel_Code]]&amp;DATA[[#This Row],[Account Group]]&amp;DATA[[#This Row],[Type]]</f>
        <v/>
      </c>
      <c r="K11144" s="80">
        <f>IF(YEAR(DATA[[#This Row],[Calendar_Month]])=YEAR(CURMONTHEND),DATA[[#This Row],[Amount]],0)</f>
        <v>0</v>
      </c>
      <c r="L11144" s="80">
        <f>IF(DATA[[#This Row],[Calendar_Month]]-CURMONTH=0,DATA[[#This Row],[Amount]],0)</f>
        <v>0</v>
      </c>
    </row>
    <row r="11145" spans="4:12" x14ac:dyDescent="0.25">
      <c r="D11145" s="80" t="str">
        <f>LEFT(DATA[[#This Row],[Account_Code]],3)</f>
        <v/>
      </c>
      <c r="I11145" s="80" t="str">
        <f>DATA[[#This Row],[Vessel_Code]]&amp;DATA[[#This Row],[Account Group]]&amp;DATA[[#This Row],[Type]]</f>
        <v/>
      </c>
      <c r="K11145" s="80">
        <f>IF(YEAR(DATA[[#This Row],[Calendar_Month]])=YEAR(CURMONTHEND),DATA[[#This Row],[Amount]],0)</f>
        <v>0</v>
      </c>
      <c r="L11145" s="80">
        <f>IF(DATA[[#This Row],[Calendar_Month]]-CURMONTH=0,DATA[[#This Row],[Amount]],0)</f>
        <v>0</v>
      </c>
    </row>
    <row r="11146" spans="4:12" x14ac:dyDescent="0.25">
      <c r="D11146" s="80" t="str">
        <f>LEFT(DATA[[#This Row],[Account_Code]],3)</f>
        <v/>
      </c>
      <c r="I11146" s="80" t="str">
        <f>DATA[[#This Row],[Vessel_Code]]&amp;DATA[[#This Row],[Account Group]]&amp;DATA[[#This Row],[Type]]</f>
        <v/>
      </c>
      <c r="K11146" s="80">
        <f>IF(YEAR(DATA[[#This Row],[Calendar_Month]])=YEAR(CURMONTHEND),DATA[[#This Row],[Amount]],0)</f>
        <v>0</v>
      </c>
      <c r="L11146" s="80">
        <f>IF(DATA[[#This Row],[Calendar_Month]]-CURMONTH=0,DATA[[#This Row],[Amount]],0)</f>
        <v>0</v>
      </c>
    </row>
    <row r="11147" spans="4:12" x14ac:dyDescent="0.25">
      <c r="D11147" s="80" t="str">
        <f>LEFT(DATA[[#This Row],[Account_Code]],3)</f>
        <v/>
      </c>
      <c r="I11147" s="80" t="str">
        <f>DATA[[#This Row],[Vessel_Code]]&amp;DATA[[#This Row],[Account Group]]&amp;DATA[[#This Row],[Type]]</f>
        <v/>
      </c>
      <c r="K11147" s="80">
        <f>IF(YEAR(DATA[[#This Row],[Calendar_Month]])=YEAR(CURMONTHEND),DATA[[#This Row],[Amount]],0)</f>
        <v>0</v>
      </c>
      <c r="L11147" s="80">
        <f>IF(DATA[[#This Row],[Calendar_Month]]-CURMONTH=0,DATA[[#This Row],[Amount]],0)</f>
        <v>0</v>
      </c>
    </row>
    <row r="11148" spans="4:12" x14ac:dyDescent="0.25">
      <c r="D11148" s="80" t="str">
        <f>LEFT(DATA[[#This Row],[Account_Code]],3)</f>
        <v/>
      </c>
      <c r="I11148" s="80" t="str">
        <f>DATA[[#This Row],[Vessel_Code]]&amp;DATA[[#This Row],[Account Group]]&amp;DATA[[#This Row],[Type]]</f>
        <v/>
      </c>
      <c r="K11148" s="80">
        <f>IF(YEAR(DATA[[#This Row],[Calendar_Month]])=YEAR(CURMONTHEND),DATA[[#This Row],[Amount]],0)</f>
        <v>0</v>
      </c>
      <c r="L11148" s="80">
        <f>IF(DATA[[#This Row],[Calendar_Month]]-CURMONTH=0,DATA[[#This Row],[Amount]],0)</f>
        <v>0</v>
      </c>
    </row>
    <row r="11149" spans="4:12" x14ac:dyDescent="0.25">
      <c r="D11149" s="80" t="str">
        <f>LEFT(DATA[[#This Row],[Account_Code]],3)</f>
        <v/>
      </c>
      <c r="I11149" s="80" t="str">
        <f>DATA[[#This Row],[Vessel_Code]]&amp;DATA[[#This Row],[Account Group]]&amp;DATA[[#This Row],[Type]]</f>
        <v/>
      </c>
      <c r="K11149" s="80">
        <f>IF(YEAR(DATA[[#This Row],[Calendar_Month]])=YEAR(CURMONTHEND),DATA[[#This Row],[Amount]],0)</f>
        <v>0</v>
      </c>
      <c r="L11149" s="80">
        <f>IF(DATA[[#This Row],[Calendar_Month]]-CURMONTH=0,DATA[[#This Row],[Amount]],0)</f>
        <v>0</v>
      </c>
    </row>
    <row r="11150" spans="4:12" x14ac:dyDescent="0.25">
      <c r="D11150" s="80" t="str">
        <f>LEFT(DATA[[#This Row],[Account_Code]],3)</f>
        <v/>
      </c>
      <c r="I11150" s="80" t="str">
        <f>DATA[[#This Row],[Vessel_Code]]&amp;DATA[[#This Row],[Account Group]]&amp;DATA[[#This Row],[Type]]</f>
        <v/>
      </c>
      <c r="K11150" s="80">
        <f>IF(YEAR(DATA[[#This Row],[Calendar_Month]])=YEAR(CURMONTHEND),DATA[[#This Row],[Amount]],0)</f>
        <v>0</v>
      </c>
      <c r="L11150" s="80">
        <f>IF(DATA[[#This Row],[Calendar_Month]]-CURMONTH=0,DATA[[#This Row],[Amount]],0)</f>
        <v>0</v>
      </c>
    </row>
    <row r="11151" spans="4:12" x14ac:dyDescent="0.25">
      <c r="D11151" s="80" t="str">
        <f>LEFT(DATA[[#This Row],[Account_Code]],3)</f>
        <v/>
      </c>
      <c r="I11151" s="80" t="str">
        <f>DATA[[#This Row],[Vessel_Code]]&amp;DATA[[#This Row],[Account Group]]&amp;DATA[[#This Row],[Type]]</f>
        <v/>
      </c>
      <c r="K11151" s="80">
        <f>IF(YEAR(DATA[[#This Row],[Calendar_Month]])=YEAR(CURMONTHEND),DATA[[#This Row],[Amount]],0)</f>
        <v>0</v>
      </c>
      <c r="L11151" s="80">
        <f>IF(DATA[[#This Row],[Calendar_Month]]-CURMONTH=0,DATA[[#This Row],[Amount]],0)</f>
        <v>0</v>
      </c>
    </row>
    <row r="11152" spans="4:12" x14ac:dyDescent="0.25">
      <c r="D11152" s="80" t="str">
        <f>LEFT(DATA[[#This Row],[Account_Code]],3)</f>
        <v/>
      </c>
      <c r="I11152" s="80" t="str">
        <f>DATA[[#This Row],[Vessel_Code]]&amp;DATA[[#This Row],[Account Group]]&amp;DATA[[#This Row],[Type]]</f>
        <v/>
      </c>
      <c r="K11152" s="80">
        <f>IF(YEAR(DATA[[#This Row],[Calendar_Month]])=YEAR(CURMONTHEND),DATA[[#This Row],[Amount]],0)</f>
        <v>0</v>
      </c>
      <c r="L11152" s="80">
        <f>IF(DATA[[#This Row],[Calendar_Month]]-CURMONTH=0,DATA[[#This Row],[Amount]],0)</f>
        <v>0</v>
      </c>
    </row>
    <row r="11153" spans="4:12" x14ac:dyDescent="0.25">
      <c r="D11153" s="80" t="str">
        <f>LEFT(DATA[[#This Row],[Account_Code]],3)</f>
        <v/>
      </c>
      <c r="I11153" s="80" t="str">
        <f>DATA[[#This Row],[Vessel_Code]]&amp;DATA[[#This Row],[Account Group]]&amp;DATA[[#This Row],[Type]]</f>
        <v/>
      </c>
      <c r="K11153" s="80">
        <f>IF(YEAR(DATA[[#This Row],[Calendar_Month]])=YEAR(CURMONTHEND),DATA[[#This Row],[Amount]],0)</f>
        <v>0</v>
      </c>
      <c r="L11153" s="80">
        <f>IF(DATA[[#This Row],[Calendar_Month]]-CURMONTH=0,DATA[[#This Row],[Amount]],0)</f>
        <v>0</v>
      </c>
    </row>
    <row r="11154" spans="4:12" x14ac:dyDescent="0.25">
      <c r="D11154" s="80" t="str">
        <f>LEFT(DATA[[#This Row],[Account_Code]],3)</f>
        <v/>
      </c>
      <c r="I11154" s="80" t="str">
        <f>DATA[[#This Row],[Vessel_Code]]&amp;DATA[[#This Row],[Account Group]]&amp;DATA[[#This Row],[Type]]</f>
        <v/>
      </c>
      <c r="K11154" s="80">
        <f>IF(YEAR(DATA[[#This Row],[Calendar_Month]])=YEAR(CURMONTHEND),DATA[[#This Row],[Amount]],0)</f>
        <v>0</v>
      </c>
      <c r="L11154" s="80">
        <f>IF(DATA[[#This Row],[Calendar_Month]]-CURMONTH=0,DATA[[#This Row],[Amount]],0)</f>
        <v>0</v>
      </c>
    </row>
    <row r="11155" spans="4:12" x14ac:dyDescent="0.25">
      <c r="D11155" s="80" t="str">
        <f>LEFT(DATA[[#This Row],[Account_Code]],3)</f>
        <v/>
      </c>
      <c r="I11155" s="80" t="str">
        <f>DATA[[#This Row],[Vessel_Code]]&amp;DATA[[#This Row],[Account Group]]&amp;DATA[[#This Row],[Type]]</f>
        <v/>
      </c>
      <c r="K11155" s="80">
        <f>IF(YEAR(DATA[[#This Row],[Calendar_Month]])=YEAR(CURMONTHEND),DATA[[#This Row],[Amount]],0)</f>
        <v>0</v>
      </c>
      <c r="L11155" s="80">
        <f>IF(DATA[[#This Row],[Calendar_Month]]-CURMONTH=0,DATA[[#This Row],[Amount]],0)</f>
        <v>0</v>
      </c>
    </row>
    <row r="11156" spans="4:12" x14ac:dyDescent="0.25">
      <c r="D11156" s="80" t="str">
        <f>LEFT(DATA[[#This Row],[Account_Code]],3)</f>
        <v/>
      </c>
      <c r="I11156" s="80" t="str">
        <f>DATA[[#This Row],[Vessel_Code]]&amp;DATA[[#This Row],[Account Group]]&amp;DATA[[#This Row],[Type]]</f>
        <v/>
      </c>
      <c r="K11156" s="80">
        <f>IF(YEAR(DATA[[#This Row],[Calendar_Month]])=YEAR(CURMONTHEND),DATA[[#This Row],[Amount]],0)</f>
        <v>0</v>
      </c>
      <c r="L11156" s="80">
        <f>IF(DATA[[#This Row],[Calendar_Month]]-CURMONTH=0,DATA[[#This Row],[Amount]],0)</f>
        <v>0</v>
      </c>
    </row>
    <row r="11157" spans="4:12" x14ac:dyDescent="0.25">
      <c r="D11157" s="80" t="str">
        <f>LEFT(DATA[[#This Row],[Account_Code]],3)</f>
        <v/>
      </c>
      <c r="I11157" s="80" t="str">
        <f>DATA[[#This Row],[Vessel_Code]]&amp;DATA[[#This Row],[Account Group]]&amp;DATA[[#This Row],[Type]]</f>
        <v/>
      </c>
      <c r="K11157" s="80">
        <f>IF(YEAR(DATA[[#This Row],[Calendar_Month]])=YEAR(CURMONTHEND),DATA[[#This Row],[Amount]],0)</f>
        <v>0</v>
      </c>
      <c r="L11157" s="80">
        <f>IF(DATA[[#This Row],[Calendar_Month]]-CURMONTH=0,DATA[[#This Row],[Amount]],0)</f>
        <v>0</v>
      </c>
    </row>
    <row r="11158" spans="4:12" x14ac:dyDescent="0.25">
      <c r="D11158" s="80" t="str">
        <f>LEFT(DATA[[#This Row],[Account_Code]],3)</f>
        <v/>
      </c>
      <c r="I11158" s="80" t="str">
        <f>DATA[[#This Row],[Vessel_Code]]&amp;DATA[[#This Row],[Account Group]]&amp;DATA[[#This Row],[Type]]</f>
        <v/>
      </c>
      <c r="K11158" s="80">
        <f>IF(YEAR(DATA[[#This Row],[Calendar_Month]])=YEAR(CURMONTHEND),DATA[[#This Row],[Amount]],0)</f>
        <v>0</v>
      </c>
      <c r="L11158" s="80">
        <f>IF(DATA[[#This Row],[Calendar_Month]]-CURMONTH=0,DATA[[#This Row],[Amount]],0)</f>
        <v>0</v>
      </c>
    </row>
    <row r="11159" spans="4:12" x14ac:dyDescent="0.25">
      <c r="D11159" s="80" t="str">
        <f>LEFT(DATA[[#This Row],[Account_Code]],3)</f>
        <v/>
      </c>
      <c r="I11159" s="80" t="str">
        <f>DATA[[#This Row],[Vessel_Code]]&amp;DATA[[#This Row],[Account Group]]&amp;DATA[[#This Row],[Type]]</f>
        <v/>
      </c>
      <c r="K11159" s="80">
        <f>IF(YEAR(DATA[[#This Row],[Calendar_Month]])=YEAR(CURMONTHEND),DATA[[#This Row],[Amount]],0)</f>
        <v>0</v>
      </c>
      <c r="L11159" s="80">
        <f>IF(DATA[[#This Row],[Calendar_Month]]-CURMONTH=0,DATA[[#This Row],[Amount]],0)</f>
        <v>0</v>
      </c>
    </row>
    <row r="11160" spans="4:12" x14ac:dyDescent="0.25">
      <c r="D11160" s="80" t="str">
        <f>LEFT(DATA[[#This Row],[Account_Code]],3)</f>
        <v/>
      </c>
      <c r="I11160" s="80" t="str">
        <f>DATA[[#This Row],[Vessel_Code]]&amp;DATA[[#This Row],[Account Group]]&amp;DATA[[#This Row],[Type]]</f>
        <v/>
      </c>
      <c r="K11160" s="80">
        <f>IF(YEAR(DATA[[#This Row],[Calendar_Month]])=YEAR(CURMONTHEND),DATA[[#This Row],[Amount]],0)</f>
        <v>0</v>
      </c>
      <c r="L11160" s="80">
        <f>IF(DATA[[#This Row],[Calendar_Month]]-CURMONTH=0,DATA[[#This Row],[Amount]],0)</f>
        <v>0</v>
      </c>
    </row>
    <row r="11161" spans="4:12" x14ac:dyDescent="0.25">
      <c r="D11161" s="80" t="str">
        <f>LEFT(DATA[[#This Row],[Account_Code]],3)</f>
        <v/>
      </c>
      <c r="I11161" s="80" t="str">
        <f>DATA[[#This Row],[Vessel_Code]]&amp;DATA[[#This Row],[Account Group]]&amp;DATA[[#This Row],[Type]]</f>
        <v/>
      </c>
      <c r="K11161" s="80">
        <f>IF(YEAR(DATA[[#This Row],[Calendar_Month]])=YEAR(CURMONTHEND),DATA[[#This Row],[Amount]],0)</f>
        <v>0</v>
      </c>
      <c r="L11161" s="80">
        <f>IF(DATA[[#This Row],[Calendar_Month]]-CURMONTH=0,DATA[[#This Row],[Amount]],0)</f>
        <v>0</v>
      </c>
    </row>
    <row r="11162" spans="4:12" x14ac:dyDescent="0.25">
      <c r="D11162" s="80" t="str">
        <f>LEFT(DATA[[#This Row],[Account_Code]],3)</f>
        <v/>
      </c>
      <c r="I11162" s="80" t="str">
        <f>DATA[[#This Row],[Vessel_Code]]&amp;DATA[[#This Row],[Account Group]]&amp;DATA[[#This Row],[Type]]</f>
        <v/>
      </c>
      <c r="K11162" s="80">
        <f>IF(YEAR(DATA[[#This Row],[Calendar_Month]])=YEAR(CURMONTHEND),DATA[[#This Row],[Amount]],0)</f>
        <v>0</v>
      </c>
      <c r="L11162" s="80">
        <f>IF(DATA[[#This Row],[Calendar_Month]]-CURMONTH=0,DATA[[#This Row],[Amount]],0)</f>
        <v>0</v>
      </c>
    </row>
    <row r="11163" spans="4:12" x14ac:dyDescent="0.25">
      <c r="D11163" s="80" t="str">
        <f>LEFT(DATA[[#This Row],[Account_Code]],3)</f>
        <v/>
      </c>
      <c r="I11163" s="80" t="str">
        <f>DATA[[#This Row],[Vessel_Code]]&amp;DATA[[#This Row],[Account Group]]&amp;DATA[[#This Row],[Type]]</f>
        <v/>
      </c>
      <c r="K11163" s="80">
        <f>IF(YEAR(DATA[[#This Row],[Calendar_Month]])=YEAR(CURMONTHEND),DATA[[#This Row],[Amount]],0)</f>
        <v>0</v>
      </c>
      <c r="L11163" s="80">
        <f>IF(DATA[[#This Row],[Calendar_Month]]-CURMONTH=0,DATA[[#This Row],[Amount]],0)</f>
        <v>0</v>
      </c>
    </row>
    <row r="11164" spans="4:12" x14ac:dyDescent="0.25">
      <c r="D11164" s="80" t="str">
        <f>LEFT(DATA[[#This Row],[Account_Code]],3)</f>
        <v/>
      </c>
      <c r="I11164" s="80" t="str">
        <f>DATA[[#This Row],[Vessel_Code]]&amp;DATA[[#This Row],[Account Group]]&amp;DATA[[#This Row],[Type]]</f>
        <v/>
      </c>
      <c r="K11164" s="80">
        <f>IF(YEAR(DATA[[#This Row],[Calendar_Month]])=YEAR(CURMONTHEND),DATA[[#This Row],[Amount]],0)</f>
        <v>0</v>
      </c>
      <c r="L11164" s="80">
        <f>IF(DATA[[#This Row],[Calendar_Month]]-CURMONTH=0,DATA[[#This Row],[Amount]],0)</f>
        <v>0</v>
      </c>
    </row>
    <row r="11165" spans="4:12" x14ac:dyDescent="0.25">
      <c r="D11165" s="80" t="str">
        <f>LEFT(DATA[[#This Row],[Account_Code]],3)</f>
        <v/>
      </c>
      <c r="I11165" s="80" t="str">
        <f>DATA[[#This Row],[Vessel_Code]]&amp;DATA[[#This Row],[Account Group]]&amp;DATA[[#This Row],[Type]]</f>
        <v/>
      </c>
      <c r="K11165" s="80">
        <f>IF(YEAR(DATA[[#This Row],[Calendar_Month]])=YEAR(CURMONTHEND),DATA[[#This Row],[Amount]],0)</f>
        <v>0</v>
      </c>
      <c r="L11165" s="80">
        <f>IF(DATA[[#This Row],[Calendar_Month]]-CURMONTH=0,DATA[[#This Row],[Amount]],0)</f>
        <v>0</v>
      </c>
    </row>
    <row r="11166" spans="4:12" x14ac:dyDescent="0.25">
      <c r="D11166" s="80" t="str">
        <f>LEFT(DATA[[#This Row],[Account_Code]],3)</f>
        <v/>
      </c>
      <c r="I11166" s="80" t="str">
        <f>DATA[[#This Row],[Vessel_Code]]&amp;DATA[[#This Row],[Account Group]]&amp;DATA[[#This Row],[Type]]</f>
        <v/>
      </c>
      <c r="K11166" s="80">
        <f>IF(YEAR(DATA[[#This Row],[Calendar_Month]])=YEAR(CURMONTHEND),DATA[[#This Row],[Amount]],0)</f>
        <v>0</v>
      </c>
      <c r="L11166" s="80">
        <f>IF(DATA[[#This Row],[Calendar_Month]]-CURMONTH=0,DATA[[#This Row],[Amount]],0)</f>
        <v>0</v>
      </c>
    </row>
    <row r="11167" spans="4:12" x14ac:dyDescent="0.25">
      <c r="D11167" s="80" t="str">
        <f>LEFT(DATA[[#This Row],[Account_Code]],3)</f>
        <v/>
      </c>
      <c r="I11167" s="80" t="str">
        <f>DATA[[#This Row],[Vessel_Code]]&amp;DATA[[#This Row],[Account Group]]&amp;DATA[[#This Row],[Type]]</f>
        <v/>
      </c>
      <c r="K11167" s="80">
        <f>IF(YEAR(DATA[[#This Row],[Calendar_Month]])=YEAR(CURMONTHEND),DATA[[#This Row],[Amount]],0)</f>
        <v>0</v>
      </c>
      <c r="L11167" s="80">
        <f>IF(DATA[[#This Row],[Calendar_Month]]-CURMONTH=0,DATA[[#This Row],[Amount]],0)</f>
        <v>0</v>
      </c>
    </row>
    <row r="11168" spans="4:12" x14ac:dyDescent="0.25">
      <c r="D11168" s="80" t="str">
        <f>LEFT(DATA[[#This Row],[Account_Code]],3)</f>
        <v/>
      </c>
      <c r="I11168" s="80" t="str">
        <f>DATA[[#This Row],[Vessel_Code]]&amp;DATA[[#This Row],[Account Group]]&amp;DATA[[#This Row],[Type]]</f>
        <v/>
      </c>
      <c r="K11168" s="80">
        <f>IF(YEAR(DATA[[#This Row],[Calendar_Month]])=YEAR(CURMONTHEND),DATA[[#This Row],[Amount]],0)</f>
        <v>0</v>
      </c>
      <c r="L11168" s="80">
        <f>IF(DATA[[#This Row],[Calendar_Month]]-CURMONTH=0,DATA[[#This Row],[Amount]],0)</f>
        <v>0</v>
      </c>
    </row>
    <row r="11169" spans="4:12" x14ac:dyDescent="0.25">
      <c r="D11169" s="80" t="str">
        <f>LEFT(DATA[[#This Row],[Account_Code]],3)</f>
        <v/>
      </c>
      <c r="I11169" s="80" t="str">
        <f>DATA[[#This Row],[Vessel_Code]]&amp;DATA[[#This Row],[Account Group]]&amp;DATA[[#This Row],[Type]]</f>
        <v/>
      </c>
      <c r="K11169" s="80">
        <f>IF(YEAR(DATA[[#This Row],[Calendar_Month]])=YEAR(CURMONTHEND),DATA[[#This Row],[Amount]],0)</f>
        <v>0</v>
      </c>
      <c r="L11169" s="80">
        <f>IF(DATA[[#This Row],[Calendar_Month]]-CURMONTH=0,DATA[[#This Row],[Amount]],0)</f>
        <v>0</v>
      </c>
    </row>
    <row r="11170" spans="4:12" x14ac:dyDescent="0.25">
      <c r="D11170" s="80" t="str">
        <f>LEFT(DATA[[#This Row],[Account_Code]],3)</f>
        <v/>
      </c>
      <c r="I11170" s="80" t="str">
        <f>DATA[[#This Row],[Vessel_Code]]&amp;DATA[[#This Row],[Account Group]]&amp;DATA[[#This Row],[Type]]</f>
        <v/>
      </c>
      <c r="K11170" s="80">
        <f>IF(YEAR(DATA[[#This Row],[Calendar_Month]])=YEAR(CURMONTHEND),DATA[[#This Row],[Amount]],0)</f>
        <v>0</v>
      </c>
      <c r="L11170" s="80">
        <f>IF(DATA[[#This Row],[Calendar_Month]]-CURMONTH=0,DATA[[#This Row],[Amount]],0)</f>
        <v>0</v>
      </c>
    </row>
    <row r="11171" spans="4:12" x14ac:dyDescent="0.25">
      <c r="D11171" s="80" t="str">
        <f>LEFT(DATA[[#This Row],[Account_Code]],3)</f>
        <v/>
      </c>
      <c r="I11171" s="80" t="str">
        <f>DATA[[#This Row],[Vessel_Code]]&amp;DATA[[#This Row],[Account Group]]&amp;DATA[[#This Row],[Type]]</f>
        <v/>
      </c>
      <c r="K11171" s="80">
        <f>IF(YEAR(DATA[[#This Row],[Calendar_Month]])=YEAR(CURMONTHEND),DATA[[#This Row],[Amount]],0)</f>
        <v>0</v>
      </c>
      <c r="L11171" s="80">
        <f>IF(DATA[[#This Row],[Calendar_Month]]-CURMONTH=0,DATA[[#This Row],[Amount]],0)</f>
        <v>0</v>
      </c>
    </row>
    <row r="11172" spans="4:12" x14ac:dyDescent="0.25">
      <c r="D11172" s="80" t="str">
        <f>LEFT(DATA[[#This Row],[Account_Code]],3)</f>
        <v/>
      </c>
      <c r="I11172" s="80" t="str">
        <f>DATA[[#This Row],[Vessel_Code]]&amp;DATA[[#This Row],[Account Group]]&amp;DATA[[#This Row],[Type]]</f>
        <v/>
      </c>
      <c r="K11172" s="80">
        <f>IF(YEAR(DATA[[#This Row],[Calendar_Month]])=YEAR(CURMONTHEND),DATA[[#This Row],[Amount]],0)</f>
        <v>0</v>
      </c>
      <c r="L11172" s="80">
        <f>IF(DATA[[#This Row],[Calendar_Month]]-CURMONTH=0,DATA[[#This Row],[Amount]],0)</f>
        <v>0</v>
      </c>
    </row>
    <row r="11173" spans="4:12" x14ac:dyDescent="0.25">
      <c r="D11173" s="80" t="str">
        <f>LEFT(DATA[[#This Row],[Account_Code]],3)</f>
        <v/>
      </c>
      <c r="I11173" s="80" t="str">
        <f>DATA[[#This Row],[Vessel_Code]]&amp;DATA[[#This Row],[Account Group]]&amp;DATA[[#This Row],[Type]]</f>
        <v/>
      </c>
      <c r="K11173" s="80">
        <f>IF(YEAR(DATA[[#This Row],[Calendar_Month]])=YEAR(CURMONTHEND),DATA[[#This Row],[Amount]],0)</f>
        <v>0</v>
      </c>
      <c r="L11173" s="80">
        <f>IF(DATA[[#This Row],[Calendar_Month]]-CURMONTH=0,DATA[[#This Row],[Amount]],0)</f>
        <v>0</v>
      </c>
    </row>
    <row r="11174" spans="4:12" x14ac:dyDescent="0.25">
      <c r="D11174" s="80" t="str">
        <f>LEFT(DATA[[#This Row],[Account_Code]],3)</f>
        <v/>
      </c>
      <c r="I11174" s="80" t="str">
        <f>DATA[[#This Row],[Vessel_Code]]&amp;DATA[[#This Row],[Account Group]]&amp;DATA[[#This Row],[Type]]</f>
        <v/>
      </c>
      <c r="K11174" s="80">
        <f>IF(YEAR(DATA[[#This Row],[Calendar_Month]])=YEAR(CURMONTHEND),DATA[[#This Row],[Amount]],0)</f>
        <v>0</v>
      </c>
      <c r="L11174" s="80">
        <f>IF(DATA[[#This Row],[Calendar_Month]]-CURMONTH=0,DATA[[#This Row],[Amount]],0)</f>
        <v>0</v>
      </c>
    </row>
    <row r="11175" spans="4:12" x14ac:dyDescent="0.25">
      <c r="D11175" s="80" t="str">
        <f>LEFT(DATA[[#This Row],[Account_Code]],3)</f>
        <v/>
      </c>
      <c r="I11175" s="80" t="str">
        <f>DATA[[#This Row],[Vessel_Code]]&amp;DATA[[#This Row],[Account Group]]&amp;DATA[[#This Row],[Type]]</f>
        <v/>
      </c>
      <c r="K11175" s="80">
        <f>IF(YEAR(DATA[[#This Row],[Calendar_Month]])=YEAR(CURMONTHEND),DATA[[#This Row],[Amount]],0)</f>
        <v>0</v>
      </c>
      <c r="L11175" s="80">
        <f>IF(DATA[[#This Row],[Calendar_Month]]-CURMONTH=0,DATA[[#This Row],[Amount]],0)</f>
        <v>0</v>
      </c>
    </row>
    <row r="11176" spans="4:12" x14ac:dyDescent="0.25">
      <c r="D11176" s="80" t="str">
        <f>LEFT(DATA[[#This Row],[Account_Code]],3)</f>
        <v/>
      </c>
      <c r="I11176" s="80" t="str">
        <f>DATA[[#This Row],[Vessel_Code]]&amp;DATA[[#This Row],[Account Group]]&amp;DATA[[#This Row],[Type]]</f>
        <v/>
      </c>
      <c r="K11176" s="80">
        <f>IF(YEAR(DATA[[#This Row],[Calendar_Month]])=YEAR(CURMONTHEND),DATA[[#This Row],[Amount]],0)</f>
        <v>0</v>
      </c>
      <c r="L11176" s="80">
        <f>IF(DATA[[#This Row],[Calendar_Month]]-CURMONTH=0,DATA[[#This Row],[Amount]],0)</f>
        <v>0</v>
      </c>
    </row>
    <row r="11177" spans="4:12" x14ac:dyDescent="0.25">
      <c r="D11177" s="80" t="str">
        <f>LEFT(DATA[[#This Row],[Account_Code]],3)</f>
        <v/>
      </c>
      <c r="I11177" s="80" t="str">
        <f>DATA[[#This Row],[Vessel_Code]]&amp;DATA[[#This Row],[Account Group]]&amp;DATA[[#This Row],[Type]]</f>
        <v/>
      </c>
      <c r="K11177" s="80">
        <f>IF(YEAR(DATA[[#This Row],[Calendar_Month]])=YEAR(CURMONTHEND),DATA[[#This Row],[Amount]],0)</f>
        <v>0</v>
      </c>
      <c r="L11177" s="80">
        <f>IF(DATA[[#This Row],[Calendar_Month]]-CURMONTH=0,DATA[[#This Row],[Amount]],0)</f>
        <v>0</v>
      </c>
    </row>
    <row r="11178" spans="4:12" x14ac:dyDescent="0.25">
      <c r="D11178" s="80" t="str">
        <f>LEFT(DATA[[#This Row],[Account_Code]],3)</f>
        <v/>
      </c>
      <c r="I11178" s="80" t="str">
        <f>DATA[[#This Row],[Vessel_Code]]&amp;DATA[[#This Row],[Account Group]]&amp;DATA[[#This Row],[Type]]</f>
        <v/>
      </c>
      <c r="K11178" s="80">
        <f>IF(YEAR(DATA[[#This Row],[Calendar_Month]])=YEAR(CURMONTHEND),DATA[[#This Row],[Amount]],0)</f>
        <v>0</v>
      </c>
      <c r="L11178" s="80">
        <f>IF(DATA[[#This Row],[Calendar_Month]]-CURMONTH=0,DATA[[#This Row],[Amount]],0)</f>
        <v>0</v>
      </c>
    </row>
    <row r="11179" spans="4:12" x14ac:dyDescent="0.25">
      <c r="D11179" s="80" t="str">
        <f>LEFT(DATA[[#This Row],[Account_Code]],3)</f>
        <v/>
      </c>
      <c r="I11179" s="80" t="str">
        <f>DATA[[#This Row],[Vessel_Code]]&amp;DATA[[#This Row],[Account Group]]&amp;DATA[[#This Row],[Type]]</f>
        <v/>
      </c>
      <c r="K11179" s="80">
        <f>IF(YEAR(DATA[[#This Row],[Calendar_Month]])=YEAR(CURMONTHEND),DATA[[#This Row],[Amount]],0)</f>
        <v>0</v>
      </c>
      <c r="L11179" s="80">
        <f>IF(DATA[[#This Row],[Calendar_Month]]-CURMONTH=0,DATA[[#This Row],[Amount]],0)</f>
        <v>0</v>
      </c>
    </row>
    <row r="11180" spans="4:12" x14ac:dyDescent="0.25">
      <c r="D11180" s="80" t="str">
        <f>LEFT(DATA[[#This Row],[Account_Code]],3)</f>
        <v/>
      </c>
      <c r="I11180" s="80" t="str">
        <f>DATA[[#This Row],[Vessel_Code]]&amp;DATA[[#This Row],[Account Group]]&amp;DATA[[#This Row],[Type]]</f>
        <v/>
      </c>
      <c r="K11180" s="80">
        <f>IF(YEAR(DATA[[#This Row],[Calendar_Month]])=YEAR(CURMONTHEND),DATA[[#This Row],[Amount]],0)</f>
        <v>0</v>
      </c>
      <c r="L11180" s="80">
        <f>IF(DATA[[#This Row],[Calendar_Month]]-CURMONTH=0,DATA[[#This Row],[Amount]],0)</f>
        <v>0</v>
      </c>
    </row>
    <row r="11181" spans="4:12" x14ac:dyDescent="0.25">
      <c r="D11181" s="80" t="str">
        <f>LEFT(DATA[[#This Row],[Account_Code]],3)</f>
        <v/>
      </c>
      <c r="I11181" s="80" t="str">
        <f>DATA[[#This Row],[Vessel_Code]]&amp;DATA[[#This Row],[Account Group]]&amp;DATA[[#This Row],[Type]]</f>
        <v/>
      </c>
      <c r="K11181" s="80">
        <f>IF(YEAR(DATA[[#This Row],[Calendar_Month]])=YEAR(CURMONTHEND),DATA[[#This Row],[Amount]],0)</f>
        <v>0</v>
      </c>
      <c r="L11181" s="80">
        <f>IF(DATA[[#This Row],[Calendar_Month]]-CURMONTH=0,DATA[[#This Row],[Amount]],0)</f>
        <v>0</v>
      </c>
    </row>
    <row r="11182" spans="4:12" x14ac:dyDescent="0.25">
      <c r="D11182" s="80" t="str">
        <f>LEFT(DATA[[#This Row],[Account_Code]],3)</f>
        <v/>
      </c>
      <c r="I11182" s="80" t="str">
        <f>DATA[[#This Row],[Vessel_Code]]&amp;DATA[[#This Row],[Account Group]]&amp;DATA[[#This Row],[Type]]</f>
        <v/>
      </c>
      <c r="K11182" s="80">
        <f>IF(YEAR(DATA[[#This Row],[Calendar_Month]])=YEAR(CURMONTHEND),DATA[[#This Row],[Amount]],0)</f>
        <v>0</v>
      </c>
      <c r="L11182" s="80">
        <f>IF(DATA[[#This Row],[Calendar_Month]]-CURMONTH=0,DATA[[#This Row],[Amount]],0)</f>
        <v>0</v>
      </c>
    </row>
    <row r="11183" spans="4:12" x14ac:dyDescent="0.25">
      <c r="D11183" s="80" t="str">
        <f>LEFT(DATA[[#This Row],[Account_Code]],3)</f>
        <v/>
      </c>
      <c r="I11183" s="80" t="str">
        <f>DATA[[#This Row],[Vessel_Code]]&amp;DATA[[#This Row],[Account Group]]&amp;DATA[[#This Row],[Type]]</f>
        <v/>
      </c>
      <c r="K11183" s="80">
        <f>IF(YEAR(DATA[[#This Row],[Calendar_Month]])=YEAR(CURMONTHEND),DATA[[#This Row],[Amount]],0)</f>
        <v>0</v>
      </c>
      <c r="L11183" s="80">
        <f>IF(DATA[[#This Row],[Calendar_Month]]-CURMONTH=0,DATA[[#This Row],[Amount]],0)</f>
        <v>0</v>
      </c>
    </row>
    <row r="11184" spans="4:12" x14ac:dyDescent="0.25">
      <c r="D11184" s="80" t="str">
        <f>LEFT(DATA[[#This Row],[Account_Code]],3)</f>
        <v/>
      </c>
      <c r="I11184" s="80" t="str">
        <f>DATA[[#This Row],[Vessel_Code]]&amp;DATA[[#This Row],[Account Group]]&amp;DATA[[#This Row],[Type]]</f>
        <v/>
      </c>
      <c r="K11184" s="80">
        <f>IF(YEAR(DATA[[#This Row],[Calendar_Month]])=YEAR(CURMONTHEND),DATA[[#This Row],[Amount]],0)</f>
        <v>0</v>
      </c>
      <c r="L11184" s="80">
        <f>IF(DATA[[#This Row],[Calendar_Month]]-CURMONTH=0,DATA[[#This Row],[Amount]],0)</f>
        <v>0</v>
      </c>
    </row>
    <row r="11185" spans="4:12" x14ac:dyDescent="0.25">
      <c r="D11185" s="80" t="str">
        <f>LEFT(DATA[[#This Row],[Account_Code]],3)</f>
        <v/>
      </c>
      <c r="I11185" s="80" t="str">
        <f>DATA[[#This Row],[Vessel_Code]]&amp;DATA[[#This Row],[Account Group]]&amp;DATA[[#This Row],[Type]]</f>
        <v/>
      </c>
      <c r="K11185" s="80">
        <f>IF(YEAR(DATA[[#This Row],[Calendar_Month]])=YEAR(CURMONTHEND),DATA[[#This Row],[Amount]],0)</f>
        <v>0</v>
      </c>
      <c r="L11185" s="80">
        <f>IF(DATA[[#This Row],[Calendar_Month]]-CURMONTH=0,DATA[[#This Row],[Amount]],0)</f>
        <v>0</v>
      </c>
    </row>
    <row r="11186" spans="4:12" x14ac:dyDescent="0.25">
      <c r="D11186" s="80" t="str">
        <f>LEFT(DATA[[#This Row],[Account_Code]],3)</f>
        <v/>
      </c>
      <c r="I11186" s="80" t="str">
        <f>DATA[[#This Row],[Vessel_Code]]&amp;DATA[[#This Row],[Account Group]]&amp;DATA[[#This Row],[Type]]</f>
        <v/>
      </c>
      <c r="K11186" s="80">
        <f>IF(YEAR(DATA[[#This Row],[Calendar_Month]])=YEAR(CURMONTHEND),DATA[[#This Row],[Amount]],0)</f>
        <v>0</v>
      </c>
      <c r="L11186" s="80">
        <f>IF(DATA[[#This Row],[Calendar_Month]]-CURMONTH=0,DATA[[#This Row],[Amount]],0)</f>
        <v>0</v>
      </c>
    </row>
    <row r="11187" spans="4:12" x14ac:dyDescent="0.25">
      <c r="D11187" s="80" t="str">
        <f>LEFT(DATA[[#This Row],[Account_Code]],3)</f>
        <v/>
      </c>
      <c r="I11187" s="80" t="str">
        <f>DATA[[#This Row],[Vessel_Code]]&amp;DATA[[#This Row],[Account Group]]&amp;DATA[[#This Row],[Type]]</f>
        <v/>
      </c>
      <c r="K11187" s="80">
        <f>IF(YEAR(DATA[[#This Row],[Calendar_Month]])=YEAR(CURMONTHEND),DATA[[#This Row],[Amount]],0)</f>
        <v>0</v>
      </c>
      <c r="L11187" s="80">
        <f>IF(DATA[[#This Row],[Calendar_Month]]-CURMONTH=0,DATA[[#This Row],[Amount]],0)</f>
        <v>0</v>
      </c>
    </row>
    <row r="11188" spans="4:12" x14ac:dyDescent="0.25">
      <c r="D11188" s="80" t="str">
        <f>LEFT(DATA[[#This Row],[Account_Code]],3)</f>
        <v/>
      </c>
      <c r="I11188" s="80" t="str">
        <f>DATA[[#This Row],[Vessel_Code]]&amp;DATA[[#This Row],[Account Group]]&amp;DATA[[#This Row],[Type]]</f>
        <v/>
      </c>
      <c r="K11188" s="80">
        <f>IF(YEAR(DATA[[#This Row],[Calendar_Month]])=YEAR(CURMONTHEND),DATA[[#This Row],[Amount]],0)</f>
        <v>0</v>
      </c>
      <c r="L11188" s="80">
        <f>IF(DATA[[#This Row],[Calendar_Month]]-CURMONTH=0,DATA[[#This Row],[Amount]],0)</f>
        <v>0</v>
      </c>
    </row>
    <row r="11189" spans="4:12" x14ac:dyDescent="0.25">
      <c r="D11189" s="80" t="str">
        <f>LEFT(DATA[[#This Row],[Account_Code]],3)</f>
        <v/>
      </c>
      <c r="I11189" s="80" t="str">
        <f>DATA[[#This Row],[Vessel_Code]]&amp;DATA[[#This Row],[Account Group]]&amp;DATA[[#This Row],[Type]]</f>
        <v/>
      </c>
      <c r="K11189" s="80">
        <f>IF(YEAR(DATA[[#This Row],[Calendar_Month]])=YEAR(CURMONTHEND),DATA[[#This Row],[Amount]],0)</f>
        <v>0</v>
      </c>
      <c r="L11189" s="80">
        <f>IF(DATA[[#This Row],[Calendar_Month]]-CURMONTH=0,DATA[[#This Row],[Amount]],0)</f>
        <v>0</v>
      </c>
    </row>
    <row r="11190" spans="4:12" x14ac:dyDescent="0.25">
      <c r="D11190" s="80" t="str">
        <f>LEFT(DATA[[#This Row],[Account_Code]],3)</f>
        <v/>
      </c>
      <c r="I11190" s="80" t="str">
        <f>DATA[[#This Row],[Vessel_Code]]&amp;DATA[[#This Row],[Account Group]]&amp;DATA[[#This Row],[Type]]</f>
        <v/>
      </c>
      <c r="K11190" s="80">
        <f>IF(YEAR(DATA[[#This Row],[Calendar_Month]])=YEAR(CURMONTHEND),DATA[[#This Row],[Amount]],0)</f>
        <v>0</v>
      </c>
      <c r="L11190" s="80">
        <f>IF(DATA[[#This Row],[Calendar_Month]]-CURMONTH=0,DATA[[#This Row],[Amount]],0)</f>
        <v>0</v>
      </c>
    </row>
    <row r="11191" spans="4:12" x14ac:dyDescent="0.25">
      <c r="D11191" s="80" t="str">
        <f>LEFT(DATA[[#This Row],[Account_Code]],3)</f>
        <v/>
      </c>
      <c r="I11191" s="80" t="str">
        <f>DATA[[#This Row],[Vessel_Code]]&amp;DATA[[#This Row],[Account Group]]&amp;DATA[[#This Row],[Type]]</f>
        <v/>
      </c>
      <c r="K11191" s="80">
        <f>IF(YEAR(DATA[[#This Row],[Calendar_Month]])=YEAR(CURMONTHEND),DATA[[#This Row],[Amount]],0)</f>
        <v>0</v>
      </c>
      <c r="L11191" s="80">
        <f>IF(DATA[[#This Row],[Calendar_Month]]-CURMONTH=0,DATA[[#This Row],[Amount]],0)</f>
        <v>0</v>
      </c>
    </row>
    <row r="11192" spans="4:12" x14ac:dyDescent="0.25">
      <c r="D11192" s="80" t="str">
        <f>LEFT(DATA[[#This Row],[Account_Code]],3)</f>
        <v/>
      </c>
      <c r="I11192" s="80" t="str">
        <f>DATA[[#This Row],[Vessel_Code]]&amp;DATA[[#This Row],[Account Group]]&amp;DATA[[#This Row],[Type]]</f>
        <v/>
      </c>
      <c r="K11192" s="80">
        <f>IF(YEAR(DATA[[#This Row],[Calendar_Month]])=YEAR(CURMONTHEND),DATA[[#This Row],[Amount]],0)</f>
        <v>0</v>
      </c>
      <c r="L11192" s="80">
        <f>IF(DATA[[#This Row],[Calendar_Month]]-CURMONTH=0,DATA[[#This Row],[Amount]],0)</f>
        <v>0</v>
      </c>
    </row>
    <row r="11193" spans="4:12" x14ac:dyDescent="0.25">
      <c r="D11193" s="80" t="str">
        <f>LEFT(DATA[[#This Row],[Account_Code]],3)</f>
        <v/>
      </c>
      <c r="I11193" s="80" t="str">
        <f>DATA[[#This Row],[Vessel_Code]]&amp;DATA[[#This Row],[Account Group]]&amp;DATA[[#This Row],[Type]]</f>
        <v/>
      </c>
      <c r="K11193" s="80">
        <f>IF(YEAR(DATA[[#This Row],[Calendar_Month]])=YEAR(CURMONTHEND),DATA[[#This Row],[Amount]],0)</f>
        <v>0</v>
      </c>
      <c r="L11193" s="80">
        <f>IF(DATA[[#This Row],[Calendar_Month]]-CURMONTH=0,DATA[[#This Row],[Amount]],0)</f>
        <v>0</v>
      </c>
    </row>
    <row r="11194" spans="4:12" x14ac:dyDescent="0.25">
      <c r="D11194" s="80" t="str">
        <f>LEFT(DATA[[#This Row],[Account_Code]],3)</f>
        <v/>
      </c>
      <c r="I11194" s="80" t="str">
        <f>DATA[[#This Row],[Vessel_Code]]&amp;DATA[[#This Row],[Account Group]]&amp;DATA[[#This Row],[Type]]</f>
        <v/>
      </c>
      <c r="K11194" s="80">
        <f>IF(YEAR(DATA[[#This Row],[Calendar_Month]])=YEAR(CURMONTHEND),DATA[[#This Row],[Amount]],0)</f>
        <v>0</v>
      </c>
      <c r="L11194" s="80">
        <f>IF(DATA[[#This Row],[Calendar_Month]]-CURMONTH=0,DATA[[#This Row],[Amount]],0)</f>
        <v>0</v>
      </c>
    </row>
    <row r="11195" spans="4:12" x14ac:dyDescent="0.25">
      <c r="D11195" s="80" t="str">
        <f>LEFT(DATA[[#This Row],[Account_Code]],3)</f>
        <v/>
      </c>
      <c r="I11195" s="80" t="str">
        <f>DATA[[#This Row],[Vessel_Code]]&amp;DATA[[#This Row],[Account Group]]&amp;DATA[[#This Row],[Type]]</f>
        <v/>
      </c>
      <c r="K11195" s="80">
        <f>IF(YEAR(DATA[[#This Row],[Calendar_Month]])=YEAR(CURMONTHEND),DATA[[#This Row],[Amount]],0)</f>
        <v>0</v>
      </c>
      <c r="L11195" s="80">
        <f>IF(DATA[[#This Row],[Calendar_Month]]-CURMONTH=0,DATA[[#This Row],[Amount]],0)</f>
        <v>0</v>
      </c>
    </row>
    <row r="11196" spans="4:12" x14ac:dyDescent="0.25">
      <c r="D11196" s="80" t="str">
        <f>LEFT(DATA[[#This Row],[Account_Code]],3)</f>
        <v/>
      </c>
      <c r="I11196" s="80" t="str">
        <f>DATA[[#This Row],[Vessel_Code]]&amp;DATA[[#This Row],[Account Group]]&amp;DATA[[#This Row],[Type]]</f>
        <v/>
      </c>
      <c r="K11196" s="80">
        <f>IF(YEAR(DATA[[#This Row],[Calendar_Month]])=YEAR(CURMONTHEND),DATA[[#This Row],[Amount]],0)</f>
        <v>0</v>
      </c>
      <c r="L11196" s="80">
        <f>IF(DATA[[#This Row],[Calendar_Month]]-CURMONTH=0,DATA[[#This Row],[Amount]],0)</f>
        <v>0</v>
      </c>
    </row>
    <row r="11197" spans="4:12" x14ac:dyDescent="0.25">
      <c r="D11197" s="80" t="str">
        <f>LEFT(DATA[[#This Row],[Account_Code]],3)</f>
        <v/>
      </c>
      <c r="I11197" s="80" t="str">
        <f>DATA[[#This Row],[Vessel_Code]]&amp;DATA[[#This Row],[Account Group]]&amp;DATA[[#This Row],[Type]]</f>
        <v/>
      </c>
      <c r="K11197" s="80">
        <f>IF(YEAR(DATA[[#This Row],[Calendar_Month]])=YEAR(CURMONTHEND),DATA[[#This Row],[Amount]],0)</f>
        <v>0</v>
      </c>
      <c r="L11197" s="80">
        <f>IF(DATA[[#This Row],[Calendar_Month]]-CURMONTH=0,DATA[[#This Row],[Amount]],0)</f>
        <v>0</v>
      </c>
    </row>
    <row r="11198" spans="4:12" x14ac:dyDescent="0.25">
      <c r="D11198" s="80" t="str">
        <f>LEFT(DATA[[#This Row],[Account_Code]],3)</f>
        <v/>
      </c>
      <c r="I11198" s="80" t="str">
        <f>DATA[[#This Row],[Vessel_Code]]&amp;DATA[[#This Row],[Account Group]]&amp;DATA[[#This Row],[Type]]</f>
        <v/>
      </c>
      <c r="K11198" s="80">
        <f>IF(YEAR(DATA[[#This Row],[Calendar_Month]])=YEAR(CURMONTHEND),DATA[[#This Row],[Amount]],0)</f>
        <v>0</v>
      </c>
      <c r="L11198" s="80">
        <f>IF(DATA[[#This Row],[Calendar_Month]]-CURMONTH=0,DATA[[#This Row],[Amount]],0)</f>
        <v>0</v>
      </c>
    </row>
    <row r="11199" spans="4:12" x14ac:dyDescent="0.25">
      <c r="D11199" s="80" t="str">
        <f>LEFT(DATA[[#This Row],[Account_Code]],3)</f>
        <v/>
      </c>
      <c r="I11199" s="80" t="str">
        <f>DATA[[#This Row],[Vessel_Code]]&amp;DATA[[#This Row],[Account Group]]&amp;DATA[[#This Row],[Type]]</f>
        <v/>
      </c>
      <c r="K11199" s="80">
        <f>IF(YEAR(DATA[[#This Row],[Calendar_Month]])=YEAR(CURMONTHEND),DATA[[#This Row],[Amount]],0)</f>
        <v>0</v>
      </c>
      <c r="L11199" s="80">
        <f>IF(DATA[[#This Row],[Calendar_Month]]-CURMONTH=0,DATA[[#This Row],[Amount]],0)</f>
        <v>0</v>
      </c>
    </row>
    <row r="11200" spans="4:12" x14ac:dyDescent="0.25">
      <c r="D11200" s="80" t="str">
        <f>LEFT(DATA[[#This Row],[Account_Code]],3)</f>
        <v/>
      </c>
      <c r="I11200" s="80" t="str">
        <f>DATA[[#This Row],[Vessel_Code]]&amp;DATA[[#This Row],[Account Group]]&amp;DATA[[#This Row],[Type]]</f>
        <v/>
      </c>
      <c r="K11200" s="80">
        <f>IF(YEAR(DATA[[#This Row],[Calendar_Month]])=YEAR(CURMONTHEND),DATA[[#This Row],[Amount]],0)</f>
        <v>0</v>
      </c>
      <c r="L11200" s="80">
        <f>IF(DATA[[#This Row],[Calendar_Month]]-CURMONTH=0,DATA[[#This Row],[Amount]],0)</f>
        <v>0</v>
      </c>
    </row>
    <row r="11201" spans="4:12" x14ac:dyDescent="0.25">
      <c r="D11201" s="80" t="str">
        <f>LEFT(DATA[[#This Row],[Account_Code]],3)</f>
        <v/>
      </c>
      <c r="I11201" s="80" t="str">
        <f>DATA[[#This Row],[Vessel_Code]]&amp;DATA[[#This Row],[Account Group]]&amp;DATA[[#This Row],[Type]]</f>
        <v/>
      </c>
      <c r="K11201" s="80">
        <f>IF(YEAR(DATA[[#This Row],[Calendar_Month]])=YEAR(CURMONTHEND),DATA[[#This Row],[Amount]],0)</f>
        <v>0</v>
      </c>
      <c r="L11201" s="80">
        <f>IF(DATA[[#This Row],[Calendar_Month]]-CURMONTH=0,DATA[[#This Row],[Amount]],0)</f>
        <v>0</v>
      </c>
    </row>
    <row r="11202" spans="4:12" x14ac:dyDescent="0.25">
      <c r="D11202" s="80" t="str">
        <f>LEFT(DATA[[#This Row],[Account_Code]],3)</f>
        <v/>
      </c>
      <c r="I11202" s="80" t="str">
        <f>DATA[[#This Row],[Vessel_Code]]&amp;DATA[[#This Row],[Account Group]]&amp;DATA[[#This Row],[Type]]</f>
        <v/>
      </c>
      <c r="K11202" s="80">
        <f>IF(YEAR(DATA[[#This Row],[Calendar_Month]])=YEAR(CURMONTHEND),DATA[[#This Row],[Amount]],0)</f>
        <v>0</v>
      </c>
      <c r="L11202" s="80">
        <f>IF(DATA[[#This Row],[Calendar_Month]]-CURMONTH=0,DATA[[#This Row],[Amount]],0)</f>
        <v>0</v>
      </c>
    </row>
    <row r="11203" spans="4:12" x14ac:dyDescent="0.25">
      <c r="D11203" s="80" t="str">
        <f>LEFT(DATA[[#This Row],[Account_Code]],3)</f>
        <v/>
      </c>
      <c r="I11203" s="80" t="str">
        <f>DATA[[#This Row],[Vessel_Code]]&amp;DATA[[#This Row],[Account Group]]&amp;DATA[[#This Row],[Type]]</f>
        <v/>
      </c>
      <c r="K11203" s="80">
        <f>IF(YEAR(DATA[[#This Row],[Calendar_Month]])=YEAR(CURMONTHEND),DATA[[#This Row],[Amount]],0)</f>
        <v>0</v>
      </c>
      <c r="L11203" s="80">
        <f>IF(DATA[[#This Row],[Calendar_Month]]-CURMONTH=0,DATA[[#This Row],[Amount]],0)</f>
        <v>0</v>
      </c>
    </row>
    <row r="11204" spans="4:12" x14ac:dyDescent="0.25">
      <c r="D11204" s="80" t="str">
        <f>LEFT(DATA[[#This Row],[Account_Code]],3)</f>
        <v/>
      </c>
      <c r="I11204" s="80" t="str">
        <f>DATA[[#This Row],[Vessel_Code]]&amp;DATA[[#This Row],[Account Group]]&amp;DATA[[#This Row],[Type]]</f>
        <v/>
      </c>
      <c r="K11204" s="80">
        <f>IF(YEAR(DATA[[#This Row],[Calendar_Month]])=YEAR(CURMONTHEND),DATA[[#This Row],[Amount]],0)</f>
        <v>0</v>
      </c>
      <c r="L11204" s="80">
        <f>IF(DATA[[#This Row],[Calendar_Month]]-CURMONTH=0,DATA[[#This Row],[Amount]],0)</f>
        <v>0</v>
      </c>
    </row>
    <row r="11205" spans="4:12" x14ac:dyDescent="0.25">
      <c r="D11205" s="80" t="str">
        <f>LEFT(DATA[[#This Row],[Account_Code]],3)</f>
        <v/>
      </c>
      <c r="I11205" s="80" t="str">
        <f>DATA[[#This Row],[Vessel_Code]]&amp;DATA[[#This Row],[Account Group]]&amp;DATA[[#This Row],[Type]]</f>
        <v/>
      </c>
      <c r="K11205" s="80">
        <f>IF(YEAR(DATA[[#This Row],[Calendar_Month]])=YEAR(CURMONTHEND),DATA[[#This Row],[Amount]],0)</f>
        <v>0</v>
      </c>
      <c r="L11205" s="80">
        <f>IF(DATA[[#This Row],[Calendar_Month]]-CURMONTH=0,DATA[[#This Row],[Amount]],0)</f>
        <v>0</v>
      </c>
    </row>
    <row r="11206" spans="4:12" x14ac:dyDescent="0.25">
      <c r="D11206" s="80" t="str">
        <f>LEFT(DATA[[#This Row],[Account_Code]],3)</f>
        <v/>
      </c>
      <c r="I11206" s="80" t="str">
        <f>DATA[[#This Row],[Vessel_Code]]&amp;DATA[[#This Row],[Account Group]]&amp;DATA[[#This Row],[Type]]</f>
        <v/>
      </c>
      <c r="K11206" s="80">
        <f>IF(YEAR(DATA[[#This Row],[Calendar_Month]])=YEAR(CURMONTHEND),DATA[[#This Row],[Amount]],0)</f>
        <v>0</v>
      </c>
      <c r="L11206" s="80">
        <f>IF(DATA[[#This Row],[Calendar_Month]]-CURMONTH=0,DATA[[#This Row],[Amount]],0)</f>
        <v>0</v>
      </c>
    </row>
    <row r="11207" spans="4:12" x14ac:dyDescent="0.25">
      <c r="D11207" s="80" t="str">
        <f>LEFT(DATA[[#This Row],[Account_Code]],3)</f>
        <v/>
      </c>
      <c r="I11207" s="80" t="str">
        <f>DATA[[#This Row],[Vessel_Code]]&amp;DATA[[#This Row],[Account Group]]&amp;DATA[[#This Row],[Type]]</f>
        <v/>
      </c>
      <c r="K11207" s="80">
        <f>IF(YEAR(DATA[[#This Row],[Calendar_Month]])=YEAR(CURMONTHEND),DATA[[#This Row],[Amount]],0)</f>
        <v>0</v>
      </c>
      <c r="L11207" s="80">
        <f>IF(DATA[[#This Row],[Calendar_Month]]-CURMONTH=0,DATA[[#This Row],[Amount]],0)</f>
        <v>0</v>
      </c>
    </row>
    <row r="11208" spans="4:12" x14ac:dyDescent="0.25">
      <c r="D11208" s="80" t="str">
        <f>LEFT(DATA[[#This Row],[Account_Code]],3)</f>
        <v/>
      </c>
      <c r="I11208" s="80" t="str">
        <f>DATA[[#This Row],[Vessel_Code]]&amp;DATA[[#This Row],[Account Group]]&amp;DATA[[#This Row],[Type]]</f>
        <v/>
      </c>
      <c r="K11208" s="80">
        <f>IF(YEAR(DATA[[#This Row],[Calendar_Month]])=YEAR(CURMONTHEND),DATA[[#This Row],[Amount]],0)</f>
        <v>0</v>
      </c>
      <c r="L11208" s="80">
        <f>IF(DATA[[#This Row],[Calendar_Month]]-CURMONTH=0,DATA[[#This Row],[Amount]],0)</f>
        <v>0</v>
      </c>
    </row>
    <row r="11209" spans="4:12" x14ac:dyDescent="0.25">
      <c r="D11209" s="80" t="str">
        <f>LEFT(DATA[[#This Row],[Account_Code]],3)</f>
        <v/>
      </c>
      <c r="I11209" s="80" t="str">
        <f>DATA[[#This Row],[Vessel_Code]]&amp;DATA[[#This Row],[Account Group]]&amp;DATA[[#This Row],[Type]]</f>
        <v/>
      </c>
      <c r="K11209" s="80">
        <f>IF(YEAR(DATA[[#This Row],[Calendar_Month]])=YEAR(CURMONTHEND),DATA[[#This Row],[Amount]],0)</f>
        <v>0</v>
      </c>
      <c r="L11209" s="80">
        <f>IF(DATA[[#This Row],[Calendar_Month]]-CURMONTH=0,DATA[[#This Row],[Amount]],0)</f>
        <v>0</v>
      </c>
    </row>
    <row r="11210" spans="4:12" x14ac:dyDescent="0.25">
      <c r="D11210" s="80" t="str">
        <f>LEFT(DATA[[#This Row],[Account_Code]],3)</f>
        <v/>
      </c>
      <c r="I11210" s="80" t="str">
        <f>DATA[[#This Row],[Vessel_Code]]&amp;DATA[[#This Row],[Account Group]]&amp;DATA[[#This Row],[Type]]</f>
        <v/>
      </c>
      <c r="K11210" s="80">
        <f>IF(YEAR(DATA[[#This Row],[Calendar_Month]])=YEAR(CURMONTHEND),DATA[[#This Row],[Amount]],0)</f>
        <v>0</v>
      </c>
      <c r="L11210" s="80">
        <f>IF(DATA[[#This Row],[Calendar_Month]]-CURMONTH=0,DATA[[#This Row],[Amount]],0)</f>
        <v>0</v>
      </c>
    </row>
    <row r="11211" spans="4:12" x14ac:dyDescent="0.25">
      <c r="D11211" s="80" t="str">
        <f>LEFT(DATA[[#This Row],[Account_Code]],3)</f>
        <v/>
      </c>
      <c r="I11211" s="80" t="str">
        <f>DATA[[#This Row],[Vessel_Code]]&amp;DATA[[#This Row],[Account Group]]&amp;DATA[[#This Row],[Type]]</f>
        <v/>
      </c>
      <c r="K11211" s="80">
        <f>IF(YEAR(DATA[[#This Row],[Calendar_Month]])=YEAR(CURMONTHEND),DATA[[#This Row],[Amount]],0)</f>
        <v>0</v>
      </c>
      <c r="L11211" s="80">
        <f>IF(DATA[[#This Row],[Calendar_Month]]-CURMONTH=0,DATA[[#This Row],[Amount]],0)</f>
        <v>0</v>
      </c>
    </row>
    <row r="11212" spans="4:12" x14ac:dyDescent="0.25">
      <c r="D11212" s="80" t="str">
        <f>LEFT(DATA[[#This Row],[Account_Code]],3)</f>
        <v/>
      </c>
      <c r="I11212" s="80" t="str">
        <f>DATA[[#This Row],[Vessel_Code]]&amp;DATA[[#This Row],[Account Group]]&amp;DATA[[#This Row],[Type]]</f>
        <v/>
      </c>
      <c r="K11212" s="80">
        <f>IF(YEAR(DATA[[#This Row],[Calendar_Month]])=YEAR(CURMONTHEND),DATA[[#This Row],[Amount]],0)</f>
        <v>0</v>
      </c>
      <c r="L11212" s="80">
        <f>IF(DATA[[#This Row],[Calendar_Month]]-CURMONTH=0,DATA[[#This Row],[Amount]],0)</f>
        <v>0</v>
      </c>
    </row>
    <row r="11213" spans="4:12" x14ac:dyDescent="0.25">
      <c r="D11213" s="80" t="str">
        <f>LEFT(DATA[[#This Row],[Account_Code]],3)</f>
        <v/>
      </c>
      <c r="I11213" s="80" t="str">
        <f>DATA[[#This Row],[Vessel_Code]]&amp;DATA[[#This Row],[Account Group]]&amp;DATA[[#This Row],[Type]]</f>
        <v/>
      </c>
      <c r="K11213" s="80">
        <f>IF(YEAR(DATA[[#This Row],[Calendar_Month]])=YEAR(CURMONTHEND),DATA[[#This Row],[Amount]],0)</f>
        <v>0</v>
      </c>
      <c r="L11213" s="80">
        <f>IF(DATA[[#This Row],[Calendar_Month]]-CURMONTH=0,DATA[[#This Row],[Amount]],0)</f>
        <v>0</v>
      </c>
    </row>
    <row r="11214" spans="4:12" x14ac:dyDescent="0.25">
      <c r="D11214" s="80" t="str">
        <f>LEFT(DATA[[#This Row],[Account_Code]],3)</f>
        <v/>
      </c>
      <c r="I11214" s="80" t="str">
        <f>DATA[[#This Row],[Vessel_Code]]&amp;DATA[[#This Row],[Account Group]]&amp;DATA[[#This Row],[Type]]</f>
        <v/>
      </c>
      <c r="K11214" s="80">
        <f>IF(YEAR(DATA[[#This Row],[Calendar_Month]])=YEAR(CURMONTHEND),DATA[[#This Row],[Amount]],0)</f>
        <v>0</v>
      </c>
      <c r="L11214" s="80">
        <f>IF(DATA[[#This Row],[Calendar_Month]]-CURMONTH=0,DATA[[#This Row],[Amount]],0)</f>
        <v>0</v>
      </c>
    </row>
    <row r="11215" spans="4:12" x14ac:dyDescent="0.25">
      <c r="D11215" s="80" t="str">
        <f>LEFT(DATA[[#This Row],[Account_Code]],3)</f>
        <v/>
      </c>
      <c r="I11215" s="80" t="str">
        <f>DATA[[#This Row],[Vessel_Code]]&amp;DATA[[#This Row],[Account Group]]&amp;DATA[[#This Row],[Type]]</f>
        <v/>
      </c>
      <c r="K11215" s="80">
        <f>IF(YEAR(DATA[[#This Row],[Calendar_Month]])=YEAR(CURMONTHEND),DATA[[#This Row],[Amount]],0)</f>
        <v>0</v>
      </c>
      <c r="L11215" s="80">
        <f>IF(DATA[[#This Row],[Calendar_Month]]-CURMONTH=0,DATA[[#This Row],[Amount]],0)</f>
        <v>0</v>
      </c>
    </row>
    <row r="11216" spans="4:12" x14ac:dyDescent="0.25">
      <c r="D11216" s="80" t="str">
        <f>LEFT(DATA[[#This Row],[Account_Code]],3)</f>
        <v/>
      </c>
      <c r="I11216" s="80" t="str">
        <f>DATA[[#This Row],[Vessel_Code]]&amp;DATA[[#This Row],[Account Group]]&amp;DATA[[#This Row],[Type]]</f>
        <v/>
      </c>
      <c r="K11216" s="80">
        <f>IF(YEAR(DATA[[#This Row],[Calendar_Month]])=YEAR(CURMONTHEND),DATA[[#This Row],[Amount]],0)</f>
        <v>0</v>
      </c>
      <c r="L11216" s="80">
        <f>IF(DATA[[#This Row],[Calendar_Month]]-CURMONTH=0,DATA[[#This Row],[Amount]],0)</f>
        <v>0</v>
      </c>
    </row>
    <row r="11217" spans="4:12" x14ac:dyDescent="0.25">
      <c r="D11217" s="80" t="str">
        <f>LEFT(DATA[[#This Row],[Account_Code]],3)</f>
        <v/>
      </c>
      <c r="I11217" s="80" t="str">
        <f>DATA[[#This Row],[Vessel_Code]]&amp;DATA[[#This Row],[Account Group]]&amp;DATA[[#This Row],[Type]]</f>
        <v/>
      </c>
      <c r="K11217" s="80">
        <f>IF(YEAR(DATA[[#This Row],[Calendar_Month]])=YEAR(CURMONTHEND),DATA[[#This Row],[Amount]],0)</f>
        <v>0</v>
      </c>
      <c r="L11217" s="80">
        <f>IF(DATA[[#This Row],[Calendar_Month]]-CURMONTH=0,DATA[[#This Row],[Amount]],0)</f>
        <v>0</v>
      </c>
    </row>
    <row r="11218" spans="4:12" x14ac:dyDescent="0.25">
      <c r="D11218" s="80" t="str">
        <f>LEFT(DATA[[#This Row],[Account_Code]],3)</f>
        <v/>
      </c>
      <c r="I11218" s="80" t="str">
        <f>DATA[[#This Row],[Vessel_Code]]&amp;DATA[[#This Row],[Account Group]]&amp;DATA[[#This Row],[Type]]</f>
        <v/>
      </c>
      <c r="K11218" s="80">
        <f>IF(YEAR(DATA[[#This Row],[Calendar_Month]])=YEAR(CURMONTHEND),DATA[[#This Row],[Amount]],0)</f>
        <v>0</v>
      </c>
      <c r="L11218" s="80">
        <f>IF(DATA[[#This Row],[Calendar_Month]]-CURMONTH=0,DATA[[#This Row],[Amount]],0)</f>
        <v>0</v>
      </c>
    </row>
    <row r="11219" spans="4:12" x14ac:dyDescent="0.25">
      <c r="D11219" s="80" t="str">
        <f>LEFT(DATA[[#This Row],[Account_Code]],3)</f>
        <v/>
      </c>
      <c r="I11219" s="80" t="str">
        <f>DATA[[#This Row],[Vessel_Code]]&amp;DATA[[#This Row],[Account Group]]&amp;DATA[[#This Row],[Type]]</f>
        <v/>
      </c>
      <c r="K11219" s="80">
        <f>IF(YEAR(DATA[[#This Row],[Calendar_Month]])=YEAR(CURMONTHEND),DATA[[#This Row],[Amount]],0)</f>
        <v>0</v>
      </c>
      <c r="L11219" s="80">
        <f>IF(DATA[[#This Row],[Calendar_Month]]-CURMONTH=0,DATA[[#This Row],[Amount]],0)</f>
        <v>0</v>
      </c>
    </row>
    <row r="11220" spans="4:12" x14ac:dyDescent="0.25">
      <c r="D11220" s="80" t="str">
        <f>LEFT(DATA[[#This Row],[Account_Code]],3)</f>
        <v/>
      </c>
      <c r="I11220" s="80" t="str">
        <f>DATA[[#This Row],[Vessel_Code]]&amp;DATA[[#This Row],[Account Group]]&amp;DATA[[#This Row],[Type]]</f>
        <v/>
      </c>
      <c r="K11220" s="80">
        <f>IF(YEAR(DATA[[#This Row],[Calendar_Month]])=YEAR(CURMONTHEND),DATA[[#This Row],[Amount]],0)</f>
        <v>0</v>
      </c>
      <c r="L11220" s="80">
        <f>IF(DATA[[#This Row],[Calendar_Month]]-CURMONTH=0,DATA[[#This Row],[Amount]],0)</f>
        <v>0</v>
      </c>
    </row>
    <row r="11221" spans="4:12" x14ac:dyDescent="0.25">
      <c r="D11221" s="80" t="str">
        <f>LEFT(DATA[[#This Row],[Account_Code]],3)</f>
        <v/>
      </c>
      <c r="I11221" s="80" t="str">
        <f>DATA[[#This Row],[Vessel_Code]]&amp;DATA[[#This Row],[Account Group]]&amp;DATA[[#This Row],[Type]]</f>
        <v/>
      </c>
      <c r="K11221" s="80">
        <f>IF(YEAR(DATA[[#This Row],[Calendar_Month]])=YEAR(CURMONTHEND),DATA[[#This Row],[Amount]],0)</f>
        <v>0</v>
      </c>
      <c r="L11221" s="80">
        <f>IF(DATA[[#This Row],[Calendar_Month]]-CURMONTH=0,DATA[[#This Row],[Amount]],0)</f>
        <v>0</v>
      </c>
    </row>
    <row r="11222" spans="4:12" x14ac:dyDescent="0.25">
      <c r="D11222" s="80" t="str">
        <f>LEFT(DATA[[#This Row],[Account_Code]],3)</f>
        <v/>
      </c>
      <c r="I11222" s="80" t="str">
        <f>DATA[[#This Row],[Vessel_Code]]&amp;DATA[[#This Row],[Account Group]]&amp;DATA[[#This Row],[Type]]</f>
        <v/>
      </c>
      <c r="K11222" s="80">
        <f>IF(YEAR(DATA[[#This Row],[Calendar_Month]])=YEAR(CURMONTHEND),DATA[[#This Row],[Amount]],0)</f>
        <v>0</v>
      </c>
      <c r="L11222" s="80">
        <f>IF(DATA[[#This Row],[Calendar_Month]]-CURMONTH=0,DATA[[#This Row],[Amount]],0)</f>
        <v>0</v>
      </c>
    </row>
    <row r="11223" spans="4:12" x14ac:dyDescent="0.25">
      <c r="D11223" s="80" t="str">
        <f>LEFT(DATA[[#This Row],[Account_Code]],3)</f>
        <v/>
      </c>
      <c r="I11223" s="80" t="str">
        <f>DATA[[#This Row],[Vessel_Code]]&amp;DATA[[#This Row],[Account Group]]&amp;DATA[[#This Row],[Type]]</f>
        <v/>
      </c>
      <c r="K11223" s="80">
        <f>IF(YEAR(DATA[[#This Row],[Calendar_Month]])=YEAR(CURMONTHEND),DATA[[#This Row],[Amount]],0)</f>
        <v>0</v>
      </c>
      <c r="L11223" s="80">
        <f>IF(DATA[[#This Row],[Calendar_Month]]-CURMONTH=0,DATA[[#This Row],[Amount]],0)</f>
        <v>0</v>
      </c>
    </row>
    <row r="11224" spans="4:12" x14ac:dyDescent="0.25">
      <c r="D11224" s="80" t="str">
        <f>LEFT(DATA[[#This Row],[Account_Code]],3)</f>
        <v/>
      </c>
      <c r="I11224" s="80" t="str">
        <f>DATA[[#This Row],[Vessel_Code]]&amp;DATA[[#This Row],[Account Group]]&amp;DATA[[#This Row],[Type]]</f>
        <v/>
      </c>
      <c r="K11224" s="80">
        <f>IF(YEAR(DATA[[#This Row],[Calendar_Month]])=YEAR(CURMONTHEND),DATA[[#This Row],[Amount]],0)</f>
        <v>0</v>
      </c>
      <c r="L11224" s="80">
        <f>IF(DATA[[#This Row],[Calendar_Month]]-CURMONTH=0,DATA[[#This Row],[Amount]],0)</f>
        <v>0</v>
      </c>
    </row>
    <row r="11225" spans="4:12" x14ac:dyDescent="0.25">
      <c r="D11225" s="80" t="str">
        <f>LEFT(DATA[[#This Row],[Account_Code]],3)</f>
        <v/>
      </c>
      <c r="I11225" s="80" t="str">
        <f>DATA[[#This Row],[Vessel_Code]]&amp;DATA[[#This Row],[Account Group]]&amp;DATA[[#This Row],[Type]]</f>
        <v/>
      </c>
      <c r="K11225" s="80">
        <f>IF(YEAR(DATA[[#This Row],[Calendar_Month]])=YEAR(CURMONTHEND),DATA[[#This Row],[Amount]],0)</f>
        <v>0</v>
      </c>
      <c r="L11225" s="80">
        <f>IF(DATA[[#This Row],[Calendar_Month]]-CURMONTH=0,DATA[[#This Row],[Amount]],0)</f>
        <v>0</v>
      </c>
    </row>
    <row r="11226" spans="4:12" x14ac:dyDescent="0.25">
      <c r="D11226" s="80" t="str">
        <f>LEFT(DATA[[#This Row],[Account_Code]],3)</f>
        <v/>
      </c>
      <c r="I11226" s="80" t="str">
        <f>DATA[[#This Row],[Vessel_Code]]&amp;DATA[[#This Row],[Account Group]]&amp;DATA[[#This Row],[Type]]</f>
        <v/>
      </c>
      <c r="K11226" s="80">
        <f>IF(YEAR(DATA[[#This Row],[Calendar_Month]])=YEAR(CURMONTHEND),DATA[[#This Row],[Amount]],0)</f>
        <v>0</v>
      </c>
      <c r="L11226" s="80">
        <f>IF(DATA[[#This Row],[Calendar_Month]]-CURMONTH=0,DATA[[#This Row],[Amount]],0)</f>
        <v>0</v>
      </c>
    </row>
    <row r="11227" spans="4:12" x14ac:dyDescent="0.25">
      <c r="D11227" s="80" t="str">
        <f>LEFT(DATA[[#This Row],[Account_Code]],3)</f>
        <v/>
      </c>
      <c r="I11227" s="80" t="str">
        <f>DATA[[#This Row],[Vessel_Code]]&amp;DATA[[#This Row],[Account Group]]&amp;DATA[[#This Row],[Type]]</f>
        <v/>
      </c>
      <c r="K11227" s="80">
        <f>IF(YEAR(DATA[[#This Row],[Calendar_Month]])=YEAR(CURMONTHEND),DATA[[#This Row],[Amount]],0)</f>
        <v>0</v>
      </c>
      <c r="L11227" s="80">
        <f>IF(DATA[[#This Row],[Calendar_Month]]-CURMONTH=0,DATA[[#This Row],[Amount]],0)</f>
        <v>0</v>
      </c>
    </row>
    <row r="11228" spans="4:12" x14ac:dyDescent="0.25">
      <c r="D11228" s="80" t="str">
        <f>LEFT(DATA[[#This Row],[Account_Code]],3)</f>
        <v/>
      </c>
      <c r="I11228" s="80" t="str">
        <f>DATA[[#This Row],[Vessel_Code]]&amp;DATA[[#This Row],[Account Group]]&amp;DATA[[#This Row],[Type]]</f>
        <v/>
      </c>
      <c r="K11228" s="80">
        <f>IF(YEAR(DATA[[#This Row],[Calendar_Month]])=YEAR(CURMONTHEND),DATA[[#This Row],[Amount]],0)</f>
        <v>0</v>
      </c>
      <c r="L11228" s="80">
        <f>IF(DATA[[#This Row],[Calendar_Month]]-CURMONTH=0,DATA[[#This Row],[Amount]],0)</f>
        <v>0</v>
      </c>
    </row>
    <row r="11229" spans="4:12" x14ac:dyDescent="0.25">
      <c r="D11229" s="80" t="str">
        <f>LEFT(DATA[[#This Row],[Account_Code]],3)</f>
        <v/>
      </c>
      <c r="I11229" s="80" t="str">
        <f>DATA[[#This Row],[Vessel_Code]]&amp;DATA[[#This Row],[Account Group]]&amp;DATA[[#This Row],[Type]]</f>
        <v/>
      </c>
      <c r="K11229" s="80">
        <f>IF(YEAR(DATA[[#This Row],[Calendar_Month]])=YEAR(CURMONTHEND),DATA[[#This Row],[Amount]],0)</f>
        <v>0</v>
      </c>
      <c r="L11229" s="80">
        <f>IF(DATA[[#This Row],[Calendar_Month]]-CURMONTH=0,DATA[[#This Row],[Amount]],0)</f>
        <v>0</v>
      </c>
    </row>
    <row r="11230" spans="4:12" x14ac:dyDescent="0.25">
      <c r="D11230" s="80" t="str">
        <f>LEFT(DATA[[#This Row],[Account_Code]],3)</f>
        <v/>
      </c>
      <c r="I11230" s="80" t="str">
        <f>DATA[[#This Row],[Vessel_Code]]&amp;DATA[[#This Row],[Account Group]]&amp;DATA[[#This Row],[Type]]</f>
        <v/>
      </c>
      <c r="K11230" s="80">
        <f>IF(YEAR(DATA[[#This Row],[Calendar_Month]])=YEAR(CURMONTHEND),DATA[[#This Row],[Amount]],0)</f>
        <v>0</v>
      </c>
      <c r="L11230" s="80">
        <f>IF(DATA[[#This Row],[Calendar_Month]]-CURMONTH=0,DATA[[#This Row],[Amount]],0)</f>
        <v>0</v>
      </c>
    </row>
    <row r="11231" spans="4:12" x14ac:dyDescent="0.25">
      <c r="D11231" s="80" t="str">
        <f>LEFT(DATA[[#This Row],[Account_Code]],3)</f>
        <v/>
      </c>
      <c r="I11231" s="80" t="str">
        <f>DATA[[#This Row],[Vessel_Code]]&amp;DATA[[#This Row],[Account Group]]&amp;DATA[[#This Row],[Type]]</f>
        <v/>
      </c>
      <c r="K11231" s="80">
        <f>IF(YEAR(DATA[[#This Row],[Calendar_Month]])=YEAR(CURMONTHEND),DATA[[#This Row],[Amount]],0)</f>
        <v>0</v>
      </c>
      <c r="L11231" s="80">
        <f>IF(DATA[[#This Row],[Calendar_Month]]-CURMONTH=0,DATA[[#This Row],[Amount]],0)</f>
        <v>0</v>
      </c>
    </row>
    <row r="11232" spans="4:12" x14ac:dyDescent="0.25">
      <c r="D11232" s="80" t="str">
        <f>LEFT(DATA[[#This Row],[Account_Code]],3)</f>
        <v/>
      </c>
      <c r="I11232" s="80" t="str">
        <f>DATA[[#This Row],[Vessel_Code]]&amp;DATA[[#This Row],[Account Group]]&amp;DATA[[#This Row],[Type]]</f>
        <v/>
      </c>
      <c r="K11232" s="80">
        <f>IF(YEAR(DATA[[#This Row],[Calendar_Month]])=YEAR(CURMONTHEND),DATA[[#This Row],[Amount]],0)</f>
        <v>0</v>
      </c>
      <c r="L11232" s="80">
        <f>IF(DATA[[#This Row],[Calendar_Month]]-CURMONTH=0,DATA[[#This Row],[Amount]],0)</f>
        <v>0</v>
      </c>
    </row>
    <row r="11233" spans="4:12" x14ac:dyDescent="0.25">
      <c r="D11233" s="80" t="str">
        <f>LEFT(DATA[[#This Row],[Account_Code]],3)</f>
        <v/>
      </c>
      <c r="I11233" s="80" t="str">
        <f>DATA[[#This Row],[Vessel_Code]]&amp;DATA[[#This Row],[Account Group]]&amp;DATA[[#This Row],[Type]]</f>
        <v/>
      </c>
      <c r="K11233" s="80">
        <f>IF(YEAR(DATA[[#This Row],[Calendar_Month]])=YEAR(CURMONTHEND),DATA[[#This Row],[Amount]],0)</f>
        <v>0</v>
      </c>
      <c r="L11233" s="80">
        <f>IF(DATA[[#This Row],[Calendar_Month]]-CURMONTH=0,DATA[[#This Row],[Amount]],0)</f>
        <v>0</v>
      </c>
    </row>
    <row r="11234" spans="4:12" x14ac:dyDescent="0.25">
      <c r="D11234" s="80" t="str">
        <f>LEFT(DATA[[#This Row],[Account_Code]],3)</f>
        <v/>
      </c>
      <c r="I11234" s="80" t="str">
        <f>DATA[[#This Row],[Vessel_Code]]&amp;DATA[[#This Row],[Account Group]]&amp;DATA[[#This Row],[Type]]</f>
        <v/>
      </c>
      <c r="K11234" s="80">
        <f>IF(YEAR(DATA[[#This Row],[Calendar_Month]])=YEAR(CURMONTHEND),DATA[[#This Row],[Amount]],0)</f>
        <v>0</v>
      </c>
      <c r="L11234" s="80">
        <f>IF(DATA[[#This Row],[Calendar_Month]]-CURMONTH=0,DATA[[#This Row],[Amount]],0)</f>
        <v>0</v>
      </c>
    </row>
    <row r="11235" spans="4:12" x14ac:dyDescent="0.25">
      <c r="D11235" s="80" t="str">
        <f>LEFT(DATA[[#This Row],[Account_Code]],3)</f>
        <v/>
      </c>
      <c r="I11235" s="80" t="str">
        <f>DATA[[#This Row],[Vessel_Code]]&amp;DATA[[#This Row],[Account Group]]&amp;DATA[[#This Row],[Type]]</f>
        <v/>
      </c>
      <c r="K11235" s="80">
        <f>IF(YEAR(DATA[[#This Row],[Calendar_Month]])=YEAR(CURMONTHEND),DATA[[#This Row],[Amount]],0)</f>
        <v>0</v>
      </c>
      <c r="L11235" s="80">
        <f>IF(DATA[[#This Row],[Calendar_Month]]-CURMONTH=0,DATA[[#This Row],[Amount]],0)</f>
        <v>0</v>
      </c>
    </row>
    <row r="11236" spans="4:12" x14ac:dyDescent="0.25">
      <c r="D11236" s="80" t="str">
        <f>LEFT(DATA[[#This Row],[Account_Code]],3)</f>
        <v/>
      </c>
      <c r="I11236" s="80" t="str">
        <f>DATA[[#This Row],[Vessel_Code]]&amp;DATA[[#This Row],[Account Group]]&amp;DATA[[#This Row],[Type]]</f>
        <v/>
      </c>
      <c r="K11236" s="80">
        <f>IF(YEAR(DATA[[#This Row],[Calendar_Month]])=YEAR(CURMONTHEND),DATA[[#This Row],[Amount]],0)</f>
        <v>0</v>
      </c>
      <c r="L11236" s="80">
        <f>IF(DATA[[#This Row],[Calendar_Month]]-CURMONTH=0,DATA[[#This Row],[Amount]],0)</f>
        <v>0</v>
      </c>
    </row>
    <row r="11237" spans="4:12" x14ac:dyDescent="0.25">
      <c r="D11237" s="80" t="str">
        <f>LEFT(DATA[[#This Row],[Account_Code]],3)</f>
        <v/>
      </c>
      <c r="I11237" s="80" t="str">
        <f>DATA[[#This Row],[Vessel_Code]]&amp;DATA[[#This Row],[Account Group]]&amp;DATA[[#This Row],[Type]]</f>
        <v/>
      </c>
      <c r="K11237" s="80">
        <f>IF(YEAR(DATA[[#This Row],[Calendar_Month]])=YEAR(CURMONTHEND),DATA[[#This Row],[Amount]],0)</f>
        <v>0</v>
      </c>
      <c r="L11237" s="80">
        <f>IF(DATA[[#This Row],[Calendar_Month]]-CURMONTH=0,DATA[[#This Row],[Amount]],0)</f>
        <v>0</v>
      </c>
    </row>
    <row r="11238" spans="4:12" x14ac:dyDescent="0.25">
      <c r="D11238" s="80" t="str">
        <f>LEFT(DATA[[#This Row],[Account_Code]],3)</f>
        <v/>
      </c>
      <c r="I11238" s="80" t="str">
        <f>DATA[[#This Row],[Vessel_Code]]&amp;DATA[[#This Row],[Account Group]]&amp;DATA[[#This Row],[Type]]</f>
        <v/>
      </c>
      <c r="K11238" s="80">
        <f>IF(YEAR(DATA[[#This Row],[Calendar_Month]])=YEAR(CURMONTHEND),DATA[[#This Row],[Amount]],0)</f>
        <v>0</v>
      </c>
      <c r="L11238" s="80">
        <f>IF(DATA[[#This Row],[Calendar_Month]]-CURMONTH=0,DATA[[#This Row],[Amount]],0)</f>
        <v>0</v>
      </c>
    </row>
    <row r="11239" spans="4:12" x14ac:dyDescent="0.25">
      <c r="D11239" s="80" t="str">
        <f>LEFT(DATA[[#This Row],[Account_Code]],3)</f>
        <v/>
      </c>
      <c r="I11239" s="80" t="str">
        <f>DATA[[#This Row],[Vessel_Code]]&amp;DATA[[#This Row],[Account Group]]&amp;DATA[[#This Row],[Type]]</f>
        <v/>
      </c>
      <c r="K11239" s="80">
        <f>IF(YEAR(DATA[[#This Row],[Calendar_Month]])=YEAR(CURMONTHEND),DATA[[#This Row],[Amount]],0)</f>
        <v>0</v>
      </c>
      <c r="L11239" s="80">
        <f>IF(DATA[[#This Row],[Calendar_Month]]-CURMONTH=0,DATA[[#This Row],[Amount]],0)</f>
        <v>0</v>
      </c>
    </row>
    <row r="11240" spans="4:12" x14ac:dyDescent="0.25">
      <c r="D11240" s="80" t="str">
        <f>LEFT(DATA[[#This Row],[Account_Code]],3)</f>
        <v/>
      </c>
      <c r="I11240" s="80" t="str">
        <f>DATA[[#This Row],[Vessel_Code]]&amp;DATA[[#This Row],[Account Group]]&amp;DATA[[#This Row],[Type]]</f>
        <v/>
      </c>
      <c r="K11240" s="80">
        <f>IF(YEAR(DATA[[#This Row],[Calendar_Month]])=YEAR(CURMONTHEND),DATA[[#This Row],[Amount]],0)</f>
        <v>0</v>
      </c>
      <c r="L11240" s="80">
        <f>IF(DATA[[#This Row],[Calendar_Month]]-CURMONTH=0,DATA[[#This Row],[Amount]],0)</f>
        <v>0</v>
      </c>
    </row>
    <row r="11241" spans="4:12" x14ac:dyDescent="0.25">
      <c r="D11241" s="80" t="str">
        <f>LEFT(DATA[[#This Row],[Account_Code]],3)</f>
        <v/>
      </c>
      <c r="I11241" s="80" t="str">
        <f>DATA[[#This Row],[Vessel_Code]]&amp;DATA[[#This Row],[Account Group]]&amp;DATA[[#This Row],[Type]]</f>
        <v/>
      </c>
      <c r="K11241" s="80">
        <f>IF(YEAR(DATA[[#This Row],[Calendar_Month]])=YEAR(CURMONTHEND),DATA[[#This Row],[Amount]],0)</f>
        <v>0</v>
      </c>
      <c r="L11241" s="80">
        <f>IF(DATA[[#This Row],[Calendar_Month]]-CURMONTH=0,DATA[[#This Row],[Amount]],0)</f>
        <v>0</v>
      </c>
    </row>
    <row r="11242" spans="4:12" x14ac:dyDescent="0.25">
      <c r="D11242" s="80" t="str">
        <f>LEFT(DATA[[#This Row],[Account_Code]],3)</f>
        <v/>
      </c>
      <c r="I11242" s="80" t="str">
        <f>DATA[[#This Row],[Vessel_Code]]&amp;DATA[[#This Row],[Account Group]]&amp;DATA[[#This Row],[Type]]</f>
        <v/>
      </c>
      <c r="K11242" s="80">
        <f>IF(YEAR(DATA[[#This Row],[Calendar_Month]])=YEAR(CURMONTHEND),DATA[[#This Row],[Amount]],0)</f>
        <v>0</v>
      </c>
      <c r="L11242" s="80">
        <f>IF(DATA[[#This Row],[Calendar_Month]]-CURMONTH=0,DATA[[#This Row],[Amount]],0)</f>
        <v>0</v>
      </c>
    </row>
    <row r="11243" spans="4:12" x14ac:dyDescent="0.25">
      <c r="D11243" s="80" t="str">
        <f>LEFT(DATA[[#This Row],[Account_Code]],3)</f>
        <v/>
      </c>
      <c r="I11243" s="80" t="str">
        <f>DATA[[#This Row],[Vessel_Code]]&amp;DATA[[#This Row],[Account Group]]&amp;DATA[[#This Row],[Type]]</f>
        <v/>
      </c>
      <c r="K11243" s="80">
        <f>IF(YEAR(DATA[[#This Row],[Calendar_Month]])=YEAR(CURMONTHEND),DATA[[#This Row],[Amount]],0)</f>
        <v>0</v>
      </c>
      <c r="L11243" s="80">
        <f>IF(DATA[[#This Row],[Calendar_Month]]-CURMONTH=0,DATA[[#This Row],[Amount]],0)</f>
        <v>0</v>
      </c>
    </row>
    <row r="11244" spans="4:12" x14ac:dyDescent="0.25">
      <c r="D11244" s="80" t="str">
        <f>LEFT(DATA[[#This Row],[Account_Code]],3)</f>
        <v/>
      </c>
      <c r="I11244" s="80" t="str">
        <f>DATA[[#This Row],[Vessel_Code]]&amp;DATA[[#This Row],[Account Group]]&amp;DATA[[#This Row],[Type]]</f>
        <v/>
      </c>
      <c r="K11244" s="80">
        <f>IF(YEAR(DATA[[#This Row],[Calendar_Month]])=YEAR(CURMONTHEND),DATA[[#This Row],[Amount]],0)</f>
        <v>0</v>
      </c>
      <c r="L11244" s="80">
        <f>IF(DATA[[#This Row],[Calendar_Month]]-CURMONTH=0,DATA[[#This Row],[Amount]],0)</f>
        <v>0</v>
      </c>
    </row>
    <row r="11245" spans="4:12" x14ac:dyDescent="0.25">
      <c r="D11245" s="80" t="str">
        <f>LEFT(DATA[[#This Row],[Account_Code]],3)</f>
        <v/>
      </c>
      <c r="I11245" s="80" t="str">
        <f>DATA[[#This Row],[Vessel_Code]]&amp;DATA[[#This Row],[Account Group]]&amp;DATA[[#This Row],[Type]]</f>
        <v/>
      </c>
      <c r="K11245" s="80">
        <f>IF(YEAR(DATA[[#This Row],[Calendar_Month]])=YEAR(CURMONTHEND),DATA[[#This Row],[Amount]],0)</f>
        <v>0</v>
      </c>
      <c r="L11245" s="80">
        <f>IF(DATA[[#This Row],[Calendar_Month]]-CURMONTH=0,DATA[[#This Row],[Amount]],0)</f>
        <v>0</v>
      </c>
    </row>
    <row r="11246" spans="4:12" x14ac:dyDescent="0.25">
      <c r="D11246" s="80" t="str">
        <f>LEFT(DATA[[#This Row],[Account_Code]],3)</f>
        <v/>
      </c>
      <c r="I11246" s="80" t="str">
        <f>DATA[[#This Row],[Vessel_Code]]&amp;DATA[[#This Row],[Account Group]]&amp;DATA[[#This Row],[Type]]</f>
        <v/>
      </c>
      <c r="K11246" s="80">
        <f>IF(YEAR(DATA[[#This Row],[Calendar_Month]])=YEAR(CURMONTHEND),DATA[[#This Row],[Amount]],0)</f>
        <v>0</v>
      </c>
      <c r="L11246" s="80">
        <f>IF(DATA[[#This Row],[Calendar_Month]]-CURMONTH=0,DATA[[#This Row],[Amount]],0)</f>
        <v>0</v>
      </c>
    </row>
    <row r="11247" spans="4:12" x14ac:dyDescent="0.25">
      <c r="D11247" s="80" t="str">
        <f>LEFT(DATA[[#This Row],[Account_Code]],3)</f>
        <v/>
      </c>
      <c r="I11247" s="80" t="str">
        <f>DATA[[#This Row],[Vessel_Code]]&amp;DATA[[#This Row],[Account Group]]&amp;DATA[[#This Row],[Type]]</f>
        <v/>
      </c>
      <c r="K11247" s="80">
        <f>IF(YEAR(DATA[[#This Row],[Calendar_Month]])=YEAR(CURMONTHEND),DATA[[#This Row],[Amount]],0)</f>
        <v>0</v>
      </c>
      <c r="L11247" s="80">
        <f>IF(DATA[[#This Row],[Calendar_Month]]-CURMONTH=0,DATA[[#This Row],[Amount]],0)</f>
        <v>0</v>
      </c>
    </row>
    <row r="11248" spans="4:12" x14ac:dyDescent="0.25">
      <c r="D11248" s="80" t="str">
        <f>LEFT(DATA[[#This Row],[Account_Code]],3)</f>
        <v/>
      </c>
      <c r="I11248" s="80" t="str">
        <f>DATA[[#This Row],[Vessel_Code]]&amp;DATA[[#This Row],[Account Group]]&amp;DATA[[#This Row],[Type]]</f>
        <v/>
      </c>
      <c r="K11248" s="80">
        <f>IF(YEAR(DATA[[#This Row],[Calendar_Month]])=YEAR(CURMONTHEND),DATA[[#This Row],[Amount]],0)</f>
        <v>0</v>
      </c>
      <c r="L11248" s="80">
        <f>IF(DATA[[#This Row],[Calendar_Month]]-CURMONTH=0,DATA[[#This Row],[Amount]],0)</f>
        <v>0</v>
      </c>
    </row>
    <row r="11249" spans="4:12" x14ac:dyDescent="0.25">
      <c r="D11249" s="80" t="str">
        <f>LEFT(DATA[[#This Row],[Account_Code]],3)</f>
        <v/>
      </c>
      <c r="I11249" s="80" t="str">
        <f>DATA[[#This Row],[Vessel_Code]]&amp;DATA[[#This Row],[Account Group]]&amp;DATA[[#This Row],[Type]]</f>
        <v/>
      </c>
      <c r="K11249" s="80">
        <f>IF(YEAR(DATA[[#This Row],[Calendar_Month]])=YEAR(CURMONTHEND),DATA[[#This Row],[Amount]],0)</f>
        <v>0</v>
      </c>
      <c r="L11249" s="80">
        <f>IF(DATA[[#This Row],[Calendar_Month]]-CURMONTH=0,DATA[[#This Row],[Amount]],0)</f>
        <v>0</v>
      </c>
    </row>
    <row r="11250" spans="4:12" x14ac:dyDescent="0.25">
      <c r="D11250" s="80" t="str">
        <f>LEFT(DATA[[#This Row],[Account_Code]],3)</f>
        <v/>
      </c>
      <c r="I11250" s="80" t="str">
        <f>DATA[[#This Row],[Vessel_Code]]&amp;DATA[[#This Row],[Account Group]]&amp;DATA[[#This Row],[Type]]</f>
        <v/>
      </c>
      <c r="K11250" s="80">
        <f>IF(YEAR(DATA[[#This Row],[Calendar_Month]])=YEAR(CURMONTHEND),DATA[[#This Row],[Amount]],0)</f>
        <v>0</v>
      </c>
      <c r="L11250" s="80">
        <f>IF(DATA[[#This Row],[Calendar_Month]]-CURMONTH=0,DATA[[#This Row],[Amount]],0)</f>
        <v>0</v>
      </c>
    </row>
    <row r="11251" spans="4:12" x14ac:dyDescent="0.25">
      <c r="D11251" s="80" t="str">
        <f>LEFT(DATA[[#This Row],[Account_Code]],3)</f>
        <v/>
      </c>
      <c r="I11251" s="80" t="str">
        <f>DATA[[#This Row],[Vessel_Code]]&amp;DATA[[#This Row],[Account Group]]&amp;DATA[[#This Row],[Type]]</f>
        <v/>
      </c>
      <c r="K11251" s="80">
        <f>IF(YEAR(DATA[[#This Row],[Calendar_Month]])=YEAR(CURMONTHEND),DATA[[#This Row],[Amount]],0)</f>
        <v>0</v>
      </c>
      <c r="L11251" s="80">
        <f>IF(DATA[[#This Row],[Calendar_Month]]-CURMONTH=0,DATA[[#This Row],[Amount]],0)</f>
        <v>0</v>
      </c>
    </row>
    <row r="11252" spans="4:12" x14ac:dyDescent="0.25">
      <c r="D11252" s="80" t="str">
        <f>LEFT(DATA[[#This Row],[Account_Code]],3)</f>
        <v/>
      </c>
      <c r="I11252" s="80" t="str">
        <f>DATA[[#This Row],[Vessel_Code]]&amp;DATA[[#This Row],[Account Group]]&amp;DATA[[#This Row],[Type]]</f>
        <v/>
      </c>
      <c r="K11252" s="80">
        <f>IF(YEAR(DATA[[#This Row],[Calendar_Month]])=YEAR(CURMONTHEND),DATA[[#This Row],[Amount]],0)</f>
        <v>0</v>
      </c>
      <c r="L11252" s="80">
        <f>IF(DATA[[#This Row],[Calendar_Month]]-CURMONTH=0,DATA[[#This Row],[Amount]],0)</f>
        <v>0</v>
      </c>
    </row>
    <row r="11253" spans="4:12" x14ac:dyDescent="0.25">
      <c r="D11253" s="80" t="str">
        <f>LEFT(DATA[[#This Row],[Account_Code]],3)</f>
        <v/>
      </c>
      <c r="I11253" s="80" t="str">
        <f>DATA[[#This Row],[Vessel_Code]]&amp;DATA[[#This Row],[Account Group]]&amp;DATA[[#This Row],[Type]]</f>
        <v/>
      </c>
      <c r="K11253" s="80">
        <f>IF(YEAR(DATA[[#This Row],[Calendar_Month]])=YEAR(CURMONTHEND),DATA[[#This Row],[Amount]],0)</f>
        <v>0</v>
      </c>
      <c r="L11253" s="80">
        <f>IF(DATA[[#This Row],[Calendar_Month]]-CURMONTH=0,DATA[[#This Row],[Amount]],0)</f>
        <v>0</v>
      </c>
    </row>
    <row r="11254" spans="4:12" x14ac:dyDescent="0.25">
      <c r="D11254" s="80" t="str">
        <f>LEFT(DATA[[#This Row],[Account_Code]],3)</f>
        <v/>
      </c>
      <c r="I11254" s="80" t="str">
        <f>DATA[[#This Row],[Vessel_Code]]&amp;DATA[[#This Row],[Account Group]]&amp;DATA[[#This Row],[Type]]</f>
        <v/>
      </c>
      <c r="K11254" s="80">
        <f>IF(YEAR(DATA[[#This Row],[Calendar_Month]])=YEAR(CURMONTHEND),DATA[[#This Row],[Amount]],0)</f>
        <v>0</v>
      </c>
      <c r="L11254" s="80">
        <f>IF(DATA[[#This Row],[Calendar_Month]]-CURMONTH=0,DATA[[#This Row],[Amount]],0)</f>
        <v>0</v>
      </c>
    </row>
    <row r="11255" spans="4:12" x14ac:dyDescent="0.25">
      <c r="D11255" s="80" t="str">
        <f>LEFT(DATA[[#This Row],[Account_Code]],3)</f>
        <v/>
      </c>
      <c r="I11255" s="80" t="str">
        <f>DATA[[#This Row],[Vessel_Code]]&amp;DATA[[#This Row],[Account Group]]&amp;DATA[[#This Row],[Type]]</f>
        <v/>
      </c>
      <c r="K11255" s="80">
        <f>IF(YEAR(DATA[[#This Row],[Calendar_Month]])=YEAR(CURMONTHEND),DATA[[#This Row],[Amount]],0)</f>
        <v>0</v>
      </c>
      <c r="L11255" s="80">
        <f>IF(DATA[[#This Row],[Calendar_Month]]-CURMONTH=0,DATA[[#This Row],[Amount]],0)</f>
        <v>0</v>
      </c>
    </row>
    <row r="11256" spans="4:12" x14ac:dyDescent="0.25">
      <c r="D11256" s="80" t="str">
        <f>LEFT(DATA[[#This Row],[Account_Code]],3)</f>
        <v/>
      </c>
      <c r="I11256" s="80" t="str">
        <f>DATA[[#This Row],[Vessel_Code]]&amp;DATA[[#This Row],[Account Group]]&amp;DATA[[#This Row],[Type]]</f>
        <v/>
      </c>
      <c r="K11256" s="80">
        <f>IF(YEAR(DATA[[#This Row],[Calendar_Month]])=YEAR(CURMONTHEND),DATA[[#This Row],[Amount]],0)</f>
        <v>0</v>
      </c>
      <c r="L11256" s="80">
        <f>IF(DATA[[#This Row],[Calendar_Month]]-CURMONTH=0,DATA[[#This Row],[Amount]],0)</f>
        <v>0</v>
      </c>
    </row>
    <row r="11257" spans="4:12" x14ac:dyDescent="0.25">
      <c r="D11257" s="80" t="str">
        <f>LEFT(DATA[[#This Row],[Account_Code]],3)</f>
        <v/>
      </c>
      <c r="I11257" s="80" t="str">
        <f>DATA[[#This Row],[Vessel_Code]]&amp;DATA[[#This Row],[Account Group]]&amp;DATA[[#This Row],[Type]]</f>
        <v/>
      </c>
      <c r="K11257" s="80">
        <f>IF(YEAR(DATA[[#This Row],[Calendar_Month]])=YEAR(CURMONTHEND),DATA[[#This Row],[Amount]],0)</f>
        <v>0</v>
      </c>
      <c r="L11257" s="80">
        <f>IF(DATA[[#This Row],[Calendar_Month]]-CURMONTH=0,DATA[[#This Row],[Amount]],0)</f>
        <v>0</v>
      </c>
    </row>
    <row r="11258" spans="4:12" x14ac:dyDescent="0.25">
      <c r="D11258" s="80" t="str">
        <f>LEFT(DATA[[#This Row],[Account_Code]],3)</f>
        <v/>
      </c>
      <c r="I11258" s="80" t="str">
        <f>DATA[[#This Row],[Vessel_Code]]&amp;DATA[[#This Row],[Account Group]]&amp;DATA[[#This Row],[Type]]</f>
        <v/>
      </c>
      <c r="K11258" s="80">
        <f>IF(YEAR(DATA[[#This Row],[Calendar_Month]])=YEAR(CURMONTHEND),DATA[[#This Row],[Amount]],0)</f>
        <v>0</v>
      </c>
      <c r="L11258" s="80">
        <f>IF(DATA[[#This Row],[Calendar_Month]]-CURMONTH=0,DATA[[#This Row],[Amount]],0)</f>
        <v>0</v>
      </c>
    </row>
    <row r="11259" spans="4:12" x14ac:dyDescent="0.25">
      <c r="D11259" s="80" t="str">
        <f>LEFT(DATA[[#This Row],[Account_Code]],3)</f>
        <v/>
      </c>
      <c r="I11259" s="80" t="str">
        <f>DATA[[#This Row],[Vessel_Code]]&amp;DATA[[#This Row],[Account Group]]&amp;DATA[[#This Row],[Type]]</f>
        <v/>
      </c>
      <c r="K11259" s="80">
        <f>IF(YEAR(DATA[[#This Row],[Calendar_Month]])=YEAR(CURMONTHEND),DATA[[#This Row],[Amount]],0)</f>
        <v>0</v>
      </c>
      <c r="L11259" s="80">
        <f>IF(DATA[[#This Row],[Calendar_Month]]-CURMONTH=0,DATA[[#This Row],[Amount]],0)</f>
        <v>0</v>
      </c>
    </row>
    <row r="11260" spans="4:12" x14ac:dyDescent="0.25">
      <c r="D11260" s="80" t="str">
        <f>LEFT(DATA[[#This Row],[Account_Code]],3)</f>
        <v/>
      </c>
      <c r="I11260" s="80" t="str">
        <f>DATA[[#This Row],[Vessel_Code]]&amp;DATA[[#This Row],[Account Group]]&amp;DATA[[#This Row],[Type]]</f>
        <v/>
      </c>
      <c r="K11260" s="80">
        <f>IF(YEAR(DATA[[#This Row],[Calendar_Month]])=YEAR(CURMONTHEND),DATA[[#This Row],[Amount]],0)</f>
        <v>0</v>
      </c>
      <c r="L11260" s="80">
        <f>IF(DATA[[#This Row],[Calendar_Month]]-CURMONTH=0,DATA[[#This Row],[Amount]],0)</f>
        <v>0</v>
      </c>
    </row>
    <row r="11261" spans="4:12" x14ac:dyDescent="0.25">
      <c r="D11261" s="80" t="str">
        <f>LEFT(DATA[[#This Row],[Account_Code]],3)</f>
        <v/>
      </c>
      <c r="I11261" s="80" t="str">
        <f>DATA[[#This Row],[Vessel_Code]]&amp;DATA[[#This Row],[Account Group]]&amp;DATA[[#This Row],[Type]]</f>
        <v/>
      </c>
      <c r="K11261" s="80">
        <f>IF(YEAR(DATA[[#This Row],[Calendar_Month]])=YEAR(CURMONTHEND),DATA[[#This Row],[Amount]],0)</f>
        <v>0</v>
      </c>
      <c r="L11261" s="80">
        <f>IF(DATA[[#This Row],[Calendar_Month]]-CURMONTH=0,DATA[[#This Row],[Amount]],0)</f>
        <v>0</v>
      </c>
    </row>
    <row r="11262" spans="4:12" x14ac:dyDescent="0.25">
      <c r="D11262" s="80" t="str">
        <f>LEFT(DATA[[#This Row],[Account_Code]],3)</f>
        <v/>
      </c>
      <c r="I11262" s="80" t="str">
        <f>DATA[[#This Row],[Vessel_Code]]&amp;DATA[[#This Row],[Account Group]]&amp;DATA[[#This Row],[Type]]</f>
        <v/>
      </c>
      <c r="K11262" s="80">
        <f>IF(YEAR(DATA[[#This Row],[Calendar_Month]])=YEAR(CURMONTHEND),DATA[[#This Row],[Amount]],0)</f>
        <v>0</v>
      </c>
      <c r="L11262" s="80">
        <f>IF(DATA[[#This Row],[Calendar_Month]]-CURMONTH=0,DATA[[#This Row],[Amount]],0)</f>
        <v>0</v>
      </c>
    </row>
    <row r="11263" spans="4:12" x14ac:dyDescent="0.25">
      <c r="D11263" s="80" t="str">
        <f>LEFT(DATA[[#This Row],[Account_Code]],3)</f>
        <v/>
      </c>
      <c r="I11263" s="80" t="str">
        <f>DATA[[#This Row],[Vessel_Code]]&amp;DATA[[#This Row],[Account Group]]&amp;DATA[[#This Row],[Type]]</f>
        <v/>
      </c>
      <c r="K11263" s="80">
        <f>IF(YEAR(DATA[[#This Row],[Calendar_Month]])=YEAR(CURMONTHEND),DATA[[#This Row],[Amount]],0)</f>
        <v>0</v>
      </c>
      <c r="L11263" s="80">
        <f>IF(DATA[[#This Row],[Calendar_Month]]-CURMONTH=0,DATA[[#This Row],[Amount]],0)</f>
        <v>0</v>
      </c>
    </row>
    <row r="11264" spans="4:12" x14ac:dyDescent="0.25">
      <c r="D11264" s="80" t="str">
        <f>LEFT(DATA[[#This Row],[Account_Code]],3)</f>
        <v/>
      </c>
      <c r="I11264" s="80" t="str">
        <f>DATA[[#This Row],[Vessel_Code]]&amp;DATA[[#This Row],[Account Group]]&amp;DATA[[#This Row],[Type]]</f>
        <v/>
      </c>
      <c r="K11264" s="80">
        <f>IF(YEAR(DATA[[#This Row],[Calendar_Month]])=YEAR(CURMONTHEND),DATA[[#This Row],[Amount]],0)</f>
        <v>0</v>
      </c>
      <c r="L11264" s="80">
        <f>IF(DATA[[#This Row],[Calendar_Month]]-CURMONTH=0,DATA[[#This Row],[Amount]],0)</f>
        <v>0</v>
      </c>
    </row>
    <row r="11265" spans="4:12" x14ac:dyDescent="0.25">
      <c r="D11265" s="80" t="str">
        <f>LEFT(DATA[[#This Row],[Account_Code]],3)</f>
        <v/>
      </c>
      <c r="I11265" s="80" t="str">
        <f>DATA[[#This Row],[Vessel_Code]]&amp;DATA[[#This Row],[Account Group]]&amp;DATA[[#This Row],[Type]]</f>
        <v/>
      </c>
      <c r="K11265" s="80">
        <f>IF(YEAR(DATA[[#This Row],[Calendar_Month]])=YEAR(CURMONTHEND),DATA[[#This Row],[Amount]],0)</f>
        <v>0</v>
      </c>
      <c r="L11265" s="80">
        <f>IF(DATA[[#This Row],[Calendar_Month]]-CURMONTH=0,DATA[[#This Row],[Amount]],0)</f>
        <v>0</v>
      </c>
    </row>
    <row r="11266" spans="4:12" x14ac:dyDescent="0.25">
      <c r="D11266" s="80" t="str">
        <f>LEFT(DATA[[#This Row],[Account_Code]],3)</f>
        <v/>
      </c>
      <c r="I11266" s="80" t="str">
        <f>DATA[[#This Row],[Vessel_Code]]&amp;DATA[[#This Row],[Account Group]]&amp;DATA[[#This Row],[Type]]</f>
        <v/>
      </c>
      <c r="K11266" s="80">
        <f>IF(YEAR(DATA[[#This Row],[Calendar_Month]])=YEAR(CURMONTHEND),DATA[[#This Row],[Amount]],0)</f>
        <v>0</v>
      </c>
      <c r="L11266" s="80">
        <f>IF(DATA[[#This Row],[Calendar_Month]]-CURMONTH=0,DATA[[#This Row],[Amount]],0)</f>
        <v>0</v>
      </c>
    </row>
    <row r="11267" spans="4:12" x14ac:dyDescent="0.25">
      <c r="D11267" s="80" t="str">
        <f>LEFT(DATA[[#This Row],[Account_Code]],3)</f>
        <v/>
      </c>
      <c r="I11267" s="80" t="str">
        <f>DATA[[#This Row],[Vessel_Code]]&amp;DATA[[#This Row],[Account Group]]&amp;DATA[[#This Row],[Type]]</f>
        <v/>
      </c>
      <c r="K11267" s="80">
        <f>IF(YEAR(DATA[[#This Row],[Calendar_Month]])=YEAR(CURMONTHEND),DATA[[#This Row],[Amount]],0)</f>
        <v>0</v>
      </c>
      <c r="L11267" s="80">
        <f>IF(DATA[[#This Row],[Calendar_Month]]-CURMONTH=0,DATA[[#This Row],[Amount]],0)</f>
        <v>0</v>
      </c>
    </row>
    <row r="11268" spans="4:12" x14ac:dyDescent="0.25">
      <c r="D11268" s="80" t="str">
        <f>LEFT(DATA[[#This Row],[Account_Code]],3)</f>
        <v/>
      </c>
      <c r="I11268" s="80" t="str">
        <f>DATA[[#This Row],[Vessel_Code]]&amp;DATA[[#This Row],[Account Group]]&amp;DATA[[#This Row],[Type]]</f>
        <v/>
      </c>
      <c r="K11268" s="80">
        <f>IF(YEAR(DATA[[#This Row],[Calendar_Month]])=YEAR(CURMONTHEND),DATA[[#This Row],[Amount]],0)</f>
        <v>0</v>
      </c>
      <c r="L11268" s="80">
        <f>IF(DATA[[#This Row],[Calendar_Month]]-CURMONTH=0,DATA[[#This Row],[Amount]],0)</f>
        <v>0</v>
      </c>
    </row>
    <row r="11269" spans="4:12" x14ac:dyDescent="0.25">
      <c r="D11269" s="80" t="str">
        <f>LEFT(DATA[[#This Row],[Account_Code]],3)</f>
        <v/>
      </c>
      <c r="I11269" s="80" t="str">
        <f>DATA[[#This Row],[Vessel_Code]]&amp;DATA[[#This Row],[Account Group]]&amp;DATA[[#This Row],[Type]]</f>
        <v/>
      </c>
      <c r="K11269" s="80">
        <f>IF(YEAR(DATA[[#This Row],[Calendar_Month]])=YEAR(CURMONTHEND),DATA[[#This Row],[Amount]],0)</f>
        <v>0</v>
      </c>
      <c r="L11269" s="80">
        <f>IF(DATA[[#This Row],[Calendar_Month]]-CURMONTH=0,DATA[[#This Row],[Amount]],0)</f>
        <v>0</v>
      </c>
    </row>
    <row r="11270" spans="4:12" x14ac:dyDescent="0.25">
      <c r="D11270" s="80" t="str">
        <f>LEFT(DATA[[#This Row],[Account_Code]],3)</f>
        <v/>
      </c>
      <c r="I11270" s="80" t="str">
        <f>DATA[[#This Row],[Vessel_Code]]&amp;DATA[[#This Row],[Account Group]]&amp;DATA[[#This Row],[Type]]</f>
        <v/>
      </c>
      <c r="K11270" s="80">
        <f>IF(YEAR(DATA[[#This Row],[Calendar_Month]])=YEAR(CURMONTHEND),DATA[[#This Row],[Amount]],0)</f>
        <v>0</v>
      </c>
      <c r="L11270" s="80">
        <f>IF(DATA[[#This Row],[Calendar_Month]]-CURMONTH=0,DATA[[#This Row],[Amount]],0)</f>
        <v>0</v>
      </c>
    </row>
    <row r="11271" spans="4:12" x14ac:dyDescent="0.25">
      <c r="D11271" s="80" t="str">
        <f>LEFT(DATA[[#This Row],[Account_Code]],3)</f>
        <v/>
      </c>
      <c r="I11271" s="80" t="str">
        <f>DATA[[#This Row],[Vessel_Code]]&amp;DATA[[#This Row],[Account Group]]&amp;DATA[[#This Row],[Type]]</f>
        <v/>
      </c>
      <c r="K11271" s="80">
        <f>IF(YEAR(DATA[[#This Row],[Calendar_Month]])=YEAR(CURMONTHEND),DATA[[#This Row],[Amount]],0)</f>
        <v>0</v>
      </c>
      <c r="L11271" s="80">
        <f>IF(DATA[[#This Row],[Calendar_Month]]-CURMONTH=0,DATA[[#This Row],[Amount]],0)</f>
        <v>0</v>
      </c>
    </row>
    <row r="11272" spans="4:12" x14ac:dyDescent="0.25">
      <c r="D11272" s="80" t="str">
        <f>LEFT(DATA[[#This Row],[Account_Code]],3)</f>
        <v/>
      </c>
      <c r="I11272" s="80" t="str">
        <f>DATA[[#This Row],[Vessel_Code]]&amp;DATA[[#This Row],[Account Group]]&amp;DATA[[#This Row],[Type]]</f>
        <v/>
      </c>
      <c r="K11272" s="80">
        <f>IF(YEAR(DATA[[#This Row],[Calendar_Month]])=YEAR(CURMONTHEND),DATA[[#This Row],[Amount]],0)</f>
        <v>0</v>
      </c>
      <c r="L11272" s="80">
        <f>IF(DATA[[#This Row],[Calendar_Month]]-CURMONTH=0,DATA[[#This Row],[Amount]],0)</f>
        <v>0</v>
      </c>
    </row>
    <row r="11273" spans="4:12" x14ac:dyDescent="0.25">
      <c r="D11273" s="80" t="str">
        <f>LEFT(DATA[[#This Row],[Account_Code]],3)</f>
        <v/>
      </c>
      <c r="I11273" s="80" t="str">
        <f>DATA[[#This Row],[Vessel_Code]]&amp;DATA[[#This Row],[Account Group]]&amp;DATA[[#This Row],[Type]]</f>
        <v/>
      </c>
      <c r="K11273" s="80">
        <f>IF(YEAR(DATA[[#This Row],[Calendar_Month]])=YEAR(CURMONTHEND),DATA[[#This Row],[Amount]],0)</f>
        <v>0</v>
      </c>
      <c r="L11273" s="80">
        <f>IF(DATA[[#This Row],[Calendar_Month]]-CURMONTH=0,DATA[[#This Row],[Amount]],0)</f>
        <v>0</v>
      </c>
    </row>
    <row r="11274" spans="4:12" x14ac:dyDescent="0.25">
      <c r="D11274" s="80" t="str">
        <f>LEFT(DATA[[#This Row],[Account_Code]],3)</f>
        <v/>
      </c>
      <c r="I11274" s="80" t="str">
        <f>DATA[[#This Row],[Vessel_Code]]&amp;DATA[[#This Row],[Account Group]]&amp;DATA[[#This Row],[Type]]</f>
        <v/>
      </c>
      <c r="K11274" s="80">
        <f>IF(YEAR(DATA[[#This Row],[Calendar_Month]])=YEAR(CURMONTHEND),DATA[[#This Row],[Amount]],0)</f>
        <v>0</v>
      </c>
      <c r="L11274" s="80">
        <f>IF(DATA[[#This Row],[Calendar_Month]]-CURMONTH=0,DATA[[#This Row],[Amount]],0)</f>
        <v>0</v>
      </c>
    </row>
    <row r="11275" spans="4:12" x14ac:dyDescent="0.25">
      <c r="D11275" s="80" t="str">
        <f>LEFT(DATA[[#This Row],[Account_Code]],3)</f>
        <v/>
      </c>
      <c r="I11275" s="80" t="str">
        <f>DATA[[#This Row],[Vessel_Code]]&amp;DATA[[#This Row],[Account Group]]&amp;DATA[[#This Row],[Type]]</f>
        <v/>
      </c>
      <c r="K11275" s="80">
        <f>IF(YEAR(DATA[[#This Row],[Calendar_Month]])=YEAR(CURMONTHEND),DATA[[#This Row],[Amount]],0)</f>
        <v>0</v>
      </c>
      <c r="L11275" s="80">
        <f>IF(DATA[[#This Row],[Calendar_Month]]-CURMONTH=0,DATA[[#This Row],[Amount]],0)</f>
        <v>0</v>
      </c>
    </row>
    <row r="11276" spans="4:12" x14ac:dyDescent="0.25">
      <c r="D11276" s="80" t="str">
        <f>LEFT(DATA[[#This Row],[Account_Code]],3)</f>
        <v/>
      </c>
      <c r="I11276" s="80" t="str">
        <f>DATA[[#This Row],[Vessel_Code]]&amp;DATA[[#This Row],[Account Group]]&amp;DATA[[#This Row],[Type]]</f>
        <v/>
      </c>
      <c r="K11276" s="80">
        <f>IF(YEAR(DATA[[#This Row],[Calendar_Month]])=YEAR(CURMONTHEND),DATA[[#This Row],[Amount]],0)</f>
        <v>0</v>
      </c>
      <c r="L11276" s="80">
        <f>IF(DATA[[#This Row],[Calendar_Month]]-CURMONTH=0,DATA[[#This Row],[Amount]],0)</f>
        <v>0</v>
      </c>
    </row>
    <row r="11277" spans="4:12" x14ac:dyDescent="0.25">
      <c r="D11277" s="80" t="str">
        <f>LEFT(DATA[[#This Row],[Account_Code]],3)</f>
        <v/>
      </c>
      <c r="I11277" s="80" t="str">
        <f>DATA[[#This Row],[Vessel_Code]]&amp;DATA[[#This Row],[Account Group]]&amp;DATA[[#This Row],[Type]]</f>
        <v/>
      </c>
      <c r="K11277" s="80">
        <f>IF(YEAR(DATA[[#This Row],[Calendar_Month]])=YEAR(CURMONTHEND),DATA[[#This Row],[Amount]],0)</f>
        <v>0</v>
      </c>
      <c r="L11277" s="80">
        <f>IF(DATA[[#This Row],[Calendar_Month]]-CURMONTH=0,DATA[[#This Row],[Amount]],0)</f>
        <v>0</v>
      </c>
    </row>
    <row r="11278" spans="4:12" x14ac:dyDescent="0.25">
      <c r="D11278" s="80" t="str">
        <f>LEFT(DATA[[#This Row],[Account_Code]],3)</f>
        <v/>
      </c>
      <c r="I11278" s="80" t="str">
        <f>DATA[[#This Row],[Vessel_Code]]&amp;DATA[[#This Row],[Account Group]]&amp;DATA[[#This Row],[Type]]</f>
        <v/>
      </c>
      <c r="K11278" s="80">
        <f>IF(YEAR(DATA[[#This Row],[Calendar_Month]])=YEAR(CURMONTHEND),DATA[[#This Row],[Amount]],0)</f>
        <v>0</v>
      </c>
      <c r="L11278" s="80">
        <f>IF(DATA[[#This Row],[Calendar_Month]]-CURMONTH=0,DATA[[#This Row],[Amount]],0)</f>
        <v>0</v>
      </c>
    </row>
    <row r="11279" spans="4:12" x14ac:dyDescent="0.25">
      <c r="D11279" s="80" t="str">
        <f>LEFT(DATA[[#This Row],[Account_Code]],3)</f>
        <v/>
      </c>
      <c r="I11279" s="80" t="str">
        <f>DATA[[#This Row],[Vessel_Code]]&amp;DATA[[#This Row],[Account Group]]&amp;DATA[[#This Row],[Type]]</f>
        <v/>
      </c>
      <c r="K11279" s="80">
        <f>IF(YEAR(DATA[[#This Row],[Calendar_Month]])=YEAR(CURMONTHEND),DATA[[#This Row],[Amount]],0)</f>
        <v>0</v>
      </c>
      <c r="L11279" s="80">
        <f>IF(DATA[[#This Row],[Calendar_Month]]-CURMONTH=0,DATA[[#This Row],[Amount]],0)</f>
        <v>0</v>
      </c>
    </row>
    <row r="11280" spans="4:12" x14ac:dyDescent="0.25">
      <c r="D11280" s="80" t="str">
        <f>LEFT(DATA[[#This Row],[Account_Code]],3)</f>
        <v/>
      </c>
      <c r="I11280" s="80" t="str">
        <f>DATA[[#This Row],[Vessel_Code]]&amp;DATA[[#This Row],[Account Group]]&amp;DATA[[#This Row],[Type]]</f>
        <v/>
      </c>
      <c r="K11280" s="80">
        <f>IF(YEAR(DATA[[#This Row],[Calendar_Month]])=YEAR(CURMONTHEND),DATA[[#This Row],[Amount]],0)</f>
        <v>0</v>
      </c>
      <c r="L11280" s="80">
        <f>IF(DATA[[#This Row],[Calendar_Month]]-CURMONTH=0,DATA[[#This Row],[Amount]],0)</f>
        <v>0</v>
      </c>
    </row>
    <row r="11281" spans="4:12" x14ac:dyDescent="0.25">
      <c r="D11281" s="80" t="str">
        <f>LEFT(DATA[[#This Row],[Account_Code]],3)</f>
        <v/>
      </c>
      <c r="I11281" s="80" t="str">
        <f>DATA[[#This Row],[Vessel_Code]]&amp;DATA[[#This Row],[Account Group]]&amp;DATA[[#This Row],[Type]]</f>
        <v/>
      </c>
      <c r="K11281" s="80">
        <f>IF(YEAR(DATA[[#This Row],[Calendar_Month]])=YEAR(CURMONTHEND),DATA[[#This Row],[Amount]],0)</f>
        <v>0</v>
      </c>
      <c r="L11281" s="80">
        <f>IF(DATA[[#This Row],[Calendar_Month]]-CURMONTH=0,DATA[[#This Row],[Amount]],0)</f>
        <v>0</v>
      </c>
    </row>
    <row r="11282" spans="4:12" x14ac:dyDescent="0.25">
      <c r="D11282" s="80" t="str">
        <f>LEFT(DATA[[#This Row],[Account_Code]],3)</f>
        <v/>
      </c>
      <c r="I11282" s="80" t="str">
        <f>DATA[[#This Row],[Vessel_Code]]&amp;DATA[[#This Row],[Account Group]]&amp;DATA[[#This Row],[Type]]</f>
        <v/>
      </c>
      <c r="K11282" s="80">
        <f>IF(YEAR(DATA[[#This Row],[Calendar_Month]])=YEAR(CURMONTHEND),DATA[[#This Row],[Amount]],0)</f>
        <v>0</v>
      </c>
      <c r="L11282" s="80">
        <f>IF(DATA[[#This Row],[Calendar_Month]]-CURMONTH=0,DATA[[#This Row],[Amount]],0)</f>
        <v>0</v>
      </c>
    </row>
    <row r="11283" spans="4:12" x14ac:dyDescent="0.25">
      <c r="D11283" s="80" t="str">
        <f>LEFT(DATA[[#This Row],[Account_Code]],3)</f>
        <v/>
      </c>
      <c r="I11283" s="80" t="str">
        <f>DATA[[#This Row],[Vessel_Code]]&amp;DATA[[#This Row],[Account Group]]&amp;DATA[[#This Row],[Type]]</f>
        <v/>
      </c>
      <c r="K11283" s="80">
        <f>IF(YEAR(DATA[[#This Row],[Calendar_Month]])=YEAR(CURMONTHEND),DATA[[#This Row],[Amount]],0)</f>
        <v>0</v>
      </c>
      <c r="L11283" s="80">
        <f>IF(DATA[[#This Row],[Calendar_Month]]-CURMONTH=0,DATA[[#This Row],[Amount]],0)</f>
        <v>0</v>
      </c>
    </row>
    <row r="11284" spans="4:12" x14ac:dyDescent="0.25">
      <c r="D11284" s="80" t="str">
        <f>LEFT(DATA[[#This Row],[Account_Code]],3)</f>
        <v/>
      </c>
      <c r="I11284" s="80" t="str">
        <f>DATA[[#This Row],[Vessel_Code]]&amp;DATA[[#This Row],[Account Group]]&amp;DATA[[#This Row],[Type]]</f>
        <v/>
      </c>
      <c r="K11284" s="80">
        <f>IF(YEAR(DATA[[#This Row],[Calendar_Month]])=YEAR(CURMONTHEND),DATA[[#This Row],[Amount]],0)</f>
        <v>0</v>
      </c>
      <c r="L11284" s="80">
        <f>IF(DATA[[#This Row],[Calendar_Month]]-CURMONTH=0,DATA[[#This Row],[Amount]],0)</f>
        <v>0</v>
      </c>
    </row>
    <row r="11285" spans="4:12" x14ac:dyDescent="0.25">
      <c r="D11285" s="80" t="str">
        <f>LEFT(DATA[[#This Row],[Account_Code]],3)</f>
        <v/>
      </c>
      <c r="I11285" s="80" t="str">
        <f>DATA[[#This Row],[Vessel_Code]]&amp;DATA[[#This Row],[Account Group]]&amp;DATA[[#This Row],[Type]]</f>
        <v/>
      </c>
      <c r="K11285" s="80">
        <f>IF(YEAR(DATA[[#This Row],[Calendar_Month]])=YEAR(CURMONTHEND),DATA[[#This Row],[Amount]],0)</f>
        <v>0</v>
      </c>
      <c r="L11285" s="80">
        <f>IF(DATA[[#This Row],[Calendar_Month]]-CURMONTH=0,DATA[[#This Row],[Amount]],0)</f>
        <v>0</v>
      </c>
    </row>
    <row r="11286" spans="4:12" x14ac:dyDescent="0.25">
      <c r="D11286" s="80" t="str">
        <f>LEFT(DATA[[#This Row],[Account_Code]],3)</f>
        <v/>
      </c>
      <c r="I11286" s="80" t="str">
        <f>DATA[[#This Row],[Vessel_Code]]&amp;DATA[[#This Row],[Account Group]]&amp;DATA[[#This Row],[Type]]</f>
        <v/>
      </c>
      <c r="K11286" s="80">
        <f>IF(YEAR(DATA[[#This Row],[Calendar_Month]])=YEAR(CURMONTHEND),DATA[[#This Row],[Amount]],0)</f>
        <v>0</v>
      </c>
      <c r="L11286" s="80">
        <f>IF(DATA[[#This Row],[Calendar_Month]]-CURMONTH=0,DATA[[#This Row],[Amount]],0)</f>
        <v>0</v>
      </c>
    </row>
    <row r="11287" spans="4:12" x14ac:dyDescent="0.25">
      <c r="D11287" s="80" t="str">
        <f>LEFT(DATA[[#This Row],[Account_Code]],3)</f>
        <v/>
      </c>
      <c r="I11287" s="80" t="str">
        <f>DATA[[#This Row],[Vessel_Code]]&amp;DATA[[#This Row],[Account Group]]&amp;DATA[[#This Row],[Type]]</f>
        <v/>
      </c>
      <c r="K11287" s="80">
        <f>IF(YEAR(DATA[[#This Row],[Calendar_Month]])=YEAR(CURMONTHEND),DATA[[#This Row],[Amount]],0)</f>
        <v>0</v>
      </c>
      <c r="L11287" s="80">
        <f>IF(DATA[[#This Row],[Calendar_Month]]-CURMONTH=0,DATA[[#This Row],[Amount]],0)</f>
        <v>0</v>
      </c>
    </row>
    <row r="11288" spans="4:12" x14ac:dyDescent="0.25">
      <c r="D11288" s="80" t="str">
        <f>LEFT(DATA[[#This Row],[Account_Code]],3)</f>
        <v/>
      </c>
      <c r="I11288" s="80" t="str">
        <f>DATA[[#This Row],[Vessel_Code]]&amp;DATA[[#This Row],[Account Group]]&amp;DATA[[#This Row],[Type]]</f>
        <v/>
      </c>
      <c r="K11288" s="80">
        <f>IF(YEAR(DATA[[#This Row],[Calendar_Month]])=YEAR(CURMONTHEND),DATA[[#This Row],[Amount]],0)</f>
        <v>0</v>
      </c>
      <c r="L11288" s="80">
        <f>IF(DATA[[#This Row],[Calendar_Month]]-CURMONTH=0,DATA[[#This Row],[Amount]],0)</f>
        <v>0</v>
      </c>
    </row>
    <row r="11289" spans="4:12" x14ac:dyDescent="0.25">
      <c r="D11289" s="80" t="str">
        <f>LEFT(DATA[[#This Row],[Account_Code]],3)</f>
        <v/>
      </c>
      <c r="I11289" s="80" t="str">
        <f>DATA[[#This Row],[Vessel_Code]]&amp;DATA[[#This Row],[Account Group]]&amp;DATA[[#This Row],[Type]]</f>
        <v/>
      </c>
      <c r="K11289" s="80">
        <f>IF(YEAR(DATA[[#This Row],[Calendar_Month]])=YEAR(CURMONTHEND),DATA[[#This Row],[Amount]],0)</f>
        <v>0</v>
      </c>
      <c r="L11289" s="80">
        <f>IF(DATA[[#This Row],[Calendar_Month]]-CURMONTH=0,DATA[[#This Row],[Amount]],0)</f>
        <v>0</v>
      </c>
    </row>
    <row r="11290" spans="4:12" x14ac:dyDescent="0.25">
      <c r="D11290" s="80" t="str">
        <f>LEFT(DATA[[#This Row],[Account_Code]],3)</f>
        <v/>
      </c>
      <c r="I11290" s="80" t="str">
        <f>DATA[[#This Row],[Vessel_Code]]&amp;DATA[[#This Row],[Account Group]]&amp;DATA[[#This Row],[Type]]</f>
        <v/>
      </c>
      <c r="K11290" s="80">
        <f>IF(YEAR(DATA[[#This Row],[Calendar_Month]])=YEAR(CURMONTHEND),DATA[[#This Row],[Amount]],0)</f>
        <v>0</v>
      </c>
      <c r="L11290" s="80">
        <f>IF(DATA[[#This Row],[Calendar_Month]]-CURMONTH=0,DATA[[#This Row],[Amount]],0)</f>
        <v>0</v>
      </c>
    </row>
    <row r="11291" spans="4:12" x14ac:dyDescent="0.25">
      <c r="D11291" s="80" t="str">
        <f>LEFT(DATA[[#This Row],[Account_Code]],3)</f>
        <v/>
      </c>
      <c r="I11291" s="80" t="str">
        <f>DATA[[#This Row],[Vessel_Code]]&amp;DATA[[#This Row],[Account Group]]&amp;DATA[[#This Row],[Type]]</f>
        <v/>
      </c>
      <c r="K11291" s="80">
        <f>IF(YEAR(DATA[[#This Row],[Calendar_Month]])=YEAR(CURMONTHEND),DATA[[#This Row],[Amount]],0)</f>
        <v>0</v>
      </c>
      <c r="L11291" s="80">
        <f>IF(DATA[[#This Row],[Calendar_Month]]-CURMONTH=0,DATA[[#This Row],[Amount]],0)</f>
        <v>0</v>
      </c>
    </row>
    <row r="11292" spans="4:12" x14ac:dyDescent="0.25">
      <c r="D11292" s="80" t="str">
        <f>LEFT(DATA[[#This Row],[Account_Code]],3)</f>
        <v/>
      </c>
      <c r="I11292" s="80" t="str">
        <f>DATA[[#This Row],[Vessel_Code]]&amp;DATA[[#This Row],[Account Group]]&amp;DATA[[#This Row],[Type]]</f>
        <v/>
      </c>
      <c r="K11292" s="80">
        <f>IF(YEAR(DATA[[#This Row],[Calendar_Month]])=YEAR(CURMONTHEND),DATA[[#This Row],[Amount]],0)</f>
        <v>0</v>
      </c>
      <c r="L11292" s="80">
        <f>IF(DATA[[#This Row],[Calendar_Month]]-CURMONTH=0,DATA[[#This Row],[Amount]],0)</f>
        <v>0</v>
      </c>
    </row>
    <row r="11293" spans="4:12" x14ac:dyDescent="0.25">
      <c r="D11293" s="80" t="str">
        <f>LEFT(DATA[[#This Row],[Account_Code]],3)</f>
        <v/>
      </c>
      <c r="I11293" s="80" t="str">
        <f>DATA[[#This Row],[Vessel_Code]]&amp;DATA[[#This Row],[Account Group]]&amp;DATA[[#This Row],[Type]]</f>
        <v/>
      </c>
      <c r="K11293" s="80">
        <f>IF(YEAR(DATA[[#This Row],[Calendar_Month]])=YEAR(CURMONTHEND),DATA[[#This Row],[Amount]],0)</f>
        <v>0</v>
      </c>
      <c r="L11293" s="80">
        <f>IF(DATA[[#This Row],[Calendar_Month]]-CURMONTH=0,DATA[[#This Row],[Amount]],0)</f>
        <v>0</v>
      </c>
    </row>
    <row r="11294" spans="4:12" x14ac:dyDescent="0.25">
      <c r="D11294" s="80" t="str">
        <f>LEFT(DATA[[#This Row],[Account_Code]],3)</f>
        <v/>
      </c>
      <c r="I11294" s="80" t="str">
        <f>DATA[[#This Row],[Vessel_Code]]&amp;DATA[[#This Row],[Account Group]]&amp;DATA[[#This Row],[Type]]</f>
        <v/>
      </c>
      <c r="K11294" s="80">
        <f>IF(YEAR(DATA[[#This Row],[Calendar_Month]])=YEAR(CURMONTHEND),DATA[[#This Row],[Amount]],0)</f>
        <v>0</v>
      </c>
      <c r="L11294" s="80">
        <f>IF(DATA[[#This Row],[Calendar_Month]]-CURMONTH=0,DATA[[#This Row],[Amount]],0)</f>
        <v>0</v>
      </c>
    </row>
    <row r="11295" spans="4:12" x14ac:dyDescent="0.25">
      <c r="D11295" s="80" t="str">
        <f>LEFT(DATA[[#This Row],[Account_Code]],3)</f>
        <v/>
      </c>
      <c r="I11295" s="80" t="str">
        <f>DATA[[#This Row],[Vessel_Code]]&amp;DATA[[#This Row],[Account Group]]&amp;DATA[[#This Row],[Type]]</f>
        <v/>
      </c>
      <c r="K11295" s="80">
        <f>IF(YEAR(DATA[[#This Row],[Calendar_Month]])=YEAR(CURMONTHEND),DATA[[#This Row],[Amount]],0)</f>
        <v>0</v>
      </c>
      <c r="L11295" s="80">
        <f>IF(DATA[[#This Row],[Calendar_Month]]-CURMONTH=0,DATA[[#This Row],[Amount]],0)</f>
        <v>0</v>
      </c>
    </row>
    <row r="11296" spans="4:12" x14ac:dyDescent="0.25">
      <c r="D11296" s="80" t="str">
        <f>LEFT(DATA[[#This Row],[Account_Code]],3)</f>
        <v/>
      </c>
      <c r="I11296" s="80" t="str">
        <f>DATA[[#This Row],[Vessel_Code]]&amp;DATA[[#This Row],[Account Group]]&amp;DATA[[#This Row],[Type]]</f>
        <v/>
      </c>
      <c r="K11296" s="80">
        <f>IF(YEAR(DATA[[#This Row],[Calendar_Month]])=YEAR(CURMONTHEND),DATA[[#This Row],[Amount]],0)</f>
        <v>0</v>
      </c>
      <c r="L11296" s="80">
        <f>IF(DATA[[#This Row],[Calendar_Month]]-CURMONTH=0,DATA[[#This Row],[Amount]],0)</f>
        <v>0</v>
      </c>
    </row>
    <row r="11297" spans="4:12" x14ac:dyDescent="0.25">
      <c r="D11297" s="80" t="str">
        <f>LEFT(DATA[[#This Row],[Account_Code]],3)</f>
        <v/>
      </c>
      <c r="I11297" s="80" t="str">
        <f>DATA[[#This Row],[Vessel_Code]]&amp;DATA[[#This Row],[Account Group]]&amp;DATA[[#This Row],[Type]]</f>
        <v/>
      </c>
      <c r="K11297" s="80">
        <f>IF(YEAR(DATA[[#This Row],[Calendar_Month]])=YEAR(CURMONTHEND),DATA[[#This Row],[Amount]],0)</f>
        <v>0</v>
      </c>
      <c r="L11297" s="80">
        <f>IF(DATA[[#This Row],[Calendar_Month]]-CURMONTH=0,DATA[[#This Row],[Amount]],0)</f>
        <v>0</v>
      </c>
    </row>
    <row r="11298" spans="4:12" x14ac:dyDescent="0.25">
      <c r="D11298" s="80" t="str">
        <f>LEFT(DATA[[#This Row],[Account_Code]],3)</f>
        <v/>
      </c>
      <c r="I11298" s="80" t="str">
        <f>DATA[[#This Row],[Vessel_Code]]&amp;DATA[[#This Row],[Account Group]]&amp;DATA[[#This Row],[Type]]</f>
        <v/>
      </c>
      <c r="K11298" s="80">
        <f>IF(YEAR(DATA[[#This Row],[Calendar_Month]])=YEAR(CURMONTHEND),DATA[[#This Row],[Amount]],0)</f>
        <v>0</v>
      </c>
      <c r="L11298" s="80">
        <f>IF(DATA[[#This Row],[Calendar_Month]]-CURMONTH=0,DATA[[#This Row],[Amount]],0)</f>
        <v>0</v>
      </c>
    </row>
    <row r="11299" spans="4:12" x14ac:dyDescent="0.25">
      <c r="D11299" s="80" t="str">
        <f>LEFT(DATA[[#This Row],[Account_Code]],3)</f>
        <v/>
      </c>
      <c r="I11299" s="80" t="str">
        <f>DATA[[#This Row],[Vessel_Code]]&amp;DATA[[#This Row],[Account Group]]&amp;DATA[[#This Row],[Type]]</f>
        <v/>
      </c>
      <c r="K11299" s="80">
        <f>IF(YEAR(DATA[[#This Row],[Calendar_Month]])=YEAR(CURMONTHEND),DATA[[#This Row],[Amount]],0)</f>
        <v>0</v>
      </c>
      <c r="L11299" s="80">
        <f>IF(DATA[[#This Row],[Calendar_Month]]-CURMONTH=0,DATA[[#This Row],[Amount]],0)</f>
        <v>0</v>
      </c>
    </row>
    <row r="11300" spans="4:12" x14ac:dyDescent="0.25">
      <c r="D11300" s="80" t="str">
        <f>LEFT(DATA[[#This Row],[Account_Code]],3)</f>
        <v/>
      </c>
      <c r="I11300" s="80" t="str">
        <f>DATA[[#This Row],[Vessel_Code]]&amp;DATA[[#This Row],[Account Group]]&amp;DATA[[#This Row],[Type]]</f>
        <v/>
      </c>
      <c r="K11300" s="80">
        <f>IF(YEAR(DATA[[#This Row],[Calendar_Month]])=YEAR(CURMONTHEND),DATA[[#This Row],[Amount]],0)</f>
        <v>0</v>
      </c>
      <c r="L11300" s="80">
        <f>IF(DATA[[#This Row],[Calendar_Month]]-CURMONTH=0,DATA[[#This Row],[Amount]],0)</f>
        <v>0</v>
      </c>
    </row>
    <row r="11301" spans="4:12" x14ac:dyDescent="0.25">
      <c r="D11301" s="80" t="str">
        <f>LEFT(DATA[[#This Row],[Account_Code]],3)</f>
        <v/>
      </c>
      <c r="I11301" s="80" t="str">
        <f>DATA[[#This Row],[Vessel_Code]]&amp;DATA[[#This Row],[Account Group]]&amp;DATA[[#This Row],[Type]]</f>
        <v/>
      </c>
      <c r="K11301" s="80">
        <f>IF(YEAR(DATA[[#This Row],[Calendar_Month]])=YEAR(CURMONTHEND),DATA[[#This Row],[Amount]],0)</f>
        <v>0</v>
      </c>
      <c r="L11301" s="80">
        <f>IF(DATA[[#This Row],[Calendar_Month]]-CURMONTH=0,DATA[[#This Row],[Amount]],0)</f>
        <v>0</v>
      </c>
    </row>
    <row r="11302" spans="4:12" x14ac:dyDescent="0.25">
      <c r="D11302" s="80" t="str">
        <f>LEFT(DATA[[#This Row],[Account_Code]],3)</f>
        <v/>
      </c>
      <c r="I11302" s="80" t="str">
        <f>DATA[[#This Row],[Vessel_Code]]&amp;DATA[[#This Row],[Account Group]]&amp;DATA[[#This Row],[Type]]</f>
        <v/>
      </c>
      <c r="K11302" s="80">
        <f>IF(YEAR(DATA[[#This Row],[Calendar_Month]])=YEAR(CURMONTHEND),DATA[[#This Row],[Amount]],0)</f>
        <v>0</v>
      </c>
      <c r="L11302" s="80">
        <f>IF(DATA[[#This Row],[Calendar_Month]]-CURMONTH=0,DATA[[#This Row],[Amount]],0)</f>
        <v>0</v>
      </c>
    </row>
    <row r="11303" spans="4:12" x14ac:dyDescent="0.25">
      <c r="D11303" s="80" t="str">
        <f>LEFT(DATA[[#This Row],[Account_Code]],3)</f>
        <v/>
      </c>
      <c r="I11303" s="80" t="str">
        <f>DATA[[#This Row],[Vessel_Code]]&amp;DATA[[#This Row],[Account Group]]&amp;DATA[[#This Row],[Type]]</f>
        <v/>
      </c>
      <c r="K11303" s="80">
        <f>IF(YEAR(DATA[[#This Row],[Calendar_Month]])=YEAR(CURMONTHEND),DATA[[#This Row],[Amount]],0)</f>
        <v>0</v>
      </c>
      <c r="L11303" s="80">
        <f>IF(DATA[[#This Row],[Calendar_Month]]-CURMONTH=0,DATA[[#This Row],[Amount]],0)</f>
        <v>0</v>
      </c>
    </row>
    <row r="11304" spans="4:12" x14ac:dyDescent="0.25">
      <c r="D11304" s="80" t="str">
        <f>LEFT(DATA[[#This Row],[Account_Code]],3)</f>
        <v/>
      </c>
      <c r="I11304" s="80" t="str">
        <f>DATA[[#This Row],[Vessel_Code]]&amp;DATA[[#This Row],[Account Group]]&amp;DATA[[#This Row],[Type]]</f>
        <v/>
      </c>
      <c r="K11304" s="80">
        <f>IF(YEAR(DATA[[#This Row],[Calendar_Month]])=YEAR(CURMONTHEND),DATA[[#This Row],[Amount]],0)</f>
        <v>0</v>
      </c>
      <c r="L11304" s="80">
        <f>IF(DATA[[#This Row],[Calendar_Month]]-CURMONTH=0,DATA[[#This Row],[Amount]],0)</f>
        <v>0</v>
      </c>
    </row>
    <row r="11305" spans="4:12" x14ac:dyDescent="0.25">
      <c r="D11305" s="80" t="str">
        <f>LEFT(DATA[[#This Row],[Account_Code]],3)</f>
        <v/>
      </c>
      <c r="I11305" s="80" t="str">
        <f>DATA[[#This Row],[Vessel_Code]]&amp;DATA[[#This Row],[Account Group]]&amp;DATA[[#This Row],[Type]]</f>
        <v/>
      </c>
      <c r="K11305" s="80">
        <f>IF(YEAR(DATA[[#This Row],[Calendar_Month]])=YEAR(CURMONTHEND),DATA[[#This Row],[Amount]],0)</f>
        <v>0</v>
      </c>
      <c r="L11305" s="80">
        <f>IF(DATA[[#This Row],[Calendar_Month]]-CURMONTH=0,DATA[[#This Row],[Amount]],0)</f>
        <v>0</v>
      </c>
    </row>
    <row r="11306" spans="4:12" x14ac:dyDescent="0.25">
      <c r="D11306" s="80" t="str">
        <f>LEFT(DATA[[#This Row],[Account_Code]],3)</f>
        <v/>
      </c>
      <c r="I11306" s="80" t="str">
        <f>DATA[[#This Row],[Vessel_Code]]&amp;DATA[[#This Row],[Account Group]]&amp;DATA[[#This Row],[Type]]</f>
        <v/>
      </c>
      <c r="K11306" s="80">
        <f>IF(YEAR(DATA[[#This Row],[Calendar_Month]])=YEAR(CURMONTHEND),DATA[[#This Row],[Amount]],0)</f>
        <v>0</v>
      </c>
      <c r="L11306" s="80">
        <f>IF(DATA[[#This Row],[Calendar_Month]]-CURMONTH=0,DATA[[#This Row],[Amount]],0)</f>
        <v>0</v>
      </c>
    </row>
    <row r="11307" spans="4:12" x14ac:dyDescent="0.25">
      <c r="D11307" s="80" t="str">
        <f>LEFT(DATA[[#This Row],[Account_Code]],3)</f>
        <v/>
      </c>
      <c r="I11307" s="80" t="str">
        <f>DATA[[#This Row],[Vessel_Code]]&amp;DATA[[#This Row],[Account Group]]&amp;DATA[[#This Row],[Type]]</f>
        <v/>
      </c>
      <c r="K11307" s="80">
        <f>IF(YEAR(DATA[[#This Row],[Calendar_Month]])=YEAR(CURMONTHEND),DATA[[#This Row],[Amount]],0)</f>
        <v>0</v>
      </c>
      <c r="L11307" s="80">
        <f>IF(DATA[[#This Row],[Calendar_Month]]-CURMONTH=0,DATA[[#This Row],[Amount]],0)</f>
        <v>0</v>
      </c>
    </row>
    <row r="11308" spans="4:12" x14ac:dyDescent="0.25">
      <c r="D11308" s="80" t="str">
        <f>LEFT(DATA[[#This Row],[Account_Code]],3)</f>
        <v/>
      </c>
      <c r="I11308" s="80" t="str">
        <f>DATA[[#This Row],[Vessel_Code]]&amp;DATA[[#This Row],[Account Group]]&amp;DATA[[#This Row],[Type]]</f>
        <v/>
      </c>
      <c r="K11308" s="80">
        <f>IF(YEAR(DATA[[#This Row],[Calendar_Month]])=YEAR(CURMONTHEND),DATA[[#This Row],[Amount]],0)</f>
        <v>0</v>
      </c>
      <c r="L11308" s="80">
        <f>IF(DATA[[#This Row],[Calendar_Month]]-CURMONTH=0,DATA[[#This Row],[Amount]],0)</f>
        <v>0</v>
      </c>
    </row>
    <row r="11309" spans="4:12" x14ac:dyDescent="0.25">
      <c r="D11309" s="80" t="str">
        <f>LEFT(DATA[[#This Row],[Account_Code]],3)</f>
        <v/>
      </c>
      <c r="I11309" s="80" t="str">
        <f>DATA[[#This Row],[Vessel_Code]]&amp;DATA[[#This Row],[Account Group]]&amp;DATA[[#This Row],[Type]]</f>
        <v/>
      </c>
      <c r="K11309" s="80">
        <f>IF(YEAR(DATA[[#This Row],[Calendar_Month]])=YEAR(CURMONTHEND),DATA[[#This Row],[Amount]],0)</f>
        <v>0</v>
      </c>
      <c r="L11309" s="80">
        <f>IF(DATA[[#This Row],[Calendar_Month]]-CURMONTH=0,DATA[[#This Row],[Amount]],0)</f>
        <v>0</v>
      </c>
    </row>
    <row r="11310" spans="4:12" x14ac:dyDescent="0.25">
      <c r="D11310" s="80" t="str">
        <f>LEFT(DATA[[#This Row],[Account_Code]],3)</f>
        <v/>
      </c>
      <c r="I11310" s="80" t="str">
        <f>DATA[[#This Row],[Vessel_Code]]&amp;DATA[[#This Row],[Account Group]]&amp;DATA[[#This Row],[Type]]</f>
        <v/>
      </c>
      <c r="K11310" s="80">
        <f>IF(YEAR(DATA[[#This Row],[Calendar_Month]])=YEAR(CURMONTHEND),DATA[[#This Row],[Amount]],0)</f>
        <v>0</v>
      </c>
      <c r="L11310" s="80">
        <f>IF(DATA[[#This Row],[Calendar_Month]]-CURMONTH=0,DATA[[#This Row],[Amount]],0)</f>
        <v>0</v>
      </c>
    </row>
    <row r="11311" spans="4:12" x14ac:dyDescent="0.25">
      <c r="D11311" s="80" t="str">
        <f>LEFT(DATA[[#This Row],[Account_Code]],3)</f>
        <v/>
      </c>
      <c r="I11311" s="80" t="str">
        <f>DATA[[#This Row],[Vessel_Code]]&amp;DATA[[#This Row],[Account Group]]&amp;DATA[[#This Row],[Type]]</f>
        <v/>
      </c>
      <c r="K11311" s="80">
        <f>IF(YEAR(DATA[[#This Row],[Calendar_Month]])=YEAR(CURMONTHEND),DATA[[#This Row],[Amount]],0)</f>
        <v>0</v>
      </c>
      <c r="L11311" s="80">
        <f>IF(DATA[[#This Row],[Calendar_Month]]-CURMONTH=0,DATA[[#This Row],[Amount]],0)</f>
        <v>0</v>
      </c>
    </row>
    <row r="11312" spans="4:12" x14ac:dyDescent="0.25">
      <c r="D11312" s="80" t="str">
        <f>LEFT(DATA[[#This Row],[Account_Code]],3)</f>
        <v/>
      </c>
      <c r="I11312" s="80" t="str">
        <f>DATA[[#This Row],[Vessel_Code]]&amp;DATA[[#This Row],[Account Group]]&amp;DATA[[#This Row],[Type]]</f>
        <v/>
      </c>
      <c r="K11312" s="80">
        <f>IF(YEAR(DATA[[#This Row],[Calendar_Month]])=YEAR(CURMONTHEND),DATA[[#This Row],[Amount]],0)</f>
        <v>0</v>
      </c>
      <c r="L11312" s="80">
        <f>IF(DATA[[#This Row],[Calendar_Month]]-CURMONTH=0,DATA[[#This Row],[Amount]],0)</f>
        <v>0</v>
      </c>
    </row>
    <row r="11313" spans="4:12" x14ac:dyDescent="0.25">
      <c r="D11313" s="80" t="str">
        <f>LEFT(DATA[[#This Row],[Account_Code]],3)</f>
        <v/>
      </c>
      <c r="I11313" s="80" t="str">
        <f>DATA[[#This Row],[Vessel_Code]]&amp;DATA[[#This Row],[Account Group]]&amp;DATA[[#This Row],[Type]]</f>
        <v/>
      </c>
      <c r="K11313" s="80">
        <f>IF(YEAR(DATA[[#This Row],[Calendar_Month]])=YEAR(CURMONTHEND),DATA[[#This Row],[Amount]],0)</f>
        <v>0</v>
      </c>
      <c r="L11313" s="80">
        <f>IF(DATA[[#This Row],[Calendar_Month]]-CURMONTH=0,DATA[[#This Row],[Amount]],0)</f>
        <v>0</v>
      </c>
    </row>
    <row r="11314" spans="4:12" x14ac:dyDescent="0.25">
      <c r="D11314" s="80" t="str">
        <f>LEFT(DATA[[#This Row],[Account_Code]],3)</f>
        <v/>
      </c>
      <c r="I11314" s="80" t="str">
        <f>DATA[[#This Row],[Vessel_Code]]&amp;DATA[[#This Row],[Account Group]]&amp;DATA[[#This Row],[Type]]</f>
        <v/>
      </c>
      <c r="K11314" s="80">
        <f>IF(YEAR(DATA[[#This Row],[Calendar_Month]])=YEAR(CURMONTHEND),DATA[[#This Row],[Amount]],0)</f>
        <v>0</v>
      </c>
      <c r="L11314" s="80">
        <f>IF(DATA[[#This Row],[Calendar_Month]]-CURMONTH=0,DATA[[#This Row],[Amount]],0)</f>
        <v>0</v>
      </c>
    </row>
    <row r="11315" spans="4:12" x14ac:dyDescent="0.25">
      <c r="D11315" s="80" t="str">
        <f>LEFT(DATA[[#This Row],[Account_Code]],3)</f>
        <v/>
      </c>
      <c r="I11315" s="80" t="str">
        <f>DATA[[#This Row],[Vessel_Code]]&amp;DATA[[#This Row],[Account Group]]&amp;DATA[[#This Row],[Type]]</f>
        <v/>
      </c>
      <c r="K11315" s="80">
        <f>IF(YEAR(DATA[[#This Row],[Calendar_Month]])=YEAR(CURMONTHEND),DATA[[#This Row],[Amount]],0)</f>
        <v>0</v>
      </c>
      <c r="L11315" s="80">
        <f>IF(DATA[[#This Row],[Calendar_Month]]-CURMONTH=0,DATA[[#This Row],[Amount]],0)</f>
        <v>0</v>
      </c>
    </row>
    <row r="11316" spans="4:12" x14ac:dyDescent="0.25">
      <c r="D11316" s="80" t="str">
        <f>LEFT(DATA[[#This Row],[Account_Code]],3)</f>
        <v/>
      </c>
      <c r="I11316" s="80" t="str">
        <f>DATA[[#This Row],[Vessel_Code]]&amp;DATA[[#This Row],[Account Group]]&amp;DATA[[#This Row],[Type]]</f>
        <v/>
      </c>
      <c r="K11316" s="80">
        <f>IF(YEAR(DATA[[#This Row],[Calendar_Month]])=YEAR(CURMONTHEND),DATA[[#This Row],[Amount]],0)</f>
        <v>0</v>
      </c>
      <c r="L11316" s="80">
        <f>IF(DATA[[#This Row],[Calendar_Month]]-CURMONTH=0,DATA[[#This Row],[Amount]],0)</f>
        <v>0</v>
      </c>
    </row>
    <row r="11317" spans="4:12" x14ac:dyDescent="0.25">
      <c r="D11317" s="80" t="str">
        <f>LEFT(DATA[[#This Row],[Account_Code]],3)</f>
        <v/>
      </c>
      <c r="I11317" s="80" t="str">
        <f>DATA[[#This Row],[Vessel_Code]]&amp;DATA[[#This Row],[Account Group]]&amp;DATA[[#This Row],[Type]]</f>
        <v/>
      </c>
      <c r="K11317" s="80">
        <f>IF(YEAR(DATA[[#This Row],[Calendar_Month]])=YEAR(CURMONTHEND),DATA[[#This Row],[Amount]],0)</f>
        <v>0</v>
      </c>
      <c r="L11317" s="80">
        <f>IF(DATA[[#This Row],[Calendar_Month]]-CURMONTH=0,DATA[[#This Row],[Amount]],0)</f>
        <v>0</v>
      </c>
    </row>
    <row r="11318" spans="4:12" x14ac:dyDescent="0.25">
      <c r="D11318" s="80" t="str">
        <f>LEFT(DATA[[#This Row],[Account_Code]],3)</f>
        <v/>
      </c>
      <c r="I11318" s="80" t="str">
        <f>DATA[[#This Row],[Vessel_Code]]&amp;DATA[[#This Row],[Account Group]]&amp;DATA[[#This Row],[Type]]</f>
        <v/>
      </c>
      <c r="K11318" s="80">
        <f>IF(YEAR(DATA[[#This Row],[Calendar_Month]])=YEAR(CURMONTHEND),DATA[[#This Row],[Amount]],0)</f>
        <v>0</v>
      </c>
      <c r="L11318" s="80">
        <f>IF(DATA[[#This Row],[Calendar_Month]]-CURMONTH=0,DATA[[#This Row],[Amount]],0)</f>
        <v>0</v>
      </c>
    </row>
    <row r="11319" spans="4:12" x14ac:dyDescent="0.25">
      <c r="D11319" s="80" t="str">
        <f>LEFT(DATA[[#This Row],[Account_Code]],3)</f>
        <v/>
      </c>
      <c r="I11319" s="80" t="str">
        <f>DATA[[#This Row],[Vessel_Code]]&amp;DATA[[#This Row],[Account Group]]&amp;DATA[[#This Row],[Type]]</f>
        <v/>
      </c>
      <c r="K11319" s="80">
        <f>IF(YEAR(DATA[[#This Row],[Calendar_Month]])=YEAR(CURMONTHEND),DATA[[#This Row],[Amount]],0)</f>
        <v>0</v>
      </c>
      <c r="L11319" s="80">
        <f>IF(DATA[[#This Row],[Calendar_Month]]-CURMONTH=0,DATA[[#This Row],[Amount]],0)</f>
        <v>0</v>
      </c>
    </row>
    <row r="11320" spans="4:12" x14ac:dyDescent="0.25">
      <c r="D11320" s="80" t="str">
        <f>LEFT(DATA[[#This Row],[Account_Code]],3)</f>
        <v/>
      </c>
      <c r="I11320" s="80" t="str">
        <f>DATA[[#This Row],[Vessel_Code]]&amp;DATA[[#This Row],[Account Group]]&amp;DATA[[#This Row],[Type]]</f>
        <v/>
      </c>
      <c r="K11320" s="80">
        <f>IF(YEAR(DATA[[#This Row],[Calendar_Month]])=YEAR(CURMONTHEND),DATA[[#This Row],[Amount]],0)</f>
        <v>0</v>
      </c>
      <c r="L11320" s="80">
        <f>IF(DATA[[#This Row],[Calendar_Month]]-CURMONTH=0,DATA[[#This Row],[Amount]],0)</f>
        <v>0</v>
      </c>
    </row>
    <row r="11321" spans="4:12" x14ac:dyDescent="0.25">
      <c r="D11321" s="80" t="str">
        <f>LEFT(DATA[[#This Row],[Account_Code]],3)</f>
        <v/>
      </c>
      <c r="I11321" s="80" t="str">
        <f>DATA[[#This Row],[Vessel_Code]]&amp;DATA[[#This Row],[Account Group]]&amp;DATA[[#This Row],[Type]]</f>
        <v/>
      </c>
      <c r="K11321" s="80">
        <f>IF(YEAR(DATA[[#This Row],[Calendar_Month]])=YEAR(CURMONTHEND),DATA[[#This Row],[Amount]],0)</f>
        <v>0</v>
      </c>
      <c r="L11321" s="80">
        <f>IF(DATA[[#This Row],[Calendar_Month]]-CURMONTH=0,DATA[[#This Row],[Amount]],0)</f>
        <v>0</v>
      </c>
    </row>
    <row r="11322" spans="4:12" x14ac:dyDescent="0.25">
      <c r="D11322" s="80" t="str">
        <f>LEFT(DATA[[#This Row],[Account_Code]],3)</f>
        <v/>
      </c>
      <c r="I11322" s="80" t="str">
        <f>DATA[[#This Row],[Vessel_Code]]&amp;DATA[[#This Row],[Account Group]]&amp;DATA[[#This Row],[Type]]</f>
        <v/>
      </c>
      <c r="K11322" s="80">
        <f>IF(YEAR(DATA[[#This Row],[Calendar_Month]])=YEAR(CURMONTHEND),DATA[[#This Row],[Amount]],0)</f>
        <v>0</v>
      </c>
      <c r="L11322" s="80">
        <f>IF(DATA[[#This Row],[Calendar_Month]]-CURMONTH=0,DATA[[#This Row],[Amount]],0)</f>
        <v>0</v>
      </c>
    </row>
    <row r="11323" spans="4:12" x14ac:dyDescent="0.25">
      <c r="D11323" s="80" t="str">
        <f>LEFT(DATA[[#This Row],[Account_Code]],3)</f>
        <v/>
      </c>
      <c r="I11323" s="80" t="str">
        <f>DATA[[#This Row],[Vessel_Code]]&amp;DATA[[#This Row],[Account Group]]&amp;DATA[[#This Row],[Type]]</f>
        <v/>
      </c>
      <c r="K11323" s="80">
        <f>IF(YEAR(DATA[[#This Row],[Calendar_Month]])=YEAR(CURMONTHEND),DATA[[#This Row],[Amount]],0)</f>
        <v>0</v>
      </c>
      <c r="L11323" s="80">
        <f>IF(DATA[[#This Row],[Calendar_Month]]-CURMONTH=0,DATA[[#This Row],[Amount]],0)</f>
        <v>0</v>
      </c>
    </row>
    <row r="11324" spans="4:12" x14ac:dyDescent="0.25">
      <c r="D11324" s="80" t="str">
        <f>LEFT(DATA[[#This Row],[Account_Code]],3)</f>
        <v/>
      </c>
      <c r="I11324" s="80" t="str">
        <f>DATA[[#This Row],[Vessel_Code]]&amp;DATA[[#This Row],[Account Group]]&amp;DATA[[#This Row],[Type]]</f>
        <v/>
      </c>
      <c r="K11324" s="80">
        <f>IF(YEAR(DATA[[#This Row],[Calendar_Month]])=YEAR(CURMONTHEND),DATA[[#This Row],[Amount]],0)</f>
        <v>0</v>
      </c>
      <c r="L11324" s="80">
        <f>IF(DATA[[#This Row],[Calendar_Month]]-CURMONTH=0,DATA[[#This Row],[Amount]],0)</f>
        <v>0</v>
      </c>
    </row>
    <row r="11325" spans="4:12" x14ac:dyDescent="0.25">
      <c r="D11325" s="80" t="str">
        <f>LEFT(DATA[[#This Row],[Account_Code]],3)</f>
        <v/>
      </c>
      <c r="I11325" s="80" t="str">
        <f>DATA[[#This Row],[Vessel_Code]]&amp;DATA[[#This Row],[Account Group]]&amp;DATA[[#This Row],[Type]]</f>
        <v/>
      </c>
      <c r="K11325" s="80">
        <f>IF(YEAR(DATA[[#This Row],[Calendar_Month]])=YEAR(CURMONTHEND),DATA[[#This Row],[Amount]],0)</f>
        <v>0</v>
      </c>
      <c r="L11325" s="80">
        <f>IF(DATA[[#This Row],[Calendar_Month]]-CURMONTH=0,DATA[[#This Row],[Amount]],0)</f>
        <v>0</v>
      </c>
    </row>
    <row r="11326" spans="4:12" x14ac:dyDescent="0.25">
      <c r="D11326" s="80" t="str">
        <f>LEFT(DATA[[#This Row],[Account_Code]],3)</f>
        <v/>
      </c>
      <c r="I11326" s="80" t="str">
        <f>DATA[[#This Row],[Vessel_Code]]&amp;DATA[[#This Row],[Account Group]]&amp;DATA[[#This Row],[Type]]</f>
        <v/>
      </c>
      <c r="K11326" s="80">
        <f>IF(YEAR(DATA[[#This Row],[Calendar_Month]])=YEAR(CURMONTHEND),DATA[[#This Row],[Amount]],0)</f>
        <v>0</v>
      </c>
      <c r="L11326" s="80">
        <f>IF(DATA[[#This Row],[Calendar_Month]]-CURMONTH=0,DATA[[#This Row],[Amount]],0)</f>
        <v>0</v>
      </c>
    </row>
    <row r="11327" spans="4:12" x14ac:dyDescent="0.25">
      <c r="D11327" s="80" t="str">
        <f>LEFT(DATA[[#This Row],[Account_Code]],3)</f>
        <v/>
      </c>
      <c r="I11327" s="80" t="str">
        <f>DATA[[#This Row],[Vessel_Code]]&amp;DATA[[#This Row],[Account Group]]&amp;DATA[[#This Row],[Type]]</f>
        <v/>
      </c>
      <c r="K11327" s="80">
        <f>IF(YEAR(DATA[[#This Row],[Calendar_Month]])=YEAR(CURMONTHEND),DATA[[#This Row],[Amount]],0)</f>
        <v>0</v>
      </c>
      <c r="L11327" s="80">
        <f>IF(DATA[[#This Row],[Calendar_Month]]-CURMONTH=0,DATA[[#This Row],[Amount]],0)</f>
        <v>0</v>
      </c>
    </row>
    <row r="11328" spans="4:12" x14ac:dyDescent="0.25">
      <c r="D11328" s="80" t="str">
        <f>LEFT(DATA[[#This Row],[Account_Code]],3)</f>
        <v/>
      </c>
      <c r="I11328" s="80" t="str">
        <f>DATA[[#This Row],[Vessel_Code]]&amp;DATA[[#This Row],[Account Group]]&amp;DATA[[#This Row],[Type]]</f>
        <v/>
      </c>
      <c r="K11328" s="80">
        <f>IF(YEAR(DATA[[#This Row],[Calendar_Month]])=YEAR(CURMONTHEND),DATA[[#This Row],[Amount]],0)</f>
        <v>0</v>
      </c>
      <c r="L11328" s="80">
        <f>IF(DATA[[#This Row],[Calendar_Month]]-CURMONTH=0,DATA[[#This Row],[Amount]],0)</f>
        <v>0</v>
      </c>
    </row>
    <row r="11329" spans="4:12" x14ac:dyDescent="0.25">
      <c r="D11329" s="80" t="str">
        <f>LEFT(DATA[[#This Row],[Account_Code]],3)</f>
        <v/>
      </c>
      <c r="I11329" s="80" t="str">
        <f>DATA[[#This Row],[Vessel_Code]]&amp;DATA[[#This Row],[Account Group]]&amp;DATA[[#This Row],[Type]]</f>
        <v/>
      </c>
      <c r="K11329" s="80">
        <f>IF(YEAR(DATA[[#This Row],[Calendar_Month]])=YEAR(CURMONTHEND),DATA[[#This Row],[Amount]],0)</f>
        <v>0</v>
      </c>
      <c r="L11329" s="80">
        <f>IF(DATA[[#This Row],[Calendar_Month]]-CURMONTH=0,DATA[[#This Row],[Amount]],0)</f>
        <v>0</v>
      </c>
    </row>
    <row r="11330" spans="4:12" x14ac:dyDescent="0.25">
      <c r="D11330" s="80" t="str">
        <f>LEFT(DATA[[#This Row],[Account_Code]],3)</f>
        <v/>
      </c>
      <c r="I11330" s="80" t="str">
        <f>DATA[[#This Row],[Vessel_Code]]&amp;DATA[[#This Row],[Account Group]]&amp;DATA[[#This Row],[Type]]</f>
        <v/>
      </c>
      <c r="K11330" s="80">
        <f>IF(YEAR(DATA[[#This Row],[Calendar_Month]])=YEAR(CURMONTHEND),DATA[[#This Row],[Amount]],0)</f>
        <v>0</v>
      </c>
      <c r="L11330" s="80">
        <f>IF(DATA[[#This Row],[Calendar_Month]]-CURMONTH=0,DATA[[#This Row],[Amount]],0)</f>
        <v>0</v>
      </c>
    </row>
    <row r="11331" spans="4:12" x14ac:dyDescent="0.25">
      <c r="D11331" s="80" t="str">
        <f>LEFT(DATA[[#This Row],[Account_Code]],3)</f>
        <v/>
      </c>
      <c r="I11331" s="80" t="str">
        <f>DATA[[#This Row],[Vessel_Code]]&amp;DATA[[#This Row],[Account Group]]&amp;DATA[[#This Row],[Type]]</f>
        <v/>
      </c>
      <c r="K11331" s="80">
        <f>IF(YEAR(DATA[[#This Row],[Calendar_Month]])=YEAR(CURMONTHEND),DATA[[#This Row],[Amount]],0)</f>
        <v>0</v>
      </c>
      <c r="L11331" s="80">
        <f>IF(DATA[[#This Row],[Calendar_Month]]-CURMONTH=0,DATA[[#This Row],[Amount]],0)</f>
        <v>0</v>
      </c>
    </row>
    <row r="11332" spans="4:12" x14ac:dyDescent="0.25">
      <c r="D11332" s="80" t="str">
        <f>LEFT(DATA[[#This Row],[Account_Code]],3)</f>
        <v/>
      </c>
      <c r="I11332" s="80" t="str">
        <f>DATA[[#This Row],[Vessel_Code]]&amp;DATA[[#This Row],[Account Group]]&amp;DATA[[#This Row],[Type]]</f>
        <v/>
      </c>
      <c r="K11332" s="80">
        <f>IF(YEAR(DATA[[#This Row],[Calendar_Month]])=YEAR(CURMONTHEND),DATA[[#This Row],[Amount]],0)</f>
        <v>0</v>
      </c>
      <c r="L11332" s="80">
        <f>IF(DATA[[#This Row],[Calendar_Month]]-CURMONTH=0,DATA[[#This Row],[Amount]],0)</f>
        <v>0</v>
      </c>
    </row>
    <row r="11333" spans="4:12" x14ac:dyDescent="0.25">
      <c r="D11333" s="80" t="str">
        <f>LEFT(DATA[[#This Row],[Account_Code]],3)</f>
        <v/>
      </c>
      <c r="I11333" s="80" t="str">
        <f>DATA[[#This Row],[Vessel_Code]]&amp;DATA[[#This Row],[Account Group]]&amp;DATA[[#This Row],[Type]]</f>
        <v/>
      </c>
      <c r="K11333" s="80">
        <f>IF(YEAR(DATA[[#This Row],[Calendar_Month]])=YEAR(CURMONTHEND),DATA[[#This Row],[Amount]],0)</f>
        <v>0</v>
      </c>
      <c r="L11333" s="80">
        <f>IF(DATA[[#This Row],[Calendar_Month]]-CURMONTH=0,DATA[[#This Row],[Amount]],0)</f>
        <v>0</v>
      </c>
    </row>
    <row r="11334" spans="4:12" x14ac:dyDescent="0.25">
      <c r="D11334" s="80" t="str">
        <f>LEFT(DATA[[#This Row],[Account_Code]],3)</f>
        <v/>
      </c>
      <c r="I11334" s="80" t="str">
        <f>DATA[[#This Row],[Vessel_Code]]&amp;DATA[[#This Row],[Account Group]]&amp;DATA[[#This Row],[Type]]</f>
        <v/>
      </c>
      <c r="K11334" s="80">
        <f>IF(YEAR(DATA[[#This Row],[Calendar_Month]])=YEAR(CURMONTHEND),DATA[[#This Row],[Amount]],0)</f>
        <v>0</v>
      </c>
      <c r="L11334" s="80">
        <f>IF(DATA[[#This Row],[Calendar_Month]]-CURMONTH=0,DATA[[#This Row],[Amount]],0)</f>
        <v>0</v>
      </c>
    </row>
    <row r="11335" spans="4:12" x14ac:dyDescent="0.25">
      <c r="D11335" s="80" t="str">
        <f>LEFT(DATA[[#This Row],[Account_Code]],3)</f>
        <v/>
      </c>
      <c r="I11335" s="80" t="str">
        <f>DATA[[#This Row],[Vessel_Code]]&amp;DATA[[#This Row],[Account Group]]&amp;DATA[[#This Row],[Type]]</f>
        <v/>
      </c>
      <c r="K11335" s="80">
        <f>IF(YEAR(DATA[[#This Row],[Calendar_Month]])=YEAR(CURMONTHEND),DATA[[#This Row],[Amount]],0)</f>
        <v>0</v>
      </c>
      <c r="L11335" s="80">
        <f>IF(DATA[[#This Row],[Calendar_Month]]-CURMONTH=0,DATA[[#This Row],[Amount]],0)</f>
        <v>0</v>
      </c>
    </row>
    <row r="11336" spans="4:12" x14ac:dyDescent="0.25">
      <c r="D11336" s="80" t="str">
        <f>LEFT(DATA[[#This Row],[Account_Code]],3)</f>
        <v/>
      </c>
      <c r="I11336" s="80" t="str">
        <f>DATA[[#This Row],[Vessel_Code]]&amp;DATA[[#This Row],[Account Group]]&amp;DATA[[#This Row],[Type]]</f>
        <v/>
      </c>
      <c r="K11336" s="80">
        <f>IF(YEAR(DATA[[#This Row],[Calendar_Month]])=YEAR(CURMONTHEND),DATA[[#This Row],[Amount]],0)</f>
        <v>0</v>
      </c>
      <c r="L11336" s="80">
        <f>IF(DATA[[#This Row],[Calendar_Month]]-CURMONTH=0,DATA[[#This Row],[Amount]],0)</f>
        <v>0</v>
      </c>
    </row>
    <row r="11337" spans="4:12" x14ac:dyDescent="0.25">
      <c r="D11337" s="80" t="str">
        <f>LEFT(DATA[[#This Row],[Account_Code]],3)</f>
        <v/>
      </c>
      <c r="I11337" s="80" t="str">
        <f>DATA[[#This Row],[Vessel_Code]]&amp;DATA[[#This Row],[Account Group]]&amp;DATA[[#This Row],[Type]]</f>
        <v/>
      </c>
      <c r="K11337" s="80">
        <f>IF(YEAR(DATA[[#This Row],[Calendar_Month]])=YEAR(CURMONTHEND),DATA[[#This Row],[Amount]],0)</f>
        <v>0</v>
      </c>
      <c r="L11337" s="80">
        <f>IF(DATA[[#This Row],[Calendar_Month]]-CURMONTH=0,DATA[[#This Row],[Amount]],0)</f>
        <v>0</v>
      </c>
    </row>
    <row r="11338" spans="4:12" x14ac:dyDescent="0.25">
      <c r="D11338" s="80" t="str">
        <f>LEFT(DATA[[#This Row],[Account_Code]],3)</f>
        <v/>
      </c>
      <c r="I11338" s="80" t="str">
        <f>DATA[[#This Row],[Vessel_Code]]&amp;DATA[[#This Row],[Account Group]]&amp;DATA[[#This Row],[Type]]</f>
        <v/>
      </c>
      <c r="K11338" s="80">
        <f>IF(YEAR(DATA[[#This Row],[Calendar_Month]])=YEAR(CURMONTHEND),DATA[[#This Row],[Amount]],0)</f>
        <v>0</v>
      </c>
      <c r="L11338" s="80">
        <f>IF(DATA[[#This Row],[Calendar_Month]]-CURMONTH=0,DATA[[#This Row],[Amount]],0)</f>
        <v>0</v>
      </c>
    </row>
    <row r="11339" spans="4:12" x14ac:dyDescent="0.25">
      <c r="D11339" s="80" t="str">
        <f>LEFT(DATA[[#This Row],[Account_Code]],3)</f>
        <v/>
      </c>
      <c r="I11339" s="80" t="str">
        <f>DATA[[#This Row],[Vessel_Code]]&amp;DATA[[#This Row],[Account Group]]&amp;DATA[[#This Row],[Type]]</f>
        <v/>
      </c>
      <c r="K11339" s="80">
        <f>IF(YEAR(DATA[[#This Row],[Calendar_Month]])=YEAR(CURMONTHEND),DATA[[#This Row],[Amount]],0)</f>
        <v>0</v>
      </c>
      <c r="L11339" s="80">
        <f>IF(DATA[[#This Row],[Calendar_Month]]-CURMONTH=0,DATA[[#This Row],[Amount]],0)</f>
        <v>0</v>
      </c>
    </row>
    <row r="11340" spans="4:12" x14ac:dyDescent="0.25">
      <c r="D11340" s="80" t="str">
        <f>LEFT(DATA[[#This Row],[Account_Code]],3)</f>
        <v/>
      </c>
      <c r="I11340" s="80" t="str">
        <f>DATA[[#This Row],[Vessel_Code]]&amp;DATA[[#This Row],[Account Group]]&amp;DATA[[#This Row],[Type]]</f>
        <v/>
      </c>
      <c r="K11340" s="80">
        <f>IF(YEAR(DATA[[#This Row],[Calendar_Month]])=YEAR(CURMONTHEND),DATA[[#This Row],[Amount]],0)</f>
        <v>0</v>
      </c>
      <c r="L11340" s="80">
        <f>IF(DATA[[#This Row],[Calendar_Month]]-CURMONTH=0,DATA[[#This Row],[Amount]],0)</f>
        <v>0</v>
      </c>
    </row>
    <row r="11341" spans="4:12" x14ac:dyDescent="0.25">
      <c r="D11341" s="80" t="str">
        <f>LEFT(DATA[[#This Row],[Account_Code]],3)</f>
        <v/>
      </c>
      <c r="I11341" s="80" t="str">
        <f>DATA[[#This Row],[Vessel_Code]]&amp;DATA[[#This Row],[Account Group]]&amp;DATA[[#This Row],[Type]]</f>
        <v/>
      </c>
      <c r="K11341" s="80">
        <f>IF(YEAR(DATA[[#This Row],[Calendar_Month]])=YEAR(CURMONTHEND),DATA[[#This Row],[Amount]],0)</f>
        <v>0</v>
      </c>
      <c r="L11341" s="80">
        <f>IF(DATA[[#This Row],[Calendar_Month]]-CURMONTH=0,DATA[[#This Row],[Amount]],0)</f>
        <v>0</v>
      </c>
    </row>
    <row r="11342" spans="4:12" x14ac:dyDescent="0.25">
      <c r="D11342" s="80" t="str">
        <f>LEFT(DATA[[#This Row],[Account_Code]],3)</f>
        <v/>
      </c>
      <c r="I11342" s="80" t="str">
        <f>DATA[[#This Row],[Vessel_Code]]&amp;DATA[[#This Row],[Account Group]]&amp;DATA[[#This Row],[Type]]</f>
        <v/>
      </c>
      <c r="K11342" s="80">
        <f>IF(YEAR(DATA[[#This Row],[Calendar_Month]])=YEAR(CURMONTHEND),DATA[[#This Row],[Amount]],0)</f>
        <v>0</v>
      </c>
      <c r="L11342" s="80">
        <f>IF(DATA[[#This Row],[Calendar_Month]]-CURMONTH=0,DATA[[#This Row],[Amount]],0)</f>
        <v>0</v>
      </c>
    </row>
    <row r="11343" spans="4:12" x14ac:dyDescent="0.25">
      <c r="D11343" s="80" t="str">
        <f>LEFT(DATA[[#This Row],[Account_Code]],3)</f>
        <v/>
      </c>
      <c r="I11343" s="80" t="str">
        <f>DATA[[#This Row],[Vessel_Code]]&amp;DATA[[#This Row],[Account Group]]&amp;DATA[[#This Row],[Type]]</f>
        <v/>
      </c>
      <c r="K11343" s="80">
        <f>IF(YEAR(DATA[[#This Row],[Calendar_Month]])=YEAR(CURMONTHEND),DATA[[#This Row],[Amount]],0)</f>
        <v>0</v>
      </c>
      <c r="L11343" s="80">
        <f>IF(DATA[[#This Row],[Calendar_Month]]-CURMONTH=0,DATA[[#This Row],[Amount]],0)</f>
        <v>0</v>
      </c>
    </row>
    <row r="11344" spans="4:12" x14ac:dyDescent="0.25">
      <c r="D11344" s="80" t="str">
        <f>LEFT(DATA[[#This Row],[Account_Code]],3)</f>
        <v/>
      </c>
      <c r="I11344" s="80" t="str">
        <f>DATA[[#This Row],[Vessel_Code]]&amp;DATA[[#This Row],[Account Group]]&amp;DATA[[#This Row],[Type]]</f>
        <v/>
      </c>
      <c r="K11344" s="80">
        <f>IF(YEAR(DATA[[#This Row],[Calendar_Month]])=YEAR(CURMONTHEND),DATA[[#This Row],[Amount]],0)</f>
        <v>0</v>
      </c>
      <c r="L11344" s="80">
        <f>IF(DATA[[#This Row],[Calendar_Month]]-CURMONTH=0,DATA[[#This Row],[Amount]],0)</f>
        <v>0</v>
      </c>
    </row>
    <row r="11345" spans="4:12" x14ac:dyDescent="0.25">
      <c r="D11345" s="80" t="str">
        <f>LEFT(DATA[[#This Row],[Account_Code]],3)</f>
        <v/>
      </c>
      <c r="I11345" s="80" t="str">
        <f>DATA[[#This Row],[Vessel_Code]]&amp;DATA[[#This Row],[Account Group]]&amp;DATA[[#This Row],[Type]]</f>
        <v/>
      </c>
      <c r="K11345" s="80">
        <f>IF(YEAR(DATA[[#This Row],[Calendar_Month]])=YEAR(CURMONTHEND),DATA[[#This Row],[Amount]],0)</f>
        <v>0</v>
      </c>
      <c r="L11345" s="80">
        <f>IF(DATA[[#This Row],[Calendar_Month]]-CURMONTH=0,DATA[[#This Row],[Amount]],0)</f>
        <v>0</v>
      </c>
    </row>
    <row r="11346" spans="4:12" x14ac:dyDescent="0.25">
      <c r="D11346" s="80" t="str">
        <f>LEFT(DATA[[#This Row],[Account_Code]],3)</f>
        <v/>
      </c>
      <c r="I11346" s="80" t="str">
        <f>DATA[[#This Row],[Vessel_Code]]&amp;DATA[[#This Row],[Account Group]]&amp;DATA[[#This Row],[Type]]</f>
        <v/>
      </c>
      <c r="K11346" s="80">
        <f>IF(YEAR(DATA[[#This Row],[Calendar_Month]])=YEAR(CURMONTHEND),DATA[[#This Row],[Amount]],0)</f>
        <v>0</v>
      </c>
      <c r="L11346" s="80">
        <f>IF(DATA[[#This Row],[Calendar_Month]]-CURMONTH=0,DATA[[#This Row],[Amount]],0)</f>
        <v>0</v>
      </c>
    </row>
    <row r="11347" spans="4:12" x14ac:dyDescent="0.25">
      <c r="D11347" s="80" t="str">
        <f>LEFT(DATA[[#This Row],[Account_Code]],3)</f>
        <v/>
      </c>
      <c r="I11347" s="80" t="str">
        <f>DATA[[#This Row],[Vessel_Code]]&amp;DATA[[#This Row],[Account Group]]&amp;DATA[[#This Row],[Type]]</f>
        <v/>
      </c>
      <c r="K11347" s="80">
        <f>IF(YEAR(DATA[[#This Row],[Calendar_Month]])=YEAR(CURMONTHEND),DATA[[#This Row],[Amount]],0)</f>
        <v>0</v>
      </c>
      <c r="L11347" s="80">
        <f>IF(DATA[[#This Row],[Calendar_Month]]-CURMONTH=0,DATA[[#This Row],[Amount]],0)</f>
        <v>0</v>
      </c>
    </row>
    <row r="11348" spans="4:12" x14ac:dyDescent="0.25">
      <c r="D11348" s="80" t="str">
        <f>LEFT(DATA[[#This Row],[Account_Code]],3)</f>
        <v/>
      </c>
      <c r="I11348" s="80" t="str">
        <f>DATA[[#This Row],[Vessel_Code]]&amp;DATA[[#This Row],[Account Group]]&amp;DATA[[#This Row],[Type]]</f>
        <v/>
      </c>
      <c r="K11348" s="80">
        <f>IF(YEAR(DATA[[#This Row],[Calendar_Month]])=YEAR(CURMONTHEND),DATA[[#This Row],[Amount]],0)</f>
        <v>0</v>
      </c>
      <c r="L11348" s="80">
        <f>IF(DATA[[#This Row],[Calendar_Month]]-CURMONTH=0,DATA[[#This Row],[Amount]],0)</f>
        <v>0</v>
      </c>
    </row>
    <row r="11349" spans="4:12" x14ac:dyDescent="0.25">
      <c r="D11349" s="80" t="str">
        <f>LEFT(DATA[[#This Row],[Account_Code]],3)</f>
        <v/>
      </c>
      <c r="I11349" s="80" t="str">
        <f>DATA[[#This Row],[Vessel_Code]]&amp;DATA[[#This Row],[Account Group]]&amp;DATA[[#This Row],[Type]]</f>
        <v/>
      </c>
      <c r="K11349" s="80">
        <f>IF(YEAR(DATA[[#This Row],[Calendar_Month]])=YEAR(CURMONTHEND),DATA[[#This Row],[Amount]],0)</f>
        <v>0</v>
      </c>
      <c r="L11349" s="80">
        <f>IF(DATA[[#This Row],[Calendar_Month]]-CURMONTH=0,DATA[[#This Row],[Amount]],0)</f>
        <v>0</v>
      </c>
    </row>
    <row r="11350" spans="4:12" x14ac:dyDescent="0.25">
      <c r="D11350" s="80" t="str">
        <f>LEFT(DATA[[#This Row],[Account_Code]],3)</f>
        <v/>
      </c>
      <c r="I11350" s="80" t="str">
        <f>DATA[[#This Row],[Vessel_Code]]&amp;DATA[[#This Row],[Account Group]]&amp;DATA[[#This Row],[Type]]</f>
        <v/>
      </c>
      <c r="K11350" s="80">
        <f>IF(YEAR(DATA[[#This Row],[Calendar_Month]])=YEAR(CURMONTHEND),DATA[[#This Row],[Amount]],0)</f>
        <v>0</v>
      </c>
      <c r="L11350" s="80">
        <f>IF(DATA[[#This Row],[Calendar_Month]]-CURMONTH=0,DATA[[#This Row],[Amount]],0)</f>
        <v>0</v>
      </c>
    </row>
    <row r="11351" spans="4:12" x14ac:dyDescent="0.25">
      <c r="D11351" s="80" t="str">
        <f>LEFT(DATA[[#This Row],[Account_Code]],3)</f>
        <v/>
      </c>
      <c r="I11351" s="80" t="str">
        <f>DATA[[#This Row],[Vessel_Code]]&amp;DATA[[#This Row],[Account Group]]&amp;DATA[[#This Row],[Type]]</f>
        <v/>
      </c>
      <c r="K11351" s="80">
        <f>IF(YEAR(DATA[[#This Row],[Calendar_Month]])=YEAR(CURMONTHEND),DATA[[#This Row],[Amount]],0)</f>
        <v>0</v>
      </c>
      <c r="L11351" s="80">
        <f>IF(DATA[[#This Row],[Calendar_Month]]-CURMONTH=0,DATA[[#This Row],[Amount]],0)</f>
        <v>0</v>
      </c>
    </row>
    <row r="11352" spans="4:12" x14ac:dyDescent="0.25">
      <c r="D11352" s="80" t="str">
        <f>LEFT(DATA[[#This Row],[Account_Code]],3)</f>
        <v/>
      </c>
      <c r="I11352" s="80" t="str">
        <f>DATA[[#This Row],[Vessel_Code]]&amp;DATA[[#This Row],[Account Group]]&amp;DATA[[#This Row],[Type]]</f>
        <v/>
      </c>
      <c r="K11352" s="80">
        <f>IF(YEAR(DATA[[#This Row],[Calendar_Month]])=YEAR(CURMONTHEND),DATA[[#This Row],[Amount]],0)</f>
        <v>0</v>
      </c>
      <c r="L11352" s="80">
        <f>IF(DATA[[#This Row],[Calendar_Month]]-CURMONTH=0,DATA[[#This Row],[Amount]],0)</f>
        <v>0</v>
      </c>
    </row>
    <row r="11353" spans="4:12" x14ac:dyDescent="0.25">
      <c r="D11353" s="80" t="str">
        <f>LEFT(DATA[[#This Row],[Account_Code]],3)</f>
        <v/>
      </c>
      <c r="I11353" s="80" t="str">
        <f>DATA[[#This Row],[Vessel_Code]]&amp;DATA[[#This Row],[Account Group]]&amp;DATA[[#This Row],[Type]]</f>
        <v/>
      </c>
      <c r="K11353" s="80">
        <f>IF(YEAR(DATA[[#This Row],[Calendar_Month]])=YEAR(CURMONTHEND),DATA[[#This Row],[Amount]],0)</f>
        <v>0</v>
      </c>
      <c r="L11353" s="80">
        <f>IF(DATA[[#This Row],[Calendar_Month]]-CURMONTH=0,DATA[[#This Row],[Amount]],0)</f>
        <v>0</v>
      </c>
    </row>
    <row r="11354" spans="4:12" x14ac:dyDescent="0.25">
      <c r="D11354" s="80" t="str">
        <f>LEFT(DATA[[#This Row],[Account_Code]],3)</f>
        <v/>
      </c>
      <c r="I11354" s="80" t="str">
        <f>DATA[[#This Row],[Vessel_Code]]&amp;DATA[[#This Row],[Account Group]]&amp;DATA[[#This Row],[Type]]</f>
        <v/>
      </c>
      <c r="K11354" s="80">
        <f>IF(YEAR(DATA[[#This Row],[Calendar_Month]])=YEAR(CURMONTHEND),DATA[[#This Row],[Amount]],0)</f>
        <v>0</v>
      </c>
      <c r="L11354" s="80">
        <f>IF(DATA[[#This Row],[Calendar_Month]]-CURMONTH=0,DATA[[#This Row],[Amount]],0)</f>
        <v>0</v>
      </c>
    </row>
    <row r="11355" spans="4:12" x14ac:dyDescent="0.25">
      <c r="D11355" s="80" t="str">
        <f>LEFT(DATA[[#This Row],[Account_Code]],3)</f>
        <v/>
      </c>
      <c r="I11355" s="80" t="str">
        <f>DATA[[#This Row],[Vessel_Code]]&amp;DATA[[#This Row],[Account Group]]&amp;DATA[[#This Row],[Type]]</f>
        <v/>
      </c>
      <c r="K11355" s="80">
        <f>IF(YEAR(DATA[[#This Row],[Calendar_Month]])=YEAR(CURMONTHEND),DATA[[#This Row],[Amount]],0)</f>
        <v>0</v>
      </c>
      <c r="L11355" s="80">
        <f>IF(DATA[[#This Row],[Calendar_Month]]-CURMONTH=0,DATA[[#This Row],[Amount]],0)</f>
        <v>0</v>
      </c>
    </row>
    <row r="11356" spans="4:12" x14ac:dyDescent="0.25">
      <c r="D11356" s="80" t="str">
        <f>LEFT(DATA[[#This Row],[Account_Code]],3)</f>
        <v/>
      </c>
      <c r="I11356" s="80" t="str">
        <f>DATA[[#This Row],[Vessel_Code]]&amp;DATA[[#This Row],[Account Group]]&amp;DATA[[#This Row],[Type]]</f>
        <v/>
      </c>
      <c r="K11356" s="80">
        <f>IF(YEAR(DATA[[#This Row],[Calendar_Month]])=YEAR(CURMONTHEND),DATA[[#This Row],[Amount]],0)</f>
        <v>0</v>
      </c>
      <c r="L11356" s="80">
        <f>IF(DATA[[#This Row],[Calendar_Month]]-CURMONTH=0,DATA[[#This Row],[Amount]],0)</f>
        <v>0</v>
      </c>
    </row>
    <row r="11357" spans="4:12" x14ac:dyDescent="0.25">
      <c r="D11357" s="80" t="str">
        <f>LEFT(DATA[[#This Row],[Account_Code]],3)</f>
        <v/>
      </c>
      <c r="I11357" s="80" t="str">
        <f>DATA[[#This Row],[Vessel_Code]]&amp;DATA[[#This Row],[Account Group]]&amp;DATA[[#This Row],[Type]]</f>
        <v/>
      </c>
      <c r="K11357" s="80">
        <f>IF(YEAR(DATA[[#This Row],[Calendar_Month]])=YEAR(CURMONTHEND),DATA[[#This Row],[Amount]],0)</f>
        <v>0</v>
      </c>
      <c r="L11357" s="80">
        <f>IF(DATA[[#This Row],[Calendar_Month]]-CURMONTH=0,DATA[[#This Row],[Amount]],0)</f>
        <v>0</v>
      </c>
    </row>
    <row r="11358" spans="4:12" x14ac:dyDescent="0.25">
      <c r="D11358" s="80" t="str">
        <f>LEFT(DATA[[#This Row],[Account_Code]],3)</f>
        <v/>
      </c>
      <c r="I11358" s="80" t="str">
        <f>DATA[[#This Row],[Vessel_Code]]&amp;DATA[[#This Row],[Account Group]]&amp;DATA[[#This Row],[Type]]</f>
        <v/>
      </c>
      <c r="K11358" s="80">
        <f>IF(YEAR(DATA[[#This Row],[Calendar_Month]])=YEAR(CURMONTHEND),DATA[[#This Row],[Amount]],0)</f>
        <v>0</v>
      </c>
      <c r="L11358" s="80">
        <f>IF(DATA[[#This Row],[Calendar_Month]]-CURMONTH=0,DATA[[#This Row],[Amount]],0)</f>
        <v>0</v>
      </c>
    </row>
    <row r="11359" spans="4:12" x14ac:dyDescent="0.25">
      <c r="D11359" s="80" t="str">
        <f>LEFT(DATA[[#This Row],[Account_Code]],3)</f>
        <v/>
      </c>
      <c r="I11359" s="80" t="str">
        <f>DATA[[#This Row],[Vessel_Code]]&amp;DATA[[#This Row],[Account Group]]&amp;DATA[[#This Row],[Type]]</f>
        <v/>
      </c>
      <c r="K11359" s="80">
        <f>IF(YEAR(DATA[[#This Row],[Calendar_Month]])=YEAR(CURMONTHEND),DATA[[#This Row],[Amount]],0)</f>
        <v>0</v>
      </c>
      <c r="L11359" s="80">
        <f>IF(DATA[[#This Row],[Calendar_Month]]-CURMONTH=0,DATA[[#This Row],[Amount]],0)</f>
        <v>0</v>
      </c>
    </row>
    <row r="11360" spans="4:12" x14ac:dyDescent="0.25">
      <c r="D11360" s="80" t="str">
        <f>LEFT(DATA[[#This Row],[Account_Code]],3)</f>
        <v/>
      </c>
      <c r="I11360" s="80" t="str">
        <f>DATA[[#This Row],[Vessel_Code]]&amp;DATA[[#This Row],[Account Group]]&amp;DATA[[#This Row],[Type]]</f>
        <v/>
      </c>
      <c r="K11360" s="80">
        <f>IF(YEAR(DATA[[#This Row],[Calendar_Month]])=YEAR(CURMONTHEND),DATA[[#This Row],[Amount]],0)</f>
        <v>0</v>
      </c>
      <c r="L11360" s="80">
        <f>IF(DATA[[#This Row],[Calendar_Month]]-CURMONTH=0,DATA[[#This Row],[Amount]],0)</f>
        <v>0</v>
      </c>
    </row>
    <row r="11361" spans="4:12" x14ac:dyDescent="0.25">
      <c r="D11361" s="80" t="str">
        <f>LEFT(DATA[[#This Row],[Account_Code]],3)</f>
        <v/>
      </c>
      <c r="I11361" s="80" t="str">
        <f>DATA[[#This Row],[Vessel_Code]]&amp;DATA[[#This Row],[Account Group]]&amp;DATA[[#This Row],[Type]]</f>
        <v/>
      </c>
      <c r="K11361" s="80">
        <f>IF(YEAR(DATA[[#This Row],[Calendar_Month]])=YEAR(CURMONTHEND),DATA[[#This Row],[Amount]],0)</f>
        <v>0</v>
      </c>
      <c r="L11361" s="80">
        <f>IF(DATA[[#This Row],[Calendar_Month]]-CURMONTH=0,DATA[[#This Row],[Amount]],0)</f>
        <v>0</v>
      </c>
    </row>
    <row r="11362" spans="4:12" x14ac:dyDescent="0.25">
      <c r="D11362" s="80" t="str">
        <f>LEFT(DATA[[#This Row],[Account_Code]],3)</f>
        <v/>
      </c>
      <c r="I11362" s="80" t="str">
        <f>DATA[[#This Row],[Vessel_Code]]&amp;DATA[[#This Row],[Account Group]]&amp;DATA[[#This Row],[Type]]</f>
        <v/>
      </c>
      <c r="K11362" s="80">
        <f>IF(YEAR(DATA[[#This Row],[Calendar_Month]])=YEAR(CURMONTHEND),DATA[[#This Row],[Amount]],0)</f>
        <v>0</v>
      </c>
      <c r="L11362" s="80">
        <f>IF(DATA[[#This Row],[Calendar_Month]]-CURMONTH=0,DATA[[#This Row],[Amount]],0)</f>
        <v>0</v>
      </c>
    </row>
    <row r="11363" spans="4:12" x14ac:dyDescent="0.25">
      <c r="D11363" s="80" t="str">
        <f>LEFT(DATA[[#This Row],[Account_Code]],3)</f>
        <v/>
      </c>
      <c r="I11363" s="80" t="str">
        <f>DATA[[#This Row],[Vessel_Code]]&amp;DATA[[#This Row],[Account Group]]&amp;DATA[[#This Row],[Type]]</f>
        <v/>
      </c>
      <c r="K11363" s="80">
        <f>IF(YEAR(DATA[[#This Row],[Calendar_Month]])=YEAR(CURMONTHEND),DATA[[#This Row],[Amount]],0)</f>
        <v>0</v>
      </c>
      <c r="L11363" s="80">
        <f>IF(DATA[[#This Row],[Calendar_Month]]-CURMONTH=0,DATA[[#This Row],[Amount]],0)</f>
        <v>0</v>
      </c>
    </row>
    <row r="11364" spans="4:12" x14ac:dyDescent="0.25">
      <c r="D11364" s="80" t="str">
        <f>LEFT(DATA[[#This Row],[Account_Code]],3)</f>
        <v/>
      </c>
      <c r="I11364" s="80" t="str">
        <f>DATA[[#This Row],[Vessel_Code]]&amp;DATA[[#This Row],[Account Group]]&amp;DATA[[#This Row],[Type]]</f>
        <v/>
      </c>
      <c r="K11364" s="80">
        <f>IF(YEAR(DATA[[#This Row],[Calendar_Month]])=YEAR(CURMONTHEND),DATA[[#This Row],[Amount]],0)</f>
        <v>0</v>
      </c>
      <c r="L11364" s="80">
        <f>IF(DATA[[#This Row],[Calendar_Month]]-CURMONTH=0,DATA[[#This Row],[Amount]],0)</f>
        <v>0</v>
      </c>
    </row>
    <row r="11365" spans="4:12" x14ac:dyDescent="0.25">
      <c r="D11365" s="80" t="str">
        <f>LEFT(DATA[[#This Row],[Account_Code]],3)</f>
        <v/>
      </c>
      <c r="I11365" s="80" t="str">
        <f>DATA[[#This Row],[Vessel_Code]]&amp;DATA[[#This Row],[Account Group]]&amp;DATA[[#This Row],[Type]]</f>
        <v/>
      </c>
      <c r="K11365" s="80">
        <f>IF(YEAR(DATA[[#This Row],[Calendar_Month]])=YEAR(CURMONTHEND),DATA[[#This Row],[Amount]],0)</f>
        <v>0</v>
      </c>
      <c r="L11365" s="80">
        <f>IF(DATA[[#This Row],[Calendar_Month]]-CURMONTH=0,DATA[[#This Row],[Amount]],0)</f>
        <v>0</v>
      </c>
    </row>
    <row r="11366" spans="4:12" x14ac:dyDescent="0.25">
      <c r="D11366" s="80" t="str">
        <f>LEFT(DATA[[#This Row],[Account_Code]],3)</f>
        <v/>
      </c>
      <c r="I11366" s="80" t="str">
        <f>DATA[[#This Row],[Vessel_Code]]&amp;DATA[[#This Row],[Account Group]]&amp;DATA[[#This Row],[Type]]</f>
        <v/>
      </c>
      <c r="K11366" s="80">
        <f>IF(YEAR(DATA[[#This Row],[Calendar_Month]])=YEAR(CURMONTHEND),DATA[[#This Row],[Amount]],0)</f>
        <v>0</v>
      </c>
      <c r="L11366" s="80">
        <f>IF(DATA[[#This Row],[Calendar_Month]]-CURMONTH=0,DATA[[#This Row],[Amount]],0)</f>
        <v>0</v>
      </c>
    </row>
    <row r="11367" spans="4:12" x14ac:dyDescent="0.25">
      <c r="D11367" s="80" t="str">
        <f>LEFT(DATA[[#This Row],[Account_Code]],3)</f>
        <v/>
      </c>
      <c r="I11367" s="80" t="str">
        <f>DATA[[#This Row],[Vessel_Code]]&amp;DATA[[#This Row],[Account Group]]&amp;DATA[[#This Row],[Type]]</f>
        <v/>
      </c>
      <c r="K11367" s="80">
        <f>IF(YEAR(DATA[[#This Row],[Calendar_Month]])=YEAR(CURMONTHEND),DATA[[#This Row],[Amount]],0)</f>
        <v>0</v>
      </c>
      <c r="L11367" s="80">
        <f>IF(DATA[[#This Row],[Calendar_Month]]-CURMONTH=0,DATA[[#This Row],[Amount]],0)</f>
        <v>0</v>
      </c>
    </row>
    <row r="11368" spans="4:12" x14ac:dyDescent="0.25">
      <c r="D11368" s="80" t="str">
        <f>LEFT(DATA[[#This Row],[Account_Code]],3)</f>
        <v/>
      </c>
      <c r="I11368" s="80" t="str">
        <f>DATA[[#This Row],[Vessel_Code]]&amp;DATA[[#This Row],[Account Group]]&amp;DATA[[#This Row],[Type]]</f>
        <v/>
      </c>
      <c r="K11368" s="80">
        <f>IF(YEAR(DATA[[#This Row],[Calendar_Month]])=YEAR(CURMONTHEND),DATA[[#This Row],[Amount]],0)</f>
        <v>0</v>
      </c>
      <c r="L11368" s="80">
        <f>IF(DATA[[#This Row],[Calendar_Month]]-CURMONTH=0,DATA[[#This Row],[Amount]],0)</f>
        <v>0</v>
      </c>
    </row>
    <row r="11369" spans="4:12" x14ac:dyDescent="0.25">
      <c r="D11369" s="80" t="str">
        <f>LEFT(DATA[[#This Row],[Account_Code]],3)</f>
        <v/>
      </c>
      <c r="I11369" s="80" t="str">
        <f>DATA[[#This Row],[Vessel_Code]]&amp;DATA[[#This Row],[Account Group]]&amp;DATA[[#This Row],[Type]]</f>
        <v/>
      </c>
      <c r="K11369" s="80">
        <f>IF(YEAR(DATA[[#This Row],[Calendar_Month]])=YEAR(CURMONTHEND),DATA[[#This Row],[Amount]],0)</f>
        <v>0</v>
      </c>
      <c r="L11369" s="80">
        <f>IF(DATA[[#This Row],[Calendar_Month]]-CURMONTH=0,DATA[[#This Row],[Amount]],0)</f>
        <v>0</v>
      </c>
    </row>
    <row r="11370" spans="4:12" x14ac:dyDescent="0.25">
      <c r="D11370" s="80" t="str">
        <f>LEFT(DATA[[#This Row],[Account_Code]],3)</f>
        <v/>
      </c>
      <c r="I11370" s="80" t="str">
        <f>DATA[[#This Row],[Vessel_Code]]&amp;DATA[[#This Row],[Account Group]]&amp;DATA[[#This Row],[Type]]</f>
        <v/>
      </c>
      <c r="K11370" s="80">
        <f>IF(YEAR(DATA[[#This Row],[Calendar_Month]])=YEAR(CURMONTHEND),DATA[[#This Row],[Amount]],0)</f>
        <v>0</v>
      </c>
      <c r="L11370" s="80">
        <f>IF(DATA[[#This Row],[Calendar_Month]]-CURMONTH=0,DATA[[#This Row],[Amount]],0)</f>
        <v>0</v>
      </c>
    </row>
    <row r="11371" spans="4:12" x14ac:dyDescent="0.25">
      <c r="D11371" s="80" t="str">
        <f>LEFT(DATA[[#This Row],[Account_Code]],3)</f>
        <v/>
      </c>
      <c r="I11371" s="80" t="str">
        <f>DATA[[#This Row],[Vessel_Code]]&amp;DATA[[#This Row],[Account Group]]&amp;DATA[[#This Row],[Type]]</f>
        <v/>
      </c>
      <c r="K11371" s="80">
        <f>IF(YEAR(DATA[[#This Row],[Calendar_Month]])=YEAR(CURMONTHEND),DATA[[#This Row],[Amount]],0)</f>
        <v>0</v>
      </c>
      <c r="L11371" s="80">
        <f>IF(DATA[[#This Row],[Calendar_Month]]-CURMONTH=0,DATA[[#This Row],[Amount]],0)</f>
        <v>0</v>
      </c>
    </row>
    <row r="11372" spans="4:12" x14ac:dyDescent="0.25">
      <c r="D11372" s="80" t="str">
        <f>LEFT(DATA[[#This Row],[Account_Code]],3)</f>
        <v/>
      </c>
      <c r="I11372" s="80" t="str">
        <f>DATA[[#This Row],[Vessel_Code]]&amp;DATA[[#This Row],[Account Group]]&amp;DATA[[#This Row],[Type]]</f>
        <v/>
      </c>
      <c r="K11372" s="80">
        <f>IF(YEAR(DATA[[#This Row],[Calendar_Month]])=YEAR(CURMONTHEND),DATA[[#This Row],[Amount]],0)</f>
        <v>0</v>
      </c>
      <c r="L11372" s="80">
        <f>IF(DATA[[#This Row],[Calendar_Month]]-CURMONTH=0,DATA[[#This Row],[Amount]],0)</f>
        <v>0</v>
      </c>
    </row>
    <row r="11373" spans="4:12" x14ac:dyDescent="0.25">
      <c r="D11373" s="80" t="str">
        <f>LEFT(DATA[[#This Row],[Account_Code]],3)</f>
        <v/>
      </c>
      <c r="I11373" s="80" t="str">
        <f>DATA[[#This Row],[Vessel_Code]]&amp;DATA[[#This Row],[Account Group]]&amp;DATA[[#This Row],[Type]]</f>
        <v/>
      </c>
      <c r="K11373" s="80">
        <f>IF(YEAR(DATA[[#This Row],[Calendar_Month]])=YEAR(CURMONTHEND),DATA[[#This Row],[Amount]],0)</f>
        <v>0</v>
      </c>
      <c r="L11373" s="80">
        <f>IF(DATA[[#This Row],[Calendar_Month]]-CURMONTH=0,DATA[[#This Row],[Amount]],0)</f>
        <v>0</v>
      </c>
    </row>
    <row r="11374" spans="4:12" x14ac:dyDescent="0.25">
      <c r="D11374" s="80" t="str">
        <f>LEFT(DATA[[#This Row],[Account_Code]],3)</f>
        <v/>
      </c>
      <c r="I11374" s="80" t="str">
        <f>DATA[[#This Row],[Vessel_Code]]&amp;DATA[[#This Row],[Account Group]]&amp;DATA[[#This Row],[Type]]</f>
        <v/>
      </c>
      <c r="K11374" s="80">
        <f>IF(YEAR(DATA[[#This Row],[Calendar_Month]])=YEAR(CURMONTHEND),DATA[[#This Row],[Amount]],0)</f>
        <v>0</v>
      </c>
      <c r="L11374" s="80">
        <f>IF(DATA[[#This Row],[Calendar_Month]]-CURMONTH=0,DATA[[#This Row],[Amount]],0)</f>
        <v>0</v>
      </c>
    </row>
    <row r="11375" spans="4:12" x14ac:dyDescent="0.25">
      <c r="D11375" s="80" t="str">
        <f>LEFT(DATA[[#This Row],[Account_Code]],3)</f>
        <v/>
      </c>
      <c r="I11375" s="80" t="str">
        <f>DATA[[#This Row],[Vessel_Code]]&amp;DATA[[#This Row],[Account Group]]&amp;DATA[[#This Row],[Type]]</f>
        <v/>
      </c>
      <c r="K11375" s="80">
        <f>IF(YEAR(DATA[[#This Row],[Calendar_Month]])=YEAR(CURMONTHEND),DATA[[#This Row],[Amount]],0)</f>
        <v>0</v>
      </c>
      <c r="L11375" s="80">
        <f>IF(DATA[[#This Row],[Calendar_Month]]-CURMONTH=0,DATA[[#This Row],[Amount]],0)</f>
        <v>0</v>
      </c>
    </row>
    <row r="11376" spans="4:12" x14ac:dyDescent="0.25">
      <c r="D11376" s="80" t="str">
        <f>LEFT(DATA[[#This Row],[Account_Code]],3)</f>
        <v/>
      </c>
      <c r="I11376" s="80" t="str">
        <f>DATA[[#This Row],[Vessel_Code]]&amp;DATA[[#This Row],[Account Group]]&amp;DATA[[#This Row],[Type]]</f>
        <v/>
      </c>
      <c r="K11376" s="80">
        <f>IF(YEAR(DATA[[#This Row],[Calendar_Month]])=YEAR(CURMONTHEND),DATA[[#This Row],[Amount]],0)</f>
        <v>0</v>
      </c>
      <c r="L11376" s="80">
        <f>IF(DATA[[#This Row],[Calendar_Month]]-CURMONTH=0,DATA[[#This Row],[Amount]],0)</f>
        <v>0</v>
      </c>
    </row>
    <row r="11377" spans="4:12" x14ac:dyDescent="0.25">
      <c r="D11377" s="80" t="str">
        <f>LEFT(DATA[[#This Row],[Account_Code]],3)</f>
        <v/>
      </c>
      <c r="I11377" s="80" t="str">
        <f>DATA[[#This Row],[Vessel_Code]]&amp;DATA[[#This Row],[Account Group]]&amp;DATA[[#This Row],[Type]]</f>
        <v/>
      </c>
      <c r="K11377" s="80">
        <f>IF(YEAR(DATA[[#This Row],[Calendar_Month]])=YEAR(CURMONTHEND),DATA[[#This Row],[Amount]],0)</f>
        <v>0</v>
      </c>
      <c r="L11377" s="80">
        <f>IF(DATA[[#This Row],[Calendar_Month]]-CURMONTH=0,DATA[[#This Row],[Amount]],0)</f>
        <v>0</v>
      </c>
    </row>
    <row r="11378" spans="4:12" x14ac:dyDescent="0.25">
      <c r="D11378" s="80" t="str">
        <f>LEFT(DATA[[#This Row],[Account_Code]],3)</f>
        <v/>
      </c>
      <c r="I11378" s="80" t="str">
        <f>DATA[[#This Row],[Vessel_Code]]&amp;DATA[[#This Row],[Account Group]]&amp;DATA[[#This Row],[Type]]</f>
        <v/>
      </c>
      <c r="K11378" s="80">
        <f>IF(YEAR(DATA[[#This Row],[Calendar_Month]])=YEAR(CURMONTHEND),DATA[[#This Row],[Amount]],0)</f>
        <v>0</v>
      </c>
      <c r="L11378" s="80">
        <f>IF(DATA[[#This Row],[Calendar_Month]]-CURMONTH=0,DATA[[#This Row],[Amount]],0)</f>
        <v>0</v>
      </c>
    </row>
    <row r="11379" spans="4:12" x14ac:dyDescent="0.25">
      <c r="D11379" s="80" t="str">
        <f>LEFT(DATA[[#This Row],[Account_Code]],3)</f>
        <v/>
      </c>
      <c r="I11379" s="80" t="str">
        <f>DATA[[#This Row],[Vessel_Code]]&amp;DATA[[#This Row],[Account Group]]&amp;DATA[[#This Row],[Type]]</f>
        <v/>
      </c>
      <c r="K11379" s="80">
        <f>IF(YEAR(DATA[[#This Row],[Calendar_Month]])=YEAR(CURMONTHEND),DATA[[#This Row],[Amount]],0)</f>
        <v>0</v>
      </c>
      <c r="L11379" s="80">
        <f>IF(DATA[[#This Row],[Calendar_Month]]-CURMONTH=0,DATA[[#This Row],[Amount]],0)</f>
        <v>0</v>
      </c>
    </row>
    <row r="11380" spans="4:12" x14ac:dyDescent="0.25">
      <c r="D11380" s="80" t="str">
        <f>LEFT(DATA[[#This Row],[Account_Code]],3)</f>
        <v/>
      </c>
      <c r="I11380" s="80" t="str">
        <f>DATA[[#This Row],[Vessel_Code]]&amp;DATA[[#This Row],[Account Group]]&amp;DATA[[#This Row],[Type]]</f>
        <v/>
      </c>
      <c r="K11380" s="80">
        <f>IF(YEAR(DATA[[#This Row],[Calendar_Month]])=YEAR(CURMONTHEND),DATA[[#This Row],[Amount]],0)</f>
        <v>0</v>
      </c>
      <c r="L11380" s="80">
        <f>IF(DATA[[#This Row],[Calendar_Month]]-CURMONTH=0,DATA[[#This Row],[Amount]],0)</f>
        <v>0</v>
      </c>
    </row>
    <row r="11381" spans="4:12" x14ac:dyDescent="0.25">
      <c r="D11381" s="80" t="str">
        <f>LEFT(DATA[[#This Row],[Account_Code]],3)</f>
        <v/>
      </c>
      <c r="I11381" s="80" t="str">
        <f>DATA[[#This Row],[Vessel_Code]]&amp;DATA[[#This Row],[Account Group]]&amp;DATA[[#This Row],[Type]]</f>
        <v/>
      </c>
      <c r="K11381" s="80">
        <f>IF(YEAR(DATA[[#This Row],[Calendar_Month]])=YEAR(CURMONTHEND),DATA[[#This Row],[Amount]],0)</f>
        <v>0</v>
      </c>
      <c r="L11381" s="80">
        <f>IF(DATA[[#This Row],[Calendar_Month]]-CURMONTH=0,DATA[[#This Row],[Amount]],0)</f>
        <v>0</v>
      </c>
    </row>
    <row r="11382" spans="4:12" x14ac:dyDescent="0.25">
      <c r="D11382" s="80" t="str">
        <f>LEFT(DATA[[#This Row],[Account_Code]],3)</f>
        <v/>
      </c>
      <c r="I11382" s="80" t="str">
        <f>DATA[[#This Row],[Vessel_Code]]&amp;DATA[[#This Row],[Account Group]]&amp;DATA[[#This Row],[Type]]</f>
        <v/>
      </c>
      <c r="K11382" s="80">
        <f>IF(YEAR(DATA[[#This Row],[Calendar_Month]])=YEAR(CURMONTHEND),DATA[[#This Row],[Amount]],0)</f>
        <v>0</v>
      </c>
      <c r="L11382" s="80">
        <f>IF(DATA[[#This Row],[Calendar_Month]]-CURMONTH=0,DATA[[#This Row],[Amount]],0)</f>
        <v>0</v>
      </c>
    </row>
    <row r="11383" spans="4:12" x14ac:dyDescent="0.25">
      <c r="D11383" s="80" t="str">
        <f>LEFT(DATA[[#This Row],[Account_Code]],3)</f>
        <v/>
      </c>
      <c r="I11383" s="80" t="str">
        <f>DATA[[#This Row],[Vessel_Code]]&amp;DATA[[#This Row],[Account Group]]&amp;DATA[[#This Row],[Type]]</f>
        <v/>
      </c>
      <c r="K11383" s="80">
        <f>IF(YEAR(DATA[[#This Row],[Calendar_Month]])=YEAR(CURMONTHEND),DATA[[#This Row],[Amount]],0)</f>
        <v>0</v>
      </c>
      <c r="L11383" s="80">
        <f>IF(DATA[[#This Row],[Calendar_Month]]-CURMONTH=0,DATA[[#This Row],[Amount]],0)</f>
        <v>0</v>
      </c>
    </row>
    <row r="11384" spans="4:12" x14ac:dyDescent="0.25">
      <c r="D11384" s="80" t="str">
        <f>LEFT(DATA[[#This Row],[Account_Code]],3)</f>
        <v/>
      </c>
      <c r="I11384" s="80" t="str">
        <f>DATA[[#This Row],[Vessel_Code]]&amp;DATA[[#This Row],[Account Group]]&amp;DATA[[#This Row],[Type]]</f>
        <v/>
      </c>
      <c r="K11384" s="80">
        <f>IF(YEAR(DATA[[#This Row],[Calendar_Month]])=YEAR(CURMONTHEND),DATA[[#This Row],[Amount]],0)</f>
        <v>0</v>
      </c>
      <c r="L11384" s="80">
        <f>IF(DATA[[#This Row],[Calendar_Month]]-CURMONTH=0,DATA[[#This Row],[Amount]],0)</f>
        <v>0</v>
      </c>
    </row>
    <row r="11385" spans="4:12" x14ac:dyDescent="0.25">
      <c r="D11385" s="80" t="str">
        <f>LEFT(DATA[[#This Row],[Account_Code]],3)</f>
        <v/>
      </c>
      <c r="I11385" s="80" t="str">
        <f>DATA[[#This Row],[Vessel_Code]]&amp;DATA[[#This Row],[Account Group]]&amp;DATA[[#This Row],[Type]]</f>
        <v/>
      </c>
      <c r="K11385" s="80">
        <f>IF(YEAR(DATA[[#This Row],[Calendar_Month]])=YEAR(CURMONTHEND),DATA[[#This Row],[Amount]],0)</f>
        <v>0</v>
      </c>
      <c r="L11385" s="80">
        <f>IF(DATA[[#This Row],[Calendar_Month]]-CURMONTH=0,DATA[[#This Row],[Amount]],0)</f>
        <v>0</v>
      </c>
    </row>
    <row r="11386" spans="4:12" x14ac:dyDescent="0.25">
      <c r="D11386" s="80" t="str">
        <f>LEFT(DATA[[#This Row],[Account_Code]],3)</f>
        <v/>
      </c>
      <c r="I11386" s="80" t="str">
        <f>DATA[[#This Row],[Vessel_Code]]&amp;DATA[[#This Row],[Account Group]]&amp;DATA[[#This Row],[Type]]</f>
        <v/>
      </c>
      <c r="K11386" s="80">
        <f>IF(YEAR(DATA[[#This Row],[Calendar_Month]])=YEAR(CURMONTHEND),DATA[[#This Row],[Amount]],0)</f>
        <v>0</v>
      </c>
      <c r="L11386" s="80">
        <f>IF(DATA[[#This Row],[Calendar_Month]]-CURMONTH=0,DATA[[#This Row],[Amount]],0)</f>
        <v>0</v>
      </c>
    </row>
    <row r="11387" spans="4:12" x14ac:dyDescent="0.25">
      <c r="D11387" s="80" t="str">
        <f>LEFT(DATA[[#This Row],[Account_Code]],3)</f>
        <v/>
      </c>
      <c r="I11387" s="80" t="str">
        <f>DATA[[#This Row],[Vessel_Code]]&amp;DATA[[#This Row],[Account Group]]&amp;DATA[[#This Row],[Type]]</f>
        <v/>
      </c>
      <c r="K11387" s="80">
        <f>IF(YEAR(DATA[[#This Row],[Calendar_Month]])=YEAR(CURMONTHEND),DATA[[#This Row],[Amount]],0)</f>
        <v>0</v>
      </c>
      <c r="L11387" s="80">
        <f>IF(DATA[[#This Row],[Calendar_Month]]-CURMONTH=0,DATA[[#This Row],[Amount]],0)</f>
        <v>0</v>
      </c>
    </row>
    <row r="11388" spans="4:12" x14ac:dyDescent="0.25">
      <c r="D11388" s="80" t="str">
        <f>LEFT(DATA[[#This Row],[Account_Code]],3)</f>
        <v/>
      </c>
      <c r="I11388" s="80" t="str">
        <f>DATA[[#This Row],[Vessel_Code]]&amp;DATA[[#This Row],[Account Group]]&amp;DATA[[#This Row],[Type]]</f>
        <v/>
      </c>
      <c r="K11388" s="80">
        <f>IF(YEAR(DATA[[#This Row],[Calendar_Month]])=YEAR(CURMONTHEND),DATA[[#This Row],[Amount]],0)</f>
        <v>0</v>
      </c>
      <c r="L11388" s="80">
        <f>IF(DATA[[#This Row],[Calendar_Month]]-CURMONTH=0,DATA[[#This Row],[Amount]],0)</f>
        <v>0</v>
      </c>
    </row>
    <row r="11389" spans="4:12" x14ac:dyDescent="0.25">
      <c r="D11389" s="80" t="str">
        <f>LEFT(DATA[[#This Row],[Account_Code]],3)</f>
        <v/>
      </c>
      <c r="I11389" s="80" t="str">
        <f>DATA[[#This Row],[Vessel_Code]]&amp;DATA[[#This Row],[Account Group]]&amp;DATA[[#This Row],[Type]]</f>
        <v/>
      </c>
      <c r="K11389" s="80">
        <f>IF(YEAR(DATA[[#This Row],[Calendar_Month]])=YEAR(CURMONTHEND),DATA[[#This Row],[Amount]],0)</f>
        <v>0</v>
      </c>
      <c r="L11389" s="80">
        <f>IF(DATA[[#This Row],[Calendar_Month]]-CURMONTH=0,DATA[[#This Row],[Amount]],0)</f>
        <v>0</v>
      </c>
    </row>
    <row r="11390" spans="4:12" x14ac:dyDescent="0.25">
      <c r="D11390" s="80" t="str">
        <f>LEFT(DATA[[#This Row],[Account_Code]],3)</f>
        <v/>
      </c>
      <c r="I11390" s="80" t="str">
        <f>DATA[[#This Row],[Vessel_Code]]&amp;DATA[[#This Row],[Account Group]]&amp;DATA[[#This Row],[Type]]</f>
        <v/>
      </c>
      <c r="K11390" s="80">
        <f>IF(YEAR(DATA[[#This Row],[Calendar_Month]])=YEAR(CURMONTHEND),DATA[[#This Row],[Amount]],0)</f>
        <v>0</v>
      </c>
      <c r="L11390" s="80">
        <f>IF(DATA[[#This Row],[Calendar_Month]]-CURMONTH=0,DATA[[#This Row],[Amount]],0)</f>
        <v>0</v>
      </c>
    </row>
    <row r="11391" spans="4:12" x14ac:dyDescent="0.25">
      <c r="D11391" s="80" t="str">
        <f>LEFT(DATA[[#This Row],[Account_Code]],3)</f>
        <v/>
      </c>
      <c r="I11391" s="80" t="str">
        <f>DATA[[#This Row],[Vessel_Code]]&amp;DATA[[#This Row],[Account Group]]&amp;DATA[[#This Row],[Type]]</f>
        <v/>
      </c>
      <c r="K11391" s="80">
        <f>IF(YEAR(DATA[[#This Row],[Calendar_Month]])=YEAR(CURMONTHEND),DATA[[#This Row],[Amount]],0)</f>
        <v>0</v>
      </c>
      <c r="L11391" s="80">
        <f>IF(DATA[[#This Row],[Calendar_Month]]-CURMONTH=0,DATA[[#This Row],[Amount]],0)</f>
        <v>0</v>
      </c>
    </row>
    <row r="11392" spans="4:12" x14ac:dyDescent="0.25">
      <c r="D11392" s="80" t="str">
        <f>LEFT(DATA[[#This Row],[Account_Code]],3)</f>
        <v/>
      </c>
      <c r="I11392" s="80" t="str">
        <f>DATA[[#This Row],[Vessel_Code]]&amp;DATA[[#This Row],[Account Group]]&amp;DATA[[#This Row],[Type]]</f>
        <v/>
      </c>
      <c r="K11392" s="80">
        <f>IF(YEAR(DATA[[#This Row],[Calendar_Month]])=YEAR(CURMONTHEND),DATA[[#This Row],[Amount]],0)</f>
        <v>0</v>
      </c>
      <c r="L11392" s="80">
        <f>IF(DATA[[#This Row],[Calendar_Month]]-CURMONTH=0,DATA[[#This Row],[Amount]],0)</f>
        <v>0</v>
      </c>
    </row>
    <row r="11393" spans="4:12" x14ac:dyDescent="0.25">
      <c r="D11393" s="80" t="str">
        <f>LEFT(DATA[[#This Row],[Account_Code]],3)</f>
        <v/>
      </c>
      <c r="I11393" s="80" t="str">
        <f>DATA[[#This Row],[Vessel_Code]]&amp;DATA[[#This Row],[Account Group]]&amp;DATA[[#This Row],[Type]]</f>
        <v/>
      </c>
      <c r="K11393" s="80">
        <f>IF(YEAR(DATA[[#This Row],[Calendar_Month]])=YEAR(CURMONTHEND),DATA[[#This Row],[Amount]],0)</f>
        <v>0</v>
      </c>
      <c r="L11393" s="80">
        <f>IF(DATA[[#This Row],[Calendar_Month]]-CURMONTH=0,DATA[[#This Row],[Amount]],0)</f>
        <v>0</v>
      </c>
    </row>
    <row r="11394" spans="4:12" x14ac:dyDescent="0.25">
      <c r="D11394" s="80" t="str">
        <f>LEFT(DATA[[#This Row],[Account_Code]],3)</f>
        <v/>
      </c>
      <c r="I11394" s="80" t="str">
        <f>DATA[[#This Row],[Vessel_Code]]&amp;DATA[[#This Row],[Account Group]]&amp;DATA[[#This Row],[Type]]</f>
        <v/>
      </c>
      <c r="K11394" s="80">
        <f>IF(YEAR(DATA[[#This Row],[Calendar_Month]])=YEAR(CURMONTHEND),DATA[[#This Row],[Amount]],0)</f>
        <v>0</v>
      </c>
      <c r="L11394" s="80">
        <f>IF(DATA[[#This Row],[Calendar_Month]]-CURMONTH=0,DATA[[#This Row],[Amount]],0)</f>
        <v>0</v>
      </c>
    </row>
    <row r="11395" spans="4:12" x14ac:dyDescent="0.25">
      <c r="D11395" s="80" t="str">
        <f>LEFT(DATA[[#This Row],[Account_Code]],3)</f>
        <v/>
      </c>
      <c r="I11395" s="80" t="str">
        <f>DATA[[#This Row],[Vessel_Code]]&amp;DATA[[#This Row],[Account Group]]&amp;DATA[[#This Row],[Type]]</f>
        <v/>
      </c>
      <c r="K11395" s="80">
        <f>IF(YEAR(DATA[[#This Row],[Calendar_Month]])=YEAR(CURMONTHEND),DATA[[#This Row],[Amount]],0)</f>
        <v>0</v>
      </c>
      <c r="L11395" s="80">
        <f>IF(DATA[[#This Row],[Calendar_Month]]-CURMONTH=0,DATA[[#This Row],[Amount]],0)</f>
        <v>0</v>
      </c>
    </row>
    <row r="11396" spans="4:12" x14ac:dyDescent="0.25">
      <c r="D11396" s="80" t="str">
        <f>LEFT(DATA[[#This Row],[Account_Code]],3)</f>
        <v/>
      </c>
      <c r="I11396" s="80" t="str">
        <f>DATA[[#This Row],[Vessel_Code]]&amp;DATA[[#This Row],[Account Group]]&amp;DATA[[#This Row],[Type]]</f>
        <v/>
      </c>
      <c r="K11396" s="80">
        <f>IF(YEAR(DATA[[#This Row],[Calendar_Month]])=YEAR(CURMONTHEND),DATA[[#This Row],[Amount]],0)</f>
        <v>0</v>
      </c>
      <c r="L11396" s="80">
        <f>IF(DATA[[#This Row],[Calendar_Month]]-CURMONTH=0,DATA[[#This Row],[Amount]],0)</f>
        <v>0</v>
      </c>
    </row>
    <row r="11397" spans="4:12" x14ac:dyDescent="0.25">
      <c r="D11397" s="80" t="str">
        <f>LEFT(DATA[[#This Row],[Account_Code]],3)</f>
        <v/>
      </c>
      <c r="I11397" s="80" t="str">
        <f>DATA[[#This Row],[Vessel_Code]]&amp;DATA[[#This Row],[Account Group]]&amp;DATA[[#This Row],[Type]]</f>
        <v/>
      </c>
      <c r="K11397" s="80">
        <f>IF(YEAR(DATA[[#This Row],[Calendar_Month]])=YEAR(CURMONTHEND),DATA[[#This Row],[Amount]],0)</f>
        <v>0</v>
      </c>
      <c r="L11397" s="80">
        <f>IF(DATA[[#This Row],[Calendar_Month]]-CURMONTH=0,DATA[[#This Row],[Amount]],0)</f>
        <v>0</v>
      </c>
    </row>
    <row r="11398" spans="4:12" x14ac:dyDescent="0.25">
      <c r="D11398" s="80" t="str">
        <f>LEFT(DATA[[#This Row],[Account_Code]],3)</f>
        <v/>
      </c>
      <c r="I11398" s="80" t="str">
        <f>DATA[[#This Row],[Vessel_Code]]&amp;DATA[[#This Row],[Account Group]]&amp;DATA[[#This Row],[Type]]</f>
        <v/>
      </c>
      <c r="K11398" s="80">
        <f>IF(YEAR(DATA[[#This Row],[Calendar_Month]])=YEAR(CURMONTHEND),DATA[[#This Row],[Amount]],0)</f>
        <v>0</v>
      </c>
      <c r="L11398" s="80">
        <f>IF(DATA[[#This Row],[Calendar_Month]]-CURMONTH=0,DATA[[#This Row],[Amount]],0)</f>
        <v>0</v>
      </c>
    </row>
    <row r="11399" spans="4:12" x14ac:dyDescent="0.25">
      <c r="D11399" s="80" t="str">
        <f>LEFT(DATA[[#This Row],[Account_Code]],3)</f>
        <v/>
      </c>
      <c r="I11399" s="80" t="str">
        <f>DATA[[#This Row],[Vessel_Code]]&amp;DATA[[#This Row],[Account Group]]&amp;DATA[[#This Row],[Type]]</f>
        <v/>
      </c>
      <c r="K11399" s="80">
        <f>IF(YEAR(DATA[[#This Row],[Calendar_Month]])=YEAR(CURMONTHEND),DATA[[#This Row],[Amount]],0)</f>
        <v>0</v>
      </c>
      <c r="L11399" s="80">
        <f>IF(DATA[[#This Row],[Calendar_Month]]-CURMONTH=0,DATA[[#This Row],[Amount]],0)</f>
        <v>0</v>
      </c>
    </row>
    <row r="11400" spans="4:12" x14ac:dyDescent="0.25">
      <c r="D11400" s="80" t="str">
        <f>LEFT(DATA[[#This Row],[Account_Code]],3)</f>
        <v/>
      </c>
      <c r="I11400" s="80" t="str">
        <f>DATA[[#This Row],[Vessel_Code]]&amp;DATA[[#This Row],[Account Group]]&amp;DATA[[#This Row],[Type]]</f>
        <v/>
      </c>
      <c r="K11400" s="80">
        <f>IF(YEAR(DATA[[#This Row],[Calendar_Month]])=YEAR(CURMONTHEND),DATA[[#This Row],[Amount]],0)</f>
        <v>0</v>
      </c>
      <c r="L11400" s="80">
        <f>IF(DATA[[#This Row],[Calendar_Month]]-CURMONTH=0,DATA[[#This Row],[Amount]],0)</f>
        <v>0</v>
      </c>
    </row>
    <row r="11401" spans="4:12" x14ac:dyDescent="0.25">
      <c r="D11401" s="80" t="str">
        <f>LEFT(DATA[[#This Row],[Account_Code]],3)</f>
        <v/>
      </c>
      <c r="I11401" s="80" t="str">
        <f>DATA[[#This Row],[Vessel_Code]]&amp;DATA[[#This Row],[Account Group]]&amp;DATA[[#This Row],[Type]]</f>
        <v/>
      </c>
      <c r="K11401" s="80">
        <f>IF(YEAR(DATA[[#This Row],[Calendar_Month]])=YEAR(CURMONTHEND),DATA[[#This Row],[Amount]],0)</f>
        <v>0</v>
      </c>
      <c r="L11401" s="80">
        <f>IF(DATA[[#This Row],[Calendar_Month]]-CURMONTH=0,DATA[[#This Row],[Amount]],0)</f>
        <v>0</v>
      </c>
    </row>
    <row r="11402" spans="4:12" x14ac:dyDescent="0.25">
      <c r="D11402" s="80" t="str">
        <f>LEFT(DATA[[#This Row],[Account_Code]],3)</f>
        <v/>
      </c>
      <c r="I11402" s="80" t="str">
        <f>DATA[[#This Row],[Vessel_Code]]&amp;DATA[[#This Row],[Account Group]]&amp;DATA[[#This Row],[Type]]</f>
        <v/>
      </c>
      <c r="K11402" s="80">
        <f>IF(YEAR(DATA[[#This Row],[Calendar_Month]])=YEAR(CURMONTHEND),DATA[[#This Row],[Amount]],0)</f>
        <v>0</v>
      </c>
      <c r="L11402" s="80">
        <f>IF(DATA[[#This Row],[Calendar_Month]]-CURMONTH=0,DATA[[#This Row],[Amount]],0)</f>
        <v>0</v>
      </c>
    </row>
    <row r="11403" spans="4:12" x14ac:dyDescent="0.25">
      <c r="D11403" s="80" t="str">
        <f>LEFT(DATA[[#This Row],[Account_Code]],3)</f>
        <v/>
      </c>
      <c r="I11403" s="80" t="str">
        <f>DATA[[#This Row],[Vessel_Code]]&amp;DATA[[#This Row],[Account Group]]&amp;DATA[[#This Row],[Type]]</f>
        <v/>
      </c>
      <c r="K11403" s="80">
        <f>IF(YEAR(DATA[[#This Row],[Calendar_Month]])=YEAR(CURMONTHEND),DATA[[#This Row],[Amount]],0)</f>
        <v>0</v>
      </c>
      <c r="L11403" s="80">
        <f>IF(DATA[[#This Row],[Calendar_Month]]-CURMONTH=0,DATA[[#This Row],[Amount]],0)</f>
        <v>0</v>
      </c>
    </row>
    <row r="11404" spans="4:12" x14ac:dyDescent="0.25">
      <c r="D11404" s="80" t="str">
        <f>LEFT(DATA[[#This Row],[Account_Code]],3)</f>
        <v/>
      </c>
      <c r="I11404" s="80" t="str">
        <f>DATA[[#This Row],[Vessel_Code]]&amp;DATA[[#This Row],[Account Group]]&amp;DATA[[#This Row],[Type]]</f>
        <v/>
      </c>
      <c r="K11404" s="80">
        <f>IF(YEAR(DATA[[#This Row],[Calendar_Month]])=YEAR(CURMONTHEND),DATA[[#This Row],[Amount]],0)</f>
        <v>0</v>
      </c>
      <c r="L11404" s="80">
        <f>IF(DATA[[#This Row],[Calendar_Month]]-CURMONTH=0,DATA[[#This Row],[Amount]],0)</f>
        <v>0</v>
      </c>
    </row>
    <row r="11405" spans="4:12" x14ac:dyDescent="0.25">
      <c r="D11405" s="80" t="str">
        <f>LEFT(DATA[[#This Row],[Account_Code]],3)</f>
        <v/>
      </c>
      <c r="I11405" s="80" t="str">
        <f>DATA[[#This Row],[Vessel_Code]]&amp;DATA[[#This Row],[Account Group]]&amp;DATA[[#This Row],[Type]]</f>
        <v/>
      </c>
      <c r="K11405" s="80">
        <f>IF(YEAR(DATA[[#This Row],[Calendar_Month]])=YEAR(CURMONTHEND),DATA[[#This Row],[Amount]],0)</f>
        <v>0</v>
      </c>
      <c r="L11405" s="80">
        <f>IF(DATA[[#This Row],[Calendar_Month]]-CURMONTH=0,DATA[[#This Row],[Amount]],0)</f>
        <v>0</v>
      </c>
    </row>
    <row r="11406" spans="4:12" x14ac:dyDescent="0.25">
      <c r="D11406" s="80" t="str">
        <f>LEFT(DATA[[#This Row],[Account_Code]],3)</f>
        <v/>
      </c>
      <c r="I11406" s="80" t="str">
        <f>DATA[[#This Row],[Vessel_Code]]&amp;DATA[[#This Row],[Account Group]]&amp;DATA[[#This Row],[Type]]</f>
        <v/>
      </c>
      <c r="K11406" s="80">
        <f>IF(YEAR(DATA[[#This Row],[Calendar_Month]])=YEAR(CURMONTHEND),DATA[[#This Row],[Amount]],0)</f>
        <v>0</v>
      </c>
      <c r="L11406" s="80">
        <f>IF(DATA[[#This Row],[Calendar_Month]]-CURMONTH=0,DATA[[#This Row],[Amount]],0)</f>
        <v>0</v>
      </c>
    </row>
    <row r="11407" spans="4:12" x14ac:dyDescent="0.25">
      <c r="D11407" s="80" t="str">
        <f>LEFT(DATA[[#This Row],[Account_Code]],3)</f>
        <v/>
      </c>
      <c r="I11407" s="80" t="str">
        <f>DATA[[#This Row],[Vessel_Code]]&amp;DATA[[#This Row],[Account Group]]&amp;DATA[[#This Row],[Type]]</f>
        <v/>
      </c>
      <c r="K11407" s="80">
        <f>IF(YEAR(DATA[[#This Row],[Calendar_Month]])=YEAR(CURMONTHEND),DATA[[#This Row],[Amount]],0)</f>
        <v>0</v>
      </c>
      <c r="L11407" s="80">
        <f>IF(DATA[[#This Row],[Calendar_Month]]-CURMONTH=0,DATA[[#This Row],[Amount]],0)</f>
        <v>0</v>
      </c>
    </row>
    <row r="11408" spans="4:12" x14ac:dyDescent="0.25">
      <c r="D11408" s="80" t="str">
        <f>LEFT(DATA[[#This Row],[Account_Code]],3)</f>
        <v/>
      </c>
      <c r="I11408" s="80" t="str">
        <f>DATA[[#This Row],[Vessel_Code]]&amp;DATA[[#This Row],[Account Group]]&amp;DATA[[#This Row],[Type]]</f>
        <v/>
      </c>
      <c r="K11408" s="80">
        <f>IF(YEAR(DATA[[#This Row],[Calendar_Month]])=YEAR(CURMONTHEND),DATA[[#This Row],[Amount]],0)</f>
        <v>0</v>
      </c>
      <c r="L11408" s="80">
        <f>IF(DATA[[#This Row],[Calendar_Month]]-CURMONTH=0,DATA[[#This Row],[Amount]],0)</f>
        <v>0</v>
      </c>
    </row>
    <row r="11409" spans="4:12" x14ac:dyDescent="0.25">
      <c r="D11409" s="80" t="str">
        <f>LEFT(DATA[[#This Row],[Account_Code]],3)</f>
        <v/>
      </c>
      <c r="I11409" s="80" t="str">
        <f>DATA[[#This Row],[Vessel_Code]]&amp;DATA[[#This Row],[Account Group]]&amp;DATA[[#This Row],[Type]]</f>
        <v/>
      </c>
      <c r="K11409" s="80">
        <f>IF(YEAR(DATA[[#This Row],[Calendar_Month]])=YEAR(CURMONTHEND),DATA[[#This Row],[Amount]],0)</f>
        <v>0</v>
      </c>
      <c r="L11409" s="80">
        <f>IF(DATA[[#This Row],[Calendar_Month]]-CURMONTH=0,DATA[[#This Row],[Amount]],0)</f>
        <v>0</v>
      </c>
    </row>
    <row r="11410" spans="4:12" x14ac:dyDescent="0.25">
      <c r="D11410" s="80" t="str">
        <f>LEFT(DATA[[#This Row],[Account_Code]],3)</f>
        <v/>
      </c>
      <c r="I11410" s="80" t="str">
        <f>DATA[[#This Row],[Vessel_Code]]&amp;DATA[[#This Row],[Account Group]]&amp;DATA[[#This Row],[Type]]</f>
        <v/>
      </c>
      <c r="K11410" s="80">
        <f>IF(YEAR(DATA[[#This Row],[Calendar_Month]])=YEAR(CURMONTHEND),DATA[[#This Row],[Amount]],0)</f>
        <v>0</v>
      </c>
      <c r="L11410" s="80">
        <f>IF(DATA[[#This Row],[Calendar_Month]]-CURMONTH=0,DATA[[#This Row],[Amount]],0)</f>
        <v>0</v>
      </c>
    </row>
    <row r="11411" spans="4:12" x14ac:dyDescent="0.25">
      <c r="D11411" s="80" t="str">
        <f>LEFT(DATA[[#This Row],[Account_Code]],3)</f>
        <v/>
      </c>
      <c r="I11411" s="80" t="str">
        <f>DATA[[#This Row],[Vessel_Code]]&amp;DATA[[#This Row],[Account Group]]&amp;DATA[[#This Row],[Type]]</f>
        <v/>
      </c>
      <c r="K11411" s="80">
        <f>IF(YEAR(DATA[[#This Row],[Calendar_Month]])=YEAR(CURMONTHEND),DATA[[#This Row],[Amount]],0)</f>
        <v>0</v>
      </c>
      <c r="L11411" s="80">
        <f>IF(DATA[[#This Row],[Calendar_Month]]-CURMONTH=0,DATA[[#This Row],[Amount]],0)</f>
        <v>0</v>
      </c>
    </row>
    <row r="11412" spans="4:12" x14ac:dyDescent="0.25">
      <c r="D11412" s="80" t="str">
        <f>LEFT(DATA[[#This Row],[Account_Code]],3)</f>
        <v/>
      </c>
      <c r="I11412" s="80" t="str">
        <f>DATA[[#This Row],[Vessel_Code]]&amp;DATA[[#This Row],[Account Group]]&amp;DATA[[#This Row],[Type]]</f>
        <v/>
      </c>
      <c r="K11412" s="80">
        <f>IF(YEAR(DATA[[#This Row],[Calendar_Month]])=YEAR(CURMONTHEND),DATA[[#This Row],[Amount]],0)</f>
        <v>0</v>
      </c>
      <c r="L11412" s="80">
        <f>IF(DATA[[#This Row],[Calendar_Month]]-CURMONTH=0,DATA[[#This Row],[Amount]],0)</f>
        <v>0</v>
      </c>
    </row>
    <row r="11413" spans="4:12" x14ac:dyDescent="0.25">
      <c r="D11413" s="80" t="str">
        <f>LEFT(DATA[[#This Row],[Account_Code]],3)</f>
        <v/>
      </c>
      <c r="I11413" s="80" t="str">
        <f>DATA[[#This Row],[Vessel_Code]]&amp;DATA[[#This Row],[Account Group]]&amp;DATA[[#This Row],[Type]]</f>
        <v/>
      </c>
      <c r="K11413" s="80">
        <f>IF(YEAR(DATA[[#This Row],[Calendar_Month]])=YEAR(CURMONTHEND),DATA[[#This Row],[Amount]],0)</f>
        <v>0</v>
      </c>
      <c r="L11413" s="80">
        <f>IF(DATA[[#This Row],[Calendar_Month]]-CURMONTH=0,DATA[[#This Row],[Amount]],0)</f>
        <v>0</v>
      </c>
    </row>
    <row r="11414" spans="4:12" x14ac:dyDescent="0.25">
      <c r="D11414" s="80" t="str">
        <f>LEFT(DATA[[#This Row],[Account_Code]],3)</f>
        <v/>
      </c>
      <c r="I11414" s="80" t="str">
        <f>DATA[[#This Row],[Vessel_Code]]&amp;DATA[[#This Row],[Account Group]]&amp;DATA[[#This Row],[Type]]</f>
        <v/>
      </c>
      <c r="K11414" s="80">
        <f>IF(YEAR(DATA[[#This Row],[Calendar_Month]])=YEAR(CURMONTHEND),DATA[[#This Row],[Amount]],0)</f>
        <v>0</v>
      </c>
      <c r="L11414" s="80">
        <f>IF(DATA[[#This Row],[Calendar_Month]]-CURMONTH=0,DATA[[#This Row],[Amount]],0)</f>
        <v>0</v>
      </c>
    </row>
    <row r="11415" spans="4:12" x14ac:dyDescent="0.25">
      <c r="D11415" s="80" t="str">
        <f>LEFT(DATA[[#This Row],[Account_Code]],3)</f>
        <v/>
      </c>
      <c r="I11415" s="80" t="str">
        <f>DATA[[#This Row],[Vessel_Code]]&amp;DATA[[#This Row],[Account Group]]&amp;DATA[[#This Row],[Type]]</f>
        <v/>
      </c>
      <c r="K11415" s="80">
        <f>IF(YEAR(DATA[[#This Row],[Calendar_Month]])=YEAR(CURMONTHEND),DATA[[#This Row],[Amount]],0)</f>
        <v>0</v>
      </c>
      <c r="L11415" s="80">
        <f>IF(DATA[[#This Row],[Calendar_Month]]-CURMONTH=0,DATA[[#This Row],[Amount]],0)</f>
        <v>0</v>
      </c>
    </row>
    <row r="11416" spans="4:12" x14ac:dyDescent="0.25">
      <c r="D11416" s="80" t="str">
        <f>LEFT(DATA[[#This Row],[Account_Code]],3)</f>
        <v/>
      </c>
      <c r="I11416" s="80" t="str">
        <f>DATA[[#This Row],[Vessel_Code]]&amp;DATA[[#This Row],[Account Group]]&amp;DATA[[#This Row],[Type]]</f>
        <v/>
      </c>
      <c r="K11416" s="80">
        <f>IF(YEAR(DATA[[#This Row],[Calendar_Month]])=YEAR(CURMONTHEND),DATA[[#This Row],[Amount]],0)</f>
        <v>0</v>
      </c>
      <c r="L11416" s="80">
        <f>IF(DATA[[#This Row],[Calendar_Month]]-CURMONTH=0,DATA[[#This Row],[Amount]],0)</f>
        <v>0</v>
      </c>
    </row>
    <row r="11417" spans="4:12" x14ac:dyDescent="0.25">
      <c r="D11417" s="80" t="str">
        <f>LEFT(DATA[[#This Row],[Account_Code]],3)</f>
        <v/>
      </c>
      <c r="I11417" s="80" t="str">
        <f>DATA[[#This Row],[Vessel_Code]]&amp;DATA[[#This Row],[Account Group]]&amp;DATA[[#This Row],[Type]]</f>
        <v/>
      </c>
      <c r="K11417" s="80">
        <f>IF(YEAR(DATA[[#This Row],[Calendar_Month]])=YEAR(CURMONTHEND),DATA[[#This Row],[Amount]],0)</f>
        <v>0</v>
      </c>
      <c r="L11417" s="80">
        <f>IF(DATA[[#This Row],[Calendar_Month]]-CURMONTH=0,DATA[[#This Row],[Amount]],0)</f>
        <v>0</v>
      </c>
    </row>
    <row r="11418" spans="4:12" x14ac:dyDescent="0.25">
      <c r="D11418" s="80" t="str">
        <f>LEFT(DATA[[#This Row],[Account_Code]],3)</f>
        <v/>
      </c>
      <c r="I11418" s="80" t="str">
        <f>DATA[[#This Row],[Vessel_Code]]&amp;DATA[[#This Row],[Account Group]]&amp;DATA[[#This Row],[Type]]</f>
        <v/>
      </c>
      <c r="K11418" s="80">
        <f>IF(YEAR(DATA[[#This Row],[Calendar_Month]])=YEAR(CURMONTHEND),DATA[[#This Row],[Amount]],0)</f>
        <v>0</v>
      </c>
      <c r="L11418" s="80">
        <f>IF(DATA[[#This Row],[Calendar_Month]]-CURMONTH=0,DATA[[#This Row],[Amount]],0)</f>
        <v>0</v>
      </c>
    </row>
    <row r="11419" spans="4:12" x14ac:dyDescent="0.25">
      <c r="D11419" s="80" t="str">
        <f>LEFT(DATA[[#This Row],[Account_Code]],3)</f>
        <v/>
      </c>
      <c r="I11419" s="80" t="str">
        <f>DATA[[#This Row],[Vessel_Code]]&amp;DATA[[#This Row],[Account Group]]&amp;DATA[[#This Row],[Type]]</f>
        <v/>
      </c>
      <c r="K11419" s="80">
        <f>IF(YEAR(DATA[[#This Row],[Calendar_Month]])=YEAR(CURMONTHEND),DATA[[#This Row],[Amount]],0)</f>
        <v>0</v>
      </c>
      <c r="L11419" s="80">
        <f>IF(DATA[[#This Row],[Calendar_Month]]-CURMONTH=0,DATA[[#This Row],[Amount]],0)</f>
        <v>0</v>
      </c>
    </row>
    <row r="11420" spans="4:12" x14ac:dyDescent="0.25">
      <c r="D11420" s="80" t="str">
        <f>LEFT(DATA[[#This Row],[Account_Code]],3)</f>
        <v/>
      </c>
      <c r="I11420" s="80" t="str">
        <f>DATA[[#This Row],[Vessel_Code]]&amp;DATA[[#This Row],[Account Group]]&amp;DATA[[#This Row],[Type]]</f>
        <v/>
      </c>
      <c r="K11420" s="80">
        <f>IF(YEAR(DATA[[#This Row],[Calendar_Month]])=YEAR(CURMONTHEND),DATA[[#This Row],[Amount]],0)</f>
        <v>0</v>
      </c>
      <c r="L11420" s="80">
        <f>IF(DATA[[#This Row],[Calendar_Month]]-CURMONTH=0,DATA[[#This Row],[Amount]],0)</f>
        <v>0</v>
      </c>
    </row>
    <row r="11421" spans="4:12" x14ac:dyDescent="0.25">
      <c r="D11421" s="80" t="str">
        <f>LEFT(DATA[[#This Row],[Account_Code]],3)</f>
        <v/>
      </c>
      <c r="I11421" s="80" t="str">
        <f>DATA[[#This Row],[Vessel_Code]]&amp;DATA[[#This Row],[Account Group]]&amp;DATA[[#This Row],[Type]]</f>
        <v/>
      </c>
      <c r="K11421" s="80">
        <f>IF(YEAR(DATA[[#This Row],[Calendar_Month]])=YEAR(CURMONTHEND),DATA[[#This Row],[Amount]],0)</f>
        <v>0</v>
      </c>
      <c r="L11421" s="80">
        <f>IF(DATA[[#This Row],[Calendar_Month]]-CURMONTH=0,DATA[[#This Row],[Amount]],0)</f>
        <v>0</v>
      </c>
    </row>
    <row r="11422" spans="4:12" x14ac:dyDescent="0.25">
      <c r="D11422" s="80" t="str">
        <f>LEFT(DATA[[#This Row],[Account_Code]],3)</f>
        <v/>
      </c>
      <c r="I11422" s="80" t="str">
        <f>DATA[[#This Row],[Vessel_Code]]&amp;DATA[[#This Row],[Account Group]]&amp;DATA[[#This Row],[Type]]</f>
        <v/>
      </c>
      <c r="K11422" s="80">
        <f>IF(YEAR(DATA[[#This Row],[Calendar_Month]])=YEAR(CURMONTHEND),DATA[[#This Row],[Amount]],0)</f>
        <v>0</v>
      </c>
      <c r="L11422" s="80">
        <f>IF(DATA[[#This Row],[Calendar_Month]]-CURMONTH=0,DATA[[#This Row],[Amount]],0)</f>
        <v>0</v>
      </c>
    </row>
    <row r="11423" spans="4:12" x14ac:dyDescent="0.25">
      <c r="D11423" s="80" t="str">
        <f>LEFT(DATA[[#This Row],[Account_Code]],3)</f>
        <v/>
      </c>
      <c r="I11423" s="80" t="str">
        <f>DATA[[#This Row],[Vessel_Code]]&amp;DATA[[#This Row],[Account Group]]&amp;DATA[[#This Row],[Type]]</f>
        <v/>
      </c>
      <c r="K11423" s="80">
        <f>IF(YEAR(DATA[[#This Row],[Calendar_Month]])=YEAR(CURMONTHEND),DATA[[#This Row],[Amount]],0)</f>
        <v>0</v>
      </c>
      <c r="L11423" s="80">
        <f>IF(DATA[[#This Row],[Calendar_Month]]-CURMONTH=0,DATA[[#This Row],[Amount]],0)</f>
        <v>0</v>
      </c>
    </row>
    <row r="11424" spans="4:12" x14ac:dyDescent="0.25">
      <c r="D11424" s="80" t="str">
        <f>LEFT(DATA[[#This Row],[Account_Code]],3)</f>
        <v/>
      </c>
      <c r="I11424" s="80" t="str">
        <f>DATA[[#This Row],[Vessel_Code]]&amp;DATA[[#This Row],[Account Group]]&amp;DATA[[#This Row],[Type]]</f>
        <v/>
      </c>
      <c r="K11424" s="80">
        <f>IF(YEAR(DATA[[#This Row],[Calendar_Month]])=YEAR(CURMONTHEND),DATA[[#This Row],[Amount]],0)</f>
        <v>0</v>
      </c>
      <c r="L11424" s="80">
        <f>IF(DATA[[#This Row],[Calendar_Month]]-CURMONTH=0,DATA[[#This Row],[Amount]],0)</f>
        <v>0</v>
      </c>
    </row>
    <row r="11425" spans="4:12" x14ac:dyDescent="0.25">
      <c r="D11425" s="80" t="str">
        <f>LEFT(DATA[[#This Row],[Account_Code]],3)</f>
        <v/>
      </c>
      <c r="I11425" s="80" t="str">
        <f>DATA[[#This Row],[Vessel_Code]]&amp;DATA[[#This Row],[Account Group]]&amp;DATA[[#This Row],[Type]]</f>
        <v/>
      </c>
      <c r="K11425" s="80">
        <f>IF(YEAR(DATA[[#This Row],[Calendar_Month]])=YEAR(CURMONTHEND),DATA[[#This Row],[Amount]],0)</f>
        <v>0</v>
      </c>
      <c r="L11425" s="80">
        <f>IF(DATA[[#This Row],[Calendar_Month]]-CURMONTH=0,DATA[[#This Row],[Amount]],0)</f>
        <v>0</v>
      </c>
    </row>
    <row r="11426" spans="4:12" x14ac:dyDescent="0.25">
      <c r="D11426" s="80" t="str">
        <f>LEFT(DATA[[#This Row],[Account_Code]],3)</f>
        <v/>
      </c>
      <c r="I11426" s="80" t="str">
        <f>DATA[[#This Row],[Vessel_Code]]&amp;DATA[[#This Row],[Account Group]]&amp;DATA[[#This Row],[Type]]</f>
        <v/>
      </c>
      <c r="K11426" s="80">
        <f>IF(YEAR(DATA[[#This Row],[Calendar_Month]])=YEAR(CURMONTHEND),DATA[[#This Row],[Amount]],0)</f>
        <v>0</v>
      </c>
      <c r="L11426" s="80">
        <f>IF(DATA[[#This Row],[Calendar_Month]]-CURMONTH=0,DATA[[#This Row],[Amount]],0)</f>
        <v>0</v>
      </c>
    </row>
    <row r="11427" spans="4:12" x14ac:dyDescent="0.25">
      <c r="D11427" s="80" t="str">
        <f>LEFT(DATA[[#This Row],[Account_Code]],3)</f>
        <v/>
      </c>
      <c r="I11427" s="80" t="str">
        <f>DATA[[#This Row],[Vessel_Code]]&amp;DATA[[#This Row],[Account Group]]&amp;DATA[[#This Row],[Type]]</f>
        <v/>
      </c>
      <c r="K11427" s="80">
        <f>IF(YEAR(DATA[[#This Row],[Calendar_Month]])=YEAR(CURMONTHEND),DATA[[#This Row],[Amount]],0)</f>
        <v>0</v>
      </c>
      <c r="L11427" s="80">
        <f>IF(DATA[[#This Row],[Calendar_Month]]-CURMONTH=0,DATA[[#This Row],[Amount]],0)</f>
        <v>0</v>
      </c>
    </row>
    <row r="11428" spans="4:12" x14ac:dyDescent="0.25">
      <c r="D11428" s="80" t="str">
        <f>LEFT(DATA[[#This Row],[Account_Code]],3)</f>
        <v/>
      </c>
      <c r="I11428" s="80" t="str">
        <f>DATA[[#This Row],[Vessel_Code]]&amp;DATA[[#This Row],[Account Group]]&amp;DATA[[#This Row],[Type]]</f>
        <v/>
      </c>
      <c r="K11428" s="80">
        <f>IF(YEAR(DATA[[#This Row],[Calendar_Month]])=YEAR(CURMONTHEND),DATA[[#This Row],[Amount]],0)</f>
        <v>0</v>
      </c>
      <c r="L11428" s="80">
        <f>IF(DATA[[#This Row],[Calendar_Month]]-CURMONTH=0,DATA[[#This Row],[Amount]],0)</f>
        <v>0</v>
      </c>
    </row>
    <row r="11429" spans="4:12" x14ac:dyDescent="0.25">
      <c r="D11429" s="80" t="str">
        <f>LEFT(DATA[[#This Row],[Account_Code]],3)</f>
        <v/>
      </c>
      <c r="I11429" s="80" t="str">
        <f>DATA[[#This Row],[Vessel_Code]]&amp;DATA[[#This Row],[Account Group]]&amp;DATA[[#This Row],[Type]]</f>
        <v/>
      </c>
      <c r="K11429" s="80">
        <f>IF(YEAR(DATA[[#This Row],[Calendar_Month]])=YEAR(CURMONTHEND),DATA[[#This Row],[Amount]],0)</f>
        <v>0</v>
      </c>
      <c r="L11429" s="80">
        <f>IF(DATA[[#This Row],[Calendar_Month]]-CURMONTH=0,DATA[[#This Row],[Amount]],0)</f>
        <v>0</v>
      </c>
    </row>
    <row r="11430" spans="4:12" x14ac:dyDescent="0.25">
      <c r="D11430" s="80" t="str">
        <f>LEFT(DATA[[#This Row],[Account_Code]],3)</f>
        <v/>
      </c>
      <c r="I11430" s="80" t="str">
        <f>DATA[[#This Row],[Vessel_Code]]&amp;DATA[[#This Row],[Account Group]]&amp;DATA[[#This Row],[Type]]</f>
        <v/>
      </c>
      <c r="K11430" s="80">
        <f>IF(YEAR(DATA[[#This Row],[Calendar_Month]])=YEAR(CURMONTHEND),DATA[[#This Row],[Amount]],0)</f>
        <v>0</v>
      </c>
      <c r="L11430" s="80">
        <f>IF(DATA[[#This Row],[Calendar_Month]]-CURMONTH=0,DATA[[#This Row],[Amount]],0)</f>
        <v>0</v>
      </c>
    </row>
    <row r="11431" spans="4:12" x14ac:dyDescent="0.25">
      <c r="D11431" s="80" t="str">
        <f>LEFT(DATA[[#This Row],[Account_Code]],3)</f>
        <v/>
      </c>
      <c r="I11431" s="80" t="str">
        <f>DATA[[#This Row],[Vessel_Code]]&amp;DATA[[#This Row],[Account Group]]&amp;DATA[[#This Row],[Type]]</f>
        <v/>
      </c>
      <c r="K11431" s="80">
        <f>IF(YEAR(DATA[[#This Row],[Calendar_Month]])=YEAR(CURMONTHEND),DATA[[#This Row],[Amount]],0)</f>
        <v>0</v>
      </c>
      <c r="L11431" s="80">
        <f>IF(DATA[[#This Row],[Calendar_Month]]-CURMONTH=0,DATA[[#This Row],[Amount]],0)</f>
        <v>0</v>
      </c>
    </row>
    <row r="11432" spans="4:12" x14ac:dyDescent="0.25">
      <c r="D11432" s="80" t="str">
        <f>LEFT(DATA[[#This Row],[Account_Code]],3)</f>
        <v/>
      </c>
      <c r="I11432" s="80" t="str">
        <f>DATA[[#This Row],[Vessel_Code]]&amp;DATA[[#This Row],[Account Group]]&amp;DATA[[#This Row],[Type]]</f>
        <v/>
      </c>
      <c r="K11432" s="80">
        <f>IF(YEAR(DATA[[#This Row],[Calendar_Month]])=YEAR(CURMONTHEND),DATA[[#This Row],[Amount]],0)</f>
        <v>0</v>
      </c>
      <c r="L11432" s="80">
        <f>IF(DATA[[#This Row],[Calendar_Month]]-CURMONTH=0,DATA[[#This Row],[Amount]],0)</f>
        <v>0</v>
      </c>
    </row>
    <row r="11433" spans="4:12" x14ac:dyDescent="0.25">
      <c r="D11433" s="80" t="str">
        <f>LEFT(DATA[[#This Row],[Account_Code]],3)</f>
        <v/>
      </c>
      <c r="I11433" s="80" t="str">
        <f>DATA[[#This Row],[Vessel_Code]]&amp;DATA[[#This Row],[Account Group]]&amp;DATA[[#This Row],[Type]]</f>
        <v/>
      </c>
      <c r="K11433" s="80">
        <f>IF(YEAR(DATA[[#This Row],[Calendar_Month]])=YEAR(CURMONTHEND),DATA[[#This Row],[Amount]],0)</f>
        <v>0</v>
      </c>
      <c r="L11433" s="80">
        <f>IF(DATA[[#This Row],[Calendar_Month]]-CURMONTH=0,DATA[[#This Row],[Amount]],0)</f>
        <v>0</v>
      </c>
    </row>
    <row r="11434" spans="4:12" x14ac:dyDescent="0.25">
      <c r="D11434" s="80" t="str">
        <f>LEFT(DATA[[#This Row],[Account_Code]],3)</f>
        <v/>
      </c>
      <c r="I11434" s="80" t="str">
        <f>DATA[[#This Row],[Vessel_Code]]&amp;DATA[[#This Row],[Account Group]]&amp;DATA[[#This Row],[Type]]</f>
        <v/>
      </c>
      <c r="K11434" s="80">
        <f>IF(YEAR(DATA[[#This Row],[Calendar_Month]])=YEAR(CURMONTHEND),DATA[[#This Row],[Amount]],0)</f>
        <v>0</v>
      </c>
      <c r="L11434" s="80">
        <f>IF(DATA[[#This Row],[Calendar_Month]]-CURMONTH=0,DATA[[#This Row],[Amount]],0)</f>
        <v>0</v>
      </c>
    </row>
    <row r="11435" spans="4:12" x14ac:dyDescent="0.25">
      <c r="D11435" s="80" t="str">
        <f>LEFT(DATA[[#This Row],[Account_Code]],3)</f>
        <v/>
      </c>
      <c r="I11435" s="80" t="str">
        <f>DATA[[#This Row],[Vessel_Code]]&amp;DATA[[#This Row],[Account Group]]&amp;DATA[[#This Row],[Type]]</f>
        <v/>
      </c>
      <c r="K11435" s="80">
        <f>IF(YEAR(DATA[[#This Row],[Calendar_Month]])=YEAR(CURMONTHEND),DATA[[#This Row],[Amount]],0)</f>
        <v>0</v>
      </c>
      <c r="L11435" s="80">
        <f>IF(DATA[[#This Row],[Calendar_Month]]-CURMONTH=0,DATA[[#This Row],[Amount]],0)</f>
        <v>0</v>
      </c>
    </row>
    <row r="11436" spans="4:12" x14ac:dyDescent="0.25">
      <c r="D11436" s="80" t="str">
        <f>LEFT(DATA[[#This Row],[Account_Code]],3)</f>
        <v/>
      </c>
      <c r="I11436" s="80" t="str">
        <f>DATA[[#This Row],[Vessel_Code]]&amp;DATA[[#This Row],[Account Group]]&amp;DATA[[#This Row],[Type]]</f>
        <v/>
      </c>
      <c r="K11436" s="80">
        <f>IF(YEAR(DATA[[#This Row],[Calendar_Month]])=YEAR(CURMONTHEND),DATA[[#This Row],[Amount]],0)</f>
        <v>0</v>
      </c>
      <c r="L11436" s="80">
        <f>IF(DATA[[#This Row],[Calendar_Month]]-CURMONTH=0,DATA[[#This Row],[Amount]],0)</f>
        <v>0</v>
      </c>
    </row>
    <row r="11437" spans="4:12" x14ac:dyDescent="0.25">
      <c r="D11437" s="80" t="str">
        <f>LEFT(DATA[[#This Row],[Account_Code]],3)</f>
        <v/>
      </c>
      <c r="I11437" s="80" t="str">
        <f>DATA[[#This Row],[Vessel_Code]]&amp;DATA[[#This Row],[Account Group]]&amp;DATA[[#This Row],[Type]]</f>
        <v/>
      </c>
      <c r="K11437" s="80">
        <f>IF(YEAR(DATA[[#This Row],[Calendar_Month]])=YEAR(CURMONTHEND),DATA[[#This Row],[Amount]],0)</f>
        <v>0</v>
      </c>
      <c r="L11437" s="80">
        <f>IF(DATA[[#This Row],[Calendar_Month]]-CURMONTH=0,DATA[[#This Row],[Amount]],0)</f>
        <v>0</v>
      </c>
    </row>
    <row r="11438" spans="4:12" x14ac:dyDescent="0.25">
      <c r="D11438" s="80" t="str">
        <f>LEFT(DATA[[#This Row],[Account_Code]],3)</f>
        <v/>
      </c>
      <c r="I11438" s="80" t="str">
        <f>DATA[[#This Row],[Vessel_Code]]&amp;DATA[[#This Row],[Account Group]]&amp;DATA[[#This Row],[Type]]</f>
        <v/>
      </c>
      <c r="K11438" s="80">
        <f>IF(YEAR(DATA[[#This Row],[Calendar_Month]])=YEAR(CURMONTHEND),DATA[[#This Row],[Amount]],0)</f>
        <v>0</v>
      </c>
      <c r="L11438" s="80">
        <f>IF(DATA[[#This Row],[Calendar_Month]]-CURMONTH=0,DATA[[#This Row],[Amount]],0)</f>
        <v>0</v>
      </c>
    </row>
    <row r="11439" spans="4:12" x14ac:dyDescent="0.25">
      <c r="D11439" s="80" t="str">
        <f>LEFT(DATA[[#This Row],[Account_Code]],3)</f>
        <v/>
      </c>
      <c r="I11439" s="80" t="str">
        <f>DATA[[#This Row],[Vessel_Code]]&amp;DATA[[#This Row],[Account Group]]&amp;DATA[[#This Row],[Type]]</f>
        <v/>
      </c>
      <c r="K11439" s="80">
        <f>IF(YEAR(DATA[[#This Row],[Calendar_Month]])=YEAR(CURMONTHEND),DATA[[#This Row],[Amount]],0)</f>
        <v>0</v>
      </c>
      <c r="L11439" s="80">
        <f>IF(DATA[[#This Row],[Calendar_Month]]-CURMONTH=0,DATA[[#This Row],[Amount]],0)</f>
        <v>0</v>
      </c>
    </row>
    <row r="11440" spans="4:12" x14ac:dyDescent="0.25">
      <c r="D11440" s="80" t="str">
        <f>LEFT(DATA[[#This Row],[Account_Code]],3)</f>
        <v/>
      </c>
      <c r="I11440" s="80" t="str">
        <f>DATA[[#This Row],[Vessel_Code]]&amp;DATA[[#This Row],[Account Group]]&amp;DATA[[#This Row],[Type]]</f>
        <v/>
      </c>
      <c r="K11440" s="80">
        <f>IF(YEAR(DATA[[#This Row],[Calendar_Month]])=YEAR(CURMONTHEND),DATA[[#This Row],[Amount]],0)</f>
        <v>0</v>
      </c>
      <c r="L11440" s="80">
        <f>IF(DATA[[#This Row],[Calendar_Month]]-CURMONTH=0,DATA[[#This Row],[Amount]],0)</f>
        <v>0</v>
      </c>
    </row>
    <row r="11441" spans="4:12" x14ac:dyDescent="0.25">
      <c r="D11441" s="80" t="str">
        <f>LEFT(DATA[[#This Row],[Account_Code]],3)</f>
        <v/>
      </c>
      <c r="I11441" s="80" t="str">
        <f>DATA[[#This Row],[Vessel_Code]]&amp;DATA[[#This Row],[Account Group]]&amp;DATA[[#This Row],[Type]]</f>
        <v/>
      </c>
      <c r="K11441" s="80">
        <f>IF(YEAR(DATA[[#This Row],[Calendar_Month]])=YEAR(CURMONTHEND),DATA[[#This Row],[Amount]],0)</f>
        <v>0</v>
      </c>
      <c r="L11441" s="80">
        <f>IF(DATA[[#This Row],[Calendar_Month]]-CURMONTH=0,DATA[[#This Row],[Amount]],0)</f>
        <v>0</v>
      </c>
    </row>
    <row r="11442" spans="4:12" x14ac:dyDescent="0.25">
      <c r="D11442" s="80" t="str">
        <f>LEFT(DATA[[#This Row],[Account_Code]],3)</f>
        <v/>
      </c>
      <c r="I11442" s="80" t="str">
        <f>DATA[[#This Row],[Vessel_Code]]&amp;DATA[[#This Row],[Account Group]]&amp;DATA[[#This Row],[Type]]</f>
        <v/>
      </c>
      <c r="K11442" s="80">
        <f>IF(YEAR(DATA[[#This Row],[Calendar_Month]])=YEAR(CURMONTHEND),DATA[[#This Row],[Amount]],0)</f>
        <v>0</v>
      </c>
      <c r="L11442" s="80">
        <f>IF(DATA[[#This Row],[Calendar_Month]]-CURMONTH=0,DATA[[#This Row],[Amount]],0)</f>
        <v>0</v>
      </c>
    </row>
    <row r="11443" spans="4:12" x14ac:dyDescent="0.25">
      <c r="D11443" s="80" t="str">
        <f>LEFT(DATA[[#This Row],[Account_Code]],3)</f>
        <v/>
      </c>
      <c r="I11443" s="80" t="str">
        <f>DATA[[#This Row],[Vessel_Code]]&amp;DATA[[#This Row],[Account Group]]&amp;DATA[[#This Row],[Type]]</f>
        <v/>
      </c>
      <c r="K11443" s="80">
        <f>IF(YEAR(DATA[[#This Row],[Calendar_Month]])=YEAR(CURMONTHEND),DATA[[#This Row],[Amount]],0)</f>
        <v>0</v>
      </c>
      <c r="L11443" s="80">
        <f>IF(DATA[[#This Row],[Calendar_Month]]-CURMONTH=0,DATA[[#This Row],[Amount]],0)</f>
        <v>0</v>
      </c>
    </row>
    <row r="11444" spans="4:12" x14ac:dyDescent="0.25">
      <c r="D11444" s="80" t="str">
        <f>LEFT(DATA[[#This Row],[Account_Code]],3)</f>
        <v/>
      </c>
      <c r="I11444" s="80" t="str">
        <f>DATA[[#This Row],[Vessel_Code]]&amp;DATA[[#This Row],[Account Group]]&amp;DATA[[#This Row],[Type]]</f>
        <v/>
      </c>
      <c r="K11444" s="80">
        <f>IF(YEAR(DATA[[#This Row],[Calendar_Month]])=YEAR(CURMONTHEND),DATA[[#This Row],[Amount]],0)</f>
        <v>0</v>
      </c>
      <c r="L11444" s="80">
        <f>IF(DATA[[#This Row],[Calendar_Month]]-CURMONTH=0,DATA[[#This Row],[Amount]],0)</f>
        <v>0</v>
      </c>
    </row>
    <row r="11445" spans="4:12" x14ac:dyDescent="0.25">
      <c r="D11445" s="80" t="str">
        <f>LEFT(DATA[[#This Row],[Account_Code]],3)</f>
        <v/>
      </c>
      <c r="I11445" s="80" t="str">
        <f>DATA[[#This Row],[Vessel_Code]]&amp;DATA[[#This Row],[Account Group]]&amp;DATA[[#This Row],[Type]]</f>
        <v/>
      </c>
      <c r="K11445" s="80">
        <f>IF(YEAR(DATA[[#This Row],[Calendar_Month]])=YEAR(CURMONTHEND),DATA[[#This Row],[Amount]],0)</f>
        <v>0</v>
      </c>
      <c r="L11445" s="80">
        <f>IF(DATA[[#This Row],[Calendar_Month]]-CURMONTH=0,DATA[[#This Row],[Amount]],0)</f>
        <v>0</v>
      </c>
    </row>
    <row r="11446" spans="4:12" x14ac:dyDescent="0.25">
      <c r="D11446" s="80" t="str">
        <f>LEFT(DATA[[#This Row],[Account_Code]],3)</f>
        <v/>
      </c>
      <c r="I11446" s="80" t="str">
        <f>DATA[[#This Row],[Vessel_Code]]&amp;DATA[[#This Row],[Account Group]]&amp;DATA[[#This Row],[Type]]</f>
        <v/>
      </c>
      <c r="K11446" s="80">
        <f>IF(YEAR(DATA[[#This Row],[Calendar_Month]])=YEAR(CURMONTHEND),DATA[[#This Row],[Amount]],0)</f>
        <v>0</v>
      </c>
      <c r="L11446" s="80">
        <f>IF(DATA[[#This Row],[Calendar_Month]]-CURMONTH=0,DATA[[#This Row],[Amount]],0)</f>
        <v>0</v>
      </c>
    </row>
    <row r="11447" spans="4:12" x14ac:dyDescent="0.25">
      <c r="D11447" s="80" t="str">
        <f>LEFT(DATA[[#This Row],[Account_Code]],3)</f>
        <v/>
      </c>
      <c r="I11447" s="80" t="str">
        <f>DATA[[#This Row],[Vessel_Code]]&amp;DATA[[#This Row],[Account Group]]&amp;DATA[[#This Row],[Type]]</f>
        <v/>
      </c>
      <c r="K11447" s="80">
        <f>IF(YEAR(DATA[[#This Row],[Calendar_Month]])=YEAR(CURMONTHEND),DATA[[#This Row],[Amount]],0)</f>
        <v>0</v>
      </c>
      <c r="L11447" s="80">
        <f>IF(DATA[[#This Row],[Calendar_Month]]-CURMONTH=0,DATA[[#This Row],[Amount]],0)</f>
        <v>0</v>
      </c>
    </row>
    <row r="11448" spans="4:12" x14ac:dyDescent="0.25">
      <c r="D11448" s="80" t="str">
        <f>LEFT(DATA[[#This Row],[Account_Code]],3)</f>
        <v/>
      </c>
      <c r="I11448" s="80" t="str">
        <f>DATA[[#This Row],[Vessel_Code]]&amp;DATA[[#This Row],[Account Group]]&amp;DATA[[#This Row],[Type]]</f>
        <v/>
      </c>
      <c r="K11448" s="80">
        <f>IF(YEAR(DATA[[#This Row],[Calendar_Month]])=YEAR(CURMONTHEND),DATA[[#This Row],[Amount]],0)</f>
        <v>0</v>
      </c>
      <c r="L11448" s="80">
        <f>IF(DATA[[#This Row],[Calendar_Month]]-CURMONTH=0,DATA[[#This Row],[Amount]],0)</f>
        <v>0</v>
      </c>
    </row>
    <row r="11449" spans="4:12" x14ac:dyDescent="0.25">
      <c r="D11449" s="80" t="str">
        <f>LEFT(DATA[[#This Row],[Account_Code]],3)</f>
        <v/>
      </c>
      <c r="I11449" s="80" t="str">
        <f>DATA[[#This Row],[Vessel_Code]]&amp;DATA[[#This Row],[Account Group]]&amp;DATA[[#This Row],[Type]]</f>
        <v/>
      </c>
      <c r="K11449" s="80">
        <f>IF(YEAR(DATA[[#This Row],[Calendar_Month]])=YEAR(CURMONTHEND),DATA[[#This Row],[Amount]],0)</f>
        <v>0</v>
      </c>
      <c r="L11449" s="80">
        <f>IF(DATA[[#This Row],[Calendar_Month]]-CURMONTH=0,DATA[[#This Row],[Amount]],0)</f>
        <v>0</v>
      </c>
    </row>
    <row r="11450" spans="4:12" x14ac:dyDescent="0.25">
      <c r="D11450" s="80" t="str">
        <f>LEFT(DATA[[#This Row],[Account_Code]],3)</f>
        <v/>
      </c>
      <c r="I11450" s="80" t="str">
        <f>DATA[[#This Row],[Vessel_Code]]&amp;DATA[[#This Row],[Account Group]]&amp;DATA[[#This Row],[Type]]</f>
        <v/>
      </c>
      <c r="K11450" s="80">
        <f>IF(YEAR(DATA[[#This Row],[Calendar_Month]])=YEAR(CURMONTHEND),DATA[[#This Row],[Amount]],0)</f>
        <v>0</v>
      </c>
      <c r="L11450" s="80">
        <f>IF(DATA[[#This Row],[Calendar_Month]]-CURMONTH=0,DATA[[#This Row],[Amount]],0)</f>
        <v>0</v>
      </c>
    </row>
    <row r="11451" spans="4:12" x14ac:dyDescent="0.25">
      <c r="D11451" s="80" t="str">
        <f>LEFT(DATA[[#This Row],[Account_Code]],3)</f>
        <v/>
      </c>
      <c r="I11451" s="80" t="str">
        <f>DATA[[#This Row],[Vessel_Code]]&amp;DATA[[#This Row],[Account Group]]&amp;DATA[[#This Row],[Type]]</f>
        <v/>
      </c>
      <c r="K11451" s="80">
        <f>IF(YEAR(DATA[[#This Row],[Calendar_Month]])=YEAR(CURMONTHEND),DATA[[#This Row],[Amount]],0)</f>
        <v>0</v>
      </c>
      <c r="L11451" s="80">
        <f>IF(DATA[[#This Row],[Calendar_Month]]-CURMONTH=0,DATA[[#This Row],[Amount]],0)</f>
        <v>0</v>
      </c>
    </row>
    <row r="11452" spans="4:12" x14ac:dyDescent="0.25">
      <c r="D11452" s="80" t="str">
        <f>LEFT(DATA[[#This Row],[Account_Code]],3)</f>
        <v/>
      </c>
      <c r="I11452" s="80" t="str">
        <f>DATA[[#This Row],[Vessel_Code]]&amp;DATA[[#This Row],[Account Group]]&amp;DATA[[#This Row],[Type]]</f>
        <v/>
      </c>
      <c r="K11452" s="80">
        <f>IF(YEAR(DATA[[#This Row],[Calendar_Month]])=YEAR(CURMONTHEND),DATA[[#This Row],[Amount]],0)</f>
        <v>0</v>
      </c>
      <c r="L11452" s="80">
        <f>IF(DATA[[#This Row],[Calendar_Month]]-CURMONTH=0,DATA[[#This Row],[Amount]],0)</f>
        <v>0</v>
      </c>
    </row>
    <row r="11453" spans="4:12" x14ac:dyDescent="0.25">
      <c r="D11453" s="80" t="str">
        <f>LEFT(DATA[[#This Row],[Account_Code]],3)</f>
        <v/>
      </c>
      <c r="I11453" s="80" t="str">
        <f>DATA[[#This Row],[Vessel_Code]]&amp;DATA[[#This Row],[Account Group]]&amp;DATA[[#This Row],[Type]]</f>
        <v/>
      </c>
      <c r="K11453" s="80">
        <f>IF(YEAR(DATA[[#This Row],[Calendar_Month]])=YEAR(CURMONTHEND),DATA[[#This Row],[Amount]],0)</f>
        <v>0</v>
      </c>
      <c r="L11453" s="80">
        <f>IF(DATA[[#This Row],[Calendar_Month]]-CURMONTH=0,DATA[[#This Row],[Amount]],0)</f>
        <v>0</v>
      </c>
    </row>
    <row r="11454" spans="4:12" x14ac:dyDescent="0.25">
      <c r="D11454" s="80" t="str">
        <f>LEFT(DATA[[#This Row],[Account_Code]],3)</f>
        <v/>
      </c>
      <c r="I11454" s="80" t="str">
        <f>DATA[[#This Row],[Vessel_Code]]&amp;DATA[[#This Row],[Account Group]]&amp;DATA[[#This Row],[Type]]</f>
        <v/>
      </c>
      <c r="K11454" s="80">
        <f>IF(YEAR(DATA[[#This Row],[Calendar_Month]])=YEAR(CURMONTHEND),DATA[[#This Row],[Amount]],0)</f>
        <v>0</v>
      </c>
      <c r="L11454" s="80">
        <f>IF(DATA[[#This Row],[Calendar_Month]]-CURMONTH=0,DATA[[#This Row],[Amount]],0)</f>
        <v>0</v>
      </c>
    </row>
    <row r="11455" spans="4:12" x14ac:dyDescent="0.25">
      <c r="D11455" s="80" t="str">
        <f>LEFT(DATA[[#This Row],[Account_Code]],3)</f>
        <v/>
      </c>
      <c r="I11455" s="80" t="str">
        <f>DATA[[#This Row],[Vessel_Code]]&amp;DATA[[#This Row],[Account Group]]&amp;DATA[[#This Row],[Type]]</f>
        <v/>
      </c>
      <c r="K11455" s="80">
        <f>IF(YEAR(DATA[[#This Row],[Calendar_Month]])=YEAR(CURMONTHEND),DATA[[#This Row],[Amount]],0)</f>
        <v>0</v>
      </c>
      <c r="L11455" s="80">
        <f>IF(DATA[[#This Row],[Calendar_Month]]-CURMONTH=0,DATA[[#This Row],[Amount]],0)</f>
        <v>0</v>
      </c>
    </row>
    <row r="11456" spans="4:12" x14ac:dyDescent="0.25">
      <c r="D11456" s="80" t="str">
        <f>LEFT(DATA[[#This Row],[Account_Code]],3)</f>
        <v/>
      </c>
      <c r="I11456" s="80" t="str">
        <f>DATA[[#This Row],[Vessel_Code]]&amp;DATA[[#This Row],[Account Group]]&amp;DATA[[#This Row],[Type]]</f>
        <v/>
      </c>
      <c r="K11456" s="80">
        <f>IF(YEAR(DATA[[#This Row],[Calendar_Month]])=YEAR(CURMONTHEND),DATA[[#This Row],[Amount]],0)</f>
        <v>0</v>
      </c>
      <c r="L11456" s="80">
        <f>IF(DATA[[#This Row],[Calendar_Month]]-CURMONTH=0,DATA[[#This Row],[Amount]],0)</f>
        <v>0</v>
      </c>
    </row>
    <row r="11457" spans="4:12" x14ac:dyDescent="0.25">
      <c r="D11457" s="80" t="str">
        <f>LEFT(DATA[[#This Row],[Account_Code]],3)</f>
        <v/>
      </c>
      <c r="I11457" s="80" t="str">
        <f>DATA[[#This Row],[Vessel_Code]]&amp;DATA[[#This Row],[Account Group]]&amp;DATA[[#This Row],[Type]]</f>
        <v/>
      </c>
      <c r="K11457" s="80">
        <f>IF(YEAR(DATA[[#This Row],[Calendar_Month]])=YEAR(CURMONTHEND),DATA[[#This Row],[Amount]],0)</f>
        <v>0</v>
      </c>
      <c r="L11457" s="80">
        <f>IF(DATA[[#This Row],[Calendar_Month]]-CURMONTH=0,DATA[[#This Row],[Amount]],0)</f>
        <v>0</v>
      </c>
    </row>
    <row r="11458" spans="4:12" x14ac:dyDescent="0.25">
      <c r="D11458" s="80" t="str">
        <f>LEFT(DATA[[#This Row],[Account_Code]],3)</f>
        <v/>
      </c>
      <c r="I11458" s="80" t="str">
        <f>DATA[[#This Row],[Vessel_Code]]&amp;DATA[[#This Row],[Account Group]]&amp;DATA[[#This Row],[Type]]</f>
        <v/>
      </c>
      <c r="K11458" s="80">
        <f>IF(YEAR(DATA[[#This Row],[Calendar_Month]])=YEAR(CURMONTHEND),DATA[[#This Row],[Amount]],0)</f>
        <v>0</v>
      </c>
      <c r="L11458" s="80">
        <f>IF(DATA[[#This Row],[Calendar_Month]]-CURMONTH=0,DATA[[#This Row],[Amount]],0)</f>
        <v>0</v>
      </c>
    </row>
    <row r="11459" spans="4:12" x14ac:dyDescent="0.25">
      <c r="D11459" s="80" t="str">
        <f>LEFT(DATA[[#This Row],[Account_Code]],3)</f>
        <v/>
      </c>
      <c r="I11459" s="80" t="str">
        <f>DATA[[#This Row],[Vessel_Code]]&amp;DATA[[#This Row],[Account Group]]&amp;DATA[[#This Row],[Type]]</f>
        <v/>
      </c>
      <c r="K11459" s="80">
        <f>IF(YEAR(DATA[[#This Row],[Calendar_Month]])=YEAR(CURMONTHEND),DATA[[#This Row],[Amount]],0)</f>
        <v>0</v>
      </c>
      <c r="L11459" s="80">
        <f>IF(DATA[[#This Row],[Calendar_Month]]-CURMONTH=0,DATA[[#This Row],[Amount]],0)</f>
        <v>0</v>
      </c>
    </row>
    <row r="11460" spans="4:12" x14ac:dyDescent="0.25">
      <c r="D11460" s="80" t="str">
        <f>LEFT(DATA[[#This Row],[Account_Code]],3)</f>
        <v/>
      </c>
      <c r="I11460" s="80" t="str">
        <f>DATA[[#This Row],[Vessel_Code]]&amp;DATA[[#This Row],[Account Group]]&amp;DATA[[#This Row],[Type]]</f>
        <v/>
      </c>
      <c r="K11460" s="80">
        <f>IF(YEAR(DATA[[#This Row],[Calendar_Month]])=YEAR(CURMONTHEND),DATA[[#This Row],[Amount]],0)</f>
        <v>0</v>
      </c>
      <c r="L11460" s="80">
        <f>IF(DATA[[#This Row],[Calendar_Month]]-CURMONTH=0,DATA[[#This Row],[Amount]],0)</f>
        <v>0</v>
      </c>
    </row>
    <row r="11461" spans="4:12" x14ac:dyDescent="0.25">
      <c r="D11461" s="80" t="str">
        <f>LEFT(DATA[[#This Row],[Account_Code]],3)</f>
        <v/>
      </c>
      <c r="I11461" s="80" t="str">
        <f>DATA[[#This Row],[Vessel_Code]]&amp;DATA[[#This Row],[Account Group]]&amp;DATA[[#This Row],[Type]]</f>
        <v/>
      </c>
      <c r="K11461" s="80">
        <f>IF(YEAR(DATA[[#This Row],[Calendar_Month]])=YEAR(CURMONTHEND),DATA[[#This Row],[Amount]],0)</f>
        <v>0</v>
      </c>
      <c r="L11461" s="80">
        <f>IF(DATA[[#This Row],[Calendar_Month]]-CURMONTH=0,DATA[[#This Row],[Amount]],0)</f>
        <v>0</v>
      </c>
    </row>
    <row r="11462" spans="4:12" x14ac:dyDescent="0.25">
      <c r="D11462" s="80" t="str">
        <f>LEFT(DATA[[#This Row],[Account_Code]],3)</f>
        <v/>
      </c>
      <c r="I11462" s="80" t="str">
        <f>DATA[[#This Row],[Vessel_Code]]&amp;DATA[[#This Row],[Account Group]]&amp;DATA[[#This Row],[Type]]</f>
        <v/>
      </c>
      <c r="K11462" s="80">
        <f>IF(YEAR(DATA[[#This Row],[Calendar_Month]])=YEAR(CURMONTHEND),DATA[[#This Row],[Amount]],0)</f>
        <v>0</v>
      </c>
      <c r="L11462" s="80">
        <f>IF(DATA[[#This Row],[Calendar_Month]]-CURMONTH=0,DATA[[#This Row],[Amount]],0)</f>
        <v>0</v>
      </c>
    </row>
    <row r="11463" spans="4:12" x14ac:dyDescent="0.25">
      <c r="D11463" s="80" t="str">
        <f>LEFT(DATA[[#This Row],[Account_Code]],3)</f>
        <v/>
      </c>
      <c r="I11463" s="80" t="str">
        <f>DATA[[#This Row],[Vessel_Code]]&amp;DATA[[#This Row],[Account Group]]&amp;DATA[[#This Row],[Type]]</f>
        <v/>
      </c>
      <c r="K11463" s="80">
        <f>IF(YEAR(DATA[[#This Row],[Calendar_Month]])=YEAR(CURMONTHEND),DATA[[#This Row],[Amount]],0)</f>
        <v>0</v>
      </c>
      <c r="L11463" s="80">
        <f>IF(DATA[[#This Row],[Calendar_Month]]-CURMONTH=0,DATA[[#This Row],[Amount]],0)</f>
        <v>0</v>
      </c>
    </row>
    <row r="11464" spans="4:12" x14ac:dyDescent="0.25">
      <c r="D11464" s="80" t="str">
        <f>LEFT(DATA[[#This Row],[Account_Code]],3)</f>
        <v/>
      </c>
      <c r="I11464" s="80" t="str">
        <f>DATA[[#This Row],[Vessel_Code]]&amp;DATA[[#This Row],[Account Group]]&amp;DATA[[#This Row],[Type]]</f>
        <v/>
      </c>
      <c r="K11464" s="80">
        <f>IF(YEAR(DATA[[#This Row],[Calendar_Month]])=YEAR(CURMONTHEND),DATA[[#This Row],[Amount]],0)</f>
        <v>0</v>
      </c>
      <c r="L11464" s="80">
        <f>IF(DATA[[#This Row],[Calendar_Month]]-CURMONTH=0,DATA[[#This Row],[Amount]],0)</f>
        <v>0</v>
      </c>
    </row>
    <row r="11465" spans="4:12" x14ac:dyDescent="0.25">
      <c r="D11465" s="80" t="str">
        <f>LEFT(DATA[[#This Row],[Account_Code]],3)</f>
        <v/>
      </c>
      <c r="I11465" s="80" t="str">
        <f>DATA[[#This Row],[Vessel_Code]]&amp;DATA[[#This Row],[Account Group]]&amp;DATA[[#This Row],[Type]]</f>
        <v/>
      </c>
      <c r="K11465" s="80">
        <f>IF(YEAR(DATA[[#This Row],[Calendar_Month]])=YEAR(CURMONTHEND),DATA[[#This Row],[Amount]],0)</f>
        <v>0</v>
      </c>
      <c r="L11465" s="80">
        <f>IF(DATA[[#This Row],[Calendar_Month]]-CURMONTH=0,DATA[[#This Row],[Amount]],0)</f>
        <v>0</v>
      </c>
    </row>
    <row r="11466" spans="4:12" x14ac:dyDescent="0.25">
      <c r="D11466" s="80" t="str">
        <f>LEFT(DATA[[#This Row],[Account_Code]],3)</f>
        <v/>
      </c>
      <c r="I11466" s="80" t="str">
        <f>DATA[[#This Row],[Vessel_Code]]&amp;DATA[[#This Row],[Account Group]]&amp;DATA[[#This Row],[Type]]</f>
        <v/>
      </c>
      <c r="K11466" s="80">
        <f>IF(YEAR(DATA[[#This Row],[Calendar_Month]])=YEAR(CURMONTHEND),DATA[[#This Row],[Amount]],0)</f>
        <v>0</v>
      </c>
      <c r="L11466" s="80">
        <f>IF(DATA[[#This Row],[Calendar_Month]]-CURMONTH=0,DATA[[#This Row],[Amount]],0)</f>
        <v>0</v>
      </c>
    </row>
    <row r="11467" spans="4:12" x14ac:dyDescent="0.25">
      <c r="D11467" s="80" t="str">
        <f>LEFT(DATA[[#This Row],[Account_Code]],3)</f>
        <v/>
      </c>
      <c r="I11467" s="80" t="str">
        <f>DATA[[#This Row],[Vessel_Code]]&amp;DATA[[#This Row],[Account Group]]&amp;DATA[[#This Row],[Type]]</f>
        <v/>
      </c>
      <c r="K11467" s="80">
        <f>IF(YEAR(DATA[[#This Row],[Calendar_Month]])=YEAR(CURMONTHEND),DATA[[#This Row],[Amount]],0)</f>
        <v>0</v>
      </c>
      <c r="L11467" s="80">
        <f>IF(DATA[[#This Row],[Calendar_Month]]-CURMONTH=0,DATA[[#This Row],[Amount]],0)</f>
        <v>0</v>
      </c>
    </row>
    <row r="11468" spans="4:12" x14ac:dyDescent="0.25">
      <c r="D11468" s="80" t="str">
        <f>LEFT(DATA[[#This Row],[Account_Code]],3)</f>
        <v/>
      </c>
      <c r="I11468" s="80" t="str">
        <f>DATA[[#This Row],[Vessel_Code]]&amp;DATA[[#This Row],[Account Group]]&amp;DATA[[#This Row],[Type]]</f>
        <v/>
      </c>
      <c r="K11468" s="80">
        <f>IF(YEAR(DATA[[#This Row],[Calendar_Month]])=YEAR(CURMONTHEND),DATA[[#This Row],[Amount]],0)</f>
        <v>0</v>
      </c>
      <c r="L11468" s="80">
        <f>IF(DATA[[#This Row],[Calendar_Month]]-CURMONTH=0,DATA[[#This Row],[Amount]],0)</f>
        <v>0</v>
      </c>
    </row>
    <row r="11469" spans="4:12" x14ac:dyDescent="0.25">
      <c r="D11469" s="80" t="str">
        <f>LEFT(DATA[[#This Row],[Account_Code]],3)</f>
        <v/>
      </c>
      <c r="I11469" s="80" t="str">
        <f>DATA[[#This Row],[Vessel_Code]]&amp;DATA[[#This Row],[Account Group]]&amp;DATA[[#This Row],[Type]]</f>
        <v/>
      </c>
      <c r="K11469" s="80">
        <f>IF(YEAR(DATA[[#This Row],[Calendar_Month]])=YEAR(CURMONTHEND),DATA[[#This Row],[Amount]],0)</f>
        <v>0</v>
      </c>
      <c r="L11469" s="80">
        <f>IF(DATA[[#This Row],[Calendar_Month]]-CURMONTH=0,DATA[[#This Row],[Amount]],0)</f>
        <v>0</v>
      </c>
    </row>
    <row r="11470" spans="4:12" x14ac:dyDescent="0.25">
      <c r="D11470" s="80" t="str">
        <f>LEFT(DATA[[#This Row],[Account_Code]],3)</f>
        <v/>
      </c>
      <c r="I11470" s="80" t="str">
        <f>DATA[[#This Row],[Vessel_Code]]&amp;DATA[[#This Row],[Account Group]]&amp;DATA[[#This Row],[Type]]</f>
        <v/>
      </c>
      <c r="K11470" s="80">
        <f>IF(YEAR(DATA[[#This Row],[Calendar_Month]])=YEAR(CURMONTHEND),DATA[[#This Row],[Amount]],0)</f>
        <v>0</v>
      </c>
      <c r="L11470" s="80">
        <f>IF(DATA[[#This Row],[Calendar_Month]]-CURMONTH=0,DATA[[#This Row],[Amount]],0)</f>
        <v>0</v>
      </c>
    </row>
    <row r="11471" spans="4:12" x14ac:dyDescent="0.25">
      <c r="D11471" s="80" t="str">
        <f>LEFT(DATA[[#This Row],[Account_Code]],3)</f>
        <v/>
      </c>
      <c r="I11471" s="80" t="str">
        <f>DATA[[#This Row],[Vessel_Code]]&amp;DATA[[#This Row],[Account Group]]&amp;DATA[[#This Row],[Type]]</f>
        <v/>
      </c>
      <c r="K11471" s="80">
        <f>IF(YEAR(DATA[[#This Row],[Calendar_Month]])=YEAR(CURMONTHEND),DATA[[#This Row],[Amount]],0)</f>
        <v>0</v>
      </c>
      <c r="L11471" s="80">
        <f>IF(DATA[[#This Row],[Calendar_Month]]-CURMONTH=0,DATA[[#This Row],[Amount]],0)</f>
        <v>0</v>
      </c>
    </row>
    <row r="11472" spans="4:12" x14ac:dyDescent="0.25">
      <c r="D11472" s="80" t="str">
        <f>LEFT(DATA[[#This Row],[Account_Code]],3)</f>
        <v/>
      </c>
      <c r="I11472" s="80" t="str">
        <f>DATA[[#This Row],[Vessel_Code]]&amp;DATA[[#This Row],[Account Group]]&amp;DATA[[#This Row],[Type]]</f>
        <v/>
      </c>
      <c r="K11472" s="80">
        <f>IF(YEAR(DATA[[#This Row],[Calendar_Month]])=YEAR(CURMONTHEND),DATA[[#This Row],[Amount]],0)</f>
        <v>0</v>
      </c>
      <c r="L11472" s="80">
        <f>IF(DATA[[#This Row],[Calendar_Month]]-CURMONTH=0,DATA[[#This Row],[Amount]],0)</f>
        <v>0</v>
      </c>
    </row>
    <row r="11473" spans="4:12" x14ac:dyDescent="0.25">
      <c r="D11473" s="80" t="str">
        <f>LEFT(DATA[[#This Row],[Account_Code]],3)</f>
        <v/>
      </c>
      <c r="I11473" s="80" t="str">
        <f>DATA[[#This Row],[Vessel_Code]]&amp;DATA[[#This Row],[Account Group]]&amp;DATA[[#This Row],[Type]]</f>
        <v/>
      </c>
      <c r="K11473" s="80">
        <f>IF(YEAR(DATA[[#This Row],[Calendar_Month]])=YEAR(CURMONTHEND),DATA[[#This Row],[Amount]],0)</f>
        <v>0</v>
      </c>
      <c r="L11473" s="80">
        <f>IF(DATA[[#This Row],[Calendar_Month]]-CURMONTH=0,DATA[[#This Row],[Amount]],0)</f>
        <v>0</v>
      </c>
    </row>
    <row r="11474" spans="4:12" x14ac:dyDescent="0.25">
      <c r="D11474" s="80" t="str">
        <f>LEFT(DATA[[#This Row],[Account_Code]],3)</f>
        <v/>
      </c>
      <c r="I11474" s="80" t="str">
        <f>DATA[[#This Row],[Vessel_Code]]&amp;DATA[[#This Row],[Account Group]]&amp;DATA[[#This Row],[Type]]</f>
        <v/>
      </c>
      <c r="K11474" s="80">
        <f>IF(YEAR(DATA[[#This Row],[Calendar_Month]])=YEAR(CURMONTHEND),DATA[[#This Row],[Amount]],0)</f>
        <v>0</v>
      </c>
      <c r="L11474" s="80">
        <f>IF(DATA[[#This Row],[Calendar_Month]]-CURMONTH=0,DATA[[#This Row],[Amount]],0)</f>
        <v>0</v>
      </c>
    </row>
    <row r="11475" spans="4:12" x14ac:dyDescent="0.25">
      <c r="D11475" s="80" t="str">
        <f>LEFT(DATA[[#This Row],[Account_Code]],3)</f>
        <v/>
      </c>
      <c r="I11475" s="80" t="str">
        <f>DATA[[#This Row],[Vessel_Code]]&amp;DATA[[#This Row],[Account Group]]&amp;DATA[[#This Row],[Type]]</f>
        <v/>
      </c>
      <c r="K11475" s="80">
        <f>IF(YEAR(DATA[[#This Row],[Calendar_Month]])=YEAR(CURMONTHEND),DATA[[#This Row],[Amount]],0)</f>
        <v>0</v>
      </c>
      <c r="L11475" s="80">
        <f>IF(DATA[[#This Row],[Calendar_Month]]-CURMONTH=0,DATA[[#This Row],[Amount]],0)</f>
        <v>0</v>
      </c>
    </row>
    <row r="11476" spans="4:12" x14ac:dyDescent="0.25">
      <c r="D11476" s="80" t="str">
        <f>LEFT(DATA[[#This Row],[Account_Code]],3)</f>
        <v/>
      </c>
      <c r="I11476" s="80" t="str">
        <f>DATA[[#This Row],[Vessel_Code]]&amp;DATA[[#This Row],[Account Group]]&amp;DATA[[#This Row],[Type]]</f>
        <v/>
      </c>
      <c r="K11476" s="80">
        <f>IF(YEAR(DATA[[#This Row],[Calendar_Month]])=YEAR(CURMONTHEND),DATA[[#This Row],[Amount]],0)</f>
        <v>0</v>
      </c>
      <c r="L11476" s="80">
        <f>IF(DATA[[#This Row],[Calendar_Month]]-CURMONTH=0,DATA[[#This Row],[Amount]],0)</f>
        <v>0</v>
      </c>
    </row>
    <row r="11477" spans="4:12" x14ac:dyDescent="0.25">
      <c r="D11477" s="80" t="str">
        <f>LEFT(DATA[[#This Row],[Account_Code]],3)</f>
        <v/>
      </c>
      <c r="I11477" s="80" t="str">
        <f>DATA[[#This Row],[Vessel_Code]]&amp;DATA[[#This Row],[Account Group]]&amp;DATA[[#This Row],[Type]]</f>
        <v/>
      </c>
      <c r="K11477" s="80">
        <f>IF(YEAR(DATA[[#This Row],[Calendar_Month]])=YEAR(CURMONTHEND),DATA[[#This Row],[Amount]],0)</f>
        <v>0</v>
      </c>
      <c r="L11477" s="80">
        <f>IF(DATA[[#This Row],[Calendar_Month]]-CURMONTH=0,DATA[[#This Row],[Amount]],0)</f>
        <v>0</v>
      </c>
    </row>
    <row r="11478" spans="4:12" x14ac:dyDescent="0.25">
      <c r="D11478" s="80" t="str">
        <f>LEFT(DATA[[#This Row],[Account_Code]],3)</f>
        <v/>
      </c>
      <c r="I11478" s="80" t="str">
        <f>DATA[[#This Row],[Vessel_Code]]&amp;DATA[[#This Row],[Account Group]]&amp;DATA[[#This Row],[Type]]</f>
        <v/>
      </c>
      <c r="K11478" s="80">
        <f>IF(YEAR(DATA[[#This Row],[Calendar_Month]])=YEAR(CURMONTHEND),DATA[[#This Row],[Amount]],0)</f>
        <v>0</v>
      </c>
      <c r="L11478" s="80">
        <f>IF(DATA[[#This Row],[Calendar_Month]]-CURMONTH=0,DATA[[#This Row],[Amount]],0)</f>
        <v>0</v>
      </c>
    </row>
    <row r="11479" spans="4:12" x14ac:dyDescent="0.25">
      <c r="D11479" s="80" t="str">
        <f>LEFT(DATA[[#This Row],[Account_Code]],3)</f>
        <v/>
      </c>
      <c r="I11479" s="80" t="str">
        <f>DATA[[#This Row],[Vessel_Code]]&amp;DATA[[#This Row],[Account Group]]&amp;DATA[[#This Row],[Type]]</f>
        <v/>
      </c>
      <c r="K11479" s="80">
        <f>IF(YEAR(DATA[[#This Row],[Calendar_Month]])=YEAR(CURMONTHEND),DATA[[#This Row],[Amount]],0)</f>
        <v>0</v>
      </c>
      <c r="L11479" s="80">
        <f>IF(DATA[[#This Row],[Calendar_Month]]-CURMONTH=0,DATA[[#This Row],[Amount]],0)</f>
        <v>0</v>
      </c>
    </row>
    <row r="11480" spans="4:12" x14ac:dyDescent="0.25">
      <c r="D11480" s="80" t="str">
        <f>LEFT(DATA[[#This Row],[Account_Code]],3)</f>
        <v/>
      </c>
      <c r="I11480" s="80" t="str">
        <f>DATA[[#This Row],[Vessel_Code]]&amp;DATA[[#This Row],[Account Group]]&amp;DATA[[#This Row],[Type]]</f>
        <v/>
      </c>
      <c r="K11480" s="80">
        <f>IF(YEAR(DATA[[#This Row],[Calendar_Month]])=YEAR(CURMONTHEND),DATA[[#This Row],[Amount]],0)</f>
        <v>0</v>
      </c>
      <c r="L11480" s="80">
        <f>IF(DATA[[#This Row],[Calendar_Month]]-CURMONTH=0,DATA[[#This Row],[Amount]],0)</f>
        <v>0</v>
      </c>
    </row>
    <row r="11481" spans="4:12" x14ac:dyDescent="0.25">
      <c r="D11481" s="80" t="str">
        <f>LEFT(DATA[[#This Row],[Account_Code]],3)</f>
        <v/>
      </c>
      <c r="I11481" s="80" t="str">
        <f>DATA[[#This Row],[Vessel_Code]]&amp;DATA[[#This Row],[Account Group]]&amp;DATA[[#This Row],[Type]]</f>
        <v/>
      </c>
      <c r="K11481" s="80">
        <f>IF(YEAR(DATA[[#This Row],[Calendar_Month]])=YEAR(CURMONTHEND),DATA[[#This Row],[Amount]],0)</f>
        <v>0</v>
      </c>
      <c r="L11481" s="80">
        <f>IF(DATA[[#This Row],[Calendar_Month]]-CURMONTH=0,DATA[[#This Row],[Amount]],0)</f>
        <v>0</v>
      </c>
    </row>
    <row r="11482" spans="4:12" x14ac:dyDescent="0.25">
      <c r="D11482" s="80" t="str">
        <f>LEFT(DATA[[#This Row],[Account_Code]],3)</f>
        <v/>
      </c>
      <c r="I11482" s="80" t="str">
        <f>DATA[[#This Row],[Vessel_Code]]&amp;DATA[[#This Row],[Account Group]]&amp;DATA[[#This Row],[Type]]</f>
        <v/>
      </c>
      <c r="K11482" s="80">
        <f>IF(YEAR(DATA[[#This Row],[Calendar_Month]])=YEAR(CURMONTHEND),DATA[[#This Row],[Amount]],0)</f>
        <v>0</v>
      </c>
      <c r="L11482" s="80">
        <f>IF(DATA[[#This Row],[Calendar_Month]]-CURMONTH=0,DATA[[#This Row],[Amount]],0)</f>
        <v>0</v>
      </c>
    </row>
    <row r="11483" spans="4:12" x14ac:dyDescent="0.25">
      <c r="D11483" s="80" t="str">
        <f>LEFT(DATA[[#This Row],[Account_Code]],3)</f>
        <v/>
      </c>
      <c r="I11483" s="80" t="str">
        <f>DATA[[#This Row],[Vessel_Code]]&amp;DATA[[#This Row],[Account Group]]&amp;DATA[[#This Row],[Type]]</f>
        <v/>
      </c>
      <c r="K11483" s="80">
        <f>IF(YEAR(DATA[[#This Row],[Calendar_Month]])=YEAR(CURMONTHEND),DATA[[#This Row],[Amount]],0)</f>
        <v>0</v>
      </c>
      <c r="L11483" s="80">
        <f>IF(DATA[[#This Row],[Calendar_Month]]-CURMONTH=0,DATA[[#This Row],[Amount]],0)</f>
        <v>0</v>
      </c>
    </row>
    <row r="11484" spans="4:12" x14ac:dyDescent="0.25">
      <c r="D11484" s="80" t="str">
        <f>LEFT(DATA[[#This Row],[Account_Code]],3)</f>
        <v/>
      </c>
      <c r="I11484" s="80" t="str">
        <f>DATA[[#This Row],[Vessel_Code]]&amp;DATA[[#This Row],[Account Group]]&amp;DATA[[#This Row],[Type]]</f>
        <v/>
      </c>
      <c r="K11484" s="80">
        <f>IF(YEAR(DATA[[#This Row],[Calendar_Month]])=YEAR(CURMONTHEND),DATA[[#This Row],[Amount]],0)</f>
        <v>0</v>
      </c>
      <c r="L11484" s="80">
        <f>IF(DATA[[#This Row],[Calendar_Month]]-CURMONTH=0,DATA[[#This Row],[Amount]],0)</f>
        <v>0</v>
      </c>
    </row>
    <row r="11485" spans="4:12" x14ac:dyDescent="0.25">
      <c r="D11485" s="80" t="str">
        <f>LEFT(DATA[[#This Row],[Account_Code]],3)</f>
        <v/>
      </c>
      <c r="I11485" s="80" t="str">
        <f>DATA[[#This Row],[Vessel_Code]]&amp;DATA[[#This Row],[Account Group]]&amp;DATA[[#This Row],[Type]]</f>
        <v/>
      </c>
      <c r="K11485" s="80">
        <f>IF(YEAR(DATA[[#This Row],[Calendar_Month]])=YEAR(CURMONTHEND),DATA[[#This Row],[Amount]],0)</f>
        <v>0</v>
      </c>
      <c r="L11485" s="80">
        <f>IF(DATA[[#This Row],[Calendar_Month]]-CURMONTH=0,DATA[[#This Row],[Amount]],0)</f>
        <v>0</v>
      </c>
    </row>
    <row r="11486" spans="4:12" x14ac:dyDescent="0.25">
      <c r="D11486" s="80" t="str">
        <f>LEFT(DATA[[#This Row],[Account_Code]],3)</f>
        <v/>
      </c>
      <c r="I11486" s="80" t="str">
        <f>DATA[[#This Row],[Vessel_Code]]&amp;DATA[[#This Row],[Account Group]]&amp;DATA[[#This Row],[Type]]</f>
        <v/>
      </c>
      <c r="K11486" s="80">
        <f>IF(YEAR(DATA[[#This Row],[Calendar_Month]])=YEAR(CURMONTHEND),DATA[[#This Row],[Amount]],0)</f>
        <v>0</v>
      </c>
      <c r="L11486" s="80">
        <f>IF(DATA[[#This Row],[Calendar_Month]]-CURMONTH=0,DATA[[#This Row],[Amount]],0)</f>
        <v>0</v>
      </c>
    </row>
    <row r="11487" spans="4:12" x14ac:dyDescent="0.25">
      <c r="D11487" s="80" t="str">
        <f>LEFT(DATA[[#This Row],[Account_Code]],3)</f>
        <v/>
      </c>
      <c r="I11487" s="80" t="str">
        <f>DATA[[#This Row],[Vessel_Code]]&amp;DATA[[#This Row],[Account Group]]&amp;DATA[[#This Row],[Type]]</f>
        <v/>
      </c>
      <c r="K11487" s="80">
        <f>IF(YEAR(DATA[[#This Row],[Calendar_Month]])=YEAR(CURMONTHEND),DATA[[#This Row],[Amount]],0)</f>
        <v>0</v>
      </c>
      <c r="L11487" s="80">
        <f>IF(DATA[[#This Row],[Calendar_Month]]-CURMONTH=0,DATA[[#This Row],[Amount]],0)</f>
        <v>0</v>
      </c>
    </row>
    <row r="11488" spans="4:12" x14ac:dyDescent="0.25">
      <c r="D11488" s="80" t="str">
        <f>LEFT(DATA[[#This Row],[Account_Code]],3)</f>
        <v/>
      </c>
      <c r="I11488" s="80" t="str">
        <f>DATA[[#This Row],[Vessel_Code]]&amp;DATA[[#This Row],[Account Group]]&amp;DATA[[#This Row],[Type]]</f>
        <v/>
      </c>
      <c r="K11488" s="80">
        <f>IF(YEAR(DATA[[#This Row],[Calendar_Month]])=YEAR(CURMONTHEND),DATA[[#This Row],[Amount]],0)</f>
        <v>0</v>
      </c>
      <c r="L11488" s="80">
        <f>IF(DATA[[#This Row],[Calendar_Month]]-CURMONTH=0,DATA[[#This Row],[Amount]],0)</f>
        <v>0</v>
      </c>
    </row>
    <row r="11489" spans="4:12" x14ac:dyDescent="0.25">
      <c r="D11489" s="80" t="str">
        <f>LEFT(DATA[[#This Row],[Account_Code]],3)</f>
        <v/>
      </c>
      <c r="I11489" s="80" t="str">
        <f>DATA[[#This Row],[Vessel_Code]]&amp;DATA[[#This Row],[Account Group]]&amp;DATA[[#This Row],[Type]]</f>
        <v/>
      </c>
      <c r="K11489" s="80">
        <f>IF(YEAR(DATA[[#This Row],[Calendar_Month]])=YEAR(CURMONTHEND),DATA[[#This Row],[Amount]],0)</f>
        <v>0</v>
      </c>
      <c r="L11489" s="80">
        <f>IF(DATA[[#This Row],[Calendar_Month]]-CURMONTH=0,DATA[[#This Row],[Amount]],0)</f>
        <v>0</v>
      </c>
    </row>
    <row r="11490" spans="4:12" x14ac:dyDescent="0.25">
      <c r="D11490" s="80" t="str">
        <f>LEFT(DATA[[#This Row],[Account_Code]],3)</f>
        <v/>
      </c>
      <c r="I11490" s="80" t="str">
        <f>DATA[[#This Row],[Vessel_Code]]&amp;DATA[[#This Row],[Account Group]]&amp;DATA[[#This Row],[Type]]</f>
        <v/>
      </c>
      <c r="K11490" s="80">
        <f>IF(YEAR(DATA[[#This Row],[Calendar_Month]])=YEAR(CURMONTHEND),DATA[[#This Row],[Amount]],0)</f>
        <v>0</v>
      </c>
      <c r="L11490" s="80">
        <f>IF(DATA[[#This Row],[Calendar_Month]]-CURMONTH=0,DATA[[#This Row],[Amount]],0)</f>
        <v>0</v>
      </c>
    </row>
    <row r="11491" spans="4:12" x14ac:dyDescent="0.25">
      <c r="D11491" s="80" t="str">
        <f>LEFT(DATA[[#This Row],[Account_Code]],3)</f>
        <v/>
      </c>
      <c r="I11491" s="80" t="str">
        <f>DATA[[#This Row],[Vessel_Code]]&amp;DATA[[#This Row],[Account Group]]&amp;DATA[[#This Row],[Type]]</f>
        <v/>
      </c>
      <c r="K11491" s="80">
        <f>IF(YEAR(DATA[[#This Row],[Calendar_Month]])=YEAR(CURMONTHEND),DATA[[#This Row],[Amount]],0)</f>
        <v>0</v>
      </c>
      <c r="L11491" s="80">
        <f>IF(DATA[[#This Row],[Calendar_Month]]-CURMONTH=0,DATA[[#This Row],[Amount]],0)</f>
        <v>0</v>
      </c>
    </row>
    <row r="11492" spans="4:12" x14ac:dyDescent="0.25">
      <c r="D11492" s="80" t="str">
        <f>LEFT(DATA[[#This Row],[Account_Code]],3)</f>
        <v/>
      </c>
      <c r="I11492" s="80" t="str">
        <f>DATA[[#This Row],[Vessel_Code]]&amp;DATA[[#This Row],[Account Group]]&amp;DATA[[#This Row],[Type]]</f>
        <v/>
      </c>
      <c r="K11492" s="80">
        <f>IF(YEAR(DATA[[#This Row],[Calendar_Month]])=YEAR(CURMONTHEND),DATA[[#This Row],[Amount]],0)</f>
        <v>0</v>
      </c>
      <c r="L11492" s="80">
        <f>IF(DATA[[#This Row],[Calendar_Month]]-CURMONTH=0,DATA[[#This Row],[Amount]],0)</f>
        <v>0</v>
      </c>
    </row>
    <row r="11493" spans="4:12" x14ac:dyDescent="0.25">
      <c r="D11493" s="80" t="str">
        <f>LEFT(DATA[[#This Row],[Account_Code]],3)</f>
        <v/>
      </c>
      <c r="I11493" s="80" t="str">
        <f>DATA[[#This Row],[Vessel_Code]]&amp;DATA[[#This Row],[Account Group]]&amp;DATA[[#This Row],[Type]]</f>
        <v/>
      </c>
      <c r="K11493" s="80">
        <f>IF(YEAR(DATA[[#This Row],[Calendar_Month]])=YEAR(CURMONTHEND),DATA[[#This Row],[Amount]],0)</f>
        <v>0</v>
      </c>
      <c r="L11493" s="80">
        <f>IF(DATA[[#This Row],[Calendar_Month]]-CURMONTH=0,DATA[[#This Row],[Amount]],0)</f>
        <v>0</v>
      </c>
    </row>
    <row r="11494" spans="4:12" x14ac:dyDescent="0.25">
      <c r="D11494" s="80" t="str">
        <f>LEFT(DATA[[#This Row],[Account_Code]],3)</f>
        <v/>
      </c>
      <c r="I11494" s="80" t="str">
        <f>DATA[[#This Row],[Vessel_Code]]&amp;DATA[[#This Row],[Account Group]]&amp;DATA[[#This Row],[Type]]</f>
        <v/>
      </c>
      <c r="K11494" s="80">
        <f>IF(YEAR(DATA[[#This Row],[Calendar_Month]])=YEAR(CURMONTHEND),DATA[[#This Row],[Amount]],0)</f>
        <v>0</v>
      </c>
      <c r="L11494" s="80">
        <f>IF(DATA[[#This Row],[Calendar_Month]]-CURMONTH=0,DATA[[#This Row],[Amount]],0)</f>
        <v>0</v>
      </c>
    </row>
    <row r="11495" spans="4:12" x14ac:dyDescent="0.25">
      <c r="D11495" s="80" t="str">
        <f>LEFT(DATA[[#This Row],[Account_Code]],3)</f>
        <v/>
      </c>
      <c r="I11495" s="80" t="str">
        <f>DATA[[#This Row],[Vessel_Code]]&amp;DATA[[#This Row],[Account Group]]&amp;DATA[[#This Row],[Type]]</f>
        <v/>
      </c>
      <c r="K11495" s="80">
        <f>IF(YEAR(DATA[[#This Row],[Calendar_Month]])=YEAR(CURMONTHEND),DATA[[#This Row],[Amount]],0)</f>
        <v>0</v>
      </c>
      <c r="L11495" s="80">
        <f>IF(DATA[[#This Row],[Calendar_Month]]-CURMONTH=0,DATA[[#This Row],[Amount]],0)</f>
        <v>0</v>
      </c>
    </row>
    <row r="11496" spans="4:12" x14ac:dyDescent="0.25">
      <c r="D11496" s="80" t="str">
        <f>LEFT(DATA[[#This Row],[Account_Code]],3)</f>
        <v/>
      </c>
      <c r="I11496" s="80" t="str">
        <f>DATA[[#This Row],[Vessel_Code]]&amp;DATA[[#This Row],[Account Group]]&amp;DATA[[#This Row],[Type]]</f>
        <v/>
      </c>
      <c r="K11496" s="80">
        <f>IF(YEAR(DATA[[#This Row],[Calendar_Month]])=YEAR(CURMONTHEND),DATA[[#This Row],[Amount]],0)</f>
        <v>0</v>
      </c>
      <c r="L11496" s="80">
        <f>IF(DATA[[#This Row],[Calendar_Month]]-CURMONTH=0,DATA[[#This Row],[Amount]],0)</f>
        <v>0</v>
      </c>
    </row>
    <row r="11497" spans="4:12" x14ac:dyDescent="0.25">
      <c r="D11497" s="80" t="str">
        <f>LEFT(DATA[[#This Row],[Account_Code]],3)</f>
        <v/>
      </c>
      <c r="I11497" s="80" t="str">
        <f>DATA[[#This Row],[Vessel_Code]]&amp;DATA[[#This Row],[Account Group]]&amp;DATA[[#This Row],[Type]]</f>
        <v/>
      </c>
      <c r="K11497" s="80">
        <f>IF(YEAR(DATA[[#This Row],[Calendar_Month]])=YEAR(CURMONTHEND),DATA[[#This Row],[Amount]],0)</f>
        <v>0</v>
      </c>
      <c r="L11497" s="80">
        <f>IF(DATA[[#This Row],[Calendar_Month]]-CURMONTH=0,DATA[[#This Row],[Amount]],0)</f>
        <v>0</v>
      </c>
    </row>
    <row r="11498" spans="4:12" x14ac:dyDescent="0.25">
      <c r="D11498" s="80" t="str">
        <f>LEFT(DATA[[#This Row],[Account_Code]],3)</f>
        <v/>
      </c>
      <c r="I11498" s="80" t="str">
        <f>DATA[[#This Row],[Vessel_Code]]&amp;DATA[[#This Row],[Account Group]]&amp;DATA[[#This Row],[Type]]</f>
        <v/>
      </c>
      <c r="K11498" s="80">
        <f>IF(YEAR(DATA[[#This Row],[Calendar_Month]])=YEAR(CURMONTHEND),DATA[[#This Row],[Amount]],0)</f>
        <v>0</v>
      </c>
      <c r="L11498" s="80">
        <f>IF(DATA[[#This Row],[Calendar_Month]]-CURMONTH=0,DATA[[#This Row],[Amount]],0)</f>
        <v>0</v>
      </c>
    </row>
    <row r="11499" spans="4:12" x14ac:dyDescent="0.25">
      <c r="D11499" s="80" t="str">
        <f>LEFT(DATA[[#This Row],[Account_Code]],3)</f>
        <v/>
      </c>
      <c r="I11499" s="80" t="str">
        <f>DATA[[#This Row],[Vessel_Code]]&amp;DATA[[#This Row],[Account Group]]&amp;DATA[[#This Row],[Type]]</f>
        <v/>
      </c>
      <c r="K11499" s="80">
        <f>IF(YEAR(DATA[[#This Row],[Calendar_Month]])=YEAR(CURMONTHEND),DATA[[#This Row],[Amount]],0)</f>
        <v>0</v>
      </c>
      <c r="L11499" s="80">
        <f>IF(DATA[[#This Row],[Calendar_Month]]-CURMONTH=0,DATA[[#This Row],[Amount]],0)</f>
        <v>0</v>
      </c>
    </row>
    <row r="11500" spans="4:12" x14ac:dyDescent="0.25">
      <c r="D11500" s="80" t="str">
        <f>LEFT(DATA[[#This Row],[Account_Code]],3)</f>
        <v/>
      </c>
      <c r="I11500" s="80" t="str">
        <f>DATA[[#This Row],[Vessel_Code]]&amp;DATA[[#This Row],[Account Group]]&amp;DATA[[#This Row],[Type]]</f>
        <v/>
      </c>
      <c r="K11500" s="80">
        <f>IF(YEAR(DATA[[#This Row],[Calendar_Month]])=YEAR(CURMONTHEND),DATA[[#This Row],[Amount]],0)</f>
        <v>0</v>
      </c>
      <c r="L11500" s="80">
        <f>IF(DATA[[#This Row],[Calendar_Month]]-CURMONTH=0,DATA[[#This Row],[Amount]],0)</f>
        <v>0</v>
      </c>
    </row>
    <row r="11501" spans="4:12" x14ac:dyDescent="0.25">
      <c r="D11501" s="80" t="str">
        <f>LEFT(DATA[[#This Row],[Account_Code]],3)</f>
        <v/>
      </c>
      <c r="I11501" s="80" t="str">
        <f>DATA[[#This Row],[Vessel_Code]]&amp;DATA[[#This Row],[Account Group]]&amp;DATA[[#This Row],[Type]]</f>
        <v/>
      </c>
      <c r="K11501" s="80">
        <f>IF(YEAR(DATA[[#This Row],[Calendar_Month]])=YEAR(CURMONTHEND),DATA[[#This Row],[Amount]],0)</f>
        <v>0</v>
      </c>
      <c r="L11501" s="80">
        <f>IF(DATA[[#This Row],[Calendar_Month]]-CURMONTH=0,DATA[[#This Row],[Amount]],0)</f>
        <v>0</v>
      </c>
    </row>
    <row r="11502" spans="4:12" x14ac:dyDescent="0.25">
      <c r="D11502" s="80" t="str">
        <f>LEFT(DATA[[#This Row],[Account_Code]],3)</f>
        <v/>
      </c>
      <c r="I11502" s="80" t="str">
        <f>DATA[[#This Row],[Vessel_Code]]&amp;DATA[[#This Row],[Account Group]]&amp;DATA[[#This Row],[Type]]</f>
        <v/>
      </c>
      <c r="K11502" s="80">
        <f>IF(YEAR(DATA[[#This Row],[Calendar_Month]])=YEAR(CURMONTHEND),DATA[[#This Row],[Amount]],0)</f>
        <v>0</v>
      </c>
      <c r="L11502" s="80">
        <f>IF(DATA[[#This Row],[Calendar_Month]]-CURMONTH=0,DATA[[#This Row],[Amount]],0)</f>
        <v>0</v>
      </c>
    </row>
    <row r="11503" spans="4:12" x14ac:dyDescent="0.25">
      <c r="D11503" s="80" t="str">
        <f>LEFT(DATA[[#This Row],[Account_Code]],3)</f>
        <v/>
      </c>
      <c r="I11503" s="80" t="str">
        <f>DATA[[#This Row],[Vessel_Code]]&amp;DATA[[#This Row],[Account Group]]&amp;DATA[[#This Row],[Type]]</f>
        <v/>
      </c>
      <c r="K11503" s="80">
        <f>IF(YEAR(DATA[[#This Row],[Calendar_Month]])=YEAR(CURMONTHEND),DATA[[#This Row],[Amount]],0)</f>
        <v>0</v>
      </c>
      <c r="L11503" s="80">
        <f>IF(DATA[[#This Row],[Calendar_Month]]-CURMONTH=0,DATA[[#This Row],[Amount]],0)</f>
        <v>0</v>
      </c>
    </row>
    <row r="11504" spans="4:12" x14ac:dyDescent="0.25">
      <c r="D11504" s="80" t="str">
        <f>LEFT(DATA[[#This Row],[Account_Code]],3)</f>
        <v/>
      </c>
      <c r="I11504" s="80" t="str">
        <f>DATA[[#This Row],[Vessel_Code]]&amp;DATA[[#This Row],[Account Group]]&amp;DATA[[#This Row],[Type]]</f>
        <v/>
      </c>
      <c r="K11504" s="80">
        <f>IF(YEAR(DATA[[#This Row],[Calendar_Month]])=YEAR(CURMONTHEND),DATA[[#This Row],[Amount]],0)</f>
        <v>0</v>
      </c>
      <c r="L11504" s="80">
        <f>IF(DATA[[#This Row],[Calendar_Month]]-CURMONTH=0,DATA[[#This Row],[Amount]],0)</f>
        <v>0</v>
      </c>
    </row>
    <row r="11505" spans="4:12" x14ac:dyDescent="0.25">
      <c r="D11505" s="80" t="str">
        <f>LEFT(DATA[[#This Row],[Account_Code]],3)</f>
        <v/>
      </c>
      <c r="I11505" s="80" t="str">
        <f>DATA[[#This Row],[Vessel_Code]]&amp;DATA[[#This Row],[Account Group]]&amp;DATA[[#This Row],[Type]]</f>
        <v/>
      </c>
      <c r="K11505" s="80">
        <f>IF(YEAR(DATA[[#This Row],[Calendar_Month]])=YEAR(CURMONTHEND),DATA[[#This Row],[Amount]],0)</f>
        <v>0</v>
      </c>
      <c r="L11505" s="80">
        <f>IF(DATA[[#This Row],[Calendar_Month]]-CURMONTH=0,DATA[[#This Row],[Amount]],0)</f>
        <v>0</v>
      </c>
    </row>
    <row r="11506" spans="4:12" x14ac:dyDescent="0.25">
      <c r="D11506" s="80" t="str">
        <f>LEFT(DATA[[#This Row],[Account_Code]],3)</f>
        <v/>
      </c>
      <c r="I11506" s="80" t="str">
        <f>DATA[[#This Row],[Vessel_Code]]&amp;DATA[[#This Row],[Account Group]]&amp;DATA[[#This Row],[Type]]</f>
        <v/>
      </c>
      <c r="K11506" s="80">
        <f>IF(YEAR(DATA[[#This Row],[Calendar_Month]])=YEAR(CURMONTHEND),DATA[[#This Row],[Amount]],0)</f>
        <v>0</v>
      </c>
      <c r="L11506" s="80">
        <f>IF(DATA[[#This Row],[Calendar_Month]]-CURMONTH=0,DATA[[#This Row],[Amount]],0)</f>
        <v>0</v>
      </c>
    </row>
    <row r="11507" spans="4:12" x14ac:dyDescent="0.25">
      <c r="D11507" s="80" t="str">
        <f>LEFT(DATA[[#This Row],[Account_Code]],3)</f>
        <v/>
      </c>
      <c r="I11507" s="80" t="str">
        <f>DATA[[#This Row],[Vessel_Code]]&amp;DATA[[#This Row],[Account Group]]&amp;DATA[[#This Row],[Type]]</f>
        <v/>
      </c>
      <c r="K11507" s="80">
        <f>IF(YEAR(DATA[[#This Row],[Calendar_Month]])=YEAR(CURMONTHEND),DATA[[#This Row],[Amount]],0)</f>
        <v>0</v>
      </c>
      <c r="L11507" s="80">
        <f>IF(DATA[[#This Row],[Calendar_Month]]-CURMONTH=0,DATA[[#This Row],[Amount]],0)</f>
        <v>0</v>
      </c>
    </row>
    <row r="11508" spans="4:12" x14ac:dyDescent="0.25">
      <c r="D11508" s="80" t="str">
        <f>LEFT(DATA[[#This Row],[Account_Code]],3)</f>
        <v/>
      </c>
      <c r="I11508" s="80" t="str">
        <f>DATA[[#This Row],[Vessel_Code]]&amp;DATA[[#This Row],[Account Group]]&amp;DATA[[#This Row],[Type]]</f>
        <v/>
      </c>
      <c r="K11508" s="80">
        <f>IF(YEAR(DATA[[#This Row],[Calendar_Month]])=YEAR(CURMONTHEND),DATA[[#This Row],[Amount]],0)</f>
        <v>0</v>
      </c>
      <c r="L11508" s="80">
        <f>IF(DATA[[#This Row],[Calendar_Month]]-CURMONTH=0,DATA[[#This Row],[Amount]],0)</f>
        <v>0</v>
      </c>
    </row>
    <row r="11509" spans="4:12" x14ac:dyDescent="0.25">
      <c r="D11509" s="80" t="str">
        <f>LEFT(DATA[[#This Row],[Account_Code]],3)</f>
        <v/>
      </c>
      <c r="I11509" s="80" t="str">
        <f>DATA[[#This Row],[Vessel_Code]]&amp;DATA[[#This Row],[Account Group]]&amp;DATA[[#This Row],[Type]]</f>
        <v/>
      </c>
      <c r="K11509" s="80">
        <f>IF(YEAR(DATA[[#This Row],[Calendar_Month]])=YEAR(CURMONTHEND),DATA[[#This Row],[Amount]],0)</f>
        <v>0</v>
      </c>
      <c r="L11509" s="80">
        <f>IF(DATA[[#This Row],[Calendar_Month]]-CURMONTH=0,DATA[[#This Row],[Amount]],0)</f>
        <v>0</v>
      </c>
    </row>
    <row r="11510" spans="4:12" x14ac:dyDescent="0.25">
      <c r="D11510" s="80" t="str">
        <f>LEFT(DATA[[#This Row],[Account_Code]],3)</f>
        <v/>
      </c>
      <c r="I11510" s="80" t="str">
        <f>DATA[[#This Row],[Vessel_Code]]&amp;DATA[[#This Row],[Account Group]]&amp;DATA[[#This Row],[Type]]</f>
        <v/>
      </c>
      <c r="K11510" s="80">
        <f>IF(YEAR(DATA[[#This Row],[Calendar_Month]])=YEAR(CURMONTHEND),DATA[[#This Row],[Amount]],0)</f>
        <v>0</v>
      </c>
      <c r="L11510" s="80">
        <f>IF(DATA[[#This Row],[Calendar_Month]]-CURMONTH=0,DATA[[#This Row],[Amount]],0)</f>
        <v>0</v>
      </c>
    </row>
    <row r="11511" spans="4:12" x14ac:dyDescent="0.25">
      <c r="D11511" s="80" t="str">
        <f>LEFT(DATA[[#This Row],[Account_Code]],3)</f>
        <v/>
      </c>
      <c r="I11511" s="80" t="str">
        <f>DATA[[#This Row],[Vessel_Code]]&amp;DATA[[#This Row],[Account Group]]&amp;DATA[[#This Row],[Type]]</f>
        <v/>
      </c>
      <c r="K11511" s="80">
        <f>IF(YEAR(DATA[[#This Row],[Calendar_Month]])=YEAR(CURMONTHEND),DATA[[#This Row],[Amount]],0)</f>
        <v>0</v>
      </c>
      <c r="L11511" s="80">
        <f>IF(DATA[[#This Row],[Calendar_Month]]-CURMONTH=0,DATA[[#This Row],[Amount]],0)</f>
        <v>0</v>
      </c>
    </row>
    <row r="11512" spans="4:12" x14ac:dyDescent="0.25">
      <c r="D11512" s="80" t="str">
        <f>LEFT(DATA[[#This Row],[Account_Code]],3)</f>
        <v/>
      </c>
      <c r="I11512" s="80" t="str">
        <f>DATA[[#This Row],[Vessel_Code]]&amp;DATA[[#This Row],[Account Group]]&amp;DATA[[#This Row],[Type]]</f>
        <v/>
      </c>
      <c r="K11512" s="80">
        <f>IF(YEAR(DATA[[#This Row],[Calendar_Month]])=YEAR(CURMONTHEND),DATA[[#This Row],[Amount]],0)</f>
        <v>0</v>
      </c>
      <c r="L11512" s="80">
        <f>IF(DATA[[#This Row],[Calendar_Month]]-CURMONTH=0,DATA[[#This Row],[Amount]],0)</f>
        <v>0</v>
      </c>
    </row>
    <row r="11513" spans="4:12" x14ac:dyDescent="0.25">
      <c r="D11513" s="80" t="str">
        <f>LEFT(DATA[[#This Row],[Account_Code]],3)</f>
        <v/>
      </c>
      <c r="I11513" s="80" t="str">
        <f>DATA[[#This Row],[Vessel_Code]]&amp;DATA[[#This Row],[Account Group]]&amp;DATA[[#This Row],[Type]]</f>
        <v/>
      </c>
      <c r="K11513" s="80">
        <f>IF(YEAR(DATA[[#This Row],[Calendar_Month]])=YEAR(CURMONTHEND),DATA[[#This Row],[Amount]],0)</f>
        <v>0</v>
      </c>
      <c r="L11513" s="80">
        <f>IF(DATA[[#This Row],[Calendar_Month]]-CURMONTH=0,DATA[[#This Row],[Amount]],0)</f>
        <v>0</v>
      </c>
    </row>
    <row r="11514" spans="4:12" x14ac:dyDescent="0.25">
      <c r="D11514" s="80" t="str">
        <f>LEFT(DATA[[#This Row],[Account_Code]],3)</f>
        <v/>
      </c>
      <c r="I11514" s="80" t="str">
        <f>DATA[[#This Row],[Vessel_Code]]&amp;DATA[[#This Row],[Account Group]]&amp;DATA[[#This Row],[Type]]</f>
        <v/>
      </c>
      <c r="K11514" s="80">
        <f>IF(YEAR(DATA[[#This Row],[Calendar_Month]])=YEAR(CURMONTHEND),DATA[[#This Row],[Amount]],0)</f>
        <v>0</v>
      </c>
      <c r="L11514" s="80">
        <f>IF(DATA[[#This Row],[Calendar_Month]]-CURMONTH=0,DATA[[#This Row],[Amount]],0)</f>
        <v>0</v>
      </c>
    </row>
    <row r="11515" spans="4:12" x14ac:dyDescent="0.25">
      <c r="D11515" s="80" t="str">
        <f>LEFT(DATA[[#This Row],[Account_Code]],3)</f>
        <v/>
      </c>
      <c r="I11515" s="80" t="str">
        <f>DATA[[#This Row],[Vessel_Code]]&amp;DATA[[#This Row],[Account Group]]&amp;DATA[[#This Row],[Type]]</f>
        <v/>
      </c>
      <c r="K11515" s="80">
        <f>IF(YEAR(DATA[[#This Row],[Calendar_Month]])=YEAR(CURMONTHEND),DATA[[#This Row],[Amount]],0)</f>
        <v>0</v>
      </c>
      <c r="L11515" s="80">
        <f>IF(DATA[[#This Row],[Calendar_Month]]-CURMONTH=0,DATA[[#This Row],[Amount]],0)</f>
        <v>0</v>
      </c>
    </row>
    <row r="11516" spans="4:12" x14ac:dyDescent="0.25">
      <c r="D11516" s="80" t="str">
        <f>LEFT(DATA[[#This Row],[Account_Code]],3)</f>
        <v/>
      </c>
      <c r="I11516" s="80" t="str">
        <f>DATA[[#This Row],[Vessel_Code]]&amp;DATA[[#This Row],[Account Group]]&amp;DATA[[#This Row],[Type]]</f>
        <v/>
      </c>
      <c r="K11516" s="80">
        <f>IF(YEAR(DATA[[#This Row],[Calendar_Month]])=YEAR(CURMONTHEND),DATA[[#This Row],[Amount]],0)</f>
        <v>0</v>
      </c>
      <c r="L11516" s="80">
        <f>IF(DATA[[#This Row],[Calendar_Month]]-CURMONTH=0,DATA[[#This Row],[Amount]],0)</f>
        <v>0</v>
      </c>
    </row>
    <row r="11517" spans="4:12" x14ac:dyDescent="0.25">
      <c r="D11517" s="80" t="str">
        <f>LEFT(DATA[[#This Row],[Account_Code]],3)</f>
        <v/>
      </c>
      <c r="I11517" s="80" t="str">
        <f>DATA[[#This Row],[Vessel_Code]]&amp;DATA[[#This Row],[Account Group]]&amp;DATA[[#This Row],[Type]]</f>
        <v/>
      </c>
      <c r="K11517" s="80">
        <f>IF(YEAR(DATA[[#This Row],[Calendar_Month]])=YEAR(CURMONTHEND),DATA[[#This Row],[Amount]],0)</f>
        <v>0</v>
      </c>
      <c r="L11517" s="80">
        <f>IF(DATA[[#This Row],[Calendar_Month]]-CURMONTH=0,DATA[[#This Row],[Amount]],0)</f>
        <v>0</v>
      </c>
    </row>
    <row r="11518" spans="4:12" x14ac:dyDescent="0.25">
      <c r="D11518" s="80" t="str">
        <f>LEFT(DATA[[#This Row],[Account_Code]],3)</f>
        <v/>
      </c>
      <c r="I11518" s="80" t="str">
        <f>DATA[[#This Row],[Vessel_Code]]&amp;DATA[[#This Row],[Account Group]]&amp;DATA[[#This Row],[Type]]</f>
        <v/>
      </c>
      <c r="K11518" s="80">
        <f>IF(YEAR(DATA[[#This Row],[Calendar_Month]])=YEAR(CURMONTHEND),DATA[[#This Row],[Amount]],0)</f>
        <v>0</v>
      </c>
      <c r="L11518" s="80">
        <f>IF(DATA[[#This Row],[Calendar_Month]]-CURMONTH=0,DATA[[#This Row],[Amount]],0)</f>
        <v>0</v>
      </c>
    </row>
    <row r="11519" spans="4:12" x14ac:dyDescent="0.25">
      <c r="D11519" s="80" t="str">
        <f>LEFT(DATA[[#This Row],[Account_Code]],3)</f>
        <v/>
      </c>
      <c r="I11519" s="80" t="str">
        <f>DATA[[#This Row],[Vessel_Code]]&amp;DATA[[#This Row],[Account Group]]&amp;DATA[[#This Row],[Type]]</f>
        <v/>
      </c>
      <c r="K11519" s="80">
        <f>IF(YEAR(DATA[[#This Row],[Calendar_Month]])=YEAR(CURMONTHEND),DATA[[#This Row],[Amount]],0)</f>
        <v>0</v>
      </c>
      <c r="L11519" s="80">
        <f>IF(DATA[[#This Row],[Calendar_Month]]-CURMONTH=0,DATA[[#This Row],[Amount]],0)</f>
        <v>0</v>
      </c>
    </row>
    <row r="11520" spans="4:12" x14ac:dyDescent="0.25">
      <c r="D11520" s="80" t="str">
        <f>LEFT(DATA[[#This Row],[Account_Code]],3)</f>
        <v/>
      </c>
      <c r="I11520" s="80" t="str">
        <f>DATA[[#This Row],[Vessel_Code]]&amp;DATA[[#This Row],[Account Group]]&amp;DATA[[#This Row],[Type]]</f>
        <v/>
      </c>
      <c r="K11520" s="80">
        <f>IF(YEAR(DATA[[#This Row],[Calendar_Month]])=YEAR(CURMONTHEND),DATA[[#This Row],[Amount]],0)</f>
        <v>0</v>
      </c>
      <c r="L11520" s="80">
        <f>IF(DATA[[#This Row],[Calendar_Month]]-CURMONTH=0,DATA[[#This Row],[Amount]],0)</f>
        <v>0</v>
      </c>
    </row>
    <row r="11521" spans="4:12" x14ac:dyDescent="0.25">
      <c r="D11521" s="80" t="str">
        <f>LEFT(DATA[[#This Row],[Account_Code]],3)</f>
        <v/>
      </c>
      <c r="I11521" s="80" t="str">
        <f>DATA[[#This Row],[Vessel_Code]]&amp;DATA[[#This Row],[Account Group]]&amp;DATA[[#This Row],[Type]]</f>
        <v/>
      </c>
      <c r="K11521" s="80">
        <f>IF(YEAR(DATA[[#This Row],[Calendar_Month]])=YEAR(CURMONTHEND),DATA[[#This Row],[Amount]],0)</f>
        <v>0</v>
      </c>
      <c r="L11521" s="80">
        <f>IF(DATA[[#This Row],[Calendar_Month]]-CURMONTH=0,DATA[[#This Row],[Amount]],0)</f>
        <v>0</v>
      </c>
    </row>
    <row r="11522" spans="4:12" x14ac:dyDescent="0.25">
      <c r="D11522" s="80" t="str">
        <f>LEFT(DATA[[#This Row],[Account_Code]],3)</f>
        <v/>
      </c>
      <c r="I11522" s="80" t="str">
        <f>DATA[[#This Row],[Vessel_Code]]&amp;DATA[[#This Row],[Account Group]]&amp;DATA[[#This Row],[Type]]</f>
        <v/>
      </c>
      <c r="K11522" s="80">
        <f>IF(YEAR(DATA[[#This Row],[Calendar_Month]])=YEAR(CURMONTHEND),DATA[[#This Row],[Amount]],0)</f>
        <v>0</v>
      </c>
      <c r="L11522" s="80">
        <f>IF(DATA[[#This Row],[Calendar_Month]]-CURMONTH=0,DATA[[#This Row],[Amount]],0)</f>
        <v>0</v>
      </c>
    </row>
    <row r="11523" spans="4:12" x14ac:dyDescent="0.25">
      <c r="D11523" s="80" t="str">
        <f>LEFT(DATA[[#This Row],[Account_Code]],3)</f>
        <v/>
      </c>
      <c r="I11523" s="80" t="str">
        <f>DATA[[#This Row],[Vessel_Code]]&amp;DATA[[#This Row],[Account Group]]&amp;DATA[[#This Row],[Type]]</f>
        <v/>
      </c>
      <c r="K11523" s="80">
        <f>IF(YEAR(DATA[[#This Row],[Calendar_Month]])=YEAR(CURMONTHEND),DATA[[#This Row],[Amount]],0)</f>
        <v>0</v>
      </c>
      <c r="L11523" s="80">
        <f>IF(DATA[[#This Row],[Calendar_Month]]-CURMONTH=0,DATA[[#This Row],[Amount]],0)</f>
        <v>0</v>
      </c>
    </row>
    <row r="11524" spans="4:12" x14ac:dyDescent="0.25">
      <c r="D11524" s="80" t="str">
        <f>LEFT(DATA[[#This Row],[Account_Code]],3)</f>
        <v/>
      </c>
      <c r="I11524" s="80" t="str">
        <f>DATA[[#This Row],[Vessel_Code]]&amp;DATA[[#This Row],[Account Group]]&amp;DATA[[#This Row],[Type]]</f>
        <v/>
      </c>
      <c r="K11524" s="80">
        <f>IF(YEAR(DATA[[#This Row],[Calendar_Month]])=YEAR(CURMONTHEND),DATA[[#This Row],[Amount]],0)</f>
        <v>0</v>
      </c>
      <c r="L11524" s="80">
        <f>IF(DATA[[#This Row],[Calendar_Month]]-CURMONTH=0,DATA[[#This Row],[Amount]],0)</f>
        <v>0</v>
      </c>
    </row>
    <row r="11525" spans="4:12" x14ac:dyDescent="0.25">
      <c r="D11525" s="80" t="str">
        <f>LEFT(DATA[[#This Row],[Account_Code]],3)</f>
        <v/>
      </c>
      <c r="I11525" s="80" t="str">
        <f>DATA[[#This Row],[Vessel_Code]]&amp;DATA[[#This Row],[Account Group]]&amp;DATA[[#This Row],[Type]]</f>
        <v/>
      </c>
      <c r="K11525" s="80">
        <f>IF(YEAR(DATA[[#This Row],[Calendar_Month]])=YEAR(CURMONTHEND),DATA[[#This Row],[Amount]],0)</f>
        <v>0</v>
      </c>
      <c r="L11525" s="80">
        <f>IF(DATA[[#This Row],[Calendar_Month]]-CURMONTH=0,DATA[[#This Row],[Amount]],0)</f>
        <v>0</v>
      </c>
    </row>
    <row r="11526" spans="4:12" x14ac:dyDescent="0.25">
      <c r="D11526" s="80" t="str">
        <f>LEFT(DATA[[#This Row],[Account_Code]],3)</f>
        <v/>
      </c>
      <c r="I11526" s="80" t="str">
        <f>DATA[[#This Row],[Vessel_Code]]&amp;DATA[[#This Row],[Account Group]]&amp;DATA[[#This Row],[Type]]</f>
        <v/>
      </c>
      <c r="K11526" s="80">
        <f>IF(YEAR(DATA[[#This Row],[Calendar_Month]])=YEAR(CURMONTHEND),DATA[[#This Row],[Amount]],0)</f>
        <v>0</v>
      </c>
      <c r="L11526" s="80">
        <f>IF(DATA[[#This Row],[Calendar_Month]]-CURMONTH=0,DATA[[#This Row],[Amount]],0)</f>
        <v>0</v>
      </c>
    </row>
    <row r="11527" spans="4:12" x14ac:dyDescent="0.25">
      <c r="D11527" s="80" t="str">
        <f>LEFT(DATA[[#This Row],[Account_Code]],3)</f>
        <v/>
      </c>
      <c r="I11527" s="80" t="str">
        <f>DATA[[#This Row],[Vessel_Code]]&amp;DATA[[#This Row],[Account Group]]&amp;DATA[[#This Row],[Type]]</f>
        <v/>
      </c>
      <c r="K11527" s="80">
        <f>IF(YEAR(DATA[[#This Row],[Calendar_Month]])=YEAR(CURMONTHEND),DATA[[#This Row],[Amount]],0)</f>
        <v>0</v>
      </c>
      <c r="L11527" s="80">
        <f>IF(DATA[[#This Row],[Calendar_Month]]-CURMONTH=0,DATA[[#This Row],[Amount]],0)</f>
        <v>0</v>
      </c>
    </row>
    <row r="11528" spans="4:12" x14ac:dyDescent="0.25">
      <c r="D11528" s="80" t="str">
        <f>LEFT(DATA[[#This Row],[Account_Code]],3)</f>
        <v/>
      </c>
      <c r="I11528" s="80" t="str">
        <f>DATA[[#This Row],[Vessel_Code]]&amp;DATA[[#This Row],[Account Group]]&amp;DATA[[#This Row],[Type]]</f>
        <v/>
      </c>
      <c r="K11528" s="80">
        <f>IF(YEAR(DATA[[#This Row],[Calendar_Month]])=YEAR(CURMONTHEND),DATA[[#This Row],[Amount]],0)</f>
        <v>0</v>
      </c>
      <c r="L11528" s="80">
        <f>IF(DATA[[#This Row],[Calendar_Month]]-CURMONTH=0,DATA[[#This Row],[Amount]],0)</f>
        <v>0</v>
      </c>
    </row>
    <row r="11529" spans="4:12" x14ac:dyDescent="0.25">
      <c r="D11529" s="80" t="str">
        <f>LEFT(DATA[[#This Row],[Account_Code]],3)</f>
        <v/>
      </c>
      <c r="I11529" s="80" t="str">
        <f>DATA[[#This Row],[Vessel_Code]]&amp;DATA[[#This Row],[Account Group]]&amp;DATA[[#This Row],[Type]]</f>
        <v/>
      </c>
      <c r="K11529" s="80">
        <f>IF(YEAR(DATA[[#This Row],[Calendar_Month]])=YEAR(CURMONTHEND),DATA[[#This Row],[Amount]],0)</f>
        <v>0</v>
      </c>
      <c r="L11529" s="80">
        <f>IF(DATA[[#This Row],[Calendar_Month]]-CURMONTH=0,DATA[[#This Row],[Amount]],0)</f>
        <v>0</v>
      </c>
    </row>
    <row r="11530" spans="4:12" x14ac:dyDescent="0.25">
      <c r="D11530" s="80" t="str">
        <f>LEFT(DATA[[#This Row],[Account_Code]],3)</f>
        <v/>
      </c>
      <c r="I11530" s="80" t="str">
        <f>DATA[[#This Row],[Vessel_Code]]&amp;DATA[[#This Row],[Account Group]]&amp;DATA[[#This Row],[Type]]</f>
        <v/>
      </c>
      <c r="K11530" s="80">
        <f>IF(YEAR(DATA[[#This Row],[Calendar_Month]])=YEAR(CURMONTHEND),DATA[[#This Row],[Amount]],0)</f>
        <v>0</v>
      </c>
      <c r="L11530" s="80">
        <f>IF(DATA[[#This Row],[Calendar_Month]]-CURMONTH=0,DATA[[#This Row],[Amount]],0)</f>
        <v>0</v>
      </c>
    </row>
    <row r="11531" spans="4:12" x14ac:dyDescent="0.25">
      <c r="D11531" s="80" t="str">
        <f>LEFT(DATA[[#This Row],[Account_Code]],3)</f>
        <v/>
      </c>
      <c r="I11531" s="80" t="str">
        <f>DATA[[#This Row],[Vessel_Code]]&amp;DATA[[#This Row],[Account Group]]&amp;DATA[[#This Row],[Type]]</f>
        <v/>
      </c>
      <c r="K11531" s="80">
        <f>IF(YEAR(DATA[[#This Row],[Calendar_Month]])=YEAR(CURMONTHEND),DATA[[#This Row],[Amount]],0)</f>
        <v>0</v>
      </c>
      <c r="L11531" s="80">
        <f>IF(DATA[[#This Row],[Calendar_Month]]-CURMONTH=0,DATA[[#This Row],[Amount]],0)</f>
        <v>0</v>
      </c>
    </row>
    <row r="11532" spans="4:12" x14ac:dyDescent="0.25">
      <c r="D11532" s="80" t="str">
        <f>LEFT(DATA[[#This Row],[Account_Code]],3)</f>
        <v/>
      </c>
      <c r="I11532" s="80" t="str">
        <f>DATA[[#This Row],[Vessel_Code]]&amp;DATA[[#This Row],[Account Group]]&amp;DATA[[#This Row],[Type]]</f>
        <v/>
      </c>
      <c r="K11532" s="80">
        <f>IF(YEAR(DATA[[#This Row],[Calendar_Month]])=YEAR(CURMONTHEND),DATA[[#This Row],[Amount]],0)</f>
        <v>0</v>
      </c>
      <c r="L11532" s="80">
        <f>IF(DATA[[#This Row],[Calendar_Month]]-CURMONTH=0,DATA[[#This Row],[Amount]],0)</f>
        <v>0</v>
      </c>
    </row>
    <row r="11533" spans="4:12" x14ac:dyDescent="0.25">
      <c r="D11533" s="80" t="str">
        <f>LEFT(DATA[[#This Row],[Account_Code]],3)</f>
        <v/>
      </c>
      <c r="I11533" s="80" t="str">
        <f>DATA[[#This Row],[Vessel_Code]]&amp;DATA[[#This Row],[Account Group]]&amp;DATA[[#This Row],[Type]]</f>
        <v/>
      </c>
      <c r="K11533" s="80">
        <f>IF(YEAR(DATA[[#This Row],[Calendar_Month]])=YEAR(CURMONTHEND),DATA[[#This Row],[Amount]],0)</f>
        <v>0</v>
      </c>
      <c r="L11533" s="80">
        <f>IF(DATA[[#This Row],[Calendar_Month]]-CURMONTH=0,DATA[[#This Row],[Amount]],0)</f>
        <v>0</v>
      </c>
    </row>
    <row r="11534" spans="4:12" x14ac:dyDescent="0.25">
      <c r="D11534" s="80" t="str">
        <f>LEFT(DATA[[#This Row],[Account_Code]],3)</f>
        <v/>
      </c>
      <c r="I11534" s="80" t="str">
        <f>DATA[[#This Row],[Vessel_Code]]&amp;DATA[[#This Row],[Account Group]]&amp;DATA[[#This Row],[Type]]</f>
        <v/>
      </c>
      <c r="K11534" s="80">
        <f>IF(YEAR(DATA[[#This Row],[Calendar_Month]])=YEAR(CURMONTHEND),DATA[[#This Row],[Amount]],0)</f>
        <v>0</v>
      </c>
      <c r="L11534" s="80">
        <f>IF(DATA[[#This Row],[Calendar_Month]]-CURMONTH=0,DATA[[#This Row],[Amount]],0)</f>
        <v>0</v>
      </c>
    </row>
    <row r="11535" spans="4:12" x14ac:dyDescent="0.25">
      <c r="D11535" s="80" t="str">
        <f>LEFT(DATA[[#This Row],[Account_Code]],3)</f>
        <v/>
      </c>
      <c r="I11535" s="80" t="str">
        <f>DATA[[#This Row],[Vessel_Code]]&amp;DATA[[#This Row],[Account Group]]&amp;DATA[[#This Row],[Type]]</f>
        <v/>
      </c>
      <c r="K11535" s="80">
        <f>IF(YEAR(DATA[[#This Row],[Calendar_Month]])=YEAR(CURMONTHEND),DATA[[#This Row],[Amount]],0)</f>
        <v>0</v>
      </c>
      <c r="L11535" s="80">
        <f>IF(DATA[[#This Row],[Calendar_Month]]-CURMONTH=0,DATA[[#This Row],[Amount]],0)</f>
        <v>0</v>
      </c>
    </row>
    <row r="11536" spans="4:12" x14ac:dyDescent="0.25">
      <c r="D11536" s="80" t="str">
        <f>LEFT(DATA[[#This Row],[Account_Code]],3)</f>
        <v/>
      </c>
      <c r="I11536" s="80" t="str">
        <f>DATA[[#This Row],[Vessel_Code]]&amp;DATA[[#This Row],[Account Group]]&amp;DATA[[#This Row],[Type]]</f>
        <v/>
      </c>
      <c r="K11536" s="80">
        <f>IF(YEAR(DATA[[#This Row],[Calendar_Month]])=YEAR(CURMONTHEND),DATA[[#This Row],[Amount]],0)</f>
        <v>0</v>
      </c>
      <c r="L11536" s="80">
        <f>IF(DATA[[#This Row],[Calendar_Month]]-CURMONTH=0,DATA[[#This Row],[Amount]],0)</f>
        <v>0</v>
      </c>
    </row>
    <row r="11537" spans="4:12" x14ac:dyDescent="0.25">
      <c r="D11537" s="80" t="str">
        <f>LEFT(DATA[[#This Row],[Account_Code]],3)</f>
        <v/>
      </c>
      <c r="I11537" s="80" t="str">
        <f>DATA[[#This Row],[Vessel_Code]]&amp;DATA[[#This Row],[Account Group]]&amp;DATA[[#This Row],[Type]]</f>
        <v/>
      </c>
      <c r="K11537" s="80">
        <f>IF(YEAR(DATA[[#This Row],[Calendar_Month]])=YEAR(CURMONTHEND),DATA[[#This Row],[Amount]],0)</f>
        <v>0</v>
      </c>
      <c r="L11537" s="80">
        <f>IF(DATA[[#This Row],[Calendar_Month]]-CURMONTH=0,DATA[[#This Row],[Amount]],0)</f>
        <v>0</v>
      </c>
    </row>
    <row r="11538" spans="4:12" x14ac:dyDescent="0.25">
      <c r="D11538" s="80" t="str">
        <f>LEFT(DATA[[#This Row],[Account_Code]],3)</f>
        <v/>
      </c>
      <c r="I11538" s="80" t="str">
        <f>DATA[[#This Row],[Vessel_Code]]&amp;DATA[[#This Row],[Account Group]]&amp;DATA[[#This Row],[Type]]</f>
        <v/>
      </c>
      <c r="K11538" s="80">
        <f>IF(YEAR(DATA[[#This Row],[Calendar_Month]])=YEAR(CURMONTHEND),DATA[[#This Row],[Amount]],0)</f>
        <v>0</v>
      </c>
      <c r="L11538" s="80">
        <f>IF(DATA[[#This Row],[Calendar_Month]]-CURMONTH=0,DATA[[#This Row],[Amount]],0)</f>
        <v>0</v>
      </c>
    </row>
    <row r="11539" spans="4:12" x14ac:dyDescent="0.25">
      <c r="D11539" s="80" t="str">
        <f>LEFT(DATA[[#This Row],[Account_Code]],3)</f>
        <v/>
      </c>
      <c r="I11539" s="80" t="str">
        <f>DATA[[#This Row],[Vessel_Code]]&amp;DATA[[#This Row],[Account Group]]&amp;DATA[[#This Row],[Type]]</f>
        <v/>
      </c>
      <c r="K11539" s="80">
        <f>IF(YEAR(DATA[[#This Row],[Calendar_Month]])=YEAR(CURMONTHEND),DATA[[#This Row],[Amount]],0)</f>
        <v>0</v>
      </c>
      <c r="L11539" s="80">
        <f>IF(DATA[[#This Row],[Calendar_Month]]-CURMONTH=0,DATA[[#This Row],[Amount]],0)</f>
        <v>0</v>
      </c>
    </row>
    <row r="11540" spans="4:12" x14ac:dyDescent="0.25">
      <c r="D11540" s="80" t="str">
        <f>LEFT(DATA[[#This Row],[Account_Code]],3)</f>
        <v/>
      </c>
      <c r="I11540" s="80" t="str">
        <f>DATA[[#This Row],[Vessel_Code]]&amp;DATA[[#This Row],[Account Group]]&amp;DATA[[#This Row],[Type]]</f>
        <v/>
      </c>
      <c r="K11540" s="80">
        <f>IF(YEAR(DATA[[#This Row],[Calendar_Month]])=YEAR(CURMONTHEND),DATA[[#This Row],[Amount]],0)</f>
        <v>0</v>
      </c>
      <c r="L11540" s="80">
        <f>IF(DATA[[#This Row],[Calendar_Month]]-CURMONTH=0,DATA[[#This Row],[Amount]],0)</f>
        <v>0</v>
      </c>
    </row>
    <row r="11541" spans="4:12" x14ac:dyDescent="0.25">
      <c r="D11541" s="80" t="str">
        <f>LEFT(DATA[[#This Row],[Account_Code]],3)</f>
        <v/>
      </c>
      <c r="I11541" s="80" t="str">
        <f>DATA[[#This Row],[Vessel_Code]]&amp;DATA[[#This Row],[Account Group]]&amp;DATA[[#This Row],[Type]]</f>
        <v/>
      </c>
      <c r="K11541" s="80">
        <f>IF(YEAR(DATA[[#This Row],[Calendar_Month]])=YEAR(CURMONTHEND),DATA[[#This Row],[Amount]],0)</f>
        <v>0</v>
      </c>
      <c r="L11541" s="80">
        <f>IF(DATA[[#This Row],[Calendar_Month]]-CURMONTH=0,DATA[[#This Row],[Amount]],0)</f>
        <v>0</v>
      </c>
    </row>
    <row r="11542" spans="4:12" x14ac:dyDescent="0.25">
      <c r="D11542" s="80" t="str">
        <f>LEFT(DATA[[#This Row],[Account_Code]],3)</f>
        <v/>
      </c>
      <c r="I11542" s="80" t="str">
        <f>DATA[[#This Row],[Vessel_Code]]&amp;DATA[[#This Row],[Account Group]]&amp;DATA[[#This Row],[Type]]</f>
        <v/>
      </c>
      <c r="K11542" s="80">
        <f>IF(YEAR(DATA[[#This Row],[Calendar_Month]])=YEAR(CURMONTHEND),DATA[[#This Row],[Amount]],0)</f>
        <v>0</v>
      </c>
      <c r="L11542" s="80">
        <f>IF(DATA[[#This Row],[Calendar_Month]]-CURMONTH=0,DATA[[#This Row],[Amount]],0)</f>
        <v>0</v>
      </c>
    </row>
    <row r="11543" spans="4:12" x14ac:dyDescent="0.25">
      <c r="D11543" s="80" t="str">
        <f>LEFT(DATA[[#This Row],[Account_Code]],3)</f>
        <v/>
      </c>
      <c r="I11543" s="80" t="str">
        <f>DATA[[#This Row],[Vessel_Code]]&amp;DATA[[#This Row],[Account Group]]&amp;DATA[[#This Row],[Type]]</f>
        <v/>
      </c>
      <c r="K11543" s="80">
        <f>IF(YEAR(DATA[[#This Row],[Calendar_Month]])=YEAR(CURMONTHEND),DATA[[#This Row],[Amount]],0)</f>
        <v>0</v>
      </c>
      <c r="L11543" s="80">
        <f>IF(DATA[[#This Row],[Calendar_Month]]-CURMONTH=0,DATA[[#This Row],[Amount]],0)</f>
        <v>0</v>
      </c>
    </row>
    <row r="11544" spans="4:12" x14ac:dyDescent="0.25">
      <c r="D11544" s="80" t="str">
        <f>LEFT(DATA[[#This Row],[Account_Code]],3)</f>
        <v/>
      </c>
      <c r="I11544" s="80" t="str">
        <f>DATA[[#This Row],[Vessel_Code]]&amp;DATA[[#This Row],[Account Group]]&amp;DATA[[#This Row],[Type]]</f>
        <v/>
      </c>
      <c r="K11544" s="80">
        <f>IF(YEAR(DATA[[#This Row],[Calendar_Month]])=YEAR(CURMONTHEND),DATA[[#This Row],[Amount]],0)</f>
        <v>0</v>
      </c>
      <c r="L11544" s="80">
        <f>IF(DATA[[#This Row],[Calendar_Month]]-CURMONTH=0,DATA[[#This Row],[Amount]],0)</f>
        <v>0</v>
      </c>
    </row>
    <row r="11545" spans="4:12" x14ac:dyDescent="0.25">
      <c r="D11545" s="80" t="str">
        <f>LEFT(DATA[[#This Row],[Account_Code]],3)</f>
        <v/>
      </c>
      <c r="I11545" s="80" t="str">
        <f>DATA[[#This Row],[Vessel_Code]]&amp;DATA[[#This Row],[Account Group]]&amp;DATA[[#This Row],[Type]]</f>
        <v/>
      </c>
      <c r="K11545" s="80">
        <f>IF(YEAR(DATA[[#This Row],[Calendar_Month]])=YEAR(CURMONTHEND),DATA[[#This Row],[Amount]],0)</f>
        <v>0</v>
      </c>
      <c r="L11545" s="80">
        <f>IF(DATA[[#This Row],[Calendar_Month]]-CURMONTH=0,DATA[[#This Row],[Amount]],0)</f>
        <v>0</v>
      </c>
    </row>
    <row r="11546" spans="4:12" x14ac:dyDescent="0.25">
      <c r="D11546" s="80" t="str">
        <f>LEFT(DATA[[#This Row],[Account_Code]],3)</f>
        <v/>
      </c>
      <c r="I11546" s="80" t="str">
        <f>DATA[[#This Row],[Vessel_Code]]&amp;DATA[[#This Row],[Account Group]]&amp;DATA[[#This Row],[Type]]</f>
        <v/>
      </c>
      <c r="K11546" s="80">
        <f>IF(YEAR(DATA[[#This Row],[Calendar_Month]])=YEAR(CURMONTHEND),DATA[[#This Row],[Amount]],0)</f>
        <v>0</v>
      </c>
      <c r="L11546" s="80">
        <f>IF(DATA[[#This Row],[Calendar_Month]]-CURMONTH=0,DATA[[#This Row],[Amount]],0)</f>
        <v>0</v>
      </c>
    </row>
    <row r="11547" spans="4:12" x14ac:dyDescent="0.25">
      <c r="D11547" s="80" t="str">
        <f>LEFT(DATA[[#This Row],[Account_Code]],3)</f>
        <v/>
      </c>
      <c r="I11547" s="80" t="str">
        <f>DATA[[#This Row],[Vessel_Code]]&amp;DATA[[#This Row],[Account Group]]&amp;DATA[[#This Row],[Type]]</f>
        <v/>
      </c>
      <c r="K11547" s="80">
        <f>IF(YEAR(DATA[[#This Row],[Calendar_Month]])=YEAR(CURMONTHEND),DATA[[#This Row],[Amount]],0)</f>
        <v>0</v>
      </c>
      <c r="L11547" s="80">
        <f>IF(DATA[[#This Row],[Calendar_Month]]-CURMONTH=0,DATA[[#This Row],[Amount]],0)</f>
        <v>0</v>
      </c>
    </row>
    <row r="11548" spans="4:12" x14ac:dyDescent="0.25">
      <c r="D11548" s="80" t="str">
        <f>LEFT(DATA[[#This Row],[Account_Code]],3)</f>
        <v/>
      </c>
      <c r="I11548" s="80" t="str">
        <f>DATA[[#This Row],[Vessel_Code]]&amp;DATA[[#This Row],[Account Group]]&amp;DATA[[#This Row],[Type]]</f>
        <v/>
      </c>
      <c r="K11548" s="80">
        <f>IF(YEAR(DATA[[#This Row],[Calendar_Month]])=YEAR(CURMONTHEND),DATA[[#This Row],[Amount]],0)</f>
        <v>0</v>
      </c>
      <c r="L11548" s="80">
        <f>IF(DATA[[#This Row],[Calendar_Month]]-CURMONTH=0,DATA[[#This Row],[Amount]],0)</f>
        <v>0</v>
      </c>
    </row>
    <row r="11549" spans="4:12" x14ac:dyDescent="0.25">
      <c r="D11549" s="80" t="str">
        <f>LEFT(DATA[[#This Row],[Account_Code]],3)</f>
        <v/>
      </c>
      <c r="I11549" s="80" t="str">
        <f>DATA[[#This Row],[Vessel_Code]]&amp;DATA[[#This Row],[Account Group]]&amp;DATA[[#This Row],[Type]]</f>
        <v/>
      </c>
      <c r="K11549" s="80">
        <f>IF(YEAR(DATA[[#This Row],[Calendar_Month]])=YEAR(CURMONTHEND),DATA[[#This Row],[Amount]],0)</f>
        <v>0</v>
      </c>
      <c r="L11549" s="80">
        <f>IF(DATA[[#This Row],[Calendar_Month]]-CURMONTH=0,DATA[[#This Row],[Amount]],0)</f>
        <v>0</v>
      </c>
    </row>
    <row r="11550" spans="4:12" x14ac:dyDescent="0.25">
      <c r="D11550" s="80" t="str">
        <f>LEFT(DATA[[#This Row],[Account_Code]],3)</f>
        <v/>
      </c>
      <c r="I11550" s="80" t="str">
        <f>DATA[[#This Row],[Vessel_Code]]&amp;DATA[[#This Row],[Account Group]]&amp;DATA[[#This Row],[Type]]</f>
        <v/>
      </c>
      <c r="K11550" s="80">
        <f>IF(YEAR(DATA[[#This Row],[Calendar_Month]])=YEAR(CURMONTHEND),DATA[[#This Row],[Amount]],0)</f>
        <v>0</v>
      </c>
      <c r="L11550" s="80">
        <f>IF(DATA[[#This Row],[Calendar_Month]]-CURMONTH=0,DATA[[#This Row],[Amount]],0)</f>
        <v>0</v>
      </c>
    </row>
    <row r="11551" spans="4:12" x14ac:dyDescent="0.25">
      <c r="D11551" s="80" t="str">
        <f>LEFT(DATA[[#This Row],[Account_Code]],3)</f>
        <v/>
      </c>
      <c r="I11551" s="80" t="str">
        <f>DATA[[#This Row],[Vessel_Code]]&amp;DATA[[#This Row],[Account Group]]&amp;DATA[[#This Row],[Type]]</f>
        <v/>
      </c>
      <c r="K11551" s="80">
        <f>IF(YEAR(DATA[[#This Row],[Calendar_Month]])=YEAR(CURMONTHEND),DATA[[#This Row],[Amount]],0)</f>
        <v>0</v>
      </c>
      <c r="L11551" s="80">
        <f>IF(DATA[[#This Row],[Calendar_Month]]-CURMONTH=0,DATA[[#This Row],[Amount]],0)</f>
        <v>0</v>
      </c>
    </row>
    <row r="11552" spans="4:12" x14ac:dyDescent="0.25">
      <c r="D11552" s="80" t="str">
        <f>LEFT(DATA[[#This Row],[Account_Code]],3)</f>
        <v/>
      </c>
      <c r="I11552" s="80" t="str">
        <f>DATA[[#This Row],[Vessel_Code]]&amp;DATA[[#This Row],[Account Group]]&amp;DATA[[#This Row],[Type]]</f>
        <v/>
      </c>
      <c r="K11552" s="80">
        <f>IF(YEAR(DATA[[#This Row],[Calendar_Month]])=YEAR(CURMONTHEND),DATA[[#This Row],[Amount]],0)</f>
        <v>0</v>
      </c>
      <c r="L11552" s="80">
        <f>IF(DATA[[#This Row],[Calendar_Month]]-CURMONTH=0,DATA[[#This Row],[Amount]],0)</f>
        <v>0</v>
      </c>
    </row>
    <row r="11553" spans="4:12" x14ac:dyDescent="0.25">
      <c r="D11553" s="80" t="str">
        <f>LEFT(DATA[[#This Row],[Account_Code]],3)</f>
        <v/>
      </c>
      <c r="I11553" s="80" t="str">
        <f>DATA[[#This Row],[Vessel_Code]]&amp;DATA[[#This Row],[Account Group]]&amp;DATA[[#This Row],[Type]]</f>
        <v/>
      </c>
      <c r="K11553" s="80">
        <f>IF(YEAR(DATA[[#This Row],[Calendar_Month]])=YEAR(CURMONTHEND),DATA[[#This Row],[Amount]],0)</f>
        <v>0</v>
      </c>
      <c r="L11553" s="80">
        <f>IF(DATA[[#This Row],[Calendar_Month]]-CURMONTH=0,DATA[[#This Row],[Amount]],0)</f>
        <v>0</v>
      </c>
    </row>
    <row r="11554" spans="4:12" x14ac:dyDescent="0.25">
      <c r="D11554" s="80" t="str">
        <f>LEFT(DATA[[#This Row],[Account_Code]],3)</f>
        <v/>
      </c>
      <c r="I11554" s="80" t="str">
        <f>DATA[[#This Row],[Vessel_Code]]&amp;DATA[[#This Row],[Account Group]]&amp;DATA[[#This Row],[Type]]</f>
        <v/>
      </c>
      <c r="K11554" s="80">
        <f>IF(YEAR(DATA[[#This Row],[Calendar_Month]])=YEAR(CURMONTHEND),DATA[[#This Row],[Amount]],0)</f>
        <v>0</v>
      </c>
      <c r="L11554" s="80">
        <f>IF(DATA[[#This Row],[Calendar_Month]]-CURMONTH=0,DATA[[#This Row],[Amount]],0)</f>
        <v>0</v>
      </c>
    </row>
    <row r="11555" spans="4:12" x14ac:dyDescent="0.25">
      <c r="D11555" s="80" t="str">
        <f>LEFT(DATA[[#This Row],[Account_Code]],3)</f>
        <v/>
      </c>
      <c r="I11555" s="80" t="str">
        <f>DATA[[#This Row],[Vessel_Code]]&amp;DATA[[#This Row],[Account Group]]&amp;DATA[[#This Row],[Type]]</f>
        <v/>
      </c>
      <c r="K11555" s="80">
        <f>IF(YEAR(DATA[[#This Row],[Calendar_Month]])=YEAR(CURMONTHEND),DATA[[#This Row],[Amount]],0)</f>
        <v>0</v>
      </c>
      <c r="L11555" s="80">
        <f>IF(DATA[[#This Row],[Calendar_Month]]-CURMONTH=0,DATA[[#This Row],[Amount]],0)</f>
        <v>0</v>
      </c>
    </row>
    <row r="11556" spans="4:12" x14ac:dyDescent="0.25">
      <c r="D11556" s="80" t="str">
        <f>LEFT(DATA[[#This Row],[Account_Code]],3)</f>
        <v/>
      </c>
      <c r="I11556" s="80" t="str">
        <f>DATA[[#This Row],[Vessel_Code]]&amp;DATA[[#This Row],[Account Group]]&amp;DATA[[#This Row],[Type]]</f>
        <v/>
      </c>
      <c r="K11556" s="80">
        <f>IF(YEAR(DATA[[#This Row],[Calendar_Month]])=YEAR(CURMONTHEND),DATA[[#This Row],[Amount]],0)</f>
        <v>0</v>
      </c>
      <c r="L11556" s="80">
        <f>IF(DATA[[#This Row],[Calendar_Month]]-CURMONTH=0,DATA[[#This Row],[Amount]],0)</f>
        <v>0</v>
      </c>
    </row>
    <row r="11557" spans="4:12" x14ac:dyDescent="0.25">
      <c r="D11557" s="80" t="str">
        <f>LEFT(DATA[[#This Row],[Account_Code]],3)</f>
        <v/>
      </c>
      <c r="I11557" s="80" t="str">
        <f>DATA[[#This Row],[Vessel_Code]]&amp;DATA[[#This Row],[Account Group]]&amp;DATA[[#This Row],[Type]]</f>
        <v/>
      </c>
      <c r="K11557" s="80">
        <f>IF(YEAR(DATA[[#This Row],[Calendar_Month]])=YEAR(CURMONTHEND),DATA[[#This Row],[Amount]],0)</f>
        <v>0</v>
      </c>
      <c r="L11557" s="80">
        <f>IF(DATA[[#This Row],[Calendar_Month]]-CURMONTH=0,DATA[[#This Row],[Amount]],0)</f>
        <v>0</v>
      </c>
    </row>
    <row r="11558" spans="4:12" x14ac:dyDescent="0.25">
      <c r="D11558" s="80" t="str">
        <f>LEFT(DATA[[#This Row],[Account_Code]],3)</f>
        <v/>
      </c>
      <c r="I11558" s="80" t="str">
        <f>DATA[[#This Row],[Vessel_Code]]&amp;DATA[[#This Row],[Account Group]]&amp;DATA[[#This Row],[Type]]</f>
        <v/>
      </c>
      <c r="K11558" s="80">
        <f>IF(YEAR(DATA[[#This Row],[Calendar_Month]])=YEAR(CURMONTHEND),DATA[[#This Row],[Amount]],0)</f>
        <v>0</v>
      </c>
      <c r="L11558" s="80">
        <f>IF(DATA[[#This Row],[Calendar_Month]]-CURMONTH=0,DATA[[#This Row],[Amount]],0)</f>
        <v>0</v>
      </c>
    </row>
    <row r="11559" spans="4:12" x14ac:dyDescent="0.25">
      <c r="D11559" s="80" t="str">
        <f>LEFT(DATA[[#This Row],[Account_Code]],3)</f>
        <v/>
      </c>
      <c r="I11559" s="80" t="str">
        <f>DATA[[#This Row],[Vessel_Code]]&amp;DATA[[#This Row],[Account Group]]&amp;DATA[[#This Row],[Type]]</f>
        <v/>
      </c>
      <c r="K11559" s="80">
        <f>IF(YEAR(DATA[[#This Row],[Calendar_Month]])=YEAR(CURMONTHEND),DATA[[#This Row],[Amount]],0)</f>
        <v>0</v>
      </c>
      <c r="L11559" s="80">
        <f>IF(DATA[[#This Row],[Calendar_Month]]-CURMONTH=0,DATA[[#This Row],[Amount]],0)</f>
        <v>0</v>
      </c>
    </row>
    <row r="11560" spans="4:12" x14ac:dyDescent="0.25">
      <c r="D11560" s="80" t="str">
        <f>LEFT(DATA[[#This Row],[Account_Code]],3)</f>
        <v/>
      </c>
      <c r="I11560" s="80" t="str">
        <f>DATA[[#This Row],[Vessel_Code]]&amp;DATA[[#This Row],[Account Group]]&amp;DATA[[#This Row],[Type]]</f>
        <v/>
      </c>
      <c r="K11560" s="80">
        <f>IF(YEAR(DATA[[#This Row],[Calendar_Month]])=YEAR(CURMONTHEND),DATA[[#This Row],[Amount]],0)</f>
        <v>0</v>
      </c>
      <c r="L11560" s="80">
        <f>IF(DATA[[#This Row],[Calendar_Month]]-CURMONTH=0,DATA[[#This Row],[Amount]],0)</f>
        <v>0</v>
      </c>
    </row>
    <row r="11561" spans="4:12" x14ac:dyDescent="0.25">
      <c r="D11561" s="80" t="str">
        <f>LEFT(DATA[[#This Row],[Account_Code]],3)</f>
        <v/>
      </c>
      <c r="I11561" s="80" t="str">
        <f>DATA[[#This Row],[Vessel_Code]]&amp;DATA[[#This Row],[Account Group]]&amp;DATA[[#This Row],[Type]]</f>
        <v/>
      </c>
      <c r="K11561" s="80">
        <f>IF(YEAR(DATA[[#This Row],[Calendar_Month]])=YEAR(CURMONTHEND),DATA[[#This Row],[Amount]],0)</f>
        <v>0</v>
      </c>
      <c r="L11561" s="80">
        <f>IF(DATA[[#This Row],[Calendar_Month]]-CURMONTH=0,DATA[[#This Row],[Amount]],0)</f>
        <v>0</v>
      </c>
    </row>
    <row r="11562" spans="4:12" x14ac:dyDescent="0.25">
      <c r="D11562" s="80" t="str">
        <f>LEFT(DATA[[#This Row],[Account_Code]],3)</f>
        <v/>
      </c>
      <c r="I11562" s="80" t="str">
        <f>DATA[[#This Row],[Vessel_Code]]&amp;DATA[[#This Row],[Account Group]]&amp;DATA[[#This Row],[Type]]</f>
        <v/>
      </c>
      <c r="K11562" s="80">
        <f>IF(YEAR(DATA[[#This Row],[Calendar_Month]])=YEAR(CURMONTHEND),DATA[[#This Row],[Amount]],0)</f>
        <v>0</v>
      </c>
      <c r="L11562" s="80">
        <f>IF(DATA[[#This Row],[Calendar_Month]]-CURMONTH=0,DATA[[#This Row],[Amount]],0)</f>
        <v>0</v>
      </c>
    </row>
    <row r="11563" spans="4:12" x14ac:dyDescent="0.25">
      <c r="D11563" s="80" t="str">
        <f>LEFT(DATA[[#This Row],[Account_Code]],3)</f>
        <v/>
      </c>
      <c r="I11563" s="80" t="str">
        <f>DATA[[#This Row],[Vessel_Code]]&amp;DATA[[#This Row],[Account Group]]&amp;DATA[[#This Row],[Type]]</f>
        <v/>
      </c>
      <c r="K11563" s="80">
        <f>IF(YEAR(DATA[[#This Row],[Calendar_Month]])=YEAR(CURMONTHEND),DATA[[#This Row],[Amount]],0)</f>
        <v>0</v>
      </c>
      <c r="L11563" s="80">
        <f>IF(DATA[[#This Row],[Calendar_Month]]-CURMONTH=0,DATA[[#This Row],[Amount]],0)</f>
        <v>0</v>
      </c>
    </row>
    <row r="11564" spans="4:12" x14ac:dyDescent="0.25">
      <c r="D11564" s="80" t="str">
        <f>LEFT(DATA[[#This Row],[Account_Code]],3)</f>
        <v/>
      </c>
      <c r="I11564" s="80" t="str">
        <f>DATA[[#This Row],[Vessel_Code]]&amp;DATA[[#This Row],[Account Group]]&amp;DATA[[#This Row],[Type]]</f>
        <v/>
      </c>
      <c r="K11564" s="80">
        <f>IF(YEAR(DATA[[#This Row],[Calendar_Month]])=YEAR(CURMONTHEND),DATA[[#This Row],[Amount]],0)</f>
        <v>0</v>
      </c>
      <c r="L11564" s="80">
        <f>IF(DATA[[#This Row],[Calendar_Month]]-CURMONTH=0,DATA[[#This Row],[Amount]],0)</f>
        <v>0</v>
      </c>
    </row>
    <row r="11565" spans="4:12" x14ac:dyDescent="0.25">
      <c r="D11565" s="80" t="str">
        <f>LEFT(DATA[[#This Row],[Account_Code]],3)</f>
        <v/>
      </c>
      <c r="I11565" s="80" t="str">
        <f>DATA[[#This Row],[Vessel_Code]]&amp;DATA[[#This Row],[Account Group]]&amp;DATA[[#This Row],[Type]]</f>
        <v/>
      </c>
      <c r="K11565" s="80">
        <f>IF(YEAR(DATA[[#This Row],[Calendar_Month]])=YEAR(CURMONTHEND),DATA[[#This Row],[Amount]],0)</f>
        <v>0</v>
      </c>
      <c r="L11565" s="80">
        <f>IF(DATA[[#This Row],[Calendar_Month]]-CURMONTH=0,DATA[[#This Row],[Amount]],0)</f>
        <v>0</v>
      </c>
    </row>
    <row r="11566" spans="4:12" x14ac:dyDescent="0.25">
      <c r="D11566" s="80" t="str">
        <f>LEFT(DATA[[#This Row],[Account_Code]],3)</f>
        <v/>
      </c>
      <c r="I11566" s="80" t="str">
        <f>DATA[[#This Row],[Vessel_Code]]&amp;DATA[[#This Row],[Account Group]]&amp;DATA[[#This Row],[Type]]</f>
        <v/>
      </c>
      <c r="K11566" s="80">
        <f>IF(YEAR(DATA[[#This Row],[Calendar_Month]])=YEAR(CURMONTHEND),DATA[[#This Row],[Amount]],0)</f>
        <v>0</v>
      </c>
      <c r="L11566" s="80">
        <f>IF(DATA[[#This Row],[Calendar_Month]]-CURMONTH=0,DATA[[#This Row],[Amount]],0)</f>
        <v>0</v>
      </c>
    </row>
    <row r="11567" spans="4:12" x14ac:dyDescent="0.25">
      <c r="D11567" s="80" t="str">
        <f>LEFT(DATA[[#This Row],[Account_Code]],3)</f>
        <v/>
      </c>
      <c r="I11567" s="80" t="str">
        <f>DATA[[#This Row],[Vessel_Code]]&amp;DATA[[#This Row],[Account Group]]&amp;DATA[[#This Row],[Type]]</f>
        <v/>
      </c>
      <c r="K11567" s="80">
        <f>IF(YEAR(DATA[[#This Row],[Calendar_Month]])=YEAR(CURMONTHEND),DATA[[#This Row],[Amount]],0)</f>
        <v>0</v>
      </c>
      <c r="L11567" s="80">
        <f>IF(DATA[[#This Row],[Calendar_Month]]-CURMONTH=0,DATA[[#This Row],[Amount]],0)</f>
        <v>0</v>
      </c>
    </row>
    <row r="11568" spans="4:12" x14ac:dyDescent="0.25">
      <c r="D11568" s="80" t="str">
        <f>LEFT(DATA[[#This Row],[Account_Code]],3)</f>
        <v/>
      </c>
      <c r="I11568" s="80" t="str">
        <f>DATA[[#This Row],[Vessel_Code]]&amp;DATA[[#This Row],[Account Group]]&amp;DATA[[#This Row],[Type]]</f>
        <v/>
      </c>
      <c r="K11568" s="80">
        <f>IF(YEAR(DATA[[#This Row],[Calendar_Month]])=YEAR(CURMONTHEND),DATA[[#This Row],[Amount]],0)</f>
        <v>0</v>
      </c>
      <c r="L11568" s="80">
        <f>IF(DATA[[#This Row],[Calendar_Month]]-CURMONTH=0,DATA[[#This Row],[Amount]],0)</f>
        <v>0</v>
      </c>
    </row>
    <row r="11569" spans="4:12" x14ac:dyDescent="0.25">
      <c r="D11569" s="80" t="str">
        <f>LEFT(DATA[[#This Row],[Account_Code]],3)</f>
        <v/>
      </c>
      <c r="I11569" s="80" t="str">
        <f>DATA[[#This Row],[Vessel_Code]]&amp;DATA[[#This Row],[Account Group]]&amp;DATA[[#This Row],[Type]]</f>
        <v/>
      </c>
      <c r="K11569" s="80">
        <f>IF(YEAR(DATA[[#This Row],[Calendar_Month]])=YEAR(CURMONTHEND),DATA[[#This Row],[Amount]],0)</f>
        <v>0</v>
      </c>
      <c r="L11569" s="80">
        <f>IF(DATA[[#This Row],[Calendar_Month]]-CURMONTH=0,DATA[[#This Row],[Amount]],0)</f>
        <v>0</v>
      </c>
    </row>
    <row r="11570" spans="4:12" x14ac:dyDescent="0.25">
      <c r="D11570" s="80" t="str">
        <f>LEFT(DATA[[#This Row],[Account_Code]],3)</f>
        <v/>
      </c>
      <c r="I11570" s="80" t="str">
        <f>DATA[[#This Row],[Vessel_Code]]&amp;DATA[[#This Row],[Account Group]]&amp;DATA[[#This Row],[Type]]</f>
        <v/>
      </c>
      <c r="K11570" s="80">
        <f>IF(YEAR(DATA[[#This Row],[Calendar_Month]])=YEAR(CURMONTHEND),DATA[[#This Row],[Amount]],0)</f>
        <v>0</v>
      </c>
      <c r="L11570" s="80">
        <f>IF(DATA[[#This Row],[Calendar_Month]]-CURMONTH=0,DATA[[#This Row],[Amount]],0)</f>
        <v>0</v>
      </c>
    </row>
    <row r="11571" spans="4:12" x14ac:dyDescent="0.25">
      <c r="D11571" s="80" t="str">
        <f>LEFT(DATA[[#This Row],[Account_Code]],3)</f>
        <v/>
      </c>
      <c r="I11571" s="80" t="str">
        <f>DATA[[#This Row],[Vessel_Code]]&amp;DATA[[#This Row],[Account Group]]&amp;DATA[[#This Row],[Type]]</f>
        <v/>
      </c>
      <c r="K11571" s="80">
        <f>IF(YEAR(DATA[[#This Row],[Calendar_Month]])=YEAR(CURMONTHEND),DATA[[#This Row],[Amount]],0)</f>
        <v>0</v>
      </c>
      <c r="L11571" s="80">
        <f>IF(DATA[[#This Row],[Calendar_Month]]-CURMONTH=0,DATA[[#This Row],[Amount]],0)</f>
        <v>0</v>
      </c>
    </row>
    <row r="11572" spans="4:12" x14ac:dyDescent="0.25">
      <c r="D11572" s="80" t="str">
        <f>LEFT(DATA[[#This Row],[Account_Code]],3)</f>
        <v/>
      </c>
      <c r="I11572" s="80" t="str">
        <f>DATA[[#This Row],[Vessel_Code]]&amp;DATA[[#This Row],[Account Group]]&amp;DATA[[#This Row],[Type]]</f>
        <v/>
      </c>
      <c r="K11572" s="80">
        <f>IF(YEAR(DATA[[#This Row],[Calendar_Month]])=YEAR(CURMONTHEND),DATA[[#This Row],[Amount]],0)</f>
        <v>0</v>
      </c>
      <c r="L11572" s="80">
        <f>IF(DATA[[#This Row],[Calendar_Month]]-CURMONTH=0,DATA[[#This Row],[Amount]],0)</f>
        <v>0</v>
      </c>
    </row>
    <row r="11573" spans="4:12" x14ac:dyDescent="0.25">
      <c r="D11573" s="80" t="str">
        <f>LEFT(DATA[[#This Row],[Account_Code]],3)</f>
        <v/>
      </c>
      <c r="I11573" s="80" t="str">
        <f>DATA[[#This Row],[Vessel_Code]]&amp;DATA[[#This Row],[Account Group]]&amp;DATA[[#This Row],[Type]]</f>
        <v/>
      </c>
      <c r="K11573" s="80">
        <f>IF(YEAR(DATA[[#This Row],[Calendar_Month]])=YEAR(CURMONTHEND),DATA[[#This Row],[Amount]],0)</f>
        <v>0</v>
      </c>
      <c r="L11573" s="80">
        <f>IF(DATA[[#This Row],[Calendar_Month]]-CURMONTH=0,DATA[[#This Row],[Amount]],0)</f>
        <v>0</v>
      </c>
    </row>
    <row r="11574" spans="4:12" x14ac:dyDescent="0.25">
      <c r="D11574" s="80" t="str">
        <f>LEFT(DATA[[#This Row],[Account_Code]],3)</f>
        <v/>
      </c>
      <c r="I11574" s="80" t="str">
        <f>DATA[[#This Row],[Vessel_Code]]&amp;DATA[[#This Row],[Account Group]]&amp;DATA[[#This Row],[Type]]</f>
        <v/>
      </c>
      <c r="K11574" s="80">
        <f>IF(YEAR(DATA[[#This Row],[Calendar_Month]])=YEAR(CURMONTHEND),DATA[[#This Row],[Amount]],0)</f>
        <v>0</v>
      </c>
      <c r="L11574" s="80">
        <f>IF(DATA[[#This Row],[Calendar_Month]]-CURMONTH=0,DATA[[#This Row],[Amount]],0)</f>
        <v>0</v>
      </c>
    </row>
    <row r="11575" spans="4:12" x14ac:dyDescent="0.25">
      <c r="D11575" s="80" t="str">
        <f>LEFT(DATA[[#This Row],[Account_Code]],3)</f>
        <v/>
      </c>
      <c r="I11575" s="80" t="str">
        <f>DATA[[#This Row],[Vessel_Code]]&amp;DATA[[#This Row],[Account Group]]&amp;DATA[[#This Row],[Type]]</f>
        <v/>
      </c>
      <c r="K11575" s="80">
        <f>IF(YEAR(DATA[[#This Row],[Calendar_Month]])=YEAR(CURMONTHEND),DATA[[#This Row],[Amount]],0)</f>
        <v>0</v>
      </c>
      <c r="L11575" s="80">
        <f>IF(DATA[[#This Row],[Calendar_Month]]-CURMONTH=0,DATA[[#This Row],[Amount]],0)</f>
        <v>0</v>
      </c>
    </row>
    <row r="11576" spans="4:12" x14ac:dyDescent="0.25">
      <c r="D11576" s="80" t="str">
        <f>LEFT(DATA[[#This Row],[Account_Code]],3)</f>
        <v/>
      </c>
      <c r="I11576" s="80" t="str">
        <f>DATA[[#This Row],[Vessel_Code]]&amp;DATA[[#This Row],[Account Group]]&amp;DATA[[#This Row],[Type]]</f>
        <v/>
      </c>
      <c r="K11576" s="80">
        <f>IF(YEAR(DATA[[#This Row],[Calendar_Month]])=YEAR(CURMONTHEND),DATA[[#This Row],[Amount]],0)</f>
        <v>0</v>
      </c>
      <c r="L11576" s="80">
        <f>IF(DATA[[#This Row],[Calendar_Month]]-CURMONTH=0,DATA[[#This Row],[Amount]],0)</f>
        <v>0</v>
      </c>
    </row>
    <row r="11577" spans="4:12" x14ac:dyDescent="0.25">
      <c r="D11577" s="80" t="str">
        <f>LEFT(DATA[[#This Row],[Account_Code]],3)</f>
        <v/>
      </c>
      <c r="I11577" s="80" t="str">
        <f>DATA[[#This Row],[Vessel_Code]]&amp;DATA[[#This Row],[Account Group]]&amp;DATA[[#This Row],[Type]]</f>
        <v/>
      </c>
      <c r="K11577" s="80">
        <f>IF(YEAR(DATA[[#This Row],[Calendar_Month]])=YEAR(CURMONTHEND),DATA[[#This Row],[Amount]],0)</f>
        <v>0</v>
      </c>
      <c r="L11577" s="80">
        <f>IF(DATA[[#This Row],[Calendar_Month]]-CURMONTH=0,DATA[[#This Row],[Amount]],0)</f>
        <v>0</v>
      </c>
    </row>
    <row r="11578" spans="4:12" x14ac:dyDescent="0.25">
      <c r="D11578" s="80" t="str">
        <f>LEFT(DATA[[#This Row],[Account_Code]],3)</f>
        <v/>
      </c>
      <c r="I11578" s="80" t="str">
        <f>DATA[[#This Row],[Vessel_Code]]&amp;DATA[[#This Row],[Account Group]]&amp;DATA[[#This Row],[Type]]</f>
        <v/>
      </c>
      <c r="K11578" s="80">
        <f>IF(YEAR(DATA[[#This Row],[Calendar_Month]])=YEAR(CURMONTHEND),DATA[[#This Row],[Amount]],0)</f>
        <v>0</v>
      </c>
      <c r="L11578" s="80">
        <f>IF(DATA[[#This Row],[Calendar_Month]]-CURMONTH=0,DATA[[#This Row],[Amount]],0)</f>
        <v>0</v>
      </c>
    </row>
    <row r="11579" spans="4:12" x14ac:dyDescent="0.25">
      <c r="D11579" s="80" t="str">
        <f>LEFT(DATA[[#This Row],[Account_Code]],3)</f>
        <v/>
      </c>
      <c r="I11579" s="80" t="str">
        <f>DATA[[#This Row],[Vessel_Code]]&amp;DATA[[#This Row],[Account Group]]&amp;DATA[[#This Row],[Type]]</f>
        <v/>
      </c>
      <c r="K11579" s="80">
        <f>IF(YEAR(DATA[[#This Row],[Calendar_Month]])=YEAR(CURMONTHEND),DATA[[#This Row],[Amount]],0)</f>
        <v>0</v>
      </c>
      <c r="L11579" s="80">
        <f>IF(DATA[[#This Row],[Calendar_Month]]-CURMONTH=0,DATA[[#This Row],[Amount]],0)</f>
        <v>0</v>
      </c>
    </row>
    <row r="11580" spans="4:12" x14ac:dyDescent="0.25">
      <c r="D11580" s="80" t="str">
        <f>LEFT(DATA[[#This Row],[Account_Code]],3)</f>
        <v/>
      </c>
      <c r="I11580" s="80" t="str">
        <f>DATA[[#This Row],[Vessel_Code]]&amp;DATA[[#This Row],[Account Group]]&amp;DATA[[#This Row],[Type]]</f>
        <v/>
      </c>
      <c r="K11580" s="80">
        <f>IF(YEAR(DATA[[#This Row],[Calendar_Month]])=YEAR(CURMONTHEND),DATA[[#This Row],[Amount]],0)</f>
        <v>0</v>
      </c>
      <c r="L11580" s="80">
        <f>IF(DATA[[#This Row],[Calendar_Month]]-CURMONTH=0,DATA[[#This Row],[Amount]],0)</f>
        <v>0</v>
      </c>
    </row>
    <row r="11581" spans="4:12" x14ac:dyDescent="0.25">
      <c r="D11581" s="80" t="str">
        <f>LEFT(DATA[[#This Row],[Account_Code]],3)</f>
        <v/>
      </c>
      <c r="I11581" s="80" t="str">
        <f>DATA[[#This Row],[Vessel_Code]]&amp;DATA[[#This Row],[Account Group]]&amp;DATA[[#This Row],[Type]]</f>
        <v/>
      </c>
      <c r="K11581" s="80">
        <f>IF(YEAR(DATA[[#This Row],[Calendar_Month]])=YEAR(CURMONTHEND),DATA[[#This Row],[Amount]],0)</f>
        <v>0</v>
      </c>
      <c r="L11581" s="80">
        <f>IF(DATA[[#This Row],[Calendar_Month]]-CURMONTH=0,DATA[[#This Row],[Amount]],0)</f>
        <v>0</v>
      </c>
    </row>
    <row r="11582" spans="4:12" x14ac:dyDescent="0.25">
      <c r="D11582" s="80" t="str">
        <f>LEFT(DATA[[#This Row],[Account_Code]],3)</f>
        <v/>
      </c>
      <c r="I11582" s="80" t="str">
        <f>DATA[[#This Row],[Vessel_Code]]&amp;DATA[[#This Row],[Account Group]]&amp;DATA[[#This Row],[Type]]</f>
        <v/>
      </c>
      <c r="K11582" s="80">
        <f>IF(YEAR(DATA[[#This Row],[Calendar_Month]])=YEAR(CURMONTHEND),DATA[[#This Row],[Amount]],0)</f>
        <v>0</v>
      </c>
      <c r="L11582" s="80">
        <f>IF(DATA[[#This Row],[Calendar_Month]]-CURMONTH=0,DATA[[#This Row],[Amount]],0)</f>
        <v>0</v>
      </c>
    </row>
    <row r="11583" spans="4:12" x14ac:dyDescent="0.25">
      <c r="D11583" s="80" t="str">
        <f>LEFT(DATA[[#This Row],[Account_Code]],3)</f>
        <v/>
      </c>
      <c r="I11583" s="80" t="str">
        <f>DATA[[#This Row],[Vessel_Code]]&amp;DATA[[#This Row],[Account Group]]&amp;DATA[[#This Row],[Type]]</f>
        <v/>
      </c>
      <c r="K11583" s="80">
        <f>IF(YEAR(DATA[[#This Row],[Calendar_Month]])=YEAR(CURMONTHEND),DATA[[#This Row],[Amount]],0)</f>
        <v>0</v>
      </c>
      <c r="L11583" s="80">
        <f>IF(DATA[[#This Row],[Calendar_Month]]-CURMONTH=0,DATA[[#This Row],[Amount]],0)</f>
        <v>0</v>
      </c>
    </row>
    <row r="11584" spans="4:12" x14ac:dyDescent="0.25">
      <c r="D11584" s="80" t="str">
        <f>LEFT(DATA[[#This Row],[Account_Code]],3)</f>
        <v/>
      </c>
      <c r="I11584" s="80" t="str">
        <f>DATA[[#This Row],[Vessel_Code]]&amp;DATA[[#This Row],[Account Group]]&amp;DATA[[#This Row],[Type]]</f>
        <v/>
      </c>
      <c r="K11584" s="80">
        <f>IF(YEAR(DATA[[#This Row],[Calendar_Month]])=YEAR(CURMONTHEND),DATA[[#This Row],[Amount]],0)</f>
        <v>0</v>
      </c>
      <c r="L11584" s="80">
        <f>IF(DATA[[#This Row],[Calendar_Month]]-CURMONTH=0,DATA[[#This Row],[Amount]],0)</f>
        <v>0</v>
      </c>
    </row>
    <row r="11585" spans="4:12" x14ac:dyDescent="0.25">
      <c r="D11585" s="80" t="str">
        <f>LEFT(DATA[[#This Row],[Account_Code]],3)</f>
        <v/>
      </c>
      <c r="I11585" s="80" t="str">
        <f>DATA[[#This Row],[Vessel_Code]]&amp;DATA[[#This Row],[Account Group]]&amp;DATA[[#This Row],[Type]]</f>
        <v/>
      </c>
      <c r="K11585" s="80">
        <f>IF(YEAR(DATA[[#This Row],[Calendar_Month]])=YEAR(CURMONTHEND),DATA[[#This Row],[Amount]],0)</f>
        <v>0</v>
      </c>
      <c r="L11585" s="80">
        <f>IF(DATA[[#This Row],[Calendar_Month]]-CURMONTH=0,DATA[[#This Row],[Amount]],0)</f>
        <v>0</v>
      </c>
    </row>
    <row r="11586" spans="4:12" x14ac:dyDescent="0.25">
      <c r="D11586" s="80" t="str">
        <f>LEFT(DATA[[#This Row],[Account_Code]],3)</f>
        <v/>
      </c>
      <c r="I11586" s="80" t="str">
        <f>DATA[[#This Row],[Vessel_Code]]&amp;DATA[[#This Row],[Account Group]]&amp;DATA[[#This Row],[Type]]</f>
        <v/>
      </c>
      <c r="K11586" s="80">
        <f>IF(YEAR(DATA[[#This Row],[Calendar_Month]])=YEAR(CURMONTHEND),DATA[[#This Row],[Amount]],0)</f>
        <v>0</v>
      </c>
      <c r="L11586" s="80">
        <f>IF(DATA[[#This Row],[Calendar_Month]]-CURMONTH=0,DATA[[#This Row],[Amount]],0)</f>
        <v>0</v>
      </c>
    </row>
    <row r="11587" spans="4:12" x14ac:dyDescent="0.25">
      <c r="D11587" s="80" t="str">
        <f>LEFT(DATA[[#This Row],[Account_Code]],3)</f>
        <v/>
      </c>
      <c r="I11587" s="80" t="str">
        <f>DATA[[#This Row],[Vessel_Code]]&amp;DATA[[#This Row],[Account Group]]&amp;DATA[[#This Row],[Type]]</f>
        <v/>
      </c>
      <c r="K11587" s="80">
        <f>IF(YEAR(DATA[[#This Row],[Calendar_Month]])=YEAR(CURMONTHEND),DATA[[#This Row],[Amount]],0)</f>
        <v>0</v>
      </c>
      <c r="L11587" s="80">
        <f>IF(DATA[[#This Row],[Calendar_Month]]-CURMONTH=0,DATA[[#This Row],[Amount]],0)</f>
        <v>0</v>
      </c>
    </row>
    <row r="11588" spans="4:12" x14ac:dyDescent="0.25">
      <c r="D11588" s="80" t="str">
        <f>LEFT(DATA[[#This Row],[Account_Code]],3)</f>
        <v/>
      </c>
      <c r="I11588" s="80" t="str">
        <f>DATA[[#This Row],[Vessel_Code]]&amp;DATA[[#This Row],[Account Group]]&amp;DATA[[#This Row],[Type]]</f>
        <v/>
      </c>
      <c r="K11588" s="80">
        <f>IF(YEAR(DATA[[#This Row],[Calendar_Month]])=YEAR(CURMONTHEND),DATA[[#This Row],[Amount]],0)</f>
        <v>0</v>
      </c>
      <c r="L11588" s="80">
        <f>IF(DATA[[#This Row],[Calendar_Month]]-CURMONTH=0,DATA[[#This Row],[Amount]],0)</f>
        <v>0</v>
      </c>
    </row>
    <row r="11589" spans="4:12" x14ac:dyDescent="0.25">
      <c r="D11589" s="80" t="str">
        <f>LEFT(DATA[[#This Row],[Account_Code]],3)</f>
        <v/>
      </c>
      <c r="I11589" s="80" t="str">
        <f>DATA[[#This Row],[Vessel_Code]]&amp;DATA[[#This Row],[Account Group]]&amp;DATA[[#This Row],[Type]]</f>
        <v/>
      </c>
      <c r="K11589" s="80">
        <f>IF(YEAR(DATA[[#This Row],[Calendar_Month]])=YEAR(CURMONTHEND),DATA[[#This Row],[Amount]],0)</f>
        <v>0</v>
      </c>
      <c r="L11589" s="80">
        <f>IF(DATA[[#This Row],[Calendar_Month]]-CURMONTH=0,DATA[[#This Row],[Amount]],0)</f>
        <v>0</v>
      </c>
    </row>
    <row r="11590" spans="4:12" x14ac:dyDescent="0.25">
      <c r="D11590" s="80" t="str">
        <f>LEFT(DATA[[#This Row],[Account_Code]],3)</f>
        <v/>
      </c>
      <c r="I11590" s="80" t="str">
        <f>DATA[[#This Row],[Vessel_Code]]&amp;DATA[[#This Row],[Account Group]]&amp;DATA[[#This Row],[Type]]</f>
        <v/>
      </c>
      <c r="K11590" s="80">
        <f>IF(YEAR(DATA[[#This Row],[Calendar_Month]])=YEAR(CURMONTHEND),DATA[[#This Row],[Amount]],0)</f>
        <v>0</v>
      </c>
      <c r="L11590" s="80">
        <f>IF(DATA[[#This Row],[Calendar_Month]]-CURMONTH=0,DATA[[#This Row],[Amount]],0)</f>
        <v>0</v>
      </c>
    </row>
    <row r="11591" spans="4:12" x14ac:dyDescent="0.25">
      <c r="D11591" s="80" t="str">
        <f>LEFT(DATA[[#This Row],[Account_Code]],3)</f>
        <v/>
      </c>
      <c r="I11591" s="80" t="str">
        <f>DATA[[#This Row],[Vessel_Code]]&amp;DATA[[#This Row],[Account Group]]&amp;DATA[[#This Row],[Type]]</f>
        <v/>
      </c>
      <c r="K11591" s="80">
        <f>IF(YEAR(DATA[[#This Row],[Calendar_Month]])=YEAR(CURMONTHEND),DATA[[#This Row],[Amount]],0)</f>
        <v>0</v>
      </c>
      <c r="L11591" s="80">
        <f>IF(DATA[[#This Row],[Calendar_Month]]-CURMONTH=0,DATA[[#This Row],[Amount]],0)</f>
        <v>0</v>
      </c>
    </row>
    <row r="11592" spans="4:12" x14ac:dyDescent="0.25">
      <c r="D11592" s="80" t="str">
        <f>LEFT(DATA[[#This Row],[Account_Code]],3)</f>
        <v/>
      </c>
      <c r="I11592" s="80" t="str">
        <f>DATA[[#This Row],[Vessel_Code]]&amp;DATA[[#This Row],[Account Group]]&amp;DATA[[#This Row],[Type]]</f>
        <v/>
      </c>
      <c r="K11592" s="80">
        <f>IF(YEAR(DATA[[#This Row],[Calendar_Month]])=YEAR(CURMONTHEND),DATA[[#This Row],[Amount]],0)</f>
        <v>0</v>
      </c>
      <c r="L11592" s="80">
        <f>IF(DATA[[#This Row],[Calendar_Month]]-CURMONTH=0,DATA[[#This Row],[Amount]],0)</f>
        <v>0</v>
      </c>
    </row>
    <row r="11593" spans="4:12" x14ac:dyDescent="0.25">
      <c r="D11593" s="80" t="str">
        <f>LEFT(DATA[[#This Row],[Account_Code]],3)</f>
        <v/>
      </c>
      <c r="I11593" s="80" t="str">
        <f>DATA[[#This Row],[Vessel_Code]]&amp;DATA[[#This Row],[Account Group]]&amp;DATA[[#This Row],[Type]]</f>
        <v/>
      </c>
      <c r="K11593" s="80">
        <f>IF(YEAR(DATA[[#This Row],[Calendar_Month]])=YEAR(CURMONTHEND),DATA[[#This Row],[Amount]],0)</f>
        <v>0</v>
      </c>
      <c r="L11593" s="80">
        <f>IF(DATA[[#This Row],[Calendar_Month]]-CURMONTH=0,DATA[[#This Row],[Amount]],0)</f>
        <v>0</v>
      </c>
    </row>
    <row r="11594" spans="4:12" x14ac:dyDescent="0.25">
      <c r="D11594" s="80" t="str">
        <f>LEFT(DATA[[#This Row],[Account_Code]],3)</f>
        <v/>
      </c>
      <c r="I11594" s="80" t="str">
        <f>DATA[[#This Row],[Vessel_Code]]&amp;DATA[[#This Row],[Account Group]]&amp;DATA[[#This Row],[Type]]</f>
        <v/>
      </c>
      <c r="K11594" s="80">
        <f>IF(YEAR(DATA[[#This Row],[Calendar_Month]])=YEAR(CURMONTHEND),DATA[[#This Row],[Amount]],0)</f>
        <v>0</v>
      </c>
      <c r="L11594" s="80">
        <f>IF(DATA[[#This Row],[Calendar_Month]]-CURMONTH=0,DATA[[#This Row],[Amount]],0)</f>
        <v>0</v>
      </c>
    </row>
    <row r="11595" spans="4:12" x14ac:dyDescent="0.25">
      <c r="D11595" s="80" t="str">
        <f>LEFT(DATA[[#This Row],[Account_Code]],3)</f>
        <v/>
      </c>
      <c r="I11595" s="80" t="str">
        <f>DATA[[#This Row],[Vessel_Code]]&amp;DATA[[#This Row],[Account Group]]&amp;DATA[[#This Row],[Type]]</f>
        <v/>
      </c>
      <c r="K11595" s="80">
        <f>IF(YEAR(DATA[[#This Row],[Calendar_Month]])=YEAR(CURMONTHEND),DATA[[#This Row],[Amount]],0)</f>
        <v>0</v>
      </c>
      <c r="L11595" s="80">
        <f>IF(DATA[[#This Row],[Calendar_Month]]-CURMONTH=0,DATA[[#This Row],[Amount]],0)</f>
        <v>0</v>
      </c>
    </row>
    <row r="11596" spans="4:12" x14ac:dyDescent="0.25">
      <c r="D11596" s="80" t="str">
        <f>LEFT(DATA[[#This Row],[Account_Code]],3)</f>
        <v/>
      </c>
      <c r="I11596" s="80" t="str">
        <f>DATA[[#This Row],[Vessel_Code]]&amp;DATA[[#This Row],[Account Group]]&amp;DATA[[#This Row],[Type]]</f>
        <v/>
      </c>
      <c r="K11596" s="80">
        <f>IF(YEAR(DATA[[#This Row],[Calendar_Month]])=YEAR(CURMONTHEND),DATA[[#This Row],[Amount]],0)</f>
        <v>0</v>
      </c>
      <c r="L11596" s="80">
        <f>IF(DATA[[#This Row],[Calendar_Month]]-CURMONTH=0,DATA[[#This Row],[Amount]],0)</f>
        <v>0</v>
      </c>
    </row>
    <row r="11597" spans="4:12" x14ac:dyDescent="0.25">
      <c r="D11597" s="80" t="str">
        <f>LEFT(DATA[[#This Row],[Account_Code]],3)</f>
        <v/>
      </c>
      <c r="I11597" s="80" t="str">
        <f>DATA[[#This Row],[Vessel_Code]]&amp;DATA[[#This Row],[Account Group]]&amp;DATA[[#This Row],[Type]]</f>
        <v/>
      </c>
      <c r="K11597" s="80">
        <f>IF(YEAR(DATA[[#This Row],[Calendar_Month]])=YEAR(CURMONTHEND),DATA[[#This Row],[Amount]],0)</f>
        <v>0</v>
      </c>
      <c r="L11597" s="80">
        <f>IF(DATA[[#This Row],[Calendar_Month]]-CURMONTH=0,DATA[[#This Row],[Amount]],0)</f>
        <v>0</v>
      </c>
    </row>
    <row r="11598" spans="4:12" x14ac:dyDescent="0.25">
      <c r="D11598" s="80" t="str">
        <f>LEFT(DATA[[#This Row],[Account_Code]],3)</f>
        <v/>
      </c>
      <c r="I11598" s="80" t="str">
        <f>DATA[[#This Row],[Vessel_Code]]&amp;DATA[[#This Row],[Account Group]]&amp;DATA[[#This Row],[Type]]</f>
        <v/>
      </c>
      <c r="K11598" s="80">
        <f>IF(YEAR(DATA[[#This Row],[Calendar_Month]])=YEAR(CURMONTHEND),DATA[[#This Row],[Amount]],0)</f>
        <v>0</v>
      </c>
      <c r="L11598" s="80">
        <f>IF(DATA[[#This Row],[Calendar_Month]]-CURMONTH=0,DATA[[#This Row],[Amount]],0)</f>
        <v>0</v>
      </c>
    </row>
    <row r="11599" spans="4:12" x14ac:dyDescent="0.25">
      <c r="D11599" s="80" t="str">
        <f>LEFT(DATA[[#This Row],[Account_Code]],3)</f>
        <v/>
      </c>
      <c r="I11599" s="80" t="str">
        <f>DATA[[#This Row],[Vessel_Code]]&amp;DATA[[#This Row],[Account Group]]&amp;DATA[[#This Row],[Type]]</f>
        <v/>
      </c>
      <c r="K11599" s="80">
        <f>IF(YEAR(DATA[[#This Row],[Calendar_Month]])=YEAR(CURMONTHEND),DATA[[#This Row],[Amount]],0)</f>
        <v>0</v>
      </c>
      <c r="L11599" s="80">
        <f>IF(DATA[[#This Row],[Calendar_Month]]-CURMONTH=0,DATA[[#This Row],[Amount]],0)</f>
        <v>0</v>
      </c>
    </row>
    <row r="11600" spans="4:12" x14ac:dyDescent="0.25">
      <c r="D11600" s="80" t="str">
        <f>LEFT(DATA[[#This Row],[Account_Code]],3)</f>
        <v/>
      </c>
      <c r="I11600" s="80" t="str">
        <f>DATA[[#This Row],[Vessel_Code]]&amp;DATA[[#This Row],[Account Group]]&amp;DATA[[#This Row],[Type]]</f>
        <v/>
      </c>
      <c r="K11600" s="80">
        <f>IF(YEAR(DATA[[#This Row],[Calendar_Month]])=YEAR(CURMONTHEND),DATA[[#This Row],[Amount]],0)</f>
        <v>0</v>
      </c>
      <c r="L11600" s="80">
        <f>IF(DATA[[#This Row],[Calendar_Month]]-CURMONTH=0,DATA[[#This Row],[Amount]],0)</f>
        <v>0</v>
      </c>
    </row>
    <row r="11601" spans="4:12" x14ac:dyDescent="0.25">
      <c r="D11601" s="80" t="str">
        <f>LEFT(DATA[[#This Row],[Account_Code]],3)</f>
        <v/>
      </c>
      <c r="I11601" s="80" t="str">
        <f>DATA[[#This Row],[Vessel_Code]]&amp;DATA[[#This Row],[Account Group]]&amp;DATA[[#This Row],[Type]]</f>
        <v/>
      </c>
      <c r="K11601" s="80">
        <f>IF(YEAR(DATA[[#This Row],[Calendar_Month]])=YEAR(CURMONTHEND),DATA[[#This Row],[Amount]],0)</f>
        <v>0</v>
      </c>
      <c r="L11601" s="80">
        <f>IF(DATA[[#This Row],[Calendar_Month]]-CURMONTH=0,DATA[[#This Row],[Amount]],0)</f>
        <v>0</v>
      </c>
    </row>
    <row r="11602" spans="4:12" x14ac:dyDescent="0.25">
      <c r="D11602" s="80" t="str">
        <f>LEFT(DATA[[#This Row],[Account_Code]],3)</f>
        <v/>
      </c>
      <c r="I11602" s="80" t="str">
        <f>DATA[[#This Row],[Vessel_Code]]&amp;DATA[[#This Row],[Account Group]]&amp;DATA[[#This Row],[Type]]</f>
        <v/>
      </c>
      <c r="K11602" s="80">
        <f>IF(YEAR(DATA[[#This Row],[Calendar_Month]])=YEAR(CURMONTHEND),DATA[[#This Row],[Amount]],0)</f>
        <v>0</v>
      </c>
      <c r="L11602" s="80">
        <f>IF(DATA[[#This Row],[Calendar_Month]]-CURMONTH=0,DATA[[#This Row],[Amount]],0)</f>
        <v>0</v>
      </c>
    </row>
    <row r="11603" spans="4:12" x14ac:dyDescent="0.25">
      <c r="D11603" s="80" t="str">
        <f>LEFT(DATA[[#This Row],[Account_Code]],3)</f>
        <v/>
      </c>
      <c r="I11603" s="80" t="str">
        <f>DATA[[#This Row],[Vessel_Code]]&amp;DATA[[#This Row],[Account Group]]&amp;DATA[[#This Row],[Type]]</f>
        <v/>
      </c>
      <c r="K11603" s="80">
        <f>IF(YEAR(DATA[[#This Row],[Calendar_Month]])=YEAR(CURMONTHEND),DATA[[#This Row],[Amount]],0)</f>
        <v>0</v>
      </c>
      <c r="L11603" s="80">
        <f>IF(DATA[[#This Row],[Calendar_Month]]-CURMONTH=0,DATA[[#This Row],[Amount]],0)</f>
        <v>0</v>
      </c>
    </row>
    <row r="11604" spans="4:12" x14ac:dyDescent="0.25">
      <c r="D11604" s="80" t="str">
        <f>LEFT(DATA[[#This Row],[Account_Code]],3)</f>
        <v/>
      </c>
      <c r="I11604" s="80" t="str">
        <f>DATA[[#This Row],[Vessel_Code]]&amp;DATA[[#This Row],[Account Group]]&amp;DATA[[#This Row],[Type]]</f>
        <v/>
      </c>
      <c r="K11604" s="80">
        <f>IF(YEAR(DATA[[#This Row],[Calendar_Month]])=YEAR(CURMONTHEND),DATA[[#This Row],[Amount]],0)</f>
        <v>0</v>
      </c>
      <c r="L11604" s="80">
        <f>IF(DATA[[#This Row],[Calendar_Month]]-CURMONTH=0,DATA[[#This Row],[Amount]],0)</f>
        <v>0</v>
      </c>
    </row>
    <row r="11605" spans="4:12" x14ac:dyDescent="0.25">
      <c r="D11605" s="80" t="str">
        <f>LEFT(DATA[[#This Row],[Account_Code]],3)</f>
        <v/>
      </c>
      <c r="I11605" s="80" t="str">
        <f>DATA[[#This Row],[Vessel_Code]]&amp;DATA[[#This Row],[Account Group]]&amp;DATA[[#This Row],[Type]]</f>
        <v/>
      </c>
      <c r="K11605" s="80">
        <f>IF(YEAR(DATA[[#This Row],[Calendar_Month]])=YEAR(CURMONTHEND),DATA[[#This Row],[Amount]],0)</f>
        <v>0</v>
      </c>
      <c r="L11605" s="80">
        <f>IF(DATA[[#This Row],[Calendar_Month]]-CURMONTH=0,DATA[[#This Row],[Amount]],0)</f>
        <v>0</v>
      </c>
    </row>
    <row r="11606" spans="4:12" x14ac:dyDescent="0.25">
      <c r="D11606" s="80" t="str">
        <f>LEFT(DATA[[#This Row],[Account_Code]],3)</f>
        <v/>
      </c>
      <c r="I11606" s="80" t="str">
        <f>DATA[[#This Row],[Vessel_Code]]&amp;DATA[[#This Row],[Account Group]]&amp;DATA[[#This Row],[Type]]</f>
        <v/>
      </c>
      <c r="K11606" s="80">
        <f>IF(YEAR(DATA[[#This Row],[Calendar_Month]])=YEAR(CURMONTHEND),DATA[[#This Row],[Amount]],0)</f>
        <v>0</v>
      </c>
      <c r="L11606" s="80">
        <f>IF(DATA[[#This Row],[Calendar_Month]]-CURMONTH=0,DATA[[#This Row],[Amount]],0)</f>
        <v>0</v>
      </c>
    </row>
    <row r="11607" spans="4:12" x14ac:dyDescent="0.25">
      <c r="D11607" s="80" t="str">
        <f>LEFT(DATA[[#This Row],[Account_Code]],3)</f>
        <v/>
      </c>
      <c r="I11607" s="80" t="str">
        <f>DATA[[#This Row],[Vessel_Code]]&amp;DATA[[#This Row],[Account Group]]&amp;DATA[[#This Row],[Type]]</f>
        <v/>
      </c>
      <c r="K11607" s="80">
        <f>IF(YEAR(DATA[[#This Row],[Calendar_Month]])=YEAR(CURMONTHEND),DATA[[#This Row],[Amount]],0)</f>
        <v>0</v>
      </c>
      <c r="L11607" s="80">
        <f>IF(DATA[[#This Row],[Calendar_Month]]-CURMONTH=0,DATA[[#This Row],[Amount]],0)</f>
        <v>0</v>
      </c>
    </row>
    <row r="11608" spans="4:12" x14ac:dyDescent="0.25">
      <c r="D11608" s="80" t="str">
        <f>LEFT(DATA[[#This Row],[Account_Code]],3)</f>
        <v/>
      </c>
      <c r="I11608" s="80" t="str">
        <f>DATA[[#This Row],[Vessel_Code]]&amp;DATA[[#This Row],[Account Group]]&amp;DATA[[#This Row],[Type]]</f>
        <v/>
      </c>
      <c r="K11608" s="80">
        <f>IF(YEAR(DATA[[#This Row],[Calendar_Month]])=YEAR(CURMONTHEND),DATA[[#This Row],[Amount]],0)</f>
        <v>0</v>
      </c>
      <c r="L11608" s="80">
        <f>IF(DATA[[#This Row],[Calendar_Month]]-CURMONTH=0,DATA[[#This Row],[Amount]],0)</f>
        <v>0</v>
      </c>
    </row>
    <row r="11609" spans="4:12" x14ac:dyDescent="0.25">
      <c r="D11609" s="80" t="str">
        <f>LEFT(DATA[[#This Row],[Account_Code]],3)</f>
        <v/>
      </c>
      <c r="I11609" s="80" t="str">
        <f>DATA[[#This Row],[Vessel_Code]]&amp;DATA[[#This Row],[Account Group]]&amp;DATA[[#This Row],[Type]]</f>
        <v/>
      </c>
      <c r="K11609" s="80">
        <f>IF(YEAR(DATA[[#This Row],[Calendar_Month]])=YEAR(CURMONTHEND),DATA[[#This Row],[Amount]],0)</f>
        <v>0</v>
      </c>
      <c r="L11609" s="80">
        <f>IF(DATA[[#This Row],[Calendar_Month]]-CURMONTH=0,DATA[[#This Row],[Amount]],0)</f>
        <v>0</v>
      </c>
    </row>
    <row r="11610" spans="4:12" x14ac:dyDescent="0.25">
      <c r="D11610" s="80" t="str">
        <f>LEFT(DATA[[#This Row],[Account_Code]],3)</f>
        <v/>
      </c>
      <c r="I11610" s="80" t="str">
        <f>DATA[[#This Row],[Vessel_Code]]&amp;DATA[[#This Row],[Account Group]]&amp;DATA[[#This Row],[Type]]</f>
        <v/>
      </c>
      <c r="K11610" s="80">
        <f>IF(YEAR(DATA[[#This Row],[Calendar_Month]])=YEAR(CURMONTHEND),DATA[[#This Row],[Amount]],0)</f>
        <v>0</v>
      </c>
      <c r="L11610" s="80">
        <f>IF(DATA[[#This Row],[Calendar_Month]]-CURMONTH=0,DATA[[#This Row],[Amount]],0)</f>
        <v>0</v>
      </c>
    </row>
    <row r="11611" spans="4:12" x14ac:dyDescent="0.25">
      <c r="D11611" s="80" t="str">
        <f>LEFT(DATA[[#This Row],[Account_Code]],3)</f>
        <v/>
      </c>
      <c r="I11611" s="80" t="str">
        <f>DATA[[#This Row],[Vessel_Code]]&amp;DATA[[#This Row],[Account Group]]&amp;DATA[[#This Row],[Type]]</f>
        <v/>
      </c>
      <c r="K11611" s="80">
        <f>IF(YEAR(DATA[[#This Row],[Calendar_Month]])=YEAR(CURMONTHEND),DATA[[#This Row],[Amount]],0)</f>
        <v>0</v>
      </c>
      <c r="L11611" s="80">
        <f>IF(DATA[[#This Row],[Calendar_Month]]-CURMONTH=0,DATA[[#This Row],[Amount]],0)</f>
        <v>0</v>
      </c>
    </row>
    <row r="11612" spans="4:12" x14ac:dyDescent="0.25">
      <c r="D11612" s="80" t="str">
        <f>LEFT(DATA[[#This Row],[Account_Code]],3)</f>
        <v/>
      </c>
      <c r="I11612" s="80" t="str">
        <f>DATA[[#This Row],[Vessel_Code]]&amp;DATA[[#This Row],[Account Group]]&amp;DATA[[#This Row],[Type]]</f>
        <v/>
      </c>
      <c r="K11612" s="80">
        <f>IF(YEAR(DATA[[#This Row],[Calendar_Month]])=YEAR(CURMONTHEND),DATA[[#This Row],[Amount]],0)</f>
        <v>0</v>
      </c>
      <c r="L11612" s="80">
        <f>IF(DATA[[#This Row],[Calendar_Month]]-CURMONTH=0,DATA[[#This Row],[Amount]],0)</f>
        <v>0</v>
      </c>
    </row>
    <row r="11613" spans="4:12" x14ac:dyDescent="0.25">
      <c r="D11613" s="80" t="str">
        <f>LEFT(DATA[[#This Row],[Account_Code]],3)</f>
        <v/>
      </c>
      <c r="I11613" s="80" t="str">
        <f>DATA[[#This Row],[Vessel_Code]]&amp;DATA[[#This Row],[Account Group]]&amp;DATA[[#This Row],[Type]]</f>
        <v/>
      </c>
      <c r="K11613" s="80">
        <f>IF(YEAR(DATA[[#This Row],[Calendar_Month]])=YEAR(CURMONTHEND),DATA[[#This Row],[Amount]],0)</f>
        <v>0</v>
      </c>
      <c r="L11613" s="80">
        <f>IF(DATA[[#This Row],[Calendar_Month]]-CURMONTH=0,DATA[[#This Row],[Amount]],0)</f>
        <v>0</v>
      </c>
    </row>
    <row r="11614" spans="4:12" x14ac:dyDescent="0.25">
      <c r="D11614" s="80" t="str">
        <f>LEFT(DATA[[#This Row],[Account_Code]],3)</f>
        <v/>
      </c>
      <c r="I11614" s="80" t="str">
        <f>DATA[[#This Row],[Vessel_Code]]&amp;DATA[[#This Row],[Account Group]]&amp;DATA[[#This Row],[Type]]</f>
        <v/>
      </c>
      <c r="K11614" s="80">
        <f>IF(YEAR(DATA[[#This Row],[Calendar_Month]])=YEAR(CURMONTHEND),DATA[[#This Row],[Amount]],0)</f>
        <v>0</v>
      </c>
      <c r="L11614" s="80">
        <f>IF(DATA[[#This Row],[Calendar_Month]]-CURMONTH=0,DATA[[#This Row],[Amount]],0)</f>
        <v>0</v>
      </c>
    </row>
    <row r="11615" spans="4:12" x14ac:dyDescent="0.25">
      <c r="D11615" s="80" t="str">
        <f>LEFT(DATA[[#This Row],[Account_Code]],3)</f>
        <v/>
      </c>
      <c r="I11615" s="80" t="str">
        <f>DATA[[#This Row],[Vessel_Code]]&amp;DATA[[#This Row],[Account Group]]&amp;DATA[[#This Row],[Type]]</f>
        <v/>
      </c>
      <c r="K11615" s="80">
        <f>IF(YEAR(DATA[[#This Row],[Calendar_Month]])=YEAR(CURMONTHEND),DATA[[#This Row],[Amount]],0)</f>
        <v>0</v>
      </c>
      <c r="L11615" s="80">
        <f>IF(DATA[[#This Row],[Calendar_Month]]-CURMONTH=0,DATA[[#This Row],[Amount]],0)</f>
        <v>0</v>
      </c>
    </row>
    <row r="11616" spans="4:12" x14ac:dyDescent="0.25">
      <c r="D11616" s="80" t="str">
        <f>LEFT(DATA[[#This Row],[Account_Code]],3)</f>
        <v/>
      </c>
      <c r="I11616" s="80" t="str">
        <f>DATA[[#This Row],[Vessel_Code]]&amp;DATA[[#This Row],[Account Group]]&amp;DATA[[#This Row],[Type]]</f>
        <v/>
      </c>
      <c r="K11616" s="80">
        <f>IF(YEAR(DATA[[#This Row],[Calendar_Month]])=YEAR(CURMONTHEND),DATA[[#This Row],[Amount]],0)</f>
        <v>0</v>
      </c>
      <c r="L11616" s="80">
        <f>IF(DATA[[#This Row],[Calendar_Month]]-CURMONTH=0,DATA[[#This Row],[Amount]],0)</f>
        <v>0</v>
      </c>
    </row>
    <row r="11617" spans="4:12" x14ac:dyDescent="0.25">
      <c r="D11617" s="80" t="str">
        <f>LEFT(DATA[[#This Row],[Account_Code]],3)</f>
        <v/>
      </c>
      <c r="I11617" s="80" t="str">
        <f>DATA[[#This Row],[Vessel_Code]]&amp;DATA[[#This Row],[Account Group]]&amp;DATA[[#This Row],[Type]]</f>
        <v/>
      </c>
      <c r="K11617" s="80">
        <f>IF(YEAR(DATA[[#This Row],[Calendar_Month]])=YEAR(CURMONTHEND),DATA[[#This Row],[Amount]],0)</f>
        <v>0</v>
      </c>
      <c r="L11617" s="80">
        <f>IF(DATA[[#This Row],[Calendar_Month]]-CURMONTH=0,DATA[[#This Row],[Amount]],0)</f>
        <v>0</v>
      </c>
    </row>
    <row r="11618" spans="4:12" x14ac:dyDescent="0.25">
      <c r="D11618" s="80" t="str">
        <f>LEFT(DATA[[#This Row],[Account_Code]],3)</f>
        <v/>
      </c>
      <c r="I11618" s="80" t="str">
        <f>DATA[[#This Row],[Vessel_Code]]&amp;DATA[[#This Row],[Account Group]]&amp;DATA[[#This Row],[Type]]</f>
        <v/>
      </c>
      <c r="K11618" s="80">
        <f>IF(YEAR(DATA[[#This Row],[Calendar_Month]])=YEAR(CURMONTHEND),DATA[[#This Row],[Amount]],0)</f>
        <v>0</v>
      </c>
      <c r="L11618" s="80">
        <f>IF(DATA[[#This Row],[Calendar_Month]]-CURMONTH=0,DATA[[#This Row],[Amount]],0)</f>
        <v>0</v>
      </c>
    </row>
    <row r="11619" spans="4:12" x14ac:dyDescent="0.25">
      <c r="D11619" s="80" t="str">
        <f>LEFT(DATA[[#This Row],[Account_Code]],3)</f>
        <v/>
      </c>
      <c r="I11619" s="80" t="str">
        <f>DATA[[#This Row],[Vessel_Code]]&amp;DATA[[#This Row],[Account Group]]&amp;DATA[[#This Row],[Type]]</f>
        <v/>
      </c>
      <c r="K11619" s="80">
        <f>IF(YEAR(DATA[[#This Row],[Calendar_Month]])=YEAR(CURMONTHEND),DATA[[#This Row],[Amount]],0)</f>
        <v>0</v>
      </c>
      <c r="L11619" s="80">
        <f>IF(DATA[[#This Row],[Calendar_Month]]-CURMONTH=0,DATA[[#This Row],[Amount]],0)</f>
        <v>0</v>
      </c>
    </row>
    <row r="11620" spans="4:12" x14ac:dyDescent="0.25">
      <c r="D11620" s="80" t="str">
        <f>LEFT(DATA[[#This Row],[Account_Code]],3)</f>
        <v/>
      </c>
      <c r="I11620" s="80" t="str">
        <f>DATA[[#This Row],[Vessel_Code]]&amp;DATA[[#This Row],[Account Group]]&amp;DATA[[#This Row],[Type]]</f>
        <v/>
      </c>
      <c r="K11620" s="80">
        <f>IF(YEAR(DATA[[#This Row],[Calendar_Month]])=YEAR(CURMONTHEND),DATA[[#This Row],[Amount]],0)</f>
        <v>0</v>
      </c>
      <c r="L11620" s="80">
        <f>IF(DATA[[#This Row],[Calendar_Month]]-CURMONTH=0,DATA[[#This Row],[Amount]],0)</f>
        <v>0</v>
      </c>
    </row>
    <row r="11621" spans="4:12" x14ac:dyDescent="0.25">
      <c r="D11621" s="80" t="str">
        <f>LEFT(DATA[[#This Row],[Account_Code]],3)</f>
        <v/>
      </c>
      <c r="I11621" s="80" t="str">
        <f>DATA[[#This Row],[Vessel_Code]]&amp;DATA[[#This Row],[Account Group]]&amp;DATA[[#This Row],[Type]]</f>
        <v/>
      </c>
      <c r="K11621" s="80">
        <f>IF(YEAR(DATA[[#This Row],[Calendar_Month]])=YEAR(CURMONTHEND),DATA[[#This Row],[Amount]],0)</f>
        <v>0</v>
      </c>
      <c r="L11621" s="80">
        <f>IF(DATA[[#This Row],[Calendar_Month]]-CURMONTH=0,DATA[[#This Row],[Amount]],0)</f>
        <v>0</v>
      </c>
    </row>
    <row r="11622" spans="4:12" x14ac:dyDescent="0.25">
      <c r="D11622" s="80" t="str">
        <f>LEFT(DATA[[#This Row],[Account_Code]],3)</f>
        <v/>
      </c>
      <c r="I11622" s="80" t="str">
        <f>DATA[[#This Row],[Vessel_Code]]&amp;DATA[[#This Row],[Account Group]]&amp;DATA[[#This Row],[Type]]</f>
        <v/>
      </c>
      <c r="K11622" s="80">
        <f>IF(YEAR(DATA[[#This Row],[Calendar_Month]])=YEAR(CURMONTHEND),DATA[[#This Row],[Amount]],0)</f>
        <v>0</v>
      </c>
      <c r="L11622" s="80">
        <f>IF(DATA[[#This Row],[Calendar_Month]]-CURMONTH=0,DATA[[#This Row],[Amount]],0)</f>
        <v>0</v>
      </c>
    </row>
    <row r="11623" spans="4:12" x14ac:dyDescent="0.25">
      <c r="D11623" s="80" t="str">
        <f>LEFT(DATA[[#This Row],[Account_Code]],3)</f>
        <v/>
      </c>
      <c r="I11623" s="80" t="str">
        <f>DATA[[#This Row],[Vessel_Code]]&amp;DATA[[#This Row],[Account Group]]&amp;DATA[[#This Row],[Type]]</f>
        <v/>
      </c>
      <c r="K11623" s="80">
        <f>IF(YEAR(DATA[[#This Row],[Calendar_Month]])=YEAR(CURMONTHEND),DATA[[#This Row],[Amount]],0)</f>
        <v>0</v>
      </c>
      <c r="L11623" s="80">
        <f>IF(DATA[[#This Row],[Calendar_Month]]-CURMONTH=0,DATA[[#This Row],[Amount]],0)</f>
        <v>0</v>
      </c>
    </row>
    <row r="11624" spans="4:12" x14ac:dyDescent="0.25">
      <c r="D11624" s="80" t="str">
        <f>LEFT(DATA[[#This Row],[Account_Code]],3)</f>
        <v/>
      </c>
      <c r="I11624" s="80" t="str">
        <f>DATA[[#This Row],[Vessel_Code]]&amp;DATA[[#This Row],[Account Group]]&amp;DATA[[#This Row],[Type]]</f>
        <v/>
      </c>
      <c r="K11624" s="80">
        <f>IF(YEAR(DATA[[#This Row],[Calendar_Month]])=YEAR(CURMONTHEND),DATA[[#This Row],[Amount]],0)</f>
        <v>0</v>
      </c>
      <c r="L11624" s="80">
        <f>IF(DATA[[#This Row],[Calendar_Month]]-CURMONTH=0,DATA[[#This Row],[Amount]],0)</f>
        <v>0</v>
      </c>
    </row>
    <row r="11625" spans="4:12" x14ac:dyDescent="0.25">
      <c r="D11625" s="80" t="str">
        <f>LEFT(DATA[[#This Row],[Account_Code]],3)</f>
        <v/>
      </c>
      <c r="I11625" s="80" t="str">
        <f>DATA[[#This Row],[Vessel_Code]]&amp;DATA[[#This Row],[Account Group]]&amp;DATA[[#This Row],[Type]]</f>
        <v/>
      </c>
      <c r="K11625" s="80">
        <f>IF(YEAR(DATA[[#This Row],[Calendar_Month]])=YEAR(CURMONTHEND),DATA[[#This Row],[Amount]],0)</f>
        <v>0</v>
      </c>
      <c r="L11625" s="80">
        <f>IF(DATA[[#This Row],[Calendar_Month]]-CURMONTH=0,DATA[[#This Row],[Amount]],0)</f>
        <v>0</v>
      </c>
    </row>
    <row r="11626" spans="4:12" x14ac:dyDescent="0.25">
      <c r="D11626" s="80" t="str">
        <f>LEFT(DATA[[#This Row],[Account_Code]],3)</f>
        <v/>
      </c>
      <c r="I11626" s="80" t="str">
        <f>DATA[[#This Row],[Vessel_Code]]&amp;DATA[[#This Row],[Account Group]]&amp;DATA[[#This Row],[Type]]</f>
        <v/>
      </c>
      <c r="K11626" s="80">
        <f>IF(YEAR(DATA[[#This Row],[Calendar_Month]])=YEAR(CURMONTHEND),DATA[[#This Row],[Amount]],0)</f>
        <v>0</v>
      </c>
      <c r="L11626" s="80">
        <f>IF(DATA[[#This Row],[Calendar_Month]]-CURMONTH=0,DATA[[#This Row],[Amount]],0)</f>
        <v>0</v>
      </c>
    </row>
    <row r="11627" spans="4:12" x14ac:dyDescent="0.25">
      <c r="D11627" s="80" t="str">
        <f>LEFT(DATA[[#This Row],[Account_Code]],3)</f>
        <v/>
      </c>
      <c r="I11627" s="80" t="str">
        <f>DATA[[#This Row],[Vessel_Code]]&amp;DATA[[#This Row],[Account Group]]&amp;DATA[[#This Row],[Type]]</f>
        <v/>
      </c>
      <c r="K11627" s="80">
        <f>IF(YEAR(DATA[[#This Row],[Calendar_Month]])=YEAR(CURMONTHEND),DATA[[#This Row],[Amount]],0)</f>
        <v>0</v>
      </c>
      <c r="L11627" s="80">
        <f>IF(DATA[[#This Row],[Calendar_Month]]-CURMONTH=0,DATA[[#This Row],[Amount]],0)</f>
        <v>0</v>
      </c>
    </row>
    <row r="11628" spans="4:12" x14ac:dyDescent="0.25">
      <c r="D11628" s="80" t="str">
        <f>LEFT(DATA[[#This Row],[Account_Code]],3)</f>
        <v/>
      </c>
      <c r="I11628" s="80" t="str">
        <f>DATA[[#This Row],[Vessel_Code]]&amp;DATA[[#This Row],[Account Group]]&amp;DATA[[#This Row],[Type]]</f>
        <v/>
      </c>
      <c r="K11628" s="80">
        <f>IF(YEAR(DATA[[#This Row],[Calendar_Month]])=YEAR(CURMONTHEND),DATA[[#This Row],[Amount]],0)</f>
        <v>0</v>
      </c>
      <c r="L11628" s="80">
        <f>IF(DATA[[#This Row],[Calendar_Month]]-CURMONTH=0,DATA[[#This Row],[Amount]],0)</f>
        <v>0</v>
      </c>
    </row>
    <row r="11629" spans="4:12" x14ac:dyDescent="0.25">
      <c r="D11629" s="80" t="str">
        <f>LEFT(DATA[[#This Row],[Account_Code]],3)</f>
        <v/>
      </c>
      <c r="I11629" s="80" t="str">
        <f>DATA[[#This Row],[Vessel_Code]]&amp;DATA[[#This Row],[Account Group]]&amp;DATA[[#This Row],[Type]]</f>
        <v/>
      </c>
      <c r="K11629" s="80">
        <f>IF(YEAR(DATA[[#This Row],[Calendar_Month]])=YEAR(CURMONTHEND),DATA[[#This Row],[Amount]],0)</f>
        <v>0</v>
      </c>
      <c r="L11629" s="80">
        <f>IF(DATA[[#This Row],[Calendar_Month]]-CURMONTH=0,DATA[[#This Row],[Amount]],0)</f>
        <v>0</v>
      </c>
    </row>
    <row r="11630" spans="4:12" x14ac:dyDescent="0.25">
      <c r="D11630" s="80" t="str">
        <f>LEFT(DATA[[#This Row],[Account_Code]],3)</f>
        <v/>
      </c>
      <c r="I11630" s="80" t="str">
        <f>DATA[[#This Row],[Vessel_Code]]&amp;DATA[[#This Row],[Account Group]]&amp;DATA[[#This Row],[Type]]</f>
        <v/>
      </c>
      <c r="K11630" s="80">
        <f>IF(YEAR(DATA[[#This Row],[Calendar_Month]])=YEAR(CURMONTHEND),DATA[[#This Row],[Amount]],0)</f>
        <v>0</v>
      </c>
      <c r="L11630" s="80">
        <f>IF(DATA[[#This Row],[Calendar_Month]]-CURMONTH=0,DATA[[#This Row],[Amount]],0)</f>
        <v>0</v>
      </c>
    </row>
    <row r="11631" spans="4:12" x14ac:dyDescent="0.25">
      <c r="D11631" s="80" t="str">
        <f>LEFT(DATA[[#This Row],[Account_Code]],3)</f>
        <v/>
      </c>
      <c r="I11631" s="80" t="str">
        <f>DATA[[#This Row],[Vessel_Code]]&amp;DATA[[#This Row],[Account Group]]&amp;DATA[[#This Row],[Type]]</f>
        <v/>
      </c>
      <c r="K11631" s="80">
        <f>IF(YEAR(DATA[[#This Row],[Calendar_Month]])=YEAR(CURMONTHEND),DATA[[#This Row],[Amount]],0)</f>
        <v>0</v>
      </c>
      <c r="L11631" s="80">
        <f>IF(DATA[[#This Row],[Calendar_Month]]-CURMONTH=0,DATA[[#This Row],[Amount]],0)</f>
        <v>0</v>
      </c>
    </row>
    <row r="11632" spans="4:12" x14ac:dyDescent="0.25">
      <c r="D11632" s="80" t="str">
        <f>LEFT(DATA[[#This Row],[Account_Code]],3)</f>
        <v/>
      </c>
      <c r="I11632" s="80" t="str">
        <f>DATA[[#This Row],[Vessel_Code]]&amp;DATA[[#This Row],[Account Group]]&amp;DATA[[#This Row],[Type]]</f>
        <v/>
      </c>
      <c r="K11632" s="80">
        <f>IF(YEAR(DATA[[#This Row],[Calendar_Month]])=YEAR(CURMONTHEND),DATA[[#This Row],[Amount]],0)</f>
        <v>0</v>
      </c>
      <c r="L11632" s="80">
        <f>IF(DATA[[#This Row],[Calendar_Month]]-CURMONTH=0,DATA[[#This Row],[Amount]],0)</f>
        <v>0</v>
      </c>
    </row>
    <row r="11633" spans="4:12" x14ac:dyDescent="0.25">
      <c r="D11633" s="80" t="str">
        <f>LEFT(DATA[[#This Row],[Account_Code]],3)</f>
        <v/>
      </c>
      <c r="I11633" s="80" t="str">
        <f>DATA[[#This Row],[Vessel_Code]]&amp;DATA[[#This Row],[Account Group]]&amp;DATA[[#This Row],[Type]]</f>
        <v/>
      </c>
      <c r="K11633" s="80">
        <f>IF(YEAR(DATA[[#This Row],[Calendar_Month]])=YEAR(CURMONTHEND),DATA[[#This Row],[Amount]],0)</f>
        <v>0</v>
      </c>
      <c r="L11633" s="80">
        <f>IF(DATA[[#This Row],[Calendar_Month]]-CURMONTH=0,DATA[[#This Row],[Amount]],0)</f>
        <v>0</v>
      </c>
    </row>
    <row r="11634" spans="4:12" x14ac:dyDescent="0.25">
      <c r="D11634" s="80" t="str">
        <f>LEFT(DATA[[#This Row],[Account_Code]],3)</f>
        <v/>
      </c>
      <c r="I11634" s="80" t="str">
        <f>DATA[[#This Row],[Vessel_Code]]&amp;DATA[[#This Row],[Account Group]]&amp;DATA[[#This Row],[Type]]</f>
        <v/>
      </c>
      <c r="K11634" s="80">
        <f>IF(YEAR(DATA[[#This Row],[Calendar_Month]])=YEAR(CURMONTHEND),DATA[[#This Row],[Amount]],0)</f>
        <v>0</v>
      </c>
      <c r="L11634" s="80">
        <f>IF(DATA[[#This Row],[Calendar_Month]]-CURMONTH=0,DATA[[#This Row],[Amount]],0)</f>
        <v>0</v>
      </c>
    </row>
    <row r="11635" spans="4:12" x14ac:dyDescent="0.25">
      <c r="D11635" s="80" t="str">
        <f>LEFT(DATA[[#This Row],[Account_Code]],3)</f>
        <v/>
      </c>
      <c r="I11635" s="80" t="str">
        <f>DATA[[#This Row],[Vessel_Code]]&amp;DATA[[#This Row],[Account Group]]&amp;DATA[[#This Row],[Type]]</f>
        <v/>
      </c>
      <c r="K11635" s="80">
        <f>IF(YEAR(DATA[[#This Row],[Calendar_Month]])=YEAR(CURMONTHEND),DATA[[#This Row],[Amount]],0)</f>
        <v>0</v>
      </c>
      <c r="L11635" s="80">
        <f>IF(DATA[[#This Row],[Calendar_Month]]-CURMONTH=0,DATA[[#This Row],[Amount]],0)</f>
        <v>0</v>
      </c>
    </row>
    <row r="11636" spans="4:12" x14ac:dyDescent="0.25">
      <c r="D11636" s="80" t="str">
        <f>LEFT(DATA[[#This Row],[Account_Code]],3)</f>
        <v/>
      </c>
      <c r="I11636" s="80" t="str">
        <f>DATA[[#This Row],[Vessel_Code]]&amp;DATA[[#This Row],[Account Group]]&amp;DATA[[#This Row],[Type]]</f>
        <v/>
      </c>
      <c r="K11636" s="80">
        <f>IF(YEAR(DATA[[#This Row],[Calendar_Month]])=YEAR(CURMONTHEND),DATA[[#This Row],[Amount]],0)</f>
        <v>0</v>
      </c>
      <c r="L11636" s="80">
        <f>IF(DATA[[#This Row],[Calendar_Month]]-CURMONTH=0,DATA[[#This Row],[Amount]],0)</f>
        <v>0</v>
      </c>
    </row>
    <row r="11637" spans="4:12" x14ac:dyDescent="0.25">
      <c r="D11637" s="80" t="str">
        <f>LEFT(DATA[[#This Row],[Account_Code]],3)</f>
        <v/>
      </c>
      <c r="I11637" s="80" t="str">
        <f>DATA[[#This Row],[Vessel_Code]]&amp;DATA[[#This Row],[Account Group]]&amp;DATA[[#This Row],[Type]]</f>
        <v/>
      </c>
      <c r="K11637" s="80">
        <f>IF(YEAR(DATA[[#This Row],[Calendar_Month]])=YEAR(CURMONTHEND),DATA[[#This Row],[Amount]],0)</f>
        <v>0</v>
      </c>
      <c r="L11637" s="80">
        <f>IF(DATA[[#This Row],[Calendar_Month]]-CURMONTH=0,DATA[[#This Row],[Amount]],0)</f>
        <v>0</v>
      </c>
    </row>
    <row r="11638" spans="4:12" x14ac:dyDescent="0.25">
      <c r="D11638" s="80" t="str">
        <f>LEFT(DATA[[#This Row],[Account_Code]],3)</f>
        <v/>
      </c>
      <c r="I11638" s="80" t="str">
        <f>DATA[[#This Row],[Vessel_Code]]&amp;DATA[[#This Row],[Account Group]]&amp;DATA[[#This Row],[Type]]</f>
        <v/>
      </c>
      <c r="K11638" s="80">
        <f>IF(YEAR(DATA[[#This Row],[Calendar_Month]])=YEAR(CURMONTHEND),DATA[[#This Row],[Amount]],0)</f>
        <v>0</v>
      </c>
      <c r="L11638" s="80">
        <f>IF(DATA[[#This Row],[Calendar_Month]]-CURMONTH=0,DATA[[#This Row],[Amount]],0)</f>
        <v>0</v>
      </c>
    </row>
    <row r="11639" spans="4:12" x14ac:dyDescent="0.25">
      <c r="D11639" s="80" t="str">
        <f>LEFT(DATA[[#This Row],[Account_Code]],3)</f>
        <v/>
      </c>
      <c r="I11639" s="80" t="str">
        <f>DATA[[#This Row],[Vessel_Code]]&amp;DATA[[#This Row],[Account Group]]&amp;DATA[[#This Row],[Type]]</f>
        <v/>
      </c>
      <c r="K11639" s="80">
        <f>IF(YEAR(DATA[[#This Row],[Calendar_Month]])=YEAR(CURMONTHEND),DATA[[#This Row],[Amount]],0)</f>
        <v>0</v>
      </c>
      <c r="L11639" s="80">
        <f>IF(DATA[[#This Row],[Calendar_Month]]-CURMONTH=0,DATA[[#This Row],[Amount]],0)</f>
        <v>0</v>
      </c>
    </row>
    <row r="11640" spans="4:12" x14ac:dyDescent="0.25">
      <c r="D11640" s="80" t="str">
        <f>LEFT(DATA[[#This Row],[Account_Code]],3)</f>
        <v/>
      </c>
      <c r="I11640" s="80" t="str">
        <f>DATA[[#This Row],[Vessel_Code]]&amp;DATA[[#This Row],[Account Group]]&amp;DATA[[#This Row],[Type]]</f>
        <v/>
      </c>
      <c r="K11640" s="80">
        <f>IF(YEAR(DATA[[#This Row],[Calendar_Month]])=YEAR(CURMONTHEND),DATA[[#This Row],[Amount]],0)</f>
        <v>0</v>
      </c>
      <c r="L11640" s="80">
        <f>IF(DATA[[#This Row],[Calendar_Month]]-CURMONTH=0,DATA[[#This Row],[Amount]],0)</f>
        <v>0</v>
      </c>
    </row>
    <row r="11641" spans="4:12" x14ac:dyDescent="0.25">
      <c r="D11641" s="80" t="str">
        <f>LEFT(DATA[[#This Row],[Account_Code]],3)</f>
        <v/>
      </c>
      <c r="I11641" s="80" t="str">
        <f>DATA[[#This Row],[Vessel_Code]]&amp;DATA[[#This Row],[Account Group]]&amp;DATA[[#This Row],[Type]]</f>
        <v/>
      </c>
      <c r="K11641" s="80">
        <f>IF(YEAR(DATA[[#This Row],[Calendar_Month]])=YEAR(CURMONTHEND),DATA[[#This Row],[Amount]],0)</f>
        <v>0</v>
      </c>
      <c r="L11641" s="80">
        <f>IF(DATA[[#This Row],[Calendar_Month]]-CURMONTH=0,DATA[[#This Row],[Amount]],0)</f>
        <v>0</v>
      </c>
    </row>
    <row r="11642" spans="4:12" x14ac:dyDescent="0.25">
      <c r="D11642" s="80" t="str">
        <f>LEFT(DATA[[#This Row],[Account_Code]],3)</f>
        <v/>
      </c>
      <c r="I11642" s="80" t="str">
        <f>DATA[[#This Row],[Vessel_Code]]&amp;DATA[[#This Row],[Account Group]]&amp;DATA[[#This Row],[Type]]</f>
        <v/>
      </c>
      <c r="K11642" s="80">
        <f>IF(YEAR(DATA[[#This Row],[Calendar_Month]])=YEAR(CURMONTHEND),DATA[[#This Row],[Amount]],0)</f>
        <v>0</v>
      </c>
      <c r="L11642" s="80">
        <f>IF(DATA[[#This Row],[Calendar_Month]]-CURMONTH=0,DATA[[#This Row],[Amount]],0)</f>
        <v>0</v>
      </c>
    </row>
    <row r="11643" spans="4:12" x14ac:dyDescent="0.25">
      <c r="D11643" s="80" t="str">
        <f>LEFT(DATA[[#This Row],[Account_Code]],3)</f>
        <v/>
      </c>
      <c r="I11643" s="80" t="str">
        <f>DATA[[#This Row],[Vessel_Code]]&amp;DATA[[#This Row],[Account Group]]&amp;DATA[[#This Row],[Type]]</f>
        <v/>
      </c>
      <c r="K11643" s="80">
        <f>IF(YEAR(DATA[[#This Row],[Calendar_Month]])=YEAR(CURMONTHEND),DATA[[#This Row],[Amount]],0)</f>
        <v>0</v>
      </c>
      <c r="L11643" s="80">
        <f>IF(DATA[[#This Row],[Calendar_Month]]-CURMONTH=0,DATA[[#This Row],[Amount]],0)</f>
        <v>0</v>
      </c>
    </row>
    <row r="11644" spans="4:12" x14ac:dyDescent="0.25">
      <c r="D11644" s="80" t="str">
        <f>LEFT(DATA[[#This Row],[Account_Code]],3)</f>
        <v/>
      </c>
      <c r="I11644" s="80" t="str">
        <f>DATA[[#This Row],[Vessel_Code]]&amp;DATA[[#This Row],[Account Group]]&amp;DATA[[#This Row],[Type]]</f>
        <v/>
      </c>
      <c r="K11644" s="80">
        <f>IF(YEAR(DATA[[#This Row],[Calendar_Month]])=YEAR(CURMONTHEND),DATA[[#This Row],[Amount]],0)</f>
        <v>0</v>
      </c>
      <c r="L11644" s="80">
        <f>IF(DATA[[#This Row],[Calendar_Month]]-CURMONTH=0,DATA[[#This Row],[Amount]],0)</f>
        <v>0</v>
      </c>
    </row>
    <row r="11645" spans="4:12" x14ac:dyDescent="0.25">
      <c r="D11645" s="80" t="str">
        <f>LEFT(DATA[[#This Row],[Account_Code]],3)</f>
        <v/>
      </c>
      <c r="I11645" s="80" t="str">
        <f>DATA[[#This Row],[Vessel_Code]]&amp;DATA[[#This Row],[Account Group]]&amp;DATA[[#This Row],[Type]]</f>
        <v/>
      </c>
      <c r="K11645" s="80">
        <f>IF(YEAR(DATA[[#This Row],[Calendar_Month]])=YEAR(CURMONTHEND),DATA[[#This Row],[Amount]],0)</f>
        <v>0</v>
      </c>
      <c r="L11645" s="80">
        <f>IF(DATA[[#This Row],[Calendar_Month]]-CURMONTH=0,DATA[[#This Row],[Amount]],0)</f>
        <v>0</v>
      </c>
    </row>
    <row r="11646" spans="4:12" x14ac:dyDescent="0.25">
      <c r="D11646" s="80" t="str">
        <f>LEFT(DATA[[#This Row],[Account_Code]],3)</f>
        <v/>
      </c>
      <c r="I11646" s="80" t="str">
        <f>DATA[[#This Row],[Vessel_Code]]&amp;DATA[[#This Row],[Account Group]]&amp;DATA[[#This Row],[Type]]</f>
        <v/>
      </c>
      <c r="K11646" s="80">
        <f>IF(YEAR(DATA[[#This Row],[Calendar_Month]])=YEAR(CURMONTHEND),DATA[[#This Row],[Amount]],0)</f>
        <v>0</v>
      </c>
      <c r="L11646" s="80">
        <f>IF(DATA[[#This Row],[Calendar_Month]]-CURMONTH=0,DATA[[#This Row],[Amount]],0)</f>
        <v>0</v>
      </c>
    </row>
    <row r="11647" spans="4:12" x14ac:dyDescent="0.25">
      <c r="D11647" s="80" t="str">
        <f>LEFT(DATA[[#This Row],[Account_Code]],3)</f>
        <v/>
      </c>
      <c r="I11647" s="80" t="str">
        <f>DATA[[#This Row],[Vessel_Code]]&amp;DATA[[#This Row],[Account Group]]&amp;DATA[[#This Row],[Type]]</f>
        <v/>
      </c>
      <c r="K11647" s="80">
        <f>IF(YEAR(DATA[[#This Row],[Calendar_Month]])=YEAR(CURMONTHEND),DATA[[#This Row],[Amount]],0)</f>
        <v>0</v>
      </c>
      <c r="L11647" s="80">
        <f>IF(DATA[[#This Row],[Calendar_Month]]-CURMONTH=0,DATA[[#This Row],[Amount]],0)</f>
        <v>0</v>
      </c>
    </row>
    <row r="11648" spans="4:12" x14ac:dyDescent="0.25">
      <c r="D11648" s="80" t="str">
        <f>LEFT(DATA[[#This Row],[Account_Code]],3)</f>
        <v/>
      </c>
      <c r="I11648" s="80" t="str">
        <f>DATA[[#This Row],[Vessel_Code]]&amp;DATA[[#This Row],[Account Group]]&amp;DATA[[#This Row],[Type]]</f>
        <v/>
      </c>
      <c r="K11648" s="80">
        <f>IF(YEAR(DATA[[#This Row],[Calendar_Month]])=YEAR(CURMONTHEND),DATA[[#This Row],[Amount]],0)</f>
        <v>0</v>
      </c>
      <c r="L11648" s="80">
        <f>IF(DATA[[#This Row],[Calendar_Month]]-CURMONTH=0,DATA[[#This Row],[Amount]],0)</f>
        <v>0</v>
      </c>
    </row>
    <row r="11649" spans="4:12" x14ac:dyDescent="0.25">
      <c r="D11649" s="80" t="str">
        <f>LEFT(DATA[[#This Row],[Account_Code]],3)</f>
        <v/>
      </c>
      <c r="I11649" s="80" t="str">
        <f>DATA[[#This Row],[Vessel_Code]]&amp;DATA[[#This Row],[Account Group]]&amp;DATA[[#This Row],[Type]]</f>
        <v/>
      </c>
      <c r="K11649" s="80">
        <f>IF(YEAR(DATA[[#This Row],[Calendar_Month]])=YEAR(CURMONTHEND),DATA[[#This Row],[Amount]],0)</f>
        <v>0</v>
      </c>
      <c r="L11649" s="80">
        <f>IF(DATA[[#This Row],[Calendar_Month]]-CURMONTH=0,DATA[[#This Row],[Amount]],0)</f>
        <v>0</v>
      </c>
    </row>
    <row r="11650" spans="4:12" x14ac:dyDescent="0.25">
      <c r="D11650" s="80" t="str">
        <f>LEFT(DATA[[#This Row],[Account_Code]],3)</f>
        <v/>
      </c>
      <c r="I11650" s="80" t="str">
        <f>DATA[[#This Row],[Vessel_Code]]&amp;DATA[[#This Row],[Account Group]]&amp;DATA[[#This Row],[Type]]</f>
        <v/>
      </c>
      <c r="K11650" s="80">
        <f>IF(YEAR(DATA[[#This Row],[Calendar_Month]])=YEAR(CURMONTHEND),DATA[[#This Row],[Amount]],0)</f>
        <v>0</v>
      </c>
      <c r="L11650" s="80">
        <f>IF(DATA[[#This Row],[Calendar_Month]]-CURMONTH=0,DATA[[#This Row],[Amount]],0)</f>
        <v>0</v>
      </c>
    </row>
    <row r="11651" spans="4:12" x14ac:dyDescent="0.25">
      <c r="D11651" s="80" t="str">
        <f>LEFT(DATA[[#This Row],[Account_Code]],3)</f>
        <v/>
      </c>
      <c r="I11651" s="80" t="str">
        <f>DATA[[#This Row],[Vessel_Code]]&amp;DATA[[#This Row],[Account Group]]&amp;DATA[[#This Row],[Type]]</f>
        <v/>
      </c>
      <c r="K11651" s="80">
        <f>IF(YEAR(DATA[[#This Row],[Calendar_Month]])=YEAR(CURMONTHEND),DATA[[#This Row],[Amount]],0)</f>
        <v>0</v>
      </c>
      <c r="L11651" s="80">
        <f>IF(DATA[[#This Row],[Calendar_Month]]-CURMONTH=0,DATA[[#This Row],[Amount]],0)</f>
        <v>0</v>
      </c>
    </row>
    <row r="11652" spans="4:12" x14ac:dyDescent="0.25">
      <c r="D11652" s="80" t="str">
        <f>LEFT(DATA[[#This Row],[Account_Code]],3)</f>
        <v/>
      </c>
      <c r="I11652" s="80" t="str">
        <f>DATA[[#This Row],[Vessel_Code]]&amp;DATA[[#This Row],[Account Group]]&amp;DATA[[#This Row],[Type]]</f>
        <v/>
      </c>
      <c r="K11652" s="80">
        <f>IF(YEAR(DATA[[#This Row],[Calendar_Month]])=YEAR(CURMONTHEND),DATA[[#This Row],[Amount]],0)</f>
        <v>0</v>
      </c>
      <c r="L11652" s="80">
        <f>IF(DATA[[#This Row],[Calendar_Month]]-CURMONTH=0,DATA[[#This Row],[Amount]],0)</f>
        <v>0</v>
      </c>
    </row>
    <row r="11653" spans="4:12" x14ac:dyDescent="0.25">
      <c r="D11653" s="80" t="str">
        <f>LEFT(DATA[[#This Row],[Account_Code]],3)</f>
        <v/>
      </c>
      <c r="I11653" s="80" t="str">
        <f>DATA[[#This Row],[Vessel_Code]]&amp;DATA[[#This Row],[Account Group]]&amp;DATA[[#This Row],[Type]]</f>
        <v/>
      </c>
      <c r="K11653" s="80">
        <f>IF(YEAR(DATA[[#This Row],[Calendar_Month]])=YEAR(CURMONTHEND),DATA[[#This Row],[Amount]],0)</f>
        <v>0</v>
      </c>
      <c r="L11653" s="80">
        <f>IF(DATA[[#This Row],[Calendar_Month]]-CURMONTH=0,DATA[[#This Row],[Amount]],0)</f>
        <v>0</v>
      </c>
    </row>
    <row r="11654" spans="4:12" x14ac:dyDescent="0.25">
      <c r="D11654" s="80" t="str">
        <f>LEFT(DATA[[#This Row],[Account_Code]],3)</f>
        <v/>
      </c>
      <c r="I11654" s="80" t="str">
        <f>DATA[[#This Row],[Vessel_Code]]&amp;DATA[[#This Row],[Account Group]]&amp;DATA[[#This Row],[Type]]</f>
        <v/>
      </c>
      <c r="K11654" s="80">
        <f>IF(YEAR(DATA[[#This Row],[Calendar_Month]])=YEAR(CURMONTHEND),DATA[[#This Row],[Amount]],0)</f>
        <v>0</v>
      </c>
      <c r="L11654" s="80">
        <f>IF(DATA[[#This Row],[Calendar_Month]]-CURMONTH=0,DATA[[#This Row],[Amount]],0)</f>
        <v>0</v>
      </c>
    </row>
    <row r="11655" spans="4:12" x14ac:dyDescent="0.25">
      <c r="D11655" s="80" t="str">
        <f>LEFT(DATA[[#This Row],[Account_Code]],3)</f>
        <v/>
      </c>
      <c r="I11655" s="80" t="str">
        <f>DATA[[#This Row],[Vessel_Code]]&amp;DATA[[#This Row],[Account Group]]&amp;DATA[[#This Row],[Type]]</f>
        <v/>
      </c>
      <c r="K11655" s="80">
        <f>IF(YEAR(DATA[[#This Row],[Calendar_Month]])=YEAR(CURMONTHEND),DATA[[#This Row],[Amount]],0)</f>
        <v>0</v>
      </c>
      <c r="L11655" s="80">
        <f>IF(DATA[[#This Row],[Calendar_Month]]-CURMONTH=0,DATA[[#This Row],[Amount]],0)</f>
        <v>0</v>
      </c>
    </row>
    <row r="11656" spans="4:12" x14ac:dyDescent="0.25">
      <c r="D11656" s="80" t="str">
        <f>LEFT(DATA[[#This Row],[Account_Code]],3)</f>
        <v/>
      </c>
      <c r="I11656" s="80" t="str">
        <f>DATA[[#This Row],[Vessel_Code]]&amp;DATA[[#This Row],[Account Group]]&amp;DATA[[#This Row],[Type]]</f>
        <v/>
      </c>
      <c r="K11656" s="80">
        <f>IF(YEAR(DATA[[#This Row],[Calendar_Month]])=YEAR(CURMONTHEND),DATA[[#This Row],[Amount]],0)</f>
        <v>0</v>
      </c>
      <c r="L11656" s="80">
        <f>IF(DATA[[#This Row],[Calendar_Month]]-CURMONTH=0,DATA[[#This Row],[Amount]],0)</f>
        <v>0</v>
      </c>
    </row>
    <row r="11657" spans="4:12" x14ac:dyDescent="0.25">
      <c r="D11657" s="80" t="str">
        <f>LEFT(DATA[[#This Row],[Account_Code]],3)</f>
        <v/>
      </c>
      <c r="I11657" s="80" t="str">
        <f>DATA[[#This Row],[Vessel_Code]]&amp;DATA[[#This Row],[Account Group]]&amp;DATA[[#This Row],[Type]]</f>
        <v/>
      </c>
      <c r="K11657" s="80">
        <f>IF(YEAR(DATA[[#This Row],[Calendar_Month]])=YEAR(CURMONTHEND),DATA[[#This Row],[Amount]],0)</f>
        <v>0</v>
      </c>
      <c r="L11657" s="80">
        <f>IF(DATA[[#This Row],[Calendar_Month]]-CURMONTH=0,DATA[[#This Row],[Amount]],0)</f>
        <v>0</v>
      </c>
    </row>
    <row r="11658" spans="4:12" x14ac:dyDescent="0.25">
      <c r="D11658" s="80" t="str">
        <f>LEFT(DATA[[#This Row],[Account_Code]],3)</f>
        <v/>
      </c>
      <c r="I11658" s="80" t="str">
        <f>DATA[[#This Row],[Vessel_Code]]&amp;DATA[[#This Row],[Account Group]]&amp;DATA[[#This Row],[Type]]</f>
        <v/>
      </c>
      <c r="K11658" s="80">
        <f>IF(YEAR(DATA[[#This Row],[Calendar_Month]])=YEAR(CURMONTHEND),DATA[[#This Row],[Amount]],0)</f>
        <v>0</v>
      </c>
      <c r="L11658" s="80">
        <f>IF(DATA[[#This Row],[Calendar_Month]]-CURMONTH=0,DATA[[#This Row],[Amount]],0)</f>
        <v>0</v>
      </c>
    </row>
    <row r="11659" spans="4:12" x14ac:dyDescent="0.25">
      <c r="D11659" s="80" t="str">
        <f>LEFT(DATA[[#This Row],[Account_Code]],3)</f>
        <v/>
      </c>
      <c r="I11659" s="80" t="str">
        <f>DATA[[#This Row],[Vessel_Code]]&amp;DATA[[#This Row],[Account Group]]&amp;DATA[[#This Row],[Type]]</f>
        <v/>
      </c>
      <c r="K11659" s="80">
        <f>IF(YEAR(DATA[[#This Row],[Calendar_Month]])=YEAR(CURMONTHEND),DATA[[#This Row],[Amount]],0)</f>
        <v>0</v>
      </c>
      <c r="L11659" s="80">
        <f>IF(DATA[[#This Row],[Calendar_Month]]-CURMONTH=0,DATA[[#This Row],[Amount]],0)</f>
        <v>0</v>
      </c>
    </row>
    <row r="11660" spans="4:12" x14ac:dyDescent="0.25">
      <c r="D11660" s="80" t="str">
        <f>LEFT(DATA[[#This Row],[Account_Code]],3)</f>
        <v/>
      </c>
      <c r="I11660" s="80" t="str">
        <f>DATA[[#This Row],[Vessel_Code]]&amp;DATA[[#This Row],[Account Group]]&amp;DATA[[#This Row],[Type]]</f>
        <v/>
      </c>
      <c r="K11660" s="80">
        <f>IF(YEAR(DATA[[#This Row],[Calendar_Month]])=YEAR(CURMONTHEND),DATA[[#This Row],[Amount]],0)</f>
        <v>0</v>
      </c>
      <c r="L11660" s="80">
        <f>IF(DATA[[#This Row],[Calendar_Month]]-CURMONTH=0,DATA[[#This Row],[Amount]],0)</f>
        <v>0</v>
      </c>
    </row>
    <row r="11661" spans="4:12" x14ac:dyDescent="0.25">
      <c r="D11661" s="80" t="str">
        <f>LEFT(DATA[[#This Row],[Account_Code]],3)</f>
        <v/>
      </c>
      <c r="I11661" s="80" t="str">
        <f>DATA[[#This Row],[Vessel_Code]]&amp;DATA[[#This Row],[Account Group]]&amp;DATA[[#This Row],[Type]]</f>
        <v/>
      </c>
      <c r="K11661" s="80">
        <f>IF(YEAR(DATA[[#This Row],[Calendar_Month]])=YEAR(CURMONTHEND),DATA[[#This Row],[Amount]],0)</f>
        <v>0</v>
      </c>
      <c r="L11661" s="80">
        <f>IF(DATA[[#This Row],[Calendar_Month]]-CURMONTH=0,DATA[[#This Row],[Amount]],0)</f>
        <v>0</v>
      </c>
    </row>
    <row r="11662" spans="4:12" x14ac:dyDescent="0.25">
      <c r="D11662" s="80" t="str">
        <f>LEFT(DATA[[#This Row],[Account_Code]],3)</f>
        <v/>
      </c>
      <c r="I11662" s="80" t="str">
        <f>DATA[[#This Row],[Vessel_Code]]&amp;DATA[[#This Row],[Account Group]]&amp;DATA[[#This Row],[Type]]</f>
        <v/>
      </c>
      <c r="K11662" s="80">
        <f>IF(YEAR(DATA[[#This Row],[Calendar_Month]])=YEAR(CURMONTHEND),DATA[[#This Row],[Amount]],0)</f>
        <v>0</v>
      </c>
      <c r="L11662" s="80">
        <f>IF(DATA[[#This Row],[Calendar_Month]]-CURMONTH=0,DATA[[#This Row],[Amount]],0)</f>
        <v>0</v>
      </c>
    </row>
    <row r="11663" spans="4:12" x14ac:dyDescent="0.25">
      <c r="D11663" s="80" t="str">
        <f>LEFT(DATA[[#This Row],[Account_Code]],3)</f>
        <v/>
      </c>
      <c r="I11663" s="80" t="str">
        <f>DATA[[#This Row],[Vessel_Code]]&amp;DATA[[#This Row],[Account Group]]&amp;DATA[[#This Row],[Type]]</f>
        <v/>
      </c>
      <c r="K11663" s="80">
        <f>IF(YEAR(DATA[[#This Row],[Calendar_Month]])=YEAR(CURMONTHEND),DATA[[#This Row],[Amount]],0)</f>
        <v>0</v>
      </c>
      <c r="L11663" s="80">
        <f>IF(DATA[[#This Row],[Calendar_Month]]-CURMONTH=0,DATA[[#This Row],[Amount]],0)</f>
        <v>0</v>
      </c>
    </row>
    <row r="11664" spans="4:12" x14ac:dyDescent="0.25">
      <c r="D11664" s="80" t="str">
        <f>LEFT(DATA[[#This Row],[Account_Code]],3)</f>
        <v/>
      </c>
      <c r="I11664" s="80" t="str">
        <f>DATA[[#This Row],[Vessel_Code]]&amp;DATA[[#This Row],[Account Group]]&amp;DATA[[#This Row],[Type]]</f>
        <v/>
      </c>
      <c r="K11664" s="80">
        <f>IF(YEAR(DATA[[#This Row],[Calendar_Month]])=YEAR(CURMONTHEND),DATA[[#This Row],[Amount]],0)</f>
        <v>0</v>
      </c>
      <c r="L11664" s="80">
        <f>IF(DATA[[#This Row],[Calendar_Month]]-CURMONTH=0,DATA[[#This Row],[Amount]],0)</f>
        <v>0</v>
      </c>
    </row>
    <row r="11665" spans="4:12" x14ac:dyDescent="0.25">
      <c r="D11665" s="80" t="str">
        <f>LEFT(DATA[[#This Row],[Account_Code]],3)</f>
        <v/>
      </c>
      <c r="I11665" s="80" t="str">
        <f>DATA[[#This Row],[Vessel_Code]]&amp;DATA[[#This Row],[Account Group]]&amp;DATA[[#This Row],[Type]]</f>
        <v/>
      </c>
      <c r="K11665" s="80">
        <f>IF(YEAR(DATA[[#This Row],[Calendar_Month]])=YEAR(CURMONTHEND),DATA[[#This Row],[Amount]],0)</f>
        <v>0</v>
      </c>
      <c r="L11665" s="80">
        <f>IF(DATA[[#This Row],[Calendar_Month]]-CURMONTH=0,DATA[[#This Row],[Amount]],0)</f>
        <v>0</v>
      </c>
    </row>
    <row r="11666" spans="4:12" x14ac:dyDescent="0.25">
      <c r="D11666" s="80" t="str">
        <f>LEFT(DATA[[#This Row],[Account_Code]],3)</f>
        <v/>
      </c>
      <c r="I11666" s="80" t="str">
        <f>DATA[[#This Row],[Vessel_Code]]&amp;DATA[[#This Row],[Account Group]]&amp;DATA[[#This Row],[Type]]</f>
        <v/>
      </c>
      <c r="K11666" s="80">
        <f>IF(YEAR(DATA[[#This Row],[Calendar_Month]])=YEAR(CURMONTHEND),DATA[[#This Row],[Amount]],0)</f>
        <v>0</v>
      </c>
      <c r="L11666" s="80">
        <f>IF(DATA[[#This Row],[Calendar_Month]]-CURMONTH=0,DATA[[#This Row],[Amount]],0)</f>
        <v>0</v>
      </c>
    </row>
    <row r="11667" spans="4:12" x14ac:dyDescent="0.25">
      <c r="D11667" s="80" t="str">
        <f>LEFT(DATA[[#This Row],[Account_Code]],3)</f>
        <v/>
      </c>
      <c r="I11667" s="80" t="str">
        <f>DATA[[#This Row],[Vessel_Code]]&amp;DATA[[#This Row],[Account Group]]&amp;DATA[[#This Row],[Type]]</f>
        <v/>
      </c>
      <c r="K11667" s="80">
        <f>IF(YEAR(DATA[[#This Row],[Calendar_Month]])=YEAR(CURMONTHEND),DATA[[#This Row],[Amount]],0)</f>
        <v>0</v>
      </c>
      <c r="L11667" s="80">
        <f>IF(DATA[[#This Row],[Calendar_Month]]-CURMONTH=0,DATA[[#This Row],[Amount]],0)</f>
        <v>0</v>
      </c>
    </row>
    <row r="11668" spans="4:12" x14ac:dyDescent="0.25">
      <c r="D11668" s="80" t="str">
        <f>LEFT(DATA[[#This Row],[Account_Code]],3)</f>
        <v/>
      </c>
      <c r="I11668" s="80" t="str">
        <f>DATA[[#This Row],[Vessel_Code]]&amp;DATA[[#This Row],[Account Group]]&amp;DATA[[#This Row],[Type]]</f>
        <v/>
      </c>
      <c r="K11668" s="80">
        <f>IF(YEAR(DATA[[#This Row],[Calendar_Month]])=YEAR(CURMONTHEND),DATA[[#This Row],[Amount]],0)</f>
        <v>0</v>
      </c>
      <c r="L11668" s="80">
        <f>IF(DATA[[#This Row],[Calendar_Month]]-CURMONTH=0,DATA[[#This Row],[Amount]],0)</f>
        <v>0</v>
      </c>
    </row>
    <row r="11669" spans="4:12" x14ac:dyDescent="0.25">
      <c r="D11669" s="80" t="str">
        <f>LEFT(DATA[[#This Row],[Account_Code]],3)</f>
        <v/>
      </c>
      <c r="I11669" s="80" t="str">
        <f>DATA[[#This Row],[Vessel_Code]]&amp;DATA[[#This Row],[Account Group]]&amp;DATA[[#This Row],[Type]]</f>
        <v/>
      </c>
      <c r="K11669" s="80">
        <f>IF(YEAR(DATA[[#This Row],[Calendar_Month]])=YEAR(CURMONTHEND),DATA[[#This Row],[Amount]],0)</f>
        <v>0</v>
      </c>
      <c r="L11669" s="80">
        <f>IF(DATA[[#This Row],[Calendar_Month]]-CURMONTH=0,DATA[[#This Row],[Amount]],0)</f>
        <v>0</v>
      </c>
    </row>
    <row r="11670" spans="4:12" x14ac:dyDescent="0.25">
      <c r="D11670" s="80" t="str">
        <f>LEFT(DATA[[#This Row],[Account_Code]],3)</f>
        <v/>
      </c>
      <c r="I11670" s="80" t="str">
        <f>DATA[[#This Row],[Vessel_Code]]&amp;DATA[[#This Row],[Account Group]]&amp;DATA[[#This Row],[Type]]</f>
        <v/>
      </c>
      <c r="K11670" s="80">
        <f>IF(YEAR(DATA[[#This Row],[Calendar_Month]])=YEAR(CURMONTHEND),DATA[[#This Row],[Amount]],0)</f>
        <v>0</v>
      </c>
      <c r="L11670" s="80">
        <f>IF(DATA[[#This Row],[Calendar_Month]]-CURMONTH=0,DATA[[#This Row],[Amount]],0)</f>
        <v>0</v>
      </c>
    </row>
    <row r="11671" spans="4:12" x14ac:dyDescent="0.25">
      <c r="D11671" s="80" t="str">
        <f>LEFT(DATA[[#This Row],[Account_Code]],3)</f>
        <v/>
      </c>
      <c r="I11671" s="80" t="str">
        <f>DATA[[#This Row],[Vessel_Code]]&amp;DATA[[#This Row],[Account Group]]&amp;DATA[[#This Row],[Type]]</f>
        <v/>
      </c>
      <c r="K11671" s="80">
        <f>IF(YEAR(DATA[[#This Row],[Calendar_Month]])=YEAR(CURMONTHEND),DATA[[#This Row],[Amount]],0)</f>
        <v>0</v>
      </c>
      <c r="L11671" s="80">
        <f>IF(DATA[[#This Row],[Calendar_Month]]-CURMONTH=0,DATA[[#This Row],[Amount]],0)</f>
        <v>0</v>
      </c>
    </row>
    <row r="11672" spans="4:12" x14ac:dyDescent="0.25">
      <c r="D11672" s="80" t="str">
        <f>LEFT(DATA[[#This Row],[Account_Code]],3)</f>
        <v/>
      </c>
      <c r="I11672" s="80" t="str">
        <f>DATA[[#This Row],[Vessel_Code]]&amp;DATA[[#This Row],[Account Group]]&amp;DATA[[#This Row],[Type]]</f>
        <v/>
      </c>
      <c r="K11672" s="80">
        <f>IF(YEAR(DATA[[#This Row],[Calendar_Month]])=YEAR(CURMONTHEND),DATA[[#This Row],[Amount]],0)</f>
        <v>0</v>
      </c>
      <c r="L11672" s="80">
        <f>IF(DATA[[#This Row],[Calendar_Month]]-CURMONTH=0,DATA[[#This Row],[Amount]],0)</f>
        <v>0</v>
      </c>
    </row>
    <row r="11673" spans="4:12" x14ac:dyDescent="0.25">
      <c r="D11673" s="80" t="str">
        <f>LEFT(DATA[[#This Row],[Account_Code]],3)</f>
        <v/>
      </c>
      <c r="I11673" s="80" t="str">
        <f>DATA[[#This Row],[Vessel_Code]]&amp;DATA[[#This Row],[Account Group]]&amp;DATA[[#This Row],[Type]]</f>
        <v/>
      </c>
      <c r="K11673" s="80">
        <f>IF(YEAR(DATA[[#This Row],[Calendar_Month]])=YEAR(CURMONTHEND),DATA[[#This Row],[Amount]],0)</f>
        <v>0</v>
      </c>
      <c r="L11673" s="80">
        <f>IF(DATA[[#This Row],[Calendar_Month]]-CURMONTH=0,DATA[[#This Row],[Amount]],0)</f>
        <v>0</v>
      </c>
    </row>
    <row r="11674" spans="4:12" x14ac:dyDescent="0.25">
      <c r="D11674" s="80" t="str">
        <f>LEFT(DATA[[#This Row],[Account_Code]],3)</f>
        <v/>
      </c>
      <c r="I11674" s="80" t="str">
        <f>DATA[[#This Row],[Vessel_Code]]&amp;DATA[[#This Row],[Account Group]]&amp;DATA[[#This Row],[Type]]</f>
        <v/>
      </c>
      <c r="K11674" s="80">
        <f>IF(YEAR(DATA[[#This Row],[Calendar_Month]])=YEAR(CURMONTHEND),DATA[[#This Row],[Amount]],0)</f>
        <v>0</v>
      </c>
      <c r="L11674" s="80">
        <f>IF(DATA[[#This Row],[Calendar_Month]]-CURMONTH=0,DATA[[#This Row],[Amount]],0)</f>
        <v>0</v>
      </c>
    </row>
    <row r="11675" spans="4:12" x14ac:dyDescent="0.25">
      <c r="D11675" s="80" t="str">
        <f>LEFT(DATA[[#This Row],[Account_Code]],3)</f>
        <v/>
      </c>
      <c r="I11675" s="80" t="str">
        <f>DATA[[#This Row],[Vessel_Code]]&amp;DATA[[#This Row],[Account Group]]&amp;DATA[[#This Row],[Type]]</f>
        <v/>
      </c>
      <c r="K11675" s="80">
        <f>IF(YEAR(DATA[[#This Row],[Calendar_Month]])=YEAR(CURMONTHEND),DATA[[#This Row],[Amount]],0)</f>
        <v>0</v>
      </c>
      <c r="L11675" s="80">
        <f>IF(DATA[[#This Row],[Calendar_Month]]-CURMONTH=0,DATA[[#This Row],[Amount]],0)</f>
        <v>0</v>
      </c>
    </row>
    <row r="11676" spans="4:12" x14ac:dyDescent="0.25">
      <c r="D11676" s="80" t="str">
        <f>LEFT(DATA[[#This Row],[Account_Code]],3)</f>
        <v/>
      </c>
      <c r="I11676" s="80" t="str">
        <f>DATA[[#This Row],[Vessel_Code]]&amp;DATA[[#This Row],[Account Group]]&amp;DATA[[#This Row],[Type]]</f>
        <v/>
      </c>
      <c r="K11676" s="80">
        <f>IF(YEAR(DATA[[#This Row],[Calendar_Month]])=YEAR(CURMONTHEND),DATA[[#This Row],[Amount]],0)</f>
        <v>0</v>
      </c>
      <c r="L11676" s="80">
        <f>IF(DATA[[#This Row],[Calendar_Month]]-CURMONTH=0,DATA[[#This Row],[Amount]],0)</f>
        <v>0</v>
      </c>
    </row>
    <row r="11677" spans="4:12" x14ac:dyDescent="0.25">
      <c r="D11677" s="80" t="str">
        <f>LEFT(DATA[[#This Row],[Account_Code]],3)</f>
        <v/>
      </c>
      <c r="I11677" s="80" t="str">
        <f>DATA[[#This Row],[Vessel_Code]]&amp;DATA[[#This Row],[Account Group]]&amp;DATA[[#This Row],[Type]]</f>
        <v/>
      </c>
      <c r="K11677" s="80">
        <f>IF(YEAR(DATA[[#This Row],[Calendar_Month]])=YEAR(CURMONTHEND),DATA[[#This Row],[Amount]],0)</f>
        <v>0</v>
      </c>
      <c r="L11677" s="80">
        <f>IF(DATA[[#This Row],[Calendar_Month]]-CURMONTH=0,DATA[[#This Row],[Amount]],0)</f>
        <v>0</v>
      </c>
    </row>
    <row r="11678" spans="4:12" x14ac:dyDescent="0.25">
      <c r="D11678" s="80" t="str">
        <f>LEFT(DATA[[#This Row],[Account_Code]],3)</f>
        <v/>
      </c>
      <c r="I11678" s="80" t="str">
        <f>DATA[[#This Row],[Vessel_Code]]&amp;DATA[[#This Row],[Account Group]]&amp;DATA[[#This Row],[Type]]</f>
        <v/>
      </c>
      <c r="K11678" s="80">
        <f>IF(YEAR(DATA[[#This Row],[Calendar_Month]])=YEAR(CURMONTHEND),DATA[[#This Row],[Amount]],0)</f>
        <v>0</v>
      </c>
      <c r="L11678" s="80">
        <f>IF(DATA[[#This Row],[Calendar_Month]]-CURMONTH=0,DATA[[#This Row],[Amount]],0)</f>
        <v>0</v>
      </c>
    </row>
    <row r="11679" spans="4:12" x14ac:dyDescent="0.25">
      <c r="D11679" s="80" t="str">
        <f>LEFT(DATA[[#This Row],[Account_Code]],3)</f>
        <v/>
      </c>
      <c r="I11679" s="80" t="str">
        <f>DATA[[#This Row],[Vessel_Code]]&amp;DATA[[#This Row],[Account Group]]&amp;DATA[[#This Row],[Type]]</f>
        <v/>
      </c>
      <c r="K11679" s="80">
        <f>IF(YEAR(DATA[[#This Row],[Calendar_Month]])=YEAR(CURMONTHEND),DATA[[#This Row],[Amount]],0)</f>
        <v>0</v>
      </c>
      <c r="L11679" s="80">
        <f>IF(DATA[[#This Row],[Calendar_Month]]-CURMONTH=0,DATA[[#This Row],[Amount]],0)</f>
        <v>0</v>
      </c>
    </row>
    <row r="11680" spans="4:12" x14ac:dyDescent="0.25">
      <c r="D11680" s="80" t="str">
        <f>LEFT(DATA[[#This Row],[Account_Code]],3)</f>
        <v/>
      </c>
      <c r="I11680" s="80" t="str">
        <f>DATA[[#This Row],[Vessel_Code]]&amp;DATA[[#This Row],[Account Group]]&amp;DATA[[#This Row],[Type]]</f>
        <v/>
      </c>
      <c r="K11680" s="80">
        <f>IF(YEAR(DATA[[#This Row],[Calendar_Month]])=YEAR(CURMONTHEND),DATA[[#This Row],[Amount]],0)</f>
        <v>0</v>
      </c>
      <c r="L11680" s="80">
        <f>IF(DATA[[#This Row],[Calendar_Month]]-CURMONTH=0,DATA[[#This Row],[Amount]],0)</f>
        <v>0</v>
      </c>
    </row>
    <row r="11681" spans="4:12" x14ac:dyDescent="0.25">
      <c r="D11681" s="80" t="str">
        <f>LEFT(DATA[[#This Row],[Account_Code]],3)</f>
        <v/>
      </c>
      <c r="I11681" s="80" t="str">
        <f>DATA[[#This Row],[Vessel_Code]]&amp;DATA[[#This Row],[Account Group]]&amp;DATA[[#This Row],[Type]]</f>
        <v/>
      </c>
      <c r="K11681" s="80">
        <f>IF(YEAR(DATA[[#This Row],[Calendar_Month]])=YEAR(CURMONTHEND),DATA[[#This Row],[Amount]],0)</f>
        <v>0</v>
      </c>
      <c r="L11681" s="80">
        <f>IF(DATA[[#This Row],[Calendar_Month]]-CURMONTH=0,DATA[[#This Row],[Amount]],0)</f>
        <v>0</v>
      </c>
    </row>
    <row r="11682" spans="4:12" x14ac:dyDescent="0.25">
      <c r="D11682" s="80" t="str">
        <f>LEFT(DATA[[#This Row],[Account_Code]],3)</f>
        <v/>
      </c>
      <c r="I11682" s="80" t="str">
        <f>DATA[[#This Row],[Vessel_Code]]&amp;DATA[[#This Row],[Account Group]]&amp;DATA[[#This Row],[Type]]</f>
        <v/>
      </c>
      <c r="K11682" s="80">
        <f>IF(YEAR(DATA[[#This Row],[Calendar_Month]])=YEAR(CURMONTHEND),DATA[[#This Row],[Amount]],0)</f>
        <v>0</v>
      </c>
      <c r="L11682" s="80">
        <f>IF(DATA[[#This Row],[Calendar_Month]]-CURMONTH=0,DATA[[#This Row],[Amount]],0)</f>
        <v>0</v>
      </c>
    </row>
    <row r="11683" spans="4:12" x14ac:dyDescent="0.25">
      <c r="D11683" s="80" t="str">
        <f>LEFT(DATA[[#This Row],[Account_Code]],3)</f>
        <v/>
      </c>
      <c r="I11683" s="80" t="str">
        <f>DATA[[#This Row],[Vessel_Code]]&amp;DATA[[#This Row],[Account Group]]&amp;DATA[[#This Row],[Type]]</f>
        <v/>
      </c>
      <c r="K11683" s="80">
        <f>IF(YEAR(DATA[[#This Row],[Calendar_Month]])=YEAR(CURMONTHEND),DATA[[#This Row],[Amount]],0)</f>
        <v>0</v>
      </c>
      <c r="L11683" s="80">
        <f>IF(DATA[[#This Row],[Calendar_Month]]-CURMONTH=0,DATA[[#This Row],[Amount]],0)</f>
        <v>0</v>
      </c>
    </row>
    <row r="11684" spans="4:12" x14ac:dyDescent="0.25">
      <c r="D11684" s="80" t="str">
        <f>LEFT(DATA[[#This Row],[Account_Code]],3)</f>
        <v/>
      </c>
      <c r="I11684" s="80" t="str">
        <f>DATA[[#This Row],[Vessel_Code]]&amp;DATA[[#This Row],[Account Group]]&amp;DATA[[#This Row],[Type]]</f>
        <v/>
      </c>
      <c r="K11684" s="80">
        <f>IF(YEAR(DATA[[#This Row],[Calendar_Month]])=YEAR(CURMONTHEND),DATA[[#This Row],[Amount]],0)</f>
        <v>0</v>
      </c>
      <c r="L11684" s="80">
        <f>IF(DATA[[#This Row],[Calendar_Month]]-CURMONTH=0,DATA[[#This Row],[Amount]],0)</f>
        <v>0</v>
      </c>
    </row>
    <row r="11685" spans="4:12" x14ac:dyDescent="0.25">
      <c r="D11685" s="80" t="str">
        <f>LEFT(DATA[[#This Row],[Account_Code]],3)</f>
        <v/>
      </c>
      <c r="I11685" s="80" t="str">
        <f>DATA[[#This Row],[Vessel_Code]]&amp;DATA[[#This Row],[Account Group]]&amp;DATA[[#This Row],[Type]]</f>
        <v/>
      </c>
      <c r="K11685" s="80">
        <f>IF(YEAR(DATA[[#This Row],[Calendar_Month]])=YEAR(CURMONTHEND),DATA[[#This Row],[Amount]],0)</f>
        <v>0</v>
      </c>
      <c r="L11685" s="80">
        <f>IF(DATA[[#This Row],[Calendar_Month]]-CURMONTH=0,DATA[[#This Row],[Amount]],0)</f>
        <v>0</v>
      </c>
    </row>
    <row r="11686" spans="4:12" x14ac:dyDescent="0.25">
      <c r="D11686" s="80" t="str">
        <f>LEFT(DATA[[#This Row],[Account_Code]],3)</f>
        <v/>
      </c>
      <c r="I11686" s="80" t="str">
        <f>DATA[[#This Row],[Vessel_Code]]&amp;DATA[[#This Row],[Account Group]]&amp;DATA[[#This Row],[Type]]</f>
        <v/>
      </c>
      <c r="K11686" s="80">
        <f>IF(YEAR(DATA[[#This Row],[Calendar_Month]])=YEAR(CURMONTHEND),DATA[[#This Row],[Amount]],0)</f>
        <v>0</v>
      </c>
      <c r="L11686" s="80">
        <f>IF(DATA[[#This Row],[Calendar_Month]]-CURMONTH=0,DATA[[#This Row],[Amount]],0)</f>
        <v>0</v>
      </c>
    </row>
    <row r="11687" spans="4:12" x14ac:dyDescent="0.25">
      <c r="D11687" s="80" t="str">
        <f>LEFT(DATA[[#This Row],[Account_Code]],3)</f>
        <v/>
      </c>
      <c r="I11687" s="80" t="str">
        <f>DATA[[#This Row],[Vessel_Code]]&amp;DATA[[#This Row],[Account Group]]&amp;DATA[[#This Row],[Type]]</f>
        <v/>
      </c>
      <c r="K11687" s="80">
        <f>IF(YEAR(DATA[[#This Row],[Calendar_Month]])=YEAR(CURMONTHEND),DATA[[#This Row],[Amount]],0)</f>
        <v>0</v>
      </c>
      <c r="L11687" s="80">
        <f>IF(DATA[[#This Row],[Calendar_Month]]-CURMONTH=0,DATA[[#This Row],[Amount]],0)</f>
        <v>0</v>
      </c>
    </row>
    <row r="11688" spans="4:12" x14ac:dyDescent="0.25">
      <c r="D11688" s="80" t="str">
        <f>LEFT(DATA[[#This Row],[Account_Code]],3)</f>
        <v/>
      </c>
      <c r="I11688" s="80" t="str">
        <f>DATA[[#This Row],[Vessel_Code]]&amp;DATA[[#This Row],[Account Group]]&amp;DATA[[#This Row],[Type]]</f>
        <v/>
      </c>
      <c r="K11688" s="80">
        <f>IF(YEAR(DATA[[#This Row],[Calendar_Month]])=YEAR(CURMONTHEND),DATA[[#This Row],[Amount]],0)</f>
        <v>0</v>
      </c>
      <c r="L11688" s="80">
        <f>IF(DATA[[#This Row],[Calendar_Month]]-CURMONTH=0,DATA[[#This Row],[Amount]],0)</f>
        <v>0</v>
      </c>
    </row>
    <row r="11689" spans="4:12" x14ac:dyDescent="0.25">
      <c r="D11689" s="80" t="str">
        <f>LEFT(DATA[[#This Row],[Account_Code]],3)</f>
        <v/>
      </c>
      <c r="I11689" s="80" t="str">
        <f>DATA[[#This Row],[Vessel_Code]]&amp;DATA[[#This Row],[Account Group]]&amp;DATA[[#This Row],[Type]]</f>
        <v/>
      </c>
      <c r="K11689" s="80">
        <f>IF(YEAR(DATA[[#This Row],[Calendar_Month]])=YEAR(CURMONTHEND),DATA[[#This Row],[Amount]],0)</f>
        <v>0</v>
      </c>
      <c r="L11689" s="80">
        <f>IF(DATA[[#This Row],[Calendar_Month]]-CURMONTH=0,DATA[[#This Row],[Amount]],0)</f>
        <v>0</v>
      </c>
    </row>
    <row r="11690" spans="4:12" x14ac:dyDescent="0.25">
      <c r="D11690" s="80" t="str">
        <f>LEFT(DATA[[#This Row],[Account_Code]],3)</f>
        <v/>
      </c>
      <c r="I11690" s="80" t="str">
        <f>DATA[[#This Row],[Vessel_Code]]&amp;DATA[[#This Row],[Account Group]]&amp;DATA[[#This Row],[Type]]</f>
        <v/>
      </c>
      <c r="K11690" s="80">
        <f>IF(YEAR(DATA[[#This Row],[Calendar_Month]])=YEAR(CURMONTHEND),DATA[[#This Row],[Amount]],0)</f>
        <v>0</v>
      </c>
      <c r="L11690" s="80">
        <f>IF(DATA[[#This Row],[Calendar_Month]]-CURMONTH=0,DATA[[#This Row],[Amount]],0)</f>
        <v>0</v>
      </c>
    </row>
    <row r="11691" spans="4:12" x14ac:dyDescent="0.25">
      <c r="D11691" s="80" t="str">
        <f>LEFT(DATA[[#This Row],[Account_Code]],3)</f>
        <v/>
      </c>
      <c r="I11691" s="80" t="str">
        <f>DATA[[#This Row],[Vessel_Code]]&amp;DATA[[#This Row],[Account Group]]&amp;DATA[[#This Row],[Type]]</f>
        <v/>
      </c>
      <c r="K11691" s="80">
        <f>IF(YEAR(DATA[[#This Row],[Calendar_Month]])=YEAR(CURMONTHEND),DATA[[#This Row],[Amount]],0)</f>
        <v>0</v>
      </c>
      <c r="L11691" s="80">
        <f>IF(DATA[[#This Row],[Calendar_Month]]-CURMONTH=0,DATA[[#This Row],[Amount]],0)</f>
        <v>0</v>
      </c>
    </row>
    <row r="11692" spans="4:12" x14ac:dyDescent="0.25">
      <c r="D11692" s="80" t="str">
        <f>LEFT(DATA[[#This Row],[Account_Code]],3)</f>
        <v/>
      </c>
      <c r="I11692" s="80" t="str">
        <f>DATA[[#This Row],[Vessel_Code]]&amp;DATA[[#This Row],[Account Group]]&amp;DATA[[#This Row],[Type]]</f>
        <v/>
      </c>
      <c r="K11692" s="80">
        <f>IF(YEAR(DATA[[#This Row],[Calendar_Month]])=YEAR(CURMONTHEND),DATA[[#This Row],[Amount]],0)</f>
        <v>0</v>
      </c>
      <c r="L11692" s="80">
        <f>IF(DATA[[#This Row],[Calendar_Month]]-CURMONTH=0,DATA[[#This Row],[Amount]],0)</f>
        <v>0</v>
      </c>
    </row>
    <row r="11693" spans="4:12" x14ac:dyDescent="0.25">
      <c r="D11693" s="80" t="str">
        <f>LEFT(DATA[[#This Row],[Account_Code]],3)</f>
        <v/>
      </c>
      <c r="I11693" s="80" t="str">
        <f>DATA[[#This Row],[Vessel_Code]]&amp;DATA[[#This Row],[Account Group]]&amp;DATA[[#This Row],[Type]]</f>
        <v/>
      </c>
      <c r="K11693" s="80">
        <f>IF(YEAR(DATA[[#This Row],[Calendar_Month]])=YEAR(CURMONTHEND),DATA[[#This Row],[Amount]],0)</f>
        <v>0</v>
      </c>
      <c r="L11693" s="80">
        <f>IF(DATA[[#This Row],[Calendar_Month]]-CURMONTH=0,DATA[[#This Row],[Amount]],0)</f>
        <v>0</v>
      </c>
    </row>
    <row r="11694" spans="4:12" x14ac:dyDescent="0.25">
      <c r="D11694" s="80" t="str">
        <f>LEFT(DATA[[#This Row],[Account_Code]],3)</f>
        <v/>
      </c>
      <c r="I11694" s="80" t="str">
        <f>DATA[[#This Row],[Vessel_Code]]&amp;DATA[[#This Row],[Account Group]]&amp;DATA[[#This Row],[Type]]</f>
        <v/>
      </c>
      <c r="K11694" s="80">
        <f>IF(YEAR(DATA[[#This Row],[Calendar_Month]])=YEAR(CURMONTHEND),DATA[[#This Row],[Amount]],0)</f>
        <v>0</v>
      </c>
      <c r="L11694" s="80">
        <f>IF(DATA[[#This Row],[Calendar_Month]]-CURMONTH=0,DATA[[#This Row],[Amount]],0)</f>
        <v>0</v>
      </c>
    </row>
    <row r="11695" spans="4:12" x14ac:dyDescent="0.25">
      <c r="D11695" s="80" t="str">
        <f>LEFT(DATA[[#This Row],[Account_Code]],3)</f>
        <v/>
      </c>
      <c r="I11695" s="80" t="str">
        <f>DATA[[#This Row],[Vessel_Code]]&amp;DATA[[#This Row],[Account Group]]&amp;DATA[[#This Row],[Type]]</f>
        <v/>
      </c>
      <c r="K11695" s="80">
        <f>IF(YEAR(DATA[[#This Row],[Calendar_Month]])=YEAR(CURMONTHEND),DATA[[#This Row],[Amount]],0)</f>
        <v>0</v>
      </c>
      <c r="L11695" s="80">
        <f>IF(DATA[[#This Row],[Calendar_Month]]-CURMONTH=0,DATA[[#This Row],[Amount]],0)</f>
        <v>0</v>
      </c>
    </row>
    <row r="11696" spans="4:12" x14ac:dyDescent="0.25">
      <c r="D11696" s="80" t="str">
        <f>LEFT(DATA[[#This Row],[Account_Code]],3)</f>
        <v/>
      </c>
      <c r="I11696" s="80" t="str">
        <f>DATA[[#This Row],[Vessel_Code]]&amp;DATA[[#This Row],[Account Group]]&amp;DATA[[#This Row],[Type]]</f>
        <v/>
      </c>
      <c r="K11696" s="80">
        <f>IF(YEAR(DATA[[#This Row],[Calendar_Month]])=YEAR(CURMONTHEND),DATA[[#This Row],[Amount]],0)</f>
        <v>0</v>
      </c>
      <c r="L11696" s="80">
        <f>IF(DATA[[#This Row],[Calendar_Month]]-CURMONTH=0,DATA[[#This Row],[Amount]],0)</f>
        <v>0</v>
      </c>
    </row>
    <row r="11697" spans="4:12" x14ac:dyDescent="0.25">
      <c r="D11697" s="80" t="str">
        <f>LEFT(DATA[[#This Row],[Account_Code]],3)</f>
        <v/>
      </c>
      <c r="I11697" s="80" t="str">
        <f>DATA[[#This Row],[Vessel_Code]]&amp;DATA[[#This Row],[Account Group]]&amp;DATA[[#This Row],[Type]]</f>
        <v/>
      </c>
      <c r="K11697" s="80">
        <f>IF(YEAR(DATA[[#This Row],[Calendar_Month]])=YEAR(CURMONTHEND),DATA[[#This Row],[Amount]],0)</f>
        <v>0</v>
      </c>
      <c r="L11697" s="80">
        <f>IF(DATA[[#This Row],[Calendar_Month]]-CURMONTH=0,DATA[[#This Row],[Amount]],0)</f>
        <v>0</v>
      </c>
    </row>
    <row r="11698" spans="4:12" x14ac:dyDescent="0.25">
      <c r="D11698" s="80" t="str">
        <f>LEFT(DATA[[#This Row],[Account_Code]],3)</f>
        <v/>
      </c>
      <c r="I11698" s="80" t="str">
        <f>DATA[[#This Row],[Vessel_Code]]&amp;DATA[[#This Row],[Account Group]]&amp;DATA[[#This Row],[Type]]</f>
        <v/>
      </c>
      <c r="K11698" s="80">
        <f>IF(YEAR(DATA[[#This Row],[Calendar_Month]])=YEAR(CURMONTHEND),DATA[[#This Row],[Amount]],0)</f>
        <v>0</v>
      </c>
      <c r="L11698" s="80">
        <f>IF(DATA[[#This Row],[Calendar_Month]]-CURMONTH=0,DATA[[#This Row],[Amount]],0)</f>
        <v>0</v>
      </c>
    </row>
    <row r="11699" spans="4:12" x14ac:dyDescent="0.25">
      <c r="D11699" s="80" t="str">
        <f>LEFT(DATA[[#This Row],[Account_Code]],3)</f>
        <v/>
      </c>
      <c r="I11699" s="80" t="str">
        <f>DATA[[#This Row],[Vessel_Code]]&amp;DATA[[#This Row],[Account Group]]&amp;DATA[[#This Row],[Type]]</f>
        <v/>
      </c>
      <c r="K11699" s="80">
        <f>IF(YEAR(DATA[[#This Row],[Calendar_Month]])=YEAR(CURMONTHEND),DATA[[#This Row],[Amount]],0)</f>
        <v>0</v>
      </c>
      <c r="L11699" s="80">
        <f>IF(DATA[[#This Row],[Calendar_Month]]-CURMONTH=0,DATA[[#This Row],[Amount]],0)</f>
        <v>0</v>
      </c>
    </row>
    <row r="11700" spans="4:12" x14ac:dyDescent="0.25">
      <c r="D11700" s="80" t="str">
        <f>LEFT(DATA[[#This Row],[Account_Code]],3)</f>
        <v/>
      </c>
      <c r="I11700" s="80" t="str">
        <f>DATA[[#This Row],[Vessel_Code]]&amp;DATA[[#This Row],[Account Group]]&amp;DATA[[#This Row],[Type]]</f>
        <v/>
      </c>
      <c r="K11700" s="80">
        <f>IF(YEAR(DATA[[#This Row],[Calendar_Month]])=YEAR(CURMONTHEND),DATA[[#This Row],[Amount]],0)</f>
        <v>0</v>
      </c>
      <c r="L11700" s="80">
        <f>IF(DATA[[#This Row],[Calendar_Month]]-CURMONTH=0,DATA[[#This Row],[Amount]],0)</f>
        <v>0</v>
      </c>
    </row>
    <row r="11701" spans="4:12" x14ac:dyDescent="0.25">
      <c r="D11701" s="80" t="str">
        <f>LEFT(DATA[[#This Row],[Account_Code]],3)</f>
        <v/>
      </c>
      <c r="I11701" s="80" t="str">
        <f>DATA[[#This Row],[Vessel_Code]]&amp;DATA[[#This Row],[Account Group]]&amp;DATA[[#This Row],[Type]]</f>
        <v/>
      </c>
      <c r="K11701" s="80">
        <f>IF(YEAR(DATA[[#This Row],[Calendar_Month]])=YEAR(CURMONTHEND),DATA[[#This Row],[Amount]],0)</f>
        <v>0</v>
      </c>
      <c r="L11701" s="80">
        <f>IF(DATA[[#This Row],[Calendar_Month]]-CURMONTH=0,DATA[[#This Row],[Amount]],0)</f>
        <v>0</v>
      </c>
    </row>
    <row r="11702" spans="4:12" x14ac:dyDescent="0.25">
      <c r="D11702" s="80" t="str">
        <f>LEFT(DATA[[#This Row],[Account_Code]],3)</f>
        <v/>
      </c>
      <c r="I11702" s="80" t="str">
        <f>DATA[[#This Row],[Vessel_Code]]&amp;DATA[[#This Row],[Account Group]]&amp;DATA[[#This Row],[Type]]</f>
        <v/>
      </c>
      <c r="K11702" s="80">
        <f>IF(YEAR(DATA[[#This Row],[Calendar_Month]])=YEAR(CURMONTHEND),DATA[[#This Row],[Amount]],0)</f>
        <v>0</v>
      </c>
      <c r="L11702" s="80">
        <f>IF(DATA[[#This Row],[Calendar_Month]]-CURMONTH=0,DATA[[#This Row],[Amount]],0)</f>
        <v>0</v>
      </c>
    </row>
    <row r="11703" spans="4:12" x14ac:dyDescent="0.25">
      <c r="D11703" s="80" t="str">
        <f>LEFT(DATA[[#This Row],[Account_Code]],3)</f>
        <v/>
      </c>
      <c r="I11703" s="80" t="str">
        <f>DATA[[#This Row],[Vessel_Code]]&amp;DATA[[#This Row],[Account Group]]&amp;DATA[[#This Row],[Type]]</f>
        <v/>
      </c>
      <c r="K11703" s="80">
        <f>IF(YEAR(DATA[[#This Row],[Calendar_Month]])=YEAR(CURMONTHEND),DATA[[#This Row],[Amount]],0)</f>
        <v>0</v>
      </c>
      <c r="L11703" s="80">
        <f>IF(DATA[[#This Row],[Calendar_Month]]-CURMONTH=0,DATA[[#This Row],[Amount]],0)</f>
        <v>0</v>
      </c>
    </row>
    <row r="11704" spans="4:12" x14ac:dyDescent="0.25">
      <c r="D11704" s="80" t="str">
        <f>LEFT(DATA[[#This Row],[Account_Code]],3)</f>
        <v/>
      </c>
      <c r="I11704" s="80" t="str">
        <f>DATA[[#This Row],[Vessel_Code]]&amp;DATA[[#This Row],[Account Group]]&amp;DATA[[#This Row],[Type]]</f>
        <v/>
      </c>
      <c r="K11704" s="80">
        <f>IF(YEAR(DATA[[#This Row],[Calendar_Month]])=YEAR(CURMONTHEND),DATA[[#This Row],[Amount]],0)</f>
        <v>0</v>
      </c>
      <c r="L11704" s="80">
        <f>IF(DATA[[#This Row],[Calendar_Month]]-CURMONTH=0,DATA[[#This Row],[Amount]],0)</f>
        <v>0</v>
      </c>
    </row>
    <row r="11705" spans="4:12" x14ac:dyDescent="0.25">
      <c r="D11705" s="80" t="str">
        <f>LEFT(DATA[[#This Row],[Account_Code]],3)</f>
        <v/>
      </c>
      <c r="I11705" s="80" t="str">
        <f>DATA[[#This Row],[Vessel_Code]]&amp;DATA[[#This Row],[Account Group]]&amp;DATA[[#This Row],[Type]]</f>
        <v/>
      </c>
      <c r="K11705" s="80">
        <f>IF(YEAR(DATA[[#This Row],[Calendar_Month]])=YEAR(CURMONTHEND),DATA[[#This Row],[Amount]],0)</f>
        <v>0</v>
      </c>
      <c r="L11705" s="80">
        <f>IF(DATA[[#This Row],[Calendar_Month]]-CURMONTH=0,DATA[[#This Row],[Amount]],0)</f>
        <v>0</v>
      </c>
    </row>
    <row r="11706" spans="4:12" x14ac:dyDescent="0.25">
      <c r="D11706" s="80" t="str">
        <f>LEFT(DATA[[#This Row],[Account_Code]],3)</f>
        <v/>
      </c>
      <c r="I11706" s="80" t="str">
        <f>DATA[[#This Row],[Vessel_Code]]&amp;DATA[[#This Row],[Account Group]]&amp;DATA[[#This Row],[Type]]</f>
        <v/>
      </c>
      <c r="K11706" s="80">
        <f>IF(YEAR(DATA[[#This Row],[Calendar_Month]])=YEAR(CURMONTHEND),DATA[[#This Row],[Amount]],0)</f>
        <v>0</v>
      </c>
      <c r="L11706" s="80">
        <f>IF(DATA[[#This Row],[Calendar_Month]]-CURMONTH=0,DATA[[#This Row],[Amount]],0)</f>
        <v>0</v>
      </c>
    </row>
    <row r="11707" spans="4:12" x14ac:dyDescent="0.25">
      <c r="D11707" s="80" t="str">
        <f>LEFT(DATA[[#This Row],[Account_Code]],3)</f>
        <v/>
      </c>
      <c r="I11707" s="80" t="str">
        <f>DATA[[#This Row],[Vessel_Code]]&amp;DATA[[#This Row],[Account Group]]&amp;DATA[[#This Row],[Type]]</f>
        <v/>
      </c>
      <c r="K11707" s="80">
        <f>IF(YEAR(DATA[[#This Row],[Calendar_Month]])=YEAR(CURMONTHEND),DATA[[#This Row],[Amount]],0)</f>
        <v>0</v>
      </c>
      <c r="L11707" s="80">
        <f>IF(DATA[[#This Row],[Calendar_Month]]-CURMONTH=0,DATA[[#This Row],[Amount]],0)</f>
        <v>0</v>
      </c>
    </row>
    <row r="11708" spans="4:12" x14ac:dyDescent="0.25">
      <c r="D11708" s="80" t="str">
        <f>LEFT(DATA[[#This Row],[Account_Code]],3)</f>
        <v/>
      </c>
      <c r="I11708" s="80" t="str">
        <f>DATA[[#This Row],[Vessel_Code]]&amp;DATA[[#This Row],[Account Group]]&amp;DATA[[#This Row],[Type]]</f>
        <v/>
      </c>
      <c r="K11708" s="80">
        <f>IF(YEAR(DATA[[#This Row],[Calendar_Month]])=YEAR(CURMONTHEND),DATA[[#This Row],[Amount]],0)</f>
        <v>0</v>
      </c>
      <c r="L11708" s="80">
        <f>IF(DATA[[#This Row],[Calendar_Month]]-CURMONTH=0,DATA[[#This Row],[Amount]],0)</f>
        <v>0</v>
      </c>
    </row>
    <row r="11709" spans="4:12" x14ac:dyDescent="0.25">
      <c r="D11709" s="80" t="str">
        <f>LEFT(DATA[[#This Row],[Account_Code]],3)</f>
        <v/>
      </c>
      <c r="I11709" s="80" t="str">
        <f>DATA[[#This Row],[Vessel_Code]]&amp;DATA[[#This Row],[Account Group]]&amp;DATA[[#This Row],[Type]]</f>
        <v/>
      </c>
      <c r="K11709" s="80">
        <f>IF(YEAR(DATA[[#This Row],[Calendar_Month]])=YEAR(CURMONTHEND),DATA[[#This Row],[Amount]],0)</f>
        <v>0</v>
      </c>
      <c r="L11709" s="80">
        <f>IF(DATA[[#This Row],[Calendar_Month]]-CURMONTH=0,DATA[[#This Row],[Amount]],0)</f>
        <v>0</v>
      </c>
    </row>
    <row r="11710" spans="4:12" x14ac:dyDescent="0.25">
      <c r="D11710" s="80" t="str">
        <f>LEFT(DATA[[#This Row],[Account_Code]],3)</f>
        <v/>
      </c>
      <c r="I11710" s="80" t="str">
        <f>DATA[[#This Row],[Vessel_Code]]&amp;DATA[[#This Row],[Account Group]]&amp;DATA[[#This Row],[Type]]</f>
        <v/>
      </c>
      <c r="K11710" s="80">
        <f>IF(YEAR(DATA[[#This Row],[Calendar_Month]])=YEAR(CURMONTHEND),DATA[[#This Row],[Amount]],0)</f>
        <v>0</v>
      </c>
      <c r="L11710" s="80">
        <f>IF(DATA[[#This Row],[Calendar_Month]]-CURMONTH=0,DATA[[#This Row],[Amount]],0)</f>
        <v>0</v>
      </c>
    </row>
    <row r="11711" spans="4:12" x14ac:dyDescent="0.25">
      <c r="D11711" s="80" t="str">
        <f>LEFT(DATA[[#This Row],[Account_Code]],3)</f>
        <v/>
      </c>
      <c r="I11711" s="80" t="str">
        <f>DATA[[#This Row],[Vessel_Code]]&amp;DATA[[#This Row],[Account Group]]&amp;DATA[[#This Row],[Type]]</f>
        <v/>
      </c>
      <c r="K11711" s="80">
        <f>IF(YEAR(DATA[[#This Row],[Calendar_Month]])=YEAR(CURMONTHEND),DATA[[#This Row],[Amount]],0)</f>
        <v>0</v>
      </c>
      <c r="L11711" s="80">
        <f>IF(DATA[[#This Row],[Calendar_Month]]-CURMONTH=0,DATA[[#This Row],[Amount]],0)</f>
        <v>0</v>
      </c>
    </row>
    <row r="11712" spans="4:12" x14ac:dyDescent="0.25">
      <c r="D11712" s="80" t="str">
        <f>LEFT(DATA[[#This Row],[Account_Code]],3)</f>
        <v/>
      </c>
      <c r="I11712" s="80" t="str">
        <f>DATA[[#This Row],[Vessel_Code]]&amp;DATA[[#This Row],[Account Group]]&amp;DATA[[#This Row],[Type]]</f>
        <v/>
      </c>
      <c r="K11712" s="80">
        <f>IF(YEAR(DATA[[#This Row],[Calendar_Month]])=YEAR(CURMONTHEND),DATA[[#This Row],[Amount]],0)</f>
        <v>0</v>
      </c>
      <c r="L11712" s="80">
        <f>IF(DATA[[#This Row],[Calendar_Month]]-CURMONTH=0,DATA[[#This Row],[Amount]],0)</f>
        <v>0</v>
      </c>
    </row>
    <row r="11713" spans="4:12" x14ac:dyDescent="0.25">
      <c r="D11713" s="80" t="str">
        <f>LEFT(DATA[[#This Row],[Account_Code]],3)</f>
        <v/>
      </c>
      <c r="I11713" s="80" t="str">
        <f>DATA[[#This Row],[Vessel_Code]]&amp;DATA[[#This Row],[Account Group]]&amp;DATA[[#This Row],[Type]]</f>
        <v/>
      </c>
      <c r="K11713" s="80">
        <f>IF(YEAR(DATA[[#This Row],[Calendar_Month]])=YEAR(CURMONTHEND),DATA[[#This Row],[Amount]],0)</f>
        <v>0</v>
      </c>
      <c r="L11713" s="80">
        <f>IF(DATA[[#This Row],[Calendar_Month]]-CURMONTH=0,DATA[[#This Row],[Amount]],0)</f>
        <v>0</v>
      </c>
    </row>
    <row r="11714" spans="4:12" x14ac:dyDescent="0.25">
      <c r="D11714" s="80" t="str">
        <f>LEFT(DATA[[#This Row],[Account_Code]],3)</f>
        <v/>
      </c>
      <c r="I11714" s="80" t="str">
        <f>DATA[[#This Row],[Vessel_Code]]&amp;DATA[[#This Row],[Account Group]]&amp;DATA[[#This Row],[Type]]</f>
        <v/>
      </c>
      <c r="K11714" s="80">
        <f>IF(YEAR(DATA[[#This Row],[Calendar_Month]])=YEAR(CURMONTHEND),DATA[[#This Row],[Amount]],0)</f>
        <v>0</v>
      </c>
      <c r="L11714" s="80">
        <f>IF(DATA[[#This Row],[Calendar_Month]]-CURMONTH=0,DATA[[#This Row],[Amount]],0)</f>
        <v>0</v>
      </c>
    </row>
    <row r="11715" spans="4:12" x14ac:dyDescent="0.25">
      <c r="D11715" s="80" t="str">
        <f>LEFT(DATA[[#This Row],[Account_Code]],3)</f>
        <v/>
      </c>
      <c r="I11715" s="80" t="str">
        <f>DATA[[#This Row],[Vessel_Code]]&amp;DATA[[#This Row],[Account Group]]&amp;DATA[[#This Row],[Type]]</f>
        <v/>
      </c>
      <c r="K11715" s="80">
        <f>IF(YEAR(DATA[[#This Row],[Calendar_Month]])=YEAR(CURMONTHEND),DATA[[#This Row],[Amount]],0)</f>
        <v>0</v>
      </c>
      <c r="L11715" s="80">
        <f>IF(DATA[[#This Row],[Calendar_Month]]-CURMONTH=0,DATA[[#This Row],[Amount]],0)</f>
        <v>0</v>
      </c>
    </row>
    <row r="11716" spans="4:12" x14ac:dyDescent="0.25">
      <c r="D11716" s="80" t="str">
        <f>LEFT(DATA[[#This Row],[Account_Code]],3)</f>
        <v/>
      </c>
      <c r="I11716" s="80" t="str">
        <f>DATA[[#This Row],[Vessel_Code]]&amp;DATA[[#This Row],[Account Group]]&amp;DATA[[#This Row],[Type]]</f>
        <v/>
      </c>
      <c r="K11716" s="80">
        <f>IF(YEAR(DATA[[#This Row],[Calendar_Month]])=YEAR(CURMONTHEND),DATA[[#This Row],[Amount]],0)</f>
        <v>0</v>
      </c>
      <c r="L11716" s="80">
        <f>IF(DATA[[#This Row],[Calendar_Month]]-CURMONTH=0,DATA[[#This Row],[Amount]],0)</f>
        <v>0</v>
      </c>
    </row>
    <row r="11717" spans="4:12" x14ac:dyDescent="0.25">
      <c r="D11717" s="80" t="str">
        <f>LEFT(DATA[[#This Row],[Account_Code]],3)</f>
        <v/>
      </c>
      <c r="I11717" s="80" t="str">
        <f>DATA[[#This Row],[Vessel_Code]]&amp;DATA[[#This Row],[Account Group]]&amp;DATA[[#This Row],[Type]]</f>
        <v/>
      </c>
      <c r="K11717" s="80">
        <f>IF(YEAR(DATA[[#This Row],[Calendar_Month]])=YEAR(CURMONTHEND),DATA[[#This Row],[Amount]],0)</f>
        <v>0</v>
      </c>
      <c r="L11717" s="80">
        <f>IF(DATA[[#This Row],[Calendar_Month]]-CURMONTH=0,DATA[[#This Row],[Amount]],0)</f>
        <v>0</v>
      </c>
    </row>
    <row r="11718" spans="4:12" x14ac:dyDescent="0.25">
      <c r="D11718" s="80" t="str">
        <f>LEFT(DATA[[#This Row],[Account_Code]],3)</f>
        <v/>
      </c>
      <c r="I11718" s="80" t="str">
        <f>DATA[[#This Row],[Vessel_Code]]&amp;DATA[[#This Row],[Account Group]]&amp;DATA[[#This Row],[Type]]</f>
        <v/>
      </c>
      <c r="K11718" s="80">
        <f>IF(YEAR(DATA[[#This Row],[Calendar_Month]])=YEAR(CURMONTHEND),DATA[[#This Row],[Amount]],0)</f>
        <v>0</v>
      </c>
      <c r="L11718" s="80">
        <f>IF(DATA[[#This Row],[Calendar_Month]]-CURMONTH=0,DATA[[#This Row],[Amount]],0)</f>
        <v>0</v>
      </c>
    </row>
    <row r="11719" spans="4:12" x14ac:dyDescent="0.25">
      <c r="D11719" s="80" t="str">
        <f>LEFT(DATA[[#This Row],[Account_Code]],3)</f>
        <v/>
      </c>
      <c r="I11719" s="80" t="str">
        <f>DATA[[#This Row],[Vessel_Code]]&amp;DATA[[#This Row],[Account Group]]&amp;DATA[[#This Row],[Type]]</f>
        <v/>
      </c>
      <c r="K11719" s="80">
        <f>IF(YEAR(DATA[[#This Row],[Calendar_Month]])=YEAR(CURMONTHEND),DATA[[#This Row],[Amount]],0)</f>
        <v>0</v>
      </c>
      <c r="L11719" s="80">
        <f>IF(DATA[[#This Row],[Calendar_Month]]-CURMONTH=0,DATA[[#This Row],[Amount]],0)</f>
        <v>0</v>
      </c>
    </row>
    <row r="11720" spans="4:12" x14ac:dyDescent="0.25">
      <c r="D11720" s="80" t="str">
        <f>LEFT(DATA[[#This Row],[Account_Code]],3)</f>
        <v/>
      </c>
      <c r="I11720" s="80" t="str">
        <f>DATA[[#This Row],[Vessel_Code]]&amp;DATA[[#This Row],[Account Group]]&amp;DATA[[#This Row],[Type]]</f>
        <v/>
      </c>
      <c r="K11720" s="80">
        <f>IF(YEAR(DATA[[#This Row],[Calendar_Month]])=YEAR(CURMONTHEND),DATA[[#This Row],[Amount]],0)</f>
        <v>0</v>
      </c>
      <c r="L11720" s="80">
        <f>IF(DATA[[#This Row],[Calendar_Month]]-CURMONTH=0,DATA[[#This Row],[Amount]],0)</f>
        <v>0</v>
      </c>
    </row>
    <row r="11721" spans="4:12" x14ac:dyDescent="0.25">
      <c r="D11721" s="80" t="str">
        <f>LEFT(DATA[[#This Row],[Account_Code]],3)</f>
        <v/>
      </c>
      <c r="I11721" s="80" t="str">
        <f>DATA[[#This Row],[Vessel_Code]]&amp;DATA[[#This Row],[Account Group]]&amp;DATA[[#This Row],[Type]]</f>
        <v/>
      </c>
      <c r="K11721" s="80">
        <f>IF(YEAR(DATA[[#This Row],[Calendar_Month]])=YEAR(CURMONTHEND),DATA[[#This Row],[Amount]],0)</f>
        <v>0</v>
      </c>
      <c r="L11721" s="80">
        <f>IF(DATA[[#This Row],[Calendar_Month]]-CURMONTH=0,DATA[[#This Row],[Amount]],0)</f>
        <v>0</v>
      </c>
    </row>
    <row r="11722" spans="4:12" x14ac:dyDescent="0.25">
      <c r="D11722" s="80" t="str">
        <f>LEFT(DATA[[#This Row],[Account_Code]],3)</f>
        <v/>
      </c>
      <c r="I11722" s="80" t="str">
        <f>DATA[[#This Row],[Vessel_Code]]&amp;DATA[[#This Row],[Account Group]]&amp;DATA[[#This Row],[Type]]</f>
        <v/>
      </c>
      <c r="K11722" s="80">
        <f>IF(YEAR(DATA[[#This Row],[Calendar_Month]])=YEAR(CURMONTHEND),DATA[[#This Row],[Amount]],0)</f>
        <v>0</v>
      </c>
      <c r="L11722" s="80">
        <f>IF(DATA[[#This Row],[Calendar_Month]]-CURMONTH=0,DATA[[#This Row],[Amount]],0)</f>
        <v>0</v>
      </c>
    </row>
    <row r="11723" spans="4:12" x14ac:dyDescent="0.25">
      <c r="D11723" s="80" t="str">
        <f>LEFT(DATA[[#This Row],[Account_Code]],3)</f>
        <v/>
      </c>
      <c r="I11723" s="80" t="str">
        <f>DATA[[#This Row],[Vessel_Code]]&amp;DATA[[#This Row],[Account Group]]&amp;DATA[[#This Row],[Type]]</f>
        <v/>
      </c>
      <c r="K11723" s="80">
        <f>IF(YEAR(DATA[[#This Row],[Calendar_Month]])=YEAR(CURMONTHEND),DATA[[#This Row],[Amount]],0)</f>
        <v>0</v>
      </c>
      <c r="L11723" s="80">
        <f>IF(DATA[[#This Row],[Calendar_Month]]-CURMONTH=0,DATA[[#This Row],[Amount]],0)</f>
        <v>0</v>
      </c>
    </row>
    <row r="11724" spans="4:12" x14ac:dyDescent="0.25">
      <c r="D11724" s="80" t="str">
        <f>LEFT(DATA[[#This Row],[Account_Code]],3)</f>
        <v/>
      </c>
      <c r="I11724" s="80" t="str">
        <f>DATA[[#This Row],[Vessel_Code]]&amp;DATA[[#This Row],[Account Group]]&amp;DATA[[#This Row],[Type]]</f>
        <v/>
      </c>
      <c r="K11724" s="80">
        <f>IF(YEAR(DATA[[#This Row],[Calendar_Month]])=YEAR(CURMONTHEND),DATA[[#This Row],[Amount]],0)</f>
        <v>0</v>
      </c>
      <c r="L11724" s="80">
        <f>IF(DATA[[#This Row],[Calendar_Month]]-CURMONTH=0,DATA[[#This Row],[Amount]],0)</f>
        <v>0</v>
      </c>
    </row>
    <row r="11725" spans="4:12" x14ac:dyDescent="0.25">
      <c r="D11725" s="80" t="str">
        <f>LEFT(DATA[[#This Row],[Account_Code]],3)</f>
        <v/>
      </c>
      <c r="I11725" s="80" t="str">
        <f>DATA[[#This Row],[Vessel_Code]]&amp;DATA[[#This Row],[Account Group]]&amp;DATA[[#This Row],[Type]]</f>
        <v/>
      </c>
      <c r="K11725" s="80">
        <f>IF(YEAR(DATA[[#This Row],[Calendar_Month]])=YEAR(CURMONTHEND),DATA[[#This Row],[Amount]],0)</f>
        <v>0</v>
      </c>
      <c r="L11725" s="80">
        <f>IF(DATA[[#This Row],[Calendar_Month]]-CURMONTH=0,DATA[[#This Row],[Amount]],0)</f>
        <v>0</v>
      </c>
    </row>
    <row r="11726" spans="4:12" x14ac:dyDescent="0.25">
      <c r="D11726" s="80" t="str">
        <f>LEFT(DATA[[#This Row],[Account_Code]],3)</f>
        <v/>
      </c>
      <c r="I11726" s="80" t="str">
        <f>DATA[[#This Row],[Vessel_Code]]&amp;DATA[[#This Row],[Account Group]]&amp;DATA[[#This Row],[Type]]</f>
        <v/>
      </c>
      <c r="K11726" s="80">
        <f>IF(YEAR(DATA[[#This Row],[Calendar_Month]])=YEAR(CURMONTHEND),DATA[[#This Row],[Amount]],0)</f>
        <v>0</v>
      </c>
      <c r="L11726" s="80">
        <f>IF(DATA[[#This Row],[Calendar_Month]]-CURMONTH=0,DATA[[#This Row],[Amount]],0)</f>
        <v>0</v>
      </c>
    </row>
    <row r="11727" spans="4:12" x14ac:dyDescent="0.25">
      <c r="D11727" s="80" t="str">
        <f>LEFT(DATA[[#This Row],[Account_Code]],3)</f>
        <v/>
      </c>
      <c r="I11727" s="80" t="str">
        <f>DATA[[#This Row],[Vessel_Code]]&amp;DATA[[#This Row],[Account Group]]&amp;DATA[[#This Row],[Type]]</f>
        <v/>
      </c>
      <c r="K11727" s="80">
        <f>IF(YEAR(DATA[[#This Row],[Calendar_Month]])=YEAR(CURMONTHEND),DATA[[#This Row],[Amount]],0)</f>
        <v>0</v>
      </c>
      <c r="L11727" s="80">
        <f>IF(DATA[[#This Row],[Calendar_Month]]-CURMONTH=0,DATA[[#This Row],[Amount]],0)</f>
        <v>0</v>
      </c>
    </row>
    <row r="11728" spans="4:12" x14ac:dyDescent="0.25">
      <c r="D11728" s="80" t="str">
        <f>LEFT(DATA[[#This Row],[Account_Code]],3)</f>
        <v/>
      </c>
      <c r="I11728" s="80" t="str">
        <f>DATA[[#This Row],[Vessel_Code]]&amp;DATA[[#This Row],[Account Group]]&amp;DATA[[#This Row],[Type]]</f>
        <v/>
      </c>
      <c r="K11728" s="80">
        <f>IF(YEAR(DATA[[#This Row],[Calendar_Month]])=YEAR(CURMONTHEND),DATA[[#This Row],[Amount]],0)</f>
        <v>0</v>
      </c>
      <c r="L11728" s="80">
        <f>IF(DATA[[#This Row],[Calendar_Month]]-CURMONTH=0,DATA[[#This Row],[Amount]],0)</f>
        <v>0</v>
      </c>
    </row>
    <row r="11729" spans="4:12" x14ac:dyDescent="0.25">
      <c r="D11729" s="80" t="str">
        <f>LEFT(DATA[[#This Row],[Account_Code]],3)</f>
        <v/>
      </c>
      <c r="I11729" s="80" t="str">
        <f>DATA[[#This Row],[Vessel_Code]]&amp;DATA[[#This Row],[Account Group]]&amp;DATA[[#This Row],[Type]]</f>
        <v/>
      </c>
      <c r="K11729" s="80">
        <f>IF(YEAR(DATA[[#This Row],[Calendar_Month]])=YEAR(CURMONTHEND),DATA[[#This Row],[Amount]],0)</f>
        <v>0</v>
      </c>
      <c r="L11729" s="80">
        <f>IF(DATA[[#This Row],[Calendar_Month]]-CURMONTH=0,DATA[[#This Row],[Amount]],0)</f>
        <v>0</v>
      </c>
    </row>
    <row r="11730" spans="4:12" x14ac:dyDescent="0.25">
      <c r="D11730" s="80" t="str">
        <f>LEFT(DATA[[#This Row],[Account_Code]],3)</f>
        <v/>
      </c>
      <c r="I11730" s="80" t="str">
        <f>DATA[[#This Row],[Vessel_Code]]&amp;DATA[[#This Row],[Account Group]]&amp;DATA[[#This Row],[Type]]</f>
        <v/>
      </c>
      <c r="K11730" s="80">
        <f>IF(YEAR(DATA[[#This Row],[Calendar_Month]])=YEAR(CURMONTHEND),DATA[[#This Row],[Amount]],0)</f>
        <v>0</v>
      </c>
      <c r="L11730" s="80">
        <f>IF(DATA[[#This Row],[Calendar_Month]]-CURMONTH=0,DATA[[#This Row],[Amount]],0)</f>
        <v>0</v>
      </c>
    </row>
    <row r="11731" spans="4:12" x14ac:dyDescent="0.25">
      <c r="D11731" s="80" t="str">
        <f>LEFT(DATA[[#This Row],[Account_Code]],3)</f>
        <v/>
      </c>
      <c r="I11731" s="80" t="str">
        <f>DATA[[#This Row],[Vessel_Code]]&amp;DATA[[#This Row],[Account Group]]&amp;DATA[[#This Row],[Type]]</f>
        <v/>
      </c>
      <c r="K11731" s="80">
        <f>IF(YEAR(DATA[[#This Row],[Calendar_Month]])=YEAR(CURMONTHEND),DATA[[#This Row],[Amount]],0)</f>
        <v>0</v>
      </c>
      <c r="L11731" s="80">
        <f>IF(DATA[[#This Row],[Calendar_Month]]-CURMONTH=0,DATA[[#This Row],[Amount]],0)</f>
        <v>0</v>
      </c>
    </row>
    <row r="11732" spans="4:12" x14ac:dyDescent="0.25">
      <c r="D11732" s="80" t="str">
        <f>LEFT(DATA[[#This Row],[Account_Code]],3)</f>
        <v/>
      </c>
      <c r="I11732" s="80" t="str">
        <f>DATA[[#This Row],[Vessel_Code]]&amp;DATA[[#This Row],[Account Group]]&amp;DATA[[#This Row],[Type]]</f>
        <v/>
      </c>
      <c r="K11732" s="80">
        <f>IF(YEAR(DATA[[#This Row],[Calendar_Month]])=YEAR(CURMONTHEND),DATA[[#This Row],[Amount]],0)</f>
        <v>0</v>
      </c>
      <c r="L11732" s="80">
        <f>IF(DATA[[#This Row],[Calendar_Month]]-CURMONTH=0,DATA[[#This Row],[Amount]],0)</f>
        <v>0</v>
      </c>
    </row>
    <row r="11733" spans="4:12" x14ac:dyDescent="0.25">
      <c r="D11733" s="80" t="str">
        <f>LEFT(DATA[[#This Row],[Account_Code]],3)</f>
        <v/>
      </c>
      <c r="I11733" s="80" t="str">
        <f>DATA[[#This Row],[Vessel_Code]]&amp;DATA[[#This Row],[Account Group]]&amp;DATA[[#This Row],[Type]]</f>
        <v/>
      </c>
      <c r="K11733" s="80">
        <f>IF(YEAR(DATA[[#This Row],[Calendar_Month]])=YEAR(CURMONTHEND),DATA[[#This Row],[Amount]],0)</f>
        <v>0</v>
      </c>
      <c r="L11733" s="80">
        <f>IF(DATA[[#This Row],[Calendar_Month]]-CURMONTH=0,DATA[[#This Row],[Amount]],0)</f>
        <v>0</v>
      </c>
    </row>
    <row r="11734" spans="4:12" x14ac:dyDescent="0.25">
      <c r="D11734" s="80" t="str">
        <f>LEFT(DATA[[#This Row],[Account_Code]],3)</f>
        <v/>
      </c>
      <c r="I11734" s="80" t="str">
        <f>DATA[[#This Row],[Vessel_Code]]&amp;DATA[[#This Row],[Account Group]]&amp;DATA[[#This Row],[Type]]</f>
        <v/>
      </c>
      <c r="K11734" s="80">
        <f>IF(YEAR(DATA[[#This Row],[Calendar_Month]])=YEAR(CURMONTHEND),DATA[[#This Row],[Amount]],0)</f>
        <v>0</v>
      </c>
      <c r="L11734" s="80">
        <f>IF(DATA[[#This Row],[Calendar_Month]]-CURMONTH=0,DATA[[#This Row],[Amount]],0)</f>
        <v>0</v>
      </c>
    </row>
    <row r="11735" spans="4:12" x14ac:dyDescent="0.25">
      <c r="D11735" s="80" t="str">
        <f>LEFT(DATA[[#This Row],[Account_Code]],3)</f>
        <v/>
      </c>
      <c r="I11735" s="80" t="str">
        <f>DATA[[#This Row],[Vessel_Code]]&amp;DATA[[#This Row],[Account Group]]&amp;DATA[[#This Row],[Type]]</f>
        <v/>
      </c>
      <c r="K11735" s="80">
        <f>IF(YEAR(DATA[[#This Row],[Calendar_Month]])=YEAR(CURMONTHEND),DATA[[#This Row],[Amount]],0)</f>
        <v>0</v>
      </c>
      <c r="L11735" s="80">
        <f>IF(DATA[[#This Row],[Calendar_Month]]-CURMONTH=0,DATA[[#This Row],[Amount]],0)</f>
        <v>0</v>
      </c>
    </row>
    <row r="11736" spans="4:12" x14ac:dyDescent="0.25">
      <c r="D11736" s="80" t="str">
        <f>LEFT(DATA[[#This Row],[Account_Code]],3)</f>
        <v/>
      </c>
      <c r="I11736" s="80" t="str">
        <f>DATA[[#This Row],[Vessel_Code]]&amp;DATA[[#This Row],[Account Group]]&amp;DATA[[#This Row],[Type]]</f>
        <v/>
      </c>
      <c r="K11736" s="80">
        <f>IF(YEAR(DATA[[#This Row],[Calendar_Month]])=YEAR(CURMONTHEND),DATA[[#This Row],[Amount]],0)</f>
        <v>0</v>
      </c>
      <c r="L11736" s="80">
        <f>IF(DATA[[#This Row],[Calendar_Month]]-CURMONTH=0,DATA[[#This Row],[Amount]],0)</f>
        <v>0</v>
      </c>
    </row>
    <row r="11737" spans="4:12" x14ac:dyDescent="0.25">
      <c r="D11737" s="80" t="str">
        <f>LEFT(DATA[[#This Row],[Account_Code]],3)</f>
        <v/>
      </c>
      <c r="I11737" s="80" t="str">
        <f>DATA[[#This Row],[Vessel_Code]]&amp;DATA[[#This Row],[Account Group]]&amp;DATA[[#This Row],[Type]]</f>
        <v/>
      </c>
      <c r="K11737" s="80">
        <f>IF(YEAR(DATA[[#This Row],[Calendar_Month]])=YEAR(CURMONTHEND),DATA[[#This Row],[Amount]],0)</f>
        <v>0</v>
      </c>
      <c r="L11737" s="80">
        <f>IF(DATA[[#This Row],[Calendar_Month]]-CURMONTH=0,DATA[[#This Row],[Amount]],0)</f>
        <v>0</v>
      </c>
    </row>
    <row r="11738" spans="4:12" x14ac:dyDescent="0.25">
      <c r="D11738" s="80" t="str">
        <f>LEFT(DATA[[#This Row],[Account_Code]],3)</f>
        <v/>
      </c>
      <c r="I11738" s="80" t="str">
        <f>DATA[[#This Row],[Vessel_Code]]&amp;DATA[[#This Row],[Account Group]]&amp;DATA[[#This Row],[Type]]</f>
        <v/>
      </c>
      <c r="K11738" s="80">
        <f>IF(YEAR(DATA[[#This Row],[Calendar_Month]])=YEAR(CURMONTHEND),DATA[[#This Row],[Amount]],0)</f>
        <v>0</v>
      </c>
      <c r="L11738" s="80">
        <f>IF(DATA[[#This Row],[Calendar_Month]]-CURMONTH=0,DATA[[#This Row],[Amount]],0)</f>
        <v>0</v>
      </c>
    </row>
    <row r="11739" spans="4:12" x14ac:dyDescent="0.25">
      <c r="D11739" s="80" t="str">
        <f>LEFT(DATA[[#This Row],[Account_Code]],3)</f>
        <v/>
      </c>
      <c r="I11739" s="80" t="str">
        <f>DATA[[#This Row],[Vessel_Code]]&amp;DATA[[#This Row],[Account Group]]&amp;DATA[[#This Row],[Type]]</f>
        <v/>
      </c>
      <c r="K11739" s="80">
        <f>IF(YEAR(DATA[[#This Row],[Calendar_Month]])=YEAR(CURMONTHEND),DATA[[#This Row],[Amount]],0)</f>
        <v>0</v>
      </c>
      <c r="L11739" s="80">
        <f>IF(DATA[[#This Row],[Calendar_Month]]-CURMONTH=0,DATA[[#This Row],[Amount]],0)</f>
        <v>0</v>
      </c>
    </row>
    <row r="11740" spans="4:12" x14ac:dyDescent="0.25">
      <c r="D11740" s="80" t="str">
        <f>LEFT(DATA[[#This Row],[Account_Code]],3)</f>
        <v/>
      </c>
      <c r="I11740" s="80" t="str">
        <f>DATA[[#This Row],[Vessel_Code]]&amp;DATA[[#This Row],[Account Group]]&amp;DATA[[#This Row],[Type]]</f>
        <v/>
      </c>
      <c r="K11740" s="80">
        <f>IF(YEAR(DATA[[#This Row],[Calendar_Month]])=YEAR(CURMONTHEND),DATA[[#This Row],[Amount]],0)</f>
        <v>0</v>
      </c>
      <c r="L11740" s="80">
        <f>IF(DATA[[#This Row],[Calendar_Month]]-CURMONTH=0,DATA[[#This Row],[Amount]],0)</f>
        <v>0</v>
      </c>
    </row>
    <row r="11741" spans="4:12" x14ac:dyDescent="0.25">
      <c r="D11741" s="80" t="str">
        <f>LEFT(DATA[[#This Row],[Account_Code]],3)</f>
        <v/>
      </c>
      <c r="I11741" s="80" t="str">
        <f>DATA[[#This Row],[Vessel_Code]]&amp;DATA[[#This Row],[Account Group]]&amp;DATA[[#This Row],[Type]]</f>
        <v/>
      </c>
      <c r="K11741" s="80">
        <f>IF(YEAR(DATA[[#This Row],[Calendar_Month]])=YEAR(CURMONTHEND),DATA[[#This Row],[Amount]],0)</f>
        <v>0</v>
      </c>
      <c r="L11741" s="80">
        <f>IF(DATA[[#This Row],[Calendar_Month]]-CURMONTH=0,DATA[[#This Row],[Amount]],0)</f>
        <v>0</v>
      </c>
    </row>
    <row r="11742" spans="4:12" x14ac:dyDescent="0.25">
      <c r="D11742" s="80" t="str">
        <f>LEFT(DATA[[#This Row],[Account_Code]],3)</f>
        <v/>
      </c>
      <c r="I11742" s="80" t="str">
        <f>DATA[[#This Row],[Vessel_Code]]&amp;DATA[[#This Row],[Account Group]]&amp;DATA[[#This Row],[Type]]</f>
        <v/>
      </c>
      <c r="K11742" s="80">
        <f>IF(YEAR(DATA[[#This Row],[Calendar_Month]])=YEAR(CURMONTHEND),DATA[[#This Row],[Amount]],0)</f>
        <v>0</v>
      </c>
      <c r="L11742" s="80">
        <f>IF(DATA[[#This Row],[Calendar_Month]]-CURMONTH=0,DATA[[#This Row],[Amount]],0)</f>
        <v>0</v>
      </c>
    </row>
    <row r="11743" spans="4:12" x14ac:dyDescent="0.25">
      <c r="D11743" s="80" t="str">
        <f>LEFT(DATA[[#This Row],[Account_Code]],3)</f>
        <v/>
      </c>
      <c r="I11743" s="80" t="str">
        <f>DATA[[#This Row],[Vessel_Code]]&amp;DATA[[#This Row],[Account Group]]&amp;DATA[[#This Row],[Type]]</f>
        <v/>
      </c>
      <c r="K11743" s="80">
        <f>IF(YEAR(DATA[[#This Row],[Calendar_Month]])=YEAR(CURMONTHEND),DATA[[#This Row],[Amount]],0)</f>
        <v>0</v>
      </c>
      <c r="L11743" s="80">
        <f>IF(DATA[[#This Row],[Calendar_Month]]-CURMONTH=0,DATA[[#This Row],[Amount]],0)</f>
        <v>0</v>
      </c>
    </row>
    <row r="11744" spans="4:12" x14ac:dyDescent="0.25">
      <c r="D11744" s="80" t="str">
        <f>LEFT(DATA[[#This Row],[Account_Code]],3)</f>
        <v/>
      </c>
      <c r="I11744" s="80" t="str">
        <f>DATA[[#This Row],[Vessel_Code]]&amp;DATA[[#This Row],[Account Group]]&amp;DATA[[#This Row],[Type]]</f>
        <v/>
      </c>
      <c r="K11744" s="80">
        <f>IF(YEAR(DATA[[#This Row],[Calendar_Month]])=YEAR(CURMONTHEND),DATA[[#This Row],[Amount]],0)</f>
        <v>0</v>
      </c>
      <c r="L11744" s="80">
        <f>IF(DATA[[#This Row],[Calendar_Month]]-CURMONTH=0,DATA[[#This Row],[Amount]],0)</f>
        <v>0</v>
      </c>
    </row>
    <row r="11745" spans="4:12" x14ac:dyDescent="0.25">
      <c r="D11745" s="80" t="str">
        <f>LEFT(DATA[[#This Row],[Account_Code]],3)</f>
        <v/>
      </c>
      <c r="I11745" s="80" t="str">
        <f>DATA[[#This Row],[Vessel_Code]]&amp;DATA[[#This Row],[Account Group]]&amp;DATA[[#This Row],[Type]]</f>
        <v/>
      </c>
      <c r="K11745" s="80">
        <f>IF(YEAR(DATA[[#This Row],[Calendar_Month]])=YEAR(CURMONTHEND),DATA[[#This Row],[Amount]],0)</f>
        <v>0</v>
      </c>
      <c r="L11745" s="80">
        <f>IF(DATA[[#This Row],[Calendar_Month]]-CURMONTH=0,DATA[[#This Row],[Amount]],0)</f>
        <v>0</v>
      </c>
    </row>
    <row r="11746" spans="4:12" x14ac:dyDescent="0.25">
      <c r="D11746" s="80" t="str">
        <f>LEFT(DATA[[#This Row],[Account_Code]],3)</f>
        <v/>
      </c>
      <c r="I11746" s="80" t="str">
        <f>DATA[[#This Row],[Vessel_Code]]&amp;DATA[[#This Row],[Account Group]]&amp;DATA[[#This Row],[Type]]</f>
        <v/>
      </c>
      <c r="K11746" s="80">
        <f>IF(YEAR(DATA[[#This Row],[Calendar_Month]])=YEAR(CURMONTHEND),DATA[[#This Row],[Amount]],0)</f>
        <v>0</v>
      </c>
      <c r="L11746" s="80">
        <f>IF(DATA[[#This Row],[Calendar_Month]]-CURMONTH=0,DATA[[#This Row],[Amount]],0)</f>
        <v>0</v>
      </c>
    </row>
    <row r="11747" spans="4:12" x14ac:dyDescent="0.25">
      <c r="D11747" s="80" t="str">
        <f>LEFT(DATA[[#This Row],[Account_Code]],3)</f>
        <v/>
      </c>
      <c r="I11747" s="80" t="str">
        <f>DATA[[#This Row],[Vessel_Code]]&amp;DATA[[#This Row],[Account Group]]&amp;DATA[[#This Row],[Type]]</f>
        <v/>
      </c>
      <c r="K11747" s="80">
        <f>IF(YEAR(DATA[[#This Row],[Calendar_Month]])=YEAR(CURMONTHEND),DATA[[#This Row],[Amount]],0)</f>
        <v>0</v>
      </c>
      <c r="L11747" s="80">
        <f>IF(DATA[[#This Row],[Calendar_Month]]-CURMONTH=0,DATA[[#This Row],[Amount]],0)</f>
        <v>0</v>
      </c>
    </row>
    <row r="11748" spans="4:12" x14ac:dyDescent="0.25">
      <c r="D11748" s="80" t="str">
        <f>LEFT(DATA[[#This Row],[Account_Code]],3)</f>
        <v/>
      </c>
      <c r="I11748" s="80" t="str">
        <f>DATA[[#This Row],[Vessel_Code]]&amp;DATA[[#This Row],[Account Group]]&amp;DATA[[#This Row],[Type]]</f>
        <v/>
      </c>
      <c r="K11748" s="80">
        <f>IF(YEAR(DATA[[#This Row],[Calendar_Month]])=YEAR(CURMONTHEND),DATA[[#This Row],[Amount]],0)</f>
        <v>0</v>
      </c>
      <c r="L11748" s="80">
        <f>IF(DATA[[#This Row],[Calendar_Month]]-CURMONTH=0,DATA[[#This Row],[Amount]],0)</f>
        <v>0</v>
      </c>
    </row>
    <row r="11749" spans="4:12" x14ac:dyDescent="0.25">
      <c r="D11749" s="80" t="str">
        <f>LEFT(DATA[[#This Row],[Account_Code]],3)</f>
        <v/>
      </c>
      <c r="I11749" s="80" t="str">
        <f>DATA[[#This Row],[Vessel_Code]]&amp;DATA[[#This Row],[Account Group]]&amp;DATA[[#This Row],[Type]]</f>
        <v/>
      </c>
      <c r="K11749" s="80">
        <f>IF(YEAR(DATA[[#This Row],[Calendar_Month]])=YEAR(CURMONTHEND),DATA[[#This Row],[Amount]],0)</f>
        <v>0</v>
      </c>
      <c r="L11749" s="80">
        <f>IF(DATA[[#This Row],[Calendar_Month]]-CURMONTH=0,DATA[[#This Row],[Amount]],0)</f>
        <v>0</v>
      </c>
    </row>
    <row r="11750" spans="4:12" x14ac:dyDescent="0.25">
      <c r="D11750" s="80" t="str">
        <f>LEFT(DATA[[#This Row],[Account_Code]],3)</f>
        <v/>
      </c>
      <c r="I11750" s="80" t="str">
        <f>DATA[[#This Row],[Vessel_Code]]&amp;DATA[[#This Row],[Account Group]]&amp;DATA[[#This Row],[Type]]</f>
        <v/>
      </c>
      <c r="K11750" s="80">
        <f>IF(YEAR(DATA[[#This Row],[Calendar_Month]])=YEAR(CURMONTHEND),DATA[[#This Row],[Amount]],0)</f>
        <v>0</v>
      </c>
      <c r="L11750" s="80">
        <f>IF(DATA[[#This Row],[Calendar_Month]]-CURMONTH=0,DATA[[#This Row],[Amount]],0)</f>
        <v>0</v>
      </c>
    </row>
    <row r="11751" spans="4:12" x14ac:dyDescent="0.25">
      <c r="D11751" s="80" t="str">
        <f>LEFT(DATA[[#This Row],[Account_Code]],3)</f>
        <v/>
      </c>
      <c r="I11751" s="80" t="str">
        <f>DATA[[#This Row],[Vessel_Code]]&amp;DATA[[#This Row],[Account Group]]&amp;DATA[[#This Row],[Type]]</f>
        <v/>
      </c>
      <c r="K11751" s="80">
        <f>IF(YEAR(DATA[[#This Row],[Calendar_Month]])=YEAR(CURMONTHEND),DATA[[#This Row],[Amount]],0)</f>
        <v>0</v>
      </c>
      <c r="L11751" s="80">
        <f>IF(DATA[[#This Row],[Calendar_Month]]-CURMONTH=0,DATA[[#This Row],[Amount]],0)</f>
        <v>0</v>
      </c>
    </row>
    <row r="11752" spans="4:12" x14ac:dyDescent="0.25">
      <c r="D11752" s="80" t="str">
        <f>LEFT(DATA[[#This Row],[Account_Code]],3)</f>
        <v/>
      </c>
      <c r="I11752" s="80" t="str">
        <f>DATA[[#This Row],[Vessel_Code]]&amp;DATA[[#This Row],[Account Group]]&amp;DATA[[#This Row],[Type]]</f>
        <v/>
      </c>
      <c r="K11752" s="80">
        <f>IF(YEAR(DATA[[#This Row],[Calendar_Month]])=YEAR(CURMONTHEND),DATA[[#This Row],[Amount]],0)</f>
        <v>0</v>
      </c>
      <c r="L11752" s="80">
        <f>IF(DATA[[#This Row],[Calendar_Month]]-CURMONTH=0,DATA[[#This Row],[Amount]],0)</f>
        <v>0</v>
      </c>
    </row>
    <row r="11753" spans="4:12" x14ac:dyDescent="0.25">
      <c r="D11753" s="80" t="str">
        <f>LEFT(DATA[[#This Row],[Account_Code]],3)</f>
        <v/>
      </c>
      <c r="I11753" s="80" t="str">
        <f>DATA[[#This Row],[Vessel_Code]]&amp;DATA[[#This Row],[Account Group]]&amp;DATA[[#This Row],[Type]]</f>
        <v/>
      </c>
      <c r="K11753" s="80">
        <f>IF(YEAR(DATA[[#This Row],[Calendar_Month]])=YEAR(CURMONTHEND),DATA[[#This Row],[Amount]],0)</f>
        <v>0</v>
      </c>
      <c r="L11753" s="80">
        <f>IF(DATA[[#This Row],[Calendar_Month]]-CURMONTH=0,DATA[[#This Row],[Amount]],0)</f>
        <v>0</v>
      </c>
    </row>
    <row r="11754" spans="4:12" x14ac:dyDescent="0.25">
      <c r="D11754" s="80" t="str">
        <f>LEFT(DATA[[#This Row],[Account_Code]],3)</f>
        <v/>
      </c>
      <c r="I11754" s="80" t="str">
        <f>DATA[[#This Row],[Vessel_Code]]&amp;DATA[[#This Row],[Account Group]]&amp;DATA[[#This Row],[Type]]</f>
        <v/>
      </c>
      <c r="K11754" s="80">
        <f>IF(YEAR(DATA[[#This Row],[Calendar_Month]])=YEAR(CURMONTHEND),DATA[[#This Row],[Amount]],0)</f>
        <v>0</v>
      </c>
      <c r="L11754" s="80">
        <f>IF(DATA[[#This Row],[Calendar_Month]]-CURMONTH=0,DATA[[#This Row],[Amount]],0)</f>
        <v>0</v>
      </c>
    </row>
    <row r="11755" spans="4:12" x14ac:dyDescent="0.25">
      <c r="D11755" s="80" t="str">
        <f>LEFT(DATA[[#This Row],[Account_Code]],3)</f>
        <v/>
      </c>
      <c r="I11755" s="80" t="str">
        <f>DATA[[#This Row],[Vessel_Code]]&amp;DATA[[#This Row],[Account Group]]&amp;DATA[[#This Row],[Type]]</f>
        <v/>
      </c>
      <c r="K11755" s="80">
        <f>IF(YEAR(DATA[[#This Row],[Calendar_Month]])=YEAR(CURMONTHEND),DATA[[#This Row],[Amount]],0)</f>
        <v>0</v>
      </c>
      <c r="L11755" s="80">
        <f>IF(DATA[[#This Row],[Calendar_Month]]-CURMONTH=0,DATA[[#This Row],[Amount]],0)</f>
        <v>0</v>
      </c>
    </row>
    <row r="11756" spans="4:12" x14ac:dyDescent="0.25">
      <c r="D11756" s="80" t="str">
        <f>LEFT(DATA[[#This Row],[Account_Code]],3)</f>
        <v/>
      </c>
      <c r="I11756" s="80" t="str">
        <f>DATA[[#This Row],[Vessel_Code]]&amp;DATA[[#This Row],[Account Group]]&amp;DATA[[#This Row],[Type]]</f>
        <v/>
      </c>
      <c r="K11756" s="80">
        <f>IF(YEAR(DATA[[#This Row],[Calendar_Month]])=YEAR(CURMONTHEND),DATA[[#This Row],[Amount]],0)</f>
        <v>0</v>
      </c>
      <c r="L11756" s="80">
        <f>IF(DATA[[#This Row],[Calendar_Month]]-CURMONTH=0,DATA[[#This Row],[Amount]],0)</f>
        <v>0</v>
      </c>
    </row>
    <row r="11757" spans="4:12" x14ac:dyDescent="0.25">
      <c r="D11757" s="80" t="str">
        <f>LEFT(DATA[[#This Row],[Account_Code]],3)</f>
        <v/>
      </c>
      <c r="I11757" s="80" t="str">
        <f>DATA[[#This Row],[Vessel_Code]]&amp;DATA[[#This Row],[Account Group]]&amp;DATA[[#This Row],[Type]]</f>
        <v/>
      </c>
      <c r="K11757" s="80">
        <f>IF(YEAR(DATA[[#This Row],[Calendar_Month]])=YEAR(CURMONTHEND),DATA[[#This Row],[Amount]],0)</f>
        <v>0</v>
      </c>
      <c r="L11757" s="80">
        <f>IF(DATA[[#This Row],[Calendar_Month]]-CURMONTH=0,DATA[[#This Row],[Amount]],0)</f>
        <v>0</v>
      </c>
    </row>
    <row r="11758" spans="4:12" x14ac:dyDescent="0.25">
      <c r="D11758" s="80" t="str">
        <f>LEFT(DATA[[#This Row],[Account_Code]],3)</f>
        <v/>
      </c>
      <c r="I11758" s="80" t="str">
        <f>DATA[[#This Row],[Vessel_Code]]&amp;DATA[[#This Row],[Account Group]]&amp;DATA[[#This Row],[Type]]</f>
        <v/>
      </c>
      <c r="K11758" s="80">
        <f>IF(YEAR(DATA[[#This Row],[Calendar_Month]])=YEAR(CURMONTHEND),DATA[[#This Row],[Amount]],0)</f>
        <v>0</v>
      </c>
      <c r="L11758" s="80">
        <f>IF(DATA[[#This Row],[Calendar_Month]]-CURMONTH=0,DATA[[#This Row],[Amount]],0)</f>
        <v>0</v>
      </c>
    </row>
    <row r="11759" spans="4:12" x14ac:dyDescent="0.25">
      <c r="D11759" s="80" t="str">
        <f>LEFT(DATA[[#This Row],[Account_Code]],3)</f>
        <v/>
      </c>
      <c r="I11759" s="80" t="str">
        <f>DATA[[#This Row],[Vessel_Code]]&amp;DATA[[#This Row],[Account Group]]&amp;DATA[[#This Row],[Type]]</f>
        <v/>
      </c>
      <c r="K11759" s="80">
        <f>IF(YEAR(DATA[[#This Row],[Calendar_Month]])=YEAR(CURMONTHEND),DATA[[#This Row],[Amount]],0)</f>
        <v>0</v>
      </c>
      <c r="L11759" s="80">
        <f>IF(DATA[[#This Row],[Calendar_Month]]-CURMONTH=0,DATA[[#This Row],[Amount]],0)</f>
        <v>0</v>
      </c>
    </row>
    <row r="11760" spans="4:12" x14ac:dyDescent="0.25">
      <c r="D11760" s="80" t="str">
        <f>LEFT(DATA[[#This Row],[Account_Code]],3)</f>
        <v/>
      </c>
      <c r="I11760" s="80" t="str">
        <f>DATA[[#This Row],[Vessel_Code]]&amp;DATA[[#This Row],[Account Group]]&amp;DATA[[#This Row],[Type]]</f>
        <v/>
      </c>
      <c r="K11760" s="80">
        <f>IF(YEAR(DATA[[#This Row],[Calendar_Month]])=YEAR(CURMONTHEND),DATA[[#This Row],[Amount]],0)</f>
        <v>0</v>
      </c>
      <c r="L11760" s="80">
        <f>IF(DATA[[#This Row],[Calendar_Month]]-CURMONTH=0,DATA[[#This Row],[Amount]],0)</f>
        <v>0</v>
      </c>
    </row>
    <row r="11761" spans="4:12" x14ac:dyDescent="0.25">
      <c r="D11761" s="80" t="str">
        <f>LEFT(DATA[[#This Row],[Account_Code]],3)</f>
        <v/>
      </c>
      <c r="I11761" s="80" t="str">
        <f>DATA[[#This Row],[Vessel_Code]]&amp;DATA[[#This Row],[Account Group]]&amp;DATA[[#This Row],[Type]]</f>
        <v/>
      </c>
      <c r="K11761" s="80">
        <f>IF(YEAR(DATA[[#This Row],[Calendar_Month]])=YEAR(CURMONTHEND),DATA[[#This Row],[Amount]],0)</f>
        <v>0</v>
      </c>
      <c r="L11761" s="80">
        <f>IF(DATA[[#This Row],[Calendar_Month]]-CURMONTH=0,DATA[[#This Row],[Amount]],0)</f>
        <v>0</v>
      </c>
    </row>
    <row r="11762" spans="4:12" x14ac:dyDescent="0.25">
      <c r="D11762" s="80" t="str">
        <f>LEFT(DATA[[#This Row],[Account_Code]],3)</f>
        <v/>
      </c>
      <c r="I11762" s="80" t="str">
        <f>DATA[[#This Row],[Vessel_Code]]&amp;DATA[[#This Row],[Account Group]]&amp;DATA[[#This Row],[Type]]</f>
        <v/>
      </c>
      <c r="K11762" s="80">
        <f>IF(YEAR(DATA[[#This Row],[Calendar_Month]])=YEAR(CURMONTHEND),DATA[[#This Row],[Amount]],0)</f>
        <v>0</v>
      </c>
      <c r="L11762" s="80">
        <f>IF(DATA[[#This Row],[Calendar_Month]]-CURMONTH=0,DATA[[#This Row],[Amount]],0)</f>
        <v>0</v>
      </c>
    </row>
    <row r="11763" spans="4:12" x14ac:dyDescent="0.25">
      <c r="D11763" s="80" t="str">
        <f>LEFT(DATA[[#This Row],[Account_Code]],3)</f>
        <v/>
      </c>
      <c r="I11763" s="80" t="str">
        <f>DATA[[#This Row],[Vessel_Code]]&amp;DATA[[#This Row],[Account Group]]&amp;DATA[[#This Row],[Type]]</f>
        <v/>
      </c>
      <c r="K11763" s="80">
        <f>IF(YEAR(DATA[[#This Row],[Calendar_Month]])=YEAR(CURMONTHEND),DATA[[#This Row],[Amount]],0)</f>
        <v>0</v>
      </c>
      <c r="L11763" s="80">
        <f>IF(DATA[[#This Row],[Calendar_Month]]-CURMONTH=0,DATA[[#This Row],[Amount]],0)</f>
        <v>0</v>
      </c>
    </row>
    <row r="11764" spans="4:12" x14ac:dyDescent="0.25">
      <c r="D11764" s="80" t="str">
        <f>LEFT(DATA[[#This Row],[Account_Code]],3)</f>
        <v/>
      </c>
      <c r="I11764" s="80" t="str">
        <f>DATA[[#This Row],[Vessel_Code]]&amp;DATA[[#This Row],[Account Group]]&amp;DATA[[#This Row],[Type]]</f>
        <v/>
      </c>
      <c r="K11764" s="80">
        <f>IF(YEAR(DATA[[#This Row],[Calendar_Month]])=YEAR(CURMONTHEND),DATA[[#This Row],[Amount]],0)</f>
        <v>0</v>
      </c>
      <c r="L11764" s="80">
        <f>IF(DATA[[#This Row],[Calendar_Month]]-CURMONTH=0,DATA[[#This Row],[Amount]],0)</f>
        <v>0</v>
      </c>
    </row>
    <row r="11765" spans="4:12" x14ac:dyDescent="0.25">
      <c r="D11765" s="80" t="str">
        <f>LEFT(DATA[[#This Row],[Account_Code]],3)</f>
        <v/>
      </c>
      <c r="I11765" s="80" t="str">
        <f>DATA[[#This Row],[Vessel_Code]]&amp;DATA[[#This Row],[Account Group]]&amp;DATA[[#This Row],[Type]]</f>
        <v/>
      </c>
      <c r="K11765" s="80">
        <f>IF(YEAR(DATA[[#This Row],[Calendar_Month]])=YEAR(CURMONTHEND),DATA[[#This Row],[Amount]],0)</f>
        <v>0</v>
      </c>
      <c r="L11765" s="80">
        <f>IF(DATA[[#This Row],[Calendar_Month]]-CURMONTH=0,DATA[[#This Row],[Amount]],0)</f>
        <v>0</v>
      </c>
    </row>
    <row r="11766" spans="4:12" x14ac:dyDescent="0.25">
      <c r="D11766" s="80" t="str">
        <f>LEFT(DATA[[#This Row],[Account_Code]],3)</f>
        <v/>
      </c>
      <c r="I11766" s="80" t="str">
        <f>DATA[[#This Row],[Vessel_Code]]&amp;DATA[[#This Row],[Account Group]]&amp;DATA[[#This Row],[Type]]</f>
        <v/>
      </c>
      <c r="K11766" s="80">
        <f>IF(YEAR(DATA[[#This Row],[Calendar_Month]])=YEAR(CURMONTHEND),DATA[[#This Row],[Amount]],0)</f>
        <v>0</v>
      </c>
      <c r="L11766" s="80">
        <f>IF(DATA[[#This Row],[Calendar_Month]]-CURMONTH=0,DATA[[#This Row],[Amount]],0)</f>
        <v>0</v>
      </c>
    </row>
    <row r="11767" spans="4:12" x14ac:dyDescent="0.25">
      <c r="D11767" s="80" t="str">
        <f>LEFT(DATA[[#This Row],[Account_Code]],3)</f>
        <v/>
      </c>
      <c r="I11767" s="80" t="str">
        <f>DATA[[#This Row],[Vessel_Code]]&amp;DATA[[#This Row],[Account Group]]&amp;DATA[[#This Row],[Type]]</f>
        <v/>
      </c>
      <c r="K11767" s="80">
        <f>IF(YEAR(DATA[[#This Row],[Calendar_Month]])=YEAR(CURMONTHEND),DATA[[#This Row],[Amount]],0)</f>
        <v>0</v>
      </c>
      <c r="L11767" s="80">
        <f>IF(DATA[[#This Row],[Calendar_Month]]-CURMONTH=0,DATA[[#This Row],[Amount]],0)</f>
        <v>0</v>
      </c>
    </row>
    <row r="11768" spans="4:12" x14ac:dyDescent="0.25">
      <c r="D11768" s="80" t="str">
        <f>LEFT(DATA[[#This Row],[Account_Code]],3)</f>
        <v/>
      </c>
      <c r="I11768" s="80" t="str">
        <f>DATA[[#This Row],[Vessel_Code]]&amp;DATA[[#This Row],[Account Group]]&amp;DATA[[#This Row],[Type]]</f>
        <v/>
      </c>
      <c r="K11768" s="80">
        <f>IF(YEAR(DATA[[#This Row],[Calendar_Month]])=YEAR(CURMONTHEND),DATA[[#This Row],[Amount]],0)</f>
        <v>0</v>
      </c>
      <c r="L11768" s="80">
        <f>IF(DATA[[#This Row],[Calendar_Month]]-CURMONTH=0,DATA[[#This Row],[Amount]],0)</f>
        <v>0</v>
      </c>
    </row>
    <row r="11769" spans="4:12" x14ac:dyDescent="0.25">
      <c r="D11769" s="80" t="str">
        <f>LEFT(DATA[[#This Row],[Account_Code]],3)</f>
        <v/>
      </c>
      <c r="I11769" s="80" t="str">
        <f>DATA[[#This Row],[Vessel_Code]]&amp;DATA[[#This Row],[Account Group]]&amp;DATA[[#This Row],[Type]]</f>
        <v/>
      </c>
      <c r="K11769" s="80">
        <f>IF(YEAR(DATA[[#This Row],[Calendar_Month]])=YEAR(CURMONTHEND),DATA[[#This Row],[Amount]],0)</f>
        <v>0</v>
      </c>
      <c r="L11769" s="80">
        <f>IF(DATA[[#This Row],[Calendar_Month]]-CURMONTH=0,DATA[[#This Row],[Amount]],0)</f>
        <v>0</v>
      </c>
    </row>
    <row r="11770" spans="4:12" x14ac:dyDescent="0.25">
      <c r="D11770" s="80" t="str">
        <f>LEFT(DATA[[#This Row],[Account_Code]],3)</f>
        <v/>
      </c>
      <c r="I11770" s="80" t="str">
        <f>DATA[[#This Row],[Vessel_Code]]&amp;DATA[[#This Row],[Account Group]]&amp;DATA[[#This Row],[Type]]</f>
        <v/>
      </c>
      <c r="K11770" s="80">
        <f>IF(YEAR(DATA[[#This Row],[Calendar_Month]])=YEAR(CURMONTHEND),DATA[[#This Row],[Amount]],0)</f>
        <v>0</v>
      </c>
      <c r="L11770" s="80">
        <f>IF(DATA[[#This Row],[Calendar_Month]]-CURMONTH=0,DATA[[#This Row],[Amount]],0)</f>
        <v>0</v>
      </c>
    </row>
    <row r="11771" spans="4:12" x14ac:dyDescent="0.25">
      <c r="D11771" s="80" t="str">
        <f>LEFT(DATA[[#This Row],[Account_Code]],3)</f>
        <v/>
      </c>
      <c r="I11771" s="80" t="str">
        <f>DATA[[#This Row],[Vessel_Code]]&amp;DATA[[#This Row],[Account Group]]&amp;DATA[[#This Row],[Type]]</f>
        <v/>
      </c>
      <c r="K11771" s="80">
        <f>IF(YEAR(DATA[[#This Row],[Calendar_Month]])=YEAR(CURMONTHEND),DATA[[#This Row],[Amount]],0)</f>
        <v>0</v>
      </c>
      <c r="L11771" s="80">
        <f>IF(DATA[[#This Row],[Calendar_Month]]-CURMONTH=0,DATA[[#This Row],[Amount]],0)</f>
        <v>0</v>
      </c>
    </row>
    <row r="11772" spans="4:12" x14ac:dyDescent="0.25">
      <c r="D11772" s="80" t="str">
        <f>LEFT(DATA[[#This Row],[Account_Code]],3)</f>
        <v/>
      </c>
      <c r="I11772" s="80" t="str">
        <f>DATA[[#This Row],[Vessel_Code]]&amp;DATA[[#This Row],[Account Group]]&amp;DATA[[#This Row],[Type]]</f>
        <v/>
      </c>
      <c r="K11772" s="80">
        <f>IF(YEAR(DATA[[#This Row],[Calendar_Month]])=YEAR(CURMONTHEND),DATA[[#This Row],[Amount]],0)</f>
        <v>0</v>
      </c>
      <c r="L11772" s="80">
        <f>IF(DATA[[#This Row],[Calendar_Month]]-CURMONTH=0,DATA[[#This Row],[Amount]],0)</f>
        <v>0</v>
      </c>
    </row>
    <row r="11773" spans="4:12" x14ac:dyDescent="0.25">
      <c r="D11773" s="80" t="str">
        <f>LEFT(DATA[[#This Row],[Account_Code]],3)</f>
        <v/>
      </c>
      <c r="I11773" s="80" t="str">
        <f>DATA[[#This Row],[Vessel_Code]]&amp;DATA[[#This Row],[Account Group]]&amp;DATA[[#This Row],[Type]]</f>
        <v/>
      </c>
      <c r="K11773" s="80">
        <f>IF(YEAR(DATA[[#This Row],[Calendar_Month]])=YEAR(CURMONTHEND),DATA[[#This Row],[Amount]],0)</f>
        <v>0</v>
      </c>
      <c r="L11773" s="80">
        <f>IF(DATA[[#This Row],[Calendar_Month]]-CURMONTH=0,DATA[[#This Row],[Amount]],0)</f>
        <v>0</v>
      </c>
    </row>
    <row r="11774" spans="4:12" x14ac:dyDescent="0.25">
      <c r="D11774" s="80" t="str">
        <f>LEFT(DATA[[#This Row],[Account_Code]],3)</f>
        <v/>
      </c>
      <c r="I11774" s="80" t="str">
        <f>DATA[[#This Row],[Vessel_Code]]&amp;DATA[[#This Row],[Account Group]]&amp;DATA[[#This Row],[Type]]</f>
        <v/>
      </c>
      <c r="K11774" s="80">
        <f>IF(YEAR(DATA[[#This Row],[Calendar_Month]])=YEAR(CURMONTHEND),DATA[[#This Row],[Amount]],0)</f>
        <v>0</v>
      </c>
      <c r="L11774" s="80">
        <f>IF(DATA[[#This Row],[Calendar_Month]]-CURMONTH=0,DATA[[#This Row],[Amount]],0)</f>
        <v>0</v>
      </c>
    </row>
    <row r="11775" spans="4:12" x14ac:dyDescent="0.25">
      <c r="D11775" s="80" t="str">
        <f>LEFT(DATA[[#This Row],[Account_Code]],3)</f>
        <v/>
      </c>
      <c r="I11775" s="80" t="str">
        <f>DATA[[#This Row],[Vessel_Code]]&amp;DATA[[#This Row],[Account Group]]&amp;DATA[[#This Row],[Type]]</f>
        <v/>
      </c>
      <c r="K11775" s="80">
        <f>IF(YEAR(DATA[[#This Row],[Calendar_Month]])=YEAR(CURMONTHEND),DATA[[#This Row],[Amount]],0)</f>
        <v>0</v>
      </c>
      <c r="L11775" s="80">
        <f>IF(DATA[[#This Row],[Calendar_Month]]-CURMONTH=0,DATA[[#This Row],[Amount]],0)</f>
        <v>0</v>
      </c>
    </row>
    <row r="11776" spans="4:12" x14ac:dyDescent="0.25">
      <c r="D11776" s="80" t="str">
        <f>LEFT(DATA[[#This Row],[Account_Code]],3)</f>
        <v/>
      </c>
      <c r="I11776" s="80" t="str">
        <f>DATA[[#This Row],[Vessel_Code]]&amp;DATA[[#This Row],[Account Group]]&amp;DATA[[#This Row],[Type]]</f>
        <v/>
      </c>
      <c r="K11776" s="80">
        <f>IF(YEAR(DATA[[#This Row],[Calendar_Month]])=YEAR(CURMONTHEND),DATA[[#This Row],[Amount]],0)</f>
        <v>0</v>
      </c>
      <c r="L11776" s="80">
        <f>IF(DATA[[#This Row],[Calendar_Month]]-CURMONTH=0,DATA[[#This Row],[Amount]],0)</f>
        <v>0</v>
      </c>
    </row>
    <row r="11777" spans="4:12" x14ac:dyDescent="0.25">
      <c r="D11777" s="80" t="str">
        <f>LEFT(DATA[[#This Row],[Account_Code]],3)</f>
        <v/>
      </c>
      <c r="I11777" s="80" t="str">
        <f>DATA[[#This Row],[Vessel_Code]]&amp;DATA[[#This Row],[Account Group]]&amp;DATA[[#This Row],[Type]]</f>
        <v/>
      </c>
      <c r="K11777" s="80">
        <f>IF(YEAR(DATA[[#This Row],[Calendar_Month]])=YEAR(CURMONTHEND),DATA[[#This Row],[Amount]],0)</f>
        <v>0</v>
      </c>
      <c r="L11777" s="80">
        <f>IF(DATA[[#This Row],[Calendar_Month]]-CURMONTH=0,DATA[[#This Row],[Amount]],0)</f>
        <v>0</v>
      </c>
    </row>
    <row r="11778" spans="4:12" x14ac:dyDescent="0.25">
      <c r="D11778" s="80" t="str">
        <f>LEFT(DATA[[#This Row],[Account_Code]],3)</f>
        <v/>
      </c>
      <c r="I11778" s="80" t="str">
        <f>DATA[[#This Row],[Vessel_Code]]&amp;DATA[[#This Row],[Account Group]]&amp;DATA[[#This Row],[Type]]</f>
        <v/>
      </c>
      <c r="K11778" s="80">
        <f>IF(YEAR(DATA[[#This Row],[Calendar_Month]])=YEAR(CURMONTHEND),DATA[[#This Row],[Amount]],0)</f>
        <v>0</v>
      </c>
      <c r="L11778" s="80">
        <f>IF(DATA[[#This Row],[Calendar_Month]]-CURMONTH=0,DATA[[#This Row],[Amount]],0)</f>
        <v>0</v>
      </c>
    </row>
    <row r="11779" spans="4:12" x14ac:dyDescent="0.25">
      <c r="D11779" s="80" t="str">
        <f>LEFT(DATA[[#This Row],[Account_Code]],3)</f>
        <v/>
      </c>
      <c r="I11779" s="80" t="str">
        <f>DATA[[#This Row],[Vessel_Code]]&amp;DATA[[#This Row],[Account Group]]&amp;DATA[[#This Row],[Type]]</f>
        <v/>
      </c>
      <c r="K11779" s="80">
        <f>IF(YEAR(DATA[[#This Row],[Calendar_Month]])=YEAR(CURMONTHEND),DATA[[#This Row],[Amount]],0)</f>
        <v>0</v>
      </c>
      <c r="L11779" s="80">
        <f>IF(DATA[[#This Row],[Calendar_Month]]-CURMONTH=0,DATA[[#This Row],[Amount]],0)</f>
        <v>0</v>
      </c>
    </row>
    <row r="11780" spans="4:12" x14ac:dyDescent="0.25">
      <c r="D11780" s="80" t="str">
        <f>LEFT(DATA[[#This Row],[Account_Code]],3)</f>
        <v/>
      </c>
      <c r="I11780" s="80" t="str">
        <f>DATA[[#This Row],[Vessel_Code]]&amp;DATA[[#This Row],[Account Group]]&amp;DATA[[#This Row],[Type]]</f>
        <v/>
      </c>
      <c r="K11780" s="80">
        <f>IF(YEAR(DATA[[#This Row],[Calendar_Month]])=YEAR(CURMONTHEND),DATA[[#This Row],[Amount]],0)</f>
        <v>0</v>
      </c>
      <c r="L11780" s="80">
        <f>IF(DATA[[#This Row],[Calendar_Month]]-CURMONTH=0,DATA[[#This Row],[Amount]],0)</f>
        <v>0</v>
      </c>
    </row>
    <row r="11781" spans="4:12" x14ac:dyDescent="0.25">
      <c r="D11781" s="80" t="str">
        <f>LEFT(DATA[[#This Row],[Account_Code]],3)</f>
        <v/>
      </c>
      <c r="I11781" s="80" t="str">
        <f>DATA[[#This Row],[Vessel_Code]]&amp;DATA[[#This Row],[Account Group]]&amp;DATA[[#This Row],[Type]]</f>
        <v/>
      </c>
      <c r="K11781" s="80">
        <f>IF(YEAR(DATA[[#This Row],[Calendar_Month]])=YEAR(CURMONTHEND),DATA[[#This Row],[Amount]],0)</f>
        <v>0</v>
      </c>
      <c r="L11781" s="80">
        <f>IF(DATA[[#This Row],[Calendar_Month]]-CURMONTH=0,DATA[[#This Row],[Amount]],0)</f>
        <v>0</v>
      </c>
    </row>
    <row r="11782" spans="4:12" x14ac:dyDescent="0.25">
      <c r="D11782" s="80" t="str">
        <f>LEFT(DATA[[#This Row],[Account_Code]],3)</f>
        <v/>
      </c>
      <c r="I11782" s="80" t="str">
        <f>DATA[[#This Row],[Vessel_Code]]&amp;DATA[[#This Row],[Account Group]]&amp;DATA[[#This Row],[Type]]</f>
        <v/>
      </c>
      <c r="K11782" s="80">
        <f>IF(YEAR(DATA[[#This Row],[Calendar_Month]])=YEAR(CURMONTHEND),DATA[[#This Row],[Amount]],0)</f>
        <v>0</v>
      </c>
      <c r="L11782" s="80">
        <f>IF(DATA[[#This Row],[Calendar_Month]]-CURMONTH=0,DATA[[#This Row],[Amount]],0)</f>
        <v>0</v>
      </c>
    </row>
    <row r="11783" spans="4:12" x14ac:dyDescent="0.25">
      <c r="D11783" s="80" t="str">
        <f>LEFT(DATA[[#This Row],[Account_Code]],3)</f>
        <v/>
      </c>
      <c r="I11783" s="80" t="str">
        <f>DATA[[#This Row],[Vessel_Code]]&amp;DATA[[#This Row],[Account Group]]&amp;DATA[[#This Row],[Type]]</f>
        <v/>
      </c>
      <c r="K11783" s="80">
        <f>IF(YEAR(DATA[[#This Row],[Calendar_Month]])=YEAR(CURMONTHEND),DATA[[#This Row],[Amount]],0)</f>
        <v>0</v>
      </c>
      <c r="L11783" s="80">
        <f>IF(DATA[[#This Row],[Calendar_Month]]-CURMONTH=0,DATA[[#This Row],[Amount]],0)</f>
        <v>0</v>
      </c>
    </row>
    <row r="11784" spans="4:12" x14ac:dyDescent="0.25">
      <c r="D11784" s="80" t="str">
        <f>LEFT(DATA[[#This Row],[Account_Code]],3)</f>
        <v/>
      </c>
      <c r="I11784" s="80" t="str">
        <f>DATA[[#This Row],[Vessel_Code]]&amp;DATA[[#This Row],[Account Group]]&amp;DATA[[#This Row],[Type]]</f>
        <v/>
      </c>
      <c r="K11784" s="80">
        <f>IF(YEAR(DATA[[#This Row],[Calendar_Month]])=YEAR(CURMONTHEND),DATA[[#This Row],[Amount]],0)</f>
        <v>0</v>
      </c>
      <c r="L11784" s="80">
        <f>IF(DATA[[#This Row],[Calendar_Month]]-CURMONTH=0,DATA[[#This Row],[Amount]],0)</f>
        <v>0</v>
      </c>
    </row>
    <row r="11785" spans="4:12" x14ac:dyDescent="0.25">
      <c r="D11785" s="80" t="str">
        <f>LEFT(DATA[[#This Row],[Account_Code]],3)</f>
        <v/>
      </c>
      <c r="I11785" s="80" t="str">
        <f>DATA[[#This Row],[Vessel_Code]]&amp;DATA[[#This Row],[Account Group]]&amp;DATA[[#This Row],[Type]]</f>
        <v/>
      </c>
      <c r="K11785" s="80">
        <f>IF(YEAR(DATA[[#This Row],[Calendar_Month]])=YEAR(CURMONTHEND),DATA[[#This Row],[Amount]],0)</f>
        <v>0</v>
      </c>
      <c r="L11785" s="80">
        <f>IF(DATA[[#This Row],[Calendar_Month]]-CURMONTH=0,DATA[[#This Row],[Amount]],0)</f>
        <v>0</v>
      </c>
    </row>
    <row r="11786" spans="4:12" x14ac:dyDescent="0.25">
      <c r="D11786" s="80" t="str">
        <f>LEFT(DATA[[#This Row],[Account_Code]],3)</f>
        <v/>
      </c>
      <c r="I11786" s="80" t="str">
        <f>DATA[[#This Row],[Vessel_Code]]&amp;DATA[[#This Row],[Account Group]]&amp;DATA[[#This Row],[Type]]</f>
        <v/>
      </c>
      <c r="K11786" s="80">
        <f>IF(YEAR(DATA[[#This Row],[Calendar_Month]])=YEAR(CURMONTHEND),DATA[[#This Row],[Amount]],0)</f>
        <v>0</v>
      </c>
      <c r="L11786" s="80">
        <f>IF(DATA[[#This Row],[Calendar_Month]]-CURMONTH=0,DATA[[#This Row],[Amount]],0)</f>
        <v>0</v>
      </c>
    </row>
    <row r="11787" spans="4:12" x14ac:dyDescent="0.25">
      <c r="D11787" s="80" t="str">
        <f>LEFT(DATA[[#This Row],[Account_Code]],3)</f>
        <v/>
      </c>
      <c r="I11787" s="80" t="str">
        <f>DATA[[#This Row],[Vessel_Code]]&amp;DATA[[#This Row],[Account Group]]&amp;DATA[[#This Row],[Type]]</f>
        <v/>
      </c>
      <c r="K11787" s="80">
        <f>IF(YEAR(DATA[[#This Row],[Calendar_Month]])=YEAR(CURMONTHEND),DATA[[#This Row],[Amount]],0)</f>
        <v>0</v>
      </c>
      <c r="L11787" s="80">
        <f>IF(DATA[[#This Row],[Calendar_Month]]-CURMONTH=0,DATA[[#This Row],[Amount]],0)</f>
        <v>0</v>
      </c>
    </row>
    <row r="11788" spans="4:12" x14ac:dyDescent="0.25">
      <c r="D11788" s="80" t="str">
        <f>LEFT(DATA[[#This Row],[Account_Code]],3)</f>
        <v/>
      </c>
      <c r="I11788" s="80" t="str">
        <f>DATA[[#This Row],[Vessel_Code]]&amp;DATA[[#This Row],[Account Group]]&amp;DATA[[#This Row],[Type]]</f>
        <v/>
      </c>
      <c r="K11788" s="80">
        <f>IF(YEAR(DATA[[#This Row],[Calendar_Month]])=YEAR(CURMONTHEND),DATA[[#This Row],[Amount]],0)</f>
        <v>0</v>
      </c>
      <c r="L11788" s="80">
        <f>IF(DATA[[#This Row],[Calendar_Month]]-CURMONTH=0,DATA[[#This Row],[Amount]],0)</f>
        <v>0</v>
      </c>
    </row>
    <row r="11789" spans="4:12" x14ac:dyDescent="0.25">
      <c r="D11789" s="80" t="str">
        <f>LEFT(DATA[[#This Row],[Account_Code]],3)</f>
        <v/>
      </c>
      <c r="I11789" s="80" t="str">
        <f>DATA[[#This Row],[Vessel_Code]]&amp;DATA[[#This Row],[Account Group]]&amp;DATA[[#This Row],[Type]]</f>
        <v/>
      </c>
      <c r="K11789" s="80">
        <f>IF(YEAR(DATA[[#This Row],[Calendar_Month]])=YEAR(CURMONTHEND),DATA[[#This Row],[Amount]],0)</f>
        <v>0</v>
      </c>
      <c r="L11789" s="80">
        <f>IF(DATA[[#This Row],[Calendar_Month]]-CURMONTH=0,DATA[[#This Row],[Amount]],0)</f>
        <v>0</v>
      </c>
    </row>
    <row r="11790" spans="4:12" x14ac:dyDescent="0.25">
      <c r="D11790" s="80" t="str">
        <f>LEFT(DATA[[#This Row],[Account_Code]],3)</f>
        <v/>
      </c>
      <c r="I11790" s="80" t="str">
        <f>DATA[[#This Row],[Vessel_Code]]&amp;DATA[[#This Row],[Account Group]]&amp;DATA[[#This Row],[Type]]</f>
        <v/>
      </c>
      <c r="K11790" s="80">
        <f>IF(YEAR(DATA[[#This Row],[Calendar_Month]])=YEAR(CURMONTHEND),DATA[[#This Row],[Amount]],0)</f>
        <v>0</v>
      </c>
      <c r="L11790" s="80">
        <f>IF(DATA[[#This Row],[Calendar_Month]]-CURMONTH=0,DATA[[#This Row],[Amount]],0)</f>
        <v>0</v>
      </c>
    </row>
    <row r="11791" spans="4:12" x14ac:dyDescent="0.25">
      <c r="D11791" s="80" t="str">
        <f>LEFT(DATA[[#This Row],[Account_Code]],3)</f>
        <v/>
      </c>
      <c r="I11791" s="80" t="str">
        <f>DATA[[#This Row],[Vessel_Code]]&amp;DATA[[#This Row],[Account Group]]&amp;DATA[[#This Row],[Type]]</f>
        <v/>
      </c>
      <c r="K11791" s="80">
        <f>IF(YEAR(DATA[[#This Row],[Calendar_Month]])=YEAR(CURMONTHEND),DATA[[#This Row],[Amount]],0)</f>
        <v>0</v>
      </c>
      <c r="L11791" s="80">
        <f>IF(DATA[[#This Row],[Calendar_Month]]-CURMONTH=0,DATA[[#This Row],[Amount]],0)</f>
        <v>0</v>
      </c>
    </row>
    <row r="11792" spans="4:12" x14ac:dyDescent="0.25">
      <c r="D11792" s="80" t="str">
        <f>LEFT(DATA[[#This Row],[Account_Code]],3)</f>
        <v/>
      </c>
      <c r="I11792" s="80" t="str">
        <f>DATA[[#This Row],[Vessel_Code]]&amp;DATA[[#This Row],[Account Group]]&amp;DATA[[#This Row],[Type]]</f>
        <v/>
      </c>
      <c r="K11792" s="80">
        <f>IF(YEAR(DATA[[#This Row],[Calendar_Month]])=YEAR(CURMONTHEND),DATA[[#This Row],[Amount]],0)</f>
        <v>0</v>
      </c>
      <c r="L11792" s="80">
        <f>IF(DATA[[#This Row],[Calendar_Month]]-CURMONTH=0,DATA[[#This Row],[Amount]],0)</f>
        <v>0</v>
      </c>
    </row>
    <row r="11793" spans="4:12" x14ac:dyDescent="0.25">
      <c r="D11793" s="80" t="str">
        <f>LEFT(DATA[[#This Row],[Account_Code]],3)</f>
        <v/>
      </c>
      <c r="I11793" s="80" t="str">
        <f>DATA[[#This Row],[Vessel_Code]]&amp;DATA[[#This Row],[Account Group]]&amp;DATA[[#This Row],[Type]]</f>
        <v/>
      </c>
      <c r="K11793" s="80">
        <f>IF(YEAR(DATA[[#This Row],[Calendar_Month]])=YEAR(CURMONTHEND),DATA[[#This Row],[Amount]],0)</f>
        <v>0</v>
      </c>
      <c r="L11793" s="80">
        <f>IF(DATA[[#This Row],[Calendar_Month]]-CURMONTH=0,DATA[[#This Row],[Amount]],0)</f>
        <v>0</v>
      </c>
    </row>
    <row r="11794" spans="4:12" x14ac:dyDescent="0.25">
      <c r="D11794" s="80" t="str">
        <f>LEFT(DATA[[#This Row],[Account_Code]],3)</f>
        <v/>
      </c>
      <c r="I11794" s="80" t="str">
        <f>DATA[[#This Row],[Vessel_Code]]&amp;DATA[[#This Row],[Account Group]]&amp;DATA[[#This Row],[Type]]</f>
        <v/>
      </c>
      <c r="K11794" s="80">
        <f>IF(YEAR(DATA[[#This Row],[Calendar_Month]])=YEAR(CURMONTHEND),DATA[[#This Row],[Amount]],0)</f>
        <v>0</v>
      </c>
      <c r="L11794" s="80">
        <f>IF(DATA[[#This Row],[Calendar_Month]]-CURMONTH=0,DATA[[#This Row],[Amount]],0)</f>
        <v>0</v>
      </c>
    </row>
    <row r="11795" spans="4:12" x14ac:dyDescent="0.25">
      <c r="D11795" s="80" t="str">
        <f>LEFT(DATA[[#This Row],[Account_Code]],3)</f>
        <v/>
      </c>
      <c r="I11795" s="80" t="str">
        <f>DATA[[#This Row],[Vessel_Code]]&amp;DATA[[#This Row],[Account Group]]&amp;DATA[[#This Row],[Type]]</f>
        <v/>
      </c>
      <c r="K11795" s="80">
        <f>IF(YEAR(DATA[[#This Row],[Calendar_Month]])=YEAR(CURMONTHEND),DATA[[#This Row],[Amount]],0)</f>
        <v>0</v>
      </c>
      <c r="L11795" s="80">
        <f>IF(DATA[[#This Row],[Calendar_Month]]-CURMONTH=0,DATA[[#This Row],[Amount]],0)</f>
        <v>0</v>
      </c>
    </row>
    <row r="11796" spans="4:12" x14ac:dyDescent="0.25">
      <c r="D11796" s="80" t="str">
        <f>LEFT(DATA[[#This Row],[Account_Code]],3)</f>
        <v/>
      </c>
      <c r="I11796" s="80" t="str">
        <f>DATA[[#This Row],[Vessel_Code]]&amp;DATA[[#This Row],[Account Group]]&amp;DATA[[#This Row],[Type]]</f>
        <v/>
      </c>
      <c r="K11796" s="80">
        <f>IF(YEAR(DATA[[#This Row],[Calendar_Month]])=YEAR(CURMONTHEND),DATA[[#This Row],[Amount]],0)</f>
        <v>0</v>
      </c>
      <c r="L11796" s="80">
        <f>IF(DATA[[#This Row],[Calendar_Month]]-CURMONTH=0,DATA[[#This Row],[Amount]],0)</f>
        <v>0</v>
      </c>
    </row>
    <row r="11797" spans="4:12" x14ac:dyDescent="0.25">
      <c r="D11797" s="80" t="str">
        <f>LEFT(DATA[[#This Row],[Account_Code]],3)</f>
        <v/>
      </c>
      <c r="I11797" s="80" t="str">
        <f>DATA[[#This Row],[Vessel_Code]]&amp;DATA[[#This Row],[Account Group]]&amp;DATA[[#This Row],[Type]]</f>
        <v/>
      </c>
      <c r="K11797" s="80">
        <f>IF(YEAR(DATA[[#This Row],[Calendar_Month]])=YEAR(CURMONTHEND),DATA[[#This Row],[Amount]],0)</f>
        <v>0</v>
      </c>
      <c r="L11797" s="80">
        <f>IF(DATA[[#This Row],[Calendar_Month]]-CURMONTH=0,DATA[[#This Row],[Amount]],0)</f>
        <v>0</v>
      </c>
    </row>
    <row r="11798" spans="4:12" x14ac:dyDescent="0.25">
      <c r="D11798" s="80" t="str">
        <f>LEFT(DATA[[#This Row],[Account_Code]],3)</f>
        <v/>
      </c>
      <c r="I11798" s="80" t="str">
        <f>DATA[[#This Row],[Vessel_Code]]&amp;DATA[[#This Row],[Account Group]]&amp;DATA[[#This Row],[Type]]</f>
        <v/>
      </c>
      <c r="K11798" s="80">
        <f>IF(YEAR(DATA[[#This Row],[Calendar_Month]])=YEAR(CURMONTHEND),DATA[[#This Row],[Amount]],0)</f>
        <v>0</v>
      </c>
      <c r="L11798" s="80">
        <f>IF(DATA[[#This Row],[Calendar_Month]]-CURMONTH=0,DATA[[#This Row],[Amount]],0)</f>
        <v>0</v>
      </c>
    </row>
    <row r="11799" spans="4:12" x14ac:dyDescent="0.25">
      <c r="D11799" s="80" t="str">
        <f>LEFT(DATA[[#This Row],[Account_Code]],3)</f>
        <v/>
      </c>
      <c r="I11799" s="80" t="str">
        <f>DATA[[#This Row],[Vessel_Code]]&amp;DATA[[#This Row],[Account Group]]&amp;DATA[[#This Row],[Type]]</f>
        <v/>
      </c>
      <c r="K11799" s="80">
        <f>IF(YEAR(DATA[[#This Row],[Calendar_Month]])=YEAR(CURMONTHEND),DATA[[#This Row],[Amount]],0)</f>
        <v>0</v>
      </c>
      <c r="L11799" s="80">
        <f>IF(DATA[[#This Row],[Calendar_Month]]-CURMONTH=0,DATA[[#This Row],[Amount]],0)</f>
        <v>0</v>
      </c>
    </row>
    <row r="11800" spans="4:12" x14ac:dyDescent="0.25">
      <c r="D11800" s="80" t="str">
        <f>LEFT(DATA[[#This Row],[Account_Code]],3)</f>
        <v/>
      </c>
      <c r="I11800" s="80" t="str">
        <f>DATA[[#This Row],[Vessel_Code]]&amp;DATA[[#This Row],[Account Group]]&amp;DATA[[#This Row],[Type]]</f>
        <v/>
      </c>
      <c r="K11800" s="80">
        <f>IF(YEAR(DATA[[#This Row],[Calendar_Month]])=YEAR(CURMONTHEND),DATA[[#This Row],[Amount]],0)</f>
        <v>0</v>
      </c>
      <c r="L11800" s="80">
        <f>IF(DATA[[#This Row],[Calendar_Month]]-CURMONTH=0,DATA[[#This Row],[Amount]],0)</f>
        <v>0</v>
      </c>
    </row>
    <row r="11801" spans="4:12" x14ac:dyDescent="0.25">
      <c r="D11801" s="80" t="str">
        <f>LEFT(DATA[[#This Row],[Account_Code]],3)</f>
        <v/>
      </c>
      <c r="I11801" s="80" t="str">
        <f>DATA[[#This Row],[Vessel_Code]]&amp;DATA[[#This Row],[Account Group]]&amp;DATA[[#This Row],[Type]]</f>
        <v/>
      </c>
      <c r="K11801" s="80">
        <f>IF(YEAR(DATA[[#This Row],[Calendar_Month]])=YEAR(CURMONTHEND),DATA[[#This Row],[Amount]],0)</f>
        <v>0</v>
      </c>
      <c r="L11801" s="80">
        <f>IF(DATA[[#This Row],[Calendar_Month]]-CURMONTH=0,DATA[[#This Row],[Amount]],0)</f>
        <v>0</v>
      </c>
    </row>
    <row r="11802" spans="4:12" x14ac:dyDescent="0.25">
      <c r="D11802" s="80" t="str">
        <f>LEFT(DATA[[#This Row],[Account_Code]],3)</f>
        <v/>
      </c>
      <c r="I11802" s="80" t="str">
        <f>DATA[[#This Row],[Vessel_Code]]&amp;DATA[[#This Row],[Account Group]]&amp;DATA[[#This Row],[Type]]</f>
        <v/>
      </c>
      <c r="K11802" s="80">
        <f>IF(YEAR(DATA[[#This Row],[Calendar_Month]])=YEAR(CURMONTHEND),DATA[[#This Row],[Amount]],0)</f>
        <v>0</v>
      </c>
      <c r="L11802" s="80">
        <f>IF(DATA[[#This Row],[Calendar_Month]]-CURMONTH=0,DATA[[#This Row],[Amount]],0)</f>
        <v>0</v>
      </c>
    </row>
    <row r="11803" spans="4:12" x14ac:dyDescent="0.25">
      <c r="D11803" s="80" t="str">
        <f>LEFT(DATA[[#This Row],[Account_Code]],3)</f>
        <v/>
      </c>
      <c r="I11803" s="80" t="str">
        <f>DATA[[#This Row],[Vessel_Code]]&amp;DATA[[#This Row],[Account Group]]&amp;DATA[[#This Row],[Type]]</f>
        <v/>
      </c>
      <c r="K11803" s="80">
        <f>IF(YEAR(DATA[[#This Row],[Calendar_Month]])=YEAR(CURMONTHEND),DATA[[#This Row],[Amount]],0)</f>
        <v>0</v>
      </c>
      <c r="L11803" s="80">
        <f>IF(DATA[[#This Row],[Calendar_Month]]-CURMONTH=0,DATA[[#This Row],[Amount]],0)</f>
        <v>0</v>
      </c>
    </row>
    <row r="11804" spans="4:12" x14ac:dyDescent="0.25">
      <c r="D11804" s="80" t="str">
        <f>LEFT(DATA[[#This Row],[Account_Code]],3)</f>
        <v/>
      </c>
      <c r="I11804" s="80" t="str">
        <f>DATA[[#This Row],[Vessel_Code]]&amp;DATA[[#This Row],[Account Group]]&amp;DATA[[#This Row],[Type]]</f>
        <v/>
      </c>
      <c r="K11804" s="80">
        <f>IF(YEAR(DATA[[#This Row],[Calendar_Month]])=YEAR(CURMONTHEND),DATA[[#This Row],[Amount]],0)</f>
        <v>0</v>
      </c>
      <c r="L11804" s="80">
        <f>IF(DATA[[#This Row],[Calendar_Month]]-CURMONTH=0,DATA[[#This Row],[Amount]],0)</f>
        <v>0</v>
      </c>
    </row>
    <row r="11805" spans="4:12" x14ac:dyDescent="0.25">
      <c r="D11805" s="80" t="str">
        <f>LEFT(DATA[[#This Row],[Account_Code]],3)</f>
        <v/>
      </c>
      <c r="I11805" s="80" t="str">
        <f>DATA[[#This Row],[Vessel_Code]]&amp;DATA[[#This Row],[Account Group]]&amp;DATA[[#This Row],[Type]]</f>
        <v/>
      </c>
      <c r="K11805" s="80">
        <f>IF(YEAR(DATA[[#This Row],[Calendar_Month]])=YEAR(CURMONTHEND),DATA[[#This Row],[Amount]],0)</f>
        <v>0</v>
      </c>
      <c r="L11805" s="80">
        <f>IF(DATA[[#This Row],[Calendar_Month]]-CURMONTH=0,DATA[[#This Row],[Amount]],0)</f>
        <v>0</v>
      </c>
    </row>
    <row r="11806" spans="4:12" x14ac:dyDescent="0.25">
      <c r="D11806" s="80" t="str">
        <f>LEFT(DATA[[#This Row],[Account_Code]],3)</f>
        <v/>
      </c>
      <c r="I11806" s="80" t="str">
        <f>DATA[[#This Row],[Vessel_Code]]&amp;DATA[[#This Row],[Account Group]]&amp;DATA[[#This Row],[Type]]</f>
        <v/>
      </c>
      <c r="K11806" s="80">
        <f>IF(YEAR(DATA[[#This Row],[Calendar_Month]])=YEAR(CURMONTHEND),DATA[[#This Row],[Amount]],0)</f>
        <v>0</v>
      </c>
      <c r="L11806" s="80">
        <f>IF(DATA[[#This Row],[Calendar_Month]]-CURMONTH=0,DATA[[#This Row],[Amount]],0)</f>
        <v>0</v>
      </c>
    </row>
    <row r="11807" spans="4:12" x14ac:dyDescent="0.25">
      <c r="D11807" s="80" t="str">
        <f>LEFT(DATA[[#This Row],[Account_Code]],3)</f>
        <v/>
      </c>
      <c r="I11807" s="80" t="str">
        <f>DATA[[#This Row],[Vessel_Code]]&amp;DATA[[#This Row],[Account Group]]&amp;DATA[[#This Row],[Type]]</f>
        <v/>
      </c>
      <c r="K11807" s="80">
        <f>IF(YEAR(DATA[[#This Row],[Calendar_Month]])=YEAR(CURMONTHEND),DATA[[#This Row],[Amount]],0)</f>
        <v>0</v>
      </c>
      <c r="L11807" s="80">
        <f>IF(DATA[[#This Row],[Calendar_Month]]-CURMONTH=0,DATA[[#This Row],[Amount]],0)</f>
        <v>0</v>
      </c>
    </row>
    <row r="11808" spans="4:12" x14ac:dyDescent="0.25">
      <c r="D11808" s="80" t="str">
        <f>LEFT(DATA[[#This Row],[Account_Code]],3)</f>
        <v/>
      </c>
      <c r="I11808" s="80" t="str">
        <f>DATA[[#This Row],[Vessel_Code]]&amp;DATA[[#This Row],[Account Group]]&amp;DATA[[#This Row],[Type]]</f>
        <v/>
      </c>
      <c r="K11808" s="80">
        <f>IF(YEAR(DATA[[#This Row],[Calendar_Month]])=YEAR(CURMONTHEND),DATA[[#This Row],[Amount]],0)</f>
        <v>0</v>
      </c>
      <c r="L11808" s="80">
        <f>IF(DATA[[#This Row],[Calendar_Month]]-CURMONTH=0,DATA[[#This Row],[Amount]],0)</f>
        <v>0</v>
      </c>
    </row>
    <row r="11809" spans="4:12" x14ac:dyDescent="0.25">
      <c r="D11809" s="80" t="str">
        <f>LEFT(DATA[[#This Row],[Account_Code]],3)</f>
        <v/>
      </c>
      <c r="I11809" s="80" t="str">
        <f>DATA[[#This Row],[Vessel_Code]]&amp;DATA[[#This Row],[Account Group]]&amp;DATA[[#This Row],[Type]]</f>
        <v/>
      </c>
      <c r="K11809" s="80">
        <f>IF(YEAR(DATA[[#This Row],[Calendar_Month]])=YEAR(CURMONTHEND),DATA[[#This Row],[Amount]],0)</f>
        <v>0</v>
      </c>
      <c r="L11809" s="80">
        <f>IF(DATA[[#This Row],[Calendar_Month]]-CURMONTH=0,DATA[[#This Row],[Amount]],0)</f>
        <v>0</v>
      </c>
    </row>
    <row r="11810" spans="4:12" x14ac:dyDescent="0.25">
      <c r="D11810" s="80" t="str">
        <f>LEFT(DATA[[#This Row],[Account_Code]],3)</f>
        <v/>
      </c>
      <c r="I11810" s="80" t="str">
        <f>DATA[[#This Row],[Vessel_Code]]&amp;DATA[[#This Row],[Account Group]]&amp;DATA[[#This Row],[Type]]</f>
        <v/>
      </c>
      <c r="K11810" s="80">
        <f>IF(YEAR(DATA[[#This Row],[Calendar_Month]])=YEAR(CURMONTHEND),DATA[[#This Row],[Amount]],0)</f>
        <v>0</v>
      </c>
      <c r="L11810" s="80">
        <f>IF(DATA[[#This Row],[Calendar_Month]]-CURMONTH=0,DATA[[#This Row],[Amount]],0)</f>
        <v>0</v>
      </c>
    </row>
    <row r="11811" spans="4:12" x14ac:dyDescent="0.25">
      <c r="D11811" s="80" t="str">
        <f>LEFT(DATA[[#This Row],[Account_Code]],3)</f>
        <v/>
      </c>
      <c r="I11811" s="80" t="str">
        <f>DATA[[#This Row],[Vessel_Code]]&amp;DATA[[#This Row],[Account Group]]&amp;DATA[[#This Row],[Type]]</f>
        <v/>
      </c>
      <c r="K11811" s="80">
        <f>IF(YEAR(DATA[[#This Row],[Calendar_Month]])=YEAR(CURMONTHEND),DATA[[#This Row],[Amount]],0)</f>
        <v>0</v>
      </c>
      <c r="L11811" s="80">
        <f>IF(DATA[[#This Row],[Calendar_Month]]-CURMONTH=0,DATA[[#This Row],[Amount]],0)</f>
        <v>0</v>
      </c>
    </row>
    <row r="11812" spans="4:12" x14ac:dyDescent="0.25">
      <c r="D11812" s="80" t="str">
        <f>LEFT(DATA[[#This Row],[Account_Code]],3)</f>
        <v/>
      </c>
      <c r="I11812" s="80" t="str">
        <f>DATA[[#This Row],[Vessel_Code]]&amp;DATA[[#This Row],[Account Group]]&amp;DATA[[#This Row],[Type]]</f>
        <v/>
      </c>
      <c r="K11812" s="80">
        <f>IF(YEAR(DATA[[#This Row],[Calendar_Month]])=YEAR(CURMONTHEND),DATA[[#This Row],[Amount]],0)</f>
        <v>0</v>
      </c>
      <c r="L11812" s="80">
        <f>IF(DATA[[#This Row],[Calendar_Month]]-CURMONTH=0,DATA[[#This Row],[Amount]],0)</f>
        <v>0</v>
      </c>
    </row>
    <row r="11813" spans="4:12" x14ac:dyDescent="0.25">
      <c r="D11813" s="80" t="str">
        <f>LEFT(DATA[[#This Row],[Account_Code]],3)</f>
        <v/>
      </c>
      <c r="I11813" s="80" t="str">
        <f>DATA[[#This Row],[Vessel_Code]]&amp;DATA[[#This Row],[Account Group]]&amp;DATA[[#This Row],[Type]]</f>
        <v/>
      </c>
      <c r="K11813" s="80">
        <f>IF(YEAR(DATA[[#This Row],[Calendar_Month]])=YEAR(CURMONTHEND),DATA[[#This Row],[Amount]],0)</f>
        <v>0</v>
      </c>
      <c r="L11813" s="80">
        <f>IF(DATA[[#This Row],[Calendar_Month]]-CURMONTH=0,DATA[[#This Row],[Amount]],0)</f>
        <v>0</v>
      </c>
    </row>
    <row r="11814" spans="4:12" x14ac:dyDescent="0.25">
      <c r="D11814" s="80" t="str">
        <f>LEFT(DATA[[#This Row],[Account_Code]],3)</f>
        <v/>
      </c>
      <c r="I11814" s="80" t="str">
        <f>DATA[[#This Row],[Vessel_Code]]&amp;DATA[[#This Row],[Account Group]]&amp;DATA[[#This Row],[Type]]</f>
        <v/>
      </c>
      <c r="K11814" s="80">
        <f>IF(YEAR(DATA[[#This Row],[Calendar_Month]])=YEAR(CURMONTHEND),DATA[[#This Row],[Amount]],0)</f>
        <v>0</v>
      </c>
      <c r="L11814" s="80">
        <f>IF(DATA[[#This Row],[Calendar_Month]]-CURMONTH=0,DATA[[#This Row],[Amount]],0)</f>
        <v>0</v>
      </c>
    </row>
    <row r="11815" spans="4:12" x14ac:dyDescent="0.25">
      <c r="D11815" s="80" t="str">
        <f>LEFT(DATA[[#This Row],[Account_Code]],3)</f>
        <v/>
      </c>
      <c r="I11815" s="80" t="str">
        <f>DATA[[#This Row],[Vessel_Code]]&amp;DATA[[#This Row],[Account Group]]&amp;DATA[[#This Row],[Type]]</f>
        <v/>
      </c>
      <c r="K11815" s="80">
        <f>IF(YEAR(DATA[[#This Row],[Calendar_Month]])=YEAR(CURMONTHEND),DATA[[#This Row],[Amount]],0)</f>
        <v>0</v>
      </c>
      <c r="L11815" s="80">
        <f>IF(DATA[[#This Row],[Calendar_Month]]-CURMONTH=0,DATA[[#This Row],[Amount]],0)</f>
        <v>0</v>
      </c>
    </row>
    <row r="11816" spans="4:12" x14ac:dyDescent="0.25">
      <c r="D11816" s="80" t="str">
        <f>LEFT(DATA[[#This Row],[Account_Code]],3)</f>
        <v/>
      </c>
      <c r="I11816" s="80" t="str">
        <f>DATA[[#This Row],[Vessel_Code]]&amp;DATA[[#This Row],[Account Group]]&amp;DATA[[#This Row],[Type]]</f>
        <v/>
      </c>
      <c r="K11816" s="80">
        <f>IF(YEAR(DATA[[#This Row],[Calendar_Month]])=YEAR(CURMONTHEND),DATA[[#This Row],[Amount]],0)</f>
        <v>0</v>
      </c>
      <c r="L11816" s="80">
        <f>IF(DATA[[#This Row],[Calendar_Month]]-CURMONTH=0,DATA[[#This Row],[Amount]],0)</f>
        <v>0</v>
      </c>
    </row>
    <row r="11817" spans="4:12" x14ac:dyDescent="0.25">
      <c r="D11817" s="80" t="str">
        <f>LEFT(DATA[[#This Row],[Account_Code]],3)</f>
        <v/>
      </c>
      <c r="I11817" s="80" t="str">
        <f>DATA[[#This Row],[Vessel_Code]]&amp;DATA[[#This Row],[Account Group]]&amp;DATA[[#This Row],[Type]]</f>
        <v/>
      </c>
      <c r="K11817" s="80">
        <f>IF(YEAR(DATA[[#This Row],[Calendar_Month]])=YEAR(CURMONTHEND),DATA[[#This Row],[Amount]],0)</f>
        <v>0</v>
      </c>
      <c r="L11817" s="80">
        <f>IF(DATA[[#This Row],[Calendar_Month]]-CURMONTH=0,DATA[[#This Row],[Amount]],0)</f>
        <v>0</v>
      </c>
    </row>
    <row r="11818" spans="4:12" x14ac:dyDescent="0.25">
      <c r="D11818" s="80" t="str">
        <f>LEFT(DATA[[#This Row],[Account_Code]],3)</f>
        <v/>
      </c>
      <c r="I11818" s="80" t="str">
        <f>DATA[[#This Row],[Vessel_Code]]&amp;DATA[[#This Row],[Account Group]]&amp;DATA[[#This Row],[Type]]</f>
        <v/>
      </c>
      <c r="K11818" s="80">
        <f>IF(YEAR(DATA[[#This Row],[Calendar_Month]])=YEAR(CURMONTHEND),DATA[[#This Row],[Amount]],0)</f>
        <v>0</v>
      </c>
      <c r="L11818" s="80">
        <f>IF(DATA[[#This Row],[Calendar_Month]]-CURMONTH=0,DATA[[#This Row],[Amount]],0)</f>
        <v>0</v>
      </c>
    </row>
    <row r="11819" spans="4:12" x14ac:dyDescent="0.25">
      <c r="D11819" s="80" t="str">
        <f>LEFT(DATA[[#This Row],[Account_Code]],3)</f>
        <v/>
      </c>
      <c r="I11819" s="80" t="str">
        <f>DATA[[#This Row],[Vessel_Code]]&amp;DATA[[#This Row],[Account Group]]&amp;DATA[[#This Row],[Type]]</f>
        <v/>
      </c>
      <c r="K11819" s="80">
        <f>IF(YEAR(DATA[[#This Row],[Calendar_Month]])=YEAR(CURMONTHEND),DATA[[#This Row],[Amount]],0)</f>
        <v>0</v>
      </c>
      <c r="L11819" s="80">
        <f>IF(DATA[[#This Row],[Calendar_Month]]-CURMONTH=0,DATA[[#This Row],[Amount]],0)</f>
        <v>0</v>
      </c>
    </row>
    <row r="11820" spans="4:12" x14ac:dyDescent="0.25">
      <c r="D11820" s="80" t="str">
        <f>LEFT(DATA[[#This Row],[Account_Code]],3)</f>
        <v/>
      </c>
      <c r="I11820" s="80" t="str">
        <f>DATA[[#This Row],[Vessel_Code]]&amp;DATA[[#This Row],[Account Group]]&amp;DATA[[#This Row],[Type]]</f>
        <v/>
      </c>
      <c r="K11820" s="80">
        <f>IF(YEAR(DATA[[#This Row],[Calendar_Month]])=YEAR(CURMONTHEND),DATA[[#This Row],[Amount]],0)</f>
        <v>0</v>
      </c>
      <c r="L11820" s="80">
        <f>IF(DATA[[#This Row],[Calendar_Month]]-CURMONTH=0,DATA[[#This Row],[Amount]],0)</f>
        <v>0</v>
      </c>
    </row>
    <row r="11821" spans="4:12" x14ac:dyDescent="0.25">
      <c r="D11821" s="80" t="str">
        <f>LEFT(DATA[[#This Row],[Account_Code]],3)</f>
        <v/>
      </c>
      <c r="I11821" s="80" t="str">
        <f>DATA[[#This Row],[Vessel_Code]]&amp;DATA[[#This Row],[Account Group]]&amp;DATA[[#This Row],[Type]]</f>
        <v/>
      </c>
      <c r="K11821" s="80">
        <f>IF(YEAR(DATA[[#This Row],[Calendar_Month]])=YEAR(CURMONTHEND),DATA[[#This Row],[Amount]],0)</f>
        <v>0</v>
      </c>
      <c r="L11821" s="80">
        <f>IF(DATA[[#This Row],[Calendar_Month]]-CURMONTH=0,DATA[[#This Row],[Amount]],0)</f>
        <v>0</v>
      </c>
    </row>
    <row r="11822" spans="4:12" x14ac:dyDescent="0.25">
      <c r="D11822" s="80" t="str">
        <f>LEFT(DATA[[#This Row],[Account_Code]],3)</f>
        <v/>
      </c>
      <c r="I11822" s="80" t="str">
        <f>DATA[[#This Row],[Vessel_Code]]&amp;DATA[[#This Row],[Account Group]]&amp;DATA[[#This Row],[Type]]</f>
        <v/>
      </c>
      <c r="K11822" s="80">
        <f>IF(YEAR(DATA[[#This Row],[Calendar_Month]])=YEAR(CURMONTHEND),DATA[[#This Row],[Amount]],0)</f>
        <v>0</v>
      </c>
      <c r="L11822" s="80">
        <f>IF(DATA[[#This Row],[Calendar_Month]]-CURMONTH=0,DATA[[#This Row],[Amount]],0)</f>
        <v>0</v>
      </c>
    </row>
    <row r="11823" spans="4:12" x14ac:dyDescent="0.25">
      <c r="D11823" s="80" t="str">
        <f>LEFT(DATA[[#This Row],[Account_Code]],3)</f>
        <v/>
      </c>
      <c r="I11823" s="80" t="str">
        <f>DATA[[#This Row],[Vessel_Code]]&amp;DATA[[#This Row],[Account Group]]&amp;DATA[[#This Row],[Type]]</f>
        <v/>
      </c>
      <c r="K11823" s="80">
        <f>IF(YEAR(DATA[[#This Row],[Calendar_Month]])=YEAR(CURMONTHEND),DATA[[#This Row],[Amount]],0)</f>
        <v>0</v>
      </c>
      <c r="L11823" s="80">
        <f>IF(DATA[[#This Row],[Calendar_Month]]-CURMONTH=0,DATA[[#This Row],[Amount]],0)</f>
        <v>0</v>
      </c>
    </row>
    <row r="11824" spans="4:12" x14ac:dyDescent="0.25">
      <c r="D11824" s="80" t="str">
        <f>LEFT(DATA[[#This Row],[Account_Code]],3)</f>
        <v/>
      </c>
      <c r="I11824" s="80" t="str">
        <f>DATA[[#This Row],[Vessel_Code]]&amp;DATA[[#This Row],[Account Group]]&amp;DATA[[#This Row],[Type]]</f>
        <v/>
      </c>
      <c r="K11824" s="80">
        <f>IF(YEAR(DATA[[#This Row],[Calendar_Month]])=YEAR(CURMONTHEND),DATA[[#This Row],[Amount]],0)</f>
        <v>0</v>
      </c>
      <c r="L11824" s="80">
        <f>IF(DATA[[#This Row],[Calendar_Month]]-CURMONTH=0,DATA[[#This Row],[Amount]],0)</f>
        <v>0</v>
      </c>
    </row>
    <row r="11825" spans="4:12" x14ac:dyDescent="0.25">
      <c r="D11825" s="80" t="str">
        <f>LEFT(DATA[[#This Row],[Account_Code]],3)</f>
        <v/>
      </c>
      <c r="I11825" s="80" t="str">
        <f>DATA[[#This Row],[Vessel_Code]]&amp;DATA[[#This Row],[Account Group]]&amp;DATA[[#This Row],[Type]]</f>
        <v/>
      </c>
      <c r="K11825" s="80">
        <f>IF(YEAR(DATA[[#This Row],[Calendar_Month]])=YEAR(CURMONTHEND),DATA[[#This Row],[Amount]],0)</f>
        <v>0</v>
      </c>
      <c r="L11825" s="80">
        <f>IF(DATA[[#This Row],[Calendar_Month]]-CURMONTH=0,DATA[[#This Row],[Amount]],0)</f>
        <v>0</v>
      </c>
    </row>
    <row r="11826" spans="4:12" x14ac:dyDescent="0.25">
      <c r="D11826" s="80" t="str">
        <f>LEFT(DATA[[#This Row],[Account_Code]],3)</f>
        <v/>
      </c>
      <c r="I11826" s="80" t="str">
        <f>DATA[[#This Row],[Vessel_Code]]&amp;DATA[[#This Row],[Account Group]]&amp;DATA[[#This Row],[Type]]</f>
        <v/>
      </c>
      <c r="K11826" s="80">
        <f>IF(YEAR(DATA[[#This Row],[Calendar_Month]])=YEAR(CURMONTHEND),DATA[[#This Row],[Amount]],0)</f>
        <v>0</v>
      </c>
      <c r="L11826" s="80">
        <f>IF(DATA[[#This Row],[Calendar_Month]]-CURMONTH=0,DATA[[#This Row],[Amount]],0)</f>
        <v>0</v>
      </c>
    </row>
    <row r="11827" spans="4:12" x14ac:dyDescent="0.25">
      <c r="D11827" s="80" t="str">
        <f>LEFT(DATA[[#This Row],[Account_Code]],3)</f>
        <v/>
      </c>
      <c r="I11827" s="80" t="str">
        <f>DATA[[#This Row],[Vessel_Code]]&amp;DATA[[#This Row],[Account Group]]&amp;DATA[[#This Row],[Type]]</f>
        <v/>
      </c>
      <c r="K11827" s="80">
        <f>IF(YEAR(DATA[[#This Row],[Calendar_Month]])=YEAR(CURMONTHEND),DATA[[#This Row],[Amount]],0)</f>
        <v>0</v>
      </c>
      <c r="L11827" s="80">
        <f>IF(DATA[[#This Row],[Calendar_Month]]-CURMONTH=0,DATA[[#This Row],[Amount]],0)</f>
        <v>0</v>
      </c>
    </row>
    <row r="11828" spans="4:12" x14ac:dyDescent="0.25">
      <c r="D11828" s="80" t="str">
        <f>LEFT(DATA[[#This Row],[Account_Code]],3)</f>
        <v/>
      </c>
      <c r="I11828" s="80" t="str">
        <f>DATA[[#This Row],[Vessel_Code]]&amp;DATA[[#This Row],[Account Group]]&amp;DATA[[#This Row],[Type]]</f>
        <v/>
      </c>
      <c r="K11828" s="80">
        <f>IF(YEAR(DATA[[#This Row],[Calendar_Month]])=YEAR(CURMONTHEND),DATA[[#This Row],[Amount]],0)</f>
        <v>0</v>
      </c>
      <c r="L11828" s="80">
        <f>IF(DATA[[#This Row],[Calendar_Month]]-CURMONTH=0,DATA[[#This Row],[Amount]],0)</f>
        <v>0</v>
      </c>
    </row>
    <row r="11829" spans="4:12" x14ac:dyDescent="0.25">
      <c r="D11829" s="80" t="str">
        <f>LEFT(DATA[[#This Row],[Account_Code]],3)</f>
        <v/>
      </c>
      <c r="I11829" s="80" t="str">
        <f>DATA[[#This Row],[Vessel_Code]]&amp;DATA[[#This Row],[Account Group]]&amp;DATA[[#This Row],[Type]]</f>
        <v/>
      </c>
      <c r="K11829" s="80">
        <f>IF(YEAR(DATA[[#This Row],[Calendar_Month]])=YEAR(CURMONTHEND),DATA[[#This Row],[Amount]],0)</f>
        <v>0</v>
      </c>
      <c r="L11829" s="80">
        <f>IF(DATA[[#This Row],[Calendar_Month]]-CURMONTH=0,DATA[[#This Row],[Amount]],0)</f>
        <v>0</v>
      </c>
    </row>
    <row r="11830" spans="4:12" x14ac:dyDescent="0.25">
      <c r="D11830" s="80" t="str">
        <f>LEFT(DATA[[#This Row],[Account_Code]],3)</f>
        <v/>
      </c>
      <c r="I11830" s="80" t="str">
        <f>DATA[[#This Row],[Vessel_Code]]&amp;DATA[[#This Row],[Account Group]]&amp;DATA[[#This Row],[Type]]</f>
        <v/>
      </c>
      <c r="K11830" s="80">
        <f>IF(YEAR(DATA[[#This Row],[Calendar_Month]])=YEAR(CURMONTHEND),DATA[[#This Row],[Amount]],0)</f>
        <v>0</v>
      </c>
      <c r="L11830" s="80">
        <f>IF(DATA[[#This Row],[Calendar_Month]]-CURMONTH=0,DATA[[#This Row],[Amount]],0)</f>
        <v>0</v>
      </c>
    </row>
    <row r="11831" spans="4:12" x14ac:dyDescent="0.25">
      <c r="D11831" s="80" t="str">
        <f>LEFT(DATA[[#This Row],[Account_Code]],3)</f>
        <v/>
      </c>
      <c r="I11831" s="80" t="str">
        <f>DATA[[#This Row],[Vessel_Code]]&amp;DATA[[#This Row],[Account Group]]&amp;DATA[[#This Row],[Type]]</f>
        <v/>
      </c>
      <c r="K11831" s="80">
        <f>IF(YEAR(DATA[[#This Row],[Calendar_Month]])=YEAR(CURMONTHEND),DATA[[#This Row],[Amount]],0)</f>
        <v>0</v>
      </c>
      <c r="L11831" s="80">
        <f>IF(DATA[[#This Row],[Calendar_Month]]-CURMONTH=0,DATA[[#This Row],[Amount]],0)</f>
        <v>0</v>
      </c>
    </row>
    <row r="11832" spans="4:12" x14ac:dyDescent="0.25">
      <c r="D11832" s="80" t="str">
        <f>LEFT(DATA[[#This Row],[Account_Code]],3)</f>
        <v/>
      </c>
      <c r="I11832" s="80" t="str">
        <f>DATA[[#This Row],[Vessel_Code]]&amp;DATA[[#This Row],[Account Group]]&amp;DATA[[#This Row],[Type]]</f>
        <v/>
      </c>
      <c r="K11832" s="80">
        <f>IF(YEAR(DATA[[#This Row],[Calendar_Month]])=YEAR(CURMONTHEND),DATA[[#This Row],[Amount]],0)</f>
        <v>0</v>
      </c>
      <c r="L11832" s="80">
        <f>IF(DATA[[#This Row],[Calendar_Month]]-CURMONTH=0,DATA[[#This Row],[Amount]],0)</f>
        <v>0</v>
      </c>
    </row>
    <row r="11833" spans="4:12" x14ac:dyDescent="0.25">
      <c r="D11833" s="80" t="str">
        <f>LEFT(DATA[[#This Row],[Account_Code]],3)</f>
        <v/>
      </c>
      <c r="I11833" s="80" t="str">
        <f>DATA[[#This Row],[Vessel_Code]]&amp;DATA[[#This Row],[Account Group]]&amp;DATA[[#This Row],[Type]]</f>
        <v/>
      </c>
      <c r="K11833" s="80">
        <f>IF(YEAR(DATA[[#This Row],[Calendar_Month]])=YEAR(CURMONTHEND),DATA[[#This Row],[Amount]],0)</f>
        <v>0</v>
      </c>
      <c r="L11833" s="80">
        <f>IF(DATA[[#This Row],[Calendar_Month]]-CURMONTH=0,DATA[[#This Row],[Amount]],0)</f>
        <v>0</v>
      </c>
    </row>
    <row r="11834" spans="4:12" x14ac:dyDescent="0.25">
      <c r="D11834" s="80" t="str">
        <f>LEFT(DATA[[#This Row],[Account_Code]],3)</f>
        <v/>
      </c>
      <c r="I11834" s="80" t="str">
        <f>DATA[[#This Row],[Vessel_Code]]&amp;DATA[[#This Row],[Account Group]]&amp;DATA[[#This Row],[Type]]</f>
        <v/>
      </c>
      <c r="K11834" s="80">
        <f>IF(YEAR(DATA[[#This Row],[Calendar_Month]])=YEAR(CURMONTHEND),DATA[[#This Row],[Amount]],0)</f>
        <v>0</v>
      </c>
      <c r="L11834" s="80">
        <f>IF(DATA[[#This Row],[Calendar_Month]]-CURMONTH=0,DATA[[#This Row],[Amount]],0)</f>
        <v>0</v>
      </c>
    </row>
    <row r="11835" spans="4:12" x14ac:dyDescent="0.25">
      <c r="D11835" s="80" t="str">
        <f>LEFT(DATA[[#This Row],[Account_Code]],3)</f>
        <v/>
      </c>
      <c r="I11835" s="80" t="str">
        <f>DATA[[#This Row],[Vessel_Code]]&amp;DATA[[#This Row],[Account Group]]&amp;DATA[[#This Row],[Type]]</f>
        <v/>
      </c>
      <c r="K11835" s="80">
        <f>IF(YEAR(DATA[[#This Row],[Calendar_Month]])=YEAR(CURMONTHEND),DATA[[#This Row],[Amount]],0)</f>
        <v>0</v>
      </c>
      <c r="L11835" s="80">
        <f>IF(DATA[[#This Row],[Calendar_Month]]-CURMONTH=0,DATA[[#This Row],[Amount]],0)</f>
        <v>0</v>
      </c>
    </row>
    <row r="11836" spans="4:12" x14ac:dyDescent="0.25">
      <c r="D11836" s="80" t="str">
        <f>LEFT(DATA[[#This Row],[Account_Code]],3)</f>
        <v/>
      </c>
      <c r="I11836" s="80" t="str">
        <f>DATA[[#This Row],[Vessel_Code]]&amp;DATA[[#This Row],[Account Group]]&amp;DATA[[#This Row],[Type]]</f>
        <v/>
      </c>
      <c r="K11836" s="80">
        <f>IF(YEAR(DATA[[#This Row],[Calendar_Month]])=YEAR(CURMONTHEND),DATA[[#This Row],[Amount]],0)</f>
        <v>0</v>
      </c>
      <c r="L11836" s="80">
        <f>IF(DATA[[#This Row],[Calendar_Month]]-CURMONTH=0,DATA[[#This Row],[Amount]],0)</f>
        <v>0</v>
      </c>
    </row>
    <row r="11837" spans="4:12" x14ac:dyDescent="0.25">
      <c r="D11837" s="80" t="str">
        <f>LEFT(DATA[[#This Row],[Account_Code]],3)</f>
        <v/>
      </c>
      <c r="I11837" s="80" t="str">
        <f>DATA[[#This Row],[Vessel_Code]]&amp;DATA[[#This Row],[Account Group]]&amp;DATA[[#This Row],[Type]]</f>
        <v/>
      </c>
      <c r="K11837" s="80">
        <f>IF(YEAR(DATA[[#This Row],[Calendar_Month]])=YEAR(CURMONTHEND),DATA[[#This Row],[Amount]],0)</f>
        <v>0</v>
      </c>
      <c r="L11837" s="80">
        <f>IF(DATA[[#This Row],[Calendar_Month]]-CURMONTH=0,DATA[[#This Row],[Amount]],0)</f>
        <v>0</v>
      </c>
    </row>
    <row r="11838" spans="4:12" x14ac:dyDescent="0.25">
      <c r="D11838" s="80" t="str">
        <f>LEFT(DATA[[#This Row],[Account_Code]],3)</f>
        <v/>
      </c>
      <c r="I11838" s="80" t="str">
        <f>DATA[[#This Row],[Vessel_Code]]&amp;DATA[[#This Row],[Account Group]]&amp;DATA[[#This Row],[Type]]</f>
        <v/>
      </c>
      <c r="K11838" s="80">
        <f>IF(YEAR(DATA[[#This Row],[Calendar_Month]])=YEAR(CURMONTHEND),DATA[[#This Row],[Amount]],0)</f>
        <v>0</v>
      </c>
      <c r="L11838" s="80">
        <f>IF(DATA[[#This Row],[Calendar_Month]]-CURMONTH=0,DATA[[#This Row],[Amount]],0)</f>
        <v>0</v>
      </c>
    </row>
    <row r="11839" spans="4:12" x14ac:dyDescent="0.25">
      <c r="D11839" s="80" t="str">
        <f>LEFT(DATA[[#This Row],[Account_Code]],3)</f>
        <v/>
      </c>
      <c r="I11839" s="80" t="str">
        <f>DATA[[#This Row],[Vessel_Code]]&amp;DATA[[#This Row],[Account Group]]&amp;DATA[[#This Row],[Type]]</f>
        <v/>
      </c>
      <c r="K11839" s="80">
        <f>IF(YEAR(DATA[[#This Row],[Calendar_Month]])=YEAR(CURMONTHEND),DATA[[#This Row],[Amount]],0)</f>
        <v>0</v>
      </c>
      <c r="L11839" s="80">
        <f>IF(DATA[[#This Row],[Calendar_Month]]-CURMONTH=0,DATA[[#This Row],[Amount]],0)</f>
        <v>0</v>
      </c>
    </row>
    <row r="11840" spans="4:12" x14ac:dyDescent="0.25">
      <c r="D11840" s="80" t="str">
        <f>LEFT(DATA[[#This Row],[Account_Code]],3)</f>
        <v/>
      </c>
      <c r="I11840" s="80" t="str">
        <f>DATA[[#This Row],[Vessel_Code]]&amp;DATA[[#This Row],[Account Group]]&amp;DATA[[#This Row],[Type]]</f>
        <v/>
      </c>
      <c r="K11840" s="80">
        <f>IF(YEAR(DATA[[#This Row],[Calendar_Month]])=YEAR(CURMONTHEND),DATA[[#This Row],[Amount]],0)</f>
        <v>0</v>
      </c>
      <c r="L11840" s="80">
        <f>IF(DATA[[#This Row],[Calendar_Month]]-CURMONTH=0,DATA[[#This Row],[Amount]],0)</f>
        <v>0</v>
      </c>
    </row>
    <row r="11841" spans="4:12" x14ac:dyDescent="0.25">
      <c r="D11841" s="80" t="str">
        <f>LEFT(DATA[[#This Row],[Account_Code]],3)</f>
        <v/>
      </c>
      <c r="I11841" s="80" t="str">
        <f>DATA[[#This Row],[Vessel_Code]]&amp;DATA[[#This Row],[Account Group]]&amp;DATA[[#This Row],[Type]]</f>
        <v/>
      </c>
      <c r="K11841" s="80">
        <f>IF(YEAR(DATA[[#This Row],[Calendar_Month]])=YEAR(CURMONTHEND),DATA[[#This Row],[Amount]],0)</f>
        <v>0</v>
      </c>
      <c r="L11841" s="80">
        <f>IF(DATA[[#This Row],[Calendar_Month]]-CURMONTH=0,DATA[[#This Row],[Amount]],0)</f>
        <v>0</v>
      </c>
    </row>
    <row r="11842" spans="4:12" x14ac:dyDescent="0.25">
      <c r="D11842" s="80" t="str">
        <f>LEFT(DATA[[#This Row],[Account_Code]],3)</f>
        <v/>
      </c>
      <c r="I11842" s="80" t="str">
        <f>DATA[[#This Row],[Vessel_Code]]&amp;DATA[[#This Row],[Account Group]]&amp;DATA[[#This Row],[Type]]</f>
        <v/>
      </c>
      <c r="K11842" s="80">
        <f>IF(YEAR(DATA[[#This Row],[Calendar_Month]])=YEAR(CURMONTHEND),DATA[[#This Row],[Amount]],0)</f>
        <v>0</v>
      </c>
      <c r="L11842" s="80">
        <f>IF(DATA[[#This Row],[Calendar_Month]]-CURMONTH=0,DATA[[#This Row],[Amount]],0)</f>
        <v>0</v>
      </c>
    </row>
    <row r="11843" spans="4:12" x14ac:dyDescent="0.25">
      <c r="D11843" s="80" t="str">
        <f>LEFT(DATA[[#This Row],[Account_Code]],3)</f>
        <v/>
      </c>
      <c r="I11843" s="80" t="str">
        <f>DATA[[#This Row],[Vessel_Code]]&amp;DATA[[#This Row],[Account Group]]&amp;DATA[[#This Row],[Type]]</f>
        <v/>
      </c>
      <c r="K11843" s="80">
        <f>IF(YEAR(DATA[[#This Row],[Calendar_Month]])=YEAR(CURMONTHEND),DATA[[#This Row],[Amount]],0)</f>
        <v>0</v>
      </c>
      <c r="L11843" s="80">
        <f>IF(DATA[[#This Row],[Calendar_Month]]-CURMONTH=0,DATA[[#This Row],[Amount]],0)</f>
        <v>0</v>
      </c>
    </row>
    <row r="11844" spans="4:12" x14ac:dyDescent="0.25">
      <c r="D11844" s="80" t="str">
        <f>LEFT(DATA[[#This Row],[Account_Code]],3)</f>
        <v/>
      </c>
      <c r="I11844" s="80" t="str">
        <f>DATA[[#This Row],[Vessel_Code]]&amp;DATA[[#This Row],[Account Group]]&amp;DATA[[#This Row],[Type]]</f>
        <v/>
      </c>
      <c r="K11844" s="80">
        <f>IF(YEAR(DATA[[#This Row],[Calendar_Month]])=YEAR(CURMONTHEND),DATA[[#This Row],[Amount]],0)</f>
        <v>0</v>
      </c>
      <c r="L11844" s="80">
        <f>IF(DATA[[#This Row],[Calendar_Month]]-CURMONTH=0,DATA[[#This Row],[Amount]],0)</f>
        <v>0</v>
      </c>
    </row>
    <row r="11845" spans="4:12" x14ac:dyDescent="0.25">
      <c r="D11845" s="80" t="str">
        <f>LEFT(DATA[[#This Row],[Account_Code]],3)</f>
        <v/>
      </c>
      <c r="I11845" s="80" t="str">
        <f>DATA[[#This Row],[Vessel_Code]]&amp;DATA[[#This Row],[Account Group]]&amp;DATA[[#This Row],[Type]]</f>
        <v/>
      </c>
      <c r="K11845" s="80">
        <f>IF(YEAR(DATA[[#This Row],[Calendar_Month]])=YEAR(CURMONTHEND),DATA[[#This Row],[Amount]],0)</f>
        <v>0</v>
      </c>
      <c r="L11845" s="80">
        <f>IF(DATA[[#This Row],[Calendar_Month]]-CURMONTH=0,DATA[[#This Row],[Amount]],0)</f>
        <v>0</v>
      </c>
    </row>
    <row r="11846" spans="4:12" x14ac:dyDescent="0.25">
      <c r="D11846" s="80" t="str">
        <f>LEFT(DATA[[#This Row],[Account_Code]],3)</f>
        <v/>
      </c>
      <c r="I11846" s="80" t="str">
        <f>DATA[[#This Row],[Vessel_Code]]&amp;DATA[[#This Row],[Account Group]]&amp;DATA[[#This Row],[Type]]</f>
        <v/>
      </c>
      <c r="K11846" s="80">
        <f>IF(YEAR(DATA[[#This Row],[Calendar_Month]])=YEAR(CURMONTHEND),DATA[[#This Row],[Amount]],0)</f>
        <v>0</v>
      </c>
      <c r="L11846" s="80">
        <f>IF(DATA[[#This Row],[Calendar_Month]]-CURMONTH=0,DATA[[#This Row],[Amount]],0)</f>
        <v>0</v>
      </c>
    </row>
    <row r="11847" spans="4:12" x14ac:dyDescent="0.25">
      <c r="D11847" s="80" t="str">
        <f>LEFT(DATA[[#This Row],[Account_Code]],3)</f>
        <v/>
      </c>
      <c r="I11847" s="80" t="str">
        <f>DATA[[#This Row],[Vessel_Code]]&amp;DATA[[#This Row],[Account Group]]&amp;DATA[[#This Row],[Type]]</f>
        <v/>
      </c>
      <c r="K11847" s="80">
        <f>IF(YEAR(DATA[[#This Row],[Calendar_Month]])=YEAR(CURMONTHEND),DATA[[#This Row],[Amount]],0)</f>
        <v>0</v>
      </c>
      <c r="L11847" s="80">
        <f>IF(DATA[[#This Row],[Calendar_Month]]-CURMONTH=0,DATA[[#This Row],[Amount]],0)</f>
        <v>0</v>
      </c>
    </row>
    <row r="11848" spans="4:12" x14ac:dyDescent="0.25">
      <c r="D11848" s="80" t="str">
        <f>LEFT(DATA[[#This Row],[Account_Code]],3)</f>
        <v/>
      </c>
      <c r="I11848" s="80" t="str">
        <f>DATA[[#This Row],[Vessel_Code]]&amp;DATA[[#This Row],[Account Group]]&amp;DATA[[#This Row],[Type]]</f>
        <v/>
      </c>
      <c r="K11848" s="80">
        <f>IF(YEAR(DATA[[#This Row],[Calendar_Month]])=YEAR(CURMONTHEND),DATA[[#This Row],[Amount]],0)</f>
        <v>0</v>
      </c>
      <c r="L11848" s="80">
        <f>IF(DATA[[#This Row],[Calendar_Month]]-CURMONTH=0,DATA[[#This Row],[Amount]],0)</f>
        <v>0</v>
      </c>
    </row>
    <row r="11849" spans="4:12" x14ac:dyDescent="0.25">
      <c r="D11849" s="80" t="str">
        <f>LEFT(DATA[[#This Row],[Account_Code]],3)</f>
        <v/>
      </c>
      <c r="I11849" s="80" t="str">
        <f>DATA[[#This Row],[Vessel_Code]]&amp;DATA[[#This Row],[Account Group]]&amp;DATA[[#This Row],[Type]]</f>
        <v/>
      </c>
      <c r="K11849" s="80">
        <f>IF(YEAR(DATA[[#This Row],[Calendar_Month]])=YEAR(CURMONTHEND),DATA[[#This Row],[Amount]],0)</f>
        <v>0</v>
      </c>
      <c r="L11849" s="80">
        <f>IF(DATA[[#This Row],[Calendar_Month]]-CURMONTH=0,DATA[[#This Row],[Amount]],0)</f>
        <v>0</v>
      </c>
    </row>
    <row r="11850" spans="4:12" x14ac:dyDescent="0.25">
      <c r="D11850" s="80" t="str">
        <f>LEFT(DATA[[#This Row],[Account_Code]],3)</f>
        <v/>
      </c>
      <c r="I11850" s="80" t="str">
        <f>DATA[[#This Row],[Vessel_Code]]&amp;DATA[[#This Row],[Account Group]]&amp;DATA[[#This Row],[Type]]</f>
        <v/>
      </c>
      <c r="K11850" s="80">
        <f>IF(YEAR(DATA[[#This Row],[Calendar_Month]])=YEAR(CURMONTHEND),DATA[[#This Row],[Amount]],0)</f>
        <v>0</v>
      </c>
      <c r="L11850" s="80">
        <f>IF(DATA[[#This Row],[Calendar_Month]]-CURMONTH=0,DATA[[#This Row],[Amount]],0)</f>
        <v>0</v>
      </c>
    </row>
    <row r="11851" spans="4:12" x14ac:dyDescent="0.25">
      <c r="D11851" s="80" t="str">
        <f>LEFT(DATA[[#This Row],[Account_Code]],3)</f>
        <v/>
      </c>
      <c r="I11851" s="80" t="str">
        <f>DATA[[#This Row],[Vessel_Code]]&amp;DATA[[#This Row],[Account Group]]&amp;DATA[[#This Row],[Type]]</f>
        <v/>
      </c>
      <c r="K11851" s="80">
        <f>IF(YEAR(DATA[[#This Row],[Calendar_Month]])=YEAR(CURMONTHEND),DATA[[#This Row],[Amount]],0)</f>
        <v>0</v>
      </c>
      <c r="L11851" s="80">
        <f>IF(DATA[[#This Row],[Calendar_Month]]-CURMONTH=0,DATA[[#This Row],[Amount]],0)</f>
        <v>0</v>
      </c>
    </row>
    <row r="11852" spans="4:12" x14ac:dyDescent="0.25">
      <c r="D11852" s="80" t="str">
        <f>LEFT(DATA[[#This Row],[Account_Code]],3)</f>
        <v/>
      </c>
      <c r="I11852" s="80" t="str">
        <f>DATA[[#This Row],[Vessel_Code]]&amp;DATA[[#This Row],[Account Group]]&amp;DATA[[#This Row],[Type]]</f>
        <v/>
      </c>
      <c r="K11852" s="80">
        <f>IF(YEAR(DATA[[#This Row],[Calendar_Month]])=YEAR(CURMONTHEND),DATA[[#This Row],[Amount]],0)</f>
        <v>0</v>
      </c>
      <c r="L11852" s="80">
        <f>IF(DATA[[#This Row],[Calendar_Month]]-CURMONTH=0,DATA[[#This Row],[Amount]],0)</f>
        <v>0</v>
      </c>
    </row>
    <row r="11853" spans="4:12" x14ac:dyDescent="0.25">
      <c r="D11853" s="80" t="str">
        <f>LEFT(DATA[[#This Row],[Account_Code]],3)</f>
        <v/>
      </c>
      <c r="I11853" s="80" t="str">
        <f>DATA[[#This Row],[Vessel_Code]]&amp;DATA[[#This Row],[Account Group]]&amp;DATA[[#This Row],[Type]]</f>
        <v/>
      </c>
      <c r="K11853" s="80">
        <f>IF(YEAR(DATA[[#This Row],[Calendar_Month]])=YEAR(CURMONTHEND),DATA[[#This Row],[Amount]],0)</f>
        <v>0</v>
      </c>
      <c r="L11853" s="80">
        <f>IF(DATA[[#This Row],[Calendar_Month]]-CURMONTH=0,DATA[[#This Row],[Amount]],0)</f>
        <v>0</v>
      </c>
    </row>
    <row r="11854" spans="4:12" x14ac:dyDescent="0.25">
      <c r="D11854" s="80" t="str">
        <f>LEFT(DATA[[#This Row],[Account_Code]],3)</f>
        <v/>
      </c>
      <c r="I11854" s="80" t="str">
        <f>DATA[[#This Row],[Vessel_Code]]&amp;DATA[[#This Row],[Account Group]]&amp;DATA[[#This Row],[Type]]</f>
        <v/>
      </c>
      <c r="K11854" s="80">
        <f>IF(YEAR(DATA[[#This Row],[Calendar_Month]])=YEAR(CURMONTHEND),DATA[[#This Row],[Amount]],0)</f>
        <v>0</v>
      </c>
      <c r="L11854" s="80">
        <f>IF(DATA[[#This Row],[Calendar_Month]]-CURMONTH=0,DATA[[#This Row],[Amount]],0)</f>
        <v>0</v>
      </c>
    </row>
    <row r="11855" spans="4:12" x14ac:dyDescent="0.25">
      <c r="D11855" s="80" t="str">
        <f>LEFT(DATA[[#This Row],[Account_Code]],3)</f>
        <v/>
      </c>
      <c r="I11855" s="80" t="str">
        <f>DATA[[#This Row],[Vessel_Code]]&amp;DATA[[#This Row],[Account Group]]&amp;DATA[[#This Row],[Type]]</f>
        <v/>
      </c>
      <c r="K11855" s="80">
        <f>IF(YEAR(DATA[[#This Row],[Calendar_Month]])=YEAR(CURMONTHEND),DATA[[#This Row],[Amount]],0)</f>
        <v>0</v>
      </c>
      <c r="L11855" s="80">
        <f>IF(DATA[[#This Row],[Calendar_Month]]-CURMONTH=0,DATA[[#This Row],[Amount]],0)</f>
        <v>0</v>
      </c>
    </row>
    <row r="11856" spans="4:12" x14ac:dyDescent="0.25">
      <c r="D11856" s="80" t="str">
        <f>LEFT(DATA[[#This Row],[Account_Code]],3)</f>
        <v/>
      </c>
      <c r="I11856" s="80" t="str">
        <f>DATA[[#This Row],[Vessel_Code]]&amp;DATA[[#This Row],[Account Group]]&amp;DATA[[#This Row],[Type]]</f>
        <v/>
      </c>
      <c r="K11856" s="80">
        <f>IF(YEAR(DATA[[#This Row],[Calendar_Month]])=YEAR(CURMONTHEND),DATA[[#This Row],[Amount]],0)</f>
        <v>0</v>
      </c>
      <c r="L11856" s="80">
        <f>IF(DATA[[#This Row],[Calendar_Month]]-CURMONTH=0,DATA[[#This Row],[Amount]],0)</f>
        <v>0</v>
      </c>
    </row>
    <row r="11857" spans="4:12" x14ac:dyDescent="0.25">
      <c r="D11857" s="80" t="str">
        <f>LEFT(DATA[[#This Row],[Account_Code]],3)</f>
        <v/>
      </c>
      <c r="I11857" s="80" t="str">
        <f>DATA[[#This Row],[Vessel_Code]]&amp;DATA[[#This Row],[Account Group]]&amp;DATA[[#This Row],[Type]]</f>
        <v/>
      </c>
      <c r="K11857" s="80">
        <f>IF(YEAR(DATA[[#This Row],[Calendar_Month]])=YEAR(CURMONTHEND),DATA[[#This Row],[Amount]],0)</f>
        <v>0</v>
      </c>
      <c r="L11857" s="80">
        <f>IF(DATA[[#This Row],[Calendar_Month]]-CURMONTH=0,DATA[[#This Row],[Amount]],0)</f>
        <v>0</v>
      </c>
    </row>
    <row r="11858" spans="4:12" x14ac:dyDescent="0.25">
      <c r="D11858" s="80" t="str">
        <f>LEFT(DATA[[#This Row],[Account_Code]],3)</f>
        <v/>
      </c>
      <c r="I11858" s="80" t="str">
        <f>DATA[[#This Row],[Vessel_Code]]&amp;DATA[[#This Row],[Account Group]]&amp;DATA[[#This Row],[Type]]</f>
        <v/>
      </c>
      <c r="K11858" s="80">
        <f>IF(YEAR(DATA[[#This Row],[Calendar_Month]])=YEAR(CURMONTHEND),DATA[[#This Row],[Amount]],0)</f>
        <v>0</v>
      </c>
      <c r="L11858" s="80">
        <f>IF(DATA[[#This Row],[Calendar_Month]]-CURMONTH=0,DATA[[#This Row],[Amount]],0)</f>
        <v>0</v>
      </c>
    </row>
    <row r="11859" spans="4:12" x14ac:dyDescent="0.25">
      <c r="D11859" s="80" t="str">
        <f>LEFT(DATA[[#This Row],[Account_Code]],3)</f>
        <v/>
      </c>
      <c r="I11859" s="80" t="str">
        <f>DATA[[#This Row],[Vessel_Code]]&amp;DATA[[#This Row],[Account Group]]&amp;DATA[[#This Row],[Type]]</f>
        <v/>
      </c>
      <c r="K11859" s="80">
        <f>IF(YEAR(DATA[[#This Row],[Calendar_Month]])=YEAR(CURMONTHEND),DATA[[#This Row],[Amount]],0)</f>
        <v>0</v>
      </c>
      <c r="L11859" s="80">
        <f>IF(DATA[[#This Row],[Calendar_Month]]-CURMONTH=0,DATA[[#This Row],[Amount]],0)</f>
        <v>0</v>
      </c>
    </row>
    <row r="11860" spans="4:12" x14ac:dyDescent="0.25">
      <c r="D11860" s="80" t="str">
        <f>LEFT(DATA[[#This Row],[Account_Code]],3)</f>
        <v/>
      </c>
      <c r="I11860" s="80" t="str">
        <f>DATA[[#This Row],[Vessel_Code]]&amp;DATA[[#This Row],[Account Group]]&amp;DATA[[#This Row],[Type]]</f>
        <v/>
      </c>
      <c r="K11860" s="80">
        <f>IF(YEAR(DATA[[#This Row],[Calendar_Month]])=YEAR(CURMONTHEND),DATA[[#This Row],[Amount]],0)</f>
        <v>0</v>
      </c>
      <c r="L11860" s="80">
        <f>IF(DATA[[#This Row],[Calendar_Month]]-CURMONTH=0,DATA[[#This Row],[Amount]],0)</f>
        <v>0</v>
      </c>
    </row>
    <row r="11861" spans="4:12" x14ac:dyDescent="0.25">
      <c r="D11861" s="80" t="str">
        <f>LEFT(DATA[[#This Row],[Account_Code]],3)</f>
        <v/>
      </c>
      <c r="I11861" s="80" t="str">
        <f>DATA[[#This Row],[Vessel_Code]]&amp;DATA[[#This Row],[Account Group]]&amp;DATA[[#This Row],[Type]]</f>
        <v/>
      </c>
      <c r="K11861" s="80">
        <f>IF(YEAR(DATA[[#This Row],[Calendar_Month]])=YEAR(CURMONTHEND),DATA[[#This Row],[Amount]],0)</f>
        <v>0</v>
      </c>
      <c r="L11861" s="80">
        <f>IF(DATA[[#This Row],[Calendar_Month]]-CURMONTH=0,DATA[[#This Row],[Amount]],0)</f>
        <v>0</v>
      </c>
    </row>
    <row r="11862" spans="4:12" x14ac:dyDescent="0.25">
      <c r="D11862" s="80" t="str">
        <f>LEFT(DATA[[#This Row],[Account_Code]],3)</f>
        <v/>
      </c>
      <c r="I11862" s="80" t="str">
        <f>DATA[[#This Row],[Vessel_Code]]&amp;DATA[[#This Row],[Account Group]]&amp;DATA[[#This Row],[Type]]</f>
        <v/>
      </c>
      <c r="K11862" s="80">
        <f>IF(YEAR(DATA[[#This Row],[Calendar_Month]])=YEAR(CURMONTHEND),DATA[[#This Row],[Amount]],0)</f>
        <v>0</v>
      </c>
      <c r="L11862" s="80">
        <f>IF(DATA[[#This Row],[Calendar_Month]]-CURMONTH=0,DATA[[#This Row],[Amount]],0)</f>
        <v>0</v>
      </c>
    </row>
    <row r="11863" spans="4:12" x14ac:dyDescent="0.25">
      <c r="D11863" s="80" t="str">
        <f>LEFT(DATA[[#This Row],[Account_Code]],3)</f>
        <v/>
      </c>
      <c r="I11863" s="80" t="str">
        <f>DATA[[#This Row],[Vessel_Code]]&amp;DATA[[#This Row],[Account Group]]&amp;DATA[[#This Row],[Type]]</f>
        <v/>
      </c>
      <c r="K11863" s="80">
        <f>IF(YEAR(DATA[[#This Row],[Calendar_Month]])=YEAR(CURMONTHEND),DATA[[#This Row],[Amount]],0)</f>
        <v>0</v>
      </c>
      <c r="L11863" s="80">
        <f>IF(DATA[[#This Row],[Calendar_Month]]-CURMONTH=0,DATA[[#This Row],[Amount]],0)</f>
        <v>0</v>
      </c>
    </row>
    <row r="11864" spans="4:12" x14ac:dyDescent="0.25">
      <c r="D11864" s="80" t="str">
        <f>LEFT(DATA[[#This Row],[Account_Code]],3)</f>
        <v/>
      </c>
      <c r="I11864" s="80" t="str">
        <f>DATA[[#This Row],[Vessel_Code]]&amp;DATA[[#This Row],[Account Group]]&amp;DATA[[#This Row],[Type]]</f>
        <v/>
      </c>
      <c r="K11864" s="80">
        <f>IF(YEAR(DATA[[#This Row],[Calendar_Month]])=YEAR(CURMONTHEND),DATA[[#This Row],[Amount]],0)</f>
        <v>0</v>
      </c>
      <c r="L11864" s="80">
        <f>IF(DATA[[#This Row],[Calendar_Month]]-CURMONTH=0,DATA[[#This Row],[Amount]],0)</f>
        <v>0</v>
      </c>
    </row>
    <row r="11865" spans="4:12" x14ac:dyDescent="0.25">
      <c r="D11865" s="80" t="str">
        <f>LEFT(DATA[[#This Row],[Account_Code]],3)</f>
        <v/>
      </c>
      <c r="I11865" s="80" t="str">
        <f>DATA[[#This Row],[Vessel_Code]]&amp;DATA[[#This Row],[Account Group]]&amp;DATA[[#This Row],[Type]]</f>
        <v/>
      </c>
      <c r="K11865" s="80">
        <f>IF(YEAR(DATA[[#This Row],[Calendar_Month]])=YEAR(CURMONTHEND),DATA[[#This Row],[Amount]],0)</f>
        <v>0</v>
      </c>
      <c r="L11865" s="80">
        <f>IF(DATA[[#This Row],[Calendar_Month]]-CURMONTH=0,DATA[[#This Row],[Amount]],0)</f>
        <v>0</v>
      </c>
    </row>
    <row r="11866" spans="4:12" x14ac:dyDescent="0.25">
      <c r="D11866" s="80" t="str">
        <f>LEFT(DATA[[#This Row],[Account_Code]],3)</f>
        <v/>
      </c>
      <c r="I11866" s="80" t="str">
        <f>DATA[[#This Row],[Vessel_Code]]&amp;DATA[[#This Row],[Account Group]]&amp;DATA[[#This Row],[Type]]</f>
        <v/>
      </c>
      <c r="K11866" s="80">
        <f>IF(YEAR(DATA[[#This Row],[Calendar_Month]])=YEAR(CURMONTHEND),DATA[[#This Row],[Amount]],0)</f>
        <v>0</v>
      </c>
      <c r="L11866" s="80">
        <f>IF(DATA[[#This Row],[Calendar_Month]]-CURMONTH=0,DATA[[#This Row],[Amount]],0)</f>
        <v>0</v>
      </c>
    </row>
    <row r="11867" spans="4:12" x14ac:dyDescent="0.25">
      <c r="D11867" s="80" t="str">
        <f>LEFT(DATA[[#This Row],[Account_Code]],3)</f>
        <v/>
      </c>
      <c r="I11867" s="80" t="str">
        <f>DATA[[#This Row],[Vessel_Code]]&amp;DATA[[#This Row],[Account Group]]&amp;DATA[[#This Row],[Type]]</f>
        <v/>
      </c>
      <c r="K11867" s="80">
        <f>IF(YEAR(DATA[[#This Row],[Calendar_Month]])=YEAR(CURMONTHEND),DATA[[#This Row],[Amount]],0)</f>
        <v>0</v>
      </c>
      <c r="L11867" s="80">
        <f>IF(DATA[[#This Row],[Calendar_Month]]-CURMONTH=0,DATA[[#This Row],[Amount]],0)</f>
        <v>0</v>
      </c>
    </row>
    <row r="11868" spans="4:12" x14ac:dyDescent="0.25">
      <c r="D11868" s="80" t="str">
        <f>LEFT(DATA[[#This Row],[Account_Code]],3)</f>
        <v/>
      </c>
      <c r="I11868" s="80" t="str">
        <f>DATA[[#This Row],[Vessel_Code]]&amp;DATA[[#This Row],[Account Group]]&amp;DATA[[#This Row],[Type]]</f>
        <v/>
      </c>
      <c r="K11868" s="80">
        <f>IF(YEAR(DATA[[#This Row],[Calendar_Month]])=YEAR(CURMONTHEND),DATA[[#This Row],[Amount]],0)</f>
        <v>0</v>
      </c>
      <c r="L11868" s="80">
        <f>IF(DATA[[#This Row],[Calendar_Month]]-CURMONTH=0,DATA[[#This Row],[Amount]],0)</f>
        <v>0</v>
      </c>
    </row>
    <row r="11869" spans="4:12" x14ac:dyDescent="0.25">
      <c r="D11869" s="80" t="str">
        <f>LEFT(DATA[[#This Row],[Account_Code]],3)</f>
        <v/>
      </c>
      <c r="I11869" s="80" t="str">
        <f>DATA[[#This Row],[Vessel_Code]]&amp;DATA[[#This Row],[Account Group]]&amp;DATA[[#This Row],[Type]]</f>
        <v/>
      </c>
      <c r="K11869" s="80">
        <f>IF(YEAR(DATA[[#This Row],[Calendar_Month]])=YEAR(CURMONTHEND),DATA[[#This Row],[Amount]],0)</f>
        <v>0</v>
      </c>
      <c r="L11869" s="80">
        <f>IF(DATA[[#This Row],[Calendar_Month]]-CURMONTH=0,DATA[[#This Row],[Amount]],0)</f>
        <v>0</v>
      </c>
    </row>
    <row r="11870" spans="4:12" x14ac:dyDescent="0.25">
      <c r="D11870" s="80" t="str">
        <f>LEFT(DATA[[#This Row],[Account_Code]],3)</f>
        <v/>
      </c>
      <c r="I11870" s="80" t="str">
        <f>DATA[[#This Row],[Vessel_Code]]&amp;DATA[[#This Row],[Account Group]]&amp;DATA[[#This Row],[Type]]</f>
        <v/>
      </c>
      <c r="K11870" s="80">
        <f>IF(YEAR(DATA[[#This Row],[Calendar_Month]])=YEAR(CURMONTHEND),DATA[[#This Row],[Amount]],0)</f>
        <v>0</v>
      </c>
      <c r="L11870" s="80">
        <f>IF(DATA[[#This Row],[Calendar_Month]]-CURMONTH=0,DATA[[#This Row],[Amount]],0)</f>
        <v>0</v>
      </c>
    </row>
    <row r="11871" spans="4:12" x14ac:dyDescent="0.25">
      <c r="D11871" s="80" t="str">
        <f>LEFT(DATA[[#This Row],[Account_Code]],3)</f>
        <v/>
      </c>
      <c r="I11871" s="80" t="str">
        <f>DATA[[#This Row],[Vessel_Code]]&amp;DATA[[#This Row],[Account Group]]&amp;DATA[[#This Row],[Type]]</f>
        <v/>
      </c>
      <c r="K11871" s="80">
        <f>IF(YEAR(DATA[[#This Row],[Calendar_Month]])=YEAR(CURMONTHEND),DATA[[#This Row],[Amount]],0)</f>
        <v>0</v>
      </c>
      <c r="L11871" s="80">
        <f>IF(DATA[[#This Row],[Calendar_Month]]-CURMONTH=0,DATA[[#This Row],[Amount]],0)</f>
        <v>0</v>
      </c>
    </row>
    <row r="11872" spans="4:12" x14ac:dyDescent="0.25">
      <c r="D11872" s="80" t="str">
        <f>LEFT(DATA[[#This Row],[Account_Code]],3)</f>
        <v/>
      </c>
      <c r="I11872" s="80" t="str">
        <f>DATA[[#This Row],[Vessel_Code]]&amp;DATA[[#This Row],[Account Group]]&amp;DATA[[#This Row],[Type]]</f>
        <v/>
      </c>
      <c r="K11872" s="80">
        <f>IF(YEAR(DATA[[#This Row],[Calendar_Month]])=YEAR(CURMONTHEND),DATA[[#This Row],[Amount]],0)</f>
        <v>0</v>
      </c>
      <c r="L11872" s="80">
        <f>IF(DATA[[#This Row],[Calendar_Month]]-CURMONTH=0,DATA[[#This Row],[Amount]],0)</f>
        <v>0</v>
      </c>
    </row>
    <row r="11873" spans="4:12" x14ac:dyDescent="0.25">
      <c r="D11873" s="80" t="str">
        <f>LEFT(DATA[[#This Row],[Account_Code]],3)</f>
        <v/>
      </c>
      <c r="I11873" s="80" t="str">
        <f>DATA[[#This Row],[Vessel_Code]]&amp;DATA[[#This Row],[Account Group]]&amp;DATA[[#This Row],[Type]]</f>
        <v/>
      </c>
      <c r="K11873" s="80">
        <f>IF(YEAR(DATA[[#This Row],[Calendar_Month]])=YEAR(CURMONTHEND),DATA[[#This Row],[Amount]],0)</f>
        <v>0</v>
      </c>
      <c r="L11873" s="80">
        <f>IF(DATA[[#This Row],[Calendar_Month]]-CURMONTH=0,DATA[[#This Row],[Amount]],0)</f>
        <v>0</v>
      </c>
    </row>
    <row r="11874" spans="4:12" x14ac:dyDescent="0.25">
      <c r="D11874" s="80" t="str">
        <f>LEFT(DATA[[#This Row],[Account_Code]],3)</f>
        <v/>
      </c>
      <c r="I11874" s="80" t="str">
        <f>DATA[[#This Row],[Vessel_Code]]&amp;DATA[[#This Row],[Account Group]]&amp;DATA[[#This Row],[Type]]</f>
        <v/>
      </c>
      <c r="K11874" s="80">
        <f>IF(YEAR(DATA[[#This Row],[Calendar_Month]])=YEAR(CURMONTHEND),DATA[[#This Row],[Amount]],0)</f>
        <v>0</v>
      </c>
      <c r="L11874" s="80">
        <f>IF(DATA[[#This Row],[Calendar_Month]]-CURMONTH=0,DATA[[#This Row],[Amount]],0)</f>
        <v>0</v>
      </c>
    </row>
    <row r="11875" spans="4:12" x14ac:dyDescent="0.25">
      <c r="D11875" s="80" t="str">
        <f>LEFT(DATA[[#This Row],[Account_Code]],3)</f>
        <v/>
      </c>
      <c r="I11875" s="80" t="str">
        <f>DATA[[#This Row],[Vessel_Code]]&amp;DATA[[#This Row],[Account Group]]&amp;DATA[[#This Row],[Type]]</f>
        <v/>
      </c>
      <c r="K11875" s="80">
        <f>IF(YEAR(DATA[[#This Row],[Calendar_Month]])=YEAR(CURMONTHEND),DATA[[#This Row],[Amount]],0)</f>
        <v>0</v>
      </c>
      <c r="L11875" s="80">
        <f>IF(DATA[[#This Row],[Calendar_Month]]-CURMONTH=0,DATA[[#This Row],[Amount]],0)</f>
        <v>0</v>
      </c>
    </row>
    <row r="11876" spans="4:12" x14ac:dyDescent="0.25">
      <c r="D11876" s="80" t="str">
        <f>LEFT(DATA[[#This Row],[Account_Code]],3)</f>
        <v/>
      </c>
      <c r="I11876" s="80" t="str">
        <f>DATA[[#This Row],[Vessel_Code]]&amp;DATA[[#This Row],[Account Group]]&amp;DATA[[#This Row],[Type]]</f>
        <v/>
      </c>
      <c r="K11876" s="80">
        <f>IF(YEAR(DATA[[#This Row],[Calendar_Month]])=YEAR(CURMONTHEND),DATA[[#This Row],[Amount]],0)</f>
        <v>0</v>
      </c>
      <c r="L11876" s="80">
        <f>IF(DATA[[#This Row],[Calendar_Month]]-CURMONTH=0,DATA[[#This Row],[Amount]],0)</f>
        <v>0</v>
      </c>
    </row>
    <row r="11877" spans="4:12" x14ac:dyDescent="0.25">
      <c r="D11877" s="80" t="str">
        <f>LEFT(DATA[[#This Row],[Account_Code]],3)</f>
        <v/>
      </c>
      <c r="I11877" s="80" t="str">
        <f>DATA[[#This Row],[Vessel_Code]]&amp;DATA[[#This Row],[Account Group]]&amp;DATA[[#This Row],[Type]]</f>
        <v/>
      </c>
      <c r="K11877" s="80">
        <f>IF(YEAR(DATA[[#This Row],[Calendar_Month]])=YEAR(CURMONTHEND),DATA[[#This Row],[Amount]],0)</f>
        <v>0</v>
      </c>
      <c r="L11877" s="80">
        <f>IF(DATA[[#This Row],[Calendar_Month]]-CURMONTH=0,DATA[[#This Row],[Amount]],0)</f>
        <v>0</v>
      </c>
    </row>
    <row r="11878" spans="4:12" x14ac:dyDescent="0.25">
      <c r="D11878" s="80" t="str">
        <f>LEFT(DATA[[#This Row],[Account_Code]],3)</f>
        <v/>
      </c>
      <c r="I11878" s="80" t="str">
        <f>DATA[[#This Row],[Vessel_Code]]&amp;DATA[[#This Row],[Account Group]]&amp;DATA[[#This Row],[Type]]</f>
        <v/>
      </c>
      <c r="K11878" s="80">
        <f>IF(YEAR(DATA[[#This Row],[Calendar_Month]])=YEAR(CURMONTHEND),DATA[[#This Row],[Amount]],0)</f>
        <v>0</v>
      </c>
      <c r="L11878" s="80">
        <f>IF(DATA[[#This Row],[Calendar_Month]]-CURMONTH=0,DATA[[#This Row],[Amount]],0)</f>
        <v>0</v>
      </c>
    </row>
    <row r="11879" spans="4:12" x14ac:dyDescent="0.25">
      <c r="D11879" s="80" t="str">
        <f>LEFT(DATA[[#This Row],[Account_Code]],3)</f>
        <v/>
      </c>
      <c r="I11879" s="80" t="str">
        <f>DATA[[#This Row],[Vessel_Code]]&amp;DATA[[#This Row],[Account Group]]&amp;DATA[[#This Row],[Type]]</f>
        <v/>
      </c>
      <c r="K11879" s="80">
        <f>IF(YEAR(DATA[[#This Row],[Calendar_Month]])=YEAR(CURMONTHEND),DATA[[#This Row],[Amount]],0)</f>
        <v>0</v>
      </c>
      <c r="L11879" s="80">
        <f>IF(DATA[[#This Row],[Calendar_Month]]-CURMONTH=0,DATA[[#This Row],[Amount]],0)</f>
        <v>0</v>
      </c>
    </row>
    <row r="11880" spans="4:12" x14ac:dyDescent="0.25">
      <c r="D11880" s="80" t="str">
        <f>LEFT(DATA[[#This Row],[Account_Code]],3)</f>
        <v/>
      </c>
      <c r="I11880" s="80" t="str">
        <f>DATA[[#This Row],[Vessel_Code]]&amp;DATA[[#This Row],[Account Group]]&amp;DATA[[#This Row],[Type]]</f>
        <v/>
      </c>
      <c r="K11880" s="80">
        <f>IF(YEAR(DATA[[#This Row],[Calendar_Month]])=YEAR(CURMONTHEND),DATA[[#This Row],[Amount]],0)</f>
        <v>0</v>
      </c>
      <c r="L11880" s="80">
        <f>IF(DATA[[#This Row],[Calendar_Month]]-CURMONTH=0,DATA[[#This Row],[Amount]],0)</f>
        <v>0</v>
      </c>
    </row>
    <row r="11881" spans="4:12" x14ac:dyDescent="0.25">
      <c r="D11881" s="80" t="str">
        <f>LEFT(DATA[[#This Row],[Account_Code]],3)</f>
        <v/>
      </c>
      <c r="I11881" s="80" t="str">
        <f>DATA[[#This Row],[Vessel_Code]]&amp;DATA[[#This Row],[Account Group]]&amp;DATA[[#This Row],[Type]]</f>
        <v/>
      </c>
      <c r="K11881" s="80">
        <f>IF(YEAR(DATA[[#This Row],[Calendar_Month]])=YEAR(CURMONTHEND),DATA[[#This Row],[Amount]],0)</f>
        <v>0</v>
      </c>
      <c r="L11881" s="80">
        <f>IF(DATA[[#This Row],[Calendar_Month]]-CURMONTH=0,DATA[[#This Row],[Amount]],0)</f>
        <v>0</v>
      </c>
    </row>
    <row r="11882" spans="4:12" x14ac:dyDescent="0.25">
      <c r="D11882" s="80" t="str">
        <f>LEFT(DATA[[#This Row],[Account_Code]],3)</f>
        <v/>
      </c>
      <c r="I11882" s="80" t="str">
        <f>DATA[[#This Row],[Vessel_Code]]&amp;DATA[[#This Row],[Account Group]]&amp;DATA[[#This Row],[Type]]</f>
        <v/>
      </c>
      <c r="K11882" s="80">
        <f>IF(YEAR(DATA[[#This Row],[Calendar_Month]])=YEAR(CURMONTHEND),DATA[[#This Row],[Amount]],0)</f>
        <v>0</v>
      </c>
      <c r="L11882" s="80">
        <f>IF(DATA[[#This Row],[Calendar_Month]]-CURMONTH=0,DATA[[#This Row],[Amount]],0)</f>
        <v>0</v>
      </c>
    </row>
    <row r="11883" spans="4:12" x14ac:dyDescent="0.25">
      <c r="D11883" s="80" t="str">
        <f>LEFT(DATA[[#This Row],[Account_Code]],3)</f>
        <v/>
      </c>
      <c r="I11883" s="80" t="str">
        <f>DATA[[#This Row],[Vessel_Code]]&amp;DATA[[#This Row],[Account Group]]&amp;DATA[[#This Row],[Type]]</f>
        <v/>
      </c>
      <c r="K11883" s="80">
        <f>IF(YEAR(DATA[[#This Row],[Calendar_Month]])=YEAR(CURMONTHEND),DATA[[#This Row],[Amount]],0)</f>
        <v>0</v>
      </c>
      <c r="L11883" s="80">
        <f>IF(DATA[[#This Row],[Calendar_Month]]-CURMONTH=0,DATA[[#This Row],[Amount]],0)</f>
        <v>0</v>
      </c>
    </row>
    <row r="11884" spans="4:12" x14ac:dyDescent="0.25">
      <c r="D11884" s="80" t="str">
        <f>LEFT(DATA[[#This Row],[Account_Code]],3)</f>
        <v/>
      </c>
      <c r="I11884" s="80" t="str">
        <f>DATA[[#This Row],[Vessel_Code]]&amp;DATA[[#This Row],[Account Group]]&amp;DATA[[#This Row],[Type]]</f>
        <v/>
      </c>
      <c r="K11884" s="80">
        <f>IF(YEAR(DATA[[#This Row],[Calendar_Month]])=YEAR(CURMONTHEND),DATA[[#This Row],[Amount]],0)</f>
        <v>0</v>
      </c>
      <c r="L11884" s="80">
        <f>IF(DATA[[#This Row],[Calendar_Month]]-CURMONTH=0,DATA[[#This Row],[Amount]],0)</f>
        <v>0</v>
      </c>
    </row>
    <row r="11885" spans="4:12" x14ac:dyDescent="0.25">
      <c r="D11885" s="80" t="str">
        <f>LEFT(DATA[[#This Row],[Account_Code]],3)</f>
        <v/>
      </c>
      <c r="I11885" s="80" t="str">
        <f>DATA[[#This Row],[Vessel_Code]]&amp;DATA[[#This Row],[Account Group]]&amp;DATA[[#This Row],[Type]]</f>
        <v/>
      </c>
      <c r="K11885" s="80">
        <f>IF(YEAR(DATA[[#This Row],[Calendar_Month]])=YEAR(CURMONTHEND),DATA[[#This Row],[Amount]],0)</f>
        <v>0</v>
      </c>
      <c r="L11885" s="80">
        <f>IF(DATA[[#This Row],[Calendar_Month]]-CURMONTH=0,DATA[[#This Row],[Amount]],0)</f>
        <v>0</v>
      </c>
    </row>
    <row r="11886" spans="4:12" x14ac:dyDescent="0.25">
      <c r="D11886" s="80" t="str">
        <f>LEFT(DATA[[#This Row],[Account_Code]],3)</f>
        <v/>
      </c>
      <c r="I11886" s="80" t="str">
        <f>DATA[[#This Row],[Vessel_Code]]&amp;DATA[[#This Row],[Account Group]]&amp;DATA[[#This Row],[Type]]</f>
        <v/>
      </c>
      <c r="K11886" s="80">
        <f>IF(YEAR(DATA[[#This Row],[Calendar_Month]])=YEAR(CURMONTHEND),DATA[[#This Row],[Amount]],0)</f>
        <v>0</v>
      </c>
      <c r="L11886" s="80">
        <f>IF(DATA[[#This Row],[Calendar_Month]]-CURMONTH=0,DATA[[#This Row],[Amount]],0)</f>
        <v>0</v>
      </c>
    </row>
    <row r="11887" spans="4:12" x14ac:dyDescent="0.25">
      <c r="D11887" s="80" t="str">
        <f>LEFT(DATA[[#This Row],[Account_Code]],3)</f>
        <v/>
      </c>
      <c r="I11887" s="80" t="str">
        <f>DATA[[#This Row],[Vessel_Code]]&amp;DATA[[#This Row],[Account Group]]&amp;DATA[[#This Row],[Type]]</f>
        <v/>
      </c>
      <c r="K11887" s="80">
        <f>IF(YEAR(DATA[[#This Row],[Calendar_Month]])=YEAR(CURMONTHEND),DATA[[#This Row],[Amount]],0)</f>
        <v>0</v>
      </c>
      <c r="L11887" s="80">
        <f>IF(DATA[[#This Row],[Calendar_Month]]-CURMONTH=0,DATA[[#This Row],[Amount]],0)</f>
        <v>0</v>
      </c>
    </row>
    <row r="11888" spans="4:12" x14ac:dyDescent="0.25">
      <c r="D11888" s="80" t="str">
        <f>LEFT(DATA[[#This Row],[Account_Code]],3)</f>
        <v/>
      </c>
      <c r="I11888" s="80" t="str">
        <f>DATA[[#This Row],[Vessel_Code]]&amp;DATA[[#This Row],[Account Group]]&amp;DATA[[#This Row],[Type]]</f>
        <v/>
      </c>
      <c r="K11888" s="80">
        <f>IF(YEAR(DATA[[#This Row],[Calendar_Month]])=YEAR(CURMONTHEND),DATA[[#This Row],[Amount]],0)</f>
        <v>0</v>
      </c>
      <c r="L11888" s="80">
        <f>IF(DATA[[#This Row],[Calendar_Month]]-CURMONTH=0,DATA[[#This Row],[Amount]],0)</f>
        <v>0</v>
      </c>
    </row>
    <row r="11889" spans="4:12" x14ac:dyDescent="0.25">
      <c r="D11889" s="80" t="str">
        <f>LEFT(DATA[[#This Row],[Account_Code]],3)</f>
        <v/>
      </c>
      <c r="I11889" s="80" t="str">
        <f>DATA[[#This Row],[Vessel_Code]]&amp;DATA[[#This Row],[Account Group]]&amp;DATA[[#This Row],[Type]]</f>
        <v/>
      </c>
      <c r="K11889" s="80">
        <f>IF(YEAR(DATA[[#This Row],[Calendar_Month]])=YEAR(CURMONTHEND),DATA[[#This Row],[Amount]],0)</f>
        <v>0</v>
      </c>
      <c r="L11889" s="80">
        <f>IF(DATA[[#This Row],[Calendar_Month]]-CURMONTH=0,DATA[[#This Row],[Amount]],0)</f>
        <v>0</v>
      </c>
    </row>
    <row r="11890" spans="4:12" x14ac:dyDescent="0.25">
      <c r="D11890" s="80" t="str">
        <f>LEFT(DATA[[#This Row],[Account_Code]],3)</f>
        <v/>
      </c>
      <c r="I11890" s="80" t="str">
        <f>DATA[[#This Row],[Vessel_Code]]&amp;DATA[[#This Row],[Account Group]]&amp;DATA[[#This Row],[Type]]</f>
        <v/>
      </c>
      <c r="K11890" s="80">
        <f>IF(YEAR(DATA[[#This Row],[Calendar_Month]])=YEAR(CURMONTHEND),DATA[[#This Row],[Amount]],0)</f>
        <v>0</v>
      </c>
      <c r="L11890" s="80">
        <f>IF(DATA[[#This Row],[Calendar_Month]]-CURMONTH=0,DATA[[#This Row],[Amount]],0)</f>
        <v>0</v>
      </c>
    </row>
    <row r="11891" spans="4:12" x14ac:dyDescent="0.25">
      <c r="D11891" s="80" t="str">
        <f>LEFT(DATA[[#This Row],[Account_Code]],3)</f>
        <v/>
      </c>
      <c r="I11891" s="80" t="str">
        <f>DATA[[#This Row],[Vessel_Code]]&amp;DATA[[#This Row],[Account Group]]&amp;DATA[[#This Row],[Type]]</f>
        <v/>
      </c>
      <c r="K11891" s="80">
        <f>IF(YEAR(DATA[[#This Row],[Calendar_Month]])=YEAR(CURMONTHEND),DATA[[#This Row],[Amount]],0)</f>
        <v>0</v>
      </c>
      <c r="L11891" s="80">
        <f>IF(DATA[[#This Row],[Calendar_Month]]-CURMONTH=0,DATA[[#This Row],[Amount]],0)</f>
        <v>0</v>
      </c>
    </row>
    <row r="11892" spans="4:12" x14ac:dyDescent="0.25">
      <c r="D11892" s="80" t="str">
        <f>LEFT(DATA[[#This Row],[Account_Code]],3)</f>
        <v/>
      </c>
      <c r="I11892" s="80" t="str">
        <f>DATA[[#This Row],[Vessel_Code]]&amp;DATA[[#This Row],[Account Group]]&amp;DATA[[#This Row],[Type]]</f>
        <v/>
      </c>
      <c r="K11892" s="80">
        <f>IF(YEAR(DATA[[#This Row],[Calendar_Month]])=YEAR(CURMONTHEND),DATA[[#This Row],[Amount]],0)</f>
        <v>0</v>
      </c>
      <c r="L11892" s="80">
        <f>IF(DATA[[#This Row],[Calendar_Month]]-CURMONTH=0,DATA[[#This Row],[Amount]],0)</f>
        <v>0</v>
      </c>
    </row>
    <row r="11893" spans="4:12" x14ac:dyDescent="0.25">
      <c r="D11893" s="80" t="str">
        <f>LEFT(DATA[[#This Row],[Account_Code]],3)</f>
        <v/>
      </c>
      <c r="I11893" s="80" t="str">
        <f>DATA[[#This Row],[Vessel_Code]]&amp;DATA[[#This Row],[Account Group]]&amp;DATA[[#This Row],[Type]]</f>
        <v/>
      </c>
      <c r="K11893" s="80">
        <f>IF(YEAR(DATA[[#This Row],[Calendar_Month]])=YEAR(CURMONTHEND),DATA[[#This Row],[Amount]],0)</f>
        <v>0</v>
      </c>
      <c r="L11893" s="80">
        <f>IF(DATA[[#This Row],[Calendar_Month]]-CURMONTH=0,DATA[[#This Row],[Amount]],0)</f>
        <v>0</v>
      </c>
    </row>
    <row r="11894" spans="4:12" x14ac:dyDescent="0.25">
      <c r="D11894" s="80" t="str">
        <f>LEFT(DATA[[#This Row],[Account_Code]],3)</f>
        <v/>
      </c>
      <c r="I11894" s="80" t="str">
        <f>DATA[[#This Row],[Vessel_Code]]&amp;DATA[[#This Row],[Account Group]]&amp;DATA[[#This Row],[Type]]</f>
        <v/>
      </c>
      <c r="K11894" s="80">
        <f>IF(YEAR(DATA[[#This Row],[Calendar_Month]])=YEAR(CURMONTHEND),DATA[[#This Row],[Amount]],0)</f>
        <v>0</v>
      </c>
      <c r="L11894" s="80">
        <f>IF(DATA[[#This Row],[Calendar_Month]]-CURMONTH=0,DATA[[#This Row],[Amount]],0)</f>
        <v>0</v>
      </c>
    </row>
    <row r="11895" spans="4:12" x14ac:dyDescent="0.25">
      <c r="D11895" s="80" t="str">
        <f>LEFT(DATA[[#This Row],[Account_Code]],3)</f>
        <v/>
      </c>
      <c r="I11895" s="80" t="str">
        <f>DATA[[#This Row],[Vessel_Code]]&amp;DATA[[#This Row],[Account Group]]&amp;DATA[[#This Row],[Type]]</f>
        <v/>
      </c>
      <c r="K11895" s="80">
        <f>IF(YEAR(DATA[[#This Row],[Calendar_Month]])=YEAR(CURMONTHEND),DATA[[#This Row],[Amount]],0)</f>
        <v>0</v>
      </c>
      <c r="L11895" s="80">
        <f>IF(DATA[[#This Row],[Calendar_Month]]-CURMONTH=0,DATA[[#This Row],[Amount]],0)</f>
        <v>0</v>
      </c>
    </row>
    <row r="11896" spans="4:12" x14ac:dyDescent="0.25">
      <c r="D11896" s="80" t="str">
        <f>LEFT(DATA[[#This Row],[Account_Code]],3)</f>
        <v/>
      </c>
      <c r="I11896" s="80" t="str">
        <f>DATA[[#This Row],[Vessel_Code]]&amp;DATA[[#This Row],[Account Group]]&amp;DATA[[#This Row],[Type]]</f>
        <v/>
      </c>
      <c r="K11896" s="80">
        <f>IF(YEAR(DATA[[#This Row],[Calendar_Month]])=YEAR(CURMONTHEND),DATA[[#This Row],[Amount]],0)</f>
        <v>0</v>
      </c>
      <c r="L11896" s="80">
        <f>IF(DATA[[#This Row],[Calendar_Month]]-CURMONTH=0,DATA[[#This Row],[Amount]],0)</f>
        <v>0</v>
      </c>
    </row>
    <row r="11897" spans="4:12" x14ac:dyDescent="0.25">
      <c r="D11897" s="80" t="str">
        <f>LEFT(DATA[[#This Row],[Account_Code]],3)</f>
        <v/>
      </c>
      <c r="I11897" s="80" t="str">
        <f>DATA[[#This Row],[Vessel_Code]]&amp;DATA[[#This Row],[Account Group]]&amp;DATA[[#This Row],[Type]]</f>
        <v/>
      </c>
      <c r="K11897" s="80">
        <f>IF(YEAR(DATA[[#This Row],[Calendar_Month]])=YEAR(CURMONTHEND),DATA[[#This Row],[Amount]],0)</f>
        <v>0</v>
      </c>
      <c r="L11897" s="80">
        <f>IF(DATA[[#This Row],[Calendar_Month]]-CURMONTH=0,DATA[[#This Row],[Amount]],0)</f>
        <v>0</v>
      </c>
    </row>
    <row r="11898" spans="4:12" x14ac:dyDescent="0.25">
      <c r="D11898" s="80" t="str">
        <f>LEFT(DATA[[#This Row],[Account_Code]],3)</f>
        <v/>
      </c>
      <c r="I11898" s="80" t="str">
        <f>DATA[[#This Row],[Vessel_Code]]&amp;DATA[[#This Row],[Account Group]]&amp;DATA[[#This Row],[Type]]</f>
        <v/>
      </c>
      <c r="K11898" s="80">
        <f>IF(YEAR(DATA[[#This Row],[Calendar_Month]])=YEAR(CURMONTHEND),DATA[[#This Row],[Amount]],0)</f>
        <v>0</v>
      </c>
      <c r="L11898" s="80">
        <f>IF(DATA[[#This Row],[Calendar_Month]]-CURMONTH=0,DATA[[#This Row],[Amount]],0)</f>
        <v>0</v>
      </c>
    </row>
    <row r="11899" spans="4:12" x14ac:dyDescent="0.25">
      <c r="D11899" s="80" t="str">
        <f>LEFT(DATA[[#This Row],[Account_Code]],3)</f>
        <v/>
      </c>
      <c r="I11899" s="80" t="str">
        <f>DATA[[#This Row],[Vessel_Code]]&amp;DATA[[#This Row],[Account Group]]&amp;DATA[[#This Row],[Type]]</f>
        <v/>
      </c>
      <c r="K11899" s="80">
        <f>IF(YEAR(DATA[[#This Row],[Calendar_Month]])=YEAR(CURMONTHEND),DATA[[#This Row],[Amount]],0)</f>
        <v>0</v>
      </c>
      <c r="L11899" s="80">
        <f>IF(DATA[[#This Row],[Calendar_Month]]-CURMONTH=0,DATA[[#This Row],[Amount]],0)</f>
        <v>0</v>
      </c>
    </row>
    <row r="11900" spans="4:12" x14ac:dyDescent="0.25">
      <c r="D11900" s="80" t="str">
        <f>LEFT(DATA[[#This Row],[Account_Code]],3)</f>
        <v/>
      </c>
      <c r="I11900" s="80" t="str">
        <f>DATA[[#This Row],[Vessel_Code]]&amp;DATA[[#This Row],[Account Group]]&amp;DATA[[#This Row],[Type]]</f>
        <v/>
      </c>
      <c r="K11900" s="80">
        <f>IF(YEAR(DATA[[#This Row],[Calendar_Month]])=YEAR(CURMONTHEND),DATA[[#This Row],[Amount]],0)</f>
        <v>0</v>
      </c>
      <c r="L11900" s="80">
        <f>IF(DATA[[#This Row],[Calendar_Month]]-CURMONTH=0,DATA[[#This Row],[Amount]],0)</f>
        <v>0</v>
      </c>
    </row>
    <row r="11901" spans="4:12" x14ac:dyDescent="0.25">
      <c r="D11901" s="80" t="str">
        <f>LEFT(DATA[[#This Row],[Account_Code]],3)</f>
        <v/>
      </c>
      <c r="I11901" s="80" t="str">
        <f>DATA[[#This Row],[Vessel_Code]]&amp;DATA[[#This Row],[Account Group]]&amp;DATA[[#This Row],[Type]]</f>
        <v/>
      </c>
      <c r="K11901" s="80">
        <f>IF(YEAR(DATA[[#This Row],[Calendar_Month]])=YEAR(CURMONTHEND),DATA[[#This Row],[Amount]],0)</f>
        <v>0</v>
      </c>
      <c r="L11901" s="80">
        <f>IF(DATA[[#This Row],[Calendar_Month]]-CURMONTH=0,DATA[[#This Row],[Amount]],0)</f>
        <v>0</v>
      </c>
    </row>
    <row r="11902" spans="4:12" x14ac:dyDescent="0.25">
      <c r="D11902" s="80" t="str">
        <f>LEFT(DATA[[#This Row],[Account_Code]],3)</f>
        <v/>
      </c>
      <c r="I11902" s="80" t="str">
        <f>DATA[[#This Row],[Vessel_Code]]&amp;DATA[[#This Row],[Account Group]]&amp;DATA[[#This Row],[Type]]</f>
        <v/>
      </c>
      <c r="K11902" s="80">
        <f>IF(YEAR(DATA[[#This Row],[Calendar_Month]])=YEAR(CURMONTHEND),DATA[[#This Row],[Amount]],0)</f>
        <v>0</v>
      </c>
      <c r="L11902" s="80">
        <f>IF(DATA[[#This Row],[Calendar_Month]]-CURMONTH=0,DATA[[#This Row],[Amount]],0)</f>
        <v>0</v>
      </c>
    </row>
    <row r="11903" spans="4:12" x14ac:dyDescent="0.25">
      <c r="D11903" s="80" t="str">
        <f>LEFT(DATA[[#This Row],[Account_Code]],3)</f>
        <v/>
      </c>
      <c r="I11903" s="80" t="str">
        <f>DATA[[#This Row],[Vessel_Code]]&amp;DATA[[#This Row],[Account Group]]&amp;DATA[[#This Row],[Type]]</f>
        <v/>
      </c>
      <c r="K11903" s="80">
        <f>IF(YEAR(DATA[[#This Row],[Calendar_Month]])=YEAR(CURMONTHEND),DATA[[#This Row],[Amount]],0)</f>
        <v>0</v>
      </c>
      <c r="L11903" s="80">
        <f>IF(DATA[[#This Row],[Calendar_Month]]-CURMONTH=0,DATA[[#This Row],[Amount]],0)</f>
        <v>0</v>
      </c>
    </row>
    <row r="11904" spans="4:12" x14ac:dyDescent="0.25">
      <c r="D11904" s="80" t="str">
        <f>LEFT(DATA[[#This Row],[Account_Code]],3)</f>
        <v/>
      </c>
      <c r="I11904" s="80" t="str">
        <f>DATA[[#This Row],[Vessel_Code]]&amp;DATA[[#This Row],[Account Group]]&amp;DATA[[#This Row],[Type]]</f>
        <v/>
      </c>
      <c r="K11904" s="80">
        <f>IF(YEAR(DATA[[#This Row],[Calendar_Month]])=YEAR(CURMONTHEND),DATA[[#This Row],[Amount]],0)</f>
        <v>0</v>
      </c>
      <c r="L11904" s="80">
        <f>IF(DATA[[#This Row],[Calendar_Month]]-CURMONTH=0,DATA[[#This Row],[Amount]],0)</f>
        <v>0</v>
      </c>
    </row>
    <row r="11905" spans="4:12" x14ac:dyDescent="0.25">
      <c r="D11905" s="80" t="str">
        <f>LEFT(DATA[[#This Row],[Account_Code]],3)</f>
        <v/>
      </c>
      <c r="I11905" s="80" t="str">
        <f>DATA[[#This Row],[Vessel_Code]]&amp;DATA[[#This Row],[Account Group]]&amp;DATA[[#This Row],[Type]]</f>
        <v/>
      </c>
      <c r="K11905" s="80">
        <f>IF(YEAR(DATA[[#This Row],[Calendar_Month]])=YEAR(CURMONTHEND),DATA[[#This Row],[Amount]],0)</f>
        <v>0</v>
      </c>
      <c r="L11905" s="80">
        <f>IF(DATA[[#This Row],[Calendar_Month]]-CURMONTH=0,DATA[[#This Row],[Amount]],0)</f>
        <v>0</v>
      </c>
    </row>
    <row r="11906" spans="4:12" x14ac:dyDescent="0.25">
      <c r="D11906" s="80" t="str">
        <f>LEFT(DATA[[#This Row],[Account_Code]],3)</f>
        <v/>
      </c>
      <c r="I11906" s="80" t="str">
        <f>DATA[[#This Row],[Vessel_Code]]&amp;DATA[[#This Row],[Account Group]]&amp;DATA[[#This Row],[Type]]</f>
        <v/>
      </c>
      <c r="K11906" s="80">
        <f>IF(YEAR(DATA[[#This Row],[Calendar_Month]])=YEAR(CURMONTHEND),DATA[[#This Row],[Amount]],0)</f>
        <v>0</v>
      </c>
      <c r="L11906" s="80">
        <f>IF(DATA[[#This Row],[Calendar_Month]]-CURMONTH=0,DATA[[#This Row],[Amount]],0)</f>
        <v>0</v>
      </c>
    </row>
    <row r="11907" spans="4:12" x14ac:dyDescent="0.25">
      <c r="D11907" s="80" t="str">
        <f>LEFT(DATA[[#This Row],[Account_Code]],3)</f>
        <v/>
      </c>
      <c r="I11907" s="80" t="str">
        <f>DATA[[#This Row],[Vessel_Code]]&amp;DATA[[#This Row],[Account Group]]&amp;DATA[[#This Row],[Type]]</f>
        <v/>
      </c>
      <c r="K11907" s="80">
        <f>IF(YEAR(DATA[[#This Row],[Calendar_Month]])=YEAR(CURMONTHEND),DATA[[#This Row],[Amount]],0)</f>
        <v>0</v>
      </c>
      <c r="L11907" s="80">
        <f>IF(DATA[[#This Row],[Calendar_Month]]-CURMONTH=0,DATA[[#This Row],[Amount]],0)</f>
        <v>0</v>
      </c>
    </row>
    <row r="11908" spans="4:12" x14ac:dyDescent="0.25">
      <c r="D11908" s="80" t="str">
        <f>LEFT(DATA[[#This Row],[Account_Code]],3)</f>
        <v/>
      </c>
      <c r="I11908" s="80" t="str">
        <f>DATA[[#This Row],[Vessel_Code]]&amp;DATA[[#This Row],[Account Group]]&amp;DATA[[#This Row],[Type]]</f>
        <v/>
      </c>
      <c r="K11908" s="80">
        <f>IF(YEAR(DATA[[#This Row],[Calendar_Month]])=YEAR(CURMONTHEND),DATA[[#This Row],[Amount]],0)</f>
        <v>0</v>
      </c>
      <c r="L11908" s="80">
        <f>IF(DATA[[#This Row],[Calendar_Month]]-CURMONTH=0,DATA[[#This Row],[Amount]],0)</f>
        <v>0</v>
      </c>
    </row>
    <row r="11909" spans="4:12" x14ac:dyDescent="0.25">
      <c r="D11909" s="80" t="str">
        <f>LEFT(DATA[[#This Row],[Account_Code]],3)</f>
        <v/>
      </c>
      <c r="I11909" s="80" t="str">
        <f>DATA[[#This Row],[Vessel_Code]]&amp;DATA[[#This Row],[Account Group]]&amp;DATA[[#This Row],[Type]]</f>
        <v/>
      </c>
      <c r="K11909" s="80">
        <f>IF(YEAR(DATA[[#This Row],[Calendar_Month]])=YEAR(CURMONTHEND),DATA[[#This Row],[Amount]],0)</f>
        <v>0</v>
      </c>
      <c r="L11909" s="80">
        <f>IF(DATA[[#This Row],[Calendar_Month]]-CURMONTH=0,DATA[[#This Row],[Amount]],0)</f>
        <v>0</v>
      </c>
    </row>
    <row r="11910" spans="4:12" x14ac:dyDescent="0.25">
      <c r="D11910" s="80" t="str">
        <f>LEFT(DATA[[#This Row],[Account_Code]],3)</f>
        <v/>
      </c>
      <c r="I11910" s="80" t="str">
        <f>DATA[[#This Row],[Vessel_Code]]&amp;DATA[[#This Row],[Account Group]]&amp;DATA[[#This Row],[Type]]</f>
        <v/>
      </c>
      <c r="K11910" s="80">
        <f>IF(YEAR(DATA[[#This Row],[Calendar_Month]])=YEAR(CURMONTHEND),DATA[[#This Row],[Amount]],0)</f>
        <v>0</v>
      </c>
      <c r="L11910" s="80">
        <f>IF(DATA[[#This Row],[Calendar_Month]]-CURMONTH=0,DATA[[#This Row],[Amount]],0)</f>
        <v>0</v>
      </c>
    </row>
    <row r="11911" spans="4:12" x14ac:dyDescent="0.25">
      <c r="D11911" s="80" t="str">
        <f>LEFT(DATA[[#This Row],[Account_Code]],3)</f>
        <v/>
      </c>
      <c r="I11911" s="80" t="str">
        <f>DATA[[#This Row],[Vessel_Code]]&amp;DATA[[#This Row],[Account Group]]&amp;DATA[[#This Row],[Type]]</f>
        <v/>
      </c>
      <c r="K11911" s="80">
        <f>IF(YEAR(DATA[[#This Row],[Calendar_Month]])=YEAR(CURMONTHEND),DATA[[#This Row],[Amount]],0)</f>
        <v>0</v>
      </c>
      <c r="L11911" s="80">
        <f>IF(DATA[[#This Row],[Calendar_Month]]-CURMONTH=0,DATA[[#This Row],[Amount]],0)</f>
        <v>0</v>
      </c>
    </row>
    <row r="11912" spans="4:12" x14ac:dyDescent="0.25">
      <c r="D11912" s="80" t="str">
        <f>LEFT(DATA[[#This Row],[Account_Code]],3)</f>
        <v/>
      </c>
      <c r="I11912" s="80" t="str">
        <f>DATA[[#This Row],[Vessel_Code]]&amp;DATA[[#This Row],[Account Group]]&amp;DATA[[#This Row],[Type]]</f>
        <v/>
      </c>
      <c r="K11912" s="80">
        <f>IF(YEAR(DATA[[#This Row],[Calendar_Month]])=YEAR(CURMONTHEND),DATA[[#This Row],[Amount]],0)</f>
        <v>0</v>
      </c>
      <c r="L11912" s="80">
        <f>IF(DATA[[#This Row],[Calendar_Month]]-CURMONTH=0,DATA[[#This Row],[Amount]],0)</f>
        <v>0</v>
      </c>
    </row>
    <row r="11913" spans="4:12" x14ac:dyDescent="0.25">
      <c r="D11913" s="80" t="str">
        <f>LEFT(DATA[[#This Row],[Account_Code]],3)</f>
        <v/>
      </c>
      <c r="I11913" s="80" t="str">
        <f>DATA[[#This Row],[Vessel_Code]]&amp;DATA[[#This Row],[Account Group]]&amp;DATA[[#This Row],[Type]]</f>
        <v/>
      </c>
      <c r="K11913" s="80">
        <f>IF(YEAR(DATA[[#This Row],[Calendar_Month]])=YEAR(CURMONTHEND),DATA[[#This Row],[Amount]],0)</f>
        <v>0</v>
      </c>
      <c r="L11913" s="80">
        <f>IF(DATA[[#This Row],[Calendar_Month]]-CURMONTH=0,DATA[[#This Row],[Amount]],0)</f>
        <v>0</v>
      </c>
    </row>
    <row r="11914" spans="4:12" x14ac:dyDescent="0.25">
      <c r="D11914" s="80" t="str">
        <f>LEFT(DATA[[#This Row],[Account_Code]],3)</f>
        <v/>
      </c>
      <c r="I11914" s="80" t="str">
        <f>DATA[[#This Row],[Vessel_Code]]&amp;DATA[[#This Row],[Account Group]]&amp;DATA[[#This Row],[Type]]</f>
        <v/>
      </c>
      <c r="K11914" s="80">
        <f>IF(YEAR(DATA[[#This Row],[Calendar_Month]])=YEAR(CURMONTHEND),DATA[[#This Row],[Amount]],0)</f>
        <v>0</v>
      </c>
      <c r="L11914" s="80">
        <f>IF(DATA[[#This Row],[Calendar_Month]]-CURMONTH=0,DATA[[#This Row],[Amount]],0)</f>
        <v>0</v>
      </c>
    </row>
    <row r="11915" spans="4:12" x14ac:dyDescent="0.25">
      <c r="D11915" s="80" t="str">
        <f>LEFT(DATA[[#This Row],[Account_Code]],3)</f>
        <v/>
      </c>
      <c r="I11915" s="80" t="str">
        <f>DATA[[#This Row],[Vessel_Code]]&amp;DATA[[#This Row],[Account Group]]&amp;DATA[[#This Row],[Type]]</f>
        <v/>
      </c>
      <c r="K11915" s="80">
        <f>IF(YEAR(DATA[[#This Row],[Calendar_Month]])=YEAR(CURMONTHEND),DATA[[#This Row],[Amount]],0)</f>
        <v>0</v>
      </c>
      <c r="L11915" s="80">
        <f>IF(DATA[[#This Row],[Calendar_Month]]-CURMONTH=0,DATA[[#This Row],[Amount]],0)</f>
        <v>0</v>
      </c>
    </row>
    <row r="11916" spans="4:12" x14ac:dyDescent="0.25">
      <c r="D11916" s="80" t="str">
        <f>LEFT(DATA[[#This Row],[Account_Code]],3)</f>
        <v/>
      </c>
      <c r="I11916" s="80" t="str">
        <f>DATA[[#This Row],[Vessel_Code]]&amp;DATA[[#This Row],[Account Group]]&amp;DATA[[#This Row],[Type]]</f>
        <v/>
      </c>
      <c r="K11916" s="80">
        <f>IF(YEAR(DATA[[#This Row],[Calendar_Month]])=YEAR(CURMONTHEND),DATA[[#This Row],[Amount]],0)</f>
        <v>0</v>
      </c>
      <c r="L11916" s="80">
        <f>IF(DATA[[#This Row],[Calendar_Month]]-CURMONTH=0,DATA[[#This Row],[Amount]],0)</f>
        <v>0</v>
      </c>
    </row>
    <row r="11917" spans="4:12" x14ac:dyDescent="0.25">
      <c r="D11917" s="80" t="str">
        <f>LEFT(DATA[[#This Row],[Account_Code]],3)</f>
        <v/>
      </c>
      <c r="I11917" s="80" t="str">
        <f>DATA[[#This Row],[Vessel_Code]]&amp;DATA[[#This Row],[Account Group]]&amp;DATA[[#This Row],[Type]]</f>
        <v/>
      </c>
      <c r="K11917" s="80">
        <f>IF(YEAR(DATA[[#This Row],[Calendar_Month]])=YEAR(CURMONTHEND),DATA[[#This Row],[Amount]],0)</f>
        <v>0</v>
      </c>
      <c r="L11917" s="80">
        <f>IF(DATA[[#This Row],[Calendar_Month]]-CURMONTH=0,DATA[[#This Row],[Amount]],0)</f>
        <v>0</v>
      </c>
    </row>
    <row r="11918" spans="4:12" x14ac:dyDescent="0.25">
      <c r="D11918" s="80" t="str">
        <f>LEFT(DATA[[#This Row],[Account_Code]],3)</f>
        <v/>
      </c>
      <c r="I11918" s="80" t="str">
        <f>DATA[[#This Row],[Vessel_Code]]&amp;DATA[[#This Row],[Account Group]]&amp;DATA[[#This Row],[Type]]</f>
        <v/>
      </c>
      <c r="K11918" s="80">
        <f>IF(YEAR(DATA[[#This Row],[Calendar_Month]])=YEAR(CURMONTHEND),DATA[[#This Row],[Amount]],0)</f>
        <v>0</v>
      </c>
      <c r="L11918" s="80">
        <f>IF(DATA[[#This Row],[Calendar_Month]]-CURMONTH=0,DATA[[#This Row],[Amount]],0)</f>
        <v>0</v>
      </c>
    </row>
    <row r="11919" spans="4:12" x14ac:dyDescent="0.25">
      <c r="D11919" s="80" t="str">
        <f>LEFT(DATA[[#This Row],[Account_Code]],3)</f>
        <v/>
      </c>
      <c r="I11919" s="80" t="str">
        <f>DATA[[#This Row],[Vessel_Code]]&amp;DATA[[#This Row],[Account Group]]&amp;DATA[[#This Row],[Type]]</f>
        <v/>
      </c>
      <c r="K11919" s="80">
        <f>IF(YEAR(DATA[[#This Row],[Calendar_Month]])=YEAR(CURMONTHEND),DATA[[#This Row],[Amount]],0)</f>
        <v>0</v>
      </c>
      <c r="L11919" s="80">
        <f>IF(DATA[[#This Row],[Calendar_Month]]-CURMONTH=0,DATA[[#This Row],[Amount]],0)</f>
        <v>0</v>
      </c>
    </row>
    <row r="11920" spans="4:12" x14ac:dyDescent="0.25">
      <c r="D11920" s="80" t="str">
        <f>LEFT(DATA[[#This Row],[Account_Code]],3)</f>
        <v/>
      </c>
      <c r="I11920" s="80" t="str">
        <f>DATA[[#This Row],[Vessel_Code]]&amp;DATA[[#This Row],[Account Group]]&amp;DATA[[#This Row],[Type]]</f>
        <v/>
      </c>
      <c r="K11920" s="80">
        <f>IF(YEAR(DATA[[#This Row],[Calendar_Month]])=YEAR(CURMONTHEND),DATA[[#This Row],[Amount]],0)</f>
        <v>0</v>
      </c>
      <c r="L11920" s="80">
        <f>IF(DATA[[#This Row],[Calendar_Month]]-CURMONTH=0,DATA[[#This Row],[Amount]],0)</f>
        <v>0</v>
      </c>
    </row>
    <row r="11921" spans="4:12" x14ac:dyDescent="0.25">
      <c r="D11921" s="80" t="str">
        <f>LEFT(DATA[[#This Row],[Account_Code]],3)</f>
        <v/>
      </c>
      <c r="I11921" s="80" t="str">
        <f>DATA[[#This Row],[Vessel_Code]]&amp;DATA[[#This Row],[Account Group]]&amp;DATA[[#This Row],[Type]]</f>
        <v/>
      </c>
      <c r="K11921" s="80">
        <f>IF(YEAR(DATA[[#This Row],[Calendar_Month]])=YEAR(CURMONTHEND),DATA[[#This Row],[Amount]],0)</f>
        <v>0</v>
      </c>
      <c r="L11921" s="80">
        <f>IF(DATA[[#This Row],[Calendar_Month]]-CURMONTH=0,DATA[[#This Row],[Amount]],0)</f>
        <v>0</v>
      </c>
    </row>
    <row r="11922" spans="4:12" x14ac:dyDescent="0.25">
      <c r="D11922" s="80" t="str">
        <f>LEFT(DATA[[#This Row],[Account_Code]],3)</f>
        <v/>
      </c>
      <c r="I11922" s="80" t="str">
        <f>DATA[[#This Row],[Vessel_Code]]&amp;DATA[[#This Row],[Account Group]]&amp;DATA[[#This Row],[Type]]</f>
        <v/>
      </c>
      <c r="K11922" s="80">
        <f>IF(YEAR(DATA[[#This Row],[Calendar_Month]])=YEAR(CURMONTHEND),DATA[[#This Row],[Amount]],0)</f>
        <v>0</v>
      </c>
      <c r="L11922" s="80">
        <f>IF(DATA[[#This Row],[Calendar_Month]]-CURMONTH=0,DATA[[#This Row],[Amount]],0)</f>
        <v>0</v>
      </c>
    </row>
    <row r="11923" spans="4:12" x14ac:dyDescent="0.25">
      <c r="D11923" s="80" t="str">
        <f>LEFT(DATA[[#This Row],[Account_Code]],3)</f>
        <v/>
      </c>
      <c r="I11923" s="80" t="str">
        <f>DATA[[#This Row],[Vessel_Code]]&amp;DATA[[#This Row],[Account Group]]&amp;DATA[[#This Row],[Type]]</f>
        <v/>
      </c>
      <c r="K11923" s="80">
        <f>IF(YEAR(DATA[[#This Row],[Calendar_Month]])=YEAR(CURMONTHEND),DATA[[#This Row],[Amount]],0)</f>
        <v>0</v>
      </c>
      <c r="L11923" s="80">
        <f>IF(DATA[[#This Row],[Calendar_Month]]-CURMONTH=0,DATA[[#This Row],[Amount]],0)</f>
        <v>0</v>
      </c>
    </row>
    <row r="11924" spans="4:12" x14ac:dyDescent="0.25">
      <c r="D11924" s="80" t="str">
        <f>LEFT(DATA[[#This Row],[Account_Code]],3)</f>
        <v/>
      </c>
      <c r="I11924" s="80" t="str">
        <f>DATA[[#This Row],[Vessel_Code]]&amp;DATA[[#This Row],[Account Group]]&amp;DATA[[#This Row],[Type]]</f>
        <v/>
      </c>
      <c r="K11924" s="80">
        <f>IF(YEAR(DATA[[#This Row],[Calendar_Month]])=YEAR(CURMONTHEND),DATA[[#This Row],[Amount]],0)</f>
        <v>0</v>
      </c>
      <c r="L11924" s="80">
        <f>IF(DATA[[#This Row],[Calendar_Month]]-CURMONTH=0,DATA[[#This Row],[Amount]],0)</f>
        <v>0</v>
      </c>
    </row>
    <row r="11925" spans="4:12" x14ac:dyDescent="0.25">
      <c r="D11925" s="80" t="str">
        <f>LEFT(DATA[[#This Row],[Account_Code]],3)</f>
        <v/>
      </c>
      <c r="I11925" s="80" t="str">
        <f>DATA[[#This Row],[Vessel_Code]]&amp;DATA[[#This Row],[Account Group]]&amp;DATA[[#This Row],[Type]]</f>
        <v/>
      </c>
      <c r="K11925" s="80">
        <f>IF(YEAR(DATA[[#This Row],[Calendar_Month]])=YEAR(CURMONTHEND),DATA[[#This Row],[Amount]],0)</f>
        <v>0</v>
      </c>
      <c r="L11925" s="80">
        <f>IF(DATA[[#This Row],[Calendar_Month]]-CURMONTH=0,DATA[[#This Row],[Amount]],0)</f>
        <v>0</v>
      </c>
    </row>
    <row r="11926" spans="4:12" x14ac:dyDescent="0.25">
      <c r="D11926" s="80" t="str">
        <f>LEFT(DATA[[#This Row],[Account_Code]],3)</f>
        <v/>
      </c>
      <c r="I11926" s="80" t="str">
        <f>DATA[[#This Row],[Vessel_Code]]&amp;DATA[[#This Row],[Account Group]]&amp;DATA[[#This Row],[Type]]</f>
        <v/>
      </c>
      <c r="K11926" s="80">
        <f>IF(YEAR(DATA[[#This Row],[Calendar_Month]])=YEAR(CURMONTHEND),DATA[[#This Row],[Amount]],0)</f>
        <v>0</v>
      </c>
      <c r="L11926" s="80">
        <f>IF(DATA[[#This Row],[Calendar_Month]]-CURMONTH=0,DATA[[#This Row],[Amount]],0)</f>
        <v>0</v>
      </c>
    </row>
    <row r="11927" spans="4:12" x14ac:dyDescent="0.25">
      <c r="D11927" s="80" t="str">
        <f>LEFT(DATA[[#This Row],[Account_Code]],3)</f>
        <v/>
      </c>
      <c r="I11927" s="80" t="str">
        <f>DATA[[#This Row],[Vessel_Code]]&amp;DATA[[#This Row],[Account Group]]&amp;DATA[[#This Row],[Type]]</f>
        <v/>
      </c>
      <c r="K11927" s="80">
        <f>IF(YEAR(DATA[[#This Row],[Calendar_Month]])=YEAR(CURMONTHEND),DATA[[#This Row],[Amount]],0)</f>
        <v>0</v>
      </c>
      <c r="L11927" s="80">
        <f>IF(DATA[[#This Row],[Calendar_Month]]-CURMONTH=0,DATA[[#This Row],[Amount]],0)</f>
        <v>0</v>
      </c>
    </row>
    <row r="11928" spans="4:12" x14ac:dyDescent="0.25">
      <c r="D11928" s="80" t="str">
        <f>LEFT(DATA[[#This Row],[Account_Code]],3)</f>
        <v/>
      </c>
      <c r="I11928" s="80" t="str">
        <f>DATA[[#This Row],[Vessel_Code]]&amp;DATA[[#This Row],[Account Group]]&amp;DATA[[#This Row],[Type]]</f>
        <v/>
      </c>
      <c r="K11928" s="80">
        <f>IF(YEAR(DATA[[#This Row],[Calendar_Month]])=YEAR(CURMONTHEND),DATA[[#This Row],[Amount]],0)</f>
        <v>0</v>
      </c>
      <c r="L11928" s="80">
        <f>IF(DATA[[#This Row],[Calendar_Month]]-CURMONTH=0,DATA[[#This Row],[Amount]],0)</f>
        <v>0</v>
      </c>
    </row>
    <row r="11929" spans="4:12" x14ac:dyDescent="0.25">
      <c r="D11929" s="80" t="str">
        <f>LEFT(DATA[[#This Row],[Account_Code]],3)</f>
        <v/>
      </c>
      <c r="I11929" s="80" t="str">
        <f>DATA[[#This Row],[Vessel_Code]]&amp;DATA[[#This Row],[Account Group]]&amp;DATA[[#This Row],[Type]]</f>
        <v/>
      </c>
      <c r="K11929" s="80">
        <f>IF(YEAR(DATA[[#This Row],[Calendar_Month]])=YEAR(CURMONTHEND),DATA[[#This Row],[Amount]],0)</f>
        <v>0</v>
      </c>
      <c r="L11929" s="80">
        <f>IF(DATA[[#This Row],[Calendar_Month]]-CURMONTH=0,DATA[[#This Row],[Amount]],0)</f>
        <v>0</v>
      </c>
    </row>
    <row r="11930" spans="4:12" x14ac:dyDescent="0.25">
      <c r="D11930" s="80" t="str">
        <f>LEFT(DATA[[#This Row],[Account_Code]],3)</f>
        <v/>
      </c>
      <c r="I11930" s="80" t="str">
        <f>DATA[[#This Row],[Vessel_Code]]&amp;DATA[[#This Row],[Account Group]]&amp;DATA[[#This Row],[Type]]</f>
        <v/>
      </c>
      <c r="K11930" s="80">
        <f>IF(YEAR(DATA[[#This Row],[Calendar_Month]])=YEAR(CURMONTHEND),DATA[[#This Row],[Amount]],0)</f>
        <v>0</v>
      </c>
      <c r="L11930" s="80">
        <f>IF(DATA[[#This Row],[Calendar_Month]]-CURMONTH=0,DATA[[#This Row],[Amount]],0)</f>
        <v>0</v>
      </c>
    </row>
    <row r="11931" spans="4:12" x14ac:dyDescent="0.25">
      <c r="D11931" s="80" t="str">
        <f>LEFT(DATA[[#This Row],[Account_Code]],3)</f>
        <v/>
      </c>
      <c r="I11931" s="80" t="str">
        <f>DATA[[#This Row],[Vessel_Code]]&amp;DATA[[#This Row],[Account Group]]&amp;DATA[[#This Row],[Type]]</f>
        <v/>
      </c>
      <c r="K11931" s="80">
        <f>IF(YEAR(DATA[[#This Row],[Calendar_Month]])=YEAR(CURMONTHEND),DATA[[#This Row],[Amount]],0)</f>
        <v>0</v>
      </c>
      <c r="L11931" s="80">
        <f>IF(DATA[[#This Row],[Calendar_Month]]-CURMONTH=0,DATA[[#This Row],[Amount]],0)</f>
        <v>0</v>
      </c>
    </row>
    <row r="11932" spans="4:12" x14ac:dyDescent="0.25">
      <c r="D11932" s="80" t="str">
        <f>LEFT(DATA[[#This Row],[Account_Code]],3)</f>
        <v/>
      </c>
      <c r="I11932" s="80" t="str">
        <f>DATA[[#This Row],[Vessel_Code]]&amp;DATA[[#This Row],[Account Group]]&amp;DATA[[#This Row],[Type]]</f>
        <v/>
      </c>
      <c r="K11932" s="80">
        <f>IF(YEAR(DATA[[#This Row],[Calendar_Month]])=YEAR(CURMONTHEND),DATA[[#This Row],[Amount]],0)</f>
        <v>0</v>
      </c>
      <c r="L11932" s="80">
        <f>IF(DATA[[#This Row],[Calendar_Month]]-CURMONTH=0,DATA[[#This Row],[Amount]],0)</f>
        <v>0</v>
      </c>
    </row>
    <row r="11933" spans="4:12" x14ac:dyDescent="0.25">
      <c r="D11933" s="80" t="str">
        <f>LEFT(DATA[[#This Row],[Account_Code]],3)</f>
        <v/>
      </c>
      <c r="I11933" s="80" t="str">
        <f>DATA[[#This Row],[Vessel_Code]]&amp;DATA[[#This Row],[Account Group]]&amp;DATA[[#This Row],[Type]]</f>
        <v/>
      </c>
      <c r="K11933" s="80">
        <f>IF(YEAR(DATA[[#This Row],[Calendar_Month]])=YEAR(CURMONTHEND),DATA[[#This Row],[Amount]],0)</f>
        <v>0</v>
      </c>
      <c r="L11933" s="80">
        <f>IF(DATA[[#This Row],[Calendar_Month]]-CURMONTH=0,DATA[[#This Row],[Amount]],0)</f>
        <v>0</v>
      </c>
    </row>
    <row r="11934" spans="4:12" x14ac:dyDescent="0.25">
      <c r="D11934" s="80" t="str">
        <f>LEFT(DATA[[#This Row],[Account_Code]],3)</f>
        <v/>
      </c>
      <c r="I11934" s="80" t="str">
        <f>DATA[[#This Row],[Vessel_Code]]&amp;DATA[[#This Row],[Account Group]]&amp;DATA[[#This Row],[Type]]</f>
        <v/>
      </c>
      <c r="K11934" s="80">
        <f>IF(YEAR(DATA[[#This Row],[Calendar_Month]])=YEAR(CURMONTHEND),DATA[[#This Row],[Amount]],0)</f>
        <v>0</v>
      </c>
      <c r="L11934" s="80">
        <f>IF(DATA[[#This Row],[Calendar_Month]]-CURMONTH=0,DATA[[#This Row],[Amount]],0)</f>
        <v>0</v>
      </c>
    </row>
    <row r="11935" spans="4:12" x14ac:dyDescent="0.25">
      <c r="D11935" s="80" t="str">
        <f>LEFT(DATA[[#This Row],[Account_Code]],3)</f>
        <v/>
      </c>
      <c r="I11935" s="80" t="str">
        <f>DATA[[#This Row],[Vessel_Code]]&amp;DATA[[#This Row],[Account Group]]&amp;DATA[[#This Row],[Type]]</f>
        <v/>
      </c>
      <c r="K11935" s="80">
        <f>IF(YEAR(DATA[[#This Row],[Calendar_Month]])=YEAR(CURMONTHEND),DATA[[#This Row],[Amount]],0)</f>
        <v>0</v>
      </c>
      <c r="L11935" s="80">
        <f>IF(DATA[[#This Row],[Calendar_Month]]-CURMONTH=0,DATA[[#This Row],[Amount]],0)</f>
        <v>0</v>
      </c>
    </row>
    <row r="11936" spans="4:12" x14ac:dyDescent="0.25">
      <c r="D11936" s="80" t="str">
        <f>LEFT(DATA[[#This Row],[Account_Code]],3)</f>
        <v/>
      </c>
      <c r="I11936" s="80" t="str">
        <f>DATA[[#This Row],[Vessel_Code]]&amp;DATA[[#This Row],[Account Group]]&amp;DATA[[#This Row],[Type]]</f>
        <v/>
      </c>
      <c r="K11936" s="80">
        <f>IF(YEAR(DATA[[#This Row],[Calendar_Month]])=YEAR(CURMONTHEND),DATA[[#This Row],[Amount]],0)</f>
        <v>0</v>
      </c>
      <c r="L11936" s="80">
        <f>IF(DATA[[#This Row],[Calendar_Month]]-CURMONTH=0,DATA[[#This Row],[Amount]],0)</f>
        <v>0</v>
      </c>
    </row>
    <row r="11937" spans="4:12" x14ac:dyDescent="0.25">
      <c r="D11937" s="80" t="str">
        <f>LEFT(DATA[[#This Row],[Account_Code]],3)</f>
        <v/>
      </c>
      <c r="I11937" s="80" t="str">
        <f>DATA[[#This Row],[Vessel_Code]]&amp;DATA[[#This Row],[Account Group]]&amp;DATA[[#This Row],[Type]]</f>
        <v/>
      </c>
      <c r="K11937" s="80">
        <f>IF(YEAR(DATA[[#This Row],[Calendar_Month]])=YEAR(CURMONTHEND),DATA[[#This Row],[Amount]],0)</f>
        <v>0</v>
      </c>
      <c r="L11937" s="80">
        <f>IF(DATA[[#This Row],[Calendar_Month]]-CURMONTH=0,DATA[[#This Row],[Amount]],0)</f>
        <v>0</v>
      </c>
    </row>
    <row r="11938" spans="4:12" x14ac:dyDescent="0.25">
      <c r="D11938" s="80" t="str">
        <f>LEFT(DATA[[#This Row],[Account_Code]],3)</f>
        <v/>
      </c>
      <c r="I11938" s="80" t="str">
        <f>DATA[[#This Row],[Vessel_Code]]&amp;DATA[[#This Row],[Account Group]]&amp;DATA[[#This Row],[Type]]</f>
        <v/>
      </c>
      <c r="K11938" s="80">
        <f>IF(YEAR(DATA[[#This Row],[Calendar_Month]])=YEAR(CURMONTHEND),DATA[[#This Row],[Amount]],0)</f>
        <v>0</v>
      </c>
      <c r="L11938" s="80">
        <f>IF(DATA[[#This Row],[Calendar_Month]]-CURMONTH=0,DATA[[#This Row],[Amount]],0)</f>
        <v>0</v>
      </c>
    </row>
    <row r="11939" spans="4:12" x14ac:dyDescent="0.25">
      <c r="D11939" s="80" t="str">
        <f>LEFT(DATA[[#This Row],[Account_Code]],3)</f>
        <v/>
      </c>
      <c r="I11939" s="80" t="str">
        <f>DATA[[#This Row],[Vessel_Code]]&amp;DATA[[#This Row],[Account Group]]&amp;DATA[[#This Row],[Type]]</f>
        <v/>
      </c>
      <c r="K11939" s="80">
        <f>IF(YEAR(DATA[[#This Row],[Calendar_Month]])=YEAR(CURMONTHEND),DATA[[#This Row],[Amount]],0)</f>
        <v>0</v>
      </c>
      <c r="L11939" s="80">
        <f>IF(DATA[[#This Row],[Calendar_Month]]-CURMONTH=0,DATA[[#This Row],[Amount]],0)</f>
        <v>0</v>
      </c>
    </row>
    <row r="11940" spans="4:12" x14ac:dyDescent="0.25">
      <c r="D11940" s="80" t="str">
        <f>LEFT(DATA[[#This Row],[Account_Code]],3)</f>
        <v/>
      </c>
      <c r="I11940" s="80" t="str">
        <f>DATA[[#This Row],[Vessel_Code]]&amp;DATA[[#This Row],[Account Group]]&amp;DATA[[#This Row],[Type]]</f>
        <v/>
      </c>
      <c r="K11940" s="80">
        <f>IF(YEAR(DATA[[#This Row],[Calendar_Month]])=YEAR(CURMONTHEND),DATA[[#This Row],[Amount]],0)</f>
        <v>0</v>
      </c>
      <c r="L11940" s="80">
        <f>IF(DATA[[#This Row],[Calendar_Month]]-CURMONTH=0,DATA[[#This Row],[Amount]],0)</f>
        <v>0</v>
      </c>
    </row>
    <row r="11941" spans="4:12" x14ac:dyDescent="0.25">
      <c r="D11941" s="80" t="str">
        <f>LEFT(DATA[[#This Row],[Account_Code]],3)</f>
        <v/>
      </c>
      <c r="I11941" s="80" t="str">
        <f>DATA[[#This Row],[Vessel_Code]]&amp;DATA[[#This Row],[Account Group]]&amp;DATA[[#This Row],[Type]]</f>
        <v/>
      </c>
      <c r="K11941" s="80">
        <f>IF(YEAR(DATA[[#This Row],[Calendar_Month]])=YEAR(CURMONTHEND),DATA[[#This Row],[Amount]],0)</f>
        <v>0</v>
      </c>
      <c r="L11941" s="80">
        <f>IF(DATA[[#This Row],[Calendar_Month]]-CURMONTH=0,DATA[[#This Row],[Amount]],0)</f>
        <v>0</v>
      </c>
    </row>
    <row r="11942" spans="4:12" x14ac:dyDescent="0.25">
      <c r="D11942" s="80" t="str">
        <f>LEFT(DATA[[#This Row],[Account_Code]],3)</f>
        <v/>
      </c>
      <c r="I11942" s="80" t="str">
        <f>DATA[[#This Row],[Vessel_Code]]&amp;DATA[[#This Row],[Account Group]]&amp;DATA[[#This Row],[Type]]</f>
        <v/>
      </c>
      <c r="K11942" s="80">
        <f>IF(YEAR(DATA[[#This Row],[Calendar_Month]])=YEAR(CURMONTHEND),DATA[[#This Row],[Amount]],0)</f>
        <v>0</v>
      </c>
      <c r="L11942" s="80">
        <f>IF(DATA[[#This Row],[Calendar_Month]]-CURMONTH=0,DATA[[#This Row],[Amount]],0)</f>
        <v>0</v>
      </c>
    </row>
    <row r="11943" spans="4:12" x14ac:dyDescent="0.25">
      <c r="D11943" s="80" t="str">
        <f>LEFT(DATA[[#This Row],[Account_Code]],3)</f>
        <v/>
      </c>
      <c r="I11943" s="80" t="str">
        <f>DATA[[#This Row],[Vessel_Code]]&amp;DATA[[#This Row],[Account Group]]&amp;DATA[[#This Row],[Type]]</f>
        <v/>
      </c>
      <c r="K11943" s="80">
        <f>IF(YEAR(DATA[[#This Row],[Calendar_Month]])=YEAR(CURMONTHEND),DATA[[#This Row],[Amount]],0)</f>
        <v>0</v>
      </c>
      <c r="L11943" s="80">
        <f>IF(DATA[[#This Row],[Calendar_Month]]-CURMONTH=0,DATA[[#This Row],[Amount]],0)</f>
        <v>0</v>
      </c>
    </row>
    <row r="11944" spans="4:12" x14ac:dyDescent="0.25">
      <c r="D11944" s="80" t="str">
        <f>LEFT(DATA[[#This Row],[Account_Code]],3)</f>
        <v/>
      </c>
      <c r="I11944" s="80" t="str">
        <f>DATA[[#This Row],[Vessel_Code]]&amp;DATA[[#This Row],[Account Group]]&amp;DATA[[#This Row],[Type]]</f>
        <v/>
      </c>
      <c r="K11944" s="80">
        <f>IF(YEAR(DATA[[#This Row],[Calendar_Month]])=YEAR(CURMONTHEND),DATA[[#This Row],[Amount]],0)</f>
        <v>0</v>
      </c>
      <c r="L11944" s="80">
        <f>IF(DATA[[#This Row],[Calendar_Month]]-CURMONTH=0,DATA[[#This Row],[Amount]],0)</f>
        <v>0</v>
      </c>
    </row>
    <row r="11945" spans="4:12" x14ac:dyDescent="0.25">
      <c r="D11945" s="80" t="str">
        <f>LEFT(DATA[[#This Row],[Account_Code]],3)</f>
        <v/>
      </c>
      <c r="I11945" s="80" t="str">
        <f>DATA[[#This Row],[Vessel_Code]]&amp;DATA[[#This Row],[Account Group]]&amp;DATA[[#This Row],[Type]]</f>
        <v/>
      </c>
      <c r="K11945" s="80">
        <f>IF(YEAR(DATA[[#This Row],[Calendar_Month]])=YEAR(CURMONTHEND),DATA[[#This Row],[Amount]],0)</f>
        <v>0</v>
      </c>
      <c r="L11945" s="80">
        <f>IF(DATA[[#This Row],[Calendar_Month]]-CURMONTH=0,DATA[[#This Row],[Amount]],0)</f>
        <v>0</v>
      </c>
    </row>
    <row r="11946" spans="4:12" x14ac:dyDescent="0.25">
      <c r="D11946" s="80" t="str">
        <f>LEFT(DATA[[#This Row],[Account_Code]],3)</f>
        <v/>
      </c>
      <c r="I11946" s="80" t="str">
        <f>DATA[[#This Row],[Vessel_Code]]&amp;DATA[[#This Row],[Account Group]]&amp;DATA[[#This Row],[Type]]</f>
        <v/>
      </c>
      <c r="K11946" s="80">
        <f>IF(YEAR(DATA[[#This Row],[Calendar_Month]])=YEAR(CURMONTHEND),DATA[[#This Row],[Amount]],0)</f>
        <v>0</v>
      </c>
      <c r="L11946" s="80">
        <f>IF(DATA[[#This Row],[Calendar_Month]]-CURMONTH=0,DATA[[#This Row],[Amount]],0)</f>
        <v>0</v>
      </c>
    </row>
    <row r="11947" spans="4:12" x14ac:dyDescent="0.25">
      <c r="D11947" s="80" t="str">
        <f>LEFT(DATA[[#This Row],[Account_Code]],3)</f>
        <v/>
      </c>
      <c r="I11947" s="80" t="str">
        <f>DATA[[#This Row],[Vessel_Code]]&amp;DATA[[#This Row],[Account Group]]&amp;DATA[[#This Row],[Type]]</f>
        <v/>
      </c>
      <c r="K11947" s="80">
        <f>IF(YEAR(DATA[[#This Row],[Calendar_Month]])=YEAR(CURMONTHEND),DATA[[#This Row],[Amount]],0)</f>
        <v>0</v>
      </c>
      <c r="L11947" s="80">
        <f>IF(DATA[[#This Row],[Calendar_Month]]-CURMONTH=0,DATA[[#This Row],[Amount]],0)</f>
        <v>0</v>
      </c>
    </row>
    <row r="11948" spans="4:12" x14ac:dyDescent="0.25">
      <c r="D11948" s="80" t="str">
        <f>LEFT(DATA[[#This Row],[Account_Code]],3)</f>
        <v/>
      </c>
      <c r="I11948" s="80" t="str">
        <f>DATA[[#This Row],[Vessel_Code]]&amp;DATA[[#This Row],[Account Group]]&amp;DATA[[#This Row],[Type]]</f>
        <v/>
      </c>
      <c r="K11948" s="80">
        <f>IF(YEAR(DATA[[#This Row],[Calendar_Month]])=YEAR(CURMONTHEND),DATA[[#This Row],[Amount]],0)</f>
        <v>0</v>
      </c>
      <c r="L11948" s="80">
        <f>IF(DATA[[#This Row],[Calendar_Month]]-CURMONTH=0,DATA[[#This Row],[Amount]],0)</f>
        <v>0</v>
      </c>
    </row>
    <row r="11949" spans="4:12" x14ac:dyDescent="0.25">
      <c r="D11949" s="80" t="str">
        <f>LEFT(DATA[[#This Row],[Account_Code]],3)</f>
        <v/>
      </c>
      <c r="I11949" s="80" t="str">
        <f>DATA[[#This Row],[Vessel_Code]]&amp;DATA[[#This Row],[Account Group]]&amp;DATA[[#This Row],[Type]]</f>
        <v/>
      </c>
      <c r="K11949" s="80">
        <f>IF(YEAR(DATA[[#This Row],[Calendar_Month]])=YEAR(CURMONTHEND),DATA[[#This Row],[Amount]],0)</f>
        <v>0</v>
      </c>
      <c r="L11949" s="80">
        <f>IF(DATA[[#This Row],[Calendar_Month]]-CURMONTH=0,DATA[[#This Row],[Amount]],0)</f>
        <v>0</v>
      </c>
    </row>
    <row r="11950" spans="4:12" x14ac:dyDescent="0.25">
      <c r="D11950" s="80" t="str">
        <f>LEFT(DATA[[#This Row],[Account_Code]],3)</f>
        <v/>
      </c>
      <c r="I11950" s="80" t="str">
        <f>DATA[[#This Row],[Vessel_Code]]&amp;DATA[[#This Row],[Account Group]]&amp;DATA[[#This Row],[Type]]</f>
        <v/>
      </c>
      <c r="K11950" s="80">
        <f>IF(YEAR(DATA[[#This Row],[Calendar_Month]])=YEAR(CURMONTHEND),DATA[[#This Row],[Amount]],0)</f>
        <v>0</v>
      </c>
      <c r="L11950" s="80">
        <f>IF(DATA[[#This Row],[Calendar_Month]]-CURMONTH=0,DATA[[#This Row],[Amount]],0)</f>
        <v>0</v>
      </c>
    </row>
    <row r="11951" spans="4:12" x14ac:dyDescent="0.25">
      <c r="D11951" s="80" t="str">
        <f>LEFT(DATA[[#This Row],[Account_Code]],3)</f>
        <v/>
      </c>
      <c r="I11951" s="80" t="str">
        <f>DATA[[#This Row],[Vessel_Code]]&amp;DATA[[#This Row],[Account Group]]&amp;DATA[[#This Row],[Type]]</f>
        <v/>
      </c>
      <c r="K11951" s="80">
        <f>IF(YEAR(DATA[[#This Row],[Calendar_Month]])=YEAR(CURMONTHEND),DATA[[#This Row],[Amount]],0)</f>
        <v>0</v>
      </c>
      <c r="L11951" s="80">
        <f>IF(DATA[[#This Row],[Calendar_Month]]-CURMONTH=0,DATA[[#This Row],[Amount]],0)</f>
        <v>0</v>
      </c>
    </row>
    <row r="11952" spans="4:12" x14ac:dyDescent="0.25">
      <c r="D11952" s="80" t="str">
        <f>LEFT(DATA[[#This Row],[Account_Code]],3)</f>
        <v/>
      </c>
      <c r="I11952" s="80" t="str">
        <f>DATA[[#This Row],[Vessel_Code]]&amp;DATA[[#This Row],[Account Group]]&amp;DATA[[#This Row],[Type]]</f>
        <v/>
      </c>
      <c r="K11952" s="80">
        <f>IF(YEAR(DATA[[#This Row],[Calendar_Month]])=YEAR(CURMONTHEND),DATA[[#This Row],[Amount]],0)</f>
        <v>0</v>
      </c>
      <c r="L11952" s="80">
        <f>IF(DATA[[#This Row],[Calendar_Month]]-CURMONTH=0,DATA[[#This Row],[Amount]],0)</f>
        <v>0</v>
      </c>
    </row>
    <row r="11953" spans="4:12" x14ac:dyDescent="0.25">
      <c r="D11953" s="80" t="str">
        <f>LEFT(DATA[[#This Row],[Account_Code]],3)</f>
        <v/>
      </c>
      <c r="I11953" s="80" t="str">
        <f>DATA[[#This Row],[Vessel_Code]]&amp;DATA[[#This Row],[Account Group]]&amp;DATA[[#This Row],[Type]]</f>
        <v/>
      </c>
      <c r="K11953" s="80">
        <f>IF(YEAR(DATA[[#This Row],[Calendar_Month]])=YEAR(CURMONTHEND),DATA[[#This Row],[Amount]],0)</f>
        <v>0</v>
      </c>
      <c r="L11953" s="80">
        <f>IF(DATA[[#This Row],[Calendar_Month]]-CURMONTH=0,DATA[[#This Row],[Amount]],0)</f>
        <v>0</v>
      </c>
    </row>
    <row r="11954" spans="4:12" x14ac:dyDescent="0.25">
      <c r="D11954" s="80" t="str">
        <f>LEFT(DATA[[#This Row],[Account_Code]],3)</f>
        <v/>
      </c>
      <c r="I11954" s="80" t="str">
        <f>DATA[[#This Row],[Vessel_Code]]&amp;DATA[[#This Row],[Account Group]]&amp;DATA[[#This Row],[Type]]</f>
        <v/>
      </c>
      <c r="K11954" s="80">
        <f>IF(YEAR(DATA[[#This Row],[Calendar_Month]])=YEAR(CURMONTHEND),DATA[[#This Row],[Amount]],0)</f>
        <v>0</v>
      </c>
      <c r="L11954" s="80">
        <f>IF(DATA[[#This Row],[Calendar_Month]]-CURMONTH=0,DATA[[#This Row],[Amount]],0)</f>
        <v>0</v>
      </c>
    </row>
    <row r="11955" spans="4:12" x14ac:dyDescent="0.25">
      <c r="D11955" s="80" t="str">
        <f>LEFT(DATA[[#This Row],[Account_Code]],3)</f>
        <v/>
      </c>
      <c r="I11955" s="80" t="str">
        <f>DATA[[#This Row],[Vessel_Code]]&amp;DATA[[#This Row],[Account Group]]&amp;DATA[[#This Row],[Type]]</f>
        <v/>
      </c>
      <c r="K11955" s="80">
        <f>IF(YEAR(DATA[[#This Row],[Calendar_Month]])=YEAR(CURMONTHEND),DATA[[#This Row],[Amount]],0)</f>
        <v>0</v>
      </c>
      <c r="L11955" s="80">
        <f>IF(DATA[[#This Row],[Calendar_Month]]-CURMONTH=0,DATA[[#This Row],[Amount]],0)</f>
        <v>0</v>
      </c>
    </row>
    <row r="11956" spans="4:12" x14ac:dyDescent="0.25">
      <c r="D11956" s="80" t="str">
        <f>LEFT(DATA[[#This Row],[Account_Code]],3)</f>
        <v/>
      </c>
      <c r="I11956" s="80" t="str">
        <f>DATA[[#This Row],[Vessel_Code]]&amp;DATA[[#This Row],[Account Group]]&amp;DATA[[#This Row],[Type]]</f>
        <v/>
      </c>
      <c r="K11956" s="80">
        <f>IF(YEAR(DATA[[#This Row],[Calendar_Month]])=YEAR(CURMONTHEND),DATA[[#This Row],[Amount]],0)</f>
        <v>0</v>
      </c>
      <c r="L11956" s="80">
        <f>IF(DATA[[#This Row],[Calendar_Month]]-CURMONTH=0,DATA[[#This Row],[Amount]],0)</f>
        <v>0</v>
      </c>
    </row>
    <row r="11957" spans="4:12" x14ac:dyDescent="0.25">
      <c r="D11957" s="80" t="str">
        <f>LEFT(DATA[[#This Row],[Account_Code]],3)</f>
        <v/>
      </c>
      <c r="I11957" s="80" t="str">
        <f>DATA[[#This Row],[Vessel_Code]]&amp;DATA[[#This Row],[Account Group]]&amp;DATA[[#This Row],[Type]]</f>
        <v/>
      </c>
      <c r="K11957" s="80">
        <f>IF(YEAR(DATA[[#This Row],[Calendar_Month]])=YEAR(CURMONTHEND),DATA[[#This Row],[Amount]],0)</f>
        <v>0</v>
      </c>
      <c r="L11957" s="80">
        <f>IF(DATA[[#This Row],[Calendar_Month]]-CURMONTH=0,DATA[[#This Row],[Amount]],0)</f>
        <v>0</v>
      </c>
    </row>
    <row r="11958" spans="4:12" x14ac:dyDescent="0.25">
      <c r="D11958" s="80" t="str">
        <f>LEFT(DATA[[#This Row],[Account_Code]],3)</f>
        <v/>
      </c>
      <c r="I11958" s="80" t="str">
        <f>DATA[[#This Row],[Vessel_Code]]&amp;DATA[[#This Row],[Account Group]]&amp;DATA[[#This Row],[Type]]</f>
        <v/>
      </c>
      <c r="K11958" s="80">
        <f>IF(YEAR(DATA[[#This Row],[Calendar_Month]])=YEAR(CURMONTHEND),DATA[[#This Row],[Amount]],0)</f>
        <v>0</v>
      </c>
      <c r="L11958" s="80">
        <f>IF(DATA[[#This Row],[Calendar_Month]]-CURMONTH=0,DATA[[#This Row],[Amount]],0)</f>
        <v>0</v>
      </c>
    </row>
    <row r="11959" spans="4:12" x14ac:dyDescent="0.25">
      <c r="D11959" s="80" t="str">
        <f>LEFT(DATA[[#This Row],[Account_Code]],3)</f>
        <v/>
      </c>
      <c r="I11959" s="80" t="str">
        <f>DATA[[#This Row],[Vessel_Code]]&amp;DATA[[#This Row],[Account Group]]&amp;DATA[[#This Row],[Type]]</f>
        <v/>
      </c>
      <c r="K11959" s="80">
        <f>IF(YEAR(DATA[[#This Row],[Calendar_Month]])=YEAR(CURMONTHEND),DATA[[#This Row],[Amount]],0)</f>
        <v>0</v>
      </c>
      <c r="L11959" s="80">
        <f>IF(DATA[[#This Row],[Calendar_Month]]-CURMONTH=0,DATA[[#This Row],[Amount]],0)</f>
        <v>0</v>
      </c>
    </row>
    <row r="11960" spans="4:12" x14ac:dyDescent="0.25">
      <c r="D11960" s="80" t="str">
        <f>LEFT(DATA[[#This Row],[Account_Code]],3)</f>
        <v/>
      </c>
      <c r="I11960" s="80" t="str">
        <f>DATA[[#This Row],[Vessel_Code]]&amp;DATA[[#This Row],[Account Group]]&amp;DATA[[#This Row],[Type]]</f>
        <v/>
      </c>
      <c r="K11960" s="80">
        <f>IF(YEAR(DATA[[#This Row],[Calendar_Month]])=YEAR(CURMONTHEND),DATA[[#This Row],[Amount]],0)</f>
        <v>0</v>
      </c>
      <c r="L11960" s="80">
        <f>IF(DATA[[#This Row],[Calendar_Month]]-CURMONTH=0,DATA[[#This Row],[Amount]],0)</f>
        <v>0</v>
      </c>
    </row>
    <row r="11961" spans="4:12" x14ac:dyDescent="0.25">
      <c r="D11961" s="80" t="str">
        <f>LEFT(DATA[[#This Row],[Account_Code]],3)</f>
        <v/>
      </c>
      <c r="I11961" s="80" t="str">
        <f>DATA[[#This Row],[Vessel_Code]]&amp;DATA[[#This Row],[Account Group]]&amp;DATA[[#This Row],[Type]]</f>
        <v/>
      </c>
      <c r="K11961" s="80">
        <f>IF(YEAR(DATA[[#This Row],[Calendar_Month]])=YEAR(CURMONTHEND),DATA[[#This Row],[Amount]],0)</f>
        <v>0</v>
      </c>
      <c r="L11961" s="80">
        <f>IF(DATA[[#This Row],[Calendar_Month]]-CURMONTH=0,DATA[[#This Row],[Amount]],0)</f>
        <v>0</v>
      </c>
    </row>
    <row r="11962" spans="4:12" x14ac:dyDescent="0.25">
      <c r="D11962" s="80" t="str">
        <f>LEFT(DATA[[#This Row],[Account_Code]],3)</f>
        <v/>
      </c>
      <c r="I11962" s="80" t="str">
        <f>DATA[[#This Row],[Vessel_Code]]&amp;DATA[[#This Row],[Account Group]]&amp;DATA[[#This Row],[Type]]</f>
        <v/>
      </c>
      <c r="K11962" s="80">
        <f>IF(YEAR(DATA[[#This Row],[Calendar_Month]])=YEAR(CURMONTHEND),DATA[[#This Row],[Amount]],0)</f>
        <v>0</v>
      </c>
      <c r="L11962" s="80">
        <f>IF(DATA[[#This Row],[Calendar_Month]]-CURMONTH=0,DATA[[#This Row],[Amount]],0)</f>
        <v>0</v>
      </c>
    </row>
    <row r="11963" spans="4:12" x14ac:dyDescent="0.25">
      <c r="D11963" s="80" t="str">
        <f>LEFT(DATA[[#This Row],[Account_Code]],3)</f>
        <v/>
      </c>
      <c r="I11963" s="80" t="str">
        <f>DATA[[#This Row],[Vessel_Code]]&amp;DATA[[#This Row],[Account Group]]&amp;DATA[[#This Row],[Type]]</f>
        <v/>
      </c>
      <c r="K11963" s="80">
        <f>IF(YEAR(DATA[[#This Row],[Calendar_Month]])=YEAR(CURMONTHEND),DATA[[#This Row],[Amount]],0)</f>
        <v>0</v>
      </c>
      <c r="L11963" s="80">
        <f>IF(DATA[[#This Row],[Calendar_Month]]-CURMONTH=0,DATA[[#This Row],[Amount]],0)</f>
        <v>0</v>
      </c>
    </row>
    <row r="11964" spans="4:12" x14ac:dyDescent="0.25">
      <c r="D11964" s="80" t="str">
        <f>LEFT(DATA[[#This Row],[Account_Code]],3)</f>
        <v/>
      </c>
      <c r="I11964" s="80" t="str">
        <f>DATA[[#This Row],[Vessel_Code]]&amp;DATA[[#This Row],[Account Group]]&amp;DATA[[#This Row],[Type]]</f>
        <v/>
      </c>
      <c r="K11964" s="80">
        <f>IF(YEAR(DATA[[#This Row],[Calendar_Month]])=YEAR(CURMONTHEND),DATA[[#This Row],[Amount]],0)</f>
        <v>0</v>
      </c>
      <c r="L11964" s="80">
        <f>IF(DATA[[#This Row],[Calendar_Month]]-CURMONTH=0,DATA[[#This Row],[Amount]],0)</f>
        <v>0</v>
      </c>
    </row>
    <row r="11965" spans="4:12" x14ac:dyDescent="0.25">
      <c r="D11965" s="80" t="str">
        <f>LEFT(DATA[[#This Row],[Account_Code]],3)</f>
        <v/>
      </c>
      <c r="I11965" s="80" t="str">
        <f>DATA[[#This Row],[Vessel_Code]]&amp;DATA[[#This Row],[Account Group]]&amp;DATA[[#This Row],[Type]]</f>
        <v/>
      </c>
      <c r="K11965" s="80">
        <f>IF(YEAR(DATA[[#This Row],[Calendar_Month]])=YEAR(CURMONTHEND),DATA[[#This Row],[Amount]],0)</f>
        <v>0</v>
      </c>
      <c r="L11965" s="80">
        <f>IF(DATA[[#This Row],[Calendar_Month]]-CURMONTH=0,DATA[[#This Row],[Amount]],0)</f>
        <v>0</v>
      </c>
    </row>
    <row r="11966" spans="4:12" x14ac:dyDescent="0.25">
      <c r="D11966" s="80" t="str">
        <f>LEFT(DATA[[#This Row],[Account_Code]],3)</f>
        <v/>
      </c>
      <c r="I11966" s="80" t="str">
        <f>DATA[[#This Row],[Vessel_Code]]&amp;DATA[[#This Row],[Account Group]]&amp;DATA[[#This Row],[Type]]</f>
        <v/>
      </c>
      <c r="K11966" s="80">
        <f>IF(YEAR(DATA[[#This Row],[Calendar_Month]])=YEAR(CURMONTHEND),DATA[[#This Row],[Amount]],0)</f>
        <v>0</v>
      </c>
      <c r="L11966" s="80">
        <f>IF(DATA[[#This Row],[Calendar_Month]]-CURMONTH=0,DATA[[#This Row],[Amount]],0)</f>
        <v>0</v>
      </c>
    </row>
    <row r="11967" spans="4:12" x14ac:dyDescent="0.25">
      <c r="D11967" s="80" t="str">
        <f>LEFT(DATA[[#This Row],[Account_Code]],3)</f>
        <v/>
      </c>
      <c r="I11967" s="80" t="str">
        <f>DATA[[#This Row],[Vessel_Code]]&amp;DATA[[#This Row],[Account Group]]&amp;DATA[[#This Row],[Type]]</f>
        <v/>
      </c>
      <c r="K11967" s="80">
        <f>IF(YEAR(DATA[[#This Row],[Calendar_Month]])=YEAR(CURMONTHEND),DATA[[#This Row],[Amount]],0)</f>
        <v>0</v>
      </c>
      <c r="L11967" s="80">
        <f>IF(DATA[[#This Row],[Calendar_Month]]-CURMONTH=0,DATA[[#This Row],[Amount]],0)</f>
        <v>0</v>
      </c>
    </row>
    <row r="11968" spans="4:12" x14ac:dyDescent="0.25">
      <c r="D11968" s="80" t="str">
        <f>LEFT(DATA[[#This Row],[Account_Code]],3)</f>
        <v/>
      </c>
      <c r="I11968" s="80" t="str">
        <f>DATA[[#This Row],[Vessel_Code]]&amp;DATA[[#This Row],[Account Group]]&amp;DATA[[#This Row],[Type]]</f>
        <v/>
      </c>
      <c r="K11968" s="80">
        <f>IF(YEAR(DATA[[#This Row],[Calendar_Month]])=YEAR(CURMONTHEND),DATA[[#This Row],[Amount]],0)</f>
        <v>0</v>
      </c>
      <c r="L11968" s="80">
        <f>IF(DATA[[#This Row],[Calendar_Month]]-CURMONTH=0,DATA[[#This Row],[Amount]],0)</f>
        <v>0</v>
      </c>
    </row>
    <row r="11969" spans="4:12" x14ac:dyDescent="0.25">
      <c r="D11969" s="80" t="str">
        <f>LEFT(DATA[[#This Row],[Account_Code]],3)</f>
        <v/>
      </c>
      <c r="I11969" s="80" t="str">
        <f>DATA[[#This Row],[Vessel_Code]]&amp;DATA[[#This Row],[Account Group]]&amp;DATA[[#This Row],[Type]]</f>
        <v/>
      </c>
      <c r="K11969" s="80">
        <f>IF(YEAR(DATA[[#This Row],[Calendar_Month]])=YEAR(CURMONTHEND),DATA[[#This Row],[Amount]],0)</f>
        <v>0</v>
      </c>
      <c r="L11969" s="80">
        <f>IF(DATA[[#This Row],[Calendar_Month]]-CURMONTH=0,DATA[[#This Row],[Amount]],0)</f>
        <v>0</v>
      </c>
    </row>
    <row r="11970" spans="4:12" x14ac:dyDescent="0.25">
      <c r="D11970" s="80" t="str">
        <f>LEFT(DATA[[#This Row],[Account_Code]],3)</f>
        <v/>
      </c>
      <c r="I11970" s="80" t="str">
        <f>DATA[[#This Row],[Vessel_Code]]&amp;DATA[[#This Row],[Account Group]]&amp;DATA[[#This Row],[Type]]</f>
        <v/>
      </c>
      <c r="K11970" s="80">
        <f>IF(YEAR(DATA[[#This Row],[Calendar_Month]])=YEAR(CURMONTHEND),DATA[[#This Row],[Amount]],0)</f>
        <v>0</v>
      </c>
      <c r="L11970" s="80">
        <f>IF(DATA[[#This Row],[Calendar_Month]]-CURMONTH=0,DATA[[#This Row],[Amount]],0)</f>
        <v>0</v>
      </c>
    </row>
    <row r="11971" spans="4:12" x14ac:dyDescent="0.25">
      <c r="D11971" s="80" t="str">
        <f>LEFT(DATA[[#This Row],[Account_Code]],3)</f>
        <v/>
      </c>
      <c r="I11971" s="80" t="str">
        <f>DATA[[#This Row],[Vessel_Code]]&amp;DATA[[#This Row],[Account Group]]&amp;DATA[[#This Row],[Type]]</f>
        <v/>
      </c>
      <c r="K11971" s="80">
        <f>IF(YEAR(DATA[[#This Row],[Calendar_Month]])=YEAR(CURMONTHEND),DATA[[#This Row],[Amount]],0)</f>
        <v>0</v>
      </c>
      <c r="L11971" s="80">
        <f>IF(DATA[[#This Row],[Calendar_Month]]-CURMONTH=0,DATA[[#This Row],[Amount]],0)</f>
        <v>0</v>
      </c>
    </row>
    <row r="11972" spans="4:12" x14ac:dyDescent="0.25">
      <c r="D11972" s="80" t="str">
        <f>LEFT(DATA[[#This Row],[Account_Code]],3)</f>
        <v/>
      </c>
      <c r="I11972" s="80" t="str">
        <f>DATA[[#This Row],[Vessel_Code]]&amp;DATA[[#This Row],[Account Group]]&amp;DATA[[#This Row],[Type]]</f>
        <v/>
      </c>
      <c r="K11972" s="80">
        <f>IF(YEAR(DATA[[#This Row],[Calendar_Month]])=YEAR(CURMONTHEND),DATA[[#This Row],[Amount]],0)</f>
        <v>0</v>
      </c>
      <c r="L11972" s="80">
        <f>IF(DATA[[#This Row],[Calendar_Month]]-CURMONTH=0,DATA[[#This Row],[Amount]],0)</f>
        <v>0</v>
      </c>
    </row>
    <row r="11973" spans="4:12" x14ac:dyDescent="0.25">
      <c r="D11973" s="80" t="str">
        <f>LEFT(DATA[[#This Row],[Account_Code]],3)</f>
        <v/>
      </c>
      <c r="I11973" s="80" t="str">
        <f>DATA[[#This Row],[Vessel_Code]]&amp;DATA[[#This Row],[Account Group]]&amp;DATA[[#This Row],[Type]]</f>
        <v/>
      </c>
      <c r="K11973" s="80">
        <f>IF(YEAR(DATA[[#This Row],[Calendar_Month]])=YEAR(CURMONTHEND),DATA[[#This Row],[Amount]],0)</f>
        <v>0</v>
      </c>
      <c r="L11973" s="80">
        <f>IF(DATA[[#This Row],[Calendar_Month]]-CURMONTH=0,DATA[[#This Row],[Amount]],0)</f>
        <v>0</v>
      </c>
    </row>
    <row r="11974" spans="4:12" x14ac:dyDescent="0.25">
      <c r="D11974" s="80" t="str">
        <f>LEFT(DATA[[#This Row],[Account_Code]],3)</f>
        <v/>
      </c>
      <c r="I11974" s="80" t="str">
        <f>DATA[[#This Row],[Vessel_Code]]&amp;DATA[[#This Row],[Account Group]]&amp;DATA[[#This Row],[Type]]</f>
        <v/>
      </c>
      <c r="K11974" s="80">
        <f>IF(YEAR(DATA[[#This Row],[Calendar_Month]])=YEAR(CURMONTHEND),DATA[[#This Row],[Amount]],0)</f>
        <v>0</v>
      </c>
      <c r="L11974" s="80">
        <f>IF(DATA[[#This Row],[Calendar_Month]]-CURMONTH=0,DATA[[#This Row],[Amount]],0)</f>
        <v>0</v>
      </c>
    </row>
    <row r="11975" spans="4:12" x14ac:dyDescent="0.25">
      <c r="D11975" s="80" t="str">
        <f>LEFT(DATA[[#This Row],[Account_Code]],3)</f>
        <v/>
      </c>
      <c r="I11975" s="80" t="str">
        <f>DATA[[#This Row],[Vessel_Code]]&amp;DATA[[#This Row],[Account Group]]&amp;DATA[[#This Row],[Type]]</f>
        <v/>
      </c>
      <c r="K11975" s="80">
        <f>IF(YEAR(DATA[[#This Row],[Calendar_Month]])=YEAR(CURMONTHEND),DATA[[#This Row],[Amount]],0)</f>
        <v>0</v>
      </c>
      <c r="L11975" s="80">
        <f>IF(DATA[[#This Row],[Calendar_Month]]-CURMONTH=0,DATA[[#This Row],[Amount]],0)</f>
        <v>0</v>
      </c>
    </row>
    <row r="11976" spans="4:12" x14ac:dyDescent="0.25">
      <c r="D11976" s="80" t="str">
        <f>LEFT(DATA[[#This Row],[Account_Code]],3)</f>
        <v/>
      </c>
      <c r="I11976" s="80" t="str">
        <f>DATA[[#This Row],[Vessel_Code]]&amp;DATA[[#This Row],[Account Group]]&amp;DATA[[#This Row],[Type]]</f>
        <v/>
      </c>
      <c r="K11976" s="80">
        <f>IF(YEAR(DATA[[#This Row],[Calendar_Month]])=YEAR(CURMONTHEND),DATA[[#This Row],[Amount]],0)</f>
        <v>0</v>
      </c>
      <c r="L11976" s="80">
        <f>IF(DATA[[#This Row],[Calendar_Month]]-CURMONTH=0,DATA[[#This Row],[Amount]],0)</f>
        <v>0</v>
      </c>
    </row>
    <row r="11977" spans="4:12" x14ac:dyDescent="0.25">
      <c r="D11977" s="80" t="str">
        <f>LEFT(DATA[[#This Row],[Account_Code]],3)</f>
        <v/>
      </c>
      <c r="I11977" s="80" t="str">
        <f>DATA[[#This Row],[Vessel_Code]]&amp;DATA[[#This Row],[Account Group]]&amp;DATA[[#This Row],[Type]]</f>
        <v/>
      </c>
      <c r="K11977" s="80">
        <f>IF(YEAR(DATA[[#This Row],[Calendar_Month]])=YEAR(CURMONTHEND),DATA[[#This Row],[Amount]],0)</f>
        <v>0</v>
      </c>
      <c r="L11977" s="80">
        <f>IF(DATA[[#This Row],[Calendar_Month]]-CURMONTH=0,DATA[[#This Row],[Amount]],0)</f>
        <v>0</v>
      </c>
    </row>
    <row r="11978" spans="4:12" x14ac:dyDescent="0.25">
      <c r="D11978" s="80" t="str">
        <f>LEFT(DATA[[#This Row],[Account_Code]],3)</f>
        <v/>
      </c>
      <c r="I11978" s="80" t="str">
        <f>DATA[[#This Row],[Vessel_Code]]&amp;DATA[[#This Row],[Account Group]]&amp;DATA[[#This Row],[Type]]</f>
        <v/>
      </c>
      <c r="K11978" s="80">
        <f>IF(YEAR(DATA[[#This Row],[Calendar_Month]])=YEAR(CURMONTHEND),DATA[[#This Row],[Amount]],0)</f>
        <v>0</v>
      </c>
      <c r="L11978" s="80">
        <f>IF(DATA[[#This Row],[Calendar_Month]]-CURMONTH=0,DATA[[#This Row],[Amount]],0)</f>
        <v>0</v>
      </c>
    </row>
    <row r="11979" spans="4:12" x14ac:dyDescent="0.25">
      <c r="D11979" s="80" t="str">
        <f>LEFT(DATA[[#This Row],[Account_Code]],3)</f>
        <v/>
      </c>
      <c r="I11979" s="80" t="str">
        <f>DATA[[#This Row],[Vessel_Code]]&amp;DATA[[#This Row],[Account Group]]&amp;DATA[[#This Row],[Type]]</f>
        <v/>
      </c>
      <c r="K11979" s="80">
        <f>IF(YEAR(DATA[[#This Row],[Calendar_Month]])=YEAR(CURMONTHEND),DATA[[#This Row],[Amount]],0)</f>
        <v>0</v>
      </c>
      <c r="L11979" s="80">
        <f>IF(DATA[[#This Row],[Calendar_Month]]-CURMONTH=0,DATA[[#This Row],[Amount]],0)</f>
        <v>0</v>
      </c>
    </row>
    <row r="11980" spans="4:12" x14ac:dyDescent="0.25">
      <c r="D11980" s="80" t="str">
        <f>LEFT(DATA[[#This Row],[Account_Code]],3)</f>
        <v/>
      </c>
      <c r="I11980" s="80" t="str">
        <f>DATA[[#This Row],[Vessel_Code]]&amp;DATA[[#This Row],[Account Group]]&amp;DATA[[#This Row],[Type]]</f>
        <v/>
      </c>
      <c r="K11980" s="80">
        <f>IF(YEAR(DATA[[#This Row],[Calendar_Month]])=YEAR(CURMONTHEND),DATA[[#This Row],[Amount]],0)</f>
        <v>0</v>
      </c>
      <c r="L11980" s="80">
        <f>IF(DATA[[#This Row],[Calendar_Month]]-CURMONTH=0,DATA[[#This Row],[Amount]],0)</f>
        <v>0</v>
      </c>
    </row>
    <row r="11981" spans="4:12" x14ac:dyDescent="0.25">
      <c r="D11981" s="80" t="str">
        <f>LEFT(DATA[[#This Row],[Account_Code]],3)</f>
        <v/>
      </c>
      <c r="I11981" s="80" t="str">
        <f>DATA[[#This Row],[Vessel_Code]]&amp;DATA[[#This Row],[Account Group]]&amp;DATA[[#This Row],[Type]]</f>
        <v/>
      </c>
      <c r="K11981" s="80">
        <f>IF(YEAR(DATA[[#This Row],[Calendar_Month]])=YEAR(CURMONTHEND),DATA[[#This Row],[Amount]],0)</f>
        <v>0</v>
      </c>
      <c r="L11981" s="80">
        <f>IF(DATA[[#This Row],[Calendar_Month]]-CURMONTH=0,DATA[[#This Row],[Amount]],0)</f>
        <v>0</v>
      </c>
    </row>
    <row r="11982" spans="4:12" x14ac:dyDescent="0.25">
      <c r="D11982" s="80" t="str">
        <f>LEFT(DATA[[#This Row],[Account_Code]],3)</f>
        <v/>
      </c>
      <c r="I11982" s="80" t="str">
        <f>DATA[[#This Row],[Vessel_Code]]&amp;DATA[[#This Row],[Account Group]]&amp;DATA[[#This Row],[Type]]</f>
        <v/>
      </c>
      <c r="K11982" s="80">
        <f>IF(YEAR(DATA[[#This Row],[Calendar_Month]])=YEAR(CURMONTHEND),DATA[[#This Row],[Amount]],0)</f>
        <v>0</v>
      </c>
      <c r="L11982" s="80">
        <f>IF(DATA[[#This Row],[Calendar_Month]]-CURMONTH=0,DATA[[#This Row],[Amount]],0)</f>
        <v>0</v>
      </c>
    </row>
    <row r="11983" spans="4:12" x14ac:dyDescent="0.25">
      <c r="D11983" s="80" t="str">
        <f>LEFT(DATA[[#This Row],[Account_Code]],3)</f>
        <v/>
      </c>
      <c r="I11983" s="80" t="str">
        <f>DATA[[#This Row],[Vessel_Code]]&amp;DATA[[#This Row],[Account Group]]&amp;DATA[[#This Row],[Type]]</f>
        <v/>
      </c>
      <c r="K11983" s="80">
        <f>IF(YEAR(DATA[[#This Row],[Calendar_Month]])=YEAR(CURMONTHEND),DATA[[#This Row],[Amount]],0)</f>
        <v>0</v>
      </c>
      <c r="L11983" s="80">
        <f>IF(DATA[[#This Row],[Calendar_Month]]-CURMONTH=0,DATA[[#This Row],[Amount]],0)</f>
        <v>0</v>
      </c>
    </row>
    <row r="11984" spans="4:12" x14ac:dyDescent="0.25">
      <c r="D11984" s="80" t="str">
        <f>LEFT(DATA[[#This Row],[Account_Code]],3)</f>
        <v/>
      </c>
      <c r="I11984" s="80" t="str">
        <f>DATA[[#This Row],[Vessel_Code]]&amp;DATA[[#This Row],[Account Group]]&amp;DATA[[#This Row],[Type]]</f>
        <v/>
      </c>
      <c r="K11984" s="80">
        <f>IF(YEAR(DATA[[#This Row],[Calendar_Month]])=YEAR(CURMONTHEND),DATA[[#This Row],[Amount]],0)</f>
        <v>0</v>
      </c>
      <c r="L11984" s="80">
        <f>IF(DATA[[#This Row],[Calendar_Month]]-CURMONTH=0,DATA[[#This Row],[Amount]],0)</f>
        <v>0</v>
      </c>
    </row>
    <row r="11985" spans="4:12" x14ac:dyDescent="0.25">
      <c r="D11985" s="80" t="str">
        <f>LEFT(DATA[[#This Row],[Account_Code]],3)</f>
        <v/>
      </c>
      <c r="I11985" s="80" t="str">
        <f>DATA[[#This Row],[Vessel_Code]]&amp;DATA[[#This Row],[Account Group]]&amp;DATA[[#This Row],[Type]]</f>
        <v/>
      </c>
      <c r="K11985" s="80">
        <f>IF(YEAR(DATA[[#This Row],[Calendar_Month]])=YEAR(CURMONTHEND),DATA[[#This Row],[Amount]],0)</f>
        <v>0</v>
      </c>
      <c r="L11985" s="80">
        <f>IF(DATA[[#This Row],[Calendar_Month]]-CURMONTH=0,DATA[[#This Row],[Amount]],0)</f>
        <v>0</v>
      </c>
    </row>
    <row r="11986" spans="4:12" x14ac:dyDescent="0.25">
      <c r="D11986" s="80" t="str">
        <f>LEFT(DATA[[#This Row],[Account_Code]],3)</f>
        <v/>
      </c>
      <c r="I11986" s="80" t="str">
        <f>DATA[[#This Row],[Vessel_Code]]&amp;DATA[[#This Row],[Account Group]]&amp;DATA[[#This Row],[Type]]</f>
        <v/>
      </c>
      <c r="K11986" s="80">
        <f>IF(YEAR(DATA[[#This Row],[Calendar_Month]])=YEAR(CURMONTHEND),DATA[[#This Row],[Amount]],0)</f>
        <v>0</v>
      </c>
      <c r="L11986" s="80">
        <f>IF(DATA[[#This Row],[Calendar_Month]]-CURMONTH=0,DATA[[#This Row],[Amount]],0)</f>
        <v>0</v>
      </c>
    </row>
    <row r="11987" spans="4:12" x14ac:dyDescent="0.25">
      <c r="D11987" s="80" t="str">
        <f>LEFT(DATA[[#This Row],[Account_Code]],3)</f>
        <v/>
      </c>
      <c r="I11987" s="80" t="str">
        <f>DATA[[#This Row],[Vessel_Code]]&amp;DATA[[#This Row],[Account Group]]&amp;DATA[[#This Row],[Type]]</f>
        <v/>
      </c>
      <c r="K11987" s="80">
        <f>IF(YEAR(DATA[[#This Row],[Calendar_Month]])=YEAR(CURMONTHEND),DATA[[#This Row],[Amount]],0)</f>
        <v>0</v>
      </c>
      <c r="L11987" s="80">
        <f>IF(DATA[[#This Row],[Calendar_Month]]-CURMONTH=0,DATA[[#This Row],[Amount]],0)</f>
        <v>0</v>
      </c>
    </row>
    <row r="11988" spans="4:12" x14ac:dyDescent="0.25">
      <c r="D11988" s="80" t="str">
        <f>LEFT(DATA[[#This Row],[Account_Code]],3)</f>
        <v/>
      </c>
      <c r="I11988" s="80" t="str">
        <f>DATA[[#This Row],[Vessel_Code]]&amp;DATA[[#This Row],[Account Group]]&amp;DATA[[#This Row],[Type]]</f>
        <v/>
      </c>
      <c r="K11988" s="80">
        <f>IF(YEAR(DATA[[#This Row],[Calendar_Month]])=YEAR(CURMONTHEND),DATA[[#This Row],[Amount]],0)</f>
        <v>0</v>
      </c>
      <c r="L11988" s="80">
        <f>IF(DATA[[#This Row],[Calendar_Month]]-CURMONTH=0,DATA[[#This Row],[Amount]],0)</f>
        <v>0</v>
      </c>
    </row>
    <row r="11989" spans="4:12" x14ac:dyDescent="0.25">
      <c r="D11989" s="80" t="str">
        <f>LEFT(DATA[[#This Row],[Account_Code]],3)</f>
        <v/>
      </c>
      <c r="I11989" s="80" t="str">
        <f>DATA[[#This Row],[Vessel_Code]]&amp;DATA[[#This Row],[Account Group]]&amp;DATA[[#This Row],[Type]]</f>
        <v/>
      </c>
      <c r="K11989" s="80">
        <f>IF(YEAR(DATA[[#This Row],[Calendar_Month]])=YEAR(CURMONTHEND),DATA[[#This Row],[Amount]],0)</f>
        <v>0</v>
      </c>
      <c r="L11989" s="80">
        <f>IF(DATA[[#This Row],[Calendar_Month]]-CURMONTH=0,DATA[[#This Row],[Amount]],0)</f>
        <v>0</v>
      </c>
    </row>
    <row r="11990" spans="4:12" x14ac:dyDescent="0.25">
      <c r="D11990" s="80" t="str">
        <f>LEFT(DATA[[#This Row],[Account_Code]],3)</f>
        <v/>
      </c>
      <c r="I11990" s="80" t="str">
        <f>DATA[[#This Row],[Vessel_Code]]&amp;DATA[[#This Row],[Account Group]]&amp;DATA[[#This Row],[Type]]</f>
        <v/>
      </c>
      <c r="K11990" s="80">
        <f>IF(YEAR(DATA[[#This Row],[Calendar_Month]])=YEAR(CURMONTHEND),DATA[[#This Row],[Amount]],0)</f>
        <v>0</v>
      </c>
      <c r="L11990" s="80">
        <f>IF(DATA[[#This Row],[Calendar_Month]]-CURMONTH=0,DATA[[#This Row],[Amount]],0)</f>
        <v>0</v>
      </c>
    </row>
    <row r="11991" spans="4:12" x14ac:dyDescent="0.25">
      <c r="D11991" s="80" t="str">
        <f>LEFT(DATA[[#This Row],[Account_Code]],3)</f>
        <v/>
      </c>
      <c r="I11991" s="80" t="str">
        <f>DATA[[#This Row],[Vessel_Code]]&amp;DATA[[#This Row],[Account Group]]&amp;DATA[[#This Row],[Type]]</f>
        <v/>
      </c>
      <c r="K11991" s="80">
        <f>IF(YEAR(DATA[[#This Row],[Calendar_Month]])=YEAR(CURMONTHEND),DATA[[#This Row],[Amount]],0)</f>
        <v>0</v>
      </c>
      <c r="L11991" s="80">
        <f>IF(DATA[[#This Row],[Calendar_Month]]-CURMONTH=0,DATA[[#This Row],[Amount]],0)</f>
        <v>0</v>
      </c>
    </row>
    <row r="11992" spans="4:12" x14ac:dyDescent="0.25">
      <c r="D11992" s="80" t="str">
        <f>LEFT(DATA[[#This Row],[Account_Code]],3)</f>
        <v/>
      </c>
      <c r="I11992" s="80" t="str">
        <f>DATA[[#This Row],[Vessel_Code]]&amp;DATA[[#This Row],[Account Group]]&amp;DATA[[#This Row],[Type]]</f>
        <v/>
      </c>
      <c r="K11992" s="80">
        <f>IF(YEAR(DATA[[#This Row],[Calendar_Month]])=YEAR(CURMONTHEND),DATA[[#This Row],[Amount]],0)</f>
        <v>0</v>
      </c>
      <c r="L11992" s="80">
        <f>IF(DATA[[#This Row],[Calendar_Month]]-CURMONTH=0,DATA[[#This Row],[Amount]],0)</f>
        <v>0</v>
      </c>
    </row>
    <row r="11993" spans="4:12" x14ac:dyDescent="0.25">
      <c r="D11993" s="80" t="str">
        <f>LEFT(DATA[[#This Row],[Account_Code]],3)</f>
        <v/>
      </c>
      <c r="I11993" s="80" t="str">
        <f>DATA[[#This Row],[Vessel_Code]]&amp;DATA[[#This Row],[Account Group]]&amp;DATA[[#This Row],[Type]]</f>
        <v/>
      </c>
      <c r="K11993" s="80">
        <f>IF(YEAR(DATA[[#This Row],[Calendar_Month]])=YEAR(CURMONTHEND),DATA[[#This Row],[Amount]],0)</f>
        <v>0</v>
      </c>
      <c r="L11993" s="80">
        <f>IF(DATA[[#This Row],[Calendar_Month]]-CURMONTH=0,DATA[[#This Row],[Amount]],0)</f>
        <v>0</v>
      </c>
    </row>
    <row r="11994" spans="4:12" x14ac:dyDescent="0.25">
      <c r="D11994" s="80" t="str">
        <f>LEFT(DATA[[#This Row],[Account_Code]],3)</f>
        <v/>
      </c>
      <c r="I11994" s="80" t="str">
        <f>DATA[[#This Row],[Vessel_Code]]&amp;DATA[[#This Row],[Account Group]]&amp;DATA[[#This Row],[Type]]</f>
        <v/>
      </c>
      <c r="K11994" s="80">
        <f>IF(YEAR(DATA[[#This Row],[Calendar_Month]])=YEAR(CURMONTHEND),DATA[[#This Row],[Amount]],0)</f>
        <v>0</v>
      </c>
      <c r="L11994" s="80">
        <f>IF(DATA[[#This Row],[Calendar_Month]]-CURMONTH=0,DATA[[#This Row],[Amount]],0)</f>
        <v>0</v>
      </c>
    </row>
    <row r="11995" spans="4:12" x14ac:dyDescent="0.25">
      <c r="D11995" s="80" t="str">
        <f>LEFT(DATA[[#This Row],[Account_Code]],3)</f>
        <v/>
      </c>
      <c r="I11995" s="80" t="str">
        <f>DATA[[#This Row],[Vessel_Code]]&amp;DATA[[#This Row],[Account Group]]&amp;DATA[[#This Row],[Type]]</f>
        <v/>
      </c>
      <c r="K11995" s="80">
        <f>IF(YEAR(DATA[[#This Row],[Calendar_Month]])=YEAR(CURMONTHEND),DATA[[#This Row],[Amount]],0)</f>
        <v>0</v>
      </c>
      <c r="L11995" s="80">
        <f>IF(DATA[[#This Row],[Calendar_Month]]-CURMONTH=0,DATA[[#This Row],[Amount]],0)</f>
        <v>0</v>
      </c>
    </row>
    <row r="11996" spans="4:12" x14ac:dyDescent="0.25">
      <c r="D11996" s="80" t="str">
        <f>LEFT(DATA[[#This Row],[Account_Code]],3)</f>
        <v/>
      </c>
      <c r="I11996" s="80" t="str">
        <f>DATA[[#This Row],[Vessel_Code]]&amp;DATA[[#This Row],[Account Group]]&amp;DATA[[#This Row],[Type]]</f>
        <v/>
      </c>
      <c r="K11996" s="80">
        <f>IF(YEAR(DATA[[#This Row],[Calendar_Month]])=YEAR(CURMONTHEND),DATA[[#This Row],[Amount]],0)</f>
        <v>0</v>
      </c>
      <c r="L11996" s="80">
        <f>IF(DATA[[#This Row],[Calendar_Month]]-CURMONTH=0,DATA[[#This Row],[Amount]],0)</f>
        <v>0</v>
      </c>
    </row>
    <row r="11997" spans="4:12" x14ac:dyDescent="0.25">
      <c r="D11997" s="80" t="str">
        <f>LEFT(DATA[[#This Row],[Account_Code]],3)</f>
        <v/>
      </c>
      <c r="I11997" s="80" t="str">
        <f>DATA[[#This Row],[Vessel_Code]]&amp;DATA[[#This Row],[Account Group]]&amp;DATA[[#This Row],[Type]]</f>
        <v/>
      </c>
      <c r="K11997" s="80">
        <f>IF(YEAR(DATA[[#This Row],[Calendar_Month]])=YEAR(CURMONTHEND),DATA[[#This Row],[Amount]],0)</f>
        <v>0</v>
      </c>
      <c r="L11997" s="80">
        <f>IF(DATA[[#This Row],[Calendar_Month]]-CURMONTH=0,DATA[[#This Row],[Amount]],0)</f>
        <v>0</v>
      </c>
    </row>
    <row r="11998" spans="4:12" x14ac:dyDescent="0.25">
      <c r="D11998" s="80" t="str">
        <f>LEFT(DATA[[#This Row],[Account_Code]],3)</f>
        <v/>
      </c>
      <c r="I11998" s="80" t="str">
        <f>DATA[[#This Row],[Vessel_Code]]&amp;DATA[[#This Row],[Account Group]]&amp;DATA[[#This Row],[Type]]</f>
        <v/>
      </c>
      <c r="K11998" s="80">
        <f>IF(YEAR(DATA[[#This Row],[Calendar_Month]])=YEAR(CURMONTHEND),DATA[[#This Row],[Amount]],0)</f>
        <v>0</v>
      </c>
      <c r="L11998" s="80">
        <f>IF(DATA[[#This Row],[Calendar_Month]]-CURMONTH=0,DATA[[#This Row],[Amount]],0)</f>
        <v>0</v>
      </c>
    </row>
    <row r="11999" spans="4:12" x14ac:dyDescent="0.25">
      <c r="D11999" s="80" t="str">
        <f>LEFT(DATA[[#This Row],[Account_Code]],3)</f>
        <v/>
      </c>
      <c r="I11999" s="80" t="str">
        <f>DATA[[#This Row],[Vessel_Code]]&amp;DATA[[#This Row],[Account Group]]&amp;DATA[[#This Row],[Type]]</f>
        <v/>
      </c>
      <c r="K11999" s="80">
        <f>IF(YEAR(DATA[[#This Row],[Calendar_Month]])=YEAR(CURMONTHEND),DATA[[#This Row],[Amount]],0)</f>
        <v>0</v>
      </c>
      <c r="L11999" s="80">
        <f>IF(DATA[[#This Row],[Calendar_Month]]-CURMONTH=0,DATA[[#This Row],[Amount]],0)</f>
        <v>0</v>
      </c>
    </row>
    <row r="12000" spans="4:12" x14ac:dyDescent="0.25">
      <c r="D12000" s="80" t="str">
        <f>LEFT(DATA[[#This Row],[Account_Code]],3)</f>
        <v/>
      </c>
      <c r="I12000" s="80" t="str">
        <f>DATA[[#This Row],[Vessel_Code]]&amp;DATA[[#This Row],[Account Group]]&amp;DATA[[#This Row],[Type]]</f>
        <v/>
      </c>
      <c r="K12000" s="80">
        <f>IF(YEAR(DATA[[#This Row],[Calendar_Month]])=YEAR(CURMONTHEND),DATA[[#This Row],[Amount]],0)</f>
        <v>0</v>
      </c>
      <c r="L12000" s="80">
        <f>IF(DATA[[#This Row],[Calendar_Month]]-CURMONTH=0,DATA[[#This Row],[Amount]],0)</f>
        <v>0</v>
      </c>
    </row>
    <row r="12001" spans="4:12" x14ac:dyDescent="0.25">
      <c r="D12001" s="80" t="str">
        <f>LEFT(DATA[[#This Row],[Account_Code]],3)</f>
        <v/>
      </c>
      <c r="I12001" s="80" t="str">
        <f>DATA[[#This Row],[Vessel_Code]]&amp;DATA[[#This Row],[Account Group]]&amp;DATA[[#This Row],[Type]]</f>
        <v/>
      </c>
      <c r="K12001" s="80">
        <f>IF(YEAR(DATA[[#This Row],[Calendar_Month]])=YEAR(CURMONTHEND),DATA[[#This Row],[Amount]],0)</f>
        <v>0</v>
      </c>
      <c r="L12001" s="80">
        <f>IF(DATA[[#This Row],[Calendar_Month]]-CURMONTH=0,DATA[[#This Row],[Amount]],0)</f>
        <v>0</v>
      </c>
    </row>
    <row r="12002" spans="4:12" x14ac:dyDescent="0.25">
      <c r="D12002" s="80" t="str">
        <f>LEFT(DATA[[#This Row],[Account_Code]],3)</f>
        <v/>
      </c>
      <c r="I12002" s="80" t="str">
        <f>DATA[[#This Row],[Vessel_Code]]&amp;DATA[[#This Row],[Account Group]]&amp;DATA[[#This Row],[Type]]</f>
        <v/>
      </c>
      <c r="K12002" s="80">
        <f>IF(YEAR(DATA[[#This Row],[Calendar_Month]])=YEAR(CURMONTHEND),DATA[[#This Row],[Amount]],0)</f>
        <v>0</v>
      </c>
      <c r="L12002" s="80">
        <f>IF(DATA[[#This Row],[Calendar_Month]]-CURMONTH=0,DATA[[#This Row],[Amount]],0)</f>
        <v>0</v>
      </c>
    </row>
    <row r="12003" spans="4:12" x14ac:dyDescent="0.25">
      <c r="D12003" s="80" t="str">
        <f>LEFT(DATA[[#This Row],[Account_Code]],3)</f>
        <v/>
      </c>
      <c r="I12003" s="80" t="str">
        <f>DATA[[#This Row],[Vessel_Code]]&amp;DATA[[#This Row],[Account Group]]&amp;DATA[[#This Row],[Type]]</f>
        <v/>
      </c>
      <c r="K12003" s="80">
        <f>IF(YEAR(DATA[[#This Row],[Calendar_Month]])=YEAR(CURMONTHEND),DATA[[#This Row],[Amount]],0)</f>
        <v>0</v>
      </c>
      <c r="L12003" s="80">
        <f>IF(DATA[[#This Row],[Calendar_Month]]-CURMONTH=0,DATA[[#This Row],[Amount]],0)</f>
        <v>0</v>
      </c>
    </row>
    <row r="12004" spans="4:12" x14ac:dyDescent="0.25">
      <c r="D12004" s="80" t="str">
        <f>LEFT(DATA[[#This Row],[Account_Code]],3)</f>
        <v/>
      </c>
      <c r="I12004" s="80" t="str">
        <f>DATA[[#This Row],[Vessel_Code]]&amp;DATA[[#This Row],[Account Group]]&amp;DATA[[#This Row],[Type]]</f>
        <v/>
      </c>
      <c r="K12004" s="80">
        <f>IF(YEAR(DATA[[#This Row],[Calendar_Month]])=YEAR(CURMONTHEND),DATA[[#This Row],[Amount]],0)</f>
        <v>0</v>
      </c>
      <c r="L12004" s="80">
        <f>IF(DATA[[#This Row],[Calendar_Month]]-CURMONTH=0,DATA[[#This Row],[Amount]],0)</f>
        <v>0</v>
      </c>
    </row>
    <row r="12005" spans="4:12" x14ac:dyDescent="0.25">
      <c r="D12005" s="80" t="str">
        <f>LEFT(DATA[[#This Row],[Account_Code]],3)</f>
        <v/>
      </c>
      <c r="I12005" s="80" t="str">
        <f>DATA[[#This Row],[Vessel_Code]]&amp;DATA[[#This Row],[Account Group]]&amp;DATA[[#This Row],[Type]]</f>
        <v/>
      </c>
      <c r="K12005" s="80">
        <f>IF(YEAR(DATA[[#This Row],[Calendar_Month]])=YEAR(CURMONTHEND),DATA[[#This Row],[Amount]],0)</f>
        <v>0</v>
      </c>
      <c r="L12005" s="80">
        <f>IF(DATA[[#This Row],[Calendar_Month]]-CURMONTH=0,DATA[[#This Row],[Amount]],0)</f>
        <v>0</v>
      </c>
    </row>
    <row r="12006" spans="4:12" x14ac:dyDescent="0.25">
      <c r="D12006" s="80" t="str">
        <f>LEFT(DATA[[#This Row],[Account_Code]],3)</f>
        <v/>
      </c>
      <c r="I12006" s="80" t="str">
        <f>DATA[[#This Row],[Vessel_Code]]&amp;DATA[[#This Row],[Account Group]]&amp;DATA[[#This Row],[Type]]</f>
        <v/>
      </c>
      <c r="K12006" s="80">
        <f>IF(YEAR(DATA[[#This Row],[Calendar_Month]])=YEAR(CURMONTHEND),DATA[[#This Row],[Amount]],0)</f>
        <v>0</v>
      </c>
      <c r="L12006" s="80">
        <f>IF(DATA[[#This Row],[Calendar_Month]]-CURMONTH=0,DATA[[#This Row],[Amount]],0)</f>
        <v>0</v>
      </c>
    </row>
    <row r="12007" spans="4:12" x14ac:dyDescent="0.25">
      <c r="D12007" s="80" t="str">
        <f>LEFT(DATA[[#This Row],[Account_Code]],3)</f>
        <v/>
      </c>
      <c r="I12007" s="80" t="str">
        <f>DATA[[#This Row],[Vessel_Code]]&amp;DATA[[#This Row],[Account Group]]&amp;DATA[[#This Row],[Type]]</f>
        <v/>
      </c>
      <c r="K12007" s="80">
        <f>IF(YEAR(DATA[[#This Row],[Calendar_Month]])=YEAR(CURMONTHEND),DATA[[#This Row],[Amount]],0)</f>
        <v>0</v>
      </c>
      <c r="L12007" s="80">
        <f>IF(DATA[[#This Row],[Calendar_Month]]-CURMONTH=0,DATA[[#This Row],[Amount]],0)</f>
        <v>0</v>
      </c>
    </row>
    <row r="12008" spans="4:12" x14ac:dyDescent="0.25">
      <c r="D12008" s="80" t="str">
        <f>LEFT(DATA[[#This Row],[Account_Code]],3)</f>
        <v/>
      </c>
      <c r="I12008" s="80" t="str">
        <f>DATA[[#This Row],[Vessel_Code]]&amp;DATA[[#This Row],[Account Group]]&amp;DATA[[#This Row],[Type]]</f>
        <v/>
      </c>
      <c r="K12008" s="80">
        <f>IF(YEAR(DATA[[#This Row],[Calendar_Month]])=YEAR(CURMONTHEND),DATA[[#This Row],[Amount]],0)</f>
        <v>0</v>
      </c>
      <c r="L12008" s="80">
        <f>IF(DATA[[#This Row],[Calendar_Month]]-CURMONTH=0,DATA[[#This Row],[Amount]],0)</f>
        <v>0</v>
      </c>
    </row>
    <row r="12009" spans="4:12" x14ac:dyDescent="0.25">
      <c r="D12009" s="80" t="str">
        <f>LEFT(DATA[[#This Row],[Account_Code]],3)</f>
        <v/>
      </c>
      <c r="I12009" s="80" t="str">
        <f>DATA[[#This Row],[Vessel_Code]]&amp;DATA[[#This Row],[Account Group]]&amp;DATA[[#This Row],[Type]]</f>
        <v/>
      </c>
      <c r="K12009" s="80">
        <f>IF(YEAR(DATA[[#This Row],[Calendar_Month]])=YEAR(CURMONTHEND),DATA[[#This Row],[Amount]],0)</f>
        <v>0</v>
      </c>
      <c r="L12009" s="80">
        <f>IF(DATA[[#This Row],[Calendar_Month]]-CURMONTH=0,DATA[[#This Row],[Amount]],0)</f>
        <v>0</v>
      </c>
    </row>
    <row r="12010" spans="4:12" x14ac:dyDescent="0.25">
      <c r="D12010" s="80" t="str">
        <f>LEFT(DATA[[#This Row],[Account_Code]],3)</f>
        <v/>
      </c>
      <c r="I12010" s="80" t="str">
        <f>DATA[[#This Row],[Vessel_Code]]&amp;DATA[[#This Row],[Account Group]]&amp;DATA[[#This Row],[Type]]</f>
        <v/>
      </c>
      <c r="K12010" s="80">
        <f>IF(YEAR(DATA[[#This Row],[Calendar_Month]])=YEAR(CURMONTHEND),DATA[[#This Row],[Amount]],0)</f>
        <v>0</v>
      </c>
      <c r="L12010" s="80">
        <f>IF(DATA[[#This Row],[Calendar_Month]]-CURMONTH=0,DATA[[#This Row],[Amount]],0)</f>
        <v>0</v>
      </c>
    </row>
    <row r="12011" spans="4:12" x14ac:dyDescent="0.25">
      <c r="D12011" s="80" t="str">
        <f>LEFT(DATA[[#This Row],[Account_Code]],3)</f>
        <v/>
      </c>
      <c r="I12011" s="80" t="str">
        <f>DATA[[#This Row],[Vessel_Code]]&amp;DATA[[#This Row],[Account Group]]&amp;DATA[[#This Row],[Type]]</f>
        <v/>
      </c>
      <c r="K12011" s="80">
        <f>IF(YEAR(DATA[[#This Row],[Calendar_Month]])=YEAR(CURMONTHEND),DATA[[#This Row],[Amount]],0)</f>
        <v>0</v>
      </c>
      <c r="L12011" s="80">
        <f>IF(DATA[[#This Row],[Calendar_Month]]-CURMONTH=0,DATA[[#This Row],[Amount]],0)</f>
        <v>0</v>
      </c>
    </row>
    <row r="12012" spans="4:12" x14ac:dyDescent="0.25">
      <c r="D12012" s="80" t="str">
        <f>LEFT(DATA[[#This Row],[Account_Code]],3)</f>
        <v/>
      </c>
      <c r="I12012" s="80" t="str">
        <f>DATA[[#This Row],[Vessel_Code]]&amp;DATA[[#This Row],[Account Group]]&amp;DATA[[#This Row],[Type]]</f>
        <v/>
      </c>
      <c r="K12012" s="80">
        <f>IF(YEAR(DATA[[#This Row],[Calendar_Month]])=YEAR(CURMONTHEND),DATA[[#This Row],[Amount]],0)</f>
        <v>0</v>
      </c>
      <c r="L12012" s="80">
        <f>IF(DATA[[#This Row],[Calendar_Month]]-CURMONTH=0,DATA[[#This Row],[Amount]],0)</f>
        <v>0</v>
      </c>
    </row>
    <row r="12013" spans="4:12" x14ac:dyDescent="0.25">
      <c r="D12013" s="80" t="str">
        <f>LEFT(DATA[[#This Row],[Account_Code]],3)</f>
        <v/>
      </c>
      <c r="I12013" s="80" t="str">
        <f>DATA[[#This Row],[Vessel_Code]]&amp;DATA[[#This Row],[Account Group]]&amp;DATA[[#This Row],[Type]]</f>
        <v/>
      </c>
      <c r="K12013" s="80">
        <f>IF(YEAR(DATA[[#This Row],[Calendar_Month]])=YEAR(CURMONTHEND),DATA[[#This Row],[Amount]],0)</f>
        <v>0</v>
      </c>
      <c r="L12013" s="80">
        <f>IF(DATA[[#This Row],[Calendar_Month]]-CURMONTH=0,DATA[[#This Row],[Amount]],0)</f>
        <v>0</v>
      </c>
    </row>
    <row r="12014" spans="4:12" x14ac:dyDescent="0.25">
      <c r="D12014" s="80" t="str">
        <f>LEFT(DATA[[#This Row],[Account_Code]],3)</f>
        <v/>
      </c>
      <c r="I12014" s="80" t="str">
        <f>DATA[[#This Row],[Vessel_Code]]&amp;DATA[[#This Row],[Account Group]]&amp;DATA[[#This Row],[Type]]</f>
        <v/>
      </c>
      <c r="K12014" s="80">
        <f>IF(YEAR(DATA[[#This Row],[Calendar_Month]])=YEAR(CURMONTHEND),DATA[[#This Row],[Amount]],0)</f>
        <v>0</v>
      </c>
      <c r="L12014" s="80">
        <f>IF(DATA[[#This Row],[Calendar_Month]]-CURMONTH=0,DATA[[#This Row],[Amount]],0)</f>
        <v>0</v>
      </c>
    </row>
    <row r="12015" spans="4:12" x14ac:dyDescent="0.25">
      <c r="D12015" s="80" t="str">
        <f>LEFT(DATA[[#This Row],[Account_Code]],3)</f>
        <v/>
      </c>
      <c r="I12015" s="80" t="str">
        <f>DATA[[#This Row],[Vessel_Code]]&amp;DATA[[#This Row],[Account Group]]&amp;DATA[[#This Row],[Type]]</f>
        <v/>
      </c>
      <c r="K12015" s="80">
        <f>IF(YEAR(DATA[[#This Row],[Calendar_Month]])=YEAR(CURMONTHEND),DATA[[#This Row],[Amount]],0)</f>
        <v>0</v>
      </c>
      <c r="L12015" s="80">
        <f>IF(DATA[[#This Row],[Calendar_Month]]-CURMONTH=0,DATA[[#This Row],[Amount]],0)</f>
        <v>0</v>
      </c>
    </row>
    <row r="12016" spans="4:12" x14ac:dyDescent="0.25">
      <c r="D12016" s="80" t="str">
        <f>LEFT(DATA[[#This Row],[Account_Code]],3)</f>
        <v/>
      </c>
      <c r="I12016" s="80" t="str">
        <f>DATA[[#This Row],[Vessel_Code]]&amp;DATA[[#This Row],[Account Group]]&amp;DATA[[#This Row],[Type]]</f>
        <v/>
      </c>
      <c r="K12016" s="80">
        <f>IF(YEAR(DATA[[#This Row],[Calendar_Month]])=YEAR(CURMONTHEND),DATA[[#This Row],[Amount]],0)</f>
        <v>0</v>
      </c>
      <c r="L12016" s="80">
        <f>IF(DATA[[#This Row],[Calendar_Month]]-CURMONTH=0,DATA[[#This Row],[Amount]],0)</f>
        <v>0</v>
      </c>
    </row>
    <row r="12017" spans="4:12" x14ac:dyDescent="0.25">
      <c r="D12017" s="80" t="str">
        <f>LEFT(DATA[[#This Row],[Account_Code]],3)</f>
        <v/>
      </c>
      <c r="I12017" s="80" t="str">
        <f>DATA[[#This Row],[Vessel_Code]]&amp;DATA[[#This Row],[Account Group]]&amp;DATA[[#This Row],[Type]]</f>
        <v/>
      </c>
      <c r="K12017" s="80">
        <f>IF(YEAR(DATA[[#This Row],[Calendar_Month]])=YEAR(CURMONTHEND),DATA[[#This Row],[Amount]],0)</f>
        <v>0</v>
      </c>
      <c r="L12017" s="80">
        <f>IF(DATA[[#This Row],[Calendar_Month]]-CURMONTH=0,DATA[[#This Row],[Amount]],0)</f>
        <v>0</v>
      </c>
    </row>
    <row r="12018" spans="4:12" x14ac:dyDescent="0.25">
      <c r="D12018" s="80" t="str">
        <f>LEFT(DATA[[#This Row],[Account_Code]],3)</f>
        <v/>
      </c>
      <c r="I12018" s="80" t="str">
        <f>DATA[[#This Row],[Vessel_Code]]&amp;DATA[[#This Row],[Account Group]]&amp;DATA[[#This Row],[Type]]</f>
        <v/>
      </c>
      <c r="K12018" s="80">
        <f>IF(YEAR(DATA[[#This Row],[Calendar_Month]])=YEAR(CURMONTHEND),DATA[[#This Row],[Amount]],0)</f>
        <v>0</v>
      </c>
      <c r="L12018" s="80">
        <f>IF(DATA[[#This Row],[Calendar_Month]]-CURMONTH=0,DATA[[#This Row],[Amount]],0)</f>
        <v>0</v>
      </c>
    </row>
    <row r="12019" spans="4:12" x14ac:dyDescent="0.25">
      <c r="D12019" s="80" t="str">
        <f>LEFT(DATA[[#This Row],[Account_Code]],3)</f>
        <v/>
      </c>
      <c r="I12019" s="80" t="str">
        <f>DATA[[#This Row],[Vessel_Code]]&amp;DATA[[#This Row],[Account Group]]&amp;DATA[[#This Row],[Type]]</f>
        <v/>
      </c>
      <c r="K12019" s="80">
        <f>IF(YEAR(DATA[[#This Row],[Calendar_Month]])=YEAR(CURMONTHEND),DATA[[#This Row],[Amount]],0)</f>
        <v>0</v>
      </c>
      <c r="L12019" s="80">
        <f>IF(DATA[[#This Row],[Calendar_Month]]-CURMONTH=0,DATA[[#This Row],[Amount]],0)</f>
        <v>0</v>
      </c>
    </row>
    <row r="12020" spans="4:12" x14ac:dyDescent="0.25">
      <c r="D12020" s="80" t="str">
        <f>LEFT(DATA[[#This Row],[Account_Code]],3)</f>
        <v/>
      </c>
      <c r="I12020" s="80" t="str">
        <f>DATA[[#This Row],[Vessel_Code]]&amp;DATA[[#This Row],[Account Group]]&amp;DATA[[#This Row],[Type]]</f>
        <v/>
      </c>
      <c r="K12020" s="80">
        <f>IF(YEAR(DATA[[#This Row],[Calendar_Month]])=YEAR(CURMONTHEND),DATA[[#This Row],[Amount]],0)</f>
        <v>0</v>
      </c>
      <c r="L12020" s="80">
        <f>IF(DATA[[#This Row],[Calendar_Month]]-CURMONTH=0,DATA[[#This Row],[Amount]],0)</f>
        <v>0</v>
      </c>
    </row>
    <row r="12021" spans="4:12" x14ac:dyDescent="0.25">
      <c r="D12021" s="80" t="str">
        <f>LEFT(DATA[[#This Row],[Account_Code]],3)</f>
        <v/>
      </c>
      <c r="I12021" s="80" t="str">
        <f>DATA[[#This Row],[Vessel_Code]]&amp;DATA[[#This Row],[Account Group]]&amp;DATA[[#This Row],[Type]]</f>
        <v/>
      </c>
      <c r="K12021" s="80">
        <f>IF(YEAR(DATA[[#This Row],[Calendar_Month]])=YEAR(CURMONTHEND),DATA[[#This Row],[Amount]],0)</f>
        <v>0</v>
      </c>
      <c r="L12021" s="80">
        <f>IF(DATA[[#This Row],[Calendar_Month]]-CURMONTH=0,DATA[[#This Row],[Amount]],0)</f>
        <v>0</v>
      </c>
    </row>
    <row r="12022" spans="4:12" x14ac:dyDescent="0.25">
      <c r="D12022" s="80" t="str">
        <f>LEFT(DATA[[#This Row],[Account_Code]],3)</f>
        <v/>
      </c>
      <c r="I12022" s="80" t="str">
        <f>DATA[[#This Row],[Vessel_Code]]&amp;DATA[[#This Row],[Account Group]]&amp;DATA[[#This Row],[Type]]</f>
        <v/>
      </c>
      <c r="K12022" s="80">
        <f>IF(YEAR(DATA[[#This Row],[Calendar_Month]])=YEAR(CURMONTHEND),DATA[[#This Row],[Amount]],0)</f>
        <v>0</v>
      </c>
      <c r="L12022" s="80">
        <f>IF(DATA[[#This Row],[Calendar_Month]]-CURMONTH=0,DATA[[#This Row],[Amount]],0)</f>
        <v>0</v>
      </c>
    </row>
    <row r="12023" spans="4:12" x14ac:dyDescent="0.25">
      <c r="D12023" s="80" t="str">
        <f>LEFT(DATA[[#This Row],[Account_Code]],3)</f>
        <v/>
      </c>
      <c r="I12023" s="80" t="str">
        <f>DATA[[#This Row],[Vessel_Code]]&amp;DATA[[#This Row],[Account Group]]&amp;DATA[[#This Row],[Type]]</f>
        <v/>
      </c>
      <c r="K12023" s="80">
        <f>IF(YEAR(DATA[[#This Row],[Calendar_Month]])=YEAR(CURMONTHEND),DATA[[#This Row],[Amount]],0)</f>
        <v>0</v>
      </c>
      <c r="L12023" s="80">
        <f>IF(DATA[[#This Row],[Calendar_Month]]-CURMONTH=0,DATA[[#This Row],[Amount]],0)</f>
        <v>0</v>
      </c>
    </row>
    <row r="12024" spans="4:12" x14ac:dyDescent="0.25">
      <c r="D12024" s="80" t="str">
        <f>LEFT(DATA[[#This Row],[Account_Code]],3)</f>
        <v/>
      </c>
      <c r="I12024" s="80" t="str">
        <f>DATA[[#This Row],[Vessel_Code]]&amp;DATA[[#This Row],[Account Group]]&amp;DATA[[#This Row],[Type]]</f>
        <v/>
      </c>
      <c r="K12024" s="80">
        <f>IF(YEAR(DATA[[#This Row],[Calendar_Month]])=YEAR(CURMONTHEND),DATA[[#This Row],[Amount]],0)</f>
        <v>0</v>
      </c>
      <c r="L12024" s="80">
        <f>IF(DATA[[#This Row],[Calendar_Month]]-CURMONTH=0,DATA[[#This Row],[Amount]],0)</f>
        <v>0</v>
      </c>
    </row>
    <row r="12025" spans="4:12" x14ac:dyDescent="0.25">
      <c r="D12025" s="80" t="str">
        <f>LEFT(DATA[[#This Row],[Account_Code]],3)</f>
        <v/>
      </c>
      <c r="I12025" s="80" t="str">
        <f>DATA[[#This Row],[Vessel_Code]]&amp;DATA[[#This Row],[Account Group]]&amp;DATA[[#This Row],[Type]]</f>
        <v/>
      </c>
      <c r="K12025" s="80">
        <f>IF(YEAR(DATA[[#This Row],[Calendar_Month]])=YEAR(CURMONTHEND),DATA[[#This Row],[Amount]],0)</f>
        <v>0</v>
      </c>
      <c r="L12025" s="80">
        <f>IF(DATA[[#This Row],[Calendar_Month]]-CURMONTH=0,DATA[[#This Row],[Amount]],0)</f>
        <v>0</v>
      </c>
    </row>
    <row r="12026" spans="4:12" x14ac:dyDescent="0.25">
      <c r="D12026" s="80" t="str">
        <f>LEFT(DATA[[#This Row],[Account_Code]],3)</f>
        <v/>
      </c>
      <c r="I12026" s="80" t="str">
        <f>DATA[[#This Row],[Vessel_Code]]&amp;DATA[[#This Row],[Account Group]]&amp;DATA[[#This Row],[Type]]</f>
        <v/>
      </c>
      <c r="K12026" s="80">
        <f>IF(YEAR(DATA[[#This Row],[Calendar_Month]])=YEAR(CURMONTHEND),DATA[[#This Row],[Amount]],0)</f>
        <v>0</v>
      </c>
      <c r="L12026" s="80">
        <f>IF(DATA[[#This Row],[Calendar_Month]]-CURMONTH=0,DATA[[#This Row],[Amount]],0)</f>
        <v>0</v>
      </c>
    </row>
    <row r="12027" spans="4:12" x14ac:dyDescent="0.25">
      <c r="D12027" s="80" t="str">
        <f>LEFT(DATA[[#This Row],[Account_Code]],3)</f>
        <v/>
      </c>
      <c r="I12027" s="80" t="str">
        <f>DATA[[#This Row],[Vessel_Code]]&amp;DATA[[#This Row],[Account Group]]&amp;DATA[[#This Row],[Type]]</f>
        <v/>
      </c>
      <c r="K12027" s="80">
        <f>IF(YEAR(DATA[[#This Row],[Calendar_Month]])=YEAR(CURMONTHEND),DATA[[#This Row],[Amount]],0)</f>
        <v>0</v>
      </c>
      <c r="L12027" s="80">
        <f>IF(DATA[[#This Row],[Calendar_Month]]-CURMONTH=0,DATA[[#This Row],[Amount]],0)</f>
        <v>0</v>
      </c>
    </row>
    <row r="12028" spans="4:12" x14ac:dyDescent="0.25">
      <c r="D12028" s="80" t="str">
        <f>LEFT(DATA[[#This Row],[Account_Code]],3)</f>
        <v/>
      </c>
      <c r="I12028" s="80" t="str">
        <f>DATA[[#This Row],[Vessel_Code]]&amp;DATA[[#This Row],[Account Group]]&amp;DATA[[#This Row],[Type]]</f>
        <v/>
      </c>
      <c r="K12028" s="80">
        <f>IF(YEAR(DATA[[#This Row],[Calendar_Month]])=YEAR(CURMONTHEND),DATA[[#This Row],[Amount]],0)</f>
        <v>0</v>
      </c>
      <c r="L12028" s="80">
        <f>IF(DATA[[#This Row],[Calendar_Month]]-CURMONTH=0,DATA[[#This Row],[Amount]],0)</f>
        <v>0</v>
      </c>
    </row>
    <row r="12029" spans="4:12" x14ac:dyDescent="0.25">
      <c r="D12029" s="80" t="str">
        <f>LEFT(DATA[[#This Row],[Account_Code]],3)</f>
        <v/>
      </c>
      <c r="I12029" s="80" t="str">
        <f>DATA[[#This Row],[Vessel_Code]]&amp;DATA[[#This Row],[Account Group]]&amp;DATA[[#This Row],[Type]]</f>
        <v/>
      </c>
      <c r="K12029" s="80">
        <f>IF(YEAR(DATA[[#This Row],[Calendar_Month]])=YEAR(CURMONTHEND),DATA[[#This Row],[Amount]],0)</f>
        <v>0</v>
      </c>
      <c r="L12029" s="80">
        <f>IF(DATA[[#This Row],[Calendar_Month]]-CURMONTH=0,DATA[[#This Row],[Amount]],0)</f>
        <v>0</v>
      </c>
    </row>
    <row r="12030" spans="4:12" x14ac:dyDescent="0.25">
      <c r="D12030" s="80" t="str">
        <f>LEFT(DATA[[#This Row],[Account_Code]],3)</f>
        <v/>
      </c>
      <c r="I12030" s="80" t="str">
        <f>DATA[[#This Row],[Vessel_Code]]&amp;DATA[[#This Row],[Account Group]]&amp;DATA[[#This Row],[Type]]</f>
        <v/>
      </c>
      <c r="K12030" s="80">
        <f>IF(YEAR(DATA[[#This Row],[Calendar_Month]])=YEAR(CURMONTHEND),DATA[[#This Row],[Amount]],0)</f>
        <v>0</v>
      </c>
      <c r="L12030" s="80">
        <f>IF(DATA[[#This Row],[Calendar_Month]]-CURMONTH=0,DATA[[#This Row],[Amount]],0)</f>
        <v>0</v>
      </c>
    </row>
    <row r="12031" spans="4:12" x14ac:dyDescent="0.25">
      <c r="D12031" s="80" t="str">
        <f>LEFT(DATA[[#This Row],[Account_Code]],3)</f>
        <v/>
      </c>
      <c r="I12031" s="80" t="str">
        <f>DATA[[#This Row],[Vessel_Code]]&amp;DATA[[#This Row],[Account Group]]&amp;DATA[[#This Row],[Type]]</f>
        <v/>
      </c>
      <c r="K12031" s="80">
        <f>IF(YEAR(DATA[[#This Row],[Calendar_Month]])=YEAR(CURMONTHEND),DATA[[#This Row],[Amount]],0)</f>
        <v>0</v>
      </c>
      <c r="L12031" s="80">
        <f>IF(DATA[[#This Row],[Calendar_Month]]-CURMONTH=0,DATA[[#This Row],[Amount]],0)</f>
        <v>0</v>
      </c>
    </row>
    <row r="12032" spans="4:12" x14ac:dyDescent="0.25">
      <c r="D12032" s="80" t="str">
        <f>LEFT(DATA[[#This Row],[Account_Code]],3)</f>
        <v/>
      </c>
      <c r="I12032" s="80" t="str">
        <f>DATA[[#This Row],[Vessel_Code]]&amp;DATA[[#This Row],[Account Group]]&amp;DATA[[#This Row],[Type]]</f>
        <v/>
      </c>
      <c r="K12032" s="80">
        <f>IF(YEAR(DATA[[#This Row],[Calendar_Month]])=YEAR(CURMONTHEND),DATA[[#This Row],[Amount]],0)</f>
        <v>0</v>
      </c>
      <c r="L12032" s="80">
        <f>IF(DATA[[#This Row],[Calendar_Month]]-CURMONTH=0,DATA[[#This Row],[Amount]],0)</f>
        <v>0</v>
      </c>
    </row>
    <row r="12033" spans="4:12" x14ac:dyDescent="0.25">
      <c r="D12033" s="80" t="str">
        <f>LEFT(DATA[[#This Row],[Account_Code]],3)</f>
        <v/>
      </c>
      <c r="I12033" s="80" t="str">
        <f>DATA[[#This Row],[Vessel_Code]]&amp;DATA[[#This Row],[Account Group]]&amp;DATA[[#This Row],[Type]]</f>
        <v/>
      </c>
      <c r="K12033" s="80">
        <f>IF(YEAR(DATA[[#This Row],[Calendar_Month]])=YEAR(CURMONTHEND),DATA[[#This Row],[Amount]],0)</f>
        <v>0</v>
      </c>
      <c r="L12033" s="80">
        <f>IF(DATA[[#This Row],[Calendar_Month]]-CURMONTH=0,DATA[[#This Row],[Amount]],0)</f>
        <v>0</v>
      </c>
    </row>
    <row r="12034" spans="4:12" x14ac:dyDescent="0.25">
      <c r="D12034" s="80" t="str">
        <f>LEFT(DATA[[#This Row],[Account_Code]],3)</f>
        <v/>
      </c>
      <c r="I12034" s="80" t="str">
        <f>DATA[[#This Row],[Vessel_Code]]&amp;DATA[[#This Row],[Account Group]]&amp;DATA[[#This Row],[Type]]</f>
        <v/>
      </c>
      <c r="K12034" s="80">
        <f>IF(YEAR(DATA[[#This Row],[Calendar_Month]])=YEAR(CURMONTHEND),DATA[[#This Row],[Amount]],0)</f>
        <v>0</v>
      </c>
      <c r="L12034" s="80">
        <f>IF(DATA[[#This Row],[Calendar_Month]]-CURMONTH=0,DATA[[#This Row],[Amount]],0)</f>
        <v>0</v>
      </c>
    </row>
    <row r="12035" spans="4:12" x14ac:dyDescent="0.25">
      <c r="D12035" s="80" t="str">
        <f>LEFT(DATA[[#This Row],[Account_Code]],3)</f>
        <v/>
      </c>
      <c r="I12035" s="80" t="str">
        <f>DATA[[#This Row],[Vessel_Code]]&amp;DATA[[#This Row],[Account Group]]&amp;DATA[[#This Row],[Type]]</f>
        <v/>
      </c>
      <c r="K12035" s="80">
        <f>IF(YEAR(DATA[[#This Row],[Calendar_Month]])=YEAR(CURMONTHEND),DATA[[#This Row],[Amount]],0)</f>
        <v>0</v>
      </c>
      <c r="L12035" s="80">
        <f>IF(DATA[[#This Row],[Calendar_Month]]-CURMONTH=0,DATA[[#This Row],[Amount]],0)</f>
        <v>0</v>
      </c>
    </row>
    <row r="12036" spans="4:12" x14ac:dyDescent="0.25">
      <c r="D12036" s="80" t="str">
        <f>LEFT(DATA[[#This Row],[Account_Code]],3)</f>
        <v/>
      </c>
      <c r="I12036" s="80" t="str">
        <f>DATA[[#This Row],[Vessel_Code]]&amp;DATA[[#This Row],[Account Group]]&amp;DATA[[#This Row],[Type]]</f>
        <v/>
      </c>
      <c r="K12036" s="80">
        <f>IF(YEAR(DATA[[#This Row],[Calendar_Month]])=YEAR(CURMONTHEND),DATA[[#This Row],[Amount]],0)</f>
        <v>0</v>
      </c>
      <c r="L12036" s="80">
        <f>IF(DATA[[#This Row],[Calendar_Month]]-CURMONTH=0,DATA[[#This Row],[Amount]],0)</f>
        <v>0</v>
      </c>
    </row>
    <row r="12037" spans="4:12" x14ac:dyDescent="0.25">
      <c r="D12037" s="80" t="str">
        <f>LEFT(DATA[[#This Row],[Account_Code]],3)</f>
        <v/>
      </c>
      <c r="I12037" s="80" t="str">
        <f>DATA[[#This Row],[Vessel_Code]]&amp;DATA[[#This Row],[Account Group]]&amp;DATA[[#This Row],[Type]]</f>
        <v/>
      </c>
      <c r="K12037" s="80">
        <f>IF(YEAR(DATA[[#This Row],[Calendar_Month]])=YEAR(CURMONTHEND),DATA[[#This Row],[Amount]],0)</f>
        <v>0</v>
      </c>
      <c r="L12037" s="80">
        <f>IF(DATA[[#This Row],[Calendar_Month]]-CURMONTH=0,DATA[[#This Row],[Amount]],0)</f>
        <v>0</v>
      </c>
    </row>
    <row r="12038" spans="4:12" x14ac:dyDescent="0.25">
      <c r="D12038" s="80" t="str">
        <f>LEFT(DATA[[#This Row],[Account_Code]],3)</f>
        <v/>
      </c>
      <c r="I12038" s="80" t="str">
        <f>DATA[[#This Row],[Vessel_Code]]&amp;DATA[[#This Row],[Account Group]]&amp;DATA[[#This Row],[Type]]</f>
        <v/>
      </c>
      <c r="K12038" s="80">
        <f>IF(YEAR(DATA[[#This Row],[Calendar_Month]])=YEAR(CURMONTHEND),DATA[[#This Row],[Amount]],0)</f>
        <v>0</v>
      </c>
      <c r="L12038" s="80">
        <f>IF(DATA[[#This Row],[Calendar_Month]]-CURMONTH=0,DATA[[#This Row],[Amount]],0)</f>
        <v>0</v>
      </c>
    </row>
    <row r="12039" spans="4:12" x14ac:dyDescent="0.25">
      <c r="D12039" s="80" t="str">
        <f>LEFT(DATA[[#This Row],[Account_Code]],3)</f>
        <v/>
      </c>
      <c r="I12039" s="80" t="str">
        <f>DATA[[#This Row],[Vessel_Code]]&amp;DATA[[#This Row],[Account Group]]&amp;DATA[[#This Row],[Type]]</f>
        <v/>
      </c>
      <c r="K12039" s="80">
        <f>IF(YEAR(DATA[[#This Row],[Calendar_Month]])=YEAR(CURMONTHEND),DATA[[#This Row],[Amount]],0)</f>
        <v>0</v>
      </c>
      <c r="L12039" s="80">
        <f>IF(DATA[[#This Row],[Calendar_Month]]-CURMONTH=0,DATA[[#This Row],[Amount]],0)</f>
        <v>0</v>
      </c>
    </row>
    <row r="12040" spans="4:12" x14ac:dyDescent="0.25">
      <c r="D12040" s="80" t="str">
        <f>LEFT(DATA[[#This Row],[Account_Code]],3)</f>
        <v/>
      </c>
      <c r="I12040" s="80" t="str">
        <f>DATA[[#This Row],[Vessel_Code]]&amp;DATA[[#This Row],[Account Group]]&amp;DATA[[#This Row],[Type]]</f>
        <v/>
      </c>
      <c r="K12040" s="80">
        <f>IF(YEAR(DATA[[#This Row],[Calendar_Month]])=YEAR(CURMONTHEND),DATA[[#This Row],[Amount]],0)</f>
        <v>0</v>
      </c>
      <c r="L12040" s="80">
        <f>IF(DATA[[#This Row],[Calendar_Month]]-CURMONTH=0,DATA[[#This Row],[Amount]],0)</f>
        <v>0</v>
      </c>
    </row>
    <row r="12041" spans="4:12" x14ac:dyDescent="0.25">
      <c r="D12041" s="80" t="str">
        <f>LEFT(DATA[[#This Row],[Account_Code]],3)</f>
        <v/>
      </c>
      <c r="I12041" s="80" t="str">
        <f>DATA[[#This Row],[Vessel_Code]]&amp;DATA[[#This Row],[Account Group]]&amp;DATA[[#This Row],[Type]]</f>
        <v/>
      </c>
      <c r="K12041" s="80">
        <f>IF(YEAR(DATA[[#This Row],[Calendar_Month]])=YEAR(CURMONTHEND),DATA[[#This Row],[Amount]],0)</f>
        <v>0</v>
      </c>
      <c r="L12041" s="80">
        <f>IF(DATA[[#This Row],[Calendar_Month]]-CURMONTH=0,DATA[[#This Row],[Amount]],0)</f>
        <v>0</v>
      </c>
    </row>
    <row r="12042" spans="4:12" x14ac:dyDescent="0.25">
      <c r="D12042" s="80" t="str">
        <f>LEFT(DATA[[#This Row],[Account_Code]],3)</f>
        <v/>
      </c>
      <c r="I12042" s="80" t="str">
        <f>DATA[[#This Row],[Vessel_Code]]&amp;DATA[[#This Row],[Account Group]]&amp;DATA[[#This Row],[Type]]</f>
        <v/>
      </c>
      <c r="K12042" s="80">
        <f>IF(YEAR(DATA[[#This Row],[Calendar_Month]])=YEAR(CURMONTHEND),DATA[[#This Row],[Amount]],0)</f>
        <v>0</v>
      </c>
      <c r="L12042" s="80">
        <f>IF(DATA[[#This Row],[Calendar_Month]]-CURMONTH=0,DATA[[#This Row],[Amount]],0)</f>
        <v>0</v>
      </c>
    </row>
    <row r="12043" spans="4:12" x14ac:dyDescent="0.25">
      <c r="D12043" s="80" t="str">
        <f>LEFT(DATA[[#This Row],[Account_Code]],3)</f>
        <v/>
      </c>
      <c r="I12043" s="80" t="str">
        <f>DATA[[#This Row],[Vessel_Code]]&amp;DATA[[#This Row],[Account Group]]&amp;DATA[[#This Row],[Type]]</f>
        <v/>
      </c>
      <c r="K12043" s="80">
        <f>IF(YEAR(DATA[[#This Row],[Calendar_Month]])=YEAR(CURMONTHEND),DATA[[#This Row],[Amount]],0)</f>
        <v>0</v>
      </c>
      <c r="L12043" s="80">
        <f>IF(DATA[[#This Row],[Calendar_Month]]-CURMONTH=0,DATA[[#This Row],[Amount]],0)</f>
        <v>0</v>
      </c>
    </row>
    <row r="12044" spans="4:12" x14ac:dyDescent="0.25">
      <c r="D12044" s="80" t="str">
        <f>LEFT(DATA[[#This Row],[Account_Code]],3)</f>
        <v/>
      </c>
      <c r="I12044" s="80" t="str">
        <f>DATA[[#This Row],[Vessel_Code]]&amp;DATA[[#This Row],[Account Group]]&amp;DATA[[#This Row],[Type]]</f>
        <v/>
      </c>
      <c r="K12044" s="80">
        <f>IF(YEAR(DATA[[#This Row],[Calendar_Month]])=YEAR(CURMONTHEND),DATA[[#This Row],[Amount]],0)</f>
        <v>0</v>
      </c>
      <c r="L12044" s="80">
        <f>IF(DATA[[#This Row],[Calendar_Month]]-CURMONTH=0,DATA[[#This Row],[Amount]],0)</f>
        <v>0</v>
      </c>
    </row>
    <row r="12045" spans="4:12" x14ac:dyDescent="0.25">
      <c r="D12045" s="80" t="str">
        <f>LEFT(DATA[[#This Row],[Account_Code]],3)</f>
        <v/>
      </c>
      <c r="I12045" s="80" t="str">
        <f>DATA[[#This Row],[Vessel_Code]]&amp;DATA[[#This Row],[Account Group]]&amp;DATA[[#This Row],[Type]]</f>
        <v/>
      </c>
      <c r="K12045" s="80">
        <f>IF(YEAR(DATA[[#This Row],[Calendar_Month]])=YEAR(CURMONTHEND),DATA[[#This Row],[Amount]],0)</f>
        <v>0</v>
      </c>
      <c r="L12045" s="80">
        <f>IF(DATA[[#This Row],[Calendar_Month]]-CURMONTH=0,DATA[[#This Row],[Amount]],0)</f>
        <v>0</v>
      </c>
    </row>
    <row r="12046" spans="4:12" x14ac:dyDescent="0.25">
      <c r="D12046" s="80" t="str">
        <f>LEFT(DATA[[#This Row],[Account_Code]],3)</f>
        <v/>
      </c>
      <c r="I12046" s="80" t="str">
        <f>DATA[[#This Row],[Vessel_Code]]&amp;DATA[[#This Row],[Account Group]]&amp;DATA[[#This Row],[Type]]</f>
        <v/>
      </c>
      <c r="K12046" s="80">
        <f>IF(YEAR(DATA[[#This Row],[Calendar_Month]])=YEAR(CURMONTHEND),DATA[[#This Row],[Amount]],0)</f>
        <v>0</v>
      </c>
      <c r="L12046" s="80">
        <f>IF(DATA[[#This Row],[Calendar_Month]]-CURMONTH=0,DATA[[#This Row],[Amount]],0)</f>
        <v>0</v>
      </c>
    </row>
    <row r="12047" spans="4:12" x14ac:dyDescent="0.25">
      <c r="D12047" s="80" t="str">
        <f>LEFT(DATA[[#This Row],[Account_Code]],3)</f>
        <v/>
      </c>
      <c r="I12047" s="80" t="str">
        <f>DATA[[#This Row],[Vessel_Code]]&amp;DATA[[#This Row],[Account Group]]&amp;DATA[[#This Row],[Type]]</f>
        <v/>
      </c>
      <c r="K12047" s="80">
        <f>IF(YEAR(DATA[[#This Row],[Calendar_Month]])=YEAR(CURMONTHEND),DATA[[#This Row],[Amount]],0)</f>
        <v>0</v>
      </c>
      <c r="L12047" s="80">
        <f>IF(DATA[[#This Row],[Calendar_Month]]-CURMONTH=0,DATA[[#This Row],[Amount]],0)</f>
        <v>0</v>
      </c>
    </row>
    <row r="12048" spans="4:12" x14ac:dyDescent="0.25">
      <c r="D12048" s="80" t="str">
        <f>LEFT(DATA[[#This Row],[Account_Code]],3)</f>
        <v/>
      </c>
      <c r="I12048" s="80" t="str">
        <f>DATA[[#This Row],[Vessel_Code]]&amp;DATA[[#This Row],[Account Group]]&amp;DATA[[#This Row],[Type]]</f>
        <v/>
      </c>
      <c r="K12048" s="80">
        <f>IF(YEAR(DATA[[#This Row],[Calendar_Month]])=YEAR(CURMONTHEND),DATA[[#This Row],[Amount]],0)</f>
        <v>0</v>
      </c>
      <c r="L12048" s="80">
        <f>IF(DATA[[#This Row],[Calendar_Month]]-CURMONTH=0,DATA[[#This Row],[Amount]],0)</f>
        <v>0</v>
      </c>
    </row>
    <row r="12049" spans="4:12" x14ac:dyDescent="0.25">
      <c r="D12049" s="80" t="str">
        <f>LEFT(DATA[[#This Row],[Account_Code]],3)</f>
        <v/>
      </c>
      <c r="I12049" s="80" t="str">
        <f>DATA[[#This Row],[Vessel_Code]]&amp;DATA[[#This Row],[Account Group]]&amp;DATA[[#This Row],[Type]]</f>
        <v/>
      </c>
      <c r="K12049" s="80">
        <f>IF(YEAR(DATA[[#This Row],[Calendar_Month]])=YEAR(CURMONTHEND),DATA[[#This Row],[Amount]],0)</f>
        <v>0</v>
      </c>
      <c r="L12049" s="80">
        <f>IF(DATA[[#This Row],[Calendar_Month]]-CURMONTH=0,DATA[[#This Row],[Amount]],0)</f>
        <v>0</v>
      </c>
    </row>
    <row r="12050" spans="4:12" x14ac:dyDescent="0.25">
      <c r="D12050" s="80" t="str">
        <f>LEFT(DATA[[#This Row],[Account_Code]],3)</f>
        <v/>
      </c>
      <c r="I12050" s="80" t="str">
        <f>DATA[[#This Row],[Vessel_Code]]&amp;DATA[[#This Row],[Account Group]]&amp;DATA[[#This Row],[Type]]</f>
        <v/>
      </c>
      <c r="K12050" s="80">
        <f>IF(YEAR(DATA[[#This Row],[Calendar_Month]])=YEAR(CURMONTHEND),DATA[[#This Row],[Amount]],0)</f>
        <v>0</v>
      </c>
      <c r="L12050" s="80">
        <f>IF(DATA[[#This Row],[Calendar_Month]]-CURMONTH=0,DATA[[#This Row],[Amount]],0)</f>
        <v>0</v>
      </c>
    </row>
    <row r="12051" spans="4:12" x14ac:dyDescent="0.25">
      <c r="D12051" s="80" t="str">
        <f>LEFT(DATA[[#This Row],[Account_Code]],3)</f>
        <v/>
      </c>
      <c r="I12051" s="80" t="str">
        <f>DATA[[#This Row],[Vessel_Code]]&amp;DATA[[#This Row],[Account Group]]&amp;DATA[[#This Row],[Type]]</f>
        <v/>
      </c>
      <c r="K12051" s="80">
        <f>IF(YEAR(DATA[[#This Row],[Calendar_Month]])=YEAR(CURMONTHEND),DATA[[#This Row],[Amount]],0)</f>
        <v>0</v>
      </c>
      <c r="L12051" s="80">
        <f>IF(DATA[[#This Row],[Calendar_Month]]-CURMONTH=0,DATA[[#This Row],[Amount]],0)</f>
        <v>0</v>
      </c>
    </row>
    <row r="12052" spans="4:12" x14ac:dyDescent="0.25">
      <c r="D12052" s="80" t="str">
        <f>LEFT(DATA[[#This Row],[Account_Code]],3)</f>
        <v/>
      </c>
      <c r="I12052" s="80" t="str">
        <f>DATA[[#This Row],[Vessel_Code]]&amp;DATA[[#This Row],[Account Group]]&amp;DATA[[#This Row],[Type]]</f>
        <v/>
      </c>
      <c r="K12052" s="80">
        <f>IF(YEAR(DATA[[#This Row],[Calendar_Month]])=YEAR(CURMONTHEND),DATA[[#This Row],[Amount]],0)</f>
        <v>0</v>
      </c>
      <c r="L12052" s="80">
        <f>IF(DATA[[#This Row],[Calendar_Month]]-CURMONTH=0,DATA[[#This Row],[Amount]],0)</f>
        <v>0</v>
      </c>
    </row>
    <row r="12053" spans="4:12" x14ac:dyDescent="0.25">
      <c r="D12053" s="80" t="str">
        <f>LEFT(DATA[[#This Row],[Account_Code]],3)</f>
        <v/>
      </c>
      <c r="I12053" s="80" t="str">
        <f>DATA[[#This Row],[Vessel_Code]]&amp;DATA[[#This Row],[Account Group]]&amp;DATA[[#This Row],[Type]]</f>
        <v/>
      </c>
      <c r="K12053" s="80">
        <f>IF(YEAR(DATA[[#This Row],[Calendar_Month]])=YEAR(CURMONTHEND),DATA[[#This Row],[Amount]],0)</f>
        <v>0</v>
      </c>
      <c r="L12053" s="80">
        <f>IF(DATA[[#This Row],[Calendar_Month]]-CURMONTH=0,DATA[[#This Row],[Amount]],0)</f>
        <v>0</v>
      </c>
    </row>
    <row r="12054" spans="4:12" x14ac:dyDescent="0.25">
      <c r="D12054" s="80" t="str">
        <f>LEFT(DATA[[#This Row],[Account_Code]],3)</f>
        <v/>
      </c>
      <c r="I12054" s="80" t="str">
        <f>DATA[[#This Row],[Vessel_Code]]&amp;DATA[[#This Row],[Account Group]]&amp;DATA[[#This Row],[Type]]</f>
        <v/>
      </c>
      <c r="K12054" s="80">
        <f>IF(YEAR(DATA[[#This Row],[Calendar_Month]])=YEAR(CURMONTHEND),DATA[[#This Row],[Amount]],0)</f>
        <v>0</v>
      </c>
      <c r="L12054" s="80">
        <f>IF(DATA[[#This Row],[Calendar_Month]]-CURMONTH=0,DATA[[#This Row],[Amount]],0)</f>
        <v>0</v>
      </c>
    </row>
    <row r="12055" spans="4:12" x14ac:dyDescent="0.25">
      <c r="D12055" s="80" t="str">
        <f>LEFT(DATA[[#This Row],[Account_Code]],3)</f>
        <v/>
      </c>
      <c r="I12055" s="80" t="str">
        <f>DATA[[#This Row],[Vessel_Code]]&amp;DATA[[#This Row],[Account Group]]&amp;DATA[[#This Row],[Type]]</f>
        <v/>
      </c>
      <c r="K12055" s="80">
        <f>IF(YEAR(DATA[[#This Row],[Calendar_Month]])=YEAR(CURMONTHEND),DATA[[#This Row],[Amount]],0)</f>
        <v>0</v>
      </c>
      <c r="L12055" s="80">
        <f>IF(DATA[[#This Row],[Calendar_Month]]-CURMONTH=0,DATA[[#This Row],[Amount]],0)</f>
        <v>0</v>
      </c>
    </row>
    <row r="12056" spans="4:12" x14ac:dyDescent="0.25">
      <c r="D12056" s="80" t="str">
        <f>LEFT(DATA[[#This Row],[Account_Code]],3)</f>
        <v/>
      </c>
      <c r="I12056" s="80" t="str">
        <f>DATA[[#This Row],[Vessel_Code]]&amp;DATA[[#This Row],[Account Group]]&amp;DATA[[#This Row],[Type]]</f>
        <v/>
      </c>
      <c r="K12056" s="80">
        <f>IF(YEAR(DATA[[#This Row],[Calendar_Month]])=YEAR(CURMONTHEND),DATA[[#This Row],[Amount]],0)</f>
        <v>0</v>
      </c>
      <c r="L12056" s="80">
        <f>IF(DATA[[#This Row],[Calendar_Month]]-CURMONTH=0,DATA[[#This Row],[Amount]],0)</f>
        <v>0</v>
      </c>
    </row>
    <row r="12057" spans="4:12" x14ac:dyDescent="0.25">
      <c r="D12057" s="80" t="str">
        <f>LEFT(DATA[[#This Row],[Account_Code]],3)</f>
        <v/>
      </c>
      <c r="I12057" s="80" t="str">
        <f>DATA[[#This Row],[Vessel_Code]]&amp;DATA[[#This Row],[Account Group]]&amp;DATA[[#This Row],[Type]]</f>
        <v/>
      </c>
      <c r="K12057" s="80">
        <f>IF(YEAR(DATA[[#This Row],[Calendar_Month]])=YEAR(CURMONTHEND),DATA[[#This Row],[Amount]],0)</f>
        <v>0</v>
      </c>
      <c r="L12057" s="80">
        <f>IF(DATA[[#This Row],[Calendar_Month]]-CURMONTH=0,DATA[[#This Row],[Amount]],0)</f>
        <v>0</v>
      </c>
    </row>
    <row r="12058" spans="4:12" x14ac:dyDescent="0.25">
      <c r="D12058" s="80" t="str">
        <f>LEFT(DATA[[#This Row],[Account_Code]],3)</f>
        <v/>
      </c>
      <c r="I12058" s="80" t="str">
        <f>DATA[[#This Row],[Vessel_Code]]&amp;DATA[[#This Row],[Account Group]]&amp;DATA[[#This Row],[Type]]</f>
        <v/>
      </c>
      <c r="K12058" s="80">
        <f>IF(YEAR(DATA[[#This Row],[Calendar_Month]])=YEAR(CURMONTHEND),DATA[[#This Row],[Amount]],0)</f>
        <v>0</v>
      </c>
      <c r="L12058" s="80">
        <f>IF(DATA[[#This Row],[Calendar_Month]]-CURMONTH=0,DATA[[#This Row],[Amount]],0)</f>
        <v>0</v>
      </c>
    </row>
    <row r="12059" spans="4:12" x14ac:dyDescent="0.25">
      <c r="D12059" s="80" t="str">
        <f>LEFT(DATA[[#This Row],[Account_Code]],3)</f>
        <v/>
      </c>
      <c r="I12059" s="80" t="str">
        <f>DATA[[#This Row],[Vessel_Code]]&amp;DATA[[#This Row],[Account Group]]&amp;DATA[[#This Row],[Type]]</f>
        <v/>
      </c>
      <c r="K12059" s="80">
        <f>IF(YEAR(DATA[[#This Row],[Calendar_Month]])=YEAR(CURMONTHEND),DATA[[#This Row],[Amount]],0)</f>
        <v>0</v>
      </c>
      <c r="L12059" s="80">
        <f>IF(DATA[[#This Row],[Calendar_Month]]-CURMONTH=0,DATA[[#This Row],[Amount]],0)</f>
        <v>0</v>
      </c>
    </row>
    <row r="12060" spans="4:12" x14ac:dyDescent="0.25">
      <c r="D12060" s="80" t="str">
        <f>LEFT(DATA[[#This Row],[Account_Code]],3)</f>
        <v/>
      </c>
      <c r="I12060" s="80" t="str">
        <f>DATA[[#This Row],[Vessel_Code]]&amp;DATA[[#This Row],[Account Group]]&amp;DATA[[#This Row],[Type]]</f>
        <v/>
      </c>
      <c r="K12060" s="80">
        <f>IF(YEAR(DATA[[#This Row],[Calendar_Month]])=YEAR(CURMONTHEND),DATA[[#This Row],[Amount]],0)</f>
        <v>0</v>
      </c>
      <c r="L12060" s="80">
        <f>IF(DATA[[#This Row],[Calendar_Month]]-CURMONTH=0,DATA[[#This Row],[Amount]],0)</f>
        <v>0</v>
      </c>
    </row>
    <row r="12061" spans="4:12" x14ac:dyDescent="0.25">
      <c r="D12061" s="80" t="str">
        <f>LEFT(DATA[[#This Row],[Account_Code]],3)</f>
        <v/>
      </c>
      <c r="I12061" s="80" t="str">
        <f>DATA[[#This Row],[Vessel_Code]]&amp;DATA[[#This Row],[Account Group]]&amp;DATA[[#This Row],[Type]]</f>
        <v/>
      </c>
      <c r="K12061" s="80">
        <f>IF(YEAR(DATA[[#This Row],[Calendar_Month]])=YEAR(CURMONTHEND),DATA[[#This Row],[Amount]],0)</f>
        <v>0</v>
      </c>
      <c r="L12061" s="80">
        <f>IF(DATA[[#This Row],[Calendar_Month]]-CURMONTH=0,DATA[[#This Row],[Amount]],0)</f>
        <v>0</v>
      </c>
    </row>
    <row r="12062" spans="4:12" x14ac:dyDescent="0.25">
      <c r="D12062" s="80" t="str">
        <f>LEFT(DATA[[#This Row],[Account_Code]],3)</f>
        <v/>
      </c>
      <c r="I12062" s="80" t="str">
        <f>DATA[[#This Row],[Vessel_Code]]&amp;DATA[[#This Row],[Account Group]]&amp;DATA[[#This Row],[Type]]</f>
        <v/>
      </c>
      <c r="K12062" s="80">
        <f>IF(YEAR(DATA[[#This Row],[Calendar_Month]])=YEAR(CURMONTHEND),DATA[[#This Row],[Amount]],0)</f>
        <v>0</v>
      </c>
      <c r="L12062" s="80">
        <f>IF(DATA[[#This Row],[Calendar_Month]]-CURMONTH=0,DATA[[#This Row],[Amount]],0)</f>
        <v>0</v>
      </c>
    </row>
    <row r="12063" spans="4:12" x14ac:dyDescent="0.25">
      <c r="D12063" s="80" t="str">
        <f>LEFT(DATA[[#This Row],[Account_Code]],3)</f>
        <v/>
      </c>
      <c r="I12063" s="80" t="str">
        <f>DATA[[#This Row],[Vessel_Code]]&amp;DATA[[#This Row],[Account Group]]&amp;DATA[[#This Row],[Type]]</f>
        <v/>
      </c>
      <c r="K12063" s="80">
        <f>IF(YEAR(DATA[[#This Row],[Calendar_Month]])=YEAR(CURMONTHEND),DATA[[#This Row],[Amount]],0)</f>
        <v>0</v>
      </c>
      <c r="L12063" s="80">
        <f>IF(DATA[[#This Row],[Calendar_Month]]-CURMONTH=0,DATA[[#This Row],[Amount]],0)</f>
        <v>0</v>
      </c>
    </row>
    <row r="12064" spans="4:12" x14ac:dyDescent="0.25">
      <c r="D12064" s="80" t="str">
        <f>LEFT(DATA[[#This Row],[Account_Code]],3)</f>
        <v/>
      </c>
      <c r="I12064" s="80" t="str">
        <f>DATA[[#This Row],[Vessel_Code]]&amp;DATA[[#This Row],[Account Group]]&amp;DATA[[#This Row],[Type]]</f>
        <v/>
      </c>
      <c r="K12064" s="80">
        <f>IF(YEAR(DATA[[#This Row],[Calendar_Month]])=YEAR(CURMONTHEND),DATA[[#This Row],[Amount]],0)</f>
        <v>0</v>
      </c>
      <c r="L12064" s="80">
        <f>IF(DATA[[#This Row],[Calendar_Month]]-CURMONTH=0,DATA[[#This Row],[Amount]],0)</f>
        <v>0</v>
      </c>
    </row>
    <row r="12065" spans="4:12" x14ac:dyDescent="0.25">
      <c r="D12065" s="80" t="str">
        <f>LEFT(DATA[[#This Row],[Account_Code]],3)</f>
        <v/>
      </c>
      <c r="I12065" s="80" t="str">
        <f>DATA[[#This Row],[Vessel_Code]]&amp;DATA[[#This Row],[Account Group]]&amp;DATA[[#This Row],[Type]]</f>
        <v/>
      </c>
      <c r="K12065" s="80">
        <f>IF(YEAR(DATA[[#This Row],[Calendar_Month]])=YEAR(CURMONTHEND),DATA[[#This Row],[Amount]],0)</f>
        <v>0</v>
      </c>
      <c r="L12065" s="80">
        <f>IF(DATA[[#This Row],[Calendar_Month]]-CURMONTH=0,DATA[[#This Row],[Amount]],0)</f>
        <v>0</v>
      </c>
    </row>
    <row r="12066" spans="4:12" x14ac:dyDescent="0.25">
      <c r="D12066" s="80" t="str">
        <f>LEFT(DATA[[#This Row],[Account_Code]],3)</f>
        <v/>
      </c>
      <c r="I12066" s="80" t="str">
        <f>DATA[[#This Row],[Vessel_Code]]&amp;DATA[[#This Row],[Account Group]]&amp;DATA[[#This Row],[Type]]</f>
        <v/>
      </c>
      <c r="K12066" s="80">
        <f>IF(YEAR(DATA[[#This Row],[Calendar_Month]])=YEAR(CURMONTHEND),DATA[[#This Row],[Amount]],0)</f>
        <v>0</v>
      </c>
      <c r="L12066" s="80">
        <f>IF(DATA[[#This Row],[Calendar_Month]]-CURMONTH=0,DATA[[#This Row],[Amount]],0)</f>
        <v>0</v>
      </c>
    </row>
    <row r="12067" spans="4:12" x14ac:dyDescent="0.25">
      <c r="D12067" s="80" t="str">
        <f>LEFT(DATA[[#This Row],[Account_Code]],3)</f>
        <v/>
      </c>
      <c r="I12067" s="80" t="str">
        <f>DATA[[#This Row],[Vessel_Code]]&amp;DATA[[#This Row],[Account Group]]&amp;DATA[[#This Row],[Type]]</f>
        <v/>
      </c>
      <c r="K12067" s="80">
        <f>IF(YEAR(DATA[[#This Row],[Calendar_Month]])=YEAR(CURMONTHEND),DATA[[#This Row],[Amount]],0)</f>
        <v>0</v>
      </c>
      <c r="L12067" s="80">
        <f>IF(DATA[[#This Row],[Calendar_Month]]-CURMONTH=0,DATA[[#This Row],[Amount]],0)</f>
        <v>0</v>
      </c>
    </row>
    <row r="12068" spans="4:12" x14ac:dyDescent="0.25">
      <c r="D12068" s="80" t="str">
        <f>LEFT(DATA[[#This Row],[Account_Code]],3)</f>
        <v/>
      </c>
      <c r="I12068" s="80" t="str">
        <f>DATA[[#This Row],[Vessel_Code]]&amp;DATA[[#This Row],[Account Group]]&amp;DATA[[#This Row],[Type]]</f>
        <v/>
      </c>
      <c r="K12068" s="80">
        <f>IF(YEAR(DATA[[#This Row],[Calendar_Month]])=YEAR(CURMONTHEND),DATA[[#This Row],[Amount]],0)</f>
        <v>0</v>
      </c>
      <c r="L12068" s="80">
        <f>IF(DATA[[#This Row],[Calendar_Month]]-CURMONTH=0,DATA[[#This Row],[Amount]],0)</f>
        <v>0</v>
      </c>
    </row>
    <row r="12069" spans="4:12" x14ac:dyDescent="0.25">
      <c r="D12069" s="80" t="str">
        <f>LEFT(DATA[[#This Row],[Account_Code]],3)</f>
        <v/>
      </c>
      <c r="I12069" s="80" t="str">
        <f>DATA[[#This Row],[Vessel_Code]]&amp;DATA[[#This Row],[Account Group]]&amp;DATA[[#This Row],[Type]]</f>
        <v/>
      </c>
      <c r="K12069" s="80">
        <f>IF(YEAR(DATA[[#This Row],[Calendar_Month]])=YEAR(CURMONTHEND),DATA[[#This Row],[Amount]],0)</f>
        <v>0</v>
      </c>
      <c r="L12069" s="80">
        <f>IF(DATA[[#This Row],[Calendar_Month]]-CURMONTH=0,DATA[[#This Row],[Amount]],0)</f>
        <v>0</v>
      </c>
    </row>
    <row r="12070" spans="4:12" x14ac:dyDescent="0.25">
      <c r="D12070" s="80" t="str">
        <f>LEFT(DATA[[#This Row],[Account_Code]],3)</f>
        <v/>
      </c>
      <c r="I12070" s="80" t="str">
        <f>DATA[[#This Row],[Vessel_Code]]&amp;DATA[[#This Row],[Account Group]]&amp;DATA[[#This Row],[Type]]</f>
        <v/>
      </c>
      <c r="K12070" s="80">
        <f>IF(YEAR(DATA[[#This Row],[Calendar_Month]])=YEAR(CURMONTHEND),DATA[[#This Row],[Amount]],0)</f>
        <v>0</v>
      </c>
      <c r="L12070" s="80">
        <f>IF(DATA[[#This Row],[Calendar_Month]]-CURMONTH=0,DATA[[#This Row],[Amount]],0)</f>
        <v>0</v>
      </c>
    </row>
    <row r="12071" spans="4:12" x14ac:dyDescent="0.25">
      <c r="D12071" s="80" t="str">
        <f>LEFT(DATA[[#This Row],[Account_Code]],3)</f>
        <v/>
      </c>
      <c r="I12071" s="80" t="str">
        <f>DATA[[#This Row],[Vessel_Code]]&amp;DATA[[#This Row],[Account Group]]&amp;DATA[[#This Row],[Type]]</f>
        <v/>
      </c>
      <c r="K12071" s="80">
        <f>IF(YEAR(DATA[[#This Row],[Calendar_Month]])=YEAR(CURMONTHEND),DATA[[#This Row],[Amount]],0)</f>
        <v>0</v>
      </c>
      <c r="L12071" s="80">
        <f>IF(DATA[[#This Row],[Calendar_Month]]-CURMONTH=0,DATA[[#This Row],[Amount]],0)</f>
        <v>0</v>
      </c>
    </row>
    <row r="12072" spans="4:12" x14ac:dyDescent="0.25">
      <c r="D12072" s="80" t="str">
        <f>LEFT(DATA[[#This Row],[Account_Code]],3)</f>
        <v/>
      </c>
      <c r="I12072" s="80" t="str">
        <f>DATA[[#This Row],[Vessel_Code]]&amp;DATA[[#This Row],[Account Group]]&amp;DATA[[#This Row],[Type]]</f>
        <v/>
      </c>
      <c r="K12072" s="80">
        <f>IF(YEAR(DATA[[#This Row],[Calendar_Month]])=YEAR(CURMONTHEND),DATA[[#This Row],[Amount]],0)</f>
        <v>0</v>
      </c>
      <c r="L12072" s="80">
        <f>IF(DATA[[#This Row],[Calendar_Month]]-CURMONTH=0,DATA[[#This Row],[Amount]],0)</f>
        <v>0</v>
      </c>
    </row>
    <row r="12073" spans="4:12" x14ac:dyDescent="0.25">
      <c r="D12073" s="80" t="str">
        <f>LEFT(DATA[[#This Row],[Account_Code]],3)</f>
        <v/>
      </c>
      <c r="I12073" s="80" t="str">
        <f>DATA[[#This Row],[Vessel_Code]]&amp;DATA[[#This Row],[Account Group]]&amp;DATA[[#This Row],[Type]]</f>
        <v/>
      </c>
      <c r="K12073" s="80">
        <f>IF(YEAR(DATA[[#This Row],[Calendar_Month]])=YEAR(CURMONTHEND),DATA[[#This Row],[Amount]],0)</f>
        <v>0</v>
      </c>
      <c r="L12073" s="80">
        <f>IF(DATA[[#This Row],[Calendar_Month]]-CURMONTH=0,DATA[[#This Row],[Amount]],0)</f>
        <v>0</v>
      </c>
    </row>
    <row r="12074" spans="4:12" x14ac:dyDescent="0.25">
      <c r="D12074" s="80" t="str">
        <f>LEFT(DATA[[#This Row],[Account_Code]],3)</f>
        <v/>
      </c>
      <c r="I12074" s="80" t="str">
        <f>DATA[[#This Row],[Vessel_Code]]&amp;DATA[[#This Row],[Account Group]]&amp;DATA[[#This Row],[Type]]</f>
        <v/>
      </c>
      <c r="K12074" s="80">
        <f>IF(YEAR(DATA[[#This Row],[Calendar_Month]])=YEAR(CURMONTHEND),DATA[[#This Row],[Amount]],0)</f>
        <v>0</v>
      </c>
      <c r="L12074" s="80">
        <f>IF(DATA[[#This Row],[Calendar_Month]]-CURMONTH=0,DATA[[#This Row],[Amount]],0)</f>
        <v>0</v>
      </c>
    </row>
    <row r="12075" spans="4:12" x14ac:dyDescent="0.25">
      <c r="D12075" s="80" t="str">
        <f>LEFT(DATA[[#This Row],[Account_Code]],3)</f>
        <v/>
      </c>
      <c r="I12075" s="80" t="str">
        <f>DATA[[#This Row],[Vessel_Code]]&amp;DATA[[#This Row],[Account Group]]&amp;DATA[[#This Row],[Type]]</f>
        <v/>
      </c>
      <c r="K12075" s="80">
        <f>IF(YEAR(DATA[[#This Row],[Calendar_Month]])=YEAR(CURMONTHEND),DATA[[#This Row],[Amount]],0)</f>
        <v>0</v>
      </c>
      <c r="L12075" s="80">
        <f>IF(DATA[[#This Row],[Calendar_Month]]-CURMONTH=0,DATA[[#This Row],[Amount]],0)</f>
        <v>0</v>
      </c>
    </row>
    <row r="12076" spans="4:12" x14ac:dyDescent="0.25">
      <c r="D12076" s="80" t="str">
        <f>LEFT(DATA[[#This Row],[Account_Code]],3)</f>
        <v/>
      </c>
      <c r="I12076" s="80" t="str">
        <f>DATA[[#This Row],[Vessel_Code]]&amp;DATA[[#This Row],[Account Group]]&amp;DATA[[#This Row],[Type]]</f>
        <v/>
      </c>
      <c r="K12076" s="80">
        <f>IF(YEAR(DATA[[#This Row],[Calendar_Month]])=YEAR(CURMONTHEND),DATA[[#This Row],[Amount]],0)</f>
        <v>0</v>
      </c>
      <c r="L12076" s="80">
        <f>IF(DATA[[#This Row],[Calendar_Month]]-CURMONTH=0,DATA[[#This Row],[Amount]],0)</f>
        <v>0</v>
      </c>
    </row>
    <row r="12077" spans="4:12" x14ac:dyDescent="0.25">
      <c r="D12077" s="80" t="str">
        <f>LEFT(DATA[[#This Row],[Account_Code]],3)</f>
        <v/>
      </c>
      <c r="I12077" s="80" t="str">
        <f>DATA[[#This Row],[Vessel_Code]]&amp;DATA[[#This Row],[Account Group]]&amp;DATA[[#This Row],[Type]]</f>
        <v/>
      </c>
      <c r="K12077" s="80">
        <f>IF(YEAR(DATA[[#This Row],[Calendar_Month]])=YEAR(CURMONTHEND),DATA[[#This Row],[Amount]],0)</f>
        <v>0</v>
      </c>
      <c r="L12077" s="80">
        <f>IF(DATA[[#This Row],[Calendar_Month]]-CURMONTH=0,DATA[[#This Row],[Amount]],0)</f>
        <v>0</v>
      </c>
    </row>
    <row r="12078" spans="4:12" x14ac:dyDescent="0.25">
      <c r="D12078" s="80" t="str">
        <f>LEFT(DATA[[#This Row],[Account_Code]],3)</f>
        <v/>
      </c>
      <c r="I12078" s="80" t="str">
        <f>DATA[[#This Row],[Vessel_Code]]&amp;DATA[[#This Row],[Account Group]]&amp;DATA[[#This Row],[Type]]</f>
        <v/>
      </c>
      <c r="K12078" s="80">
        <f>IF(YEAR(DATA[[#This Row],[Calendar_Month]])=YEAR(CURMONTHEND),DATA[[#This Row],[Amount]],0)</f>
        <v>0</v>
      </c>
      <c r="L12078" s="80">
        <f>IF(DATA[[#This Row],[Calendar_Month]]-CURMONTH=0,DATA[[#This Row],[Amount]],0)</f>
        <v>0</v>
      </c>
    </row>
    <row r="12079" spans="4:12" x14ac:dyDescent="0.25">
      <c r="D12079" s="80" t="str">
        <f>LEFT(DATA[[#This Row],[Account_Code]],3)</f>
        <v/>
      </c>
      <c r="I12079" s="80" t="str">
        <f>DATA[[#This Row],[Vessel_Code]]&amp;DATA[[#This Row],[Account Group]]&amp;DATA[[#This Row],[Type]]</f>
        <v/>
      </c>
      <c r="K12079" s="80">
        <f>IF(YEAR(DATA[[#This Row],[Calendar_Month]])=YEAR(CURMONTHEND),DATA[[#This Row],[Amount]],0)</f>
        <v>0</v>
      </c>
      <c r="L12079" s="80">
        <f>IF(DATA[[#This Row],[Calendar_Month]]-CURMONTH=0,DATA[[#This Row],[Amount]],0)</f>
        <v>0</v>
      </c>
    </row>
    <row r="12080" spans="4:12" x14ac:dyDescent="0.25">
      <c r="D12080" s="80" t="str">
        <f>LEFT(DATA[[#This Row],[Account_Code]],3)</f>
        <v/>
      </c>
      <c r="I12080" s="80" t="str">
        <f>DATA[[#This Row],[Vessel_Code]]&amp;DATA[[#This Row],[Account Group]]&amp;DATA[[#This Row],[Type]]</f>
        <v/>
      </c>
      <c r="K12080" s="80">
        <f>IF(YEAR(DATA[[#This Row],[Calendar_Month]])=YEAR(CURMONTHEND),DATA[[#This Row],[Amount]],0)</f>
        <v>0</v>
      </c>
      <c r="L12080" s="80">
        <f>IF(DATA[[#This Row],[Calendar_Month]]-CURMONTH=0,DATA[[#This Row],[Amount]],0)</f>
        <v>0</v>
      </c>
    </row>
    <row r="12081" spans="4:12" x14ac:dyDescent="0.25">
      <c r="D12081" s="80" t="str">
        <f>LEFT(DATA[[#This Row],[Account_Code]],3)</f>
        <v/>
      </c>
      <c r="I12081" s="80" t="str">
        <f>DATA[[#This Row],[Vessel_Code]]&amp;DATA[[#This Row],[Account Group]]&amp;DATA[[#This Row],[Type]]</f>
        <v/>
      </c>
      <c r="K12081" s="80">
        <f>IF(YEAR(DATA[[#This Row],[Calendar_Month]])=YEAR(CURMONTHEND),DATA[[#This Row],[Amount]],0)</f>
        <v>0</v>
      </c>
      <c r="L12081" s="80">
        <f>IF(DATA[[#This Row],[Calendar_Month]]-CURMONTH=0,DATA[[#This Row],[Amount]],0)</f>
        <v>0</v>
      </c>
    </row>
    <row r="12082" spans="4:12" x14ac:dyDescent="0.25">
      <c r="D12082" s="80" t="str">
        <f>LEFT(DATA[[#This Row],[Account_Code]],3)</f>
        <v/>
      </c>
      <c r="I12082" s="80" t="str">
        <f>DATA[[#This Row],[Vessel_Code]]&amp;DATA[[#This Row],[Account Group]]&amp;DATA[[#This Row],[Type]]</f>
        <v/>
      </c>
      <c r="K12082" s="80">
        <f>IF(YEAR(DATA[[#This Row],[Calendar_Month]])=YEAR(CURMONTHEND),DATA[[#This Row],[Amount]],0)</f>
        <v>0</v>
      </c>
      <c r="L12082" s="80">
        <f>IF(DATA[[#This Row],[Calendar_Month]]-CURMONTH=0,DATA[[#This Row],[Amount]],0)</f>
        <v>0</v>
      </c>
    </row>
    <row r="12083" spans="4:12" x14ac:dyDescent="0.25">
      <c r="D12083" s="80" t="str">
        <f>LEFT(DATA[[#This Row],[Account_Code]],3)</f>
        <v/>
      </c>
      <c r="I12083" s="80" t="str">
        <f>DATA[[#This Row],[Vessel_Code]]&amp;DATA[[#This Row],[Account Group]]&amp;DATA[[#This Row],[Type]]</f>
        <v/>
      </c>
      <c r="K12083" s="80">
        <f>IF(YEAR(DATA[[#This Row],[Calendar_Month]])=YEAR(CURMONTHEND),DATA[[#This Row],[Amount]],0)</f>
        <v>0</v>
      </c>
      <c r="L12083" s="80">
        <f>IF(DATA[[#This Row],[Calendar_Month]]-CURMONTH=0,DATA[[#This Row],[Amount]],0)</f>
        <v>0</v>
      </c>
    </row>
    <row r="12084" spans="4:12" x14ac:dyDescent="0.25">
      <c r="D12084" s="80" t="str">
        <f>LEFT(DATA[[#This Row],[Account_Code]],3)</f>
        <v/>
      </c>
      <c r="I12084" s="80" t="str">
        <f>DATA[[#This Row],[Vessel_Code]]&amp;DATA[[#This Row],[Account Group]]&amp;DATA[[#This Row],[Type]]</f>
        <v/>
      </c>
      <c r="K12084" s="80">
        <f>IF(YEAR(DATA[[#This Row],[Calendar_Month]])=YEAR(CURMONTHEND),DATA[[#This Row],[Amount]],0)</f>
        <v>0</v>
      </c>
      <c r="L12084" s="80">
        <f>IF(DATA[[#This Row],[Calendar_Month]]-CURMONTH=0,DATA[[#This Row],[Amount]],0)</f>
        <v>0</v>
      </c>
    </row>
    <row r="12085" spans="4:12" x14ac:dyDescent="0.25">
      <c r="D12085" s="80" t="str">
        <f>LEFT(DATA[[#This Row],[Account_Code]],3)</f>
        <v/>
      </c>
      <c r="I12085" s="80" t="str">
        <f>DATA[[#This Row],[Vessel_Code]]&amp;DATA[[#This Row],[Account Group]]&amp;DATA[[#This Row],[Type]]</f>
        <v/>
      </c>
      <c r="K12085" s="80">
        <f>IF(YEAR(DATA[[#This Row],[Calendar_Month]])=YEAR(CURMONTHEND),DATA[[#This Row],[Amount]],0)</f>
        <v>0</v>
      </c>
      <c r="L12085" s="80">
        <f>IF(DATA[[#This Row],[Calendar_Month]]-CURMONTH=0,DATA[[#This Row],[Amount]],0)</f>
        <v>0</v>
      </c>
    </row>
    <row r="12086" spans="4:12" x14ac:dyDescent="0.25">
      <c r="D12086" s="80" t="str">
        <f>LEFT(DATA[[#This Row],[Account_Code]],3)</f>
        <v/>
      </c>
      <c r="I12086" s="80" t="str">
        <f>DATA[[#This Row],[Vessel_Code]]&amp;DATA[[#This Row],[Account Group]]&amp;DATA[[#This Row],[Type]]</f>
        <v/>
      </c>
      <c r="K12086" s="80">
        <f>IF(YEAR(DATA[[#This Row],[Calendar_Month]])=YEAR(CURMONTHEND),DATA[[#This Row],[Amount]],0)</f>
        <v>0</v>
      </c>
      <c r="L12086" s="80">
        <f>IF(DATA[[#This Row],[Calendar_Month]]-CURMONTH=0,DATA[[#This Row],[Amount]],0)</f>
        <v>0</v>
      </c>
    </row>
    <row r="12087" spans="4:12" x14ac:dyDescent="0.25">
      <c r="D12087" s="80" t="str">
        <f>LEFT(DATA[[#This Row],[Account_Code]],3)</f>
        <v/>
      </c>
      <c r="I12087" s="80" t="str">
        <f>DATA[[#This Row],[Vessel_Code]]&amp;DATA[[#This Row],[Account Group]]&amp;DATA[[#This Row],[Type]]</f>
        <v/>
      </c>
      <c r="K12087" s="80">
        <f>IF(YEAR(DATA[[#This Row],[Calendar_Month]])=YEAR(CURMONTHEND),DATA[[#This Row],[Amount]],0)</f>
        <v>0</v>
      </c>
      <c r="L12087" s="80">
        <f>IF(DATA[[#This Row],[Calendar_Month]]-CURMONTH=0,DATA[[#This Row],[Amount]],0)</f>
        <v>0</v>
      </c>
    </row>
    <row r="12088" spans="4:12" x14ac:dyDescent="0.25">
      <c r="D12088" s="80" t="str">
        <f>LEFT(DATA[[#This Row],[Account_Code]],3)</f>
        <v/>
      </c>
      <c r="I12088" s="80" t="str">
        <f>DATA[[#This Row],[Vessel_Code]]&amp;DATA[[#This Row],[Account Group]]&amp;DATA[[#This Row],[Type]]</f>
        <v/>
      </c>
      <c r="K12088" s="80">
        <f>IF(YEAR(DATA[[#This Row],[Calendar_Month]])=YEAR(CURMONTHEND),DATA[[#This Row],[Amount]],0)</f>
        <v>0</v>
      </c>
      <c r="L12088" s="80">
        <f>IF(DATA[[#This Row],[Calendar_Month]]-CURMONTH=0,DATA[[#This Row],[Amount]],0)</f>
        <v>0</v>
      </c>
    </row>
    <row r="12089" spans="4:12" x14ac:dyDescent="0.25">
      <c r="D12089" s="80" t="str">
        <f>LEFT(DATA[[#This Row],[Account_Code]],3)</f>
        <v/>
      </c>
      <c r="I12089" s="80" t="str">
        <f>DATA[[#This Row],[Vessel_Code]]&amp;DATA[[#This Row],[Account Group]]&amp;DATA[[#This Row],[Type]]</f>
        <v/>
      </c>
      <c r="K12089" s="80">
        <f>IF(YEAR(DATA[[#This Row],[Calendar_Month]])=YEAR(CURMONTHEND),DATA[[#This Row],[Amount]],0)</f>
        <v>0</v>
      </c>
      <c r="L12089" s="80">
        <f>IF(DATA[[#This Row],[Calendar_Month]]-CURMONTH=0,DATA[[#This Row],[Amount]],0)</f>
        <v>0</v>
      </c>
    </row>
    <row r="12090" spans="4:12" x14ac:dyDescent="0.25">
      <c r="D12090" s="80" t="str">
        <f>LEFT(DATA[[#This Row],[Account_Code]],3)</f>
        <v/>
      </c>
      <c r="I12090" s="80" t="str">
        <f>DATA[[#This Row],[Vessel_Code]]&amp;DATA[[#This Row],[Account Group]]&amp;DATA[[#This Row],[Type]]</f>
        <v/>
      </c>
      <c r="K12090" s="80">
        <f>IF(YEAR(DATA[[#This Row],[Calendar_Month]])=YEAR(CURMONTHEND),DATA[[#This Row],[Amount]],0)</f>
        <v>0</v>
      </c>
      <c r="L12090" s="80">
        <f>IF(DATA[[#This Row],[Calendar_Month]]-CURMONTH=0,DATA[[#This Row],[Amount]],0)</f>
        <v>0</v>
      </c>
    </row>
    <row r="12091" spans="4:12" x14ac:dyDescent="0.25">
      <c r="D12091" s="80" t="str">
        <f>LEFT(DATA[[#This Row],[Account_Code]],3)</f>
        <v/>
      </c>
      <c r="I12091" s="80" t="str">
        <f>DATA[[#This Row],[Vessel_Code]]&amp;DATA[[#This Row],[Account Group]]&amp;DATA[[#This Row],[Type]]</f>
        <v/>
      </c>
      <c r="K12091" s="80">
        <f>IF(YEAR(DATA[[#This Row],[Calendar_Month]])=YEAR(CURMONTHEND),DATA[[#This Row],[Amount]],0)</f>
        <v>0</v>
      </c>
      <c r="L12091" s="80">
        <f>IF(DATA[[#This Row],[Calendar_Month]]-CURMONTH=0,DATA[[#This Row],[Amount]],0)</f>
        <v>0</v>
      </c>
    </row>
    <row r="12092" spans="4:12" x14ac:dyDescent="0.25">
      <c r="D12092" s="80" t="str">
        <f>LEFT(DATA[[#This Row],[Account_Code]],3)</f>
        <v/>
      </c>
      <c r="I12092" s="80" t="str">
        <f>DATA[[#This Row],[Vessel_Code]]&amp;DATA[[#This Row],[Account Group]]&amp;DATA[[#This Row],[Type]]</f>
        <v/>
      </c>
      <c r="K12092" s="80">
        <f>IF(YEAR(DATA[[#This Row],[Calendar_Month]])=YEAR(CURMONTHEND),DATA[[#This Row],[Amount]],0)</f>
        <v>0</v>
      </c>
      <c r="L12092" s="80">
        <f>IF(DATA[[#This Row],[Calendar_Month]]-CURMONTH=0,DATA[[#This Row],[Amount]],0)</f>
        <v>0</v>
      </c>
    </row>
    <row r="12093" spans="4:12" x14ac:dyDescent="0.25">
      <c r="D12093" s="80" t="str">
        <f>LEFT(DATA[[#This Row],[Account_Code]],3)</f>
        <v/>
      </c>
      <c r="I12093" s="80" t="str">
        <f>DATA[[#This Row],[Vessel_Code]]&amp;DATA[[#This Row],[Account Group]]&amp;DATA[[#This Row],[Type]]</f>
        <v/>
      </c>
      <c r="K12093" s="80">
        <f>IF(YEAR(DATA[[#This Row],[Calendar_Month]])=YEAR(CURMONTHEND),DATA[[#This Row],[Amount]],0)</f>
        <v>0</v>
      </c>
      <c r="L12093" s="80">
        <f>IF(DATA[[#This Row],[Calendar_Month]]-CURMONTH=0,DATA[[#This Row],[Amount]],0)</f>
        <v>0</v>
      </c>
    </row>
    <row r="12094" spans="4:12" x14ac:dyDescent="0.25">
      <c r="D12094" s="80" t="str">
        <f>LEFT(DATA[[#This Row],[Account_Code]],3)</f>
        <v/>
      </c>
      <c r="I12094" s="80" t="str">
        <f>DATA[[#This Row],[Vessel_Code]]&amp;DATA[[#This Row],[Account Group]]&amp;DATA[[#This Row],[Type]]</f>
        <v/>
      </c>
      <c r="K12094" s="80">
        <f>IF(YEAR(DATA[[#This Row],[Calendar_Month]])=YEAR(CURMONTHEND),DATA[[#This Row],[Amount]],0)</f>
        <v>0</v>
      </c>
      <c r="L12094" s="80">
        <f>IF(DATA[[#This Row],[Calendar_Month]]-CURMONTH=0,DATA[[#This Row],[Amount]],0)</f>
        <v>0</v>
      </c>
    </row>
    <row r="12095" spans="4:12" x14ac:dyDescent="0.25">
      <c r="D12095" s="80" t="str">
        <f>LEFT(DATA[[#This Row],[Account_Code]],3)</f>
        <v/>
      </c>
      <c r="I12095" s="80" t="str">
        <f>DATA[[#This Row],[Vessel_Code]]&amp;DATA[[#This Row],[Account Group]]&amp;DATA[[#This Row],[Type]]</f>
        <v/>
      </c>
      <c r="K12095" s="80">
        <f>IF(YEAR(DATA[[#This Row],[Calendar_Month]])=YEAR(CURMONTHEND),DATA[[#This Row],[Amount]],0)</f>
        <v>0</v>
      </c>
      <c r="L12095" s="80">
        <f>IF(DATA[[#This Row],[Calendar_Month]]-CURMONTH=0,DATA[[#This Row],[Amount]],0)</f>
        <v>0</v>
      </c>
    </row>
    <row r="12096" spans="4:12" x14ac:dyDescent="0.25">
      <c r="D12096" s="80" t="str">
        <f>LEFT(DATA[[#This Row],[Account_Code]],3)</f>
        <v/>
      </c>
      <c r="I12096" s="80" t="str">
        <f>DATA[[#This Row],[Vessel_Code]]&amp;DATA[[#This Row],[Account Group]]&amp;DATA[[#This Row],[Type]]</f>
        <v/>
      </c>
      <c r="K12096" s="80">
        <f>IF(YEAR(DATA[[#This Row],[Calendar_Month]])=YEAR(CURMONTHEND),DATA[[#This Row],[Amount]],0)</f>
        <v>0</v>
      </c>
      <c r="L12096" s="80">
        <f>IF(DATA[[#This Row],[Calendar_Month]]-CURMONTH=0,DATA[[#This Row],[Amount]],0)</f>
        <v>0</v>
      </c>
    </row>
    <row r="12097" spans="4:12" x14ac:dyDescent="0.25">
      <c r="D12097" s="80" t="str">
        <f>LEFT(DATA[[#This Row],[Account_Code]],3)</f>
        <v/>
      </c>
      <c r="I12097" s="80" t="str">
        <f>DATA[[#This Row],[Vessel_Code]]&amp;DATA[[#This Row],[Account Group]]&amp;DATA[[#This Row],[Type]]</f>
        <v/>
      </c>
      <c r="K12097" s="80">
        <f>IF(YEAR(DATA[[#This Row],[Calendar_Month]])=YEAR(CURMONTHEND),DATA[[#This Row],[Amount]],0)</f>
        <v>0</v>
      </c>
      <c r="L12097" s="80">
        <f>IF(DATA[[#This Row],[Calendar_Month]]-CURMONTH=0,DATA[[#This Row],[Amount]],0)</f>
        <v>0</v>
      </c>
    </row>
    <row r="12098" spans="4:12" x14ac:dyDescent="0.25">
      <c r="D12098" s="80" t="str">
        <f>LEFT(DATA[[#This Row],[Account_Code]],3)</f>
        <v/>
      </c>
      <c r="I12098" s="80" t="str">
        <f>DATA[[#This Row],[Vessel_Code]]&amp;DATA[[#This Row],[Account Group]]&amp;DATA[[#This Row],[Type]]</f>
        <v/>
      </c>
      <c r="K12098" s="80">
        <f>IF(YEAR(DATA[[#This Row],[Calendar_Month]])=YEAR(CURMONTHEND),DATA[[#This Row],[Amount]],0)</f>
        <v>0</v>
      </c>
      <c r="L12098" s="80">
        <f>IF(DATA[[#This Row],[Calendar_Month]]-CURMONTH=0,DATA[[#This Row],[Amount]],0)</f>
        <v>0</v>
      </c>
    </row>
    <row r="12099" spans="4:12" x14ac:dyDescent="0.25">
      <c r="D12099" s="80" t="str">
        <f>LEFT(DATA[[#This Row],[Account_Code]],3)</f>
        <v/>
      </c>
      <c r="I12099" s="80" t="str">
        <f>DATA[[#This Row],[Vessel_Code]]&amp;DATA[[#This Row],[Account Group]]&amp;DATA[[#This Row],[Type]]</f>
        <v/>
      </c>
      <c r="K12099" s="80">
        <f>IF(YEAR(DATA[[#This Row],[Calendar_Month]])=YEAR(CURMONTHEND),DATA[[#This Row],[Amount]],0)</f>
        <v>0</v>
      </c>
      <c r="L12099" s="80">
        <f>IF(DATA[[#This Row],[Calendar_Month]]-CURMONTH=0,DATA[[#This Row],[Amount]],0)</f>
        <v>0</v>
      </c>
    </row>
    <row r="12100" spans="4:12" x14ac:dyDescent="0.25">
      <c r="D12100" s="80" t="str">
        <f>LEFT(DATA[[#This Row],[Account_Code]],3)</f>
        <v/>
      </c>
      <c r="I12100" s="80" t="str">
        <f>DATA[[#This Row],[Vessel_Code]]&amp;DATA[[#This Row],[Account Group]]&amp;DATA[[#This Row],[Type]]</f>
        <v/>
      </c>
      <c r="K12100" s="80">
        <f>IF(YEAR(DATA[[#This Row],[Calendar_Month]])=YEAR(CURMONTHEND),DATA[[#This Row],[Amount]],0)</f>
        <v>0</v>
      </c>
      <c r="L12100" s="80">
        <f>IF(DATA[[#This Row],[Calendar_Month]]-CURMONTH=0,DATA[[#This Row],[Amount]],0)</f>
        <v>0</v>
      </c>
    </row>
    <row r="12101" spans="4:12" x14ac:dyDescent="0.25">
      <c r="D12101" s="80" t="str">
        <f>LEFT(DATA[[#This Row],[Account_Code]],3)</f>
        <v/>
      </c>
      <c r="I12101" s="80" t="str">
        <f>DATA[[#This Row],[Vessel_Code]]&amp;DATA[[#This Row],[Account Group]]&amp;DATA[[#This Row],[Type]]</f>
        <v/>
      </c>
      <c r="K12101" s="80">
        <f>IF(YEAR(DATA[[#This Row],[Calendar_Month]])=YEAR(CURMONTHEND),DATA[[#This Row],[Amount]],0)</f>
        <v>0</v>
      </c>
      <c r="L12101" s="80">
        <f>IF(DATA[[#This Row],[Calendar_Month]]-CURMONTH=0,DATA[[#This Row],[Amount]],0)</f>
        <v>0</v>
      </c>
    </row>
    <row r="12102" spans="4:12" x14ac:dyDescent="0.25">
      <c r="D12102" s="80" t="str">
        <f>LEFT(DATA[[#This Row],[Account_Code]],3)</f>
        <v/>
      </c>
      <c r="I12102" s="80" t="str">
        <f>DATA[[#This Row],[Vessel_Code]]&amp;DATA[[#This Row],[Account Group]]&amp;DATA[[#This Row],[Type]]</f>
        <v/>
      </c>
      <c r="K12102" s="80">
        <f>IF(YEAR(DATA[[#This Row],[Calendar_Month]])=YEAR(CURMONTHEND),DATA[[#This Row],[Amount]],0)</f>
        <v>0</v>
      </c>
      <c r="L12102" s="80">
        <f>IF(DATA[[#This Row],[Calendar_Month]]-CURMONTH=0,DATA[[#This Row],[Amount]],0)</f>
        <v>0</v>
      </c>
    </row>
    <row r="12103" spans="4:12" x14ac:dyDescent="0.25">
      <c r="D12103" s="80" t="str">
        <f>LEFT(DATA[[#This Row],[Account_Code]],3)</f>
        <v/>
      </c>
      <c r="I12103" s="80" t="str">
        <f>DATA[[#This Row],[Vessel_Code]]&amp;DATA[[#This Row],[Account Group]]&amp;DATA[[#This Row],[Type]]</f>
        <v/>
      </c>
      <c r="K12103" s="80">
        <f>IF(YEAR(DATA[[#This Row],[Calendar_Month]])=YEAR(CURMONTHEND),DATA[[#This Row],[Amount]],0)</f>
        <v>0</v>
      </c>
      <c r="L12103" s="80">
        <f>IF(DATA[[#This Row],[Calendar_Month]]-CURMONTH=0,DATA[[#This Row],[Amount]],0)</f>
        <v>0</v>
      </c>
    </row>
    <row r="12104" spans="4:12" x14ac:dyDescent="0.25">
      <c r="D12104" s="80" t="str">
        <f>LEFT(DATA[[#This Row],[Account_Code]],3)</f>
        <v/>
      </c>
      <c r="I12104" s="80" t="str">
        <f>DATA[[#This Row],[Vessel_Code]]&amp;DATA[[#This Row],[Account Group]]&amp;DATA[[#This Row],[Type]]</f>
        <v/>
      </c>
      <c r="K12104" s="80">
        <f>IF(YEAR(DATA[[#This Row],[Calendar_Month]])=YEAR(CURMONTHEND),DATA[[#This Row],[Amount]],0)</f>
        <v>0</v>
      </c>
      <c r="L12104" s="80">
        <f>IF(DATA[[#This Row],[Calendar_Month]]-CURMONTH=0,DATA[[#This Row],[Amount]],0)</f>
        <v>0</v>
      </c>
    </row>
    <row r="12105" spans="4:12" x14ac:dyDescent="0.25">
      <c r="D12105" s="80" t="str">
        <f>LEFT(DATA[[#This Row],[Account_Code]],3)</f>
        <v/>
      </c>
      <c r="I12105" s="80" t="str">
        <f>DATA[[#This Row],[Vessel_Code]]&amp;DATA[[#This Row],[Account Group]]&amp;DATA[[#This Row],[Type]]</f>
        <v/>
      </c>
      <c r="K12105" s="80">
        <f>IF(YEAR(DATA[[#This Row],[Calendar_Month]])=YEAR(CURMONTHEND),DATA[[#This Row],[Amount]],0)</f>
        <v>0</v>
      </c>
      <c r="L12105" s="80">
        <f>IF(DATA[[#This Row],[Calendar_Month]]-CURMONTH=0,DATA[[#This Row],[Amount]],0)</f>
        <v>0</v>
      </c>
    </row>
    <row r="12106" spans="4:12" x14ac:dyDescent="0.25">
      <c r="D12106" s="80" t="str">
        <f>LEFT(DATA[[#This Row],[Account_Code]],3)</f>
        <v/>
      </c>
      <c r="I12106" s="80" t="str">
        <f>DATA[[#This Row],[Vessel_Code]]&amp;DATA[[#This Row],[Account Group]]&amp;DATA[[#This Row],[Type]]</f>
        <v/>
      </c>
      <c r="K12106" s="80">
        <f>IF(YEAR(DATA[[#This Row],[Calendar_Month]])=YEAR(CURMONTHEND),DATA[[#This Row],[Amount]],0)</f>
        <v>0</v>
      </c>
      <c r="L12106" s="80">
        <f>IF(DATA[[#This Row],[Calendar_Month]]-CURMONTH=0,DATA[[#This Row],[Amount]],0)</f>
        <v>0</v>
      </c>
    </row>
    <row r="12107" spans="4:12" x14ac:dyDescent="0.25">
      <c r="D12107" s="80" t="str">
        <f>LEFT(DATA[[#This Row],[Account_Code]],3)</f>
        <v/>
      </c>
      <c r="I12107" s="80" t="str">
        <f>DATA[[#This Row],[Vessel_Code]]&amp;DATA[[#This Row],[Account Group]]&amp;DATA[[#This Row],[Type]]</f>
        <v/>
      </c>
      <c r="K12107" s="80">
        <f>IF(YEAR(DATA[[#This Row],[Calendar_Month]])=YEAR(CURMONTHEND),DATA[[#This Row],[Amount]],0)</f>
        <v>0</v>
      </c>
      <c r="L12107" s="80">
        <f>IF(DATA[[#This Row],[Calendar_Month]]-CURMONTH=0,DATA[[#This Row],[Amount]],0)</f>
        <v>0</v>
      </c>
    </row>
    <row r="12108" spans="4:12" x14ac:dyDescent="0.25">
      <c r="D12108" s="80" t="str">
        <f>LEFT(DATA[[#This Row],[Account_Code]],3)</f>
        <v/>
      </c>
      <c r="I12108" s="80" t="str">
        <f>DATA[[#This Row],[Vessel_Code]]&amp;DATA[[#This Row],[Account Group]]&amp;DATA[[#This Row],[Type]]</f>
        <v/>
      </c>
      <c r="K12108" s="80">
        <f>IF(YEAR(DATA[[#This Row],[Calendar_Month]])=YEAR(CURMONTHEND),DATA[[#This Row],[Amount]],0)</f>
        <v>0</v>
      </c>
      <c r="L12108" s="80">
        <f>IF(DATA[[#This Row],[Calendar_Month]]-CURMONTH=0,DATA[[#This Row],[Amount]],0)</f>
        <v>0</v>
      </c>
    </row>
    <row r="12109" spans="4:12" x14ac:dyDescent="0.25">
      <c r="D12109" s="80" t="str">
        <f>LEFT(DATA[[#This Row],[Account_Code]],3)</f>
        <v/>
      </c>
      <c r="I12109" s="80" t="str">
        <f>DATA[[#This Row],[Vessel_Code]]&amp;DATA[[#This Row],[Account Group]]&amp;DATA[[#This Row],[Type]]</f>
        <v/>
      </c>
      <c r="K12109" s="80">
        <f>IF(YEAR(DATA[[#This Row],[Calendar_Month]])=YEAR(CURMONTHEND),DATA[[#This Row],[Amount]],0)</f>
        <v>0</v>
      </c>
      <c r="L12109" s="80">
        <f>IF(DATA[[#This Row],[Calendar_Month]]-CURMONTH=0,DATA[[#This Row],[Amount]],0)</f>
        <v>0</v>
      </c>
    </row>
    <row r="12110" spans="4:12" x14ac:dyDescent="0.25">
      <c r="D12110" s="80" t="str">
        <f>LEFT(DATA[[#This Row],[Account_Code]],3)</f>
        <v/>
      </c>
      <c r="I12110" s="80" t="str">
        <f>DATA[[#This Row],[Vessel_Code]]&amp;DATA[[#This Row],[Account Group]]&amp;DATA[[#This Row],[Type]]</f>
        <v/>
      </c>
      <c r="K12110" s="80">
        <f>IF(YEAR(DATA[[#This Row],[Calendar_Month]])=YEAR(CURMONTHEND),DATA[[#This Row],[Amount]],0)</f>
        <v>0</v>
      </c>
      <c r="L12110" s="80">
        <f>IF(DATA[[#This Row],[Calendar_Month]]-CURMONTH=0,DATA[[#This Row],[Amount]],0)</f>
        <v>0</v>
      </c>
    </row>
    <row r="12111" spans="4:12" x14ac:dyDescent="0.25">
      <c r="D12111" s="80" t="str">
        <f>LEFT(DATA[[#This Row],[Account_Code]],3)</f>
        <v/>
      </c>
      <c r="I12111" s="80" t="str">
        <f>DATA[[#This Row],[Vessel_Code]]&amp;DATA[[#This Row],[Account Group]]&amp;DATA[[#This Row],[Type]]</f>
        <v/>
      </c>
      <c r="K12111" s="80">
        <f>IF(YEAR(DATA[[#This Row],[Calendar_Month]])=YEAR(CURMONTHEND),DATA[[#This Row],[Amount]],0)</f>
        <v>0</v>
      </c>
      <c r="L12111" s="80">
        <f>IF(DATA[[#This Row],[Calendar_Month]]-CURMONTH=0,DATA[[#This Row],[Amount]],0)</f>
        <v>0</v>
      </c>
    </row>
    <row r="12112" spans="4:12" x14ac:dyDescent="0.25">
      <c r="D12112" s="80" t="str">
        <f>LEFT(DATA[[#This Row],[Account_Code]],3)</f>
        <v/>
      </c>
      <c r="I12112" s="80" t="str">
        <f>DATA[[#This Row],[Vessel_Code]]&amp;DATA[[#This Row],[Account Group]]&amp;DATA[[#This Row],[Type]]</f>
        <v/>
      </c>
      <c r="K12112" s="80">
        <f>IF(YEAR(DATA[[#This Row],[Calendar_Month]])=YEAR(CURMONTHEND),DATA[[#This Row],[Amount]],0)</f>
        <v>0</v>
      </c>
      <c r="L12112" s="80">
        <f>IF(DATA[[#This Row],[Calendar_Month]]-CURMONTH=0,DATA[[#This Row],[Amount]],0)</f>
        <v>0</v>
      </c>
    </row>
    <row r="12113" spans="4:12" x14ac:dyDescent="0.25">
      <c r="D12113" s="80" t="str">
        <f>LEFT(DATA[[#This Row],[Account_Code]],3)</f>
        <v/>
      </c>
      <c r="I12113" s="80" t="str">
        <f>DATA[[#This Row],[Vessel_Code]]&amp;DATA[[#This Row],[Account Group]]&amp;DATA[[#This Row],[Type]]</f>
        <v/>
      </c>
      <c r="K12113" s="80">
        <f>IF(YEAR(DATA[[#This Row],[Calendar_Month]])=YEAR(CURMONTHEND),DATA[[#This Row],[Amount]],0)</f>
        <v>0</v>
      </c>
      <c r="L12113" s="80">
        <f>IF(DATA[[#This Row],[Calendar_Month]]-CURMONTH=0,DATA[[#This Row],[Amount]],0)</f>
        <v>0</v>
      </c>
    </row>
    <row r="12114" spans="4:12" x14ac:dyDescent="0.25">
      <c r="D12114" s="80" t="str">
        <f>LEFT(DATA[[#This Row],[Account_Code]],3)</f>
        <v/>
      </c>
      <c r="I12114" s="80" t="str">
        <f>DATA[[#This Row],[Vessel_Code]]&amp;DATA[[#This Row],[Account Group]]&amp;DATA[[#This Row],[Type]]</f>
        <v/>
      </c>
      <c r="K12114" s="80">
        <f>IF(YEAR(DATA[[#This Row],[Calendar_Month]])=YEAR(CURMONTHEND),DATA[[#This Row],[Amount]],0)</f>
        <v>0</v>
      </c>
      <c r="L12114" s="80">
        <f>IF(DATA[[#This Row],[Calendar_Month]]-CURMONTH=0,DATA[[#This Row],[Amount]],0)</f>
        <v>0</v>
      </c>
    </row>
    <row r="12115" spans="4:12" x14ac:dyDescent="0.25">
      <c r="D12115" s="80" t="str">
        <f>LEFT(DATA[[#This Row],[Account_Code]],3)</f>
        <v/>
      </c>
      <c r="I12115" s="80" t="str">
        <f>DATA[[#This Row],[Vessel_Code]]&amp;DATA[[#This Row],[Account Group]]&amp;DATA[[#This Row],[Type]]</f>
        <v/>
      </c>
      <c r="K12115" s="80">
        <f>IF(YEAR(DATA[[#This Row],[Calendar_Month]])=YEAR(CURMONTHEND),DATA[[#This Row],[Amount]],0)</f>
        <v>0</v>
      </c>
      <c r="L12115" s="80">
        <f>IF(DATA[[#This Row],[Calendar_Month]]-CURMONTH=0,DATA[[#This Row],[Amount]],0)</f>
        <v>0</v>
      </c>
    </row>
    <row r="12116" spans="4:12" x14ac:dyDescent="0.25">
      <c r="D12116" s="80" t="str">
        <f>LEFT(DATA[[#This Row],[Account_Code]],3)</f>
        <v/>
      </c>
      <c r="I12116" s="80" t="str">
        <f>DATA[[#This Row],[Vessel_Code]]&amp;DATA[[#This Row],[Account Group]]&amp;DATA[[#This Row],[Type]]</f>
        <v/>
      </c>
      <c r="K12116" s="80">
        <f>IF(YEAR(DATA[[#This Row],[Calendar_Month]])=YEAR(CURMONTHEND),DATA[[#This Row],[Amount]],0)</f>
        <v>0</v>
      </c>
      <c r="L12116" s="80">
        <f>IF(DATA[[#This Row],[Calendar_Month]]-CURMONTH=0,DATA[[#This Row],[Amount]],0)</f>
        <v>0</v>
      </c>
    </row>
    <row r="12117" spans="4:12" x14ac:dyDescent="0.25">
      <c r="D12117" s="80" t="str">
        <f>LEFT(DATA[[#This Row],[Account_Code]],3)</f>
        <v/>
      </c>
      <c r="I12117" s="80" t="str">
        <f>DATA[[#This Row],[Vessel_Code]]&amp;DATA[[#This Row],[Account Group]]&amp;DATA[[#This Row],[Type]]</f>
        <v/>
      </c>
      <c r="K12117" s="80">
        <f>IF(YEAR(DATA[[#This Row],[Calendar_Month]])=YEAR(CURMONTHEND),DATA[[#This Row],[Amount]],0)</f>
        <v>0</v>
      </c>
      <c r="L12117" s="80">
        <f>IF(DATA[[#This Row],[Calendar_Month]]-CURMONTH=0,DATA[[#This Row],[Amount]],0)</f>
        <v>0</v>
      </c>
    </row>
    <row r="12118" spans="4:12" x14ac:dyDescent="0.25">
      <c r="D12118" s="80" t="str">
        <f>LEFT(DATA[[#This Row],[Account_Code]],3)</f>
        <v/>
      </c>
      <c r="I12118" s="80" t="str">
        <f>DATA[[#This Row],[Vessel_Code]]&amp;DATA[[#This Row],[Account Group]]&amp;DATA[[#This Row],[Type]]</f>
        <v/>
      </c>
      <c r="K12118" s="80">
        <f>IF(YEAR(DATA[[#This Row],[Calendar_Month]])=YEAR(CURMONTHEND),DATA[[#This Row],[Amount]],0)</f>
        <v>0</v>
      </c>
      <c r="L12118" s="80">
        <f>IF(DATA[[#This Row],[Calendar_Month]]-CURMONTH=0,DATA[[#This Row],[Amount]],0)</f>
        <v>0</v>
      </c>
    </row>
    <row r="12119" spans="4:12" x14ac:dyDescent="0.25">
      <c r="D12119" s="80" t="str">
        <f>LEFT(DATA[[#This Row],[Account_Code]],3)</f>
        <v/>
      </c>
      <c r="I12119" s="80" t="str">
        <f>DATA[[#This Row],[Vessel_Code]]&amp;DATA[[#This Row],[Account Group]]&amp;DATA[[#This Row],[Type]]</f>
        <v/>
      </c>
      <c r="K12119" s="80">
        <f>IF(YEAR(DATA[[#This Row],[Calendar_Month]])=YEAR(CURMONTHEND),DATA[[#This Row],[Amount]],0)</f>
        <v>0</v>
      </c>
      <c r="L12119" s="80">
        <f>IF(DATA[[#This Row],[Calendar_Month]]-CURMONTH=0,DATA[[#This Row],[Amount]],0)</f>
        <v>0</v>
      </c>
    </row>
    <row r="12120" spans="4:12" x14ac:dyDescent="0.25">
      <c r="D12120" s="80" t="str">
        <f>LEFT(DATA[[#This Row],[Account_Code]],3)</f>
        <v/>
      </c>
      <c r="I12120" s="80" t="str">
        <f>DATA[[#This Row],[Vessel_Code]]&amp;DATA[[#This Row],[Account Group]]&amp;DATA[[#This Row],[Type]]</f>
        <v/>
      </c>
      <c r="K12120" s="80">
        <f>IF(YEAR(DATA[[#This Row],[Calendar_Month]])=YEAR(CURMONTHEND),DATA[[#This Row],[Amount]],0)</f>
        <v>0</v>
      </c>
      <c r="L12120" s="80">
        <f>IF(DATA[[#This Row],[Calendar_Month]]-CURMONTH=0,DATA[[#This Row],[Amount]],0)</f>
        <v>0</v>
      </c>
    </row>
    <row r="12121" spans="4:12" x14ac:dyDescent="0.25">
      <c r="D12121" s="80" t="str">
        <f>LEFT(DATA[[#This Row],[Account_Code]],3)</f>
        <v/>
      </c>
      <c r="I12121" s="80" t="str">
        <f>DATA[[#This Row],[Vessel_Code]]&amp;DATA[[#This Row],[Account Group]]&amp;DATA[[#This Row],[Type]]</f>
        <v/>
      </c>
      <c r="K12121" s="80">
        <f>IF(YEAR(DATA[[#This Row],[Calendar_Month]])=YEAR(CURMONTHEND),DATA[[#This Row],[Amount]],0)</f>
        <v>0</v>
      </c>
      <c r="L12121" s="80">
        <f>IF(DATA[[#This Row],[Calendar_Month]]-CURMONTH=0,DATA[[#This Row],[Amount]],0)</f>
        <v>0</v>
      </c>
    </row>
    <row r="12122" spans="4:12" x14ac:dyDescent="0.25">
      <c r="D12122" s="80" t="str">
        <f>LEFT(DATA[[#This Row],[Account_Code]],3)</f>
        <v/>
      </c>
      <c r="I12122" s="80" t="str">
        <f>DATA[[#This Row],[Vessel_Code]]&amp;DATA[[#This Row],[Account Group]]&amp;DATA[[#This Row],[Type]]</f>
        <v/>
      </c>
      <c r="K12122" s="80">
        <f>IF(YEAR(DATA[[#This Row],[Calendar_Month]])=YEAR(CURMONTHEND),DATA[[#This Row],[Amount]],0)</f>
        <v>0</v>
      </c>
      <c r="L12122" s="80">
        <f>IF(DATA[[#This Row],[Calendar_Month]]-CURMONTH=0,DATA[[#This Row],[Amount]],0)</f>
        <v>0</v>
      </c>
    </row>
    <row r="12123" spans="4:12" x14ac:dyDescent="0.25">
      <c r="D12123" s="80" t="str">
        <f>LEFT(DATA[[#This Row],[Account_Code]],3)</f>
        <v/>
      </c>
      <c r="I12123" s="80" t="str">
        <f>DATA[[#This Row],[Vessel_Code]]&amp;DATA[[#This Row],[Account Group]]&amp;DATA[[#This Row],[Type]]</f>
        <v/>
      </c>
      <c r="K12123" s="80">
        <f>IF(YEAR(DATA[[#This Row],[Calendar_Month]])=YEAR(CURMONTHEND),DATA[[#This Row],[Amount]],0)</f>
        <v>0</v>
      </c>
      <c r="L12123" s="80">
        <f>IF(DATA[[#This Row],[Calendar_Month]]-CURMONTH=0,DATA[[#This Row],[Amount]],0)</f>
        <v>0</v>
      </c>
    </row>
    <row r="12124" spans="4:12" x14ac:dyDescent="0.25">
      <c r="D12124" s="80" t="str">
        <f>LEFT(DATA[[#This Row],[Account_Code]],3)</f>
        <v/>
      </c>
      <c r="I12124" s="80" t="str">
        <f>DATA[[#This Row],[Vessel_Code]]&amp;DATA[[#This Row],[Account Group]]&amp;DATA[[#This Row],[Type]]</f>
        <v/>
      </c>
      <c r="K12124" s="80">
        <f>IF(YEAR(DATA[[#This Row],[Calendar_Month]])=YEAR(CURMONTHEND),DATA[[#This Row],[Amount]],0)</f>
        <v>0</v>
      </c>
      <c r="L12124" s="80">
        <f>IF(DATA[[#This Row],[Calendar_Month]]-CURMONTH=0,DATA[[#This Row],[Amount]],0)</f>
        <v>0</v>
      </c>
    </row>
    <row r="12125" spans="4:12" x14ac:dyDescent="0.25">
      <c r="D12125" s="80" t="str">
        <f>LEFT(DATA[[#This Row],[Account_Code]],3)</f>
        <v/>
      </c>
      <c r="I12125" s="80" t="str">
        <f>DATA[[#This Row],[Vessel_Code]]&amp;DATA[[#This Row],[Account Group]]&amp;DATA[[#This Row],[Type]]</f>
        <v/>
      </c>
      <c r="K12125" s="80">
        <f>IF(YEAR(DATA[[#This Row],[Calendar_Month]])=YEAR(CURMONTHEND),DATA[[#This Row],[Amount]],0)</f>
        <v>0</v>
      </c>
      <c r="L12125" s="80">
        <f>IF(DATA[[#This Row],[Calendar_Month]]-CURMONTH=0,DATA[[#This Row],[Amount]],0)</f>
        <v>0</v>
      </c>
    </row>
    <row r="12126" spans="4:12" x14ac:dyDescent="0.25">
      <c r="D12126" s="80" t="str">
        <f>LEFT(DATA[[#This Row],[Account_Code]],3)</f>
        <v/>
      </c>
      <c r="I12126" s="80" t="str">
        <f>DATA[[#This Row],[Vessel_Code]]&amp;DATA[[#This Row],[Account Group]]&amp;DATA[[#This Row],[Type]]</f>
        <v/>
      </c>
      <c r="K12126" s="80">
        <f>IF(YEAR(DATA[[#This Row],[Calendar_Month]])=YEAR(CURMONTHEND),DATA[[#This Row],[Amount]],0)</f>
        <v>0</v>
      </c>
      <c r="L12126" s="80">
        <f>IF(DATA[[#This Row],[Calendar_Month]]-CURMONTH=0,DATA[[#This Row],[Amount]],0)</f>
        <v>0</v>
      </c>
    </row>
    <row r="12127" spans="4:12" x14ac:dyDescent="0.25">
      <c r="D12127" s="80" t="str">
        <f>LEFT(DATA[[#This Row],[Account_Code]],3)</f>
        <v/>
      </c>
      <c r="I12127" s="80" t="str">
        <f>DATA[[#This Row],[Vessel_Code]]&amp;DATA[[#This Row],[Account Group]]&amp;DATA[[#This Row],[Type]]</f>
        <v/>
      </c>
      <c r="K12127" s="80">
        <f>IF(YEAR(DATA[[#This Row],[Calendar_Month]])=YEAR(CURMONTHEND),DATA[[#This Row],[Amount]],0)</f>
        <v>0</v>
      </c>
      <c r="L12127" s="80">
        <f>IF(DATA[[#This Row],[Calendar_Month]]-CURMONTH=0,DATA[[#This Row],[Amount]],0)</f>
        <v>0</v>
      </c>
    </row>
    <row r="12128" spans="4:12" x14ac:dyDescent="0.25">
      <c r="D12128" s="80" t="str">
        <f>LEFT(DATA[[#This Row],[Account_Code]],3)</f>
        <v/>
      </c>
      <c r="I12128" s="80" t="str">
        <f>DATA[[#This Row],[Vessel_Code]]&amp;DATA[[#This Row],[Account Group]]&amp;DATA[[#This Row],[Type]]</f>
        <v/>
      </c>
      <c r="K12128" s="80">
        <f>IF(YEAR(DATA[[#This Row],[Calendar_Month]])=YEAR(CURMONTHEND),DATA[[#This Row],[Amount]],0)</f>
        <v>0</v>
      </c>
      <c r="L12128" s="80">
        <f>IF(DATA[[#This Row],[Calendar_Month]]-CURMONTH=0,DATA[[#This Row],[Amount]],0)</f>
        <v>0</v>
      </c>
    </row>
    <row r="12129" spans="4:12" x14ac:dyDescent="0.25">
      <c r="D12129" s="80" t="str">
        <f>LEFT(DATA[[#This Row],[Account_Code]],3)</f>
        <v/>
      </c>
      <c r="I12129" s="80" t="str">
        <f>DATA[[#This Row],[Vessel_Code]]&amp;DATA[[#This Row],[Account Group]]&amp;DATA[[#This Row],[Type]]</f>
        <v/>
      </c>
      <c r="K12129" s="80">
        <f>IF(YEAR(DATA[[#This Row],[Calendar_Month]])=YEAR(CURMONTHEND),DATA[[#This Row],[Amount]],0)</f>
        <v>0</v>
      </c>
      <c r="L12129" s="80">
        <f>IF(DATA[[#This Row],[Calendar_Month]]-CURMONTH=0,DATA[[#This Row],[Amount]],0)</f>
        <v>0</v>
      </c>
    </row>
    <row r="12130" spans="4:12" x14ac:dyDescent="0.25">
      <c r="D12130" s="80" t="str">
        <f>LEFT(DATA[[#This Row],[Account_Code]],3)</f>
        <v/>
      </c>
      <c r="I12130" s="80" t="str">
        <f>DATA[[#This Row],[Vessel_Code]]&amp;DATA[[#This Row],[Account Group]]&amp;DATA[[#This Row],[Type]]</f>
        <v/>
      </c>
      <c r="K12130" s="80">
        <f>IF(YEAR(DATA[[#This Row],[Calendar_Month]])=YEAR(CURMONTHEND),DATA[[#This Row],[Amount]],0)</f>
        <v>0</v>
      </c>
      <c r="L12130" s="80">
        <f>IF(DATA[[#This Row],[Calendar_Month]]-CURMONTH=0,DATA[[#This Row],[Amount]],0)</f>
        <v>0</v>
      </c>
    </row>
    <row r="12131" spans="4:12" x14ac:dyDescent="0.25">
      <c r="D12131" s="80" t="str">
        <f>LEFT(DATA[[#This Row],[Account_Code]],3)</f>
        <v/>
      </c>
      <c r="I12131" s="80" t="str">
        <f>DATA[[#This Row],[Vessel_Code]]&amp;DATA[[#This Row],[Account Group]]&amp;DATA[[#This Row],[Type]]</f>
        <v/>
      </c>
      <c r="K12131" s="80">
        <f>IF(YEAR(DATA[[#This Row],[Calendar_Month]])=YEAR(CURMONTHEND),DATA[[#This Row],[Amount]],0)</f>
        <v>0</v>
      </c>
      <c r="L12131" s="80">
        <f>IF(DATA[[#This Row],[Calendar_Month]]-CURMONTH=0,DATA[[#This Row],[Amount]],0)</f>
        <v>0</v>
      </c>
    </row>
    <row r="12132" spans="4:12" x14ac:dyDescent="0.25">
      <c r="D12132" s="80" t="str">
        <f>LEFT(DATA[[#This Row],[Account_Code]],3)</f>
        <v/>
      </c>
      <c r="I12132" s="80" t="str">
        <f>DATA[[#This Row],[Vessel_Code]]&amp;DATA[[#This Row],[Account Group]]&amp;DATA[[#This Row],[Type]]</f>
        <v/>
      </c>
      <c r="K12132" s="80">
        <f>IF(YEAR(DATA[[#This Row],[Calendar_Month]])=YEAR(CURMONTHEND),DATA[[#This Row],[Amount]],0)</f>
        <v>0</v>
      </c>
      <c r="L12132" s="80">
        <f>IF(DATA[[#This Row],[Calendar_Month]]-CURMONTH=0,DATA[[#This Row],[Amount]],0)</f>
        <v>0</v>
      </c>
    </row>
    <row r="12133" spans="4:12" x14ac:dyDescent="0.25">
      <c r="D12133" s="80" t="str">
        <f>LEFT(DATA[[#This Row],[Account_Code]],3)</f>
        <v/>
      </c>
      <c r="I12133" s="80" t="str">
        <f>DATA[[#This Row],[Vessel_Code]]&amp;DATA[[#This Row],[Account Group]]&amp;DATA[[#This Row],[Type]]</f>
        <v/>
      </c>
      <c r="K12133" s="80">
        <f>IF(YEAR(DATA[[#This Row],[Calendar_Month]])=YEAR(CURMONTHEND),DATA[[#This Row],[Amount]],0)</f>
        <v>0</v>
      </c>
      <c r="L12133" s="80">
        <f>IF(DATA[[#This Row],[Calendar_Month]]-CURMONTH=0,DATA[[#This Row],[Amount]],0)</f>
        <v>0</v>
      </c>
    </row>
    <row r="12134" spans="4:12" x14ac:dyDescent="0.25">
      <c r="D12134" s="80" t="str">
        <f>LEFT(DATA[[#This Row],[Account_Code]],3)</f>
        <v/>
      </c>
      <c r="I12134" s="80" t="str">
        <f>DATA[[#This Row],[Vessel_Code]]&amp;DATA[[#This Row],[Account Group]]&amp;DATA[[#This Row],[Type]]</f>
        <v/>
      </c>
      <c r="K12134" s="80">
        <f>IF(YEAR(DATA[[#This Row],[Calendar_Month]])=YEAR(CURMONTHEND),DATA[[#This Row],[Amount]],0)</f>
        <v>0</v>
      </c>
      <c r="L12134" s="80">
        <f>IF(DATA[[#This Row],[Calendar_Month]]-CURMONTH=0,DATA[[#This Row],[Amount]],0)</f>
        <v>0</v>
      </c>
    </row>
    <row r="12135" spans="4:12" x14ac:dyDescent="0.25">
      <c r="D12135" s="80" t="str">
        <f>LEFT(DATA[[#This Row],[Account_Code]],3)</f>
        <v/>
      </c>
      <c r="I12135" s="80" t="str">
        <f>DATA[[#This Row],[Vessel_Code]]&amp;DATA[[#This Row],[Account Group]]&amp;DATA[[#This Row],[Type]]</f>
        <v/>
      </c>
      <c r="K12135" s="80">
        <f>IF(YEAR(DATA[[#This Row],[Calendar_Month]])=YEAR(CURMONTHEND),DATA[[#This Row],[Amount]],0)</f>
        <v>0</v>
      </c>
      <c r="L12135" s="80">
        <f>IF(DATA[[#This Row],[Calendar_Month]]-CURMONTH=0,DATA[[#This Row],[Amount]],0)</f>
        <v>0</v>
      </c>
    </row>
    <row r="12136" spans="4:12" x14ac:dyDescent="0.25">
      <c r="D12136" s="80" t="str">
        <f>LEFT(DATA[[#This Row],[Account_Code]],3)</f>
        <v/>
      </c>
      <c r="I12136" s="80" t="str">
        <f>DATA[[#This Row],[Vessel_Code]]&amp;DATA[[#This Row],[Account Group]]&amp;DATA[[#This Row],[Type]]</f>
        <v/>
      </c>
      <c r="K12136" s="80">
        <f>IF(YEAR(DATA[[#This Row],[Calendar_Month]])=YEAR(CURMONTHEND),DATA[[#This Row],[Amount]],0)</f>
        <v>0</v>
      </c>
      <c r="L12136" s="80">
        <f>IF(DATA[[#This Row],[Calendar_Month]]-CURMONTH=0,DATA[[#This Row],[Amount]],0)</f>
        <v>0</v>
      </c>
    </row>
    <row r="12137" spans="4:12" x14ac:dyDescent="0.25">
      <c r="D12137" s="80" t="str">
        <f>LEFT(DATA[[#This Row],[Account_Code]],3)</f>
        <v/>
      </c>
      <c r="I12137" s="80" t="str">
        <f>DATA[[#This Row],[Vessel_Code]]&amp;DATA[[#This Row],[Account Group]]&amp;DATA[[#This Row],[Type]]</f>
        <v/>
      </c>
      <c r="K12137" s="80">
        <f>IF(YEAR(DATA[[#This Row],[Calendar_Month]])=YEAR(CURMONTHEND),DATA[[#This Row],[Amount]],0)</f>
        <v>0</v>
      </c>
      <c r="L12137" s="80">
        <f>IF(DATA[[#This Row],[Calendar_Month]]-CURMONTH=0,DATA[[#This Row],[Amount]],0)</f>
        <v>0</v>
      </c>
    </row>
    <row r="12138" spans="4:12" x14ac:dyDescent="0.25">
      <c r="D12138" s="80" t="str">
        <f>LEFT(DATA[[#This Row],[Account_Code]],3)</f>
        <v/>
      </c>
      <c r="I12138" s="80" t="str">
        <f>DATA[[#This Row],[Vessel_Code]]&amp;DATA[[#This Row],[Account Group]]&amp;DATA[[#This Row],[Type]]</f>
        <v/>
      </c>
      <c r="K12138" s="80">
        <f>IF(YEAR(DATA[[#This Row],[Calendar_Month]])=YEAR(CURMONTHEND),DATA[[#This Row],[Amount]],0)</f>
        <v>0</v>
      </c>
      <c r="L12138" s="80">
        <f>IF(DATA[[#This Row],[Calendar_Month]]-CURMONTH=0,DATA[[#This Row],[Amount]],0)</f>
        <v>0</v>
      </c>
    </row>
    <row r="12139" spans="4:12" x14ac:dyDescent="0.25">
      <c r="D12139" s="80" t="str">
        <f>LEFT(DATA[[#This Row],[Account_Code]],3)</f>
        <v/>
      </c>
      <c r="I12139" s="80" t="str">
        <f>DATA[[#This Row],[Vessel_Code]]&amp;DATA[[#This Row],[Account Group]]&amp;DATA[[#This Row],[Type]]</f>
        <v/>
      </c>
      <c r="K12139" s="80">
        <f>IF(YEAR(DATA[[#This Row],[Calendar_Month]])=YEAR(CURMONTHEND),DATA[[#This Row],[Amount]],0)</f>
        <v>0</v>
      </c>
      <c r="L12139" s="80">
        <f>IF(DATA[[#This Row],[Calendar_Month]]-CURMONTH=0,DATA[[#This Row],[Amount]],0)</f>
        <v>0</v>
      </c>
    </row>
    <row r="12140" spans="4:12" x14ac:dyDescent="0.25">
      <c r="D12140" s="80" t="str">
        <f>LEFT(DATA[[#This Row],[Account_Code]],3)</f>
        <v/>
      </c>
      <c r="I12140" s="80" t="str">
        <f>DATA[[#This Row],[Vessel_Code]]&amp;DATA[[#This Row],[Account Group]]&amp;DATA[[#This Row],[Type]]</f>
        <v/>
      </c>
      <c r="K12140" s="80">
        <f>IF(YEAR(DATA[[#This Row],[Calendar_Month]])=YEAR(CURMONTHEND),DATA[[#This Row],[Amount]],0)</f>
        <v>0</v>
      </c>
      <c r="L12140" s="80">
        <f>IF(DATA[[#This Row],[Calendar_Month]]-CURMONTH=0,DATA[[#This Row],[Amount]],0)</f>
        <v>0</v>
      </c>
    </row>
    <row r="12141" spans="4:12" x14ac:dyDescent="0.25">
      <c r="D12141" s="80" t="str">
        <f>LEFT(DATA[[#This Row],[Account_Code]],3)</f>
        <v/>
      </c>
      <c r="I12141" s="80" t="str">
        <f>DATA[[#This Row],[Vessel_Code]]&amp;DATA[[#This Row],[Account Group]]&amp;DATA[[#This Row],[Type]]</f>
        <v/>
      </c>
      <c r="K12141" s="80">
        <f>IF(YEAR(DATA[[#This Row],[Calendar_Month]])=YEAR(CURMONTHEND),DATA[[#This Row],[Amount]],0)</f>
        <v>0</v>
      </c>
      <c r="L12141" s="80">
        <f>IF(DATA[[#This Row],[Calendar_Month]]-CURMONTH=0,DATA[[#This Row],[Amount]],0)</f>
        <v>0</v>
      </c>
    </row>
    <row r="12142" spans="4:12" x14ac:dyDescent="0.25">
      <c r="D12142" s="80" t="str">
        <f>LEFT(DATA[[#This Row],[Account_Code]],3)</f>
        <v/>
      </c>
      <c r="I12142" s="80" t="str">
        <f>DATA[[#This Row],[Vessel_Code]]&amp;DATA[[#This Row],[Account Group]]&amp;DATA[[#This Row],[Type]]</f>
        <v/>
      </c>
      <c r="K12142" s="80">
        <f>IF(YEAR(DATA[[#This Row],[Calendar_Month]])=YEAR(CURMONTHEND),DATA[[#This Row],[Amount]],0)</f>
        <v>0</v>
      </c>
      <c r="L12142" s="80">
        <f>IF(DATA[[#This Row],[Calendar_Month]]-CURMONTH=0,DATA[[#This Row],[Amount]],0)</f>
        <v>0</v>
      </c>
    </row>
    <row r="12143" spans="4:12" x14ac:dyDescent="0.25">
      <c r="D12143" s="80" t="str">
        <f>LEFT(DATA[[#This Row],[Account_Code]],3)</f>
        <v/>
      </c>
      <c r="I12143" s="80" t="str">
        <f>DATA[[#This Row],[Vessel_Code]]&amp;DATA[[#This Row],[Account Group]]&amp;DATA[[#This Row],[Type]]</f>
        <v/>
      </c>
      <c r="K12143" s="80">
        <f>IF(YEAR(DATA[[#This Row],[Calendar_Month]])=YEAR(CURMONTHEND),DATA[[#This Row],[Amount]],0)</f>
        <v>0</v>
      </c>
      <c r="L12143" s="80">
        <f>IF(DATA[[#This Row],[Calendar_Month]]-CURMONTH=0,DATA[[#This Row],[Amount]],0)</f>
        <v>0</v>
      </c>
    </row>
    <row r="12144" spans="4:12" x14ac:dyDescent="0.25">
      <c r="D12144" s="80" t="str">
        <f>LEFT(DATA[[#This Row],[Account_Code]],3)</f>
        <v/>
      </c>
      <c r="I12144" s="80" t="str">
        <f>DATA[[#This Row],[Vessel_Code]]&amp;DATA[[#This Row],[Account Group]]&amp;DATA[[#This Row],[Type]]</f>
        <v/>
      </c>
      <c r="K12144" s="80">
        <f>IF(YEAR(DATA[[#This Row],[Calendar_Month]])=YEAR(CURMONTHEND),DATA[[#This Row],[Amount]],0)</f>
        <v>0</v>
      </c>
      <c r="L12144" s="80">
        <f>IF(DATA[[#This Row],[Calendar_Month]]-CURMONTH=0,DATA[[#This Row],[Amount]],0)</f>
        <v>0</v>
      </c>
    </row>
    <row r="12145" spans="4:12" x14ac:dyDescent="0.25">
      <c r="D12145" s="80" t="str">
        <f>LEFT(DATA[[#This Row],[Account_Code]],3)</f>
        <v/>
      </c>
      <c r="I12145" s="80" t="str">
        <f>DATA[[#This Row],[Vessel_Code]]&amp;DATA[[#This Row],[Account Group]]&amp;DATA[[#This Row],[Type]]</f>
        <v/>
      </c>
      <c r="K12145" s="80">
        <f>IF(YEAR(DATA[[#This Row],[Calendar_Month]])=YEAR(CURMONTHEND),DATA[[#This Row],[Amount]],0)</f>
        <v>0</v>
      </c>
      <c r="L12145" s="80">
        <f>IF(DATA[[#This Row],[Calendar_Month]]-CURMONTH=0,DATA[[#This Row],[Amount]],0)</f>
        <v>0</v>
      </c>
    </row>
    <row r="12146" spans="4:12" x14ac:dyDescent="0.25">
      <c r="D12146" s="80" t="str">
        <f>LEFT(DATA[[#This Row],[Account_Code]],3)</f>
        <v/>
      </c>
      <c r="I12146" s="80" t="str">
        <f>DATA[[#This Row],[Vessel_Code]]&amp;DATA[[#This Row],[Account Group]]&amp;DATA[[#This Row],[Type]]</f>
        <v/>
      </c>
      <c r="K12146" s="80">
        <f>IF(YEAR(DATA[[#This Row],[Calendar_Month]])=YEAR(CURMONTHEND),DATA[[#This Row],[Amount]],0)</f>
        <v>0</v>
      </c>
      <c r="L12146" s="80">
        <f>IF(DATA[[#This Row],[Calendar_Month]]-CURMONTH=0,DATA[[#This Row],[Amount]],0)</f>
        <v>0</v>
      </c>
    </row>
    <row r="12147" spans="4:12" x14ac:dyDescent="0.25">
      <c r="D12147" s="80" t="str">
        <f>LEFT(DATA[[#This Row],[Account_Code]],3)</f>
        <v/>
      </c>
      <c r="I12147" s="80" t="str">
        <f>DATA[[#This Row],[Vessel_Code]]&amp;DATA[[#This Row],[Account Group]]&amp;DATA[[#This Row],[Type]]</f>
        <v/>
      </c>
      <c r="K12147" s="80">
        <f>IF(YEAR(DATA[[#This Row],[Calendar_Month]])=YEAR(CURMONTHEND),DATA[[#This Row],[Amount]],0)</f>
        <v>0</v>
      </c>
      <c r="L12147" s="80">
        <f>IF(DATA[[#This Row],[Calendar_Month]]-CURMONTH=0,DATA[[#This Row],[Amount]],0)</f>
        <v>0</v>
      </c>
    </row>
    <row r="12148" spans="4:12" x14ac:dyDescent="0.25">
      <c r="D12148" s="80" t="str">
        <f>LEFT(DATA[[#This Row],[Account_Code]],3)</f>
        <v/>
      </c>
      <c r="I12148" s="80" t="str">
        <f>DATA[[#This Row],[Vessel_Code]]&amp;DATA[[#This Row],[Account Group]]&amp;DATA[[#This Row],[Type]]</f>
        <v/>
      </c>
      <c r="K12148" s="80">
        <f>IF(YEAR(DATA[[#This Row],[Calendar_Month]])=YEAR(CURMONTHEND),DATA[[#This Row],[Amount]],0)</f>
        <v>0</v>
      </c>
      <c r="L12148" s="80">
        <f>IF(DATA[[#This Row],[Calendar_Month]]-CURMONTH=0,DATA[[#This Row],[Amount]],0)</f>
        <v>0</v>
      </c>
    </row>
    <row r="12149" spans="4:12" x14ac:dyDescent="0.25">
      <c r="D12149" s="80" t="str">
        <f>LEFT(DATA[[#This Row],[Account_Code]],3)</f>
        <v/>
      </c>
      <c r="I12149" s="80" t="str">
        <f>DATA[[#This Row],[Vessel_Code]]&amp;DATA[[#This Row],[Account Group]]&amp;DATA[[#This Row],[Type]]</f>
        <v/>
      </c>
      <c r="K12149" s="80">
        <f>IF(YEAR(DATA[[#This Row],[Calendar_Month]])=YEAR(CURMONTHEND),DATA[[#This Row],[Amount]],0)</f>
        <v>0</v>
      </c>
      <c r="L12149" s="80">
        <f>IF(DATA[[#This Row],[Calendar_Month]]-CURMONTH=0,DATA[[#This Row],[Amount]],0)</f>
        <v>0</v>
      </c>
    </row>
    <row r="12150" spans="4:12" x14ac:dyDescent="0.25">
      <c r="D12150" s="80" t="str">
        <f>LEFT(DATA[[#This Row],[Account_Code]],3)</f>
        <v/>
      </c>
      <c r="I12150" s="80" t="str">
        <f>DATA[[#This Row],[Vessel_Code]]&amp;DATA[[#This Row],[Account Group]]&amp;DATA[[#This Row],[Type]]</f>
        <v/>
      </c>
      <c r="K12150" s="80">
        <f>IF(YEAR(DATA[[#This Row],[Calendar_Month]])=YEAR(CURMONTHEND),DATA[[#This Row],[Amount]],0)</f>
        <v>0</v>
      </c>
      <c r="L12150" s="80">
        <f>IF(DATA[[#This Row],[Calendar_Month]]-CURMONTH=0,DATA[[#This Row],[Amount]],0)</f>
        <v>0</v>
      </c>
    </row>
    <row r="12151" spans="4:12" x14ac:dyDescent="0.25">
      <c r="D12151" s="80" t="str">
        <f>LEFT(DATA[[#This Row],[Account_Code]],3)</f>
        <v/>
      </c>
      <c r="I12151" s="80" t="str">
        <f>DATA[[#This Row],[Vessel_Code]]&amp;DATA[[#This Row],[Account Group]]&amp;DATA[[#This Row],[Type]]</f>
        <v/>
      </c>
      <c r="K12151" s="80">
        <f>IF(YEAR(DATA[[#This Row],[Calendar_Month]])=YEAR(CURMONTHEND),DATA[[#This Row],[Amount]],0)</f>
        <v>0</v>
      </c>
      <c r="L12151" s="80">
        <f>IF(DATA[[#This Row],[Calendar_Month]]-CURMONTH=0,DATA[[#This Row],[Amount]],0)</f>
        <v>0</v>
      </c>
    </row>
    <row r="12152" spans="4:12" x14ac:dyDescent="0.25">
      <c r="D12152" s="80" t="str">
        <f>LEFT(DATA[[#This Row],[Account_Code]],3)</f>
        <v/>
      </c>
      <c r="I12152" s="80" t="str">
        <f>DATA[[#This Row],[Vessel_Code]]&amp;DATA[[#This Row],[Account Group]]&amp;DATA[[#This Row],[Type]]</f>
        <v/>
      </c>
      <c r="K12152" s="80">
        <f>IF(YEAR(DATA[[#This Row],[Calendar_Month]])=YEAR(CURMONTHEND),DATA[[#This Row],[Amount]],0)</f>
        <v>0</v>
      </c>
      <c r="L12152" s="80">
        <f>IF(DATA[[#This Row],[Calendar_Month]]-CURMONTH=0,DATA[[#This Row],[Amount]],0)</f>
        <v>0</v>
      </c>
    </row>
    <row r="12153" spans="4:12" x14ac:dyDescent="0.25">
      <c r="D12153" s="80" t="str">
        <f>LEFT(DATA[[#This Row],[Account_Code]],3)</f>
        <v/>
      </c>
      <c r="I12153" s="80" t="str">
        <f>DATA[[#This Row],[Vessel_Code]]&amp;DATA[[#This Row],[Account Group]]&amp;DATA[[#This Row],[Type]]</f>
        <v/>
      </c>
      <c r="K12153" s="80">
        <f>IF(YEAR(DATA[[#This Row],[Calendar_Month]])=YEAR(CURMONTHEND),DATA[[#This Row],[Amount]],0)</f>
        <v>0</v>
      </c>
      <c r="L12153" s="80">
        <f>IF(DATA[[#This Row],[Calendar_Month]]-CURMONTH=0,DATA[[#This Row],[Amount]],0)</f>
        <v>0</v>
      </c>
    </row>
    <row r="12154" spans="4:12" x14ac:dyDescent="0.25">
      <c r="D12154" s="80" t="str">
        <f>LEFT(DATA[[#This Row],[Account_Code]],3)</f>
        <v/>
      </c>
      <c r="I12154" s="80" t="str">
        <f>DATA[[#This Row],[Vessel_Code]]&amp;DATA[[#This Row],[Account Group]]&amp;DATA[[#This Row],[Type]]</f>
        <v/>
      </c>
      <c r="K12154" s="80">
        <f>IF(YEAR(DATA[[#This Row],[Calendar_Month]])=YEAR(CURMONTHEND),DATA[[#This Row],[Amount]],0)</f>
        <v>0</v>
      </c>
      <c r="L12154" s="80">
        <f>IF(DATA[[#This Row],[Calendar_Month]]-CURMONTH=0,DATA[[#This Row],[Amount]],0)</f>
        <v>0</v>
      </c>
    </row>
    <row r="12155" spans="4:12" x14ac:dyDescent="0.25">
      <c r="D12155" s="80" t="str">
        <f>LEFT(DATA[[#This Row],[Account_Code]],3)</f>
        <v/>
      </c>
      <c r="I12155" s="80" t="str">
        <f>DATA[[#This Row],[Vessel_Code]]&amp;DATA[[#This Row],[Account Group]]&amp;DATA[[#This Row],[Type]]</f>
        <v/>
      </c>
      <c r="K12155" s="80">
        <f>IF(YEAR(DATA[[#This Row],[Calendar_Month]])=YEAR(CURMONTHEND),DATA[[#This Row],[Amount]],0)</f>
        <v>0</v>
      </c>
      <c r="L12155" s="80">
        <f>IF(DATA[[#This Row],[Calendar_Month]]-CURMONTH=0,DATA[[#This Row],[Amount]],0)</f>
        <v>0</v>
      </c>
    </row>
    <row r="12156" spans="4:12" x14ac:dyDescent="0.25">
      <c r="D12156" s="80" t="str">
        <f>LEFT(DATA[[#This Row],[Account_Code]],3)</f>
        <v/>
      </c>
      <c r="I12156" s="80" t="str">
        <f>DATA[[#This Row],[Vessel_Code]]&amp;DATA[[#This Row],[Account Group]]&amp;DATA[[#This Row],[Type]]</f>
        <v/>
      </c>
      <c r="K12156" s="80">
        <f>IF(YEAR(DATA[[#This Row],[Calendar_Month]])=YEAR(CURMONTHEND),DATA[[#This Row],[Amount]],0)</f>
        <v>0</v>
      </c>
      <c r="L12156" s="80">
        <f>IF(DATA[[#This Row],[Calendar_Month]]-CURMONTH=0,DATA[[#This Row],[Amount]],0)</f>
        <v>0</v>
      </c>
    </row>
    <row r="12157" spans="4:12" x14ac:dyDescent="0.25">
      <c r="D12157" s="80" t="str">
        <f>LEFT(DATA[[#This Row],[Account_Code]],3)</f>
        <v/>
      </c>
      <c r="I12157" s="80" t="str">
        <f>DATA[[#This Row],[Vessel_Code]]&amp;DATA[[#This Row],[Account Group]]&amp;DATA[[#This Row],[Type]]</f>
        <v/>
      </c>
      <c r="K12157" s="80">
        <f>IF(YEAR(DATA[[#This Row],[Calendar_Month]])=YEAR(CURMONTHEND),DATA[[#This Row],[Amount]],0)</f>
        <v>0</v>
      </c>
      <c r="L12157" s="80">
        <f>IF(DATA[[#This Row],[Calendar_Month]]-CURMONTH=0,DATA[[#This Row],[Amount]],0)</f>
        <v>0</v>
      </c>
    </row>
    <row r="12158" spans="4:12" x14ac:dyDescent="0.25">
      <c r="D12158" s="80" t="str">
        <f>LEFT(DATA[[#This Row],[Account_Code]],3)</f>
        <v/>
      </c>
      <c r="I12158" s="80" t="str">
        <f>DATA[[#This Row],[Vessel_Code]]&amp;DATA[[#This Row],[Account Group]]&amp;DATA[[#This Row],[Type]]</f>
        <v/>
      </c>
      <c r="K12158" s="80">
        <f>IF(YEAR(DATA[[#This Row],[Calendar_Month]])=YEAR(CURMONTHEND),DATA[[#This Row],[Amount]],0)</f>
        <v>0</v>
      </c>
      <c r="L12158" s="80">
        <f>IF(DATA[[#This Row],[Calendar_Month]]-CURMONTH=0,DATA[[#This Row],[Amount]],0)</f>
        <v>0</v>
      </c>
    </row>
    <row r="12159" spans="4:12" x14ac:dyDescent="0.25">
      <c r="D12159" s="80" t="str">
        <f>LEFT(DATA[[#This Row],[Account_Code]],3)</f>
        <v/>
      </c>
      <c r="I12159" s="80" t="str">
        <f>DATA[[#This Row],[Vessel_Code]]&amp;DATA[[#This Row],[Account Group]]&amp;DATA[[#This Row],[Type]]</f>
        <v/>
      </c>
      <c r="K12159" s="80">
        <f>IF(YEAR(DATA[[#This Row],[Calendar_Month]])=YEAR(CURMONTHEND),DATA[[#This Row],[Amount]],0)</f>
        <v>0</v>
      </c>
      <c r="L12159" s="80">
        <f>IF(DATA[[#This Row],[Calendar_Month]]-CURMONTH=0,DATA[[#This Row],[Amount]],0)</f>
        <v>0</v>
      </c>
    </row>
    <row r="12160" spans="4:12" x14ac:dyDescent="0.25">
      <c r="D12160" s="80" t="str">
        <f>LEFT(DATA[[#This Row],[Account_Code]],3)</f>
        <v/>
      </c>
      <c r="I12160" s="80" t="str">
        <f>DATA[[#This Row],[Vessel_Code]]&amp;DATA[[#This Row],[Account Group]]&amp;DATA[[#This Row],[Type]]</f>
        <v/>
      </c>
      <c r="K12160" s="80">
        <f>IF(YEAR(DATA[[#This Row],[Calendar_Month]])=YEAR(CURMONTHEND),DATA[[#This Row],[Amount]],0)</f>
        <v>0</v>
      </c>
      <c r="L12160" s="80">
        <f>IF(DATA[[#This Row],[Calendar_Month]]-CURMONTH=0,DATA[[#This Row],[Amount]],0)</f>
        <v>0</v>
      </c>
    </row>
    <row r="12161" spans="4:12" x14ac:dyDescent="0.25">
      <c r="D12161" s="80" t="str">
        <f>LEFT(DATA[[#This Row],[Account_Code]],3)</f>
        <v/>
      </c>
      <c r="I12161" s="80" t="str">
        <f>DATA[[#This Row],[Vessel_Code]]&amp;DATA[[#This Row],[Account Group]]&amp;DATA[[#This Row],[Type]]</f>
        <v/>
      </c>
      <c r="K12161" s="80">
        <f>IF(YEAR(DATA[[#This Row],[Calendar_Month]])=YEAR(CURMONTHEND),DATA[[#This Row],[Amount]],0)</f>
        <v>0</v>
      </c>
      <c r="L12161" s="80">
        <f>IF(DATA[[#This Row],[Calendar_Month]]-CURMONTH=0,DATA[[#This Row],[Amount]],0)</f>
        <v>0</v>
      </c>
    </row>
    <row r="12162" spans="4:12" x14ac:dyDescent="0.25">
      <c r="D12162" s="80" t="str">
        <f>LEFT(DATA[[#This Row],[Account_Code]],3)</f>
        <v/>
      </c>
      <c r="I12162" s="80" t="str">
        <f>DATA[[#This Row],[Vessel_Code]]&amp;DATA[[#This Row],[Account Group]]&amp;DATA[[#This Row],[Type]]</f>
        <v/>
      </c>
      <c r="K12162" s="80">
        <f>IF(YEAR(DATA[[#This Row],[Calendar_Month]])=YEAR(CURMONTHEND),DATA[[#This Row],[Amount]],0)</f>
        <v>0</v>
      </c>
      <c r="L12162" s="80">
        <f>IF(DATA[[#This Row],[Calendar_Month]]-CURMONTH=0,DATA[[#This Row],[Amount]],0)</f>
        <v>0</v>
      </c>
    </row>
    <row r="12163" spans="4:12" x14ac:dyDescent="0.25">
      <c r="D12163" s="80" t="str">
        <f>LEFT(DATA[[#This Row],[Account_Code]],3)</f>
        <v/>
      </c>
      <c r="I12163" s="80" t="str">
        <f>DATA[[#This Row],[Vessel_Code]]&amp;DATA[[#This Row],[Account Group]]&amp;DATA[[#This Row],[Type]]</f>
        <v/>
      </c>
      <c r="K12163" s="80">
        <f>IF(YEAR(DATA[[#This Row],[Calendar_Month]])=YEAR(CURMONTHEND),DATA[[#This Row],[Amount]],0)</f>
        <v>0</v>
      </c>
      <c r="L12163" s="80">
        <f>IF(DATA[[#This Row],[Calendar_Month]]-CURMONTH=0,DATA[[#This Row],[Amount]],0)</f>
        <v>0</v>
      </c>
    </row>
    <row r="12164" spans="4:12" x14ac:dyDescent="0.25">
      <c r="D12164" s="80" t="str">
        <f>LEFT(DATA[[#This Row],[Account_Code]],3)</f>
        <v/>
      </c>
      <c r="I12164" s="80" t="str">
        <f>DATA[[#This Row],[Vessel_Code]]&amp;DATA[[#This Row],[Account Group]]&amp;DATA[[#This Row],[Type]]</f>
        <v/>
      </c>
      <c r="K12164" s="80">
        <f>IF(YEAR(DATA[[#This Row],[Calendar_Month]])=YEAR(CURMONTHEND),DATA[[#This Row],[Amount]],0)</f>
        <v>0</v>
      </c>
      <c r="L12164" s="80">
        <f>IF(DATA[[#This Row],[Calendar_Month]]-CURMONTH=0,DATA[[#This Row],[Amount]],0)</f>
        <v>0</v>
      </c>
    </row>
    <row r="12165" spans="4:12" x14ac:dyDescent="0.25">
      <c r="D12165" s="80" t="str">
        <f>LEFT(DATA[[#This Row],[Account_Code]],3)</f>
        <v/>
      </c>
      <c r="I12165" s="80" t="str">
        <f>DATA[[#This Row],[Vessel_Code]]&amp;DATA[[#This Row],[Account Group]]&amp;DATA[[#This Row],[Type]]</f>
        <v/>
      </c>
      <c r="K12165" s="80">
        <f>IF(YEAR(DATA[[#This Row],[Calendar_Month]])=YEAR(CURMONTHEND),DATA[[#This Row],[Amount]],0)</f>
        <v>0</v>
      </c>
      <c r="L12165" s="80">
        <f>IF(DATA[[#This Row],[Calendar_Month]]-CURMONTH=0,DATA[[#This Row],[Amount]],0)</f>
        <v>0</v>
      </c>
    </row>
    <row r="12166" spans="4:12" x14ac:dyDescent="0.25">
      <c r="D12166" s="80" t="str">
        <f>LEFT(DATA[[#This Row],[Account_Code]],3)</f>
        <v/>
      </c>
      <c r="I12166" s="80" t="str">
        <f>DATA[[#This Row],[Vessel_Code]]&amp;DATA[[#This Row],[Account Group]]&amp;DATA[[#This Row],[Type]]</f>
        <v/>
      </c>
      <c r="K12166" s="80">
        <f>IF(YEAR(DATA[[#This Row],[Calendar_Month]])=YEAR(CURMONTHEND),DATA[[#This Row],[Amount]],0)</f>
        <v>0</v>
      </c>
      <c r="L12166" s="80">
        <f>IF(DATA[[#This Row],[Calendar_Month]]-CURMONTH=0,DATA[[#This Row],[Amount]],0)</f>
        <v>0</v>
      </c>
    </row>
    <row r="12167" spans="4:12" x14ac:dyDescent="0.25">
      <c r="D12167" s="80" t="str">
        <f>LEFT(DATA[[#This Row],[Account_Code]],3)</f>
        <v/>
      </c>
      <c r="I12167" s="80" t="str">
        <f>DATA[[#This Row],[Vessel_Code]]&amp;DATA[[#This Row],[Account Group]]&amp;DATA[[#This Row],[Type]]</f>
        <v/>
      </c>
      <c r="K12167" s="80">
        <f>IF(YEAR(DATA[[#This Row],[Calendar_Month]])=YEAR(CURMONTHEND),DATA[[#This Row],[Amount]],0)</f>
        <v>0</v>
      </c>
      <c r="L12167" s="80">
        <f>IF(DATA[[#This Row],[Calendar_Month]]-CURMONTH=0,DATA[[#This Row],[Amount]],0)</f>
        <v>0</v>
      </c>
    </row>
    <row r="12168" spans="4:12" x14ac:dyDescent="0.25">
      <c r="D12168" s="80" t="str">
        <f>LEFT(DATA[[#This Row],[Account_Code]],3)</f>
        <v/>
      </c>
      <c r="I12168" s="80" t="str">
        <f>DATA[[#This Row],[Vessel_Code]]&amp;DATA[[#This Row],[Account Group]]&amp;DATA[[#This Row],[Type]]</f>
        <v/>
      </c>
      <c r="K12168" s="80">
        <f>IF(YEAR(DATA[[#This Row],[Calendar_Month]])=YEAR(CURMONTHEND),DATA[[#This Row],[Amount]],0)</f>
        <v>0</v>
      </c>
      <c r="L12168" s="80">
        <f>IF(DATA[[#This Row],[Calendar_Month]]-CURMONTH=0,DATA[[#This Row],[Amount]],0)</f>
        <v>0</v>
      </c>
    </row>
    <row r="12169" spans="4:12" x14ac:dyDescent="0.25">
      <c r="D12169" s="80" t="str">
        <f>LEFT(DATA[[#This Row],[Account_Code]],3)</f>
        <v/>
      </c>
      <c r="I12169" s="80" t="str">
        <f>DATA[[#This Row],[Vessel_Code]]&amp;DATA[[#This Row],[Account Group]]&amp;DATA[[#This Row],[Type]]</f>
        <v/>
      </c>
      <c r="K12169" s="80">
        <f>IF(YEAR(DATA[[#This Row],[Calendar_Month]])=YEAR(CURMONTHEND),DATA[[#This Row],[Amount]],0)</f>
        <v>0</v>
      </c>
      <c r="L12169" s="80">
        <f>IF(DATA[[#This Row],[Calendar_Month]]-CURMONTH=0,DATA[[#This Row],[Amount]],0)</f>
        <v>0</v>
      </c>
    </row>
    <row r="12170" spans="4:12" x14ac:dyDescent="0.25">
      <c r="D12170" s="80" t="str">
        <f>LEFT(DATA[[#This Row],[Account_Code]],3)</f>
        <v/>
      </c>
      <c r="I12170" s="80" t="str">
        <f>DATA[[#This Row],[Vessel_Code]]&amp;DATA[[#This Row],[Account Group]]&amp;DATA[[#This Row],[Type]]</f>
        <v/>
      </c>
      <c r="K12170" s="80">
        <f>IF(YEAR(DATA[[#This Row],[Calendar_Month]])=YEAR(CURMONTHEND),DATA[[#This Row],[Amount]],0)</f>
        <v>0</v>
      </c>
      <c r="L12170" s="80">
        <f>IF(DATA[[#This Row],[Calendar_Month]]-CURMONTH=0,DATA[[#This Row],[Amount]],0)</f>
        <v>0</v>
      </c>
    </row>
    <row r="12171" spans="4:12" x14ac:dyDescent="0.25">
      <c r="D12171" s="80" t="str">
        <f>LEFT(DATA[[#This Row],[Account_Code]],3)</f>
        <v/>
      </c>
      <c r="I12171" s="80" t="str">
        <f>DATA[[#This Row],[Vessel_Code]]&amp;DATA[[#This Row],[Account Group]]&amp;DATA[[#This Row],[Type]]</f>
        <v/>
      </c>
      <c r="K12171" s="80">
        <f>IF(YEAR(DATA[[#This Row],[Calendar_Month]])=YEAR(CURMONTHEND),DATA[[#This Row],[Amount]],0)</f>
        <v>0</v>
      </c>
      <c r="L12171" s="80">
        <f>IF(DATA[[#This Row],[Calendar_Month]]-CURMONTH=0,DATA[[#This Row],[Amount]],0)</f>
        <v>0</v>
      </c>
    </row>
    <row r="12172" spans="4:12" x14ac:dyDescent="0.25">
      <c r="D12172" s="80" t="str">
        <f>LEFT(DATA[[#This Row],[Account_Code]],3)</f>
        <v/>
      </c>
      <c r="I12172" s="80" t="str">
        <f>DATA[[#This Row],[Vessel_Code]]&amp;DATA[[#This Row],[Account Group]]&amp;DATA[[#This Row],[Type]]</f>
        <v/>
      </c>
      <c r="K12172" s="80">
        <f>IF(YEAR(DATA[[#This Row],[Calendar_Month]])=YEAR(CURMONTHEND),DATA[[#This Row],[Amount]],0)</f>
        <v>0</v>
      </c>
      <c r="L12172" s="80">
        <f>IF(DATA[[#This Row],[Calendar_Month]]-CURMONTH=0,DATA[[#This Row],[Amount]],0)</f>
        <v>0</v>
      </c>
    </row>
    <row r="12173" spans="4:12" x14ac:dyDescent="0.25">
      <c r="D12173" s="80" t="str">
        <f>LEFT(DATA[[#This Row],[Account_Code]],3)</f>
        <v/>
      </c>
      <c r="I12173" s="80" t="str">
        <f>DATA[[#This Row],[Vessel_Code]]&amp;DATA[[#This Row],[Account Group]]&amp;DATA[[#This Row],[Type]]</f>
        <v/>
      </c>
      <c r="K12173" s="80">
        <f>IF(YEAR(DATA[[#This Row],[Calendar_Month]])=YEAR(CURMONTHEND),DATA[[#This Row],[Amount]],0)</f>
        <v>0</v>
      </c>
      <c r="L12173" s="80">
        <f>IF(DATA[[#This Row],[Calendar_Month]]-CURMONTH=0,DATA[[#This Row],[Amount]],0)</f>
        <v>0</v>
      </c>
    </row>
    <row r="12174" spans="4:12" x14ac:dyDescent="0.25">
      <c r="D12174" s="80" t="str">
        <f>LEFT(DATA[[#This Row],[Account_Code]],3)</f>
        <v/>
      </c>
      <c r="I12174" s="80" t="str">
        <f>DATA[[#This Row],[Vessel_Code]]&amp;DATA[[#This Row],[Account Group]]&amp;DATA[[#This Row],[Type]]</f>
        <v/>
      </c>
      <c r="K12174" s="80">
        <f>IF(YEAR(DATA[[#This Row],[Calendar_Month]])=YEAR(CURMONTHEND),DATA[[#This Row],[Amount]],0)</f>
        <v>0</v>
      </c>
      <c r="L12174" s="80">
        <f>IF(DATA[[#This Row],[Calendar_Month]]-CURMONTH=0,DATA[[#This Row],[Amount]],0)</f>
        <v>0</v>
      </c>
    </row>
    <row r="12175" spans="4:12" x14ac:dyDescent="0.25">
      <c r="D12175" s="80" t="str">
        <f>LEFT(DATA[[#This Row],[Account_Code]],3)</f>
        <v/>
      </c>
      <c r="I12175" s="80" t="str">
        <f>DATA[[#This Row],[Vessel_Code]]&amp;DATA[[#This Row],[Account Group]]&amp;DATA[[#This Row],[Type]]</f>
        <v/>
      </c>
      <c r="K12175" s="80">
        <f>IF(YEAR(DATA[[#This Row],[Calendar_Month]])=YEAR(CURMONTHEND),DATA[[#This Row],[Amount]],0)</f>
        <v>0</v>
      </c>
      <c r="L12175" s="80">
        <f>IF(DATA[[#This Row],[Calendar_Month]]-CURMONTH=0,DATA[[#This Row],[Amount]],0)</f>
        <v>0</v>
      </c>
    </row>
    <row r="12176" spans="4:12" x14ac:dyDescent="0.25">
      <c r="D12176" s="80" t="str">
        <f>LEFT(DATA[[#This Row],[Account_Code]],3)</f>
        <v/>
      </c>
      <c r="I12176" s="80" t="str">
        <f>DATA[[#This Row],[Vessel_Code]]&amp;DATA[[#This Row],[Account Group]]&amp;DATA[[#This Row],[Type]]</f>
        <v/>
      </c>
      <c r="K12176" s="80">
        <f>IF(YEAR(DATA[[#This Row],[Calendar_Month]])=YEAR(CURMONTHEND),DATA[[#This Row],[Amount]],0)</f>
        <v>0</v>
      </c>
      <c r="L12176" s="80">
        <f>IF(DATA[[#This Row],[Calendar_Month]]-CURMONTH=0,DATA[[#This Row],[Amount]],0)</f>
        <v>0</v>
      </c>
    </row>
    <row r="12177" spans="4:12" x14ac:dyDescent="0.25">
      <c r="D12177" s="80" t="str">
        <f>LEFT(DATA[[#This Row],[Account_Code]],3)</f>
        <v/>
      </c>
      <c r="I12177" s="80" t="str">
        <f>DATA[[#This Row],[Vessel_Code]]&amp;DATA[[#This Row],[Account Group]]&amp;DATA[[#This Row],[Type]]</f>
        <v/>
      </c>
      <c r="K12177" s="80">
        <f>IF(YEAR(DATA[[#This Row],[Calendar_Month]])=YEAR(CURMONTHEND),DATA[[#This Row],[Amount]],0)</f>
        <v>0</v>
      </c>
      <c r="L12177" s="80">
        <f>IF(DATA[[#This Row],[Calendar_Month]]-CURMONTH=0,DATA[[#This Row],[Amount]],0)</f>
        <v>0</v>
      </c>
    </row>
    <row r="12178" spans="4:12" x14ac:dyDescent="0.25">
      <c r="D12178" s="80" t="str">
        <f>LEFT(DATA[[#This Row],[Account_Code]],3)</f>
        <v/>
      </c>
      <c r="I12178" s="80" t="str">
        <f>DATA[[#This Row],[Vessel_Code]]&amp;DATA[[#This Row],[Account Group]]&amp;DATA[[#This Row],[Type]]</f>
        <v/>
      </c>
      <c r="K12178" s="80">
        <f>IF(YEAR(DATA[[#This Row],[Calendar_Month]])=YEAR(CURMONTHEND),DATA[[#This Row],[Amount]],0)</f>
        <v>0</v>
      </c>
      <c r="L12178" s="80">
        <f>IF(DATA[[#This Row],[Calendar_Month]]-CURMONTH=0,DATA[[#This Row],[Amount]],0)</f>
        <v>0</v>
      </c>
    </row>
    <row r="12179" spans="4:12" x14ac:dyDescent="0.25">
      <c r="D12179" s="80" t="str">
        <f>LEFT(DATA[[#This Row],[Account_Code]],3)</f>
        <v/>
      </c>
      <c r="I12179" s="80" t="str">
        <f>DATA[[#This Row],[Vessel_Code]]&amp;DATA[[#This Row],[Account Group]]&amp;DATA[[#This Row],[Type]]</f>
        <v/>
      </c>
      <c r="K12179" s="80">
        <f>IF(YEAR(DATA[[#This Row],[Calendar_Month]])=YEAR(CURMONTHEND),DATA[[#This Row],[Amount]],0)</f>
        <v>0</v>
      </c>
      <c r="L12179" s="80">
        <f>IF(DATA[[#This Row],[Calendar_Month]]-CURMONTH=0,DATA[[#This Row],[Amount]],0)</f>
        <v>0</v>
      </c>
    </row>
    <row r="12180" spans="4:12" x14ac:dyDescent="0.25">
      <c r="D12180" s="80" t="str">
        <f>LEFT(DATA[[#This Row],[Account_Code]],3)</f>
        <v/>
      </c>
      <c r="I12180" s="80" t="str">
        <f>DATA[[#This Row],[Vessel_Code]]&amp;DATA[[#This Row],[Account Group]]&amp;DATA[[#This Row],[Type]]</f>
        <v/>
      </c>
      <c r="K12180" s="80">
        <f>IF(YEAR(DATA[[#This Row],[Calendar_Month]])=YEAR(CURMONTHEND),DATA[[#This Row],[Amount]],0)</f>
        <v>0</v>
      </c>
      <c r="L12180" s="80">
        <f>IF(DATA[[#This Row],[Calendar_Month]]-CURMONTH=0,DATA[[#This Row],[Amount]],0)</f>
        <v>0</v>
      </c>
    </row>
    <row r="12181" spans="4:12" x14ac:dyDescent="0.25">
      <c r="D12181" s="80" t="str">
        <f>LEFT(DATA[[#This Row],[Account_Code]],3)</f>
        <v/>
      </c>
      <c r="I12181" s="80" t="str">
        <f>DATA[[#This Row],[Vessel_Code]]&amp;DATA[[#This Row],[Account Group]]&amp;DATA[[#This Row],[Type]]</f>
        <v/>
      </c>
      <c r="K12181" s="80">
        <f>IF(YEAR(DATA[[#This Row],[Calendar_Month]])=YEAR(CURMONTHEND),DATA[[#This Row],[Amount]],0)</f>
        <v>0</v>
      </c>
      <c r="L12181" s="80">
        <f>IF(DATA[[#This Row],[Calendar_Month]]-CURMONTH=0,DATA[[#This Row],[Amount]],0)</f>
        <v>0</v>
      </c>
    </row>
    <row r="12182" spans="4:12" x14ac:dyDescent="0.25">
      <c r="D12182" s="80" t="str">
        <f>LEFT(DATA[[#This Row],[Account_Code]],3)</f>
        <v/>
      </c>
      <c r="I12182" s="80" t="str">
        <f>DATA[[#This Row],[Vessel_Code]]&amp;DATA[[#This Row],[Account Group]]&amp;DATA[[#This Row],[Type]]</f>
        <v/>
      </c>
      <c r="K12182" s="80">
        <f>IF(YEAR(DATA[[#This Row],[Calendar_Month]])=YEAR(CURMONTHEND),DATA[[#This Row],[Amount]],0)</f>
        <v>0</v>
      </c>
      <c r="L12182" s="80">
        <f>IF(DATA[[#This Row],[Calendar_Month]]-CURMONTH=0,DATA[[#This Row],[Amount]],0)</f>
        <v>0</v>
      </c>
    </row>
    <row r="12183" spans="4:12" x14ac:dyDescent="0.25">
      <c r="D12183" s="80" t="str">
        <f>LEFT(DATA[[#This Row],[Account_Code]],3)</f>
        <v/>
      </c>
      <c r="I12183" s="80" t="str">
        <f>DATA[[#This Row],[Vessel_Code]]&amp;DATA[[#This Row],[Account Group]]&amp;DATA[[#This Row],[Type]]</f>
        <v/>
      </c>
      <c r="K12183" s="80">
        <f>IF(YEAR(DATA[[#This Row],[Calendar_Month]])=YEAR(CURMONTHEND),DATA[[#This Row],[Amount]],0)</f>
        <v>0</v>
      </c>
      <c r="L12183" s="80">
        <f>IF(DATA[[#This Row],[Calendar_Month]]-CURMONTH=0,DATA[[#This Row],[Amount]],0)</f>
        <v>0</v>
      </c>
    </row>
    <row r="12184" spans="4:12" x14ac:dyDescent="0.25">
      <c r="D12184" s="80" t="str">
        <f>LEFT(DATA[[#This Row],[Account_Code]],3)</f>
        <v/>
      </c>
      <c r="I12184" s="80" t="str">
        <f>DATA[[#This Row],[Vessel_Code]]&amp;DATA[[#This Row],[Account Group]]&amp;DATA[[#This Row],[Type]]</f>
        <v/>
      </c>
      <c r="K12184" s="80">
        <f>IF(YEAR(DATA[[#This Row],[Calendar_Month]])=YEAR(CURMONTHEND),DATA[[#This Row],[Amount]],0)</f>
        <v>0</v>
      </c>
      <c r="L12184" s="80">
        <f>IF(DATA[[#This Row],[Calendar_Month]]-CURMONTH=0,DATA[[#This Row],[Amount]],0)</f>
        <v>0</v>
      </c>
    </row>
    <row r="12185" spans="4:12" x14ac:dyDescent="0.25">
      <c r="D12185" s="80" t="str">
        <f>LEFT(DATA[[#This Row],[Account_Code]],3)</f>
        <v/>
      </c>
      <c r="I12185" s="80" t="str">
        <f>DATA[[#This Row],[Vessel_Code]]&amp;DATA[[#This Row],[Account Group]]&amp;DATA[[#This Row],[Type]]</f>
        <v/>
      </c>
      <c r="K12185" s="80">
        <f>IF(YEAR(DATA[[#This Row],[Calendar_Month]])=YEAR(CURMONTHEND),DATA[[#This Row],[Amount]],0)</f>
        <v>0</v>
      </c>
      <c r="L12185" s="80">
        <f>IF(DATA[[#This Row],[Calendar_Month]]-CURMONTH=0,DATA[[#This Row],[Amount]],0)</f>
        <v>0</v>
      </c>
    </row>
    <row r="12186" spans="4:12" x14ac:dyDescent="0.25">
      <c r="D12186" s="80" t="str">
        <f>LEFT(DATA[[#This Row],[Account_Code]],3)</f>
        <v/>
      </c>
      <c r="I12186" s="80" t="str">
        <f>DATA[[#This Row],[Vessel_Code]]&amp;DATA[[#This Row],[Account Group]]&amp;DATA[[#This Row],[Type]]</f>
        <v/>
      </c>
      <c r="K12186" s="80">
        <f>IF(YEAR(DATA[[#This Row],[Calendar_Month]])=YEAR(CURMONTHEND),DATA[[#This Row],[Amount]],0)</f>
        <v>0</v>
      </c>
      <c r="L12186" s="80">
        <f>IF(DATA[[#This Row],[Calendar_Month]]-CURMONTH=0,DATA[[#This Row],[Amount]],0)</f>
        <v>0</v>
      </c>
    </row>
    <row r="12187" spans="4:12" x14ac:dyDescent="0.25">
      <c r="D12187" s="80" t="str">
        <f>LEFT(DATA[[#This Row],[Account_Code]],3)</f>
        <v/>
      </c>
      <c r="I12187" s="80" t="str">
        <f>DATA[[#This Row],[Vessel_Code]]&amp;DATA[[#This Row],[Account Group]]&amp;DATA[[#This Row],[Type]]</f>
        <v/>
      </c>
      <c r="K12187" s="80">
        <f>IF(YEAR(DATA[[#This Row],[Calendar_Month]])=YEAR(CURMONTHEND),DATA[[#This Row],[Amount]],0)</f>
        <v>0</v>
      </c>
      <c r="L12187" s="80">
        <f>IF(DATA[[#This Row],[Calendar_Month]]-CURMONTH=0,DATA[[#This Row],[Amount]],0)</f>
        <v>0</v>
      </c>
    </row>
    <row r="12188" spans="4:12" x14ac:dyDescent="0.25">
      <c r="D12188" s="80" t="str">
        <f>LEFT(DATA[[#This Row],[Account_Code]],3)</f>
        <v/>
      </c>
      <c r="I12188" s="80" t="str">
        <f>DATA[[#This Row],[Vessel_Code]]&amp;DATA[[#This Row],[Account Group]]&amp;DATA[[#This Row],[Type]]</f>
        <v/>
      </c>
      <c r="K12188" s="80">
        <f>IF(YEAR(DATA[[#This Row],[Calendar_Month]])=YEAR(CURMONTHEND),DATA[[#This Row],[Amount]],0)</f>
        <v>0</v>
      </c>
      <c r="L12188" s="80">
        <f>IF(DATA[[#This Row],[Calendar_Month]]-CURMONTH=0,DATA[[#This Row],[Amount]],0)</f>
        <v>0</v>
      </c>
    </row>
    <row r="12189" spans="4:12" x14ac:dyDescent="0.25">
      <c r="D12189" s="80" t="str">
        <f>LEFT(DATA[[#This Row],[Account_Code]],3)</f>
        <v/>
      </c>
      <c r="I12189" s="80" t="str">
        <f>DATA[[#This Row],[Vessel_Code]]&amp;DATA[[#This Row],[Account Group]]&amp;DATA[[#This Row],[Type]]</f>
        <v/>
      </c>
      <c r="K12189" s="80">
        <f>IF(YEAR(DATA[[#This Row],[Calendar_Month]])=YEAR(CURMONTHEND),DATA[[#This Row],[Amount]],0)</f>
        <v>0</v>
      </c>
      <c r="L12189" s="80">
        <f>IF(DATA[[#This Row],[Calendar_Month]]-CURMONTH=0,DATA[[#This Row],[Amount]],0)</f>
        <v>0</v>
      </c>
    </row>
    <row r="12190" spans="4:12" x14ac:dyDescent="0.25">
      <c r="D12190" s="80" t="str">
        <f>LEFT(DATA[[#This Row],[Account_Code]],3)</f>
        <v/>
      </c>
      <c r="I12190" s="80" t="str">
        <f>DATA[[#This Row],[Vessel_Code]]&amp;DATA[[#This Row],[Account Group]]&amp;DATA[[#This Row],[Type]]</f>
        <v/>
      </c>
      <c r="K12190" s="80">
        <f>IF(YEAR(DATA[[#This Row],[Calendar_Month]])=YEAR(CURMONTHEND),DATA[[#This Row],[Amount]],0)</f>
        <v>0</v>
      </c>
      <c r="L12190" s="80">
        <f>IF(DATA[[#This Row],[Calendar_Month]]-CURMONTH=0,DATA[[#This Row],[Amount]],0)</f>
        <v>0</v>
      </c>
    </row>
    <row r="12191" spans="4:12" x14ac:dyDescent="0.25">
      <c r="D12191" s="80" t="str">
        <f>LEFT(DATA[[#This Row],[Account_Code]],3)</f>
        <v/>
      </c>
      <c r="I12191" s="80" t="str">
        <f>DATA[[#This Row],[Vessel_Code]]&amp;DATA[[#This Row],[Account Group]]&amp;DATA[[#This Row],[Type]]</f>
        <v/>
      </c>
      <c r="K12191" s="80">
        <f>IF(YEAR(DATA[[#This Row],[Calendar_Month]])=YEAR(CURMONTHEND),DATA[[#This Row],[Amount]],0)</f>
        <v>0</v>
      </c>
      <c r="L12191" s="80">
        <f>IF(DATA[[#This Row],[Calendar_Month]]-CURMONTH=0,DATA[[#This Row],[Amount]],0)</f>
        <v>0</v>
      </c>
    </row>
    <row r="12192" spans="4:12" x14ac:dyDescent="0.25">
      <c r="D12192" s="80" t="str">
        <f>LEFT(DATA[[#This Row],[Account_Code]],3)</f>
        <v/>
      </c>
      <c r="I12192" s="80" t="str">
        <f>DATA[[#This Row],[Vessel_Code]]&amp;DATA[[#This Row],[Account Group]]&amp;DATA[[#This Row],[Type]]</f>
        <v/>
      </c>
      <c r="K12192" s="80">
        <f>IF(YEAR(DATA[[#This Row],[Calendar_Month]])=YEAR(CURMONTHEND),DATA[[#This Row],[Amount]],0)</f>
        <v>0</v>
      </c>
      <c r="L12192" s="80">
        <f>IF(DATA[[#This Row],[Calendar_Month]]-CURMONTH=0,DATA[[#This Row],[Amount]],0)</f>
        <v>0</v>
      </c>
    </row>
    <row r="12193" spans="4:12" x14ac:dyDescent="0.25">
      <c r="D12193" s="80" t="str">
        <f>LEFT(DATA[[#This Row],[Account_Code]],3)</f>
        <v/>
      </c>
      <c r="I12193" s="80" t="str">
        <f>DATA[[#This Row],[Vessel_Code]]&amp;DATA[[#This Row],[Account Group]]&amp;DATA[[#This Row],[Type]]</f>
        <v/>
      </c>
      <c r="K12193" s="80">
        <f>IF(YEAR(DATA[[#This Row],[Calendar_Month]])=YEAR(CURMONTHEND),DATA[[#This Row],[Amount]],0)</f>
        <v>0</v>
      </c>
      <c r="L12193" s="80">
        <f>IF(DATA[[#This Row],[Calendar_Month]]-CURMONTH=0,DATA[[#This Row],[Amount]],0)</f>
        <v>0</v>
      </c>
    </row>
    <row r="12194" spans="4:12" x14ac:dyDescent="0.25">
      <c r="D12194" s="80" t="str">
        <f>LEFT(DATA[[#This Row],[Account_Code]],3)</f>
        <v/>
      </c>
      <c r="I12194" s="80" t="str">
        <f>DATA[[#This Row],[Vessel_Code]]&amp;DATA[[#This Row],[Account Group]]&amp;DATA[[#This Row],[Type]]</f>
        <v/>
      </c>
      <c r="K12194" s="80">
        <f>IF(YEAR(DATA[[#This Row],[Calendar_Month]])=YEAR(CURMONTHEND),DATA[[#This Row],[Amount]],0)</f>
        <v>0</v>
      </c>
      <c r="L12194" s="80">
        <f>IF(DATA[[#This Row],[Calendar_Month]]-CURMONTH=0,DATA[[#This Row],[Amount]],0)</f>
        <v>0</v>
      </c>
    </row>
    <row r="12195" spans="4:12" x14ac:dyDescent="0.25">
      <c r="D12195" s="80" t="str">
        <f>LEFT(DATA[[#This Row],[Account_Code]],3)</f>
        <v/>
      </c>
      <c r="I12195" s="80" t="str">
        <f>DATA[[#This Row],[Vessel_Code]]&amp;DATA[[#This Row],[Account Group]]&amp;DATA[[#This Row],[Type]]</f>
        <v/>
      </c>
      <c r="K12195" s="80">
        <f>IF(YEAR(DATA[[#This Row],[Calendar_Month]])=YEAR(CURMONTHEND),DATA[[#This Row],[Amount]],0)</f>
        <v>0</v>
      </c>
      <c r="L12195" s="80">
        <f>IF(DATA[[#This Row],[Calendar_Month]]-CURMONTH=0,DATA[[#This Row],[Amount]],0)</f>
        <v>0</v>
      </c>
    </row>
    <row r="12196" spans="4:12" x14ac:dyDescent="0.25">
      <c r="D12196" s="80" t="str">
        <f>LEFT(DATA[[#This Row],[Account_Code]],3)</f>
        <v/>
      </c>
      <c r="I12196" s="80" t="str">
        <f>DATA[[#This Row],[Vessel_Code]]&amp;DATA[[#This Row],[Account Group]]&amp;DATA[[#This Row],[Type]]</f>
        <v/>
      </c>
      <c r="K12196" s="80">
        <f>IF(YEAR(DATA[[#This Row],[Calendar_Month]])=YEAR(CURMONTHEND),DATA[[#This Row],[Amount]],0)</f>
        <v>0</v>
      </c>
      <c r="L12196" s="80">
        <f>IF(DATA[[#This Row],[Calendar_Month]]-CURMONTH=0,DATA[[#This Row],[Amount]],0)</f>
        <v>0</v>
      </c>
    </row>
    <row r="12197" spans="4:12" x14ac:dyDescent="0.25">
      <c r="D12197" s="80" t="str">
        <f>LEFT(DATA[[#This Row],[Account_Code]],3)</f>
        <v/>
      </c>
      <c r="I12197" s="80" t="str">
        <f>DATA[[#This Row],[Vessel_Code]]&amp;DATA[[#This Row],[Account Group]]&amp;DATA[[#This Row],[Type]]</f>
        <v/>
      </c>
      <c r="K12197" s="80">
        <f>IF(YEAR(DATA[[#This Row],[Calendar_Month]])=YEAR(CURMONTHEND),DATA[[#This Row],[Amount]],0)</f>
        <v>0</v>
      </c>
      <c r="L12197" s="80">
        <f>IF(DATA[[#This Row],[Calendar_Month]]-CURMONTH=0,DATA[[#This Row],[Amount]],0)</f>
        <v>0</v>
      </c>
    </row>
    <row r="12198" spans="4:12" x14ac:dyDescent="0.25">
      <c r="D12198" s="80" t="str">
        <f>LEFT(DATA[[#This Row],[Account_Code]],3)</f>
        <v/>
      </c>
      <c r="I12198" s="80" t="str">
        <f>DATA[[#This Row],[Vessel_Code]]&amp;DATA[[#This Row],[Account Group]]&amp;DATA[[#This Row],[Type]]</f>
        <v/>
      </c>
      <c r="K12198" s="80">
        <f>IF(YEAR(DATA[[#This Row],[Calendar_Month]])=YEAR(CURMONTHEND),DATA[[#This Row],[Amount]],0)</f>
        <v>0</v>
      </c>
      <c r="L12198" s="80">
        <f>IF(DATA[[#This Row],[Calendar_Month]]-CURMONTH=0,DATA[[#This Row],[Amount]],0)</f>
        <v>0</v>
      </c>
    </row>
    <row r="12199" spans="4:12" x14ac:dyDescent="0.25">
      <c r="D12199" s="80" t="str">
        <f>LEFT(DATA[[#This Row],[Account_Code]],3)</f>
        <v/>
      </c>
      <c r="I12199" s="80" t="str">
        <f>DATA[[#This Row],[Vessel_Code]]&amp;DATA[[#This Row],[Account Group]]&amp;DATA[[#This Row],[Type]]</f>
        <v/>
      </c>
      <c r="K12199" s="80">
        <f>IF(YEAR(DATA[[#This Row],[Calendar_Month]])=YEAR(CURMONTHEND),DATA[[#This Row],[Amount]],0)</f>
        <v>0</v>
      </c>
      <c r="L12199" s="80">
        <f>IF(DATA[[#This Row],[Calendar_Month]]-CURMONTH=0,DATA[[#This Row],[Amount]],0)</f>
        <v>0</v>
      </c>
    </row>
    <row r="12200" spans="4:12" x14ac:dyDescent="0.25">
      <c r="D12200" s="80" t="str">
        <f>LEFT(DATA[[#This Row],[Account_Code]],3)</f>
        <v/>
      </c>
      <c r="I12200" s="80" t="str">
        <f>DATA[[#This Row],[Vessel_Code]]&amp;DATA[[#This Row],[Account Group]]&amp;DATA[[#This Row],[Type]]</f>
        <v/>
      </c>
      <c r="K12200" s="80">
        <f>IF(YEAR(DATA[[#This Row],[Calendar_Month]])=YEAR(CURMONTHEND),DATA[[#This Row],[Amount]],0)</f>
        <v>0</v>
      </c>
      <c r="L12200" s="80">
        <f>IF(DATA[[#This Row],[Calendar_Month]]-CURMONTH=0,DATA[[#This Row],[Amount]],0)</f>
        <v>0</v>
      </c>
    </row>
    <row r="12201" spans="4:12" x14ac:dyDescent="0.25">
      <c r="D12201" s="80" t="str">
        <f>LEFT(DATA[[#This Row],[Account_Code]],3)</f>
        <v/>
      </c>
      <c r="I12201" s="80" t="str">
        <f>DATA[[#This Row],[Vessel_Code]]&amp;DATA[[#This Row],[Account Group]]&amp;DATA[[#This Row],[Type]]</f>
        <v/>
      </c>
      <c r="K12201" s="80">
        <f>IF(YEAR(DATA[[#This Row],[Calendar_Month]])=YEAR(CURMONTHEND),DATA[[#This Row],[Amount]],0)</f>
        <v>0</v>
      </c>
      <c r="L12201" s="80">
        <f>IF(DATA[[#This Row],[Calendar_Month]]-CURMONTH=0,DATA[[#This Row],[Amount]],0)</f>
        <v>0</v>
      </c>
    </row>
    <row r="12202" spans="4:12" x14ac:dyDescent="0.25">
      <c r="D12202" s="80" t="str">
        <f>LEFT(DATA[[#This Row],[Account_Code]],3)</f>
        <v/>
      </c>
      <c r="I12202" s="80" t="str">
        <f>DATA[[#This Row],[Vessel_Code]]&amp;DATA[[#This Row],[Account Group]]&amp;DATA[[#This Row],[Type]]</f>
        <v/>
      </c>
      <c r="K12202" s="80">
        <f>IF(YEAR(DATA[[#This Row],[Calendar_Month]])=YEAR(CURMONTHEND),DATA[[#This Row],[Amount]],0)</f>
        <v>0</v>
      </c>
      <c r="L12202" s="80">
        <f>IF(DATA[[#This Row],[Calendar_Month]]-CURMONTH=0,DATA[[#This Row],[Amount]],0)</f>
        <v>0</v>
      </c>
    </row>
    <row r="12203" spans="4:12" x14ac:dyDescent="0.25">
      <c r="D12203" s="80" t="str">
        <f>LEFT(DATA[[#This Row],[Account_Code]],3)</f>
        <v/>
      </c>
      <c r="I12203" s="80" t="str">
        <f>DATA[[#This Row],[Vessel_Code]]&amp;DATA[[#This Row],[Account Group]]&amp;DATA[[#This Row],[Type]]</f>
        <v/>
      </c>
      <c r="K12203" s="80">
        <f>IF(YEAR(DATA[[#This Row],[Calendar_Month]])=YEAR(CURMONTHEND),DATA[[#This Row],[Amount]],0)</f>
        <v>0</v>
      </c>
      <c r="L12203" s="80">
        <f>IF(DATA[[#This Row],[Calendar_Month]]-CURMONTH=0,DATA[[#This Row],[Amount]],0)</f>
        <v>0</v>
      </c>
    </row>
    <row r="12204" spans="4:12" x14ac:dyDescent="0.25">
      <c r="D12204" s="80" t="str">
        <f>LEFT(DATA[[#This Row],[Account_Code]],3)</f>
        <v/>
      </c>
      <c r="I12204" s="80" t="str">
        <f>DATA[[#This Row],[Vessel_Code]]&amp;DATA[[#This Row],[Account Group]]&amp;DATA[[#This Row],[Type]]</f>
        <v/>
      </c>
      <c r="K12204" s="80">
        <f>IF(YEAR(DATA[[#This Row],[Calendar_Month]])=YEAR(CURMONTHEND),DATA[[#This Row],[Amount]],0)</f>
        <v>0</v>
      </c>
      <c r="L12204" s="80">
        <f>IF(DATA[[#This Row],[Calendar_Month]]-CURMONTH=0,DATA[[#This Row],[Amount]],0)</f>
        <v>0</v>
      </c>
    </row>
    <row r="12205" spans="4:12" x14ac:dyDescent="0.25">
      <c r="D12205" s="80" t="str">
        <f>LEFT(DATA[[#This Row],[Account_Code]],3)</f>
        <v/>
      </c>
      <c r="I12205" s="80" t="str">
        <f>DATA[[#This Row],[Vessel_Code]]&amp;DATA[[#This Row],[Account Group]]&amp;DATA[[#This Row],[Type]]</f>
        <v/>
      </c>
      <c r="K12205" s="80">
        <f>IF(YEAR(DATA[[#This Row],[Calendar_Month]])=YEAR(CURMONTHEND),DATA[[#This Row],[Amount]],0)</f>
        <v>0</v>
      </c>
      <c r="L12205" s="80">
        <f>IF(DATA[[#This Row],[Calendar_Month]]-CURMONTH=0,DATA[[#This Row],[Amount]],0)</f>
        <v>0</v>
      </c>
    </row>
    <row r="12206" spans="4:12" x14ac:dyDescent="0.25">
      <c r="D12206" s="80" t="str">
        <f>LEFT(DATA[[#This Row],[Account_Code]],3)</f>
        <v/>
      </c>
      <c r="I12206" s="80" t="str">
        <f>DATA[[#This Row],[Vessel_Code]]&amp;DATA[[#This Row],[Account Group]]&amp;DATA[[#This Row],[Type]]</f>
        <v/>
      </c>
      <c r="K12206" s="80">
        <f>IF(YEAR(DATA[[#This Row],[Calendar_Month]])=YEAR(CURMONTHEND),DATA[[#This Row],[Amount]],0)</f>
        <v>0</v>
      </c>
      <c r="L12206" s="80">
        <f>IF(DATA[[#This Row],[Calendar_Month]]-CURMONTH=0,DATA[[#This Row],[Amount]],0)</f>
        <v>0</v>
      </c>
    </row>
    <row r="12207" spans="4:12" x14ac:dyDescent="0.25">
      <c r="D12207" s="80" t="str">
        <f>LEFT(DATA[[#This Row],[Account_Code]],3)</f>
        <v/>
      </c>
      <c r="I12207" s="80" t="str">
        <f>DATA[[#This Row],[Vessel_Code]]&amp;DATA[[#This Row],[Account Group]]&amp;DATA[[#This Row],[Type]]</f>
        <v/>
      </c>
      <c r="K12207" s="80">
        <f>IF(YEAR(DATA[[#This Row],[Calendar_Month]])=YEAR(CURMONTHEND),DATA[[#This Row],[Amount]],0)</f>
        <v>0</v>
      </c>
      <c r="L12207" s="80">
        <f>IF(DATA[[#This Row],[Calendar_Month]]-CURMONTH=0,DATA[[#This Row],[Amount]],0)</f>
        <v>0</v>
      </c>
    </row>
    <row r="12208" spans="4:12" x14ac:dyDescent="0.25">
      <c r="D12208" s="80" t="str">
        <f>LEFT(DATA[[#This Row],[Account_Code]],3)</f>
        <v/>
      </c>
      <c r="I12208" s="80" t="str">
        <f>DATA[[#This Row],[Vessel_Code]]&amp;DATA[[#This Row],[Account Group]]&amp;DATA[[#This Row],[Type]]</f>
        <v/>
      </c>
      <c r="K12208" s="80">
        <f>IF(YEAR(DATA[[#This Row],[Calendar_Month]])=YEAR(CURMONTHEND),DATA[[#This Row],[Amount]],0)</f>
        <v>0</v>
      </c>
      <c r="L12208" s="80">
        <f>IF(DATA[[#This Row],[Calendar_Month]]-CURMONTH=0,DATA[[#This Row],[Amount]],0)</f>
        <v>0</v>
      </c>
    </row>
    <row r="12209" spans="4:12" x14ac:dyDescent="0.25">
      <c r="D12209" s="80" t="str">
        <f>LEFT(DATA[[#This Row],[Account_Code]],3)</f>
        <v/>
      </c>
      <c r="I12209" s="80" t="str">
        <f>DATA[[#This Row],[Vessel_Code]]&amp;DATA[[#This Row],[Account Group]]&amp;DATA[[#This Row],[Type]]</f>
        <v/>
      </c>
      <c r="K12209" s="80">
        <f>IF(YEAR(DATA[[#This Row],[Calendar_Month]])=YEAR(CURMONTHEND),DATA[[#This Row],[Amount]],0)</f>
        <v>0</v>
      </c>
      <c r="L12209" s="80">
        <f>IF(DATA[[#This Row],[Calendar_Month]]-CURMONTH=0,DATA[[#This Row],[Amount]],0)</f>
        <v>0</v>
      </c>
    </row>
    <row r="12210" spans="4:12" x14ac:dyDescent="0.25">
      <c r="D12210" s="80" t="str">
        <f>LEFT(DATA[[#This Row],[Account_Code]],3)</f>
        <v/>
      </c>
      <c r="I12210" s="80" t="str">
        <f>DATA[[#This Row],[Vessel_Code]]&amp;DATA[[#This Row],[Account Group]]&amp;DATA[[#This Row],[Type]]</f>
        <v/>
      </c>
      <c r="K12210" s="80">
        <f>IF(YEAR(DATA[[#This Row],[Calendar_Month]])=YEAR(CURMONTHEND),DATA[[#This Row],[Amount]],0)</f>
        <v>0</v>
      </c>
      <c r="L12210" s="80">
        <f>IF(DATA[[#This Row],[Calendar_Month]]-CURMONTH=0,DATA[[#This Row],[Amount]],0)</f>
        <v>0</v>
      </c>
    </row>
    <row r="12211" spans="4:12" x14ac:dyDescent="0.25">
      <c r="D12211" s="80" t="str">
        <f>LEFT(DATA[[#This Row],[Account_Code]],3)</f>
        <v/>
      </c>
      <c r="I12211" s="80" t="str">
        <f>DATA[[#This Row],[Vessel_Code]]&amp;DATA[[#This Row],[Account Group]]&amp;DATA[[#This Row],[Type]]</f>
        <v/>
      </c>
      <c r="K12211" s="80">
        <f>IF(YEAR(DATA[[#This Row],[Calendar_Month]])=YEAR(CURMONTHEND),DATA[[#This Row],[Amount]],0)</f>
        <v>0</v>
      </c>
      <c r="L12211" s="80">
        <f>IF(DATA[[#This Row],[Calendar_Month]]-CURMONTH=0,DATA[[#This Row],[Amount]],0)</f>
        <v>0</v>
      </c>
    </row>
    <row r="12212" spans="4:12" x14ac:dyDescent="0.25">
      <c r="D12212" s="80" t="str">
        <f>LEFT(DATA[[#This Row],[Account_Code]],3)</f>
        <v/>
      </c>
      <c r="I12212" s="80" t="str">
        <f>DATA[[#This Row],[Vessel_Code]]&amp;DATA[[#This Row],[Account Group]]&amp;DATA[[#This Row],[Type]]</f>
        <v/>
      </c>
      <c r="K12212" s="80">
        <f>IF(YEAR(DATA[[#This Row],[Calendar_Month]])=YEAR(CURMONTHEND),DATA[[#This Row],[Amount]],0)</f>
        <v>0</v>
      </c>
      <c r="L12212" s="80">
        <f>IF(DATA[[#This Row],[Calendar_Month]]-CURMONTH=0,DATA[[#This Row],[Amount]],0)</f>
        <v>0</v>
      </c>
    </row>
    <row r="12213" spans="4:12" x14ac:dyDescent="0.25">
      <c r="D12213" s="80" t="str">
        <f>LEFT(DATA[[#This Row],[Account_Code]],3)</f>
        <v/>
      </c>
      <c r="I12213" s="80" t="str">
        <f>DATA[[#This Row],[Vessel_Code]]&amp;DATA[[#This Row],[Account Group]]&amp;DATA[[#This Row],[Type]]</f>
        <v/>
      </c>
      <c r="K12213" s="80">
        <f>IF(YEAR(DATA[[#This Row],[Calendar_Month]])=YEAR(CURMONTHEND),DATA[[#This Row],[Amount]],0)</f>
        <v>0</v>
      </c>
      <c r="L12213" s="80">
        <f>IF(DATA[[#This Row],[Calendar_Month]]-CURMONTH=0,DATA[[#This Row],[Amount]],0)</f>
        <v>0</v>
      </c>
    </row>
    <row r="12214" spans="4:12" x14ac:dyDescent="0.25">
      <c r="D12214" s="80" t="str">
        <f>LEFT(DATA[[#This Row],[Account_Code]],3)</f>
        <v/>
      </c>
      <c r="I12214" s="80" t="str">
        <f>DATA[[#This Row],[Vessel_Code]]&amp;DATA[[#This Row],[Account Group]]&amp;DATA[[#This Row],[Type]]</f>
        <v/>
      </c>
      <c r="K12214" s="80">
        <f>IF(YEAR(DATA[[#This Row],[Calendar_Month]])=YEAR(CURMONTHEND),DATA[[#This Row],[Amount]],0)</f>
        <v>0</v>
      </c>
      <c r="L12214" s="80">
        <f>IF(DATA[[#This Row],[Calendar_Month]]-CURMONTH=0,DATA[[#This Row],[Amount]],0)</f>
        <v>0</v>
      </c>
    </row>
    <row r="12215" spans="4:12" x14ac:dyDescent="0.25">
      <c r="D12215" s="80" t="str">
        <f>LEFT(DATA[[#This Row],[Account_Code]],3)</f>
        <v/>
      </c>
      <c r="I12215" s="80" t="str">
        <f>DATA[[#This Row],[Vessel_Code]]&amp;DATA[[#This Row],[Account Group]]&amp;DATA[[#This Row],[Type]]</f>
        <v/>
      </c>
      <c r="K12215" s="80">
        <f>IF(YEAR(DATA[[#This Row],[Calendar_Month]])=YEAR(CURMONTHEND),DATA[[#This Row],[Amount]],0)</f>
        <v>0</v>
      </c>
      <c r="L12215" s="80">
        <f>IF(DATA[[#This Row],[Calendar_Month]]-CURMONTH=0,DATA[[#This Row],[Amount]],0)</f>
        <v>0</v>
      </c>
    </row>
    <row r="12216" spans="4:12" x14ac:dyDescent="0.25">
      <c r="D12216" s="80" t="str">
        <f>LEFT(DATA[[#This Row],[Account_Code]],3)</f>
        <v/>
      </c>
      <c r="I12216" s="80" t="str">
        <f>DATA[[#This Row],[Vessel_Code]]&amp;DATA[[#This Row],[Account Group]]&amp;DATA[[#This Row],[Type]]</f>
        <v/>
      </c>
      <c r="K12216" s="80">
        <f>IF(YEAR(DATA[[#This Row],[Calendar_Month]])=YEAR(CURMONTHEND),DATA[[#This Row],[Amount]],0)</f>
        <v>0</v>
      </c>
      <c r="L12216" s="80">
        <f>IF(DATA[[#This Row],[Calendar_Month]]-CURMONTH=0,DATA[[#This Row],[Amount]],0)</f>
        <v>0</v>
      </c>
    </row>
    <row r="12217" spans="4:12" x14ac:dyDescent="0.25">
      <c r="D12217" s="80" t="str">
        <f>LEFT(DATA[[#This Row],[Account_Code]],3)</f>
        <v/>
      </c>
      <c r="I12217" s="80" t="str">
        <f>DATA[[#This Row],[Vessel_Code]]&amp;DATA[[#This Row],[Account Group]]&amp;DATA[[#This Row],[Type]]</f>
        <v/>
      </c>
      <c r="K12217" s="80">
        <f>IF(YEAR(DATA[[#This Row],[Calendar_Month]])=YEAR(CURMONTHEND),DATA[[#This Row],[Amount]],0)</f>
        <v>0</v>
      </c>
      <c r="L12217" s="80">
        <f>IF(DATA[[#This Row],[Calendar_Month]]-CURMONTH=0,DATA[[#This Row],[Amount]],0)</f>
        <v>0</v>
      </c>
    </row>
    <row r="12218" spans="4:12" x14ac:dyDescent="0.25">
      <c r="D12218" s="80" t="str">
        <f>LEFT(DATA[[#This Row],[Account_Code]],3)</f>
        <v/>
      </c>
      <c r="I12218" s="80" t="str">
        <f>DATA[[#This Row],[Vessel_Code]]&amp;DATA[[#This Row],[Account Group]]&amp;DATA[[#This Row],[Type]]</f>
        <v/>
      </c>
      <c r="K12218" s="80">
        <f>IF(YEAR(DATA[[#This Row],[Calendar_Month]])=YEAR(CURMONTHEND),DATA[[#This Row],[Amount]],0)</f>
        <v>0</v>
      </c>
      <c r="L12218" s="80">
        <f>IF(DATA[[#This Row],[Calendar_Month]]-CURMONTH=0,DATA[[#This Row],[Amount]],0)</f>
        <v>0</v>
      </c>
    </row>
    <row r="12219" spans="4:12" x14ac:dyDescent="0.25">
      <c r="D12219" s="80" t="str">
        <f>LEFT(DATA[[#This Row],[Account_Code]],3)</f>
        <v/>
      </c>
      <c r="I12219" s="80" t="str">
        <f>DATA[[#This Row],[Vessel_Code]]&amp;DATA[[#This Row],[Account Group]]&amp;DATA[[#This Row],[Type]]</f>
        <v/>
      </c>
      <c r="K12219" s="80">
        <f>IF(YEAR(DATA[[#This Row],[Calendar_Month]])=YEAR(CURMONTHEND),DATA[[#This Row],[Amount]],0)</f>
        <v>0</v>
      </c>
      <c r="L12219" s="80">
        <f>IF(DATA[[#This Row],[Calendar_Month]]-CURMONTH=0,DATA[[#This Row],[Amount]],0)</f>
        <v>0</v>
      </c>
    </row>
    <row r="12220" spans="4:12" x14ac:dyDescent="0.25">
      <c r="D12220" s="80" t="str">
        <f>LEFT(DATA[[#This Row],[Account_Code]],3)</f>
        <v/>
      </c>
      <c r="I12220" s="80" t="str">
        <f>DATA[[#This Row],[Vessel_Code]]&amp;DATA[[#This Row],[Account Group]]&amp;DATA[[#This Row],[Type]]</f>
        <v/>
      </c>
      <c r="K12220" s="80">
        <f>IF(YEAR(DATA[[#This Row],[Calendar_Month]])=YEAR(CURMONTHEND),DATA[[#This Row],[Amount]],0)</f>
        <v>0</v>
      </c>
      <c r="L12220" s="80">
        <f>IF(DATA[[#This Row],[Calendar_Month]]-CURMONTH=0,DATA[[#This Row],[Amount]],0)</f>
        <v>0</v>
      </c>
    </row>
    <row r="12221" spans="4:12" x14ac:dyDescent="0.25">
      <c r="D12221" s="80" t="str">
        <f>LEFT(DATA[[#This Row],[Account_Code]],3)</f>
        <v/>
      </c>
      <c r="I12221" s="80" t="str">
        <f>DATA[[#This Row],[Vessel_Code]]&amp;DATA[[#This Row],[Account Group]]&amp;DATA[[#This Row],[Type]]</f>
        <v/>
      </c>
      <c r="K12221" s="80">
        <f>IF(YEAR(DATA[[#This Row],[Calendar_Month]])=YEAR(CURMONTHEND),DATA[[#This Row],[Amount]],0)</f>
        <v>0</v>
      </c>
      <c r="L12221" s="80">
        <f>IF(DATA[[#This Row],[Calendar_Month]]-CURMONTH=0,DATA[[#This Row],[Amount]],0)</f>
        <v>0</v>
      </c>
    </row>
    <row r="12222" spans="4:12" x14ac:dyDescent="0.25">
      <c r="D12222" s="80" t="str">
        <f>LEFT(DATA[[#This Row],[Account_Code]],3)</f>
        <v/>
      </c>
      <c r="I12222" s="80" t="str">
        <f>DATA[[#This Row],[Vessel_Code]]&amp;DATA[[#This Row],[Account Group]]&amp;DATA[[#This Row],[Type]]</f>
        <v/>
      </c>
      <c r="K12222" s="80">
        <f>IF(YEAR(DATA[[#This Row],[Calendar_Month]])=YEAR(CURMONTHEND),DATA[[#This Row],[Amount]],0)</f>
        <v>0</v>
      </c>
      <c r="L12222" s="80">
        <f>IF(DATA[[#This Row],[Calendar_Month]]-CURMONTH=0,DATA[[#This Row],[Amount]],0)</f>
        <v>0</v>
      </c>
    </row>
    <row r="12223" spans="4:12" x14ac:dyDescent="0.25">
      <c r="D12223" s="80" t="str">
        <f>LEFT(DATA[[#This Row],[Account_Code]],3)</f>
        <v/>
      </c>
      <c r="I12223" s="80" t="str">
        <f>DATA[[#This Row],[Vessel_Code]]&amp;DATA[[#This Row],[Account Group]]&amp;DATA[[#This Row],[Type]]</f>
        <v/>
      </c>
      <c r="K12223" s="80">
        <f>IF(YEAR(DATA[[#This Row],[Calendar_Month]])=YEAR(CURMONTHEND),DATA[[#This Row],[Amount]],0)</f>
        <v>0</v>
      </c>
      <c r="L12223" s="80">
        <f>IF(DATA[[#This Row],[Calendar_Month]]-CURMONTH=0,DATA[[#This Row],[Amount]],0)</f>
        <v>0</v>
      </c>
    </row>
    <row r="12224" spans="4:12" x14ac:dyDescent="0.25">
      <c r="D12224" s="80" t="str">
        <f>LEFT(DATA[[#This Row],[Account_Code]],3)</f>
        <v/>
      </c>
      <c r="I12224" s="80" t="str">
        <f>DATA[[#This Row],[Vessel_Code]]&amp;DATA[[#This Row],[Account Group]]&amp;DATA[[#This Row],[Type]]</f>
        <v/>
      </c>
      <c r="K12224" s="80">
        <f>IF(YEAR(DATA[[#This Row],[Calendar_Month]])=YEAR(CURMONTHEND),DATA[[#This Row],[Amount]],0)</f>
        <v>0</v>
      </c>
      <c r="L12224" s="80">
        <f>IF(DATA[[#This Row],[Calendar_Month]]-CURMONTH=0,DATA[[#This Row],[Amount]],0)</f>
        <v>0</v>
      </c>
    </row>
    <row r="12225" spans="4:12" x14ac:dyDescent="0.25">
      <c r="D12225" s="80" t="str">
        <f>LEFT(DATA[[#This Row],[Account_Code]],3)</f>
        <v/>
      </c>
      <c r="I12225" s="80" t="str">
        <f>DATA[[#This Row],[Vessel_Code]]&amp;DATA[[#This Row],[Account Group]]&amp;DATA[[#This Row],[Type]]</f>
        <v/>
      </c>
      <c r="K12225" s="80">
        <f>IF(YEAR(DATA[[#This Row],[Calendar_Month]])=YEAR(CURMONTHEND),DATA[[#This Row],[Amount]],0)</f>
        <v>0</v>
      </c>
      <c r="L12225" s="80">
        <f>IF(DATA[[#This Row],[Calendar_Month]]-CURMONTH=0,DATA[[#This Row],[Amount]],0)</f>
        <v>0</v>
      </c>
    </row>
    <row r="12226" spans="4:12" x14ac:dyDescent="0.25">
      <c r="D12226" s="80" t="str">
        <f>LEFT(DATA[[#This Row],[Account_Code]],3)</f>
        <v/>
      </c>
      <c r="I12226" s="80" t="str">
        <f>DATA[[#This Row],[Vessel_Code]]&amp;DATA[[#This Row],[Account Group]]&amp;DATA[[#This Row],[Type]]</f>
        <v/>
      </c>
      <c r="K12226" s="80">
        <f>IF(YEAR(DATA[[#This Row],[Calendar_Month]])=YEAR(CURMONTHEND),DATA[[#This Row],[Amount]],0)</f>
        <v>0</v>
      </c>
      <c r="L12226" s="80">
        <f>IF(DATA[[#This Row],[Calendar_Month]]-CURMONTH=0,DATA[[#This Row],[Amount]],0)</f>
        <v>0</v>
      </c>
    </row>
    <row r="12227" spans="4:12" x14ac:dyDescent="0.25">
      <c r="D12227" s="80" t="str">
        <f>LEFT(DATA[[#This Row],[Account_Code]],3)</f>
        <v/>
      </c>
      <c r="I12227" s="80" t="str">
        <f>DATA[[#This Row],[Vessel_Code]]&amp;DATA[[#This Row],[Account Group]]&amp;DATA[[#This Row],[Type]]</f>
        <v/>
      </c>
      <c r="K12227" s="80">
        <f>IF(YEAR(DATA[[#This Row],[Calendar_Month]])=YEAR(CURMONTHEND),DATA[[#This Row],[Amount]],0)</f>
        <v>0</v>
      </c>
      <c r="L12227" s="80">
        <f>IF(DATA[[#This Row],[Calendar_Month]]-CURMONTH=0,DATA[[#This Row],[Amount]],0)</f>
        <v>0</v>
      </c>
    </row>
    <row r="12228" spans="4:12" x14ac:dyDescent="0.25">
      <c r="D12228" s="80" t="str">
        <f>LEFT(DATA[[#This Row],[Account_Code]],3)</f>
        <v/>
      </c>
      <c r="I12228" s="80" t="str">
        <f>DATA[[#This Row],[Vessel_Code]]&amp;DATA[[#This Row],[Account Group]]&amp;DATA[[#This Row],[Type]]</f>
        <v/>
      </c>
      <c r="K12228" s="80">
        <f>IF(YEAR(DATA[[#This Row],[Calendar_Month]])=YEAR(CURMONTHEND),DATA[[#This Row],[Amount]],0)</f>
        <v>0</v>
      </c>
      <c r="L12228" s="80">
        <f>IF(DATA[[#This Row],[Calendar_Month]]-CURMONTH=0,DATA[[#This Row],[Amount]],0)</f>
        <v>0</v>
      </c>
    </row>
    <row r="12229" spans="4:12" x14ac:dyDescent="0.25">
      <c r="D12229" s="80" t="str">
        <f>LEFT(DATA[[#This Row],[Account_Code]],3)</f>
        <v/>
      </c>
      <c r="I12229" s="80" t="str">
        <f>DATA[[#This Row],[Vessel_Code]]&amp;DATA[[#This Row],[Account Group]]&amp;DATA[[#This Row],[Type]]</f>
        <v/>
      </c>
      <c r="K12229" s="80">
        <f>IF(YEAR(DATA[[#This Row],[Calendar_Month]])=YEAR(CURMONTHEND),DATA[[#This Row],[Amount]],0)</f>
        <v>0</v>
      </c>
      <c r="L12229" s="80">
        <f>IF(DATA[[#This Row],[Calendar_Month]]-CURMONTH=0,DATA[[#This Row],[Amount]],0)</f>
        <v>0</v>
      </c>
    </row>
    <row r="12230" spans="4:12" x14ac:dyDescent="0.25">
      <c r="D12230" s="80" t="str">
        <f>LEFT(DATA[[#This Row],[Account_Code]],3)</f>
        <v/>
      </c>
      <c r="I12230" s="80" t="str">
        <f>DATA[[#This Row],[Vessel_Code]]&amp;DATA[[#This Row],[Account Group]]&amp;DATA[[#This Row],[Type]]</f>
        <v/>
      </c>
      <c r="K12230" s="80">
        <f>IF(YEAR(DATA[[#This Row],[Calendar_Month]])=YEAR(CURMONTHEND),DATA[[#This Row],[Amount]],0)</f>
        <v>0</v>
      </c>
      <c r="L12230" s="80">
        <f>IF(DATA[[#This Row],[Calendar_Month]]-CURMONTH=0,DATA[[#This Row],[Amount]],0)</f>
        <v>0</v>
      </c>
    </row>
    <row r="12231" spans="4:12" x14ac:dyDescent="0.25">
      <c r="D12231" s="80" t="str">
        <f>LEFT(DATA[[#This Row],[Account_Code]],3)</f>
        <v/>
      </c>
      <c r="I12231" s="80" t="str">
        <f>DATA[[#This Row],[Vessel_Code]]&amp;DATA[[#This Row],[Account Group]]&amp;DATA[[#This Row],[Type]]</f>
        <v/>
      </c>
      <c r="K12231" s="80">
        <f>IF(YEAR(DATA[[#This Row],[Calendar_Month]])=YEAR(CURMONTHEND),DATA[[#This Row],[Amount]],0)</f>
        <v>0</v>
      </c>
      <c r="L12231" s="80">
        <f>IF(DATA[[#This Row],[Calendar_Month]]-CURMONTH=0,DATA[[#This Row],[Amount]],0)</f>
        <v>0</v>
      </c>
    </row>
    <row r="12232" spans="4:12" x14ac:dyDescent="0.25">
      <c r="D12232" s="80" t="str">
        <f>LEFT(DATA[[#This Row],[Account_Code]],3)</f>
        <v/>
      </c>
      <c r="I12232" s="80" t="str">
        <f>DATA[[#This Row],[Vessel_Code]]&amp;DATA[[#This Row],[Account Group]]&amp;DATA[[#This Row],[Type]]</f>
        <v/>
      </c>
      <c r="K12232" s="80">
        <f>IF(YEAR(DATA[[#This Row],[Calendar_Month]])=YEAR(CURMONTHEND),DATA[[#This Row],[Amount]],0)</f>
        <v>0</v>
      </c>
      <c r="L12232" s="80">
        <f>IF(DATA[[#This Row],[Calendar_Month]]-CURMONTH=0,DATA[[#This Row],[Amount]],0)</f>
        <v>0</v>
      </c>
    </row>
    <row r="12233" spans="4:12" x14ac:dyDescent="0.25">
      <c r="D12233" s="80" t="str">
        <f>LEFT(DATA[[#This Row],[Account_Code]],3)</f>
        <v/>
      </c>
      <c r="I12233" s="80" t="str">
        <f>DATA[[#This Row],[Vessel_Code]]&amp;DATA[[#This Row],[Account Group]]&amp;DATA[[#This Row],[Type]]</f>
        <v/>
      </c>
      <c r="K12233" s="80">
        <f>IF(YEAR(DATA[[#This Row],[Calendar_Month]])=YEAR(CURMONTHEND),DATA[[#This Row],[Amount]],0)</f>
        <v>0</v>
      </c>
      <c r="L12233" s="80">
        <f>IF(DATA[[#This Row],[Calendar_Month]]-CURMONTH=0,DATA[[#This Row],[Amount]],0)</f>
        <v>0</v>
      </c>
    </row>
    <row r="12234" spans="4:12" x14ac:dyDescent="0.25">
      <c r="D12234" s="80" t="str">
        <f>LEFT(DATA[[#This Row],[Account_Code]],3)</f>
        <v/>
      </c>
      <c r="I12234" s="80" t="str">
        <f>DATA[[#This Row],[Vessel_Code]]&amp;DATA[[#This Row],[Account Group]]&amp;DATA[[#This Row],[Type]]</f>
        <v/>
      </c>
      <c r="K12234" s="80">
        <f>IF(YEAR(DATA[[#This Row],[Calendar_Month]])=YEAR(CURMONTHEND),DATA[[#This Row],[Amount]],0)</f>
        <v>0</v>
      </c>
      <c r="L12234" s="80">
        <f>IF(DATA[[#This Row],[Calendar_Month]]-CURMONTH=0,DATA[[#This Row],[Amount]],0)</f>
        <v>0</v>
      </c>
    </row>
    <row r="12235" spans="4:12" x14ac:dyDescent="0.25">
      <c r="D12235" s="80" t="str">
        <f>LEFT(DATA[[#This Row],[Account_Code]],3)</f>
        <v/>
      </c>
      <c r="I12235" s="80" t="str">
        <f>DATA[[#This Row],[Vessel_Code]]&amp;DATA[[#This Row],[Account Group]]&amp;DATA[[#This Row],[Type]]</f>
        <v/>
      </c>
      <c r="K12235" s="80">
        <f>IF(YEAR(DATA[[#This Row],[Calendar_Month]])=YEAR(CURMONTHEND),DATA[[#This Row],[Amount]],0)</f>
        <v>0</v>
      </c>
      <c r="L12235" s="80">
        <f>IF(DATA[[#This Row],[Calendar_Month]]-CURMONTH=0,DATA[[#This Row],[Amount]],0)</f>
        <v>0</v>
      </c>
    </row>
    <row r="12236" spans="4:12" x14ac:dyDescent="0.25">
      <c r="D12236" s="80" t="str">
        <f>LEFT(DATA[[#This Row],[Account_Code]],3)</f>
        <v/>
      </c>
      <c r="I12236" s="80" t="str">
        <f>DATA[[#This Row],[Vessel_Code]]&amp;DATA[[#This Row],[Account Group]]&amp;DATA[[#This Row],[Type]]</f>
        <v/>
      </c>
      <c r="K12236" s="80">
        <f>IF(YEAR(DATA[[#This Row],[Calendar_Month]])=YEAR(CURMONTHEND),DATA[[#This Row],[Amount]],0)</f>
        <v>0</v>
      </c>
      <c r="L12236" s="80">
        <f>IF(DATA[[#This Row],[Calendar_Month]]-CURMONTH=0,DATA[[#This Row],[Amount]],0)</f>
        <v>0</v>
      </c>
    </row>
    <row r="12237" spans="4:12" x14ac:dyDescent="0.25">
      <c r="D12237" s="80" t="str">
        <f>LEFT(DATA[[#This Row],[Account_Code]],3)</f>
        <v/>
      </c>
      <c r="I12237" s="80" t="str">
        <f>DATA[[#This Row],[Vessel_Code]]&amp;DATA[[#This Row],[Account Group]]&amp;DATA[[#This Row],[Type]]</f>
        <v/>
      </c>
      <c r="K12237" s="80">
        <f>IF(YEAR(DATA[[#This Row],[Calendar_Month]])=YEAR(CURMONTHEND),DATA[[#This Row],[Amount]],0)</f>
        <v>0</v>
      </c>
      <c r="L12237" s="80">
        <f>IF(DATA[[#This Row],[Calendar_Month]]-CURMONTH=0,DATA[[#This Row],[Amount]],0)</f>
        <v>0</v>
      </c>
    </row>
    <row r="12238" spans="4:12" x14ac:dyDescent="0.25">
      <c r="D12238" s="80" t="str">
        <f>LEFT(DATA[[#This Row],[Account_Code]],3)</f>
        <v/>
      </c>
      <c r="I12238" s="80" t="str">
        <f>DATA[[#This Row],[Vessel_Code]]&amp;DATA[[#This Row],[Account Group]]&amp;DATA[[#This Row],[Type]]</f>
        <v/>
      </c>
      <c r="K12238" s="80">
        <f>IF(YEAR(DATA[[#This Row],[Calendar_Month]])=YEAR(CURMONTHEND),DATA[[#This Row],[Amount]],0)</f>
        <v>0</v>
      </c>
      <c r="L12238" s="80">
        <f>IF(DATA[[#This Row],[Calendar_Month]]-CURMONTH=0,DATA[[#This Row],[Amount]],0)</f>
        <v>0</v>
      </c>
    </row>
    <row r="12239" spans="4:12" x14ac:dyDescent="0.25">
      <c r="D12239" s="80" t="str">
        <f>LEFT(DATA[[#This Row],[Account_Code]],3)</f>
        <v/>
      </c>
      <c r="I12239" s="80" t="str">
        <f>DATA[[#This Row],[Vessel_Code]]&amp;DATA[[#This Row],[Account Group]]&amp;DATA[[#This Row],[Type]]</f>
        <v/>
      </c>
      <c r="K12239" s="80">
        <f>IF(YEAR(DATA[[#This Row],[Calendar_Month]])=YEAR(CURMONTHEND),DATA[[#This Row],[Amount]],0)</f>
        <v>0</v>
      </c>
      <c r="L12239" s="80">
        <f>IF(DATA[[#This Row],[Calendar_Month]]-CURMONTH=0,DATA[[#This Row],[Amount]],0)</f>
        <v>0</v>
      </c>
    </row>
    <row r="12240" spans="4:12" x14ac:dyDescent="0.25">
      <c r="D12240" s="80" t="str">
        <f>LEFT(DATA[[#This Row],[Account_Code]],3)</f>
        <v/>
      </c>
      <c r="I12240" s="80" t="str">
        <f>DATA[[#This Row],[Vessel_Code]]&amp;DATA[[#This Row],[Account Group]]&amp;DATA[[#This Row],[Type]]</f>
        <v/>
      </c>
      <c r="K12240" s="80">
        <f>IF(YEAR(DATA[[#This Row],[Calendar_Month]])=YEAR(CURMONTHEND),DATA[[#This Row],[Amount]],0)</f>
        <v>0</v>
      </c>
      <c r="L12240" s="80">
        <f>IF(DATA[[#This Row],[Calendar_Month]]-CURMONTH=0,DATA[[#This Row],[Amount]],0)</f>
        <v>0</v>
      </c>
    </row>
    <row r="12241" spans="4:12" x14ac:dyDescent="0.25">
      <c r="D12241" s="80" t="str">
        <f>LEFT(DATA[[#This Row],[Account_Code]],3)</f>
        <v/>
      </c>
      <c r="I12241" s="80" t="str">
        <f>DATA[[#This Row],[Vessel_Code]]&amp;DATA[[#This Row],[Account Group]]&amp;DATA[[#This Row],[Type]]</f>
        <v/>
      </c>
      <c r="K12241" s="80">
        <f>IF(YEAR(DATA[[#This Row],[Calendar_Month]])=YEAR(CURMONTHEND),DATA[[#This Row],[Amount]],0)</f>
        <v>0</v>
      </c>
      <c r="L12241" s="80">
        <f>IF(DATA[[#This Row],[Calendar_Month]]-CURMONTH=0,DATA[[#This Row],[Amount]],0)</f>
        <v>0</v>
      </c>
    </row>
    <row r="12242" spans="4:12" x14ac:dyDescent="0.25">
      <c r="D12242" s="80" t="str">
        <f>LEFT(DATA[[#This Row],[Account_Code]],3)</f>
        <v/>
      </c>
      <c r="I12242" s="80" t="str">
        <f>DATA[[#This Row],[Vessel_Code]]&amp;DATA[[#This Row],[Account Group]]&amp;DATA[[#This Row],[Type]]</f>
        <v/>
      </c>
      <c r="K12242" s="80">
        <f>IF(YEAR(DATA[[#This Row],[Calendar_Month]])=YEAR(CURMONTHEND),DATA[[#This Row],[Amount]],0)</f>
        <v>0</v>
      </c>
      <c r="L12242" s="80">
        <f>IF(DATA[[#This Row],[Calendar_Month]]-CURMONTH=0,DATA[[#This Row],[Amount]],0)</f>
        <v>0</v>
      </c>
    </row>
    <row r="12243" spans="4:12" x14ac:dyDescent="0.25">
      <c r="D12243" s="80" t="str">
        <f>LEFT(DATA[[#This Row],[Account_Code]],3)</f>
        <v/>
      </c>
      <c r="I12243" s="80" t="str">
        <f>DATA[[#This Row],[Vessel_Code]]&amp;DATA[[#This Row],[Account Group]]&amp;DATA[[#This Row],[Type]]</f>
        <v/>
      </c>
      <c r="K12243" s="80">
        <f>IF(YEAR(DATA[[#This Row],[Calendar_Month]])=YEAR(CURMONTHEND),DATA[[#This Row],[Amount]],0)</f>
        <v>0</v>
      </c>
      <c r="L12243" s="80">
        <f>IF(DATA[[#This Row],[Calendar_Month]]-CURMONTH=0,DATA[[#This Row],[Amount]],0)</f>
        <v>0</v>
      </c>
    </row>
    <row r="12244" spans="4:12" x14ac:dyDescent="0.25">
      <c r="D12244" s="80" t="str">
        <f>LEFT(DATA[[#This Row],[Account_Code]],3)</f>
        <v/>
      </c>
      <c r="I12244" s="80" t="str">
        <f>DATA[[#This Row],[Vessel_Code]]&amp;DATA[[#This Row],[Account Group]]&amp;DATA[[#This Row],[Type]]</f>
        <v/>
      </c>
      <c r="K12244" s="80">
        <f>IF(YEAR(DATA[[#This Row],[Calendar_Month]])=YEAR(CURMONTHEND),DATA[[#This Row],[Amount]],0)</f>
        <v>0</v>
      </c>
      <c r="L12244" s="80">
        <f>IF(DATA[[#This Row],[Calendar_Month]]-CURMONTH=0,DATA[[#This Row],[Amount]],0)</f>
        <v>0</v>
      </c>
    </row>
    <row r="12245" spans="4:12" x14ac:dyDescent="0.25">
      <c r="D12245" s="80" t="str">
        <f>LEFT(DATA[[#This Row],[Account_Code]],3)</f>
        <v/>
      </c>
      <c r="I12245" s="80" t="str">
        <f>DATA[[#This Row],[Vessel_Code]]&amp;DATA[[#This Row],[Account Group]]&amp;DATA[[#This Row],[Type]]</f>
        <v/>
      </c>
      <c r="K12245" s="80">
        <f>IF(YEAR(DATA[[#This Row],[Calendar_Month]])=YEAR(CURMONTHEND),DATA[[#This Row],[Amount]],0)</f>
        <v>0</v>
      </c>
      <c r="L12245" s="80">
        <f>IF(DATA[[#This Row],[Calendar_Month]]-CURMONTH=0,DATA[[#This Row],[Amount]],0)</f>
        <v>0</v>
      </c>
    </row>
    <row r="12246" spans="4:12" x14ac:dyDescent="0.25">
      <c r="D12246" s="80" t="str">
        <f>LEFT(DATA[[#This Row],[Account_Code]],3)</f>
        <v/>
      </c>
      <c r="I12246" s="80" t="str">
        <f>DATA[[#This Row],[Vessel_Code]]&amp;DATA[[#This Row],[Account Group]]&amp;DATA[[#This Row],[Type]]</f>
        <v/>
      </c>
      <c r="K12246" s="80">
        <f>IF(YEAR(DATA[[#This Row],[Calendar_Month]])=YEAR(CURMONTHEND),DATA[[#This Row],[Amount]],0)</f>
        <v>0</v>
      </c>
      <c r="L12246" s="80">
        <f>IF(DATA[[#This Row],[Calendar_Month]]-CURMONTH=0,DATA[[#This Row],[Amount]],0)</f>
        <v>0</v>
      </c>
    </row>
    <row r="12247" spans="4:12" x14ac:dyDescent="0.25">
      <c r="D12247" s="80" t="str">
        <f>LEFT(DATA[[#This Row],[Account_Code]],3)</f>
        <v/>
      </c>
      <c r="I12247" s="80" t="str">
        <f>DATA[[#This Row],[Vessel_Code]]&amp;DATA[[#This Row],[Account Group]]&amp;DATA[[#This Row],[Type]]</f>
        <v/>
      </c>
      <c r="K12247" s="80">
        <f>IF(YEAR(DATA[[#This Row],[Calendar_Month]])=YEAR(CURMONTHEND),DATA[[#This Row],[Amount]],0)</f>
        <v>0</v>
      </c>
      <c r="L12247" s="80">
        <f>IF(DATA[[#This Row],[Calendar_Month]]-CURMONTH=0,DATA[[#This Row],[Amount]],0)</f>
        <v>0</v>
      </c>
    </row>
    <row r="12248" spans="4:12" x14ac:dyDescent="0.25">
      <c r="D12248" s="80" t="str">
        <f>LEFT(DATA[[#This Row],[Account_Code]],3)</f>
        <v/>
      </c>
      <c r="I12248" s="80" t="str">
        <f>DATA[[#This Row],[Vessel_Code]]&amp;DATA[[#This Row],[Account Group]]&amp;DATA[[#This Row],[Type]]</f>
        <v/>
      </c>
      <c r="K12248" s="80">
        <f>IF(YEAR(DATA[[#This Row],[Calendar_Month]])=YEAR(CURMONTHEND),DATA[[#This Row],[Amount]],0)</f>
        <v>0</v>
      </c>
      <c r="L12248" s="80">
        <f>IF(DATA[[#This Row],[Calendar_Month]]-CURMONTH=0,DATA[[#This Row],[Amount]],0)</f>
        <v>0</v>
      </c>
    </row>
    <row r="12249" spans="4:12" x14ac:dyDescent="0.25">
      <c r="D12249" s="80" t="str">
        <f>LEFT(DATA[[#This Row],[Account_Code]],3)</f>
        <v/>
      </c>
      <c r="I12249" s="80" t="str">
        <f>DATA[[#This Row],[Vessel_Code]]&amp;DATA[[#This Row],[Account Group]]&amp;DATA[[#This Row],[Type]]</f>
        <v/>
      </c>
      <c r="K12249" s="80">
        <f>IF(YEAR(DATA[[#This Row],[Calendar_Month]])=YEAR(CURMONTHEND),DATA[[#This Row],[Amount]],0)</f>
        <v>0</v>
      </c>
      <c r="L12249" s="80">
        <f>IF(DATA[[#This Row],[Calendar_Month]]-CURMONTH=0,DATA[[#This Row],[Amount]],0)</f>
        <v>0</v>
      </c>
    </row>
    <row r="12250" spans="4:12" x14ac:dyDescent="0.25">
      <c r="D12250" s="80" t="str">
        <f>LEFT(DATA[[#This Row],[Account_Code]],3)</f>
        <v/>
      </c>
      <c r="I12250" s="80" t="str">
        <f>DATA[[#This Row],[Vessel_Code]]&amp;DATA[[#This Row],[Account Group]]&amp;DATA[[#This Row],[Type]]</f>
        <v/>
      </c>
      <c r="K12250" s="80">
        <f>IF(YEAR(DATA[[#This Row],[Calendar_Month]])=YEAR(CURMONTHEND),DATA[[#This Row],[Amount]],0)</f>
        <v>0</v>
      </c>
      <c r="L12250" s="80">
        <f>IF(DATA[[#This Row],[Calendar_Month]]-CURMONTH=0,DATA[[#This Row],[Amount]],0)</f>
        <v>0</v>
      </c>
    </row>
    <row r="12251" spans="4:12" x14ac:dyDescent="0.25">
      <c r="D12251" s="80" t="str">
        <f>LEFT(DATA[[#This Row],[Account_Code]],3)</f>
        <v/>
      </c>
      <c r="I12251" s="80" t="str">
        <f>DATA[[#This Row],[Vessel_Code]]&amp;DATA[[#This Row],[Account Group]]&amp;DATA[[#This Row],[Type]]</f>
        <v/>
      </c>
      <c r="K12251" s="80">
        <f>IF(YEAR(DATA[[#This Row],[Calendar_Month]])=YEAR(CURMONTHEND),DATA[[#This Row],[Amount]],0)</f>
        <v>0</v>
      </c>
      <c r="L12251" s="80">
        <f>IF(DATA[[#This Row],[Calendar_Month]]-CURMONTH=0,DATA[[#This Row],[Amount]],0)</f>
        <v>0</v>
      </c>
    </row>
    <row r="12252" spans="4:12" x14ac:dyDescent="0.25">
      <c r="D12252" s="80" t="str">
        <f>LEFT(DATA[[#This Row],[Account_Code]],3)</f>
        <v/>
      </c>
      <c r="I12252" s="80" t="str">
        <f>DATA[[#This Row],[Vessel_Code]]&amp;DATA[[#This Row],[Account Group]]&amp;DATA[[#This Row],[Type]]</f>
        <v/>
      </c>
      <c r="K12252" s="80">
        <f>IF(YEAR(DATA[[#This Row],[Calendar_Month]])=YEAR(CURMONTHEND),DATA[[#This Row],[Amount]],0)</f>
        <v>0</v>
      </c>
      <c r="L12252" s="80">
        <f>IF(DATA[[#This Row],[Calendar_Month]]-CURMONTH=0,DATA[[#This Row],[Amount]],0)</f>
        <v>0</v>
      </c>
    </row>
    <row r="12253" spans="4:12" x14ac:dyDescent="0.25">
      <c r="D12253" s="80" t="str">
        <f>LEFT(DATA[[#This Row],[Account_Code]],3)</f>
        <v/>
      </c>
      <c r="I12253" s="80" t="str">
        <f>DATA[[#This Row],[Vessel_Code]]&amp;DATA[[#This Row],[Account Group]]&amp;DATA[[#This Row],[Type]]</f>
        <v/>
      </c>
      <c r="K12253" s="80">
        <f>IF(YEAR(DATA[[#This Row],[Calendar_Month]])=YEAR(CURMONTHEND),DATA[[#This Row],[Amount]],0)</f>
        <v>0</v>
      </c>
      <c r="L12253" s="80">
        <f>IF(DATA[[#This Row],[Calendar_Month]]-CURMONTH=0,DATA[[#This Row],[Amount]],0)</f>
        <v>0</v>
      </c>
    </row>
    <row r="12254" spans="4:12" x14ac:dyDescent="0.25">
      <c r="D12254" s="80" t="str">
        <f>LEFT(DATA[[#This Row],[Account_Code]],3)</f>
        <v/>
      </c>
      <c r="I12254" s="80" t="str">
        <f>DATA[[#This Row],[Vessel_Code]]&amp;DATA[[#This Row],[Account Group]]&amp;DATA[[#This Row],[Type]]</f>
        <v/>
      </c>
      <c r="K12254" s="80">
        <f>IF(YEAR(DATA[[#This Row],[Calendar_Month]])=YEAR(CURMONTHEND),DATA[[#This Row],[Amount]],0)</f>
        <v>0</v>
      </c>
      <c r="L12254" s="80">
        <f>IF(DATA[[#This Row],[Calendar_Month]]-CURMONTH=0,DATA[[#This Row],[Amount]],0)</f>
        <v>0</v>
      </c>
    </row>
    <row r="12255" spans="4:12" x14ac:dyDescent="0.25">
      <c r="D12255" s="80" t="str">
        <f>LEFT(DATA[[#This Row],[Account_Code]],3)</f>
        <v/>
      </c>
      <c r="I12255" s="80" t="str">
        <f>DATA[[#This Row],[Vessel_Code]]&amp;DATA[[#This Row],[Account Group]]&amp;DATA[[#This Row],[Type]]</f>
        <v/>
      </c>
      <c r="K12255" s="80">
        <f>IF(YEAR(DATA[[#This Row],[Calendar_Month]])=YEAR(CURMONTHEND),DATA[[#This Row],[Amount]],0)</f>
        <v>0</v>
      </c>
      <c r="L12255" s="80">
        <f>IF(DATA[[#This Row],[Calendar_Month]]-CURMONTH=0,DATA[[#This Row],[Amount]],0)</f>
        <v>0</v>
      </c>
    </row>
    <row r="12256" spans="4:12" x14ac:dyDescent="0.25">
      <c r="D12256" s="80" t="str">
        <f>LEFT(DATA[[#This Row],[Account_Code]],3)</f>
        <v/>
      </c>
      <c r="I12256" s="80" t="str">
        <f>DATA[[#This Row],[Vessel_Code]]&amp;DATA[[#This Row],[Account Group]]&amp;DATA[[#This Row],[Type]]</f>
        <v/>
      </c>
      <c r="K12256" s="80">
        <f>IF(YEAR(DATA[[#This Row],[Calendar_Month]])=YEAR(CURMONTHEND),DATA[[#This Row],[Amount]],0)</f>
        <v>0</v>
      </c>
      <c r="L12256" s="80">
        <f>IF(DATA[[#This Row],[Calendar_Month]]-CURMONTH=0,DATA[[#This Row],[Amount]],0)</f>
        <v>0</v>
      </c>
    </row>
    <row r="12257" spans="4:12" x14ac:dyDescent="0.25">
      <c r="D12257" s="80" t="str">
        <f>LEFT(DATA[[#This Row],[Account_Code]],3)</f>
        <v/>
      </c>
      <c r="I12257" s="80" t="str">
        <f>DATA[[#This Row],[Vessel_Code]]&amp;DATA[[#This Row],[Account Group]]&amp;DATA[[#This Row],[Type]]</f>
        <v/>
      </c>
      <c r="K12257" s="80">
        <f>IF(YEAR(DATA[[#This Row],[Calendar_Month]])=YEAR(CURMONTHEND),DATA[[#This Row],[Amount]],0)</f>
        <v>0</v>
      </c>
      <c r="L12257" s="80">
        <f>IF(DATA[[#This Row],[Calendar_Month]]-CURMONTH=0,DATA[[#This Row],[Amount]],0)</f>
        <v>0</v>
      </c>
    </row>
    <row r="12258" spans="4:12" x14ac:dyDescent="0.25">
      <c r="D12258" s="80" t="str">
        <f>LEFT(DATA[[#This Row],[Account_Code]],3)</f>
        <v/>
      </c>
      <c r="I12258" s="80" t="str">
        <f>DATA[[#This Row],[Vessel_Code]]&amp;DATA[[#This Row],[Account Group]]&amp;DATA[[#This Row],[Type]]</f>
        <v/>
      </c>
      <c r="K12258" s="80">
        <f>IF(YEAR(DATA[[#This Row],[Calendar_Month]])=YEAR(CURMONTHEND),DATA[[#This Row],[Amount]],0)</f>
        <v>0</v>
      </c>
      <c r="L12258" s="80">
        <f>IF(DATA[[#This Row],[Calendar_Month]]-CURMONTH=0,DATA[[#This Row],[Amount]],0)</f>
        <v>0</v>
      </c>
    </row>
    <row r="12259" spans="4:12" x14ac:dyDescent="0.25">
      <c r="D12259" s="80" t="str">
        <f>LEFT(DATA[[#This Row],[Account_Code]],3)</f>
        <v/>
      </c>
      <c r="I12259" s="80" t="str">
        <f>DATA[[#This Row],[Vessel_Code]]&amp;DATA[[#This Row],[Account Group]]&amp;DATA[[#This Row],[Type]]</f>
        <v/>
      </c>
      <c r="K12259" s="80">
        <f>IF(YEAR(DATA[[#This Row],[Calendar_Month]])=YEAR(CURMONTHEND),DATA[[#This Row],[Amount]],0)</f>
        <v>0</v>
      </c>
      <c r="L12259" s="80">
        <f>IF(DATA[[#This Row],[Calendar_Month]]-CURMONTH=0,DATA[[#This Row],[Amount]],0)</f>
        <v>0</v>
      </c>
    </row>
    <row r="12260" spans="4:12" x14ac:dyDescent="0.25">
      <c r="D12260" s="80" t="str">
        <f>LEFT(DATA[[#This Row],[Account_Code]],3)</f>
        <v/>
      </c>
      <c r="I12260" s="80" t="str">
        <f>DATA[[#This Row],[Vessel_Code]]&amp;DATA[[#This Row],[Account Group]]&amp;DATA[[#This Row],[Type]]</f>
        <v/>
      </c>
      <c r="K12260" s="80">
        <f>IF(YEAR(DATA[[#This Row],[Calendar_Month]])=YEAR(CURMONTHEND),DATA[[#This Row],[Amount]],0)</f>
        <v>0</v>
      </c>
      <c r="L12260" s="80">
        <f>IF(DATA[[#This Row],[Calendar_Month]]-CURMONTH=0,DATA[[#This Row],[Amount]],0)</f>
        <v>0</v>
      </c>
    </row>
    <row r="12261" spans="4:12" x14ac:dyDescent="0.25">
      <c r="D12261" s="80" t="str">
        <f>LEFT(DATA[[#This Row],[Account_Code]],3)</f>
        <v/>
      </c>
      <c r="I12261" s="80" t="str">
        <f>DATA[[#This Row],[Vessel_Code]]&amp;DATA[[#This Row],[Account Group]]&amp;DATA[[#This Row],[Type]]</f>
        <v/>
      </c>
      <c r="K12261" s="80">
        <f>IF(YEAR(DATA[[#This Row],[Calendar_Month]])=YEAR(CURMONTHEND),DATA[[#This Row],[Amount]],0)</f>
        <v>0</v>
      </c>
      <c r="L12261" s="80">
        <f>IF(DATA[[#This Row],[Calendar_Month]]-CURMONTH=0,DATA[[#This Row],[Amount]],0)</f>
        <v>0</v>
      </c>
    </row>
    <row r="12262" spans="4:12" x14ac:dyDescent="0.25">
      <c r="D12262" s="80" t="str">
        <f>LEFT(DATA[[#This Row],[Account_Code]],3)</f>
        <v/>
      </c>
      <c r="I12262" s="80" t="str">
        <f>DATA[[#This Row],[Vessel_Code]]&amp;DATA[[#This Row],[Account Group]]&amp;DATA[[#This Row],[Type]]</f>
        <v/>
      </c>
      <c r="K12262" s="80">
        <f>IF(YEAR(DATA[[#This Row],[Calendar_Month]])=YEAR(CURMONTHEND),DATA[[#This Row],[Amount]],0)</f>
        <v>0</v>
      </c>
      <c r="L12262" s="80">
        <f>IF(DATA[[#This Row],[Calendar_Month]]-CURMONTH=0,DATA[[#This Row],[Amount]],0)</f>
        <v>0</v>
      </c>
    </row>
    <row r="12263" spans="4:12" x14ac:dyDescent="0.25">
      <c r="D12263" s="80" t="str">
        <f>LEFT(DATA[[#This Row],[Account_Code]],3)</f>
        <v/>
      </c>
      <c r="I12263" s="80" t="str">
        <f>DATA[[#This Row],[Vessel_Code]]&amp;DATA[[#This Row],[Account Group]]&amp;DATA[[#This Row],[Type]]</f>
        <v/>
      </c>
      <c r="K12263" s="80">
        <f>IF(YEAR(DATA[[#This Row],[Calendar_Month]])=YEAR(CURMONTHEND),DATA[[#This Row],[Amount]],0)</f>
        <v>0</v>
      </c>
      <c r="L12263" s="80">
        <f>IF(DATA[[#This Row],[Calendar_Month]]-CURMONTH=0,DATA[[#This Row],[Amount]],0)</f>
        <v>0</v>
      </c>
    </row>
    <row r="12264" spans="4:12" x14ac:dyDescent="0.25">
      <c r="D12264" s="80" t="str">
        <f>LEFT(DATA[[#This Row],[Account_Code]],3)</f>
        <v/>
      </c>
      <c r="I12264" s="80" t="str">
        <f>DATA[[#This Row],[Vessel_Code]]&amp;DATA[[#This Row],[Account Group]]&amp;DATA[[#This Row],[Type]]</f>
        <v/>
      </c>
      <c r="K12264" s="80">
        <f>IF(YEAR(DATA[[#This Row],[Calendar_Month]])=YEAR(CURMONTHEND),DATA[[#This Row],[Amount]],0)</f>
        <v>0</v>
      </c>
      <c r="L12264" s="80">
        <f>IF(DATA[[#This Row],[Calendar_Month]]-CURMONTH=0,DATA[[#This Row],[Amount]],0)</f>
        <v>0</v>
      </c>
    </row>
    <row r="12265" spans="4:12" x14ac:dyDescent="0.25">
      <c r="D12265" s="80" t="str">
        <f>LEFT(DATA[[#This Row],[Account_Code]],3)</f>
        <v/>
      </c>
      <c r="I12265" s="80" t="str">
        <f>DATA[[#This Row],[Vessel_Code]]&amp;DATA[[#This Row],[Account Group]]&amp;DATA[[#This Row],[Type]]</f>
        <v/>
      </c>
      <c r="K12265" s="80">
        <f>IF(YEAR(DATA[[#This Row],[Calendar_Month]])=YEAR(CURMONTHEND),DATA[[#This Row],[Amount]],0)</f>
        <v>0</v>
      </c>
      <c r="L12265" s="80">
        <f>IF(DATA[[#This Row],[Calendar_Month]]-CURMONTH=0,DATA[[#This Row],[Amount]],0)</f>
        <v>0</v>
      </c>
    </row>
    <row r="12266" spans="4:12" x14ac:dyDescent="0.25">
      <c r="D12266" s="80" t="str">
        <f>LEFT(DATA[[#This Row],[Account_Code]],3)</f>
        <v/>
      </c>
      <c r="I12266" s="80" t="str">
        <f>DATA[[#This Row],[Vessel_Code]]&amp;DATA[[#This Row],[Account Group]]&amp;DATA[[#This Row],[Type]]</f>
        <v/>
      </c>
      <c r="K12266" s="80">
        <f>IF(YEAR(DATA[[#This Row],[Calendar_Month]])=YEAR(CURMONTHEND),DATA[[#This Row],[Amount]],0)</f>
        <v>0</v>
      </c>
      <c r="L12266" s="80">
        <f>IF(DATA[[#This Row],[Calendar_Month]]-CURMONTH=0,DATA[[#This Row],[Amount]],0)</f>
        <v>0</v>
      </c>
    </row>
    <row r="12267" spans="4:12" x14ac:dyDescent="0.25">
      <c r="D12267" s="80" t="str">
        <f>LEFT(DATA[[#This Row],[Account_Code]],3)</f>
        <v/>
      </c>
      <c r="I12267" s="80" t="str">
        <f>DATA[[#This Row],[Vessel_Code]]&amp;DATA[[#This Row],[Account Group]]&amp;DATA[[#This Row],[Type]]</f>
        <v/>
      </c>
      <c r="K12267" s="80">
        <f>IF(YEAR(DATA[[#This Row],[Calendar_Month]])=YEAR(CURMONTHEND),DATA[[#This Row],[Amount]],0)</f>
        <v>0</v>
      </c>
      <c r="L12267" s="80">
        <f>IF(DATA[[#This Row],[Calendar_Month]]-CURMONTH=0,DATA[[#This Row],[Amount]],0)</f>
        <v>0</v>
      </c>
    </row>
    <row r="12268" spans="4:12" x14ac:dyDescent="0.25">
      <c r="D12268" s="80" t="str">
        <f>LEFT(DATA[[#This Row],[Account_Code]],3)</f>
        <v/>
      </c>
      <c r="I12268" s="80" t="str">
        <f>DATA[[#This Row],[Vessel_Code]]&amp;DATA[[#This Row],[Account Group]]&amp;DATA[[#This Row],[Type]]</f>
        <v/>
      </c>
      <c r="K12268" s="80">
        <f>IF(YEAR(DATA[[#This Row],[Calendar_Month]])=YEAR(CURMONTHEND),DATA[[#This Row],[Amount]],0)</f>
        <v>0</v>
      </c>
      <c r="L12268" s="80">
        <f>IF(DATA[[#This Row],[Calendar_Month]]-CURMONTH=0,DATA[[#This Row],[Amount]],0)</f>
        <v>0</v>
      </c>
    </row>
    <row r="12269" spans="4:12" x14ac:dyDescent="0.25">
      <c r="D12269" s="80" t="str">
        <f>LEFT(DATA[[#This Row],[Account_Code]],3)</f>
        <v/>
      </c>
      <c r="I12269" s="80" t="str">
        <f>DATA[[#This Row],[Vessel_Code]]&amp;DATA[[#This Row],[Account Group]]&amp;DATA[[#This Row],[Type]]</f>
        <v/>
      </c>
      <c r="K12269" s="80">
        <f>IF(YEAR(DATA[[#This Row],[Calendar_Month]])=YEAR(CURMONTHEND),DATA[[#This Row],[Amount]],0)</f>
        <v>0</v>
      </c>
      <c r="L12269" s="80">
        <f>IF(DATA[[#This Row],[Calendar_Month]]-CURMONTH=0,DATA[[#This Row],[Amount]],0)</f>
        <v>0</v>
      </c>
    </row>
    <row r="12270" spans="4:12" x14ac:dyDescent="0.25">
      <c r="D12270" s="80" t="str">
        <f>LEFT(DATA[[#This Row],[Account_Code]],3)</f>
        <v/>
      </c>
      <c r="I12270" s="80" t="str">
        <f>DATA[[#This Row],[Vessel_Code]]&amp;DATA[[#This Row],[Account Group]]&amp;DATA[[#This Row],[Type]]</f>
        <v/>
      </c>
      <c r="K12270" s="80">
        <f>IF(YEAR(DATA[[#This Row],[Calendar_Month]])=YEAR(CURMONTHEND),DATA[[#This Row],[Amount]],0)</f>
        <v>0</v>
      </c>
      <c r="L12270" s="80">
        <f>IF(DATA[[#This Row],[Calendar_Month]]-CURMONTH=0,DATA[[#This Row],[Amount]],0)</f>
        <v>0</v>
      </c>
    </row>
    <row r="12271" spans="4:12" x14ac:dyDescent="0.25">
      <c r="D12271" s="80" t="str">
        <f>LEFT(DATA[[#This Row],[Account_Code]],3)</f>
        <v/>
      </c>
      <c r="I12271" s="80" t="str">
        <f>DATA[[#This Row],[Vessel_Code]]&amp;DATA[[#This Row],[Account Group]]&amp;DATA[[#This Row],[Type]]</f>
        <v/>
      </c>
      <c r="K12271" s="80">
        <f>IF(YEAR(DATA[[#This Row],[Calendar_Month]])=YEAR(CURMONTHEND),DATA[[#This Row],[Amount]],0)</f>
        <v>0</v>
      </c>
      <c r="L12271" s="80">
        <f>IF(DATA[[#This Row],[Calendar_Month]]-CURMONTH=0,DATA[[#This Row],[Amount]],0)</f>
        <v>0</v>
      </c>
    </row>
    <row r="12272" spans="4:12" x14ac:dyDescent="0.25">
      <c r="D12272" s="80" t="str">
        <f>LEFT(DATA[[#This Row],[Account_Code]],3)</f>
        <v/>
      </c>
      <c r="I12272" s="80" t="str">
        <f>DATA[[#This Row],[Vessel_Code]]&amp;DATA[[#This Row],[Account Group]]&amp;DATA[[#This Row],[Type]]</f>
        <v/>
      </c>
      <c r="K12272" s="80">
        <f>IF(YEAR(DATA[[#This Row],[Calendar_Month]])=YEAR(CURMONTHEND),DATA[[#This Row],[Amount]],0)</f>
        <v>0</v>
      </c>
      <c r="L12272" s="80">
        <f>IF(DATA[[#This Row],[Calendar_Month]]-CURMONTH=0,DATA[[#This Row],[Amount]],0)</f>
        <v>0</v>
      </c>
    </row>
    <row r="12273" spans="4:12" x14ac:dyDescent="0.25">
      <c r="D12273" s="80" t="str">
        <f>LEFT(DATA[[#This Row],[Account_Code]],3)</f>
        <v/>
      </c>
      <c r="I12273" s="80" t="str">
        <f>DATA[[#This Row],[Vessel_Code]]&amp;DATA[[#This Row],[Account Group]]&amp;DATA[[#This Row],[Type]]</f>
        <v/>
      </c>
      <c r="K12273" s="80">
        <f>IF(YEAR(DATA[[#This Row],[Calendar_Month]])=YEAR(CURMONTHEND),DATA[[#This Row],[Amount]],0)</f>
        <v>0</v>
      </c>
      <c r="L12273" s="80">
        <f>IF(DATA[[#This Row],[Calendar_Month]]-CURMONTH=0,DATA[[#This Row],[Amount]],0)</f>
        <v>0</v>
      </c>
    </row>
    <row r="12274" spans="4:12" x14ac:dyDescent="0.25">
      <c r="D12274" s="80" t="str">
        <f>LEFT(DATA[[#This Row],[Account_Code]],3)</f>
        <v/>
      </c>
      <c r="I12274" s="80" t="str">
        <f>DATA[[#This Row],[Vessel_Code]]&amp;DATA[[#This Row],[Account Group]]&amp;DATA[[#This Row],[Type]]</f>
        <v/>
      </c>
      <c r="K12274" s="80">
        <f>IF(YEAR(DATA[[#This Row],[Calendar_Month]])=YEAR(CURMONTHEND),DATA[[#This Row],[Amount]],0)</f>
        <v>0</v>
      </c>
      <c r="L12274" s="80">
        <f>IF(DATA[[#This Row],[Calendar_Month]]-CURMONTH=0,DATA[[#This Row],[Amount]],0)</f>
        <v>0</v>
      </c>
    </row>
    <row r="12275" spans="4:12" x14ac:dyDescent="0.25">
      <c r="D12275" s="80" t="str">
        <f>LEFT(DATA[[#This Row],[Account_Code]],3)</f>
        <v/>
      </c>
      <c r="I12275" s="80" t="str">
        <f>DATA[[#This Row],[Vessel_Code]]&amp;DATA[[#This Row],[Account Group]]&amp;DATA[[#This Row],[Type]]</f>
        <v/>
      </c>
      <c r="K12275" s="80">
        <f>IF(YEAR(DATA[[#This Row],[Calendar_Month]])=YEAR(CURMONTHEND),DATA[[#This Row],[Amount]],0)</f>
        <v>0</v>
      </c>
      <c r="L12275" s="80">
        <f>IF(DATA[[#This Row],[Calendar_Month]]-CURMONTH=0,DATA[[#This Row],[Amount]],0)</f>
        <v>0</v>
      </c>
    </row>
    <row r="12276" spans="4:12" x14ac:dyDescent="0.25">
      <c r="D12276" s="80" t="str">
        <f>LEFT(DATA[[#This Row],[Account_Code]],3)</f>
        <v/>
      </c>
      <c r="I12276" s="80" t="str">
        <f>DATA[[#This Row],[Vessel_Code]]&amp;DATA[[#This Row],[Account Group]]&amp;DATA[[#This Row],[Type]]</f>
        <v/>
      </c>
      <c r="K12276" s="80">
        <f>IF(YEAR(DATA[[#This Row],[Calendar_Month]])=YEAR(CURMONTHEND),DATA[[#This Row],[Amount]],0)</f>
        <v>0</v>
      </c>
      <c r="L12276" s="80">
        <f>IF(DATA[[#This Row],[Calendar_Month]]-CURMONTH=0,DATA[[#This Row],[Amount]],0)</f>
        <v>0</v>
      </c>
    </row>
    <row r="12277" spans="4:12" x14ac:dyDescent="0.25">
      <c r="D12277" s="80" t="str">
        <f>LEFT(DATA[[#This Row],[Account_Code]],3)</f>
        <v/>
      </c>
      <c r="I12277" s="80" t="str">
        <f>DATA[[#This Row],[Vessel_Code]]&amp;DATA[[#This Row],[Account Group]]&amp;DATA[[#This Row],[Type]]</f>
        <v/>
      </c>
      <c r="K12277" s="80">
        <f>IF(YEAR(DATA[[#This Row],[Calendar_Month]])=YEAR(CURMONTHEND),DATA[[#This Row],[Amount]],0)</f>
        <v>0</v>
      </c>
      <c r="L12277" s="80">
        <f>IF(DATA[[#This Row],[Calendar_Month]]-CURMONTH=0,DATA[[#This Row],[Amount]],0)</f>
        <v>0</v>
      </c>
    </row>
    <row r="12278" spans="4:12" x14ac:dyDescent="0.25">
      <c r="D12278" s="80" t="str">
        <f>LEFT(DATA[[#This Row],[Account_Code]],3)</f>
        <v/>
      </c>
      <c r="I12278" s="80" t="str">
        <f>DATA[[#This Row],[Vessel_Code]]&amp;DATA[[#This Row],[Account Group]]&amp;DATA[[#This Row],[Type]]</f>
        <v/>
      </c>
      <c r="K12278" s="80">
        <f>IF(YEAR(DATA[[#This Row],[Calendar_Month]])=YEAR(CURMONTHEND),DATA[[#This Row],[Amount]],0)</f>
        <v>0</v>
      </c>
      <c r="L12278" s="80">
        <f>IF(DATA[[#This Row],[Calendar_Month]]-CURMONTH=0,DATA[[#This Row],[Amount]],0)</f>
        <v>0</v>
      </c>
    </row>
    <row r="12279" spans="4:12" x14ac:dyDescent="0.25">
      <c r="D12279" s="80" t="str">
        <f>LEFT(DATA[[#This Row],[Account_Code]],3)</f>
        <v/>
      </c>
      <c r="I12279" s="80" t="str">
        <f>DATA[[#This Row],[Vessel_Code]]&amp;DATA[[#This Row],[Account Group]]&amp;DATA[[#This Row],[Type]]</f>
        <v/>
      </c>
      <c r="K12279" s="80">
        <f>IF(YEAR(DATA[[#This Row],[Calendar_Month]])=YEAR(CURMONTHEND),DATA[[#This Row],[Amount]],0)</f>
        <v>0</v>
      </c>
      <c r="L12279" s="80">
        <f>IF(DATA[[#This Row],[Calendar_Month]]-CURMONTH=0,DATA[[#This Row],[Amount]],0)</f>
        <v>0</v>
      </c>
    </row>
    <row r="12280" spans="4:12" x14ac:dyDescent="0.25">
      <c r="D12280" s="80" t="str">
        <f>LEFT(DATA[[#This Row],[Account_Code]],3)</f>
        <v/>
      </c>
      <c r="I12280" s="80" t="str">
        <f>DATA[[#This Row],[Vessel_Code]]&amp;DATA[[#This Row],[Account Group]]&amp;DATA[[#This Row],[Type]]</f>
        <v/>
      </c>
      <c r="K12280" s="80">
        <f>IF(YEAR(DATA[[#This Row],[Calendar_Month]])=YEAR(CURMONTHEND),DATA[[#This Row],[Amount]],0)</f>
        <v>0</v>
      </c>
      <c r="L12280" s="80">
        <f>IF(DATA[[#This Row],[Calendar_Month]]-CURMONTH=0,DATA[[#This Row],[Amount]],0)</f>
        <v>0</v>
      </c>
    </row>
    <row r="12281" spans="4:12" x14ac:dyDescent="0.25">
      <c r="D12281" s="80" t="str">
        <f>LEFT(DATA[[#This Row],[Account_Code]],3)</f>
        <v/>
      </c>
      <c r="I12281" s="80" t="str">
        <f>DATA[[#This Row],[Vessel_Code]]&amp;DATA[[#This Row],[Account Group]]&amp;DATA[[#This Row],[Type]]</f>
        <v/>
      </c>
      <c r="K12281" s="80">
        <f>IF(YEAR(DATA[[#This Row],[Calendar_Month]])=YEAR(CURMONTHEND),DATA[[#This Row],[Amount]],0)</f>
        <v>0</v>
      </c>
      <c r="L12281" s="80">
        <f>IF(DATA[[#This Row],[Calendar_Month]]-CURMONTH=0,DATA[[#This Row],[Amount]],0)</f>
        <v>0</v>
      </c>
    </row>
    <row r="12282" spans="4:12" x14ac:dyDescent="0.25">
      <c r="D12282" s="80" t="str">
        <f>LEFT(DATA[[#This Row],[Account_Code]],3)</f>
        <v/>
      </c>
      <c r="I12282" s="80" t="str">
        <f>DATA[[#This Row],[Vessel_Code]]&amp;DATA[[#This Row],[Account Group]]&amp;DATA[[#This Row],[Type]]</f>
        <v/>
      </c>
      <c r="K12282" s="80">
        <f>IF(YEAR(DATA[[#This Row],[Calendar_Month]])=YEAR(CURMONTHEND),DATA[[#This Row],[Amount]],0)</f>
        <v>0</v>
      </c>
      <c r="L12282" s="80">
        <f>IF(DATA[[#This Row],[Calendar_Month]]-CURMONTH=0,DATA[[#This Row],[Amount]],0)</f>
        <v>0</v>
      </c>
    </row>
    <row r="12283" spans="4:12" x14ac:dyDescent="0.25">
      <c r="D12283" s="80" t="str">
        <f>LEFT(DATA[[#This Row],[Account_Code]],3)</f>
        <v/>
      </c>
      <c r="I12283" s="80" t="str">
        <f>DATA[[#This Row],[Vessel_Code]]&amp;DATA[[#This Row],[Account Group]]&amp;DATA[[#This Row],[Type]]</f>
        <v/>
      </c>
      <c r="K12283" s="80">
        <f>IF(YEAR(DATA[[#This Row],[Calendar_Month]])=YEAR(CURMONTHEND),DATA[[#This Row],[Amount]],0)</f>
        <v>0</v>
      </c>
      <c r="L12283" s="80">
        <f>IF(DATA[[#This Row],[Calendar_Month]]-CURMONTH=0,DATA[[#This Row],[Amount]],0)</f>
        <v>0</v>
      </c>
    </row>
    <row r="12284" spans="4:12" x14ac:dyDescent="0.25">
      <c r="D12284" s="80" t="str">
        <f>LEFT(DATA[[#This Row],[Account_Code]],3)</f>
        <v/>
      </c>
      <c r="I12284" s="80" t="str">
        <f>DATA[[#This Row],[Vessel_Code]]&amp;DATA[[#This Row],[Account Group]]&amp;DATA[[#This Row],[Type]]</f>
        <v/>
      </c>
      <c r="K12284" s="80">
        <f>IF(YEAR(DATA[[#This Row],[Calendar_Month]])=YEAR(CURMONTHEND),DATA[[#This Row],[Amount]],0)</f>
        <v>0</v>
      </c>
      <c r="L12284" s="80">
        <f>IF(DATA[[#This Row],[Calendar_Month]]-CURMONTH=0,DATA[[#This Row],[Amount]],0)</f>
        <v>0</v>
      </c>
    </row>
    <row r="12285" spans="4:12" x14ac:dyDescent="0.25">
      <c r="D12285" s="80" t="str">
        <f>LEFT(DATA[[#This Row],[Account_Code]],3)</f>
        <v/>
      </c>
      <c r="I12285" s="80" t="str">
        <f>DATA[[#This Row],[Vessel_Code]]&amp;DATA[[#This Row],[Account Group]]&amp;DATA[[#This Row],[Type]]</f>
        <v/>
      </c>
      <c r="K12285" s="80">
        <f>IF(YEAR(DATA[[#This Row],[Calendar_Month]])=YEAR(CURMONTHEND),DATA[[#This Row],[Amount]],0)</f>
        <v>0</v>
      </c>
      <c r="L12285" s="80">
        <f>IF(DATA[[#This Row],[Calendar_Month]]-CURMONTH=0,DATA[[#This Row],[Amount]],0)</f>
        <v>0</v>
      </c>
    </row>
    <row r="12286" spans="4:12" x14ac:dyDescent="0.25">
      <c r="D12286" s="80" t="str">
        <f>LEFT(DATA[[#This Row],[Account_Code]],3)</f>
        <v/>
      </c>
      <c r="I12286" s="80" t="str">
        <f>DATA[[#This Row],[Vessel_Code]]&amp;DATA[[#This Row],[Account Group]]&amp;DATA[[#This Row],[Type]]</f>
        <v/>
      </c>
      <c r="K12286" s="80">
        <f>IF(YEAR(DATA[[#This Row],[Calendar_Month]])=YEAR(CURMONTHEND),DATA[[#This Row],[Amount]],0)</f>
        <v>0</v>
      </c>
      <c r="L12286" s="80">
        <f>IF(DATA[[#This Row],[Calendar_Month]]-CURMONTH=0,DATA[[#This Row],[Amount]],0)</f>
        <v>0</v>
      </c>
    </row>
    <row r="12287" spans="4:12" x14ac:dyDescent="0.25">
      <c r="D12287" s="80" t="str">
        <f>LEFT(DATA[[#This Row],[Account_Code]],3)</f>
        <v/>
      </c>
      <c r="I12287" s="80" t="str">
        <f>DATA[[#This Row],[Vessel_Code]]&amp;DATA[[#This Row],[Account Group]]&amp;DATA[[#This Row],[Type]]</f>
        <v/>
      </c>
      <c r="K12287" s="80">
        <f>IF(YEAR(DATA[[#This Row],[Calendar_Month]])=YEAR(CURMONTHEND),DATA[[#This Row],[Amount]],0)</f>
        <v>0</v>
      </c>
      <c r="L12287" s="80">
        <f>IF(DATA[[#This Row],[Calendar_Month]]-CURMONTH=0,DATA[[#This Row],[Amount]],0)</f>
        <v>0</v>
      </c>
    </row>
    <row r="12288" spans="4:12" x14ac:dyDescent="0.25">
      <c r="D12288" s="80" t="str">
        <f>LEFT(DATA[[#This Row],[Account_Code]],3)</f>
        <v/>
      </c>
      <c r="I12288" s="80" t="str">
        <f>DATA[[#This Row],[Vessel_Code]]&amp;DATA[[#This Row],[Account Group]]&amp;DATA[[#This Row],[Type]]</f>
        <v/>
      </c>
      <c r="K12288" s="80">
        <f>IF(YEAR(DATA[[#This Row],[Calendar_Month]])=YEAR(CURMONTHEND),DATA[[#This Row],[Amount]],0)</f>
        <v>0</v>
      </c>
      <c r="L12288" s="80">
        <f>IF(DATA[[#This Row],[Calendar_Month]]-CURMONTH=0,DATA[[#This Row],[Amount]],0)</f>
        <v>0</v>
      </c>
    </row>
    <row r="12289" spans="4:12" x14ac:dyDescent="0.25">
      <c r="D12289" s="80" t="str">
        <f>LEFT(DATA[[#This Row],[Account_Code]],3)</f>
        <v/>
      </c>
      <c r="I12289" s="80" t="str">
        <f>DATA[[#This Row],[Vessel_Code]]&amp;DATA[[#This Row],[Account Group]]&amp;DATA[[#This Row],[Type]]</f>
        <v/>
      </c>
      <c r="K12289" s="80">
        <f>IF(YEAR(DATA[[#This Row],[Calendar_Month]])=YEAR(CURMONTHEND),DATA[[#This Row],[Amount]],0)</f>
        <v>0</v>
      </c>
      <c r="L12289" s="80">
        <f>IF(DATA[[#This Row],[Calendar_Month]]-CURMONTH=0,DATA[[#This Row],[Amount]],0)</f>
        <v>0</v>
      </c>
    </row>
    <row r="12290" spans="4:12" x14ac:dyDescent="0.25">
      <c r="D12290" s="80" t="str">
        <f>LEFT(DATA[[#This Row],[Account_Code]],3)</f>
        <v/>
      </c>
      <c r="I12290" s="80" t="str">
        <f>DATA[[#This Row],[Vessel_Code]]&amp;DATA[[#This Row],[Account Group]]&amp;DATA[[#This Row],[Type]]</f>
        <v/>
      </c>
      <c r="K12290" s="80">
        <f>IF(YEAR(DATA[[#This Row],[Calendar_Month]])=YEAR(CURMONTHEND),DATA[[#This Row],[Amount]],0)</f>
        <v>0</v>
      </c>
      <c r="L12290" s="80">
        <f>IF(DATA[[#This Row],[Calendar_Month]]-CURMONTH=0,DATA[[#This Row],[Amount]],0)</f>
        <v>0</v>
      </c>
    </row>
    <row r="12291" spans="4:12" x14ac:dyDescent="0.25">
      <c r="D12291" s="80" t="str">
        <f>LEFT(DATA[[#This Row],[Account_Code]],3)</f>
        <v/>
      </c>
      <c r="I12291" s="80" t="str">
        <f>DATA[[#This Row],[Vessel_Code]]&amp;DATA[[#This Row],[Account Group]]&amp;DATA[[#This Row],[Type]]</f>
        <v/>
      </c>
      <c r="K12291" s="80">
        <f>IF(YEAR(DATA[[#This Row],[Calendar_Month]])=YEAR(CURMONTHEND),DATA[[#This Row],[Amount]],0)</f>
        <v>0</v>
      </c>
      <c r="L12291" s="80">
        <f>IF(DATA[[#This Row],[Calendar_Month]]-CURMONTH=0,DATA[[#This Row],[Amount]],0)</f>
        <v>0</v>
      </c>
    </row>
    <row r="12292" spans="4:12" x14ac:dyDescent="0.25">
      <c r="D12292" s="80" t="str">
        <f>LEFT(DATA[[#This Row],[Account_Code]],3)</f>
        <v/>
      </c>
      <c r="I12292" s="80" t="str">
        <f>DATA[[#This Row],[Vessel_Code]]&amp;DATA[[#This Row],[Account Group]]&amp;DATA[[#This Row],[Type]]</f>
        <v/>
      </c>
      <c r="K12292" s="80">
        <f>IF(YEAR(DATA[[#This Row],[Calendar_Month]])=YEAR(CURMONTHEND),DATA[[#This Row],[Amount]],0)</f>
        <v>0</v>
      </c>
      <c r="L12292" s="80">
        <f>IF(DATA[[#This Row],[Calendar_Month]]-CURMONTH=0,DATA[[#This Row],[Amount]],0)</f>
        <v>0</v>
      </c>
    </row>
    <row r="12293" spans="4:12" x14ac:dyDescent="0.25">
      <c r="D12293" s="80" t="str">
        <f>LEFT(DATA[[#This Row],[Account_Code]],3)</f>
        <v/>
      </c>
      <c r="I12293" s="80" t="str">
        <f>DATA[[#This Row],[Vessel_Code]]&amp;DATA[[#This Row],[Account Group]]&amp;DATA[[#This Row],[Type]]</f>
        <v/>
      </c>
      <c r="K12293" s="80">
        <f>IF(YEAR(DATA[[#This Row],[Calendar_Month]])=YEAR(CURMONTHEND),DATA[[#This Row],[Amount]],0)</f>
        <v>0</v>
      </c>
      <c r="L12293" s="80">
        <f>IF(DATA[[#This Row],[Calendar_Month]]-CURMONTH=0,DATA[[#This Row],[Amount]],0)</f>
        <v>0</v>
      </c>
    </row>
    <row r="12294" spans="4:12" x14ac:dyDescent="0.25">
      <c r="D12294" s="80" t="str">
        <f>LEFT(DATA[[#This Row],[Account_Code]],3)</f>
        <v/>
      </c>
      <c r="I12294" s="80" t="str">
        <f>DATA[[#This Row],[Vessel_Code]]&amp;DATA[[#This Row],[Account Group]]&amp;DATA[[#This Row],[Type]]</f>
        <v/>
      </c>
      <c r="K12294" s="80">
        <f>IF(YEAR(DATA[[#This Row],[Calendar_Month]])=YEAR(CURMONTHEND),DATA[[#This Row],[Amount]],0)</f>
        <v>0</v>
      </c>
      <c r="L12294" s="80">
        <f>IF(DATA[[#This Row],[Calendar_Month]]-CURMONTH=0,DATA[[#This Row],[Amount]],0)</f>
        <v>0</v>
      </c>
    </row>
    <row r="12295" spans="4:12" x14ac:dyDescent="0.25">
      <c r="D12295" s="80" t="str">
        <f>LEFT(DATA[[#This Row],[Account_Code]],3)</f>
        <v/>
      </c>
      <c r="I12295" s="80" t="str">
        <f>DATA[[#This Row],[Vessel_Code]]&amp;DATA[[#This Row],[Account Group]]&amp;DATA[[#This Row],[Type]]</f>
        <v/>
      </c>
      <c r="K12295" s="80">
        <f>IF(YEAR(DATA[[#This Row],[Calendar_Month]])=YEAR(CURMONTHEND),DATA[[#This Row],[Amount]],0)</f>
        <v>0</v>
      </c>
      <c r="L12295" s="80">
        <f>IF(DATA[[#This Row],[Calendar_Month]]-CURMONTH=0,DATA[[#This Row],[Amount]],0)</f>
        <v>0</v>
      </c>
    </row>
    <row r="12296" spans="4:12" x14ac:dyDescent="0.25">
      <c r="D12296" s="80" t="str">
        <f>LEFT(DATA[[#This Row],[Account_Code]],3)</f>
        <v/>
      </c>
      <c r="I12296" s="80" t="str">
        <f>DATA[[#This Row],[Vessel_Code]]&amp;DATA[[#This Row],[Account Group]]&amp;DATA[[#This Row],[Type]]</f>
        <v/>
      </c>
      <c r="K12296" s="80">
        <f>IF(YEAR(DATA[[#This Row],[Calendar_Month]])=YEAR(CURMONTHEND),DATA[[#This Row],[Amount]],0)</f>
        <v>0</v>
      </c>
      <c r="L12296" s="80">
        <f>IF(DATA[[#This Row],[Calendar_Month]]-CURMONTH=0,DATA[[#This Row],[Amount]],0)</f>
        <v>0</v>
      </c>
    </row>
    <row r="12297" spans="4:12" x14ac:dyDescent="0.25">
      <c r="D12297" s="80" t="str">
        <f>LEFT(DATA[[#This Row],[Account_Code]],3)</f>
        <v/>
      </c>
      <c r="I12297" s="80" t="str">
        <f>DATA[[#This Row],[Vessel_Code]]&amp;DATA[[#This Row],[Account Group]]&amp;DATA[[#This Row],[Type]]</f>
        <v/>
      </c>
      <c r="K12297" s="80">
        <f>IF(YEAR(DATA[[#This Row],[Calendar_Month]])=YEAR(CURMONTHEND),DATA[[#This Row],[Amount]],0)</f>
        <v>0</v>
      </c>
      <c r="L12297" s="80">
        <f>IF(DATA[[#This Row],[Calendar_Month]]-CURMONTH=0,DATA[[#This Row],[Amount]],0)</f>
        <v>0</v>
      </c>
    </row>
    <row r="12298" spans="4:12" x14ac:dyDescent="0.25">
      <c r="D12298" s="80" t="str">
        <f>LEFT(DATA[[#This Row],[Account_Code]],3)</f>
        <v/>
      </c>
      <c r="I12298" s="80" t="str">
        <f>DATA[[#This Row],[Vessel_Code]]&amp;DATA[[#This Row],[Account Group]]&amp;DATA[[#This Row],[Type]]</f>
        <v/>
      </c>
      <c r="K12298" s="80">
        <f>IF(YEAR(DATA[[#This Row],[Calendar_Month]])=YEAR(CURMONTHEND),DATA[[#This Row],[Amount]],0)</f>
        <v>0</v>
      </c>
      <c r="L12298" s="80">
        <f>IF(DATA[[#This Row],[Calendar_Month]]-CURMONTH=0,DATA[[#This Row],[Amount]],0)</f>
        <v>0</v>
      </c>
    </row>
    <row r="12299" spans="4:12" x14ac:dyDescent="0.25">
      <c r="D12299" s="80" t="str">
        <f>LEFT(DATA[[#This Row],[Account_Code]],3)</f>
        <v/>
      </c>
      <c r="I12299" s="80" t="str">
        <f>DATA[[#This Row],[Vessel_Code]]&amp;DATA[[#This Row],[Account Group]]&amp;DATA[[#This Row],[Type]]</f>
        <v/>
      </c>
      <c r="K12299" s="80">
        <f>IF(YEAR(DATA[[#This Row],[Calendar_Month]])=YEAR(CURMONTHEND),DATA[[#This Row],[Amount]],0)</f>
        <v>0</v>
      </c>
      <c r="L12299" s="80">
        <f>IF(DATA[[#This Row],[Calendar_Month]]-CURMONTH=0,DATA[[#This Row],[Amount]],0)</f>
        <v>0</v>
      </c>
    </row>
    <row r="12300" spans="4:12" x14ac:dyDescent="0.25">
      <c r="D12300" s="80" t="str">
        <f>LEFT(DATA[[#This Row],[Account_Code]],3)</f>
        <v/>
      </c>
      <c r="I12300" s="80" t="str">
        <f>DATA[[#This Row],[Vessel_Code]]&amp;DATA[[#This Row],[Account Group]]&amp;DATA[[#This Row],[Type]]</f>
        <v/>
      </c>
      <c r="K12300" s="80">
        <f>IF(YEAR(DATA[[#This Row],[Calendar_Month]])=YEAR(CURMONTHEND),DATA[[#This Row],[Amount]],0)</f>
        <v>0</v>
      </c>
      <c r="L12300" s="80">
        <f>IF(DATA[[#This Row],[Calendar_Month]]-CURMONTH=0,DATA[[#This Row],[Amount]],0)</f>
        <v>0</v>
      </c>
    </row>
    <row r="12301" spans="4:12" x14ac:dyDescent="0.25">
      <c r="D12301" s="80" t="str">
        <f>LEFT(DATA[[#This Row],[Account_Code]],3)</f>
        <v/>
      </c>
      <c r="I12301" s="80" t="str">
        <f>DATA[[#This Row],[Vessel_Code]]&amp;DATA[[#This Row],[Account Group]]&amp;DATA[[#This Row],[Type]]</f>
        <v/>
      </c>
      <c r="K12301" s="80">
        <f>IF(YEAR(DATA[[#This Row],[Calendar_Month]])=YEAR(CURMONTHEND),DATA[[#This Row],[Amount]],0)</f>
        <v>0</v>
      </c>
      <c r="L12301" s="80">
        <f>IF(DATA[[#This Row],[Calendar_Month]]-CURMONTH=0,DATA[[#This Row],[Amount]],0)</f>
        <v>0</v>
      </c>
    </row>
    <row r="12302" spans="4:12" x14ac:dyDescent="0.25">
      <c r="D12302" s="80" t="str">
        <f>LEFT(DATA[[#This Row],[Account_Code]],3)</f>
        <v/>
      </c>
      <c r="I12302" s="80" t="str">
        <f>DATA[[#This Row],[Vessel_Code]]&amp;DATA[[#This Row],[Account Group]]&amp;DATA[[#This Row],[Type]]</f>
        <v/>
      </c>
      <c r="K12302" s="80">
        <f>IF(YEAR(DATA[[#This Row],[Calendar_Month]])=YEAR(CURMONTHEND),DATA[[#This Row],[Amount]],0)</f>
        <v>0</v>
      </c>
      <c r="L12302" s="80">
        <f>IF(DATA[[#This Row],[Calendar_Month]]-CURMONTH=0,DATA[[#This Row],[Amount]],0)</f>
        <v>0</v>
      </c>
    </row>
    <row r="12303" spans="4:12" x14ac:dyDescent="0.25">
      <c r="D12303" s="80" t="str">
        <f>LEFT(DATA[[#This Row],[Account_Code]],3)</f>
        <v/>
      </c>
      <c r="I12303" s="80" t="str">
        <f>DATA[[#This Row],[Vessel_Code]]&amp;DATA[[#This Row],[Account Group]]&amp;DATA[[#This Row],[Type]]</f>
        <v/>
      </c>
      <c r="K12303" s="80">
        <f>IF(YEAR(DATA[[#This Row],[Calendar_Month]])=YEAR(CURMONTHEND),DATA[[#This Row],[Amount]],0)</f>
        <v>0</v>
      </c>
      <c r="L12303" s="80">
        <f>IF(DATA[[#This Row],[Calendar_Month]]-CURMONTH=0,DATA[[#This Row],[Amount]],0)</f>
        <v>0</v>
      </c>
    </row>
    <row r="12304" spans="4:12" x14ac:dyDescent="0.25">
      <c r="D12304" s="80" t="str">
        <f>LEFT(DATA[[#This Row],[Account_Code]],3)</f>
        <v/>
      </c>
      <c r="I12304" s="80" t="str">
        <f>DATA[[#This Row],[Vessel_Code]]&amp;DATA[[#This Row],[Account Group]]&amp;DATA[[#This Row],[Type]]</f>
        <v/>
      </c>
      <c r="K12304" s="80">
        <f>IF(YEAR(DATA[[#This Row],[Calendar_Month]])=YEAR(CURMONTHEND),DATA[[#This Row],[Amount]],0)</f>
        <v>0</v>
      </c>
      <c r="L12304" s="80">
        <f>IF(DATA[[#This Row],[Calendar_Month]]-CURMONTH=0,DATA[[#This Row],[Amount]],0)</f>
        <v>0</v>
      </c>
    </row>
    <row r="12305" spans="4:12" x14ac:dyDescent="0.25">
      <c r="D12305" s="80" t="str">
        <f>LEFT(DATA[[#This Row],[Account_Code]],3)</f>
        <v/>
      </c>
      <c r="I12305" s="80" t="str">
        <f>DATA[[#This Row],[Vessel_Code]]&amp;DATA[[#This Row],[Account Group]]&amp;DATA[[#This Row],[Type]]</f>
        <v/>
      </c>
      <c r="K12305" s="80">
        <f>IF(YEAR(DATA[[#This Row],[Calendar_Month]])=YEAR(CURMONTHEND),DATA[[#This Row],[Amount]],0)</f>
        <v>0</v>
      </c>
      <c r="L12305" s="80">
        <f>IF(DATA[[#This Row],[Calendar_Month]]-CURMONTH=0,DATA[[#This Row],[Amount]],0)</f>
        <v>0</v>
      </c>
    </row>
    <row r="12306" spans="4:12" x14ac:dyDescent="0.25">
      <c r="D12306" s="80" t="str">
        <f>LEFT(DATA[[#This Row],[Account_Code]],3)</f>
        <v/>
      </c>
      <c r="I12306" s="80" t="str">
        <f>DATA[[#This Row],[Vessel_Code]]&amp;DATA[[#This Row],[Account Group]]&amp;DATA[[#This Row],[Type]]</f>
        <v/>
      </c>
      <c r="K12306" s="80">
        <f>IF(YEAR(DATA[[#This Row],[Calendar_Month]])=YEAR(CURMONTHEND),DATA[[#This Row],[Amount]],0)</f>
        <v>0</v>
      </c>
      <c r="L12306" s="80">
        <f>IF(DATA[[#This Row],[Calendar_Month]]-CURMONTH=0,DATA[[#This Row],[Amount]],0)</f>
        <v>0</v>
      </c>
    </row>
    <row r="12307" spans="4:12" x14ac:dyDescent="0.25">
      <c r="D12307" s="80" t="str">
        <f>LEFT(DATA[[#This Row],[Account_Code]],3)</f>
        <v/>
      </c>
      <c r="I12307" s="80" t="str">
        <f>DATA[[#This Row],[Vessel_Code]]&amp;DATA[[#This Row],[Account Group]]&amp;DATA[[#This Row],[Type]]</f>
        <v/>
      </c>
      <c r="K12307" s="80">
        <f>IF(YEAR(DATA[[#This Row],[Calendar_Month]])=YEAR(CURMONTHEND),DATA[[#This Row],[Amount]],0)</f>
        <v>0</v>
      </c>
      <c r="L12307" s="80">
        <f>IF(DATA[[#This Row],[Calendar_Month]]-CURMONTH=0,DATA[[#This Row],[Amount]],0)</f>
        <v>0</v>
      </c>
    </row>
    <row r="12308" spans="4:12" x14ac:dyDescent="0.25">
      <c r="D12308" s="80" t="str">
        <f>LEFT(DATA[[#This Row],[Account_Code]],3)</f>
        <v/>
      </c>
      <c r="I12308" s="80" t="str">
        <f>DATA[[#This Row],[Vessel_Code]]&amp;DATA[[#This Row],[Account Group]]&amp;DATA[[#This Row],[Type]]</f>
        <v/>
      </c>
      <c r="K12308" s="80">
        <f>IF(YEAR(DATA[[#This Row],[Calendar_Month]])=YEAR(CURMONTHEND),DATA[[#This Row],[Amount]],0)</f>
        <v>0</v>
      </c>
      <c r="L12308" s="80">
        <f>IF(DATA[[#This Row],[Calendar_Month]]-CURMONTH=0,DATA[[#This Row],[Amount]],0)</f>
        <v>0</v>
      </c>
    </row>
    <row r="12309" spans="4:12" x14ac:dyDescent="0.25">
      <c r="D12309" s="80" t="str">
        <f>LEFT(DATA[[#This Row],[Account_Code]],3)</f>
        <v/>
      </c>
      <c r="I12309" s="80" t="str">
        <f>DATA[[#This Row],[Vessel_Code]]&amp;DATA[[#This Row],[Account Group]]&amp;DATA[[#This Row],[Type]]</f>
        <v/>
      </c>
      <c r="K12309" s="80">
        <f>IF(YEAR(DATA[[#This Row],[Calendar_Month]])=YEAR(CURMONTHEND),DATA[[#This Row],[Amount]],0)</f>
        <v>0</v>
      </c>
      <c r="L12309" s="80">
        <f>IF(DATA[[#This Row],[Calendar_Month]]-CURMONTH=0,DATA[[#This Row],[Amount]],0)</f>
        <v>0</v>
      </c>
    </row>
    <row r="12310" spans="4:12" x14ac:dyDescent="0.25">
      <c r="D12310" s="80" t="str">
        <f>LEFT(DATA[[#This Row],[Account_Code]],3)</f>
        <v/>
      </c>
      <c r="I12310" s="80" t="str">
        <f>DATA[[#This Row],[Vessel_Code]]&amp;DATA[[#This Row],[Account Group]]&amp;DATA[[#This Row],[Type]]</f>
        <v/>
      </c>
      <c r="K12310" s="80">
        <f>IF(YEAR(DATA[[#This Row],[Calendar_Month]])=YEAR(CURMONTHEND),DATA[[#This Row],[Amount]],0)</f>
        <v>0</v>
      </c>
      <c r="L12310" s="80">
        <f>IF(DATA[[#This Row],[Calendar_Month]]-CURMONTH=0,DATA[[#This Row],[Amount]],0)</f>
        <v>0</v>
      </c>
    </row>
    <row r="12311" spans="4:12" x14ac:dyDescent="0.25">
      <c r="D12311" s="80" t="str">
        <f>LEFT(DATA[[#This Row],[Account_Code]],3)</f>
        <v/>
      </c>
      <c r="I12311" s="80" t="str">
        <f>DATA[[#This Row],[Vessel_Code]]&amp;DATA[[#This Row],[Account Group]]&amp;DATA[[#This Row],[Type]]</f>
        <v/>
      </c>
      <c r="K12311" s="80">
        <f>IF(YEAR(DATA[[#This Row],[Calendar_Month]])=YEAR(CURMONTHEND),DATA[[#This Row],[Amount]],0)</f>
        <v>0</v>
      </c>
      <c r="L12311" s="80">
        <f>IF(DATA[[#This Row],[Calendar_Month]]-CURMONTH=0,DATA[[#This Row],[Amount]],0)</f>
        <v>0</v>
      </c>
    </row>
    <row r="12312" spans="4:12" x14ac:dyDescent="0.25">
      <c r="D12312" s="80" t="str">
        <f>LEFT(DATA[[#This Row],[Account_Code]],3)</f>
        <v/>
      </c>
      <c r="I12312" s="80" t="str">
        <f>DATA[[#This Row],[Vessel_Code]]&amp;DATA[[#This Row],[Account Group]]&amp;DATA[[#This Row],[Type]]</f>
        <v/>
      </c>
      <c r="K12312" s="80">
        <f>IF(YEAR(DATA[[#This Row],[Calendar_Month]])=YEAR(CURMONTHEND),DATA[[#This Row],[Amount]],0)</f>
        <v>0</v>
      </c>
      <c r="L12312" s="80">
        <f>IF(DATA[[#This Row],[Calendar_Month]]-CURMONTH=0,DATA[[#This Row],[Amount]],0)</f>
        <v>0</v>
      </c>
    </row>
    <row r="12313" spans="4:12" x14ac:dyDescent="0.25">
      <c r="D12313" s="80" t="str">
        <f>LEFT(DATA[[#This Row],[Account_Code]],3)</f>
        <v/>
      </c>
      <c r="I12313" s="80" t="str">
        <f>DATA[[#This Row],[Vessel_Code]]&amp;DATA[[#This Row],[Account Group]]&amp;DATA[[#This Row],[Type]]</f>
        <v/>
      </c>
      <c r="K12313" s="80">
        <f>IF(YEAR(DATA[[#This Row],[Calendar_Month]])=YEAR(CURMONTHEND),DATA[[#This Row],[Amount]],0)</f>
        <v>0</v>
      </c>
      <c r="L12313" s="80">
        <f>IF(DATA[[#This Row],[Calendar_Month]]-CURMONTH=0,DATA[[#This Row],[Amount]],0)</f>
        <v>0</v>
      </c>
    </row>
    <row r="12314" spans="4:12" x14ac:dyDescent="0.25">
      <c r="D12314" s="80" t="str">
        <f>LEFT(DATA[[#This Row],[Account_Code]],3)</f>
        <v/>
      </c>
      <c r="I12314" s="80" t="str">
        <f>DATA[[#This Row],[Vessel_Code]]&amp;DATA[[#This Row],[Account Group]]&amp;DATA[[#This Row],[Type]]</f>
        <v/>
      </c>
      <c r="K12314" s="80">
        <f>IF(YEAR(DATA[[#This Row],[Calendar_Month]])=YEAR(CURMONTHEND),DATA[[#This Row],[Amount]],0)</f>
        <v>0</v>
      </c>
      <c r="L12314" s="80">
        <f>IF(DATA[[#This Row],[Calendar_Month]]-CURMONTH=0,DATA[[#This Row],[Amount]],0)</f>
        <v>0</v>
      </c>
    </row>
    <row r="12315" spans="4:12" x14ac:dyDescent="0.25">
      <c r="D12315" s="80" t="str">
        <f>LEFT(DATA[[#This Row],[Account_Code]],3)</f>
        <v/>
      </c>
      <c r="I12315" s="80" t="str">
        <f>DATA[[#This Row],[Vessel_Code]]&amp;DATA[[#This Row],[Account Group]]&amp;DATA[[#This Row],[Type]]</f>
        <v/>
      </c>
      <c r="K12315" s="80">
        <f>IF(YEAR(DATA[[#This Row],[Calendar_Month]])=YEAR(CURMONTHEND),DATA[[#This Row],[Amount]],0)</f>
        <v>0</v>
      </c>
      <c r="L12315" s="80">
        <f>IF(DATA[[#This Row],[Calendar_Month]]-CURMONTH=0,DATA[[#This Row],[Amount]],0)</f>
        <v>0</v>
      </c>
    </row>
    <row r="12316" spans="4:12" x14ac:dyDescent="0.25">
      <c r="D12316" s="80" t="str">
        <f>LEFT(DATA[[#This Row],[Account_Code]],3)</f>
        <v/>
      </c>
      <c r="I12316" s="80" t="str">
        <f>DATA[[#This Row],[Vessel_Code]]&amp;DATA[[#This Row],[Account Group]]&amp;DATA[[#This Row],[Type]]</f>
        <v/>
      </c>
      <c r="K12316" s="80">
        <f>IF(YEAR(DATA[[#This Row],[Calendar_Month]])=YEAR(CURMONTHEND),DATA[[#This Row],[Amount]],0)</f>
        <v>0</v>
      </c>
      <c r="L12316" s="80">
        <f>IF(DATA[[#This Row],[Calendar_Month]]-CURMONTH=0,DATA[[#This Row],[Amount]],0)</f>
        <v>0</v>
      </c>
    </row>
    <row r="12317" spans="4:12" x14ac:dyDescent="0.25">
      <c r="D12317" s="80" t="str">
        <f>LEFT(DATA[[#This Row],[Account_Code]],3)</f>
        <v/>
      </c>
      <c r="I12317" s="80" t="str">
        <f>DATA[[#This Row],[Vessel_Code]]&amp;DATA[[#This Row],[Account Group]]&amp;DATA[[#This Row],[Type]]</f>
        <v/>
      </c>
      <c r="K12317" s="80">
        <f>IF(YEAR(DATA[[#This Row],[Calendar_Month]])=YEAR(CURMONTHEND),DATA[[#This Row],[Amount]],0)</f>
        <v>0</v>
      </c>
      <c r="L12317" s="80">
        <f>IF(DATA[[#This Row],[Calendar_Month]]-CURMONTH=0,DATA[[#This Row],[Amount]],0)</f>
        <v>0</v>
      </c>
    </row>
    <row r="12318" spans="4:12" x14ac:dyDescent="0.25">
      <c r="D12318" s="80" t="str">
        <f>LEFT(DATA[[#This Row],[Account_Code]],3)</f>
        <v/>
      </c>
      <c r="I12318" s="80" t="str">
        <f>DATA[[#This Row],[Vessel_Code]]&amp;DATA[[#This Row],[Account Group]]&amp;DATA[[#This Row],[Type]]</f>
        <v/>
      </c>
      <c r="K12318" s="80">
        <f>IF(YEAR(DATA[[#This Row],[Calendar_Month]])=YEAR(CURMONTHEND),DATA[[#This Row],[Amount]],0)</f>
        <v>0</v>
      </c>
      <c r="L12318" s="80">
        <f>IF(DATA[[#This Row],[Calendar_Month]]-CURMONTH=0,DATA[[#This Row],[Amount]],0)</f>
        <v>0</v>
      </c>
    </row>
    <row r="12319" spans="4:12" x14ac:dyDescent="0.25">
      <c r="D12319" s="80" t="str">
        <f>LEFT(DATA[[#This Row],[Account_Code]],3)</f>
        <v/>
      </c>
      <c r="I12319" s="80" t="str">
        <f>DATA[[#This Row],[Vessel_Code]]&amp;DATA[[#This Row],[Account Group]]&amp;DATA[[#This Row],[Type]]</f>
        <v/>
      </c>
      <c r="K12319" s="80">
        <f>IF(YEAR(DATA[[#This Row],[Calendar_Month]])=YEAR(CURMONTHEND),DATA[[#This Row],[Amount]],0)</f>
        <v>0</v>
      </c>
      <c r="L12319" s="80">
        <f>IF(DATA[[#This Row],[Calendar_Month]]-CURMONTH=0,DATA[[#This Row],[Amount]],0)</f>
        <v>0</v>
      </c>
    </row>
    <row r="12320" spans="4:12" x14ac:dyDescent="0.25">
      <c r="D12320" s="80" t="str">
        <f>LEFT(DATA[[#This Row],[Account_Code]],3)</f>
        <v/>
      </c>
      <c r="I12320" s="80" t="str">
        <f>DATA[[#This Row],[Vessel_Code]]&amp;DATA[[#This Row],[Account Group]]&amp;DATA[[#This Row],[Type]]</f>
        <v/>
      </c>
      <c r="K12320" s="80">
        <f>IF(YEAR(DATA[[#This Row],[Calendar_Month]])=YEAR(CURMONTHEND),DATA[[#This Row],[Amount]],0)</f>
        <v>0</v>
      </c>
      <c r="L12320" s="80">
        <f>IF(DATA[[#This Row],[Calendar_Month]]-CURMONTH=0,DATA[[#This Row],[Amount]],0)</f>
        <v>0</v>
      </c>
    </row>
    <row r="12321" spans="4:12" x14ac:dyDescent="0.25">
      <c r="D12321" s="80" t="str">
        <f>LEFT(DATA[[#This Row],[Account_Code]],3)</f>
        <v/>
      </c>
      <c r="I12321" s="80" t="str">
        <f>DATA[[#This Row],[Vessel_Code]]&amp;DATA[[#This Row],[Account Group]]&amp;DATA[[#This Row],[Type]]</f>
        <v/>
      </c>
      <c r="K12321" s="80">
        <f>IF(YEAR(DATA[[#This Row],[Calendar_Month]])=YEAR(CURMONTHEND),DATA[[#This Row],[Amount]],0)</f>
        <v>0</v>
      </c>
      <c r="L12321" s="80">
        <f>IF(DATA[[#This Row],[Calendar_Month]]-CURMONTH=0,DATA[[#This Row],[Amount]],0)</f>
        <v>0</v>
      </c>
    </row>
    <row r="12322" spans="4:12" x14ac:dyDescent="0.25">
      <c r="D12322" s="80" t="str">
        <f>LEFT(DATA[[#This Row],[Account_Code]],3)</f>
        <v/>
      </c>
      <c r="I12322" s="80" t="str">
        <f>DATA[[#This Row],[Vessel_Code]]&amp;DATA[[#This Row],[Account Group]]&amp;DATA[[#This Row],[Type]]</f>
        <v/>
      </c>
      <c r="K12322" s="80">
        <f>IF(YEAR(DATA[[#This Row],[Calendar_Month]])=YEAR(CURMONTHEND),DATA[[#This Row],[Amount]],0)</f>
        <v>0</v>
      </c>
      <c r="L12322" s="80">
        <f>IF(DATA[[#This Row],[Calendar_Month]]-CURMONTH=0,DATA[[#This Row],[Amount]],0)</f>
        <v>0</v>
      </c>
    </row>
    <row r="12323" spans="4:12" x14ac:dyDescent="0.25">
      <c r="D12323" s="80" t="str">
        <f>LEFT(DATA[[#This Row],[Account_Code]],3)</f>
        <v/>
      </c>
      <c r="I12323" s="80" t="str">
        <f>DATA[[#This Row],[Vessel_Code]]&amp;DATA[[#This Row],[Account Group]]&amp;DATA[[#This Row],[Type]]</f>
        <v/>
      </c>
      <c r="K12323" s="80">
        <f>IF(YEAR(DATA[[#This Row],[Calendar_Month]])=YEAR(CURMONTHEND),DATA[[#This Row],[Amount]],0)</f>
        <v>0</v>
      </c>
      <c r="L12323" s="80">
        <f>IF(DATA[[#This Row],[Calendar_Month]]-CURMONTH=0,DATA[[#This Row],[Amount]],0)</f>
        <v>0</v>
      </c>
    </row>
    <row r="12324" spans="4:12" x14ac:dyDescent="0.25">
      <c r="D12324" s="80" t="str">
        <f>LEFT(DATA[[#This Row],[Account_Code]],3)</f>
        <v/>
      </c>
      <c r="I12324" s="80" t="str">
        <f>DATA[[#This Row],[Vessel_Code]]&amp;DATA[[#This Row],[Account Group]]&amp;DATA[[#This Row],[Type]]</f>
        <v/>
      </c>
      <c r="K12324" s="80">
        <f>IF(YEAR(DATA[[#This Row],[Calendar_Month]])=YEAR(CURMONTHEND),DATA[[#This Row],[Amount]],0)</f>
        <v>0</v>
      </c>
      <c r="L12324" s="80">
        <f>IF(DATA[[#This Row],[Calendar_Month]]-CURMONTH=0,DATA[[#This Row],[Amount]],0)</f>
        <v>0</v>
      </c>
    </row>
    <row r="12325" spans="4:12" x14ac:dyDescent="0.25">
      <c r="D12325" s="80" t="str">
        <f>LEFT(DATA[[#This Row],[Account_Code]],3)</f>
        <v/>
      </c>
      <c r="I12325" s="80" t="str">
        <f>DATA[[#This Row],[Vessel_Code]]&amp;DATA[[#This Row],[Account Group]]&amp;DATA[[#This Row],[Type]]</f>
        <v/>
      </c>
      <c r="K12325" s="80">
        <f>IF(YEAR(DATA[[#This Row],[Calendar_Month]])=YEAR(CURMONTHEND),DATA[[#This Row],[Amount]],0)</f>
        <v>0</v>
      </c>
      <c r="L12325" s="80">
        <f>IF(DATA[[#This Row],[Calendar_Month]]-CURMONTH=0,DATA[[#This Row],[Amount]],0)</f>
        <v>0</v>
      </c>
    </row>
    <row r="12326" spans="4:12" x14ac:dyDescent="0.25">
      <c r="D12326" s="80" t="str">
        <f>LEFT(DATA[[#This Row],[Account_Code]],3)</f>
        <v/>
      </c>
      <c r="I12326" s="80" t="str">
        <f>DATA[[#This Row],[Vessel_Code]]&amp;DATA[[#This Row],[Account Group]]&amp;DATA[[#This Row],[Type]]</f>
        <v/>
      </c>
      <c r="K12326" s="80">
        <f>IF(YEAR(DATA[[#This Row],[Calendar_Month]])=YEAR(CURMONTHEND),DATA[[#This Row],[Amount]],0)</f>
        <v>0</v>
      </c>
      <c r="L12326" s="80">
        <f>IF(DATA[[#This Row],[Calendar_Month]]-CURMONTH=0,DATA[[#This Row],[Amount]],0)</f>
        <v>0</v>
      </c>
    </row>
    <row r="12327" spans="4:12" x14ac:dyDescent="0.25">
      <c r="D12327" s="80" t="str">
        <f>LEFT(DATA[[#This Row],[Account_Code]],3)</f>
        <v/>
      </c>
      <c r="I12327" s="80" t="str">
        <f>DATA[[#This Row],[Vessel_Code]]&amp;DATA[[#This Row],[Account Group]]&amp;DATA[[#This Row],[Type]]</f>
        <v/>
      </c>
      <c r="K12327" s="80">
        <f>IF(YEAR(DATA[[#This Row],[Calendar_Month]])=YEAR(CURMONTHEND),DATA[[#This Row],[Amount]],0)</f>
        <v>0</v>
      </c>
      <c r="L12327" s="80">
        <f>IF(DATA[[#This Row],[Calendar_Month]]-CURMONTH=0,DATA[[#This Row],[Amount]],0)</f>
        <v>0</v>
      </c>
    </row>
    <row r="12328" spans="4:12" x14ac:dyDescent="0.25">
      <c r="D12328" s="80" t="str">
        <f>LEFT(DATA[[#This Row],[Account_Code]],3)</f>
        <v/>
      </c>
      <c r="I12328" s="80" t="str">
        <f>DATA[[#This Row],[Vessel_Code]]&amp;DATA[[#This Row],[Account Group]]&amp;DATA[[#This Row],[Type]]</f>
        <v/>
      </c>
      <c r="K12328" s="80">
        <f>IF(YEAR(DATA[[#This Row],[Calendar_Month]])=YEAR(CURMONTHEND),DATA[[#This Row],[Amount]],0)</f>
        <v>0</v>
      </c>
      <c r="L12328" s="80">
        <f>IF(DATA[[#This Row],[Calendar_Month]]-CURMONTH=0,DATA[[#This Row],[Amount]],0)</f>
        <v>0</v>
      </c>
    </row>
    <row r="12329" spans="4:12" x14ac:dyDescent="0.25">
      <c r="D12329" s="80" t="str">
        <f>LEFT(DATA[[#This Row],[Account_Code]],3)</f>
        <v/>
      </c>
      <c r="I12329" s="80" t="str">
        <f>DATA[[#This Row],[Vessel_Code]]&amp;DATA[[#This Row],[Account Group]]&amp;DATA[[#This Row],[Type]]</f>
        <v/>
      </c>
      <c r="K12329" s="80">
        <f>IF(YEAR(DATA[[#This Row],[Calendar_Month]])=YEAR(CURMONTHEND),DATA[[#This Row],[Amount]],0)</f>
        <v>0</v>
      </c>
      <c r="L12329" s="80">
        <f>IF(DATA[[#This Row],[Calendar_Month]]-CURMONTH=0,DATA[[#This Row],[Amount]],0)</f>
        <v>0</v>
      </c>
    </row>
    <row r="12330" spans="4:12" x14ac:dyDescent="0.25">
      <c r="D12330" s="80" t="str">
        <f>LEFT(DATA[[#This Row],[Account_Code]],3)</f>
        <v/>
      </c>
      <c r="I12330" s="80" t="str">
        <f>DATA[[#This Row],[Vessel_Code]]&amp;DATA[[#This Row],[Account Group]]&amp;DATA[[#This Row],[Type]]</f>
        <v/>
      </c>
      <c r="K12330" s="80">
        <f>IF(YEAR(DATA[[#This Row],[Calendar_Month]])=YEAR(CURMONTHEND),DATA[[#This Row],[Amount]],0)</f>
        <v>0</v>
      </c>
      <c r="L12330" s="80">
        <f>IF(DATA[[#This Row],[Calendar_Month]]-CURMONTH=0,DATA[[#This Row],[Amount]],0)</f>
        <v>0</v>
      </c>
    </row>
    <row r="12331" spans="4:12" x14ac:dyDescent="0.25">
      <c r="D12331" s="80" t="str">
        <f>LEFT(DATA[[#This Row],[Account_Code]],3)</f>
        <v/>
      </c>
      <c r="I12331" s="80" t="str">
        <f>DATA[[#This Row],[Vessel_Code]]&amp;DATA[[#This Row],[Account Group]]&amp;DATA[[#This Row],[Type]]</f>
        <v/>
      </c>
      <c r="K12331" s="80">
        <f>IF(YEAR(DATA[[#This Row],[Calendar_Month]])=YEAR(CURMONTHEND),DATA[[#This Row],[Amount]],0)</f>
        <v>0</v>
      </c>
      <c r="L12331" s="80">
        <f>IF(DATA[[#This Row],[Calendar_Month]]-CURMONTH=0,DATA[[#This Row],[Amount]],0)</f>
        <v>0</v>
      </c>
    </row>
    <row r="12332" spans="4:12" x14ac:dyDescent="0.25">
      <c r="D12332" s="80" t="str">
        <f>LEFT(DATA[[#This Row],[Account_Code]],3)</f>
        <v/>
      </c>
      <c r="I12332" s="80" t="str">
        <f>DATA[[#This Row],[Vessel_Code]]&amp;DATA[[#This Row],[Account Group]]&amp;DATA[[#This Row],[Type]]</f>
        <v/>
      </c>
      <c r="K12332" s="80">
        <f>IF(YEAR(DATA[[#This Row],[Calendar_Month]])=YEAR(CURMONTHEND),DATA[[#This Row],[Amount]],0)</f>
        <v>0</v>
      </c>
      <c r="L12332" s="80">
        <f>IF(DATA[[#This Row],[Calendar_Month]]-CURMONTH=0,DATA[[#This Row],[Amount]],0)</f>
        <v>0</v>
      </c>
    </row>
    <row r="12333" spans="4:12" x14ac:dyDescent="0.25">
      <c r="D12333" s="80" t="str">
        <f>LEFT(DATA[[#This Row],[Account_Code]],3)</f>
        <v/>
      </c>
      <c r="I12333" s="80" t="str">
        <f>DATA[[#This Row],[Vessel_Code]]&amp;DATA[[#This Row],[Account Group]]&amp;DATA[[#This Row],[Type]]</f>
        <v/>
      </c>
      <c r="K12333" s="80">
        <f>IF(YEAR(DATA[[#This Row],[Calendar_Month]])=YEAR(CURMONTHEND),DATA[[#This Row],[Amount]],0)</f>
        <v>0</v>
      </c>
      <c r="L12333" s="80">
        <f>IF(DATA[[#This Row],[Calendar_Month]]-CURMONTH=0,DATA[[#This Row],[Amount]],0)</f>
        <v>0</v>
      </c>
    </row>
    <row r="12334" spans="4:12" x14ac:dyDescent="0.25">
      <c r="D12334" s="80" t="str">
        <f>LEFT(DATA[[#This Row],[Account_Code]],3)</f>
        <v/>
      </c>
      <c r="I12334" s="80" t="str">
        <f>DATA[[#This Row],[Vessel_Code]]&amp;DATA[[#This Row],[Account Group]]&amp;DATA[[#This Row],[Type]]</f>
        <v/>
      </c>
      <c r="K12334" s="80">
        <f>IF(YEAR(DATA[[#This Row],[Calendar_Month]])=YEAR(CURMONTHEND),DATA[[#This Row],[Amount]],0)</f>
        <v>0</v>
      </c>
      <c r="L12334" s="80">
        <f>IF(DATA[[#This Row],[Calendar_Month]]-CURMONTH=0,DATA[[#This Row],[Amount]],0)</f>
        <v>0</v>
      </c>
    </row>
    <row r="12335" spans="4:12" x14ac:dyDescent="0.25">
      <c r="D12335" s="80" t="str">
        <f>LEFT(DATA[[#This Row],[Account_Code]],3)</f>
        <v/>
      </c>
      <c r="I12335" s="80" t="str">
        <f>DATA[[#This Row],[Vessel_Code]]&amp;DATA[[#This Row],[Account Group]]&amp;DATA[[#This Row],[Type]]</f>
        <v/>
      </c>
      <c r="K12335" s="80">
        <f>IF(YEAR(DATA[[#This Row],[Calendar_Month]])=YEAR(CURMONTHEND),DATA[[#This Row],[Amount]],0)</f>
        <v>0</v>
      </c>
      <c r="L12335" s="80">
        <f>IF(DATA[[#This Row],[Calendar_Month]]-CURMONTH=0,DATA[[#This Row],[Amount]],0)</f>
        <v>0</v>
      </c>
    </row>
    <row r="12336" spans="4:12" x14ac:dyDescent="0.25">
      <c r="D12336" s="80" t="str">
        <f>LEFT(DATA[[#This Row],[Account_Code]],3)</f>
        <v/>
      </c>
      <c r="I12336" s="80" t="str">
        <f>DATA[[#This Row],[Vessel_Code]]&amp;DATA[[#This Row],[Account Group]]&amp;DATA[[#This Row],[Type]]</f>
        <v/>
      </c>
      <c r="K12336" s="80">
        <f>IF(YEAR(DATA[[#This Row],[Calendar_Month]])=YEAR(CURMONTHEND),DATA[[#This Row],[Amount]],0)</f>
        <v>0</v>
      </c>
      <c r="L12336" s="80">
        <f>IF(DATA[[#This Row],[Calendar_Month]]-CURMONTH=0,DATA[[#This Row],[Amount]],0)</f>
        <v>0</v>
      </c>
    </row>
    <row r="12337" spans="4:12" x14ac:dyDescent="0.25">
      <c r="D12337" s="80" t="str">
        <f>LEFT(DATA[[#This Row],[Account_Code]],3)</f>
        <v/>
      </c>
      <c r="I12337" s="80" t="str">
        <f>DATA[[#This Row],[Vessel_Code]]&amp;DATA[[#This Row],[Account Group]]&amp;DATA[[#This Row],[Type]]</f>
        <v/>
      </c>
      <c r="K12337" s="80">
        <f>IF(YEAR(DATA[[#This Row],[Calendar_Month]])=YEAR(CURMONTHEND),DATA[[#This Row],[Amount]],0)</f>
        <v>0</v>
      </c>
      <c r="L12337" s="80">
        <f>IF(DATA[[#This Row],[Calendar_Month]]-CURMONTH=0,DATA[[#This Row],[Amount]],0)</f>
        <v>0</v>
      </c>
    </row>
    <row r="12338" spans="4:12" x14ac:dyDescent="0.25">
      <c r="D12338" s="80" t="str">
        <f>LEFT(DATA[[#This Row],[Account_Code]],3)</f>
        <v/>
      </c>
      <c r="I12338" s="80" t="str">
        <f>DATA[[#This Row],[Vessel_Code]]&amp;DATA[[#This Row],[Account Group]]&amp;DATA[[#This Row],[Type]]</f>
        <v/>
      </c>
      <c r="K12338" s="80">
        <f>IF(YEAR(DATA[[#This Row],[Calendar_Month]])=YEAR(CURMONTHEND),DATA[[#This Row],[Amount]],0)</f>
        <v>0</v>
      </c>
      <c r="L12338" s="80">
        <f>IF(DATA[[#This Row],[Calendar_Month]]-CURMONTH=0,DATA[[#This Row],[Amount]],0)</f>
        <v>0</v>
      </c>
    </row>
    <row r="12339" spans="4:12" x14ac:dyDescent="0.25">
      <c r="D12339" s="80" t="str">
        <f>LEFT(DATA[[#This Row],[Account_Code]],3)</f>
        <v/>
      </c>
      <c r="I12339" s="80" t="str">
        <f>DATA[[#This Row],[Vessel_Code]]&amp;DATA[[#This Row],[Account Group]]&amp;DATA[[#This Row],[Type]]</f>
        <v/>
      </c>
      <c r="K12339" s="80">
        <f>IF(YEAR(DATA[[#This Row],[Calendar_Month]])=YEAR(CURMONTHEND),DATA[[#This Row],[Amount]],0)</f>
        <v>0</v>
      </c>
      <c r="L12339" s="80">
        <f>IF(DATA[[#This Row],[Calendar_Month]]-CURMONTH=0,DATA[[#This Row],[Amount]],0)</f>
        <v>0</v>
      </c>
    </row>
    <row r="12340" spans="4:12" x14ac:dyDescent="0.25">
      <c r="D12340" s="80" t="str">
        <f>LEFT(DATA[[#This Row],[Account_Code]],3)</f>
        <v/>
      </c>
      <c r="I12340" s="80" t="str">
        <f>DATA[[#This Row],[Vessel_Code]]&amp;DATA[[#This Row],[Account Group]]&amp;DATA[[#This Row],[Type]]</f>
        <v/>
      </c>
      <c r="K12340" s="80">
        <f>IF(YEAR(DATA[[#This Row],[Calendar_Month]])=YEAR(CURMONTHEND),DATA[[#This Row],[Amount]],0)</f>
        <v>0</v>
      </c>
      <c r="L12340" s="80">
        <f>IF(DATA[[#This Row],[Calendar_Month]]-CURMONTH=0,DATA[[#This Row],[Amount]],0)</f>
        <v>0</v>
      </c>
    </row>
    <row r="12341" spans="4:12" x14ac:dyDescent="0.25">
      <c r="D12341" s="80" t="str">
        <f>LEFT(DATA[[#This Row],[Account_Code]],3)</f>
        <v/>
      </c>
      <c r="I12341" s="80" t="str">
        <f>DATA[[#This Row],[Vessel_Code]]&amp;DATA[[#This Row],[Account Group]]&amp;DATA[[#This Row],[Type]]</f>
        <v/>
      </c>
      <c r="K12341" s="80">
        <f>IF(YEAR(DATA[[#This Row],[Calendar_Month]])=YEAR(CURMONTHEND),DATA[[#This Row],[Amount]],0)</f>
        <v>0</v>
      </c>
      <c r="L12341" s="80">
        <f>IF(DATA[[#This Row],[Calendar_Month]]-CURMONTH=0,DATA[[#This Row],[Amount]],0)</f>
        <v>0</v>
      </c>
    </row>
    <row r="12342" spans="4:12" x14ac:dyDescent="0.25">
      <c r="D12342" s="80" t="str">
        <f>LEFT(DATA[[#This Row],[Account_Code]],3)</f>
        <v/>
      </c>
      <c r="I12342" s="80" t="str">
        <f>DATA[[#This Row],[Vessel_Code]]&amp;DATA[[#This Row],[Account Group]]&amp;DATA[[#This Row],[Type]]</f>
        <v/>
      </c>
      <c r="K12342" s="80">
        <f>IF(YEAR(DATA[[#This Row],[Calendar_Month]])=YEAR(CURMONTHEND),DATA[[#This Row],[Amount]],0)</f>
        <v>0</v>
      </c>
      <c r="L12342" s="80">
        <f>IF(DATA[[#This Row],[Calendar_Month]]-CURMONTH=0,DATA[[#This Row],[Amount]],0)</f>
        <v>0</v>
      </c>
    </row>
    <row r="12343" spans="4:12" x14ac:dyDescent="0.25">
      <c r="D12343" s="80" t="str">
        <f>LEFT(DATA[[#This Row],[Account_Code]],3)</f>
        <v/>
      </c>
      <c r="I12343" s="80" t="str">
        <f>DATA[[#This Row],[Vessel_Code]]&amp;DATA[[#This Row],[Account Group]]&amp;DATA[[#This Row],[Type]]</f>
        <v/>
      </c>
      <c r="K12343" s="80">
        <f>IF(YEAR(DATA[[#This Row],[Calendar_Month]])=YEAR(CURMONTHEND),DATA[[#This Row],[Amount]],0)</f>
        <v>0</v>
      </c>
      <c r="L12343" s="80">
        <f>IF(DATA[[#This Row],[Calendar_Month]]-CURMONTH=0,DATA[[#This Row],[Amount]],0)</f>
        <v>0</v>
      </c>
    </row>
    <row r="12344" spans="4:12" x14ac:dyDescent="0.25">
      <c r="D12344" s="80" t="str">
        <f>LEFT(DATA[[#This Row],[Account_Code]],3)</f>
        <v/>
      </c>
      <c r="I12344" s="80" t="str">
        <f>DATA[[#This Row],[Vessel_Code]]&amp;DATA[[#This Row],[Account Group]]&amp;DATA[[#This Row],[Type]]</f>
        <v/>
      </c>
      <c r="K12344" s="80">
        <f>IF(YEAR(DATA[[#This Row],[Calendar_Month]])=YEAR(CURMONTHEND),DATA[[#This Row],[Amount]],0)</f>
        <v>0</v>
      </c>
      <c r="L12344" s="80">
        <f>IF(DATA[[#This Row],[Calendar_Month]]-CURMONTH=0,DATA[[#This Row],[Amount]],0)</f>
        <v>0</v>
      </c>
    </row>
    <row r="12345" spans="4:12" x14ac:dyDescent="0.25">
      <c r="D12345" s="80" t="str">
        <f>LEFT(DATA[[#This Row],[Account_Code]],3)</f>
        <v/>
      </c>
      <c r="I12345" s="80" t="str">
        <f>DATA[[#This Row],[Vessel_Code]]&amp;DATA[[#This Row],[Account Group]]&amp;DATA[[#This Row],[Type]]</f>
        <v/>
      </c>
      <c r="K12345" s="80">
        <f>IF(YEAR(DATA[[#This Row],[Calendar_Month]])=YEAR(CURMONTHEND),DATA[[#This Row],[Amount]],0)</f>
        <v>0</v>
      </c>
      <c r="L12345" s="80">
        <f>IF(DATA[[#This Row],[Calendar_Month]]-CURMONTH=0,DATA[[#This Row],[Amount]],0)</f>
        <v>0</v>
      </c>
    </row>
    <row r="12346" spans="4:12" x14ac:dyDescent="0.25">
      <c r="D12346" s="80" t="str">
        <f>LEFT(DATA[[#This Row],[Account_Code]],3)</f>
        <v/>
      </c>
      <c r="I12346" s="80" t="str">
        <f>DATA[[#This Row],[Vessel_Code]]&amp;DATA[[#This Row],[Account Group]]&amp;DATA[[#This Row],[Type]]</f>
        <v/>
      </c>
      <c r="K12346" s="80">
        <f>IF(YEAR(DATA[[#This Row],[Calendar_Month]])=YEAR(CURMONTHEND),DATA[[#This Row],[Amount]],0)</f>
        <v>0</v>
      </c>
      <c r="L12346" s="80">
        <f>IF(DATA[[#This Row],[Calendar_Month]]-CURMONTH=0,DATA[[#This Row],[Amount]],0)</f>
        <v>0</v>
      </c>
    </row>
    <row r="12347" spans="4:12" x14ac:dyDescent="0.25">
      <c r="D12347" s="80" t="str">
        <f>LEFT(DATA[[#This Row],[Account_Code]],3)</f>
        <v/>
      </c>
      <c r="I12347" s="80" t="str">
        <f>DATA[[#This Row],[Vessel_Code]]&amp;DATA[[#This Row],[Account Group]]&amp;DATA[[#This Row],[Type]]</f>
        <v/>
      </c>
      <c r="K12347" s="80">
        <f>IF(YEAR(DATA[[#This Row],[Calendar_Month]])=YEAR(CURMONTHEND),DATA[[#This Row],[Amount]],0)</f>
        <v>0</v>
      </c>
      <c r="L12347" s="80">
        <f>IF(DATA[[#This Row],[Calendar_Month]]-CURMONTH=0,DATA[[#This Row],[Amount]],0)</f>
        <v>0</v>
      </c>
    </row>
    <row r="12348" spans="4:12" x14ac:dyDescent="0.25">
      <c r="D12348" s="80" t="str">
        <f>LEFT(DATA[[#This Row],[Account_Code]],3)</f>
        <v/>
      </c>
      <c r="I12348" s="80" t="str">
        <f>DATA[[#This Row],[Vessel_Code]]&amp;DATA[[#This Row],[Account Group]]&amp;DATA[[#This Row],[Type]]</f>
        <v/>
      </c>
      <c r="K12348" s="80">
        <f>IF(YEAR(DATA[[#This Row],[Calendar_Month]])=YEAR(CURMONTHEND),DATA[[#This Row],[Amount]],0)</f>
        <v>0</v>
      </c>
      <c r="L12348" s="80">
        <f>IF(DATA[[#This Row],[Calendar_Month]]-CURMONTH=0,DATA[[#This Row],[Amount]],0)</f>
        <v>0</v>
      </c>
    </row>
    <row r="12349" spans="4:12" x14ac:dyDescent="0.25">
      <c r="D12349" s="80" t="str">
        <f>LEFT(DATA[[#This Row],[Account_Code]],3)</f>
        <v/>
      </c>
      <c r="I12349" s="80" t="str">
        <f>DATA[[#This Row],[Vessel_Code]]&amp;DATA[[#This Row],[Account Group]]&amp;DATA[[#This Row],[Type]]</f>
        <v/>
      </c>
      <c r="K12349" s="80">
        <f>IF(YEAR(DATA[[#This Row],[Calendar_Month]])=YEAR(CURMONTHEND),DATA[[#This Row],[Amount]],0)</f>
        <v>0</v>
      </c>
      <c r="L12349" s="80">
        <f>IF(DATA[[#This Row],[Calendar_Month]]-CURMONTH=0,DATA[[#This Row],[Amount]],0)</f>
        <v>0</v>
      </c>
    </row>
    <row r="12350" spans="4:12" x14ac:dyDescent="0.25">
      <c r="D12350" s="80" t="str">
        <f>LEFT(DATA[[#This Row],[Account_Code]],3)</f>
        <v/>
      </c>
      <c r="I12350" s="80" t="str">
        <f>DATA[[#This Row],[Vessel_Code]]&amp;DATA[[#This Row],[Account Group]]&amp;DATA[[#This Row],[Type]]</f>
        <v/>
      </c>
      <c r="K12350" s="80">
        <f>IF(YEAR(DATA[[#This Row],[Calendar_Month]])=YEAR(CURMONTHEND),DATA[[#This Row],[Amount]],0)</f>
        <v>0</v>
      </c>
      <c r="L12350" s="80">
        <f>IF(DATA[[#This Row],[Calendar_Month]]-CURMONTH=0,DATA[[#This Row],[Amount]],0)</f>
        <v>0</v>
      </c>
    </row>
    <row r="12351" spans="4:12" x14ac:dyDescent="0.25">
      <c r="D12351" s="80" t="str">
        <f>LEFT(DATA[[#This Row],[Account_Code]],3)</f>
        <v/>
      </c>
      <c r="I12351" s="80" t="str">
        <f>DATA[[#This Row],[Vessel_Code]]&amp;DATA[[#This Row],[Account Group]]&amp;DATA[[#This Row],[Type]]</f>
        <v/>
      </c>
      <c r="K12351" s="80">
        <f>IF(YEAR(DATA[[#This Row],[Calendar_Month]])=YEAR(CURMONTHEND),DATA[[#This Row],[Amount]],0)</f>
        <v>0</v>
      </c>
      <c r="L12351" s="80">
        <f>IF(DATA[[#This Row],[Calendar_Month]]-CURMONTH=0,DATA[[#This Row],[Amount]],0)</f>
        <v>0</v>
      </c>
    </row>
    <row r="12352" spans="4:12" x14ac:dyDescent="0.25">
      <c r="D12352" s="80" t="str">
        <f>LEFT(DATA[[#This Row],[Account_Code]],3)</f>
        <v/>
      </c>
      <c r="I12352" s="80" t="str">
        <f>DATA[[#This Row],[Vessel_Code]]&amp;DATA[[#This Row],[Account Group]]&amp;DATA[[#This Row],[Type]]</f>
        <v/>
      </c>
      <c r="K12352" s="80">
        <f>IF(YEAR(DATA[[#This Row],[Calendar_Month]])=YEAR(CURMONTHEND),DATA[[#This Row],[Amount]],0)</f>
        <v>0</v>
      </c>
      <c r="L12352" s="80">
        <f>IF(DATA[[#This Row],[Calendar_Month]]-CURMONTH=0,DATA[[#This Row],[Amount]],0)</f>
        <v>0</v>
      </c>
    </row>
    <row r="12353" spans="4:12" x14ac:dyDescent="0.25">
      <c r="D12353" s="80" t="str">
        <f>LEFT(DATA[[#This Row],[Account_Code]],3)</f>
        <v/>
      </c>
      <c r="I12353" s="80" t="str">
        <f>DATA[[#This Row],[Vessel_Code]]&amp;DATA[[#This Row],[Account Group]]&amp;DATA[[#This Row],[Type]]</f>
        <v/>
      </c>
      <c r="K12353" s="80">
        <f>IF(YEAR(DATA[[#This Row],[Calendar_Month]])=YEAR(CURMONTHEND),DATA[[#This Row],[Amount]],0)</f>
        <v>0</v>
      </c>
      <c r="L12353" s="80">
        <f>IF(DATA[[#This Row],[Calendar_Month]]-CURMONTH=0,DATA[[#This Row],[Amount]],0)</f>
        <v>0</v>
      </c>
    </row>
    <row r="12354" spans="4:12" x14ac:dyDescent="0.25">
      <c r="D12354" s="80" t="str">
        <f>LEFT(DATA[[#This Row],[Account_Code]],3)</f>
        <v/>
      </c>
      <c r="I12354" s="80" t="str">
        <f>DATA[[#This Row],[Vessel_Code]]&amp;DATA[[#This Row],[Account Group]]&amp;DATA[[#This Row],[Type]]</f>
        <v/>
      </c>
      <c r="K12354" s="80">
        <f>IF(YEAR(DATA[[#This Row],[Calendar_Month]])=YEAR(CURMONTHEND),DATA[[#This Row],[Amount]],0)</f>
        <v>0</v>
      </c>
      <c r="L12354" s="80">
        <f>IF(DATA[[#This Row],[Calendar_Month]]-CURMONTH=0,DATA[[#This Row],[Amount]],0)</f>
        <v>0</v>
      </c>
    </row>
    <row r="12355" spans="4:12" x14ac:dyDescent="0.25">
      <c r="D12355" s="80" t="str">
        <f>LEFT(DATA[[#This Row],[Account_Code]],3)</f>
        <v/>
      </c>
      <c r="I12355" s="80" t="str">
        <f>DATA[[#This Row],[Vessel_Code]]&amp;DATA[[#This Row],[Account Group]]&amp;DATA[[#This Row],[Type]]</f>
        <v/>
      </c>
      <c r="K12355" s="80">
        <f>IF(YEAR(DATA[[#This Row],[Calendar_Month]])=YEAR(CURMONTHEND),DATA[[#This Row],[Amount]],0)</f>
        <v>0</v>
      </c>
      <c r="L12355" s="80">
        <f>IF(DATA[[#This Row],[Calendar_Month]]-CURMONTH=0,DATA[[#This Row],[Amount]],0)</f>
        <v>0</v>
      </c>
    </row>
    <row r="12356" spans="4:12" x14ac:dyDescent="0.25">
      <c r="D12356" s="80" t="str">
        <f>LEFT(DATA[[#This Row],[Account_Code]],3)</f>
        <v/>
      </c>
      <c r="I12356" s="80" t="str">
        <f>DATA[[#This Row],[Vessel_Code]]&amp;DATA[[#This Row],[Account Group]]&amp;DATA[[#This Row],[Type]]</f>
        <v/>
      </c>
      <c r="K12356" s="80">
        <f>IF(YEAR(DATA[[#This Row],[Calendar_Month]])=YEAR(CURMONTHEND),DATA[[#This Row],[Amount]],0)</f>
        <v>0</v>
      </c>
      <c r="L12356" s="80">
        <f>IF(DATA[[#This Row],[Calendar_Month]]-CURMONTH=0,DATA[[#This Row],[Amount]],0)</f>
        <v>0</v>
      </c>
    </row>
    <row r="12357" spans="4:12" x14ac:dyDescent="0.25">
      <c r="D12357" s="80" t="str">
        <f>LEFT(DATA[[#This Row],[Account_Code]],3)</f>
        <v/>
      </c>
      <c r="I12357" s="80" t="str">
        <f>DATA[[#This Row],[Vessel_Code]]&amp;DATA[[#This Row],[Account Group]]&amp;DATA[[#This Row],[Type]]</f>
        <v/>
      </c>
      <c r="K12357" s="80">
        <f>IF(YEAR(DATA[[#This Row],[Calendar_Month]])=YEAR(CURMONTHEND),DATA[[#This Row],[Amount]],0)</f>
        <v>0</v>
      </c>
      <c r="L12357" s="80">
        <f>IF(DATA[[#This Row],[Calendar_Month]]-CURMONTH=0,DATA[[#This Row],[Amount]],0)</f>
        <v>0</v>
      </c>
    </row>
    <row r="12358" spans="4:12" x14ac:dyDescent="0.25">
      <c r="D12358" s="80" t="str">
        <f>LEFT(DATA[[#This Row],[Account_Code]],3)</f>
        <v/>
      </c>
      <c r="I12358" s="80" t="str">
        <f>DATA[[#This Row],[Vessel_Code]]&amp;DATA[[#This Row],[Account Group]]&amp;DATA[[#This Row],[Type]]</f>
        <v/>
      </c>
      <c r="K12358" s="80">
        <f>IF(YEAR(DATA[[#This Row],[Calendar_Month]])=YEAR(CURMONTHEND),DATA[[#This Row],[Amount]],0)</f>
        <v>0</v>
      </c>
      <c r="L12358" s="80">
        <f>IF(DATA[[#This Row],[Calendar_Month]]-CURMONTH=0,DATA[[#This Row],[Amount]],0)</f>
        <v>0</v>
      </c>
    </row>
    <row r="12359" spans="4:12" x14ac:dyDescent="0.25">
      <c r="D12359" s="80" t="str">
        <f>LEFT(DATA[[#This Row],[Account_Code]],3)</f>
        <v/>
      </c>
      <c r="I12359" s="80" t="str">
        <f>DATA[[#This Row],[Vessel_Code]]&amp;DATA[[#This Row],[Account Group]]&amp;DATA[[#This Row],[Type]]</f>
        <v/>
      </c>
      <c r="K12359" s="80">
        <f>IF(YEAR(DATA[[#This Row],[Calendar_Month]])=YEAR(CURMONTHEND),DATA[[#This Row],[Amount]],0)</f>
        <v>0</v>
      </c>
      <c r="L12359" s="80">
        <f>IF(DATA[[#This Row],[Calendar_Month]]-CURMONTH=0,DATA[[#This Row],[Amount]],0)</f>
        <v>0</v>
      </c>
    </row>
    <row r="12360" spans="4:12" x14ac:dyDescent="0.25">
      <c r="D12360" s="80" t="str">
        <f>LEFT(DATA[[#This Row],[Account_Code]],3)</f>
        <v/>
      </c>
      <c r="I12360" s="80" t="str">
        <f>DATA[[#This Row],[Vessel_Code]]&amp;DATA[[#This Row],[Account Group]]&amp;DATA[[#This Row],[Type]]</f>
        <v/>
      </c>
      <c r="K12360" s="80">
        <f>IF(YEAR(DATA[[#This Row],[Calendar_Month]])=YEAR(CURMONTHEND),DATA[[#This Row],[Amount]],0)</f>
        <v>0</v>
      </c>
      <c r="L12360" s="80">
        <f>IF(DATA[[#This Row],[Calendar_Month]]-CURMONTH=0,DATA[[#This Row],[Amount]],0)</f>
        <v>0</v>
      </c>
    </row>
    <row r="12361" spans="4:12" x14ac:dyDescent="0.25">
      <c r="D12361" s="80" t="str">
        <f>LEFT(DATA[[#This Row],[Account_Code]],3)</f>
        <v/>
      </c>
      <c r="I12361" s="80" t="str">
        <f>DATA[[#This Row],[Vessel_Code]]&amp;DATA[[#This Row],[Account Group]]&amp;DATA[[#This Row],[Type]]</f>
        <v/>
      </c>
      <c r="K12361" s="80">
        <f>IF(YEAR(DATA[[#This Row],[Calendar_Month]])=YEAR(CURMONTHEND),DATA[[#This Row],[Amount]],0)</f>
        <v>0</v>
      </c>
      <c r="L12361" s="80">
        <f>IF(DATA[[#This Row],[Calendar_Month]]-CURMONTH=0,DATA[[#This Row],[Amount]],0)</f>
        <v>0</v>
      </c>
    </row>
    <row r="12362" spans="4:12" x14ac:dyDescent="0.25">
      <c r="D12362" s="80" t="str">
        <f>LEFT(DATA[[#This Row],[Account_Code]],3)</f>
        <v/>
      </c>
      <c r="I12362" s="80" t="str">
        <f>DATA[[#This Row],[Vessel_Code]]&amp;DATA[[#This Row],[Account Group]]&amp;DATA[[#This Row],[Type]]</f>
        <v/>
      </c>
      <c r="K12362" s="80">
        <f>IF(YEAR(DATA[[#This Row],[Calendar_Month]])=YEAR(CURMONTHEND),DATA[[#This Row],[Amount]],0)</f>
        <v>0</v>
      </c>
      <c r="L12362" s="80">
        <f>IF(DATA[[#This Row],[Calendar_Month]]-CURMONTH=0,DATA[[#This Row],[Amount]],0)</f>
        <v>0</v>
      </c>
    </row>
    <row r="12363" spans="4:12" x14ac:dyDescent="0.25">
      <c r="D12363" s="80" t="str">
        <f>LEFT(DATA[[#This Row],[Account_Code]],3)</f>
        <v/>
      </c>
      <c r="I12363" s="80" t="str">
        <f>DATA[[#This Row],[Vessel_Code]]&amp;DATA[[#This Row],[Account Group]]&amp;DATA[[#This Row],[Type]]</f>
        <v/>
      </c>
      <c r="K12363" s="80">
        <f>IF(YEAR(DATA[[#This Row],[Calendar_Month]])=YEAR(CURMONTHEND),DATA[[#This Row],[Amount]],0)</f>
        <v>0</v>
      </c>
      <c r="L12363" s="80">
        <f>IF(DATA[[#This Row],[Calendar_Month]]-CURMONTH=0,DATA[[#This Row],[Amount]],0)</f>
        <v>0</v>
      </c>
    </row>
    <row r="12364" spans="4:12" x14ac:dyDescent="0.25">
      <c r="D12364" s="80" t="str">
        <f>LEFT(DATA[[#This Row],[Account_Code]],3)</f>
        <v/>
      </c>
      <c r="I12364" s="80" t="str">
        <f>DATA[[#This Row],[Vessel_Code]]&amp;DATA[[#This Row],[Account Group]]&amp;DATA[[#This Row],[Type]]</f>
        <v/>
      </c>
      <c r="K12364" s="80">
        <f>IF(YEAR(DATA[[#This Row],[Calendar_Month]])=YEAR(CURMONTHEND),DATA[[#This Row],[Amount]],0)</f>
        <v>0</v>
      </c>
      <c r="L12364" s="80">
        <f>IF(DATA[[#This Row],[Calendar_Month]]-CURMONTH=0,DATA[[#This Row],[Amount]],0)</f>
        <v>0</v>
      </c>
    </row>
    <row r="12365" spans="4:12" x14ac:dyDescent="0.25">
      <c r="D12365" s="80" t="str">
        <f>LEFT(DATA[[#This Row],[Account_Code]],3)</f>
        <v/>
      </c>
      <c r="I12365" s="80" t="str">
        <f>DATA[[#This Row],[Vessel_Code]]&amp;DATA[[#This Row],[Account Group]]&amp;DATA[[#This Row],[Type]]</f>
        <v/>
      </c>
      <c r="K12365" s="80">
        <f>IF(YEAR(DATA[[#This Row],[Calendar_Month]])=YEAR(CURMONTHEND),DATA[[#This Row],[Amount]],0)</f>
        <v>0</v>
      </c>
      <c r="L12365" s="80">
        <f>IF(DATA[[#This Row],[Calendar_Month]]-CURMONTH=0,DATA[[#This Row],[Amount]],0)</f>
        <v>0</v>
      </c>
    </row>
    <row r="12366" spans="4:12" x14ac:dyDescent="0.25">
      <c r="D12366" s="80" t="str">
        <f>LEFT(DATA[[#This Row],[Account_Code]],3)</f>
        <v/>
      </c>
      <c r="I12366" s="80" t="str">
        <f>DATA[[#This Row],[Vessel_Code]]&amp;DATA[[#This Row],[Account Group]]&amp;DATA[[#This Row],[Type]]</f>
        <v/>
      </c>
      <c r="K12366" s="80">
        <f>IF(YEAR(DATA[[#This Row],[Calendar_Month]])=YEAR(CURMONTHEND),DATA[[#This Row],[Amount]],0)</f>
        <v>0</v>
      </c>
      <c r="L12366" s="80">
        <f>IF(DATA[[#This Row],[Calendar_Month]]-CURMONTH=0,DATA[[#This Row],[Amount]],0)</f>
        <v>0</v>
      </c>
    </row>
    <row r="12367" spans="4:12" x14ac:dyDescent="0.25">
      <c r="D12367" s="80" t="str">
        <f>LEFT(DATA[[#This Row],[Account_Code]],3)</f>
        <v/>
      </c>
      <c r="I12367" s="80" t="str">
        <f>DATA[[#This Row],[Vessel_Code]]&amp;DATA[[#This Row],[Account Group]]&amp;DATA[[#This Row],[Type]]</f>
        <v/>
      </c>
      <c r="K12367" s="80">
        <f>IF(YEAR(DATA[[#This Row],[Calendar_Month]])=YEAR(CURMONTHEND),DATA[[#This Row],[Amount]],0)</f>
        <v>0</v>
      </c>
      <c r="L12367" s="80">
        <f>IF(DATA[[#This Row],[Calendar_Month]]-CURMONTH=0,DATA[[#This Row],[Amount]],0)</f>
        <v>0</v>
      </c>
    </row>
    <row r="12368" spans="4:12" x14ac:dyDescent="0.25">
      <c r="D12368" s="80" t="str">
        <f>LEFT(DATA[[#This Row],[Account_Code]],3)</f>
        <v/>
      </c>
      <c r="I12368" s="80" t="str">
        <f>DATA[[#This Row],[Vessel_Code]]&amp;DATA[[#This Row],[Account Group]]&amp;DATA[[#This Row],[Type]]</f>
        <v/>
      </c>
      <c r="K12368" s="80">
        <f>IF(YEAR(DATA[[#This Row],[Calendar_Month]])=YEAR(CURMONTHEND),DATA[[#This Row],[Amount]],0)</f>
        <v>0</v>
      </c>
      <c r="L12368" s="80">
        <f>IF(DATA[[#This Row],[Calendar_Month]]-CURMONTH=0,DATA[[#This Row],[Amount]],0)</f>
        <v>0</v>
      </c>
    </row>
    <row r="12369" spans="4:12" x14ac:dyDescent="0.25">
      <c r="D12369" s="80" t="str">
        <f>LEFT(DATA[[#This Row],[Account_Code]],3)</f>
        <v/>
      </c>
      <c r="I12369" s="80" t="str">
        <f>DATA[[#This Row],[Vessel_Code]]&amp;DATA[[#This Row],[Account Group]]&amp;DATA[[#This Row],[Type]]</f>
        <v/>
      </c>
      <c r="K12369" s="80">
        <f>IF(YEAR(DATA[[#This Row],[Calendar_Month]])=YEAR(CURMONTHEND),DATA[[#This Row],[Amount]],0)</f>
        <v>0</v>
      </c>
      <c r="L12369" s="80">
        <f>IF(DATA[[#This Row],[Calendar_Month]]-CURMONTH=0,DATA[[#This Row],[Amount]],0)</f>
        <v>0</v>
      </c>
    </row>
    <row r="12370" spans="4:12" x14ac:dyDescent="0.25">
      <c r="D12370" s="80" t="str">
        <f>LEFT(DATA[[#This Row],[Account_Code]],3)</f>
        <v/>
      </c>
      <c r="I12370" s="80" t="str">
        <f>DATA[[#This Row],[Vessel_Code]]&amp;DATA[[#This Row],[Account Group]]&amp;DATA[[#This Row],[Type]]</f>
        <v/>
      </c>
      <c r="K12370" s="80">
        <f>IF(YEAR(DATA[[#This Row],[Calendar_Month]])=YEAR(CURMONTHEND),DATA[[#This Row],[Amount]],0)</f>
        <v>0</v>
      </c>
      <c r="L12370" s="80">
        <f>IF(DATA[[#This Row],[Calendar_Month]]-CURMONTH=0,DATA[[#This Row],[Amount]],0)</f>
        <v>0</v>
      </c>
    </row>
    <row r="12371" spans="4:12" x14ac:dyDescent="0.25">
      <c r="D12371" s="80" t="str">
        <f>LEFT(DATA[[#This Row],[Account_Code]],3)</f>
        <v/>
      </c>
      <c r="I12371" s="80" t="str">
        <f>DATA[[#This Row],[Vessel_Code]]&amp;DATA[[#This Row],[Account Group]]&amp;DATA[[#This Row],[Type]]</f>
        <v/>
      </c>
      <c r="K12371" s="80">
        <f>IF(YEAR(DATA[[#This Row],[Calendar_Month]])=YEAR(CURMONTHEND),DATA[[#This Row],[Amount]],0)</f>
        <v>0</v>
      </c>
      <c r="L12371" s="80">
        <f>IF(DATA[[#This Row],[Calendar_Month]]-CURMONTH=0,DATA[[#This Row],[Amount]],0)</f>
        <v>0</v>
      </c>
    </row>
    <row r="12372" spans="4:12" x14ac:dyDescent="0.25">
      <c r="D12372" s="80" t="str">
        <f>LEFT(DATA[[#This Row],[Account_Code]],3)</f>
        <v/>
      </c>
      <c r="I12372" s="80" t="str">
        <f>DATA[[#This Row],[Vessel_Code]]&amp;DATA[[#This Row],[Account Group]]&amp;DATA[[#This Row],[Type]]</f>
        <v/>
      </c>
      <c r="K12372" s="80">
        <f>IF(YEAR(DATA[[#This Row],[Calendar_Month]])=YEAR(CURMONTHEND),DATA[[#This Row],[Amount]],0)</f>
        <v>0</v>
      </c>
      <c r="L12372" s="80">
        <f>IF(DATA[[#This Row],[Calendar_Month]]-CURMONTH=0,DATA[[#This Row],[Amount]],0)</f>
        <v>0</v>
      </c>
    </row>
    <row r="12373" spans="4:12" x14ac:dyDescent="0.25">
      <c r="D12373" s="80" t="str">
        <f>LEFT(DATA[[#This Row],[Account_Code]],3)</f>
        <v/>
      </c>
      <c r="I12373" s="80" t="str">
        <f>DATA[[#This Row],[Vessel_Code]]&amp;DATA[[#This Row],[Account Group]]&amp;DATA[[#This Row],[Type]]</f>
        <v/>
      </c>
      <c r="K12373" s="80">
        <f>IF(YEAR(DATA[[#This Row],[Calendar_Month]])=YEAR(CURMONTHEND),DATA[[#This Row],[Amount]],0)</f>
        <v>0</v>
      </c>
      <c r="L12373" s="80">
        <f>IF(DATA[[#This Row],[Calendar_Month]]-CURMONTH=0,DATA[[#This Row],[Amount]],0)</f>
        <v>0</v>
      </c>
    </row>
    <row r="12374" spans="4:12" x14ac:dyDescent="0.25">
      <c r="D12374" s="80" t="str">
        <f>LEFT(DATA[[#This Row],[Account_Code]],3)</f>
        <v/>
      </c>
      <c r="I12374" s="80" t="str">
        <f>DATA[[#This Row],[Vessel_Code]]&amp;DATA[[#This Row],[Account Group]]&amp;DATA[[#This Row],[Type]]</f>
        <v/>
      </c>
      <c r="K12374" s="80">
        <f>IF(YEAR(DATA[[#This Row],[Calendar_Month]])=YEAR(CURMONTHEND),DATA[[#This Row],[Amount]],0)</f>
        <v>0</v>
      </c>
      <c r="L12374" s="80">
        <f>IF(DATA[[#This Row],[Calendar_Month]]-CURMONTH=0,DATA[[#This Row],[Amount]],0)</f>
        <v>0</v>
      </c>
    </row>
    <row r="12375" spans="4:12" x14ac:dyDescent="0.25">
      <c r="D12375" s="80" t="str">
        <f>LEFT(DATA[[#This Row],[Account_Code]],3)</f>
        <v/>
      </c>
      <c r="I12375" s="80" t="str">
        <f>DATA[[#This Row],[Vessel_Code]]&amp;DATA[[#This Row],[Account Group]]&amp;DATA[[#This Row],[Type]]</f>
        <v/>
      </c>
      <c r="K12375" s="80">
        <f>IF(YEAR(DATA[[#This Row],[Calendar_Month]])=YEAR(CURMONTHEND),DATA[[#This Row],[Amount]],0)</f>
        <v>0</v>
      </c>
      <c r="L12375" s="80">
        <f>IF(DATA[[#This Row],[Calendar_Month]]-CURMONTH=0,DATA[[#This Row],[Amount]],0)</f>
        <v>0</v>
      </c>
    </row>
    <row r="12376" spans="4:12" x14ac:dyDescent="0.25">
      <c r="D12376" s="80" t="str">
        <f>LEFT(DATA[[#This Row],[Account_Code]],3)</f>
        <v/>
      </c>
      <c r="I12376" s="80" t="str">
        <f>DATA[[#This Row],[Vessel_Code]]&amp;DATA[[#This Row],[Account Group]]&amp;DATA[[#This Row],[Type]]</f>
        <v/>
      </c>
      <c r="K12376" s="80">
        <f>IF(YEAR(DATA[[#This Row],[Calendar_Month]])=YEAR(CURMONTHEND),DATA[[#This Row],[Amount]],0)</f>
        <v>0</v>
      </c>
      <c r="L12376" s="80">
        <f>IF(DATA[[#This Row],[Calendar_Month]]-CURMONTH=0,DATA[[#This Row],[Amount]],0)</f>
        <v>0</v>
      </c>
    </row>
    <row r="12377" spans="4:12" x14ac:dyDescent="0.25">
      <c r="D12377" s="80" t="str">
        <f>LEFT(DATA[[#This Row],[Account_Code]],3)</f>
        <v/>
      </c>
      <c r="I12377" s="80" t="str">
        <f>DATA[[#This Row],[Vessel_Code]]&amp;DATA[[#This Row],[Account Group]]&amp;DATA[[#This Row],[Type]]</f>
        <v/>
      </c>
      <c r="K12377" s="80">
        <f>IF(YEAR(DATA[[#This Row],[Calendar_Month]])=YEAR(CURMONTHEND),DATA[[#This Row],[Amount]],0)</f>
        <v>0</v>
      </c>
      <c r="L12377" s="80">
        <f>IF(DATA[[#This Row],[Calendar_Month]]-CURMONTH=0,DATA[[#This Row],[Amount]],0)</f>
        <v>0</v>
      </c>
    </row>
    <row r="12378" spans="4:12" x14ac:dyDescent="0.25">
      <c r="D12378" s="80" t="str">
        <f>LEFT(DATA[[#This Row],[Account_Code]],3)</f>
        <v/>
      </c>
      <c r="I12378" s="80" t="str">
        <f>DATA[[#This Row],[Vessel_Code]]&amp;DATA[[#This Row],[Account Group]]&amp;DATA[[#This Row],[Type]]</f>
        <v/>
      </c>
      <c r="K12378" s="80">
        <f>IF(YEAR(DATA[[#This Row],[Calendar_Month]])=YEAR(CURMONTHEND),DATA[[#This Row],[Amount]],0)</f>
        <v>0</v>
      </c>
      <c r="L12378" s="80">
        <f>IF(DATA[[#This Row],[Calendar_Month]]-CURMONTH=0,DATA[[#This Row],[Amount]],0)</f>
        <v>0</v>
      </c>
    </row>
    <row r="12379" spans="4:12" x14ac:dyDescent="0.25">
      <c r="D12379" s="80" t="str">
        <f>LEFT(DATA[[#This Row],[Account_Code]],3)</f>
        <v/>
      </c>
      <c r="I12379" s="80" t="str">
        <f>DATA[[#This Row],[Vessel_Code]]&amp;DATA[[#This Row],[Account Group]]&amp;DATA[[#This Row],[Type]]</f>
        <v/>
      </c>
      <c r="K12379" s="80">
        <f>IF(YEAR(DATA[[#This Row],[Calendar_Month]])=YEAR(CURMONTHEND),DATA[[#This Row],[Amount]],0)</f>
        <v>0</v>
      </c>
      <c r="L12379" s="80">
        <f>IF(DATA[[#This Row],[Calendar_Month]]-CURMONTH=0,DATA[[#This Row],[Amount]],0)</f>
        <v>0</v>
      </c>
    </row>
    <row r="12380" spans="4:12" x14ac:dyDescent="0.25">
      <c r="D12380" s="80" t="str">
        <f>LEFT(DATA[[#This Row],[Account_Code]],3)</f>
        <v/>
      </c>
      <c r="I12380" s="80" t="str">
        <f>DATA[[#This Row],[Vessel_Code]]&amp;DATA[[#This Row],[Account Group]]&amp;DATA[[#This Row],[Type]]</f>
        <v/>
      </c>
      <c r="K12380" s="80">
        <f>IF(YEAR(DATA[[#This Row],[Calendar_Month]])=YEAR(CURMONTHEND),DATA[[#This Row],[Amount]],0)</f>
        <v>0</v>
      </c>
      <c r="L12380" s="80">
        <f>IF(DATA[[#This Row],[Calendar_Month]]-CURMONTH=0,DATA[[#This Row],[Amount]],0)</f>
        <v>0</v>
      </c>
    </row>
    <row r="12381" spans="4:12" x14ac:dyDescent="0.25">
      <c r="D12381" s="80" t="str">
        <f>LEFT(DATA[[#This Row],[Account_Code]],3)</f>
        <v/>
      </c>
      <c r="I12381" s="80" t="str">
        <f>DATA[[#This Row],[Vessel_Code]]&amp;DATA[[#This Row],[Account Group]]&amp;DATA[[#This Row],[Type]]</f>
        <v/>
      </c>
      <c r="K12381" s="80">
        <f>IF(YEAR(DATA[[#This Row],[Calendar_Month]])=YEAR(CURMONTHEND),DATA[[#This Row],[Amount]],0)</f>
        <v>0</v>
      </c>
      <c r="L12381" s="80">
        <f>IF(DATA[[#This Row],[Calendar_Month]]-CURMONTH=0,DATA[[#This Row],[Amount]],0)</f>
        <v>0</v>
      </c>
    </row>
    <row r="12382" spans="4:12" x14ac:dyDescent="0.25">
      <c r="D12382" s="80" t="str">
        <f>LEFT(DATA[[#This Row],[Account_Code]],3)</f>
        <v/>
      </c>
      <c r="I12382" s="80" t="str">
        <f>DATA[[#This Row],[Vessel_Code]]&amp;DATA[[#This Row],[Account Group]]&amp;DATA[[#This Row],[Type]]</f>
        <v/>
      </c>
      <c r="K12382" s="80">
        <f>IF(YEAR(DATA[[#This Row],[Calendar_Month]])=YEAR(CURMONTHEND),DATA[[#This Row],[Amount]],0)</f>
        <v>0</v>
      </c>
      <c r="L12382" s="80">
        <f>IF(DATA[[#This Row],[Calendar_Month]]-CURMONTH=0,DATA[[#This Row],[Amount]],0)</f>
        <v>0</v>
      </c>
    </row>
    <row r="12383" spans="4:12" x14ac:dyDescent="0.25">
      <c r="D12383" s="80" t="str">
        <f>LEFT(DATA[[#This Row],[Account_Code]],3)</f>
        <v/>
      </c>
      <c r="I12383" s="80" t="str">
        <f>DATA[[#This Row],[Vessel_Code]]&amp;DATA[[#This Row],[Account Group]]&amp;DATA[[#This Row],[Type]]</f>
        <v/>
      </c>
      <c r="K12383" s="80">
        <f>IF(YEAR(DATA[[#This Row],[Calendar_Month]])=YEAR(CURMONTHEND),DATA[[#This Row],[Amount]],0)</f>
        <v>0</v>
      </c>
      <c r="L12383" s="80">
        <f>IF(DATA[[#This Row],[Calendar_Month]]-CURMONTH=0,DATA[[#This Row],[Amount]],0)</f>
        <v>0</v>
      </c>
    </row>
    <row r="12384" spans="4:12" x14ac:dyDescent="0.25">
      <c r="D12384" s="80" t="str">
        <f>LEFT(DATA[[#This Row],[Account_Code]],3)</f>
        <v/>
      </c>
      <c r="I12384" s="80" t="str">
        <f>DATA[[#This Row],[Vessel_Code]]&amp;DATA[[#This Row],[Account Group]]&amp;DATA[[#This Row],[Type]]</f>
        <v/>
      </c>
      <c r="K12384" s="80">
        <f>IF(YEAR(DATA[[#This Row],[Calendar_Month]])=YEAR(CURMONTHEND),DATA[[#This Row],[Amount]],0)</f>
        <v>0</v>
      </c>
      <c r="L12384" s="80">
        <f>IF(DATA[[#This Row],[Calendar_Month]]-CURMONTH=0,DATA[[#This Row],[Amount]],0)</f>
        <v>0</v>
      </c>
    </row>
    <row r="12385" spans="4:12" x14ac:dyDescent="0.25">
      <c r="D12385" s="80" t="str">
        <f>LEFT(DATA[[#This Row],[Account_Code]],3)</f>
        <v/>
      </c>
      <c r="I12385" s="80" t="str">
        <f>DATA[[#This Row],[Vessel_Code]]&amp;DATA[[#This Row],[Account Group]]&amp;DATA[[#This Row],[Type]]</f>
        <v/>
      </c>
      <c r="K12385" s="80">
        <f>IF(YEAR(DATA[[#This Row],[Calendar_Month]])=YEAR(CURMONTHEND),DATA[[#This Row],[Amount]],0)</f>
        <v>0</v>
      </c>
      <c r="L12385" s="80">
        <f>IF(DATA[[#This Row],[Calendar_Month]]-CURMONTH=0,DATA[[#This Row],[Amount]],0)</f>
        <v>0</v>
      </c>
    </row>
    <row r="12386" spans="4:12" x14ac:dyDescent="0.25">
      <c r="D12386" s="80" t="str">
        <f>LEFT(DATA[[#This Row],[Account_Code]],3)</f>
        <v/>
      </c>
      <c r="I12386" s="80" t="str">
        <f>DATA[[#This Row],[Vessel_Code]]&amp;DATA[[#This Row],[Account Group]]&amp;DATA[[#This Row],[Type]]</f>
        <v/>
      </c>
      <c r="K12386" s="80">
        <f>IF(YEAR(DATA[[#This Row],[Calendar_Month]])=YEAR(CURMONTHEND),DATA[[#This Row],[Amount]],0)</f>
        <v>0</v>
      </c>
      <c r="L12386" s="80">
        <f>IF(DATA[[#This Row],[Calendar_Month]]-CURMONTH=0,DATA[[#This Row],[Amount]],0)</f>
        <v>0</v>
      </c>
    </row>
    <row r="12387" spans="4:12" x14ac:dyDescent="0.25">
      <c r="D12387" s="80" t="str">
        <f>LEFT(DATA[[#This Row],[Account_Code]],3)</f>
        <v/>
      </c>
      <c r="I12387" s="80" t="str">
        <f>DATA[[#This Row],[Vessel_Code]]&amp;DATA[[#This Row],[Account Group]]&amp;DATA[[#This Row],[Type]]</f>
        <v/>
      </c>
      <c r="K12387" s="80">
        <f>IF(YEAR(DATA[[#This Row],[Calendar_Month]])=YEAR(CURMONTHEND),DATA[[#This Row],[Amount]],0)</f>
        <v>0</v>
      </c>
      <c r="L12387" s="80">
        <f>IF(DATA[[#This Row],[Calendar_Month]]-CURMONTH=0,DATA[[#This Row],[Amount]],0)</f>
        <v>0</v>
      </c>
    </row>
    <row r="12388" spans="4:12" x14ac:dyDescent="0.25">
      <c r="D12388" s="80" t="str">
        <f>LEFT(DATA[[#This Row],[Account_Code]],3)</f>
        <v/>
      </c>
      <c r="I12388" s="80" t="str">
        <f>DATA[[#This Row],[Vessel_Code]]&amp;DATA[[#This Row],[Account Group]]&amp;DATA[[#This Row],[Type]]</f>
        <v/>
      </c>
      <c r="K12388" s="80">
        <f>IF(YEAR(DATA[[#This Row],[Calendar_Month]])=YEAR(CURMONTHEND),DATA[[#This Row],[Amount]],0)</f>
        <v>0</v>
      </c>
      <c r="L12388" s="80">
        <f>IF(DATA[[#This Row],[Calendar_Month]]-CURMONTH=0,DATA[[#This Row],[Amount]],0)</f>
        <v>0</v>
      </c>
    </row>
    <row r="12389" spans="4:12" x14ac:dyDescent="0.25">
      <c r="D12389" s="80" t="str">
        <f>LEFT(DATA[[#This Row],[Account_Code]],3)</f>
        <v/>
      </c>
      <c r="I12389" s="80" t="str">
        <f>DATA[[#This Row],[Vessel_Code]]&amp;DATA[[#This Row],[Account Group]]&amp;DATA[[#This Row],[Type]]</f>
        <v/>
      </c>
      <c r="K12389" s="80">
        <f>IF(YEAR(DATA[[#This Row],[Calendar_Month]])=YEAR(CURMONTHEND),DATA[[#This Row],[Amount]],0)</f>
        <v>0</v>
      </c>
      <c r="L12389" s="80">
        <f>IF(DATA[[#This Row],[Calendar_Month]]-CURMONTH=0,DATA[[#This Row],[Amount]],0)</f>
        <v>0</v>
      </c>
    </row>
    <row r="12390" spans="4:12" x14ac:dyDescent="0.25">
      <c r="D12390" s="80" t="str">
        <f>LEFT(DATA[[#This Row],[Account_Code]],3)</f>
        <v/>
      </c>
      <c r="I12390" s="80" t="str">
        <f>DATA[[#This Row],[Vessel_Code]]&amp;DATA[[#This Row],[Account Group]]&amp;DATA[[#This Row],[Type]]</f>
        <v/>
      </c>
      <c r="K12390" s="80">
        <f>IF(YEAR(DATA[[#This Row],[Calendar_Month]])=YEAR(CURMONTHEND),DATA[[#This Row],[Amount]],0)</f>
        <v>0</v>
      </c>
      <c r="L12390" s="80">
        <f>IF(DATA[[#This Row],[Calendar_Month]]-CURMONTH=0,DATA[[#This Row],[Amount]],0)</f>
        <v>0</v>
      </c>
    </row>
    <row r="12391" spans="4:12" x14ac:dyDescent="0.25">
      <c r="D12391" s="80" t="str">
        <f>LEFT(DATA[[#This Row],[Account_Code]],3)</f>
        <v/>
      </c>
      <c r="I12391" s="80" t="str">
        <f>DATA[[#This Row],[Vessel_Code]]&amp;DATA[[#This Row],[Account Group]]&amp;DATA[[#This Row],[Type]]</f>
        <v/>
      </c>
      <c r="K12391" s="80">
        <f>IF(YEAR(DATA[[#This Row],[Calendar_Month]])=YEAR(CURMONTHEND),DATA[[#This Row],[Amount]],0)</f>
        <v>0</v>
      </c>
      <c r="L12391" s="80">
        <f>IF(DATA[[#This Row],[Calendar_Month]]-CURMONTH=0,DATA[[#This Row],[Amount]],0)</f>
        <v>0</v>
      </c>
    </row>
    <row r="12392" spans="4:12" x14ac:dyDescent="0.25">
      <c r="D12392" s="80" t="str">
        <f>LEFT(DATA[[#This Row],[Account_Code]],3)</f>
        <v/>
      </c>
      <c r="I12392" s="80" t="str">
        <f>DATA[[#This Row],[Vessel_Code]]&amp;DATA[[#This Row],[Account Group]]&amp;DATA[[#This Row],[Type]]</f>
        <v/>
      </c>
      <c r="K12392" s="80">
        <f>IF(YEAR(DATA[[#This Row],[Calendar_Month]])=YEAR(CURMONTHEND),DATA[[#This Row],[Amount]],0)</f>
        <v>0</v>
      </c>
      <c r="L12392" s="80">
        <f>IF(DATA[[#This Row],[Calendar_Month]]-CURMONTH=0,DATA[[#This Row],[Amount]],0)</f>
        <v>0</v>
      </c>
    </row>
    <row r="12393" spans="4:12" x14ac:dyDescent="0.25">
      <c r="D12393" s="80" t="str">
        <f>LEFT(DATA[[#This Row],[Account_Code]],3)</f>
        <v/>
      </c>
      <c r="I12393" s="80" t="str">
        <f>DATA[[#This Row],[Vessel_Code]]&amp;DATA[[#This Row],[Account Group]]&amp;DATA[[#This Row],[Type]]</f>
        <v/>
      </c>
      <c r="K12393" s="80">
        <f>IF(YEAR(DATA[[#This Row],[Calendar_Month]])=YEAR(CURMONTHEND),DATA[[#This Row],[Amount]],0)</f>
        <v>0</v>
      </c>
      <c r="L12393" s="80">
        <f>IF(DATA[[#This Row],[Calendar_Month]]-CURMONTH=0,DATA[[#This Row],[Amount]],0)</f>
        <v>0</v>
      </c>
    </row>
    <row r="12394" spans="4:12" x14ac:dyDescent="0.25">
      <c r="D12394" s="80" t="str">
        <f>LEFT(DATA[[#This Row],[Account_Code]],3)</f>
        <v/>
      </c>
      <c r="I12394" s="80" t="str">
        <f>DATA[[#This Row],[Vessel_Code]]&amp;DATA[[#This Row],[Account Group]]&amp;DATA[[#This Row],[Type]]</f>
        <v/>
      </c>
      <c r="K12394" s="80">
        <f>IF(YEAR(DATA[[#This Row],[Calendar_Month]])=YEAR(CURMONTHEND),DATA[[#This Row],[Amount]],0)</f>
        <v>0</v>
      </c>
      <c r="L12394" s="80">
        <f>IF(DATA[[#This Row],[Calendar_Month]]-CURMONTH=0,DATA[[#This Row],[Amount]],0)</f>
        <v>0</v>
      </c>
    </row>
    <row r="12395" spans="4:12" x14ac:dyDescent="0.25">
      <c r="D12395" s="80" t="str">
        <f>LEFT(DATA[[#This Row],[Account_Code]],3)</f>
        <v/>
      </c>
      <c r="I12395" s="80" t="str">
        <f>DATA[[#This Row],[Vessel_Code]]&amp;DATA[[#This Row],[Account Group]]&amp;DATA[[#This Row],[Type]]</f>
        <v/>
      </c>
      <c r="K12395" s="80">
        <f>IF(YEAR(DATA[[#This Row],[Calendar_Month]])=YEAR(CURMONTHEND),DATA[[#This Row],[Amount]],0)</f>
        <v>0</v>
      </c>
      <c r="L12395" s="80">
        <f>IF(DATA[[#This Row],[Calendar_Month]]-CURMONTH=0,DATA[[#This Row],[Amount]],0)</f>
        <v>0</v>
      </c>
    </row>
    <row r="12396" spans="4:12" x14ac:dyDescent="0.25">
      <c r="D12396" s="80" t="str">
        <f>LEFT(DATA[[#This Row],[Account_Code]],3)</f>
        <v/>
      </c>
      <c r="I12396" s="80" t="str">
        <f>DATA[[#This Row],[Vessel_Code]]&amp;DATA[[#This Row],[Account Group]]&amp;DATA[[#This Row],[Type]]</f>
        <v/>
      </c>
      <c r="K12396" s="80">
        <f>IF(YEAR(DATA[[#This Row],[Calendar_Month]])=YEAR(CURMONTHEND),DATA[[#This Row],[Amount]],0)</f>
        <v>0</v>
      </c>
      <c r="L12396" s="80">
        <f>IF(DATA[[#This Row],[Calendar_Month]]-CURMONTH=0,DATA[[#This Row],[Amount]],0)</f>
        <v>0</v>
      </c>
    </row>
    <row r="12397" spans="4:12" x14ac:dyDescent="0.25">
      <c r="D12397" s="80" t="str">
        <f>LEFT(DATA[[#This Row],[Account_Code]],3)</f>
        <v/>
      </c>
      <c r="I12397" s="80" t="str">
        <f>DATA[[#This Row],[Vessel_Code]]&amp;DATA[[#This Row],[Account Group]]&amp;DATA[[#This Row],[Type]]</f>
        <v/>
      </c>
      <c r="K12397" s="80">
        <f>IF(YEAR(DATA[[#This Row],[Calendar_Month]])=YEAR(CURMONTHEND),DATA[[#This Row],[Amount]],0)</f>
        <v>0</v>
      </c>
      <c r="L12397" s="80">
        <f>IF(DATA[[#This Row],[Calendar_Month]]-CURMONTH=0,DATA[[#This Row],[Amount]],0)</f>
        <v>0</v>
      </c>
    </row>
    <row r="12398" spans="4:12" x14ac:dyDescent="0.25">
      <c r="D12398" s="80" t="str">
        <f>LEFT(DATA[[#This Row],[Account_Code]],3)</f>
        <v/>
      </c>
      <c r="I12398" s="80" t="str">
        <f>DATA[[#This Row],[Vessel_Code]]&amp;DATA[[#This Row],[Account Group]]&amp;DATA[[#This Row],[Type]]</f>
        <v/>
      </c>
      <c r="K12398" s="80">
        <f>IF(YEAR(DATA[[#This Row],[Calendar_Month]])=YEAR(CURMONTHEND),DATA[[#This Row],[Amount]],0)</f>
        <v>0</v>
      </c>
      <c r="L12398" s="80">
        <f>IF(DATA[[#This Row],[Calendar_Month]]-CURMONTH=0,DATA[[#This Row],[Amount]],0)</f>
        <v>0</v>
      </c>
    </row>
    <row r="12399" spans="4:12" x14ac:dyDescent="0.25">
      <c r="D12399" s="80" t="str">
        <f>LEFT(DATA[[#This Row],[Account_Code]],3)</f>
        <v/>
      </c>
      <c r="I12399" s="80" t="str">
        <f>DATA[[#This Row],[Vessel_Code]]&amp;DATA[[#This Row],[Account Group]]&amp;DATA[[#This Row],[Type]]</f>
        <v/>
      </c>
      <c r="K12399" s="80">
        <f>IF(YEAR(DATA[[#This Row],[Calendar_Month]])=YEAR(CURMONTHEND),DATA[[#This Row],[Amount]],0)</f>
        <v>0</v>
      </c>
      <c r="L12399" s="80">
        <f>IF(DATA[[#This Row],[Calendar_Month]]-CURMONTH=0,DATA[[#This Row],[Amount]],0)</f>
        <v>0</v>
      </c>
    </row>
    <row r="12400" spans="4:12" x14ac:dyDescent="0.25">
      <c r="D12400" s="80" t="str">
        <f>LEFT(DATA[[#This Row],[Account_Code]],3)</f>
        <v/>
      </c>
      <c r="I12400" s="80" t="str">
        <f>DATA[[#This Row],[Vessel_Code]]&amp;DATA[[#This Row],[Account Group]]&amp;DATA[[#This Row],[Type]]</f>
        <v/>
      </c>
      <c r="K12400" s="80">
        <f>IF(YEAR(DATA[[#This Row],[Calendar_Month]])=YEAR(CURMONTHEND),DATA[[#This Row],[Amount]],0)</f>
        <v>0</v>
      </c>
      <c r="L12400" s="80">
        <f>IF(DATA[[#This Row],[Calendar_Month]]-CURMONTH=0,DATA[[#This Row],[Amount]],0)</f>
        <v>0</v>
      </c>
    </row>
    <row r="12401" spans="4:12" x14ac:dyDescent="0.25">
      <c r="D12401" s="80" t="str">
        <f>LEFT(DATA[[#This Row],[Account_Code]],3)</f>
        <v/>
      </c>
      <c r="I12401" s="80" t="str">
        <f>DATA[[#This Row],[Vessel_Code]]&amp;DATA[[#This Row],[Account Group]]&amp;DATA[[#This Row],[Type]]</f>
        <v/>
      </c>
      <c r="K12401" s="80">
        <f>IF(YEAR(DATA[[#This Row],[Calendar_Month]])=YEAR(CURMONTHEND),DATA[[#This Row],[Amount]],0)</f>
        <v>0</v>
      </c>
      <c r="L12401" s="80">
        <f>IF(DATA[[#This Row],[Calendar_Month]]-CURMONTH=0,DATA[[#This Row],[Amount]],0)</f>
        <v>0</v>
      </c>
    </row>
    <row r="12402" spans="4:12" x14ac:dyDescent="0.25">
      <c r="D12402" s="80" t="str">
        <f>LEFT(DATA[[#This Row],[Account_Code]],3)</f>
        <v/>
      </c>
      <c r="I12402" s="80" t="str">
        <f>DATA[[#This Row],[Vessel_Code]]&amp;DATA[[#This Row],[Account Group]]&amp;DATA[[#This Row],[Type]]</f>
        <v/>
      </c>
      <c r="K12402" s="80">
        <f>IF(YEAR(DATA[[#This Row],[Calendar_Month]])=YEAR(CURMONTHEND),DATA[[#This Row],[Amount]],0)</f>
        <v>0</v>
      </c>
      <c r="L12402" s="80">
        <f>IF(DATA[[#This Row],[Calendar_Month]]-CURMONTH=0,DATA[[#This Row],[Amount]],0)</f>
        <v>0</v>
      </c>
    </row>
    <row r="12403" spans="4:12" x14ac:dyDescent="0.25">
      <c r="D12403" s="80" t="str">
        <f>LEFT(DATA[[#This Row],[Account_Code]],3)</f>
        <v/>
      </c>
      <c r="I12403" s="80" t="str">
        <f>DATA[[#This Row],[Vessel_Code]]&amp;DATA[[#This Row],[Account Group]]&amp;DATA[[#This Row],[Type]]</f>
        <v/>
      </c>
      <c r="K12403" s="80">
        <f>IF(YEAR(DATA[[#This Row],[Calendar_Month]])=YEAR(CURMONTHEND),DATA[[#This Row],[Amount]],0)</f>
        <v>0</v>
      </c>
      <c r="L12403" s="80">
        <f>IF(DATA[[#This Row],[Calendar_Month]]-CURMONTH=0,DATA[[#This Row],[Amount]],0)</f>
        <v>0</v>
      </c>
    </row>
    <row r="12404" spans="4:12" x14ac:dyDescent="0.25">
      <c r="D12404" s="80" t="str">
        <f>LEFT(DATA[[#This Row],[Account_Code]],3)</f>
        <v/>
      </c>
      <c r="I12404" s="80" t="str">
        <f>DATA[[#This Row],[Vessel_Code]]&amp;DATA[[#This Row],[Account Group]]&amp;DATA[[#This Row],[Type]]</f>
        <v/>
      </c>
      <c r="K12404" s="80">
        <f>IF(YEAR(DATA[[#This Row],[Calendar_Month]])=YEAR(CURMONTHEND),DATA[[#This Row],[Amount]],0)</f>
        <v>0</v>
      </c>
      <c r="L12404" s="80">
        <f>IF(DATA[[#This Row],[Calendar_Month]]-CURMONTH=0,DATA[[#This Row],[Amount]],0)</f>
        <v>0</v>
      </c>
    </row>
    <row r="12405" spans="4:12" x14ac:dyDescent="0.25">
      <c r="D12405" s="80" t="str">
        <f>LEFT(DATA[[#This Row],[Account_Code]],3)</f>
        <v/>
      </c>
      <c r="I12405" s="80" t="str">
        <f>DATA[[#This Row],[Vessel_Code]]&amp;DATA[[#This Row],[Account Group]]&amp;DATA[[#This Row],[Type]]</f>
        <v/>
      </c>
      <c r="K12405" s="80">
        <f>IF(YEAR(DATA[[#This Row],[Calendar_Month]])=YEAR(CURMONTHEND),DATA[[#This Row],[Amount]],0)</f>
        <v>0</v>
      </c>
      <c r="L12405" s="80">
        <f>IF(DATA[[#This Row],[Calendar_Month]]-CURMONTH=0,DATA[[#This Row],[Amount]],0)</f>
        <v>0</v>
      </c>
    </row>
    <row r="12406" spans="4:12" x14ac:dyDescent="0.25">
      <c r="D12406" s="80" t="str">
        <f>LEFT(DATA[[#This Row],[Account_Code]],3)</f>
        <v/>
      </c>
      <c r="I12406" s="80" t="str">
        <f>DATA[[#This Row],[Vessel_Code]]&amp;DATA[[#This Row],[Account Group]]&amp;DATA[[#This Row],[Type]]</f>
        <v/>
      </c>
      <c r="K12406" s="80">
        <f>IF(YEAR(DATA[[#This Row],[Calendar_Month]])=YEAR(CURMONTHEND),DATA[[#This Row],[Amount]],0)</f>
        <v>0</v>
      </c>
      <c r="L12406" s="80">
        <f>IF(DATA[[#This Row],[Calendar_Month]]-CURMONTH=0,DATA[[#This Row],[Amount]],0)</f>
        <v>0</v>
      </c>
    </row>
    <row r="12407" spans="4:12" x14ac:dyDescent="0.25">
      <c r="D12407" s="80" t="str">
        <f>LEFT(DATA[[#This Row],[Account_Code]],3)</f>
        <v/>
      </c>
      <c r="I12407" s="80" t="str">
        <f>DATA[[#This Row],[Vessel_Code]]&amp;DATA[[#This Row],[Account Group]]&amp;DATA[[#This Row],[Type]]</f>
        <v/>
      </c>
      <c r="K12407" s="80">
        <f>IF(YEAR(DATA[[#This Row],[Calendar_Month]])=YEAR(CURMONTHEND),DATA[[#This Row],[Amount]],0)</f>
        <v>0</v>
      </c>
      <c r="L12407" s="80">
        <f>IF(DATA[[#This Row],[Calendar_Month]]-CURMONTH=0,DATA[[#This Row],[Amount]],0)</f>
        <v>0</v>
      </c>
    </row>
    <row r="12408" spans="4:12" x14ac:dyDescent="0.25">
      <c r="D12408" s="80" t="str">
        <f>LEFT(DATA[[#This Row],[Account_Code]],3)</f>
        <v/>
      </c>
      <c r="I12408" s="80" t="str">
        <f>DATA[[#This Row],[Vessel_Code]]&amp;DATA[[#This Row],[Account Group]]&amp;DATA[[#This Row],[Type]]</f>
        <v/>
      </c>
      <c r="K12408" s="80">
        <f>IF(YEAR(DATA[[#This Row],[Calendar_Month]])=YEAR(CURMONTHEND),DATA[[#This Row],[Amount]],0)</f>
        <v>0</v>
      </c>
      <c r="L12408" s="80">
        <f>IF(DATA[[#This Row],[Calendar_Month]]-CURMONTH=0,DATA[[#This Row],[Amount]],0)</f>
        <v>0</v>
      </c>
    </row>
    <row r="12409" spans="4:12" x14ac:dyDescent="0.25">
      <c r="D12409" s="80" t="str">
        <f>LEFT(DATA[[#This Row],[Account_Code]],3)</f>
        <v/>
      </c>
      <c r="I12409" s="80" t="str">
        <f>DATA[[#This Row],[Vessel_Code]]&amp;DATA[[#This Row],[Account Group]]&amp;DATA[[#This Row],[Type]]</f>
        <v/>
      </c>
      <c r="K12409" s="80">
        <f>IF(YEAR(DATA[[#This Row],[Calendar_Month]])=YEAR(CURMONTHEND),DATA[[#This Row],[Amount]],0)</f>
        <v>0</v>
      </c>
      <c r="L12409" s="80">
        <f>IF(DATA[[#This Row],[Calendar_Month]]-CURMONTH=0,DATA[[#This Row],[Amount]],0)</f>
        <v>0</v>
      </c>
    </row>
    <row r="12410" spans="4:12" x14ac:dyDescent="0.25">
      <c r="D12410" s="80" t="str">
        <f>LEFT(DATA[[#This Row],[Account_Code]],3)</f>
        <v/>
      </c>
      <c r="I12410" s="80" t="str">
        <f>DATA[[#This Row],[Vessel_Code]]&amp;DATA[[#This Row],[Account Group]]&amp;DATA[[#This Row],[Type]]</f>
        <v/>
      </c>
      <c r="K12410" s="80">
        <f>IF(YEAR(DATA[[#This Row],[Calendar_Month]])=YEAR(CURMONTHEND),DATA[[#This Row],[Amount]],0)</f>
        <v>0</v>
      </c>
      <c r="L12410" s="80">
        <f>IF(DATA[[#This Row],[Calendar_Month]]-CURMONTH=0,DATA[[#This Row],[Amount]],0)</f>
        <v>0</v>
      </c>
    </row>
    <row r="12411" spans="4:12" x14ac:dyDescent="0.25">
      <c r="D12411" s="80" t="str">
        <f>LEFT(DATA[[#This Row],[Account_Code]],3)</f>
        <v/>
      </c>
      <c r="I12411" s="80" t="str">
        <f>DATA[[#This Row],[Vessel_Code]]&amp;DATA[[#This Row],[Account Group]]&amp;DATA[[#This Row],[Type]]</f>
        <v/>
      </c>
      <c r="K12411" s="80">
        <f>IF(YEAR(DATA[[#This Row],[Calendar_Month]])=YEAR(CURMONTHEND),DATA[[#This Row],[Amount]],0)</f>
        <v>0</v>
      </c>
      <c r="L12411" s="80">
        <f>IF(DATA[[#This Row],[Calendar_Month]]-CURMONTH=0,DATA[[#This Row],[Amount]],0)</f>
        <v>0</v>
      </c>
    </row>
    <row r="12412" spans="4:12" x14ac:dyDescent="0.25">
      <c r="D12412" s="80" t="str">
        <f>LEFT(DATA[[#This Row],[Account_Code]],3)</f>
        <v/>
      </c>
      <c r="I12412" s="80" t="str">
        <f>DATA[[#This Row],[Vessel_Code]]&amp;DATA[[#This Row],[Account Group]]&amp;DATA[[#This Row],[Type]]</f>
        <v/>
      </c>
      <c r="K12412" s="80">
        <f>IF(YEAR(DATA[[#This Row],[Calendar_Month]])=YEAR(CURMONTHEND),DATA[[#This Row],[Amount]],0)</f>
        <v>0</v>
      </c>
      <c r="L12412" s="80">
        <f>IF(DATA[[#This Row],[Calendar_Month]]-CURMONTH=0,DATA[[#This Row],[Amount]],0)</f>
        <v>0</v>
      </c>
    </row>
    <row r="12413" spans="4:12" x14ac:dyDescent="0.25">
      <c r="D12413" s="80" t="str">
        <f>LEFT(DATA[[#This Row],[Account_Code]],3)</f>
        <v/>
      </c>
      <c r="I12413" s="80" t="str">
        <f>DATA[[#This Row],[Vessel_Code]]&amp;DATA[[#This Row],[Account Group]]&amp;DATA[[#This Row],[Type]]</f>
        <v/>
      </c>
      <c r="K12413" s="80">
        <f>IF(YEAR(DATA[[#This Row],[Calendar_Month]])=YEAR(CURMONTHEND),DATA[[#This Row],[Amount]],0)</f>
        <v>0</v>
      </c>
      <c r="L12413" s="80">
        <f>IF(DATA[[#This Row],[Calendar_Month]]-CURMONTH=0,DATA[[#This Row],[Amount]],0)</f>
        <v>0</v>
      </c>
    </row>
    <row r="12414" spans="4:12" x14ac:dyDescent="0.25">
      <c r="D12414" s="80" t="str">
        <f>LEFT(DATA[[#This Row],[Account_Code]],3)</f>
        <v/>
      </c>
      <c r="I12414" s="80" t="str">
        <f>DATA[[#This Row],[Vessel_Code]]&amp;DATA[[#This Row],[Account Group]]&amp;DATA[[#This Row],[Type]]</f>
        <v/>
      </c>
      <c r="K12414" s="80">
        <f>IF(YEAR(DATA[[#This Row],[Calendar_Month]])=YEAR(CURMONTHEND),DATA[[#This Row],[Amount]],0)</f>
        <v>0</v>
      </c>
      <c r="L12414" s="80">
        <f>IF(DATA[[#This Row],[Calendar_Month]]-CURMONTH=0,DATA[[#This Row],[Amount]],0)</f>
        <v>0</v>
      </c>
    </row>
    <row r="12415" spans="4:12" x14ac:dyDescent="0.25">
      <c r="D12415" s="80" t="str">
        <f>LEFT(DATA[[#This Row],[Account_Code]],3)</f>
        <v/>
      </c>
      <c r="I12415" s="80" t="str">
        <f>DATA[[#This Row],[Vessel_Code]]&amp;DATA[[#This Row],[Account Group]]&amp;DATA[[#This Row],[Type]]</f>
        <v/>
      </c>
      <c r="K12415" s="80">
        <f>IF(YEAR(DATA[[#This Row],[Calendar_Month]])=YEAR(CURMONTHEND),DATA[[#This Row],[Amount]],0)</f>
        <v>0</v>
      </c>
      <c r="L12415" s="80">
        <f>IF(DATA[[#This Row],[Calendar_Month]]-CURMONTH=0,DATA[[#This Row],[Amount]],0)</f>
        <v>0</v>
      </c>
    </row>
    <row r="12416" spans="4:12" x14ac:dyDescent="0.25">
      <c r="D12416" s="80" t="str">
        <f>LEFT(DATA[[#This Row],[Account_Code]],3)</f>
        <v/>
      </c>
      <c r="I12416" s="80" t="str">
        <f>DATA[[#This Row],[Vessel_Code]]&amp;DATA[[#This Row],[Account Group]]&amp;DATA[[#This Row],[Type]]</f>
        <v/>
      </c>
      <c r="K12416" s="80">
        <f>IF(YEAR(DATA[[#This Row],[Calendar_Month]])=YEAR(CURMONTHEND),DATA[[#This Row],[Amount]],0)</f>
        <v>0</v>
      </c>
      <c r="L12416" s="80">
        <f>IF(DATA[[#This Row],[Calendar_Month]]-CURMONTH=0,DATA[[#This Row],[Amount]],0)</f>
        <v>0</v>
      </c>
    </row>
    <row r="12417" spans="4:12" x14ac:dyDescent="0.25">
      <c r="D12417" s="80" t="str">
        <f>LEFT(DATA[[#This Row],[Account_Code]],3)</f>
        <v/>
      </c>
      <c r="I12417" s="80" t="str">
        <f>DATA[[#This Row],[Vessel_Code]]&amp;DATA[[#This Row],[Account Group]]&amp;DATA[[#This Row],[Type]]</f>
        <v/>
      </c>
      <c r="K12417" s="80">
        <f>IF(YEAR(DATA[[#This Row],[Calendar_Month]])=YEAR(CURMONTHEND),DATA[[#This Row],[Amount]],0)</f>
        <v>0</v>
      </c>
      <c r="L12417" s="80">
        <f>IF(DATA[[#This Row],[Calendar_Month]]-CURMONTH=0,DATA[[#This Row],[Amount]],0)</f>
        <v>0</v>
      </c>
    </row>
    <row r="12418" spans="4:12" x14ac:dyDescent="0.25">
      <c r="D12418" s="80" t="str">
        <f>LEFT(DATA[[#This Row],[Account_Code]],3)</f>
        <v/>
      </c>
      <c r="I12418" s="80" t="str">
        <f>DATA[[#This Row],[Vessel_Code]]&amp;DATA[[#This Row],[Account Group]]&amp;DATA[[#This Row],[Type]]</f>
        <v/>
      </c>
      <c r="K12418" s="80">
        <f>IF(YEAR(DATA[[#This Row],[Calendar_Month]])=YEAR(CURMONTHEND),DATA[[#This Row],[Amount]],0)</f>
        <v>0</v>
      </c>
      <c r="L12418" s="80">
        <f>IF(DATA[[#This Row],[Calendar_Month]]-CURMONTH=0,DATA[[#This Row],[Amount]],0)</f>
        <v>0</v>
      </c>
    </row>
    <row r="12419" spans="4:12" x14ac:dyDescent="0.25">
      <c r="D12419" s="80" t="str">
        <f>LEFT(DATA[[#This Row],[Account_Code]],3)</f>
        <v/>
      </c>
      <c r="I12419" s="80" t="str">
        <f>DATA[[#This Row],[Vessel_Code]]&amp;DATA[[#This Row],[Account Group]]&amp;DATA[[#This Row],[Type]]</f>
        <v/>
      </c>
      <c r="K12419" s="80">
        <f>IF(YEAR(DATA[[#This Row],[Calendar_Month]])=YEAR(CURMONTHEND),DATA[[#This Row],[Amount]],0)</f>
        <v>0</v>
      </c>
      <c r="L12419" s="80">
        <f>IF(DATA[[#This Row],[Calendar_Month]]-CURMONTH=0,DATA[[#This Row],[Amount]],0)</f>
        <v>0</v>
      </c>
    </row>
    <row r="12420" spans="4:12" x14ac:dyDescent="0.25">
      <c r="D12420" s="80" t="str">
        <f>LEFT(DATA[[#This Row],[Account_Code]],3)</f>
        <v/>
      </c>
      <c r="I12420" s="80" t="str">
        <f>DATA[[#This Row],[Vessel_Code]]&amp;DATA[[#This Row],[Account Group]]&amp;DATA[[#This Row],[Type]]</f>
        <v/>
      </c>
      <c r="K12420" s="80">
        <f>IF(YEAR(DATA[[#This Row],[Calendar_Month]])=YEAR(CURMONTHEND),DATA[[#This Row],[Amount]],0)</f>
        <v>0</v>
      </c>
      <c r="L12420" s="80">
        <f>IF(DATA[[#This Row],[Calendar_Month]]-CURMONTH=0,DATA[[#This Row],[Amount]],0)</f>
        <v>0</v>
      </c>
    </row>
    <row r="12421" spans="4:12" x14ac:dyDescent="0.25">
      <c r="D12421" s="80" t="str">
        <f>LEFT(DATA[[#This Row],[Account_Code]],3)</f>
        <v/>
      </c>
      <c r="I12421" s="80" t="str">
        <f>DATA[[#This Row],[Vessel_Code]]&amp;DATA[[#This Row],[Account Group]]&amp;DATA[[#This Row],[Type]]</f>
        <v/>
      </c>
      <c r="K12421" s="80">
        <f>IF(YEAR(DATA[[#This Row],[Calendar_Month]])=YEAR(CURMONTHEND),DATA[[#This Row],[Amount]],0)</f>
        <v>0</v>
      </c>
      <c r="L12421" s="80">
        <f>IF(DATA[[#This Row],[Calendar_Month]]-CURMONTH=0,DATA[[#This Row],[Amount]],0)</f>
        <v>0</v>
      </c>
    </row>
    <row r="12422" spans="4:12" x14ac:dyDescent="0.25">
      <c r="D12422" s="80" t="str">
        <f>LEFT(DATA[[#This Row],[Account_Code]],3)</f>
        <v/>
      </c>
      <c r="I12422" s="80" t="str">
        <f>DATA[[#This Row],[Vessel_Code]]&amp;DATA[[#This Row],[Account Group]]&amp;DATA[[#This Row],[Type]]</f>
        <v/>
      </c>
      <c r="K12422" s="80">
        <f>IF(YEAR(DATA[[#This Row],[Calendar_Month]])=YEAR(CURMONTHEND),DATA[[#This Row],[Amount]],0)</f>
        <v>0</v>
      </c>
      <c r="L12422" s="80">
        <f>IF(DATA[[#This Row],[Calendar_Month]]-CURMONTH=0,DATA[[#This Row],[Amount]],0)</f>
        <v>0</v>
      </c>
    </row>
    <row r="12423" spans="4:12" x14ac:dyDescent="0.25">
      <c r="D12423" s="80" t="str">
        <f>LEFT(DATA[[#This Row],[Account_Code]],3)</f>
        <v/>
      </c>
      <c r="I12423" s="80" t="str">
        <f>DATA[[#This Row],[Vessel_Code]]&amp;DATA[[#This Row],[Account Group]]&amp;DATA[[#This Row],[Type]]</f>
        <v/>
      </c>
      <c r="K12423" s="80">
        <f>IF(YEAR(DATA[[#This Row],[Calendar_Month]])=YEAR(CURMONTHEND),DATA[[#This Row],[Amount]],0)</f>
        <v>0</v>
      </c>
      <c r="L12423" s="80">
        <f>IF(DATA[[#This Row],[Calendar_Month]]-CURMONTH=0,DATA[[#This Row],[Amount]],0)</f>
        <v>0</v>
      </c>
    </row>
    <row r="12424" spans="4:12" x14ac:dyDescent="0.25">
      <c r="D12424" s="80" t="str">
        <f>LEFT(DATA[[#This Row],[Account_Code]],3)</f>
        <v/>
      </c>
      <c r="I12424" s="80" t="str">
        <f>DATA[[#This Row],[Vessel_Code]]&amp;DATA[[#This Row],[Account Group]]&amp;DATA[[#This Row],[Type]]</f>
        <v/>
      </c>
      <c r="K12424" s="80">
        <f>IF(YEAR(DATA[[#This Row],[Calendar_Month]])=YEAR(CURMONTHEND),DATA[[#This Row],[Amount]],0)</f>
        <v>0</v>
      </c>
      <c r="L12424" s="80">
        <f>IF(DATA[[#This Row],[Calendar_Month]]-CURMONTH=0,DATA[[#This Row],[Amount]],0)</f>
        <v>0</v>
      </c>
    </row>
    <row r="12425" spans="4:12" x14ac:dyDescent="0.25">
      <c r="D12425" s="80" t="str">
        <f>LEFT(DATA[[#This Row],[Account_Code]],3)</f>
        <v/>
      </c>
      <c r="I12425" s="80" t="str">
        <f>DATA[[#This Row],[Vessel_Code]]&amp;DATA[[#This Row],[Account Group]]&amp;DATA[[#This Row],[Type]]</f>
        <v/>
      </c>
      <c r="K12425" s="80">
        <f>IF(YEAR(DATA[[#This Row],[Calendar_Month]])=YEAR(CURMONTHEND),DATA[[#This Row],[Amount]],0)</f>
        <v>0</v>
      </c>
      <c r="L12425" s="80">
        <f>IF(DATA[[#This Row],[Calendar_Month]]-CURMONTH=0,DATA[[#This Row],[Amount]],0)</f>
        <v>0</v>
      </c>
    </row>
    <row r="12426" spans="4:12" x14ac:dyDescent="0.25">
      <c r="D12426" s="80" t="str">
        <f>LEFT(DATA[[#This Row],[Account_Code]],3)</f>
        <v/>
      </c>
      <c r="I12426" s="80" t="str">
        <f>DATA[[#This Row],[Vessel_Code]]&amp;DATA[[#This Row],[Account Group]]&amp;DATA[[#This Row],[Type]]</f>
        <v/>
      </c>
      <c r="K12426" s="80">
        <f>IF(YEAR(DATA[[#This Row],[Calendar_Month]])=YEAR(CURMONTHEND),DATA[[#This Row],[Amount]],0)</f>
        <v>0</v>
      </c>
      <c r="L12426" s="80">
        <f>IF(DATA[[#This Row],[Calendar_Month]]-CURMONTH=0,DATA[[#This Row],[Amount]],0)</f>
        <v>0</v>
      </c>
    </row>
    <row r="12427" spans="4:12" x14ac:dyDescent="0.25">
      <c r="D12427" s="80" t="str">
        <f>LEFT(DATA[[#This Row],[Account_Code]],3)</f>
        <v/>
      </c>
      <c r="I12427" s="80" t="str">
        <f>DATA[[#This Row],[Vessel_Code]]&amp;DATA[[#This Row],[Account Group]]&amp;DATA[[#This Row],[Type]]</f>
        <v/>
      </c>
      <c r="K12427" s="80">
        <f>IF(YEAR(DATA[[#This Row],[Calendar_Month]])=YEAR(CURMONTHEND),DATA[[#This Row],[Amount]],0)</f>
        <v>0</v>
      </c>
      <c r="L12427" s="80">
        <f>IF(DATA[[#This Row],[Calendar_Month]]-CURMONTH=0,DATA[[#This Row],[Amount]],0)</f>
        <v>0</v>
      </c>
    </row>
    <row r="12428" spans="4:12" x14ac:dyDescent="0.25">
      <c r="D12428" s="80" t="str">
        <f>LEFT(DATA[[#This Row],[Account_Code]],3)</f>
        <v/>
      </c>
      <c r="I12428" s="80" t="str">
        <f>DATA[[#This Row],[Vessel_Code]]&amp;DATA[[#This Row],[Account Group]]&amp;DATA[[#This Row],[Type]]</f>
        <v/>
      </c>
      <c r="K12428" s="80">
        <f>IF(YEAR(DATA[[#This Row],[Calendar_Month]])=YEAR(CURMONTHEND),DATA[[#This Row],[Amount]],0)</f>
        <v>0</v>
      </c>
      <c r="L12428" s="80">
        <f>IF(DATA[[#This Row],[Calendar_Month]]-CURMONTH=0,DATA[[#This Row],[Amount]],0)</f>
        <v>0</v>
      </c>
    </row>
    <row r="12429" spans="4:12" x14ac:dyDescent="0.25">
      <c r="D12429" s="80" t="str">
        <f>LEFT(DATA[[#This Row],[Account_Code]],3)</f>
        <v/>
      </c>
      <c r="I12429" s="80" t="str">
        <f>DATA[[#This Row],[Vessel_Code]]&amp;DATA[[#This Row],[Account Group]]&amp;DATA[[#This Row],[Type]]</f>
        <v/>
      </c>
      <c r="K12429" s="80">
        <f>IF(YEAR(DATA[[#This Row],[Calendar_Month]])=YEAR(CURMONTHEND),DATA[[#This Row],[Amount]],0)</f>
        <v>0</v>
      </c>
      <c r="L12429" s="80">
        <f>IF(DATA[[#This Row],[Calendar_Month]]-CURMONTH=0,DATA[[#This Row],[Amount]],0)</f>
        <v>0</v>
      </c>
    </row>
    <row r="12430" spans="4:12" x14ac:dyDescent="0.25">
      <c r="D12430" s="80" t="str">
        <f>LEFT(DATA[[#This Row],[Account_Code]],3)</f>
        <v/>
      </c>
      <c r="I12430" s="80" t="str">
        <f>DATA[[#This Row],[Vessel_Code]]&amp;DATA[[#This Row],[Account Group]]&amp;DATA[[#This Row],[Type]]</f>
        <v/>
      </c>
      <c r="K12430" s="80">
        <f>IF(YEAR(DATA[[#This Row],[Calendar_Month]])=YEAR(CURMONTHEND),DATA[[#This Row],[Amount]],0)</f>
        <v>0</v>
      </c>
      <c r="L12430" s="80">
        <f>IF(DATA[[#This Row],[Calendar_Month]]-CURMONTH=0,DATA[[#This Row],[Amount]],0)</f>
        <v>0</v>
      </c>
    </row>
    <row r="12431" spans="4:12" x14ac:dyDescent="0.25">
      <c r="D12431" s="80" t="str">
        <f>LEFT(DATA[[#This Row],[Account_Code]],3)</f>
        <v/>
      </c>
      <c r="I12431" s="80" t="str">
        <f>DATA[[#This Row],[Vessel_Code]]&amp;DATA[[#This Row],[Account Group]]&amp;DATA[[#This Row],[Type]]</f>
        <v/>
      </c>
      <c r="K12431" s="80">
        <f>IF(YEAR(DATA[[#This Row],[Calendar_Month]])=YEAR(CURMONTHEND),DATA[[#This Row],[Amount]],0)</f>
        <v>0</v>
      </c>
      <c r="L12431" s="80">
        <f>IF(DATA[[#This Row],[Calendar_Month]]-CURMONTH=0,DATA[[#This Row],[Amount]],0)</f>
        <v>0</v>
      </c>
    </row>
    <row r="12432" spans="4:12" x14ac:dyDescent="0.25">
      <c r="D12432" s="80" t="str">
        <f>LEFT(DATA[[#This Row],[Account_Code]],3)</f>
        <v/>
      </c>
      <c r="I12432" s="80" t="str">
        <f>DATA[[#This Row],[Vessel_Code]]&amp;DATA[[#This Row],[Account Group]]&amp;DATA[[#This Row],[Type]]</f>
        <v/>
      </c>
      <c r="K12432" s="80">
        <f>IF(YEAR(DATA[[#This Row],[Calendar_Month]])=YEAR(CURMONTHEND),DATA[[#This Row],[Amount]],0)</f>
        <v>0</v>
      </c>
      <c r="L12432" s="80">
        <f>IF(DATA[[#This Row],[Calendar_Month]]-CURMONTH=0,DATA[[#This Row],[Amount]],0)</f>
        <v>0</v>
      </c>
    </row>
    <row r="12433" spans="4:12" x14ac:dyDescent="0.25">
      <c r="D12433" s="80" t="str">
        <f>LEFT(DATA[[#This Row],[Account_Code]],3)</f>
        <v/>
      </c>
      <c r="I12433" s="80" t="str">
        <f>DATA[[#This Row],[Vessel_Code]]&amp;DATA[[#This Row],[Account Group]]&amp;DATA[[#This Row],[Type]]</f>
        <v/>
      </c>
      <c r="K12433" s="80">
        <f>IF(YEAR(DATA[[#This Row],[Calendar_Month]])=YEAR(CURMONTHEND),DATA[[#This Row],[Amount]],0)</f>
        <v>0</v>
      </c>
      <c r="L12433" s="80">
        <f>IF(DATA[[#This Row],[Calendar_Month]]-CURMONTH=0,DATA[[#This Row],[Amount]],0)</f>
        <v>0</v>
      </c>
    </row>
    <row r="12434" spans="4:12" x14ac:dyDescent="0.25">
      <c r="D12434" s="80" t="str">
        <f>LEFT(DATA[[#This Row],[Account_Code]],3)</f>
        <v/>
      </c>
      <c r="I12434" s="80" t="str">
        <f>DATA[[#This Row],[Vessel_Code]]&amp;DATA[[#This Row],[Account Group]]&amp;DATA[[#This Row],[Type]]</f>
        <v/>
      </c>
      <c r="K12434" s="80">
        <f>IF(YEAR(DATA[[#This Row],[Calendar_Month]])=YEAR(CURMONTHEND),DATA[[#This Row],[Amount]],0)</f>
        <v>0</v>
      </c>
      <c r="L12434" s="80">
        <f>IF(DATA[[#This Row],[Calendar_Month]]-CURMONTH=0,DATA[[#This Row],[Amount]],0)</f>
        <v>0</v>
      </c>
    </row>
    <row r="12435" spans="4:12" x14ac:dyDescent="0.25">
      <c r="D12435" s="80" t="str">
        <f>LEFT(DATA[[#This Row],[Account_Code]],3)</f>
        <v/>
      </c>
      <c r="I12435" s="80" t="str">
        <f>DATA[[#This Row],[Vessel_Code]]&amp;DATA[[#This Row],[Account Group]]&amp;DATA[[#This Row],[Type]]</f>
        <v/>
      </c>
      <c r="K12435" s="80">
        <f>IF(YEAR(DATA[[#This Row],[Calendar_Month]])=YEAR(CURMONTHEND),DATA[[#This Row],[Amount]],0)</f>
        <v>0</v>
      </c>
      <c r="L12435" s="80">
        <f>IF(DATA[[#This Row],[Calendar_Month]]-CURMONTH=0,DATA[[#This Row],[Amount]],0)</f>
        <v>0</v>
      </c>
    </row>
    <row r="12436" spans="4:12" x14ac:dyDescent="0.25">
      <c r="D12436" s="80" t="str">
        <f>LEFT(DATA[[#This Row],[Account_Code]],3)</f>
        <v/>
      </c>
      <c r="I12436" s="80" t="str">
        <f>DATA[[#This Row],[Vessel_Code]]&amp;DATA[[#This Row],[Account Group]]&amp;DATA[[#This Row],[Type]]</f>
        <v/>
      </c>
      <c r="K12436" s="80">
        <f>IF(YEAR(DATA[[#This Row],[Calendar_Month]])=YEAR(CURMONTHEND),DATA[[#This Row],[Amount]],0)</f>
        <v>0</v>
      </c>
      <c r="L12436" s="80">
        <f>IF(DATA[[#This Row],[Calendar_Month]]-CURMONTH=0,DATA[[#This Row],[Amount]],0)</f>
        <v>0</v>
      </c>
    </row>
    <row r="12437" spans="4:12" x14ac:dyDescent="0.25">
      <c r="D12437" s="80" t="str">
        <f>LEFT(DATA[[#This Row],[Account_Code]],3)</f>
        <v/>
      </c>
      <c r="I12437" s="80" t="str">
        <f>DATA[[#This Row],[Vessel_Code]]&amp;DATA[[#This Row],[Account Group]]&amp;DATA[[#This Row],[Type]]</f>
        <v/>
      </c>
      <c r="K12437" s="80">
        <f>IF(YEAR(DATA[[#This Row],[Calendar_Month]])=YEAR(CURMONTHEND),DATA[[#This Row],[Amount]],0)</f>
        <v>0</v>
      </c>
      <c r="L12437" s="80">
        <f>IF(DATA[[#This Row],[Calendar_Month]]-CURMONTH=0,DATA[[#This Row],[Amount]],0)</f>
        <v>0</v>
      </c>
    </row>
    <row r="12438" spans="4:12" x14ac:dyDescent="0.25">
      <c r="D12438" s="80" t="str">
        <f>LEFT(DATA[[#This Row],[Account_Code]],3)</f>
        <v/>
      </c>
      <c r="I12438" s="80" t="str">
        <f>DATA[[#This Row],[Vessel_Code]]&amp;DATA[[#This Row],[Account Group]]&amp;DATA[[#This Row],[Type]]</f>
        <v/>
      </c>
      <c r="K12438" s="80">
        <f>IF(YEAR(DATA[[#This Row],[Calendar_Month]])=YEAR(CURMONTHEND),DATA[[#This Row],[Amount]],0)</f>
        <v>0</v>
      </c>
      <c r="L12438" s="80">
        <f>IF(DATA[[#This Row],[Calendar_Month]]-CURMONTH=0,DATA[[#This Row],[Amount]],0)</f>
        <v>0</v>
      </c>
    </row>
    <row r="12439" spans="4:12" x14ac:dyDescent="0.25">
      <c r="D12439" s="80" t="str">
        <f>LEFT(DATA[[#This Row],[Account_Code]],3)</f>
        <v/>
      </c>
      <c r="I12439" s="80" t="str">
        <f>DATA[[#This Row],[Vessel_Code]]&amp;DATA[[#This Row],[Account Group]]&amp;DATA[[#This Row],[Type]]</f>
        <v/>
      </c>
      <c r="K12439" s="80">
        <f>IF(YEAR(DATA[[#This Row],[Calendar_Month]])=YEAR(CURMONTHEND),DATA[[#This Row],[Amount]],0)</f>
        <v>0</v>
      </c>
      <c r="L12439" s="80">
        <f>IF(DATA[[#This Row],[Calendar_Month]]-CURMONTH=0,DATA[[#This Row],[Amount]],0)</f>
        <v>0</v>
      </c>
    </row>
    <row r="12440" spans="4:12" x14ac:dyDescent="0.25">
      <c r="D12440" s="80" t="str">
        <f>LEFT(DATA[[#This Row],[Account_Code]],3)</f>
        <v/>
      </c>
      <c r="I12440" s="80" t="str">
        <f>DATA[[#This Row],[Vessel_Code]]&amp;DATA[[#This Row],[Account Group]]&amp;DATA[[#This Row],[Type]]</f>
        <v/>
      </c>
      <c r="K12440" s="80">
        <f>IF(YEAR(DATA[[#This Row],[Calendar_Month]])=YEAR(CURMONTHEND),DATA[[#This Row],[Amount]],0)</f>
        <v>0</v>
      </c>
      <c r="L12440" s="80">
        <f>IF(DATA[[#This Row],[Calendar_Month]]-CURMONTH=0,DATA[[#This Row],[Amount]],0)</f>
        <v>0</v>
      </c>
    </row>
    <row r="12441" spans="4:12" x14ac:dyDescent="0.25">
      <c r="D12441" s="80" t="str">
        <f>LEFT(DATA[[#This Row],[Account_Code]],3)</f>
        <v/>
      </c>
      <c r="I12441" s="80" t="str">
        <f>DATA[[#This Row],[Vessel_Code]]&amp;DATA[[#This Row],[Account Group]]&amp;DATA[[#This Row],[Type]]</f>
        <v/>
      </c>
      <c r="K12441" s="80">
        <f>IF(YEAR(DATA[[#This Row],[Calendar_Month]])=YEAR(CURMONTHEND),DATA[[#This Row],[Amount]],0)</f>
        <v>0</v>
      </c>
      <c r="L12441" s="80">
        <f>IF(DATA[[#This Row],[Calendar_Month]]-CURMONTH=0,DATA[[#This Row],[Amount]],0)</f>
        <v>0</v>
      </c>
    </row>
    <row r="12442" spans="4:12" x14ac:dyDescent="0.25">
      <c r="D12442" s="80" t="str">
        <f>LEFT(DATA[[#This Row],[Account_Code]],3)</f>
        <v/>
      </c>
      <c r="I12442" s="80" t="str">
        <f>DATA[[#This Row],[Vessel_Code]]&amp;DATA[[#This Row],[Account Group]]&amp;DATA[[#This Row],[Type]]</f>
        <v/>
      </c>
      <c r="K12442" s="80">
        <f>IF(YEAR(DATA[[#This Row],[Calendar_Month]])=YEAR(CURMONTHEND),DATA[[#This Row],[Amount]],0)</f>
        <v>0</v>
      </c>
      <c r="L12442" s="80">
        <f>IF(DATA[[#This Row],[Calendar_Month]]-CURMONTH=0,DATA[[#This Row],[Amount]],0)</f>
        <v>0</v>
      </c>
    </row>
    <row r="12443" spans="4:12" x14ac:dyDescent="0.25">
      <c r="D12443" s="80" t="str">
        <f>LEFT(DATA[[#This Row],[Account_Code]],3)</f>
        <v/>
      </c>
      <c r="I12443" s="80" t="str">
        <f>DATA[[#This Row],[Vessel_Code]]&amp;DATA[[#This Row],[Account Group]]&amp;DATA[[#This Row],[Type]]</f>
        <v/>
      </c>
      <c r="K12443" s="80">
        <f>IF(YEAR(DATA[[#This Row],[Calendar_Month]])=YEAR(CURMONTHEND),DATA[[#This Row],[Amount]],0)</f>
        <v>0</v>
      </c>
      <c r="L12443" s="80">
        <f>IF(DATA[[#This Row],[Calendar_Month]]-CURMONTH=0,DATA[[#This Row],[Amount]],0)</f>
        <v>0</v>
      </c>
    </row>
    <row r="12444" spans="4:12" x14ac:dyDescent="0.25">
      <c r="D12444" s="80" t="str">
        <f>LEFT(DATA[[#This Row],[Account_Code]],3)</f>
        <v/>
      </c>
      <c r="I12444" s="80" t="str">
        <f>DATA[[#This Row],[Vessel_Code]]&amp;DATA[[#This Row],[Account Group]]&amp;DATA[[#This Row],[Type]]</f>
        <v/>
      </c>
      <c r="K12444" s="80">
        <f>IF(YEAR(DATA[[#This Row],[Calendar_Month]])=YEAR(CURMONTHEND),DATA[[#This Row],[Amount]],0)</f>
        <v>0</v>
      </c>
      <c r="L12444" s="80">
        <f>IF(DATA[[#This Row],[Calendar_Month]]-CURMONTH=0,DATA[[#This Row],[Amount]],0)</f>
        <v>0</v>
      </c>
    </row>
    <row r="12445" spans="4:12" x14ac:dyDescent="0.25">
      <c r="D12445" s="80" t="str">
        <f>LEFT(DATA[[#This Row],[Account_Code]],3)</f>
        <v/>
      </c>
      <c r="I12445" s="80" t="str">
        <f>DATA[[#This Row],[Vessel_Code]]&amp;DATA[[#This Row],[Account Group]]&amp;DATA[[#This Row],[Type]]</f>
        <v/>
      </c>
      <c r="K12445" s="80">
        <f>IF(YEAR(DATA[[#This Row],[Calendar_Month]])=YEAR(CURMONTHEND),DATA[[#This Row],[Amount]],0)</f>
        <v>0</v>
      </c>
      <c r="L12445" s="80">
        <f>IF(DATA[[#This Row],[Calendar_Month]]-CURMONTH=0,DATA[[#This Row],[Amount]],0)</f>
        <v>0</v>
      </c>
    </row>
    <row r="12446" spans="4:12" x14ac:dyDescent="0.25">
      <c r="D12446" s="80" t="str">
        <f>LEFT(DATA[[#This Row],[Account_Code]],3)</f>
        <v/>
      </c>
      <c r="I12446" s="80" t="str">
        <f>DATA[[#This Row],[Vessel_Code]]&amp;DATA[[#This Row],[Account Group]]&amp;DATA[[#This Row],[Type]]</f>
        <v/>
      </c>
      <c r="K12446" s="80">
        <f>IF(YEAR(DATA[[#This Row],[Calendar_Month]])=YEAR(CURMONTHEND),DATA[[#This Row],[Amount]],0)</f>
        <v>0</v>
      </c>
      <c r="L12446" s="80">
        <f>IF(DATA[[#This Row],[Calendar_Month]]-CURMONTH=0,DATA[[#This Row],[Amount]],0)</f>
        <v>0</v>
      </c>
    </row>
    <row r="12447" spans="4:12" x14ac:dyDescent="0.25">
      <c r="D12447" s="80" t="str">
        <f>LEFT(DATA[[#This Row],[Account_Code]],3)</f>
        <v/>
      </c>
      <c r="I12447" s="80" t="str">
        <f>DATA[[#This Row],[Vessel_Code]]&amp;DATA[[#This Row],[Account Group]]&amp;DATA[[#This Row],[Type]]</f>
        <v/>
      </c>
      <c r="K12447" s="80">
        <f>IF(YEAR(DATA[[#This Row],[Calendar_Month]])=YEAR(CURMONTHEND),DATA[[#This Row],[Amount]],0)</f>
        <v>0</v>
      </c>
      <c r="L12447" s="80">
        <f>IF(DATA[[#This Row],[Calendar_Month]]-CURMONTH=0,DATA[[#This Row],[Amount]],0)</f>
        <v>0</v>
      </c>
    </row>
    <row r="12448" spans="4:12" x14ac:dyDescent="0.25">
      <c r="D12448" s="80" t="str">
        <f>LEFT(DATA[[#This Row],[Account_Code]],3)</f>
        <v/>
      </c>
      <c r="I12448" s="80" t="str">
        <f>DATA[[#This Row],[Vessel_Code]]&amp;DATA[[#This Row],[Account Group]]&amp;DATA[[#This Row],[Type]]</f>
        <v/>
      </c>
      <c r="K12448" s="80">
        <f>IF(YEAR(DATA[[#This Row],[Calendar_Month]])=YEAR(CURMONTHEND),DATA[[#This Row],[Amount]],0)</f>
        <v>0</v>
      </c>
      <c r="L12448" s="80">
        <f>IF(DATA[[#This Row],[Calendar_Month]]-CURMONTH=0,DATA[[#This Row],[Amount]],0)</f>
        <v>0</v>
      </c>
    </row>
    <row r="12449" spans="4:12" x14ac:dyDescent="0.25">
      <c r="D12449" s="80" t="str">
        <f>LEFT(DATA[[#This Row],[Account_Code]],3)</f>
        <v/>
      </c>
      <c r="I12449" s="80" t="str">
        <f>DATA[[#This Row],[Vessel_Code]]&amp;DATA[[#This Row],[Account Group]]&amp;DATA[[#This Row],[Type]]</f>
        <v/>
      </c>
      <c r="K12449" s="80">
        <f>IF(YEAR(DATA[[#This Row],[Calendar_Month]])=YEAR(CURMONTHEND),DATA[[#This Row],[Amount]],0)</f>
        <v>0</v>
      </c>
      <c r="L12449" s="80">
        <f>IF(DATA[[#This Row],[Calendar_Month]]-CURMONTH=0,DATA[[#This Row],[Amount]],0)</f>
        <v>0</v>
      </c>
    </row>
    <row r="12450" spans="4:12" x14ac:dyDescent="0.25">
      <c r="D12450" s="80" t="str">
        <f>LEFT(DATA[[#This Row],[Account_Code]],3)</f>
        <v/>
      </c>
      <c r="I12450" s="80" t="str">
        <f>DATA[[#This Row],[Vessel_Code]]&amp;DATA[[#This Row],[Account Group]]&amp;DATA[[#This Row],[Type]]</f>
        <v/>
      </c>
      <c r="K12450" s="80">
        <f>IF(YEAR(DATA[[#This Row],[Calendar_Month]])=YEAR(CURMONTHEND),DATA[[#This Row],[Amount]],0)</f>
        <v>0</v>
      </c>
      <c r="L12450" s="80">
        <f>IF(DATA[[#This Row],[Calendar_Month]]-CURMONTH=0,DATA[[#This Row],[Amount]],0)</f>
        <v>0</v>
      </c>
    </row>
    <row r="12451" spans="4:12" x14ac:dyDescent="0.25">
      <c r="D12451" s="80" t="str">
        <f>LEFT(DATA[[#This Row],[Account_Code]],3)</f>
        <v/>
      </c>
      <c r="I12451" s="80" t="str">
        <f>DATA[[#This Row],[Vessel_Code]]&amp;DATA[[#This Row],[Account Group]]&amp;DATA[[#This Row],[Type]]</f>
        <v/>
      </c>
      <c r="K12451" s="80">
        <f>IF(YEAR(DATA[[#This Row],[Calendar_Month]])=YEAR(CURMONTHEND),DATA[[#This Row],[Amount]],0)</f>
        <v>0</v>
      </c>
      <c r="L12451" s="80">
        <f>IF(DATA[[#This Row],[Calendar_Month]]-CURMONTH=0,DATA[[#This Row],[Amount]],0)</f>
        <v>0</v>
      </c>
    </row>
    <row r="12452" spans="4:12" x14ac:dyDescent="0.25">
      <c r="D12452" s="80" t="str">
        <f>LEFT(DATA[[#This Row],[Account_Code]],3)</f>
        <v/>
      </c>
      <c r="I12452" s="80" t="str">
        <f>DATA[[#This Row],[Vessel_Code]]&amp;DATA[[#This Row],[Account Group]]&amp;DATA[[#This Row],[Type]]</f>
        <v/>
      </c>
      <c r="K12452" s="80">
        <f>IF(YEAR(DATA[[#This Row],[Calendar_Month]])=YEAR(CURMONTHEND),DATA[[#This Row],[Amount]],0)</f>
        <v>0</v>
      </c>
      <c r="L12452" s="80">
        <f>IF(DATA[[#This Row],[Calendar_Month]]-CURMONTH=0,DATA[[#This Row],[Amount]],0)</f>
        <v>0</v>
      </c>
    </row>
    <row r="12453" spans="4:12" x14ac:dyDescent="0.25">
      <c r="D12453" s="80" t="str">
        <f>LEFT(DATA[[#This Row],[Account_Code]],3)</f>
        <v/>
      </c>
      <c r="I12453" s="80" t="str">
        <f>DATA[[#This Row],[Vessel_Code]]&amp;DATA[[#This Row],[Account Group]]&amp;DATA[[#This Row],[Type]]</f>
        <v/>
      </c>
      <c r="K12453" s="80">
        <f>IF(YEAR(DATA[[#This Row],[Calendar_Month]])=YEAR(CURMONTHEND),DATA[[#This Row],[Amount]],0)</f>
        <v>0</v>
      </c>
      <c r="L12453" s="80">
        <f>IF(DATA[[#This Row],[Calendar_Month]]-CURMONTH=0,DATA[[#This Row],[Amount]],0)</f>
        <v>0</v>
      </c>
    </row>
    <row r="12454" spans="4:12" x14ac:dyDescent="0.25">
      <c r="D12454" s="80" t="str">
        <f>LEFT(DATA[[#This Row],[Account_Code]],3)</f>
        <v/>
      </c>
      <c r="I12454" s="80" t="str">
        <f>DATA[[#This Row],[Vessel_Code]]&amp;DATA[[#This Row],[Account Group]]&amp;DATA[[#This Row],[Type]]</f>
        <v/>
      </c>
      <c r="K12454" s="80">
        <f>IF(YEAR(DATA[[#This Row],[Calendar_Month]])=YEAR(CURMONTHEND),DATA[[#This Row],[Amount]],0)</f>
        <v>0</v>
      </c>
      <c r="L12454" s="80">
        <f>IF(DATA[[#This Row],[Calendar_Month]]-CURMONTH=0,DATA[[#This Row],[Amount]],0)</f>
        <v>0</v>
      </c>
    </row>
    <row r="12455" spans="4:12" x14ac:dyDescent="0.25">
      <c r="D12455" s="80" t="str">
        <f>LEFT(DATA[[#This Row],[Account_Code]],3)</f>
        <v/>
      </c>
      <c r="I12455" s="80" t="str">
        <f>DATA[[#This Row],[Vessel_Code]]&amp;DATA[[#This Row],[Account Group]]&amp;DATA[[#This Row],[Type]]</f>
        <v/>
      </c>
      <c r="K12455" s="80">
        <f>IF(YEAR(DATA[[#This Row],[Calendar_Month]])=YEAR(CURMONTHEND),DATA[[#This Row],[Amount]],0)</f>
        <v>0</v>
      </c>
      <c r="L12455" s="80">
        <f>IF(DATA[[#This Row],[Calendar_Month]]-CURMONTH=0,DATA[[#This Row],[Amount]],0)</f>
        <v>0</v>
      </c>
    </row>
    <row r="12456" spans="4:12" x14ac:dyDescent="0.25">
      <c r="D12456" s="80" t="str">
        <f>LEFT(DATA[[#This Row],[Account_Code]],3)</f>
        <v/>
      </c>
      <c r="I12456" s="80" t="str">
        <f>DATA[[#This Row],[Vessel_Code]]&amp;DATA[[#This Row],[Account Group]]&amp;DATA[[#This Row],[Type]]</f>
        <v/>
      </c>
      <c r="K12456" s="80">
        <f>IF(YEAR(DATA[[#This Row],[Calendar_Month]])=YEAR(CURMONTHEND),DATA[[#This Row],[Amount]],0)</f>
        <v>0</v>
      </c>
      <c r="L12456" s="80">
        <f>IF(DATA[[#This Row],[Calendar_Month]]-CURMONTH=0,DATA[[#This Row],[Amount]],0)</f>
        <v>0</v>
      </c>
    </row>
    <row r="12457" spans="4:12" x14ac:dyDescent="0.25">
      <c r="D12457" s="80" t="str">
        <f>LEFT(DATA[[#This Row],[Account_Code]],3)</f>
        <v/>
      </c>
      <c r="I12457" s="80" t="str">
        <f>DATA[[#This Row],[Vessel_Code]]&amp;DATA[[#This Row],[Account Group]]&amp;DATA[[#This Row],[Type]]</f>
        <v/>
      </c>
      <c r="K12457" s="80">
        <f>IF(YEAR(DATA[[#This Row],[Calendar_Month]])=YEAR(CURMONTHEND),DATA[[#This Row],[Amount]],0)</f>
        <v>0</v>
      </c>
      <c r="L12457" s="80">
        <f>IF(DATA[[#This Row],[Calendar_Month]]-CURMONTH=0,DATA[[#This Row],[Amount]],0)</f>
        <v>0</v>
      </c>
    </row>
    <row r="12458" spans="4:12" x14ac:dyDescent="0.25">
      <c r="D12458" s="80" t="str">
        <f>LEFT(DATA[[#This Row],[Account_Code]],3)</f>
        <v/>
      </c>
      <c r="I12458" s="80" t="str">
        <f>DATA[[#This Row],[Vessel_Code]]&amp;DATA[[#This Row],[Account Group]]&amp;DATA[[#This Row],[Type]]</f>
        <v/>
      </c>
      <c r="K12458" s="80">
        <f>IF(YEAR(DATA[[#This Row],[Calendar_Month]])=YEAR(CURMONTHEND),DATA[[#This Row],[Amount]],0)</f>
        <v>0</v>
      </c>
      <c r="L12458" s="80">
        <f>IF(DATA[[#This Row],[Calendar_Month]]-CURMONTH=0,DATA[[#This Row],[Amount]],0)</f>
        <v>0</v>
      </c>
    </row>
    <row r="12459" spans="4:12" x14ac:dyDescent="0.25">
      <c r="D12459" s="80" t="str">
        <f>LEFT(DATA[[#This Row],[Account_Code]],3)</f>
        <v/>
      </c>
      <c r="I12459" s="80" t="str">
        <f>DATA[[#This Row],[Vessel_Code]]&amp;DATA[[#This Row],[Account Group]]&amp;DATA[[#This Row],[Type]]</f>
        <v/>
      </c>
      <c r="K12459" s="80">
        <f>IF(YEAR(DATA[[#This Row],[Calendar_Month]])=YEAR(CURMONTHEND),DATA[[#This Row],[Amount]],0)</f>
        <v>0</v>
      </c>
      <c r="L12459" s="80">
        <f>IF(DATA[[#This Row],[Calendar_Month]]-CURMONTH=0,DATA[[#This Row],[Amount]],0)</f>
        <v>0</v>
      </c>
    </row>
    <row r="12460" spans="4:12" x14ac:dyDescent="0.25">
      <c r="D12460" s="80" t="str">
        <f>LEFT(DATA[[#This Row],[Account_Code]],3)</f>
        <v/>
      </c>
      <c r="I12460" s="80" t="str">
        <f>DATA[[#This Row],[Vessel_Code]]&amp;DATA[[#This Row],[Account Group]]&amp;DATA[[#This Row],[Type]]</f>
        <v/>
      </c>
      <c r="K12460" s="80">
        <f>IF(YEAR(DATA[[#This Row],[Calendar_Month]])=YEAR(CURMONTHEND),DATA[[#This Row],[Amount]],0)</f>
        <v>0</v>
      </c>
      <c r="L12460" s="80">
        <f>IF(DATA[[#This Row],[Calendar_Month]]-CURMONTH=0,DATA[[#This Row],[Amount]],0)</f>
        <v>0</v>
      </c>
    </row>
    <row r="12461" spans="4:12" x14ac:dyDescent="0.25">
      <c r="D12461" s="80" t="str">
        <f>LEFT(DATA[[#This Row],[Account_Code]],3)</f>
        <v/>
      </c>
      <c r="I12461" s="80" t="str">
        <f>DATA[[#This Row],[Vessel_Code]]&amp;DATA[[#This Row],[Account Group]]&amp;DATA[[#This Row],[Type]]</f>
        <v/>
      </c>
      <c r="K12461" s="80">
        <f>IF(YEAR(DATA[[#This Row],[Calendar_Month]])=YEAR(CURMONTHEND),DATA[[#This Row],[Amount]],0)</f>
        <v>0</v>
      </c>
      <c r="L12461" s="80">
        <f>IF(DATA[[#This Row],[Calendar_Month]]-CURMONTH=0,DATA[[#This Row],[Amount]],0)</f>
        <v>0</v>
      </c>
    </row>
    <row r="12462" spans="4:12" x14ac:dyDescent="0.25">
      <c r="D12462" s="80" t="str">
        <f>LEFT(DATA[[#This Row],[Account_Code]],3)</f>
        <v/>
      </c>
      <c r="I12462" s="80" t="str">
        <f>DATA[[#This Row],[Vessel_Code]]&amp;DATA[[#This Row],[Account Group]]&amp;DATA[[#This Row],[Type]]</f>
        <v/>
      </c>
      <c r="K12462" s="80">
        <f>IF(YEAR(DATA[[#This Row],[Calendar_Month]])=YEAR(CURMONTHEND),DATA[[#This Row],[Amount]],0)</f>
        <v>0</v>
      </c>
      <c r="L12462" s="80">
        <f>IF(DATA[[#This Row],[Calendar_Month]]-CURMONTH=0,DATA[[#This Row],[Amount]],0)</f>
        <v>0</v>
      </c>
    </row>
    <row r="12463" spans="4:12" x14ac:dyDescent="0.25">
      <c r="D12463" s="80" t="str">
        <f>LEFT(DATA[[#This Row],[Account_Code]],3)</f>
        <v/>
      </c>
      <c r="I12463" s="80" t="str">
        <f>DATA[[#This Row],[Vessel_Code]]&amp;DATA[[#This Row],[Account Group]]&amp;DATA[[#This Row],[Type]]</f>
        <v/>
      </c>
      <c r="K12463" s="80">
        <f>IF(YEAR(DATA[[#This Row],[Calendar_Month]])=YEAR(CURMONTHEND),DATA[[#This Row],[Amount]],0)</f>
        <v>0</v>
      </c>
      <c r="L12463" s="80">
        <f>IF(DATA[[#This Row],[Calendar_Month]]-CURMONTH=0,DATA[[#This Row],[Amount]],0)</f>
        <v>0</v>
      </c>
    </row>
    <row r="12464" spans="4:12" x14ac:dyDescent="0.25">
      <c r="D12464" s="80" t="str">
        <f>LEFT(DATA[[#This Row],[Account_Code]],3)</f>
        <v/>
      </c>
      <c r="I12464" s="80" t="str">
        <f>DATA[[#This Row],[Vessel_Code]]&amp;DATA[[#This Row],[Account Group]]&amp;DATA[[#This Row],[Type]]</f>
        <v/>
      </c>
      <c r="K12464" s="80">
        <f>IF(YEAR(DATA[[#This Row],[Calendar_Month]])=YEAR(CURMONTHEND),DATA[[#This Row],[Amount]],0)</f>
        <v>0</v>
      </c>
      <c r="L12464" s="80">
        <f>IF(DATA[[#This Row],[Calendar_Month]]-CURMONTH=0,DATA[[#This Row],[Amount]],0)</f>
        <v>0</v>
      </c>
    </row>
    <row r="12465" spans="4:12" x14ac:dyDescent="0.25">
      <c r="D12465" s="80" t="str">
        <f>LEFT(DATA[[#This Row],[Account_Code]],3)</f>
        <v/>
      </c>
      <c r="I12465" s="80" t="str">
        <f>DATA[[#This Row],[Vessel_Code]]&amp;DATA[[#This Row],[Account Group]]&amp;DATA[[#This Row],[Type]]</f>
        <v/>
      </c>
      <c r="K12465" s="80">
        <f>IF(YEAR(DATA[[#This Row],[Calendar_Month]])=YEAR(CURMONTHEND),DATA[[#This Row],[Amount]],0)</f>
        <v>0</v>
      </c>
      <c r="L12465" s="80">
        <f>IF(DATA[[#This Row],[Calendar_Month]]-CURMONTH=0,DATA[[#This Row],[Amount]],0)</f>
        <v>0</v>
      </c>
    </row>
    <row r="12466" spans="4:12" x14ac:dyDescent="0.25">
      <c r="D12466" s="80" t="str">
        <f>LEFT(DATA[[#This Row],[Account_Code]],3)</f>
        <v/>
      </c>
      <c r="I12466" s="80" t="str">
        <f>DATA[[#This Row],[Vessel_Code]]&amp;DATA[[#This Row],[Account Group]]&amp;DATA[[#This Row],[Type]]</f>
        <v/>
      </c>
      <c r="K12466" s="80">
        <f>IF(YEAR(DATA[[#This Row],[Calendar_Month]])=YEAR(CURMONTHEND),DATA[[#This Row],[Amount]],0)</f>
        <v>0</v>
      </c>
      <c r="L12466" s="80">
        <f>IF(DATA[[#This Row],[Calendar_Month]]-CURMONTH=0,DATA[[#This Row],[Amount]],0)</f>
        <v>0</v>
      </c>
    </row>
    <row r="12467" spans="4:12" x14ac:dyDescent="0.25">
      <c r="D12467" s="80" t="str">
        <f>LEFT(DATA[[#This Row],[Account_Code]],3)</f>
        <v/>
      </c>
      <c r="I12467" s="80" t="str">
        <f>DATA[[#This Row],[Vessel_Code]]&amp;DATA[[#This Row],[Account Group]]&amp;DATA[[#This Row],[Type]]</f>
        <v/>
      </c>
      <c r="K12467" s="80">
        <f>IF(YEAR(DATA[[#This Row],[Calendar_Month]])=YEAR(CURMONTHEND),DATA[[#This Row],[Amount]],0)</f>
        <v>0</v>
      </c>
      <c r="L12467" s="80">
        <f>IF(DATA[[#This Row],[Calendar_Month]]-CURMONTH=0,DATA[[#This Row],[Amount]],0)</f>
        <v>0</v>
      </c>
    </row>
    <row r="12468" spans="4:12" x14ac:dyDescent="0.25">
      <c r="D12468" s="80" t="str">
        <f>LEFT(DATA[[#This Row],[Account_Code]],3)</f>
        <v/>
      </c>
      <c r="I12468" s="80" t="str">
        <f>DATA[[#This Row],[Vessel_Code]]&amp;DATA[[#This Row],[Account Group]]&amp;DATA[[#This Row],[Type]]</f>
        <v/>
      </c>
      <c r="K12468" s="80">
        <f>IF(YEAR(DATA[[#This Row],[Calendar_Month]])=YEAR(CURMONTHEND),DATA[[#This Row],[Amount]],0)</f>
        <v>0</v>
      </c>
      <c r="L12468" s="80">
        <f>IF(DATA[[#This Row],[Calendar_Month]]-CURMONTH=0,DATA[[#This Row],[Amount]],0)</f>
        <v>0</v>
      </c>
    </row>
    <row r="12469" spans="4:12" x14ac:dyDescent="0.25">
      <c r="D12469" s="80" t="str">
        <f>LEFT(DATA[[#This Row],[Account_Code]],3)</f>
        <v/>
      </c>
      <c r="I12469" s="80" t="str">
        <f>DATA[[#This Row],[Vessel_Code]]&amp;DATA[[#This Row],[Account Group]]&amp;DATA[[#This Row],[Type]]</f>
        <v/>
      </c>
      <c r="K12469" s="80">
        <f>IF(YEAR(DATA[[#This Row],[Calendar_Month]])=YEAR(CURMONTHEND),DATA[[#This Row],[Amount]],0)</f>
        <v>0</v>
      </c>
      <c r="L12469" s="80">
        <f>IF(DATA[[#This Row],[Calendar_Month]]-CURMONTH=0,DATA[[#This Row],[Amount]],0)</f>
        <v>0</v>
      </c>
    </row>
    <row r="12470" spans="4:12" x14ac:dyDescent="0.25">
      <c r="D12470" s="80" t="str">
        <f>LEFT(DATA[[#This Row],[Account_Code]],3)</f>
        <v/>
      </c>
      <c r="I12470" s="80" t="str">
        <f>DATA[[#This Row],[Vessel_Code]]&amp;DATA[[#This Row],[Account Group]]&amp;DATA[[#This Row],[Type]]</f>
        <v/>
      </c>
      <c r="K12470" s="80">
        <f>IF(YEAR(DATA[[#This Row],[Calendar_Month]])=YEAR(CURMONTHEND),DATA[[#This Row],[Amount]],0)</f>
        <v>0</v>
      </c>
      <c r="L12470" s="80">
        <f>IF(DATA[[#This Row],[Calendar_Month]]-CURMONTH=0,DATA[[#This Row],[Amount]],0)</f>
        <v>0</v>
      </c>
    </row>
    <row r="12471" spans="4:12" x14ac:dyDescent="0.25">
      <c r="D12471" s="80" t="str">
        <f>LEFT(DATA[[#This Row],[Account_Code]],3)</f>
        <v/>
      </c>
      <c r="I12471" s="80" t="str">
        <f>DATA[[#This Row],[Vessel_Code]]&amp;DATA[[#This Row],[Account Group]]&amp;DATA[[#This Row],[Type]]</f>
        <v/>
      </c>
      <c r="K12471" s="80">
        <f>IF(YEAR(DATA[[#This Row],[Calendar_Month]])=YEAR(CURMONTHEND),DATA[[#This Row],[Amount]],0)</f>
        <v>0</v>
      </c>
      <c r="L12471" s="80">
        <f>IF(DATA[[#This Row],[Calendar_Month]]-CURMONTH=0,DATA[[#This Row],[Amount]],0)</f>
        <v>0</v>
      </c>
    </row>
    <row r="12472" spans="4:12" x14ac:dyDescent="0.25">
      <c r="D12472" s="80" t="str">
        <f>LEFT(DATA[[#This Row],[Account_Code]],3)</f>
        <v/>
      </c>
      <c r="I12472" s="80" t="str">
        <f>DATA[[#This Row],[Vessel_Code]]&amp;DATA[[#This Row],[Account Group]]&amp;DATA[[#This Row],[Type]]</f>
        <v/>
      </c>
      <c r="K12472" s="80">
        <f>IF(YEAR(DATA[[#This Row],[Calendar_Month]])=YEAR(CURMONTHEND),DATA[[#This Row],[Amount]],0)</f>
        <v>0</v>
      </c>
      <c r="L12472" s="80">
        <f>IF(DATA[[#This Row],[Calendar_Month]]-CURMONTH=0,DATA[[#This Row],[Amount]],0)</f>
        <v>0</v>
      </c>
    </row>
    <row r="12473" spans="4:12" x14ac:dyDescent="0.25">
      <c r="D12473" s="80" t="str">
        <f>LEFT(DATA[[#This Row],[Account_Code]],3)</f>
        <v/>
      </c>
      <c r="I12473" s="80" t="str">
        <f>DATA[[#This Row],[Vessel_Code]]&amp;DATA[[#This Row],[Account Group]]&amp;DATA[[#This Row],[Type]]</f>
        <v/>
      </c>
      <c r="K12473" s="80">
        <f>IF(YEAR(DATA[[#This Row],[Calendar_Month]])=YEAR(CURMONTHEND),DATA[[#This Row],[Amount]],0)</f>
        <v>0</v>
      </c>
      <c r="L12473" s="80">
        <f>IF(DATA[[#This Row],[Calendar_Month]]-CURMONTH=0,DATA[[#This Row],[Amount]],0)</f>
        <v>0</v>
      </c>
    </row>
    <row r="12474" spans="4:12" x14ac:dyDescent="0.25">
      <c r="D12474" s="80" t="str">
        <f>LEFT(DATA[[#This Row],[Account_Code]],3)</f>
        <v/>
      </c>
      <c r="I12474" s="80" t="str">
        <f>DATA[[#This Row],[Vessel_Code]]&amp;DATA[[#This Row],[Account Group]]&amp;DATA[[#This Row],[Type]]</f>
        <v/>
      </c>
      <c r="K12474" s="80">
        <f>IF(YEAR(DATA[[#This Row],[Calendar_Month]])=YEAR(CURMONTHEND),DATA[[#This Row],[Amount]],0)</f>
        <v>0</v>
      </c>
      <c r="L12474" s="80">
        <f>IF(DATA[[#This Row],[Calendar_Month]]-CURMONTH=0,DATA[[#This Row],[Amount]],0)</f>
        <v>0</v>
      </c>
    </row>
    <row r="12475" spans="4:12" x14ac:dyDescent="0.25">
      <c r="D12475" s="80" t="str">
        <f>LEFT(DATA[[#This Row],[Account_Code]],3)</f>
        <v/>
      </c>
      <c r="I12475" s="80" t="str">
        <f>DATA[[#This Row],[Vessel_Code]]&amp;DATA[[#This Row],[Account Group]]&amp;DATA[[#This Row],[Type]]</f>
        <v/>
      </c>
      <c r="K12475" s="80">
        <f>IF(YEAR(DATA[[#This Row],[Calendar_Month]])=YEAR(CURMONTHEND),DATA[[#This Row],[Amount]],0)</f>
        <v>0</v>
      </c>
      <c r="L12475" s="80">
        <f>IF(DATA[[#This Row],[Calendar_Month]]-CURMONTH=0,DATA[[#This Row],[Amount]],0)</f>
        <v>0</v>
      </c>
    </row>
    <row r="12476" spans="4:12" x14ac:dyDescent="0.25">
      <c r="D12476" s="80" t="str">
        <f>LEFT(DATA[[#This Row],[Account_Code]],3)</f>
        <v/>
      </c>
      <c r="I12476" s="80" t="str">
        <f>DATA[[#This Row],[Vessel_Code]]&amp;DATA[[#This Row],[Account Group]]&amp;DATA[[#This Row],[Type]]</f>
        <v/>
      </c>
      <c r="K12476" s="80">
        <f>IF(YEAR(DATA[[#This Row],[Calendar_Month]])=YEAR(CURMONTHEND),DATA[[#This Row],[Amount]],0)</f>
        <v>0</v>
      </c>
      <c r="L12476" s="80">
        <f>IF(DATA[[#This Row],[Calendar_Month]]-CURMONTH=0,DATA[[#This Row],[Amount]],0)</f>
        <v>0</v>
      </c>
    </row>
    <row r="12477" spans="4:12" x14ac:dyDescent="0.25">
      <c r="D12477" s="80" t="str">
        <f>LEFT(DATA[[#This Row],[Account_Code]],3)</f>
        <v/>
      </c>
      <c r="I12477" s="80" t="str">
        <f>DATA[[#This Row],[Vessel_Code]]&amp;DATA[[#This Row],[Account Group]]&amp;DATA[[#This Row],[Type]]</f>
        <v/>
      </c>
      <c r="K12477" s="80">
        <f>IF(YEAR(DATA[[#This Row],[Calendar_Month]])=YEAR(CURMONTHEND),DATA[[#This Row],[Amount]],0)</f>
        <v>0</v>
      </c>
      <c r="L12477" s="80">
        <f>IF(DATA[[#This Row],[Calendar_Month]]-CURMONTH=0,DATA[[#This Row],[Amount]],0)</f>
        <v>0</v>
      </c>
    </row>
    <row r="12478" spans="4:12" x14ac:dyDescent="0.25">
      <c r="D12478" s="80" t="str">
        <f>LEFT(DATA[[#This Row],[Account_Code]],3)</f>
        <v/>
      </c>
      <c r="I12478" s="80" t="str">
        <f>DATA[[#This Row],[Vessel_Code]]&amp;DATA[[#This Row],[Account Group]]&amp;DATA[[#This Row],[Type]]</f>
        <v/>
      </c>
      <c r="K12478" s="80">
        <f>IF(YEAR(DATA[[#This Row],[Calendar_Month]])=YEAR(CURMONTHEND),DATA[[#This Row],[Amount]],0)</f>
        <v>0</v>
      </c>
      <c r="L12478" s="80">
        <f>IF(DATA[[#This Row],[Calendar_Month]]-CURMONTH=0,DATA[[#This Row],[Amount]],0)</f>
        <v>0</v>
      </c>
    </row>
    <row r="12479" spans="4:12" x14ac:dyDescent="0.25">
      <c r="D12479" s="80" t="str">
        <f>LEFT(DATA[[#This Row],[Account_Code]],3)</f>
        <v/>
      </c>
      <c r="I12479" s="80" t="str">
        <f>DATA[[#This Row],[Vessel_Code]]&amp;DATA[[#This Row],[Account Group]]&amp;DATA[[#This Row],[Type]]</f>
        <v/>
      </c>
      <c r="K12479" s="80">
        <f>IF(YEAR(DATA[[#This Row],[Calendar_Month]])=YEAR(CURMONTHEND),DATA[[#This Row],[Amount]],0)</f>
        <v>0</v>
      </c>
      <c r="L12479" s="80">
        <f>IF(DATA[[#This Row],[Calendar_Month]]-CURMONTH=0,DATA[[#This Row],[Amount]],0)</f>
        <v>0</v>
      </c>
    </row>
    <row r="12480" spans="4:12" x14ac:dyDescent="0.25">
      <c r="D12480" s="80" t="str">
        <f>LEFT(DATA[[#This Row],[Account_Code]],3)</f>
        <v/>
      </c>
      <c r="I12480" s="80" t="str">
        <f>DATA[[#This Row],[Vessel_Code]]&amp;DATA[[#This Row],[Account Group]]&amp;DATA[[#This Row],[Type]]</f>
        <v/>
      </c>
      <c r="K12480" s="80">
        <f>IF(YEAR(DATA[[#This Row],[Calendar_Month]])=YEAR(CURMONTHEND),DATA[[#This Row],[Amount]],0)</f>
        <v>0</v>
      </c>
      <c r="L12480" s="80">
        <f>IF(DATA[[#This Row],[Calendar_Month]]-CURMONTH=0,DATA[[#This Row],[Amount]],0)</f>
        <v>0</v>
      </c>
    </row>
    <row r="12481" spans="4:12" x14ac:dyDescent="0.25">
      <c r="D12481" s="80" t="str">
        <f>LEFT(DATA[[#This Row],[Account_Code]],3)</f>
        <v/>
      </c>
      <c r="I12481" s="80" t="str">
        <f>DATA[[#This Row],[Vessel_Code]]&amp;DATA[[#This Row],[Account Group]]&amp;DATA[[#This Row],[Type]]</f>
        <v/>
      </c>
      <c r="K12481" s="80">
        <f>IF(YEAR(DATA[[#This Row],[Calendar_Month]])=YEAR(CURMONTHEND),DATA[[#This Row],[Amount]],0)</f>
        <v>0</v>
      </c>
      <c r="L12481" s="80">
        <f>IF(DATA[[#This Row],[Calendar_Month]]-CURMONTH=0,DATA[[#This Row],[Amount]],0)</f>
        <v>0</v>
      </c>
    </row>
    <row r="12482" spans="4:12" x14ac:dyDescent="0.25">
      <c r="D12482" s="80" t="str">
        <f>LEFT(DATA[[#This Row],[Account_Code]],3)</f>
        <v/>
      </c>
      <c r="I12482" s="80" t="str">
        <f>DATA[[#This Row],[Vessel_Code]]&amp;DATA[[#This Row],[Account Group]]&amp;DATA[[#This Row],[Type]]</f>
        <v/>
      </c>
      <c r="K12482" s="80">
        <f>IF(YEAR(DATA[[#This Row],[Calendar_Month]])=YEAR(CURMONTHEND),DATA[[#This Row],[Amount]],0)</f>
        <v>0</v>
      </c>
      <c r="L12482" s="80">
        <f>IF(DATA[[#This Row],[Calendar_Month]]-CURMONTH=0,DATA[[#This Row],[Amount]],0)</f>
        <v>0</v>
      </c>
    </row>
    <row r="12483" spans="4:12" x14ac:dyDescent="0.25">
      <c r="D12483" s="80" t="str">
        <f>LEFT(DATA[[#This Row],[Account_Code]],3)</f>
        <v/>
      </c>
      <c r="I12483" s="80" t="str">
        <f>DATA[[#This Row],[Vessel_Code]]&amp;DATA[[#This Row],[Account Group]]&amp;DATA[[#This Row],[Type]]</f>
        <v/>
      </c>
      <c r="K12483" s="80">
        <f>IF(YEAR(DATA[[#This Row],[Calendar_Month]])=YEAR(CURMONTHEND),DATA[[#This Row],[Amount]],0)</f>
        <v>0</v>
      </c>
      <c r="L12483" s="80">
        <f>IF(DATA[[#This Row],[Calendar_Month]]-CURMONTH=0,DATA[[#This Row],[Amount]],0)</f>
        <v>0</v>
      </c>
    </row>
    <row r="12484" spans="4:12" x14ac:dyDescent="0.25">
      <c r="D12484" s="80" t="str">
        <f>LEFT(DATA[[#This Row],[Account_Code]],3)</f>
        <v/>
      </c>
      <c r="I12484" s="80" t="str">
        <f>DATA[[#This Row],[Vessel_Code]]&amp;DATA[[#This Row],[Account Group]]&amp;DATA[[#This Row],[Type]]</f>
        <v/>
      </c>
      <c r="K12484" s="80">
        <f>IF(YEAR(DATA[[#This Row],[Calendar_Month]])=YEAR(CURMONTHEND),DATA[[#This Row],[Amount]],0)</f>
        <v>0</v>
      </c>
      <c r="L12484" s="80">
        <f>IF(DATA[[#This Row],[Calendar_Month]]-CURMONTH=0,DATA[[#This Row],[Amount]],0)</f>
        <v>0</v>
      </c>
    </row>
    <row r="12485" spans="4:12" x14ac:dyDescent="0.25">
      <c r="D12485" s="80" t="str">
        <f>LEFT(DATA[[#This Row],[Account_Code]],3)</f>
        <v/>
      </c>
      <c r="I12485" s="80" t="str">
        <f>DATA[[#This Row],[Vessel_Code]]&amp;DATA[[#This Row],[Account Group]]&amp;DATA[[#This Row],[Type]]</f>
        <v/>
      </c>
      <c r="K12485" s="80">
        <f>IF(YEAR(DATA[[#This Row],[Calendar_Month]])=YEAR(CURMONTHEND),DATA[[#This Row],[Amount]],0)</f>
        <v>0</v>
      </c>
      <c r="L12485" s="80">
        <f>IF(DATA[[#This Row],[Calendar_Month]]-CURMONTH=0,DATA[[#This Row],[Amount]],0)</f>
        <v>0</v>
      </c>
    </row>
    <row r="12486" spans="4:12" x14ac:dyDescent="0.25">
      <c r="D12486" s="80" t="str">
        <f>LEFT(DATA[[#This Row],[Account_Code]],3)</f>
        <v/>
      </c>
      <c r="I12486" s="80" t="str">
        <f>DATA[[#This Row],[Vessel_Code]]&amp;DATA[[#This Row],[Account Group]]&amp;DATA[[#This Row],[Type]]</f>
        <v/>
      </c>
      <c r="K12486" s="80">
        <f>IF(YEAR(DATA[[#This Row],[Calendar_Month]])=YEAR(CURMONTHEND),DATA[[#This Row],[Amount]],0)</f>
        <v>0</v>
      </c>
      <c r="L12486" s="80">
        <f>IF(DATA[[#This Row],[Calendar_Month]]-CURMONTH=0,DATA[[#This Row],[Amount]],0)</f>
        <v>0</v>
      </c>
    </row>
    <row r="12487" spans="4:12" x14ac:dyDescent="0.25">
      <c r="D12487" s="80" t="str">
        <f>LEFT(DATA[[#This Row],[Account_Code]],3)</f>
        <v/>
      </c>
      <c r="I12487" s="80" t="str">
        <f>DATA[[#This Row],[Vessel_Code]]&amp;DATA[[#This Row],[Account Group]]&amp;DATA[[#This Row],[Type]]</f>
        <v/>
      </c>
      <c r="K12487" s="80">
        <f>IF(YEAR(DATA[[#This Row],[Calendar_Month]])=YEAR(CURMONTHEND),DATA[[#This Row],[Amount]],0)</f>
        <v>0</v>
      </c>
      <c r="L12487" s="80">
        <f>IF(DATA[[#This Row],[Calendar_Month]]-CURMONTH=0,DATA[[#This Row],[Amount]],0)</f>
        <v>0</v>
      </c>
    </row>
    <row r="12488" spans="4:12" x14ac:dyDescent="0.25">
      <c r="D12488" s="80" t="str">
        <f>LEFT(DATA[[#This Row],[Account_Code]],3)</f>
        <v/>
      </c>
      <c r="I12488" s="80" t="str">
        <f>DATA[[#This Row],[Vessel_Code]]&amp;DATA[[#This Row],[Account Group]]&amp;DATA[[#This Row],[Type]]</f>
        <v/>
      </c>
      <c r="K12488" s="80">
        <f>IF(YEAR(DATA[[#This Row],[Calendar_Month]])=YEAR(CURMONTHEND),DATA[[#This Row],[Amount]],0)</f>
        <v>0</v>
      </c>
      <c r="L12488" s="80">
        <f>IF(DATA[[#This Row],[Calendar_Month]]-CURMONTH=0,DATA[[#This Row],[Amount]],0)</f>
        <v>0</v>
      </c>
    </row>
    <row r="12489" spans="4:12" x14ac:dyDescent="0.25">
      <c r="D12489" s="80" t="str">
        <f>LEFT(DATA[[#This Row],[Account_Code]],3)</f>
        <v/>
      </c>
      <c r="I12489" s="80" t="str">
        <f>DATA[[#This Row],[Vessel_Code]]&amp;DATA[[#This Row],[Account Group]]&amp;DATA[[#This Row],[Type]]</f>
        <v/>
      </c>
      <c r="K12489" s="80">
        <f>IF(YEAR(DATA[[#This Row],[Calendar_Month]])=YEAR(CURMONTHEND),DATA[[#This Row],[Amount]],0)</f>
        <v>0</v>
      </c>
      <c r="L12489" s="80">
        <f>IF(DATA[[#This Row],[Calendar_Month]]-CURMONTH=0,DATA[[#This Row],[Amount]],0)</f>
        <v>0</v>
      </c>
    </row>
    <row r="12490" spans="4:12" x14ac:dyDescent="0.25">
      <c r="D12490" s="80" t="str">
        <f>LEFT(DATA[[#This Row],[Account_Code]],3)</f>
        <v/>
      </c>
      <c r="I12490" s="80" t="str">
        <f>DATA[[#This Row],[Vessel_Code]]&amp;DATA[[#This Row],[Account Group]]&amp;DATA[[#This Row],[Type]]</f>
        <v/>
      </c>
      <c r="K12490" s="80">
        <f>IF(YEAR(DATA[[#This Row],[Calendar_Month]])=YEAR(CURMONTHEND),DATA[[#This Row],[Amount]],0)</f>
        <v>0</v>
      </c>
      <c r="L12490" s="80">
        <f>IF(DATA[[#This Row],[Calendar_Month]]-CURMONTH=0,DATA[[#This Row],[Amount]],0)</f>
        <v>0</v>
      </c>
    </row>
    <row r="12491" spans="4:12" x14ac:dyDescent="0.25">
      <c r="D12491" s="80" t="str">
        <f>LEFT(DATA[[#This Row],[Account_Code]],3)</f>
        <v/>
      </c>
      <c r="I12491" s="80" t="str">
        <f>DATA[[#This Row],[Vessel_Code]]&amp;DATA[[#This Row],[Account Group]]&amp;DATA[[#This Row],[Type]]</f>
        <v/>
      </c>
      <c r="K12491" s="80">
        <f>IF(YEAR(DATA[[#This Row],[Calendar_Month]])=YEAR(CURMONTHEND),DATA[[#This Row],[Amount]],0)</f>
        <v>0</v>
      </c>
      <c r="L12491" s="80">
        <f>IF(DATA[[#This Row],[Calendar_Month]]-CURMONTH=0,DATA[[#This Row],[Amount]],0)</f>
        <v>0</v>
      </c>
    </row>
    <row r="12492" spans="4:12" x14ac:dyDescent="0.25">
      <c r="D12492" s="80" t="str">
        <f>LEFT(DATA[[#This Row],[Account_Code]],3)</f>
        <v/>
      </c>
      <c r="I12492" s="80" t="str">
        <f>DATA[[#This Row],[Vessel_Code]]&amp;DATA[[#This Row],[Account Group]]&amp;DATA[[#This Row],[Type]]</f>
        <v/>
      </c>
      <c r="K12492" s="80">
        <f>IF(YEAR(DATA[[#This Row],[Calendar_Month]])=YEAR(CURMONTHEND),DATA[[#This Row],[Amount]],0)</f>
        <v>0</v>
      </c>
      <c r="L12492" s="80">
        <f>IF(DATA[[#This Row],[Calendar_Month]]-CURMONTH=0,DATA[[#This Row],[Amount]],0)</f>
        <v>0</v>
      </c>
    </row>
    <row r="12493" spans="4:12" x14ac:dyDescent="0.25">
      <c r="D12493" s="80" t="str">
        <f>LEFT(DATA[[#This Row],[Account_Code]],3)</f>
        <v/>
      </c>
      <c r="I12493" s="80" t="str">
        <f>DATA[[#This Row],[Vessel_Code]]&amp;DATA[[#This Row],[Account Group]]&amp;DATA[[#This Row],[Type]]</f>
        <v/>
      </c>
      <c r="K12493" s="80">
        <f>IF(YEAR(DATA[[#This Row],[Calendar_Month]])=YEAR(CURMONTHEND),DATA[[#This Row],[Amount]],0)</f>
        <v>0</v>
      </c>
      <c r="L12493" s="80">
        <f>IF(DATA[[#This Row],[Calendar_Month]]-CURMONTH=0,DATA[[#This Row],[Amount]],0)</f>
        <v>0</v>
      </c>
    </row>
    <row r="12494" spans="4:12" x14ac:dyDescent="0.25">
      <c r="D12494" s="80" t="str">
        <f>LEFT(DATA[[#This Row],[Account_Code]],3)</f>
        <v/>
      </c>
      <c r="I12494" s="80" t="str">
        <f>DATA[[#This Row],[Vessel_Code]]&amp;DATA[[#This Row],[Account Group]]&amp;DATA[[#This Row],[Type]]</f>
        <v/>
      </c>
      <c r="K12494" s="80">
        <f>IF(YEAR(DATA[[#This Row],[Calendar_Month]])=YEAR(CURMONTHEND),DATA[[#This Row],[Amount]],0)</f>
        <v>0</v>
      </c>
      <c r="L12494" s="80">
        <f>IF(DATA[[#This Row],[Calendar_Month]]-CURMONTH=0,DATA[[#This Row],[Amount]],0)</f>
        <v>0</v>
      </c>
    </row>
    <row r="12495" spans="4:12" x14ac:dyDescent="0.25">
      <c r="D12495" s="80" t="str">
        <f>LEFT(DATA[[#This Row],[Account_Code]],3)</f>
        <v/>
      </c>
      <c r="I12495" s="80" t="str">
        <f>DATA[[#This Row],[Vessel_Code]]&amp;DATA[[#This Row],[Account Group]]&amp;DATA[[#This Row],[Type]]</f>
        <v/>
      </c>
      <c r="K12495" s="80">
        <f>IF(YEAR(DATA[[#This Row],[Calendar_Month]])=YEAR(CURMONTHEND),DATA[[#This Row],[Amount]],0)</f>
        <v>0</v>
      </c>
      <c r="L12495" s="80">
        <f>IF(DATA[[#This Row],[Calendar_Month]]-CURMONTH=0,DATA[[#This Row],[Amount]],0)</f>
        <v>0</v>
      </c>
    </row>
    <row r="12496" spans="4:12" x14ac:dyDescent="0.25">
      <c r="D12496" s="80" t="str">
        <f>LEFT(DATA[[#This Row],[Account_Code]],3)</f>
        <v/>
      </c>
      <c r="I12496" s="80" t="str">
        <f>DATA[[#This Row],[Vessel_Code]]&amp;DATA[[#This Row],[Account Group]]&amp;DATA[[#This Row],[Type]]</f>
        <v/>
      </c>
      <c r="K12496" s="80">
        <f>IF(YEAR(DATA[[#This Row],[Calendar_Month]])=YEAR(CURMONTHEND),DATA[[#This Row],[Amount]],0)</f>
        <v>0</v>
      </c>
      <c r="L12496" s="80">
        <f>IF(DATA[[#This Row],[Calendar_Month]]-CURMONTH=0,DATA[[#This Row],[Amount]],0)</f>
        <v>0</v>
      </c>
    </row>
    <row r="12497" spans="4:12" x14ac:dyDescent="0.25">
      <c r="D12497" s="80" t="str">
        <f>LEFT(DATA[[#This Row],[Account_Code]],3)</f>
        <v/>
      </c>
      <c r="I12497" s="80" t="str">
        <f>DATA[[#This Row],[Vessel_Code]]&amp;DATA[[#This Row],[Account Group]]&amp;DATA[[#This Row],[Type]]</f>
        <v/>
      </c>
      <c r="K12497" s="80">
        <f>IF(YEAR(DATA[[#This Row],[Calendar_Month]])=YEAR(CURMONTHEND),DATA[[#This Row],[Amount]],0)</f>
        <v>0</v>
      </c>
      <c r="L12497" s="80">
        <f>IF(DATA[[#This Row],[Calendar_Month]]-CURMONTH=0,DATA[[#This Row],[Amount]],0)</f>
        <v>0</v>
      </c>
    </row>
    <row r="12498" spans="4:12" x14ac:dyDescent="0.25">
      <c r="D12498" s="80" t="str">
        <f>LEFT(DATA[[#This Row],[Account_Code]],3)</f>
        <v/>
      </c>
      <c r="I12498" s="80" t="str">
        <f>DATA[[#This Row],[Vessel_Code]]&amp;DATA[[#This Row],[Account Group]]&amp;DATA[[#This Row],[Type]]</f>
        <v/>
      </c>
      <c r="K12498" s="80">
        <f>IF(YEAR(DATA[[#This Row],[Calendar_Month]])=YEAR(CURMONTHEND),DATA[[#This Row],[Amount]],0)</f>
        <v>0</v>
      </c>
      <c r="L12498" s="80">
        <f>IF(DATA[[#This Row],[Calendar_Month]]-CURMONTH=0,DATA[[#This Row],[Amount]],0)</f>
        <v>0</v>
      </c>
    </row>
    <row r="12499" spans="4:12" x14ac:dyDescent="0.25">
      <c r="D12499" s="80" t="str">
        <f>LEFT(DATA[[#This Row],[Account_Code]],3)</f>
        <v/>
      </c>
      <c r="I12499" s="80" t="str">
        <f>DATA[[#This Row],[Vessel_Code]]&amp;DATA[[#This Row],[Account Group]]&amp;DATA[[#This Row],[Type]]</f>
        <v/>
      </c>
      <c r="K12499" s="80">
        <f>IF(YEAR(DATA[[#This Row],[Calendar_Month]])=YEAR(CURMONTHEND),DATA[[#This Row],[Amount]],0)</f>
        <v>0</v>
      </c>
      <c r="L12499" s="80">
        <f>IF(DATA[[#This Row],[Calendar_Month]]-CURMONTH=0,DATA[[#This Row],[Amount]],0)</f>
        <v>0</v>
      </c>
    </row>
    <row r="12500" spans="4:12" x14ac:dyDescent="0.25">
      <c r="D12500" s="80" t="str">
        <f>LEFT(DATA[[#This Row],[Account_Code]],3)</f>
        <v/>
      </c>
      <c r="I12500" s="80" t="str">
        <f>DATA[[#This Row],[Vessel_Code]]&amp;DATA[[#This Row],[Account Group]]&amp;DATA[[#This Row],[Type]]</f>
        <v/>
      </c>
      <c r="K12500" s="80">
        <f>IF(YEAR(DATA[[#This Row],[Calendar_Month]])=YEAR(CURMONTHEND),DATA[[#This Row],[Amount]],0)</f>
        <v>0</v>
      </c>
      <c r="L12500" s="80">
        <f>IF(DATA[[#This Row],[Calendar_Month]]-CURMONTH=0,DATA[[#This Row],[Amount]],0)</f>
        <v>0</v>
      </c>
    </row>
    <row r="12501" spans="4:12" x14ac:dyDescent="0.25">
      <c r="D12501" s="80" t="str">
        <f>LEFT(DATA[[#This Row],[Account_Code]],3)</f>
        <v/>
      </c>
      <c r="I12501" s="80" t="str">
        <f>DATA[[#This Row],[Vessel_Code]]&amp;DATA[[#This Row],[Account Group]]&amp;DATA[[#This Row],[Type]]</f>
        <v/>
      </c>
      <c r="K12501" s="80">
        <f>IF(YEAR(DATA[[#This Row],[Calendar_Month]])=YEAR(CURMONTHEND),DATA[[#This Row],[Amount]],0)</f>
        <v>0</v>
      </c>
      <c r="L12501" s="80">
        <f>IF(DATA[[#This Row],[Calendar_Month]]-CURMONTH=0,DATA[[#This Row],[Amount]],0)</f>
        <v>0</v>
      </c>
    </row>
    <row r="12502" spans="4:12" x14ac:dyDescent="0.25">
      <c r="D12502" s="80" t="str">
        <f>LEFT(DATA[[#This Row],[Account_Code]],3)</f>
        <v/>
      </c>
      <c r="I12502" s="80" t="str">
        <f>DATA[[#This Row],[Vessel_Code]]&amp;DATA[[#This Row],[Account Group]]&amp;DATA[[#This Row],[Type]]</f>
        <v/>
      </c>
      <c r="K12502" s="80">
        <f>IF(YEAR(DATA[[#This Row],[Calendar_Month]])=YEAR(CURMONTHEND),DATA[[#This Row],[Amount]],0)</f>
        <v>0</v>
      </c>
      <c r="L12502" s="80">
        <f>IF(DATA[[#This Row],[Calendar_Month]]-CURMONTH=0,DATA[[#This Row],[Amount]],0)</f>
        <v>0</v>
      </c>
    </row>
    <row r="12503" spans="4:12" x14ac:dyDescent="0.25">
      <c r="D12503" s="80" t="str">
        <f>LEFT(DATA[[#This Row],[Account_Code]],3)</f>
        <v/>
      </c>
      <c r="I12503" s="80" t="str">
        <f>DATA[[#This Row],[Vessel_Code]]&amp;DATA[[#This Row],[Account Group]]&amp;DATA[[#This Row],[Type]]</f>
        <v/>
      </c>
      <c r="K12503" s="80">
        <f>IF(YEAR(DATA[[#This Row],[Calendar_Month]])=YEAR(CURMONTHEND),DATA[[#This Row],[Amount]],0)</f>
        <v>0</v>
      </c>
      <c r="L12503" s="80">
        <f>IF(DATA[[#This Row],[Calendar_Month]]-CURMONTH=0,DATA[[#This Row],[Amount]],0)</f>
        <v>0</v>
      </c>
    </row>
    <row r="12504" spans="4:12" x14ac:dyDescent="0.25">
      <c r="D12504" s="80" t="str">
        <f>LEFT(DATA[[#This Row],[Account_Code]],3)</f>
        <v/>
      </c>
      <c r="I12504" s="80" t="str">
        <f>DATA[[#This Row],[Vessel_Code]]&amp;DATA[[#This Row],[Account Group]]&amp;DATA[[#This Row],[Type]]</f>
        <v/>
      </c>
      <c r="K12504" s="80">
        <f>IF(YEAR(DATA[[#This Row],[Calendar_Month]])=YEAR(CURMONTHEND),DATA[[#This Row],[Amount]],0)</f>
        <v>0</v>
      </c>
      <c r="L12504" s="80">
        <f>IF(DATA[[#This Row],[Calendar_Month]]-CURMONTH=0,DATA[[#This Row],[Amount]],0)</f>
        <v>0</v>
      </c>
    </row>
    <row r="12505" spans="4:12" x14ac:dyDescent="0.25">
      <c r="D12505" s="80" t="str">
        <f>LEFT(DATA[[#This Row],[Account_Code]],3)</f>
        <v/>
      </c>
      <c r="I12505" s="80" t="str">
        <f>DATA[[#This Row],[Vessel_Code]]&amp;DATA[[#This Row],[Account Group]]&amp;DATA[[#This Row],[Type]]</f>
        <v/>
      </c>
      <c r="K12505" s="80">
        <f>IF(YEAR(DATA[[#This Row],[Calendar_Month]])=YEAR(CURMONTHEND),DATA[[#This Row],[Amount]],0)</f>
        <v>0</v>
      </c>
      <c r="L12505" s="80">
        <f>IF(DATA[[#This Row],[Calendar_Month]]-CURMONTH=0,DATA[[#This Row],[Amount]],0)</f>
        <v>0</v>
      </c>
    </row>
    <row r="12506" spans="4:12" x14ac:dyDescent="0.25">
      <c r="D12506" s="80" t="str">
        <f>LEFT(DATA[[#This Row],[Account_Code]],3)</f>
        <v/>
      </c>
      <c r="I12506" s="80" t="str">
        <f>DATA[[#This Row],[Vessel_Code]]&amp;DATA[[#This Row],[Account Group]]&amp;DATA[[#This Row],[Type]]</f>
        <v/>
      </c>
      <c r="K12506" s="80">
        <f>IF(YEAR(DATA[[#This Row],[Calendar_Month]])=YEAR(CURMONTHEND),DATA[[#This Row],[Amount]],0)</f>
        <v>0</v>
      </c>
      <c r="L12506" s="80">
        <f>IF(DATA[[#This Row],[Calendar_Month]]-CURMONTH=0,DATA[[#This Row],[Amount]],0)</f>
        <v>0</v>
      </c>
    </row>
    <row r="12507" spans="4:12" x14ac:dyDescent="0.25">
      <c r="D12507" s="80" t="str">
        <f>LEFT(DATA[[#This Row],[Account_Code]],3)</f>
        <v/>
      </c>
      <c r="I12507" s="80" t="str">
        <f>DATA[[#This Row],[Vessel_Code]]&amp;DATA[[#This Row],[Account Group]]&amp;DATA[[#This Row],[Type]]</f>
        <v/>
      </c>
      <c r="K12507" s="80">
        <f>IF(YEAR(DATA[[#This Row],[Calendar_Month]])=YEAR(CURMONTHEND),DATA[[#This Row],[Amount]],0)</f>
        <v>0</v>
      </c>
      <c r="L12507" s="80">
        <f>IF(DATA[[#This Row],[Calendar_Month]]-CURMONTH=0,DATA[[#This Row],[Amount]],0)</f>
        <v>0</v>
      </c>
    </row>
    <row r="12508" spans="4:12" x14ac:dyDescent="0.25">
      <c r="D12508" s="80" t="str">
        <f>LEFT(DATA[[#This Row],[Account_Code]],3)</f>
        <v/>
      </c>
      <c r="I12508" s="80" t="str">
        <f>DATA[[#This Row],[Vessel_Code]]&amp;DATA[[#This Row],[Account Group]]&amp;DATA[[#This Row],[Type]]</f>
        <v/>
      </c>
      <c r="K12508" s="80">
        <f>IF(YEAR(DATA[[#This Row],[Calendar_Month]])=YEAR(CURMONTHEND),DATA[[#This Row],[Amount]],0)</f>
        <v>0</v>
      </c>
      <c r="L12508" s="80">
        <f>IF(DATA[[#This Row],[Calendar_Month]]-CURMONTH=0,DATA[[#This Row],[Amount]],0)</f>
        <v>0</v>
      </c>
    </row>
    <row r="12509" spans="4:12" x14ac:dyDescent="0.25">
      <c r="D12509" s="80" t="str">
        <f>LEFT(DATA[[#This Row],[Account_Code]],3)</f>
        <v/>
      </c>
      <c r="I12509" s="80" t="str">
        <f>DATA[[#This Row],[Vessel_Code]]&amp;DATA[[#This Row],[Account Group]]&amp;DATA[[#This Row],[Type]]</f>
        <v/>
      </c>
      <c r="K12509" s="80">
        <f>IF(YEAR(DATA[[#This Row],[Calendar_Month]])=YEAR(CURMONTHEND),DATA[[#This Row],[Amount]],0)</f>
        <v>0</v>
      </c>
      <c r="L12509" s="80">
        <f>IF(DATA[[#This Row],[Calendar_Month]]-CURMONTH=0,DATA[[#This Row],[Amount]],0)</f>
        <v>0</v>
      </c>
    </row>
    <row r="12510" spans="4:12" x14ac:dyDescent="0.25">
      <c r="D12510" s="80" t="str">
        <f>LEFT(DATA[[#This Row],[Account_Code]],3)</f>
        <v/>
      </c>
      <c r="I12510" s="80" t="str">
        <f>DATA[[#This Row],[Vessel_Code]]&amp;DATA[[#This Row],[Account Group]]&amp;DATA[[#This Row],[Type]]</f>
        <v/>
      </c>
      <c r="K12510" s="80">
        <f>IF(YEAR(DATA[[#This Row],[Calendar_Month]])=YEAR(CURMONTHEND),DATA[[#This Row],[Amount]],0)</f>
        <v>0</v>
      </c>
      <c r="L12510" s="80">
        <f>IF(DATA[[#This Row],[Calendar_Month]]-CURMONTH=0,DATA[[#This Row],[Amount]],0)</f>
        <v>0</v>
      </c>
    </row>
    <row r="12511" spans="4:12" x14ac:dyDescent="0.25">
      <c r="D12511" s="80" t="str">
        <f>LEFT(DATA[[#This Row],[Account_Code]],3)</f>
        <v/>
      </c>
      <c r="I12511" s="80" t="str">
        <f>DATA[[#This Row],[Vessel_Code]]&amp;DATA[[#This Row],[Account Group]]&amp;DATA[[#This Row],[Type]]</f>
        <v/>
      </c>
      <c r="K12511" s="80">
        <f>IF(YEAR(DATA[[#This Row],[Calendar_Month]])=YEAR(CURMONTHEND),DATA[[#This Row],[Amount]],0)</f>
        <v>0</v>
      </c>
      <c r="L12511" s="80">
        <f>IF(DATA[[#This Row],[Calendar_Month]]-CURMONTH=0,DATA[[#This Row],[Amount]],0)</f>
        <v>0</v>
      </c>
    </row>
    <row r="12512" spans="4:12" x14ac:dyDescent="0.25">
      <c r="D12512" s="80" t="str">
        <f>LEFT(DATA[[#This Row],[Account_Code]],3)</f>
        <v/>
      </c>
      <c r="I12512" s="80" t="str">
        <f>DATA[[#This Row],[Vessel_Code]]&amp;DATA[[#This Row],[Account Group]]&amp;DATA[[#This Row],[Type]]</f>
        <v/>
      </c>
      <c r="K12512" s="80">
        <f>IF(YEAR(DATA[[#This Row],[Calendar_Month]])=YEAR(CURMONTHEND),DATA[[#This Row],[Amount]],0)</f>
        <v>0</v>
      </c>
      <c r="L12512" s="80">
        <f>IF(DATA[[#This Row],[Calendar_Month]]-CURMONTH=0,DATA[[#This Row],[Amount]],0)</f>
        <v>0</v>
      </c>
    </row>
    <row r="12513" spans="4:12" x14ac:dyDescent="0.25">
      <c r="D12513" s="80" t="str">
        <f>LEFT(DATA[[#This Row],[Account_Code]],3)</f>
        <v/>
      </c>
      <c r="I12513" s="80" t="str">
        <f>DATA[[#This Row],[Vessel_Code]]&amp;DATA[[#This Row],[Account Group]]&amp;DATA[[#This Row],[Type]]</f>
        <v/>
      </c>
      <c r="K12513" s="80">
        <f>IF(YEAR(DATA[[#This Row],[Calendar_Month]])=YEAR(CURMONTHEND),DATA[[#This Row],[Amount]],0)</f>
        <v>0</v>
      </c>
      <c r="L12513" s="80">
        <f>IF(DATA[[#This Row],[Calendar_Month]]-CURMONTH=0,DATA[[#This Row],[Amount]],0)</f>
        <v>0</v>
      </c>
    </row>
    <row r="12514" spans="4:12" x14ac:dyDescent="0.25">
      <c r="D12514" s="80" t="str">
        <f>LEFT(DATA[[#This Row],[Account_Code]],3)</f>
        <v/>
      </c>
      <c r="I12514" s="80" t="str">
        <f>DATA[[#This Row],[Vessel_Code]]&amp;DATA[[#This Row],[Account Group]]&amp;DATA[[#This Row],[Type]]</f>
        <v/>
      </c>
      <c r="K12514" s="80">
        <f>IF(YEAR(DATA[[#This Row],[Calendar_Month]])=YEAR(CURMONTHEND),DATA[[#This Row],[Amount]],0)</f>
        <v>0</v>
      </c>
      <c r="L12514" s="80">
        <f>IF(DATA[[#This Row],[Calendar_Month]]-CURMONTH=0,DATA[[#This Row],[Amount]],0)</f>
        <v>0</v>
      </c>
    </row>
    <row r="12515" spans="4:12" x14ac:dyDescent="0.25">
      <c r="D12515" s="80" t="str">
        <f>LEFT(DATA[[#This Row],[Account_Code]],3)</f>
        <v/>
      </c>
      <c r="I12515" s="80" t="str">
        <f>DATA[[#This Row],[Vessel_Code]]&amp;DATA[[#This Row],[Account Group]]&amp;DATA[[#This Row],[Type]]</f>
        <v/>
      </c>
      <c r="K12515" s="80">
        <f>IF(YEAR(DATA[[#This Row],[Calendar_Month]])=YEAR(CURMONTHEND),DATA[[#This Row],[Amount]],0)</f>
        <v>0</v>
      </c>
      <c r="L12515" s="80">
        <f>IF(DATA[[#This Row],[Calendar_Month]]-CURMONTH=0,DATA[[#This Row],[Amount]],0)</f>
        <v>0</v>
      </c>
    </row>
    <row r="12516" spans="4:12" x14ac:dyDescent="0.25">
      <c r="D12516" s="80" t="str">
        <f>LEFT(DATA[[#This Row],[Account_Code]],3)</f>
        <v/>
      </c>
      <c r="I12516" s="80" t="str">
        <f>DATA[[#This Row],[Vessel_Code]]&amp;DATA[[#This Row],[Account Group]]&amp;DATA[[#This Row],[Type]]</f>
        <v/>
      </c>
      <c r="K12516" s="80">
        <f>IF(YEAR(DATA[[#This Row],[Calendar_Month]])=YEAR(CURMONTHEND),DATA[[#This Row],[Amount]],0)</f>
        <v>0</v>
      </c>
      <c r="L12516" s="80">
        <f>IF(DATA[[#This Row],[Calendar_Month]]-CURMONTH=0,DATA[[#This Row],[Amount]],0)</f>
        <v>0</v>
      </c>
    </row>
    <row r="12517" spans="4:12" x14ac:dyDescent="0.25">
      <c r="D12517" s="80" t="str">
        <f>LEFT(DATA[[#This Row],[Account_Code]],3)</f>
        <v/>
      </c>
      <c r="I12517" s="80" t="str">
        <f>DATA[[#This Row],[Vessel_Code]]&amp;DATA[[#This Row],[Account Group]]&amp;DATA[[#This Row],[Type]]</f>
        <v/>
      </c>
      <c r="K12517" s="80">
        <f>IF(YEAR(DATA[[#This Row],[Calendar_Month]])=YEAR(CURMONTHEND),DATA[[#This Row],[Amount]],0)</f>
        <v>0</v>
      </c>
      <c r="L12517" s="80">
        <f>IF(DATA[[#This Row],[Calendar_Month]]-CURMONTH=0,DATA[[#This Row],[Amount]],0)</f>
        <v>0</v>
      </c>
    </row>
    <row r="12518" spans="4:12" x14ac:dyDescent="0.25">
      <c r="D12518" s="80" t="str">
        <f>LEFT(DATA[[#This Row],[Account_Code]],3)</f>
        <v/>
      </c>
      <c r="I12518" s="80" t="str">
        <f>DATA[[#This Row],[Vessel_Code]]&amp;DATA[[#This Row],[Account Group]]&amp;DATA[[#This Row],[Type]]</f>
        <v/>
      </c>
      <c r="K12518" s="80">
        <f>IF(YEAR(DATA[[#This Row],[Calendar_Month]])=YEAR(CURMONTHEND),DATA[[#This Row],[Amount]],0)</f>
        <v>0</v>
      </c>
      <c r="L12518" s="80">
        <f>IF(DATA[[#This Row],[Calendar_Month]]-CURMONTH=0,DATA[[#This Row],[Amount]],0)</f>
        <v>0</v>
      </c>
    </row>
    <row r="12519" spans="4:12" x14ac:dyDescent="0.25">
      <c r="D12519" s="80" t="str">
        <f>LEFT(DATA[[#This Row],[Account_Code]],3)</f>
        <v/>
      </c>
      <c r="I12519" s="80" t="str">
        <f>DATA[[#This Row],[Vessel_Code]]&amp;DATA[[#This Row],[Account Group]]&amp;DATA[[#This Row],[Type]]</f>
        <v/>
      </c>
      <c r="K12519" s="80">
        <f>IF(YEAR(DATA[[#This Row],[Calendar_Month]])=YEAR(CURMONTHEND),DATA[[#This Row],[Amount]],0)</f>
        <v>0</v>
      </c>
      <c r="L12519" s="80">
        <f>IF(DATA[[#This Row],[Calendar_Month]]-CURMONTH=0,DATA[[#This Row],[Amount]],0)</f>
        <v>0</v>
      </c>
    </row>
    <row r="12520" spans="4:12" x14ac:dyDescent="0.25">
      <c r="D12520" s="80" t="str">
        <f>LEFT(DATA[[#This Row],[Account_Code]],3)</f>
        <v/>
      </c>
      <c r="I12520" s="80" t="str">
        <f>DATA[[#This Row],[Vessel_Code]]&amp;DATA[[#This Row],[Account Group]]&amp;DATA[[#This Row],[Type]]</f>
        <v/>
      </c>
      <c r="K12520" s="80">
        <f>IF(YEAR(DATA[[#This Row],[Calendar_Month]])=YEAR(CURMONTHEND),DATA[[#This Row],[Amount]],0)</f>
        <v>0</v>
      </c>
      <c r="L12520" s="80">
        <f>IF(DATA[[#This Row],[Calendar_Month]]-CURMONTH=0,DATA[[#This Row],[Amount]],0)</f>
        <v>0</v>
      </c>
    </row>
    <row r="12521" spans="4:12" x14ac:dyDescent="0.25">
      <c r="D12521" s="80" t="str">
        <f>LEFT(DATA[[#This Row],[Account_Code]],3)</f>
        <v/>
      </c>
      <c r="I12521" s="80" t="str">
        <f>DATA[[#This Row],[Vessel_Code]]&amp;DATA[[#This Row],[Account Group]]&amp;DATA[[#This Row],[Type]]</f>
        <v/>
      </c>
      <c r="K12521" s="80">
        <f>IF(YEAR(DATA[[#This Row],[Calendar_Month]])=YEAR(CURMONTHEND),DATA[[#This Row],[Amount]],0)</f>
        <v>0</v>
      </c>
      <c r="L12521" s="80">
        <f>IF(DATA[[#This Row],[Calendar_Month]]-CURMONTH=0,DATA[[#This Row],[Amount]],0)</f>
        <v>0</v>
      </c>
    </row>
    <row r="12522" spans="4:12" x14ac:dyDescent="0.25">
      <c r="D12522" s="80" t="str">
        <f>LEFT(DATA[[#This Row],[Account_Code]],3)</f>
        <v/>
      </c>
      <c r="I12522" s="80" t="str">
        <f>DATA[[#This Row],[Vessel_Code]]&amp;DATA[[#This Row],[Account Group]]&amp;DATA[[#This Row],[Type]]</f>
        <v/>
      </c>
      <c r="K12522" s="80">
        <f>IF(YEAR(DATA[[#This Row],[Calendar_Month]])=YEAR(CURMONTHEND),DATA[[#This Row],[Amount]],0)</f>
        <v>0</v>
      </c>
      <c r="L12522" s="80">
        <f>IF(DATA[[#This Row],[Calendar_Month]]-CURMONTH=0,DATA[[#This Row],[Amount]],0)</f>
        <v>0</v>
      </c>
    </row>
    <row r="12523" spans="4:12" x14ac:dyDescent="0.25">
      <c r="D12523" s="80" t="str">
        <f>LEFT(DATA[[#This Row],[Account_Code]],3)</f>
        <v/>
      </c>
      <c r="I12523" s="80" t="str">
        <f>DATA[[#This Row],[Vessel_Code]]&amp;DATA[[#This Row],[Account Group]]&amp;DATA[[#This Row],[Type]]</f>
        <v/>
      </c>
      <c r="K12523" s="80">
        <f>IF(YEAR(DATA[[#This Row],[Calendar_Month]])=YEAR(CURMONTHEND),DATA[[#This Row],[Amount]],0)</f>
        <v>0</v>
      </c>
      <c r="L12523" s="80">
        <f>IF(DATA[[#This Row],[Calendar_Month]]-CURMONTH=0,DATA[[#This Row],[Amount]],0)</f>
        <v>0</v>
      </c>
    </row>
    <row r="12524" spans="4:12" x14ac:dyDescent="0.25">
      <c r="D12524" s="80" t="str">
        <f>LEFT(DATA[[#This Row],[Account_Code]],3)</f>
        <v/>
      </c>
      <c r="I12524" s="80" t="str">
        <f>DATA[[#This Row],[Vessel_Code]]&amp;DATA[[#This Row],[Account Group]]&amp;DATA[[#This Row],[Type]]</f>
        <v/>
      </c>
      <c r="K12524" s="80">
        <f>IF(YEAR(DATA[[#This Row],[Calendar_Month]])=YEAR(CURMONTHEND),DATA[[#This Row],[Amount]],0)</f>
        <v>0</v>
      </c>
      <c r="L12524" s="80">
        <f>IF(DATA[[#This Row],[Calendar_Month]]-CURMONTH=0,DATA[[#This Row],[Amount]],0)</f>
        <v>0</v>
      </c>
    </row>
    <row r="12525" spans="4:12" x14ac:dyDescent="0.25">
      <c r="D12525" s="80" t="str">
        <f>LEFT(DATA[[#This Row],[Account_Code]],3)</f>
        <v/>
      </c>
      <c r="I12525" s="80" t="str">
        <f>DATA[[#This Row],[Vessel_Code]]&amp;DATA[[#This Row],[Account Group]]&amp;DATA[[#This Row],[Type]]</f>
        <v/>
      </c>
      <c r="K12525" s="80">
        <f>IF(YEAR(DATA[[#This Row],[Calendar_Month]])=YEAR(CURMONTHEND),DATA[[#This Row],[Amount]],0)</f>
        <v>0</v>
      </c>
      <c r="L12525" s="80">
        <f>IF(DATA[[#This Row],[Calendar_Month]]-CURMONTH=0,DATA[[#This Row],[Amount]],0)</f>
        <v>0</v>
      </c>
    </row>
    <row r="12526" spans="4:12" x14ac:dyDescent="0.25">
      <c r="D12526" s="80" t="str">
        <f>LEFT(DATA[[#This Row],[Account_Code]],3)</f>
        <v/>
      </c>
      <c r="I12526" s="80" t="str">
        <f>DATA[[#This Row],[Vessel_Code]]&amp;DATA[[#This Row],[Account Group]]&amp;DATA[[#This Row],[Type]]</f>
        <v/>
      </c>
      <c r="K12526" s="80">
        <f>IF(YEAR(DATA[[#This Row],[Calendar_Month]])=YEAR(CURMONTHEND),DATA[[#This Row],[Amount]],0)</f>
        <v>0</v>
      </c>
      <c r="L12526" s="80">
        <f>IF(DATA[[#This Row],[Calendar_Month]]-CURMONTH=0,DATA[[#This Row],[Amount]],0)</f>
        <v>0</v>
      </c>
    </row>
    <row r="12527" spans="4:12" x14ac:dyDescent="0.25">
      <c r="D12527" s="80" t="str">
        <f>LEFT(DATA[[#This Row],[Account_Code]],3)</f>
        <v/>
      </c>
      <c r="I12527" s="80" t="str">
        <f>DATA[[#This Row],[Vessel_Code]]&amp;DATA[[#This Row],[Account Group]]&amp;DATA[[#This Row],[Type]]</f>
        <v/>
      </c>
      <c r="K12527" s="80">
        <f>IF(YEAR(DATA[[#This Row],[Calendar_Month]])=YEAR(CURMONTHEND),DATA[[#This Row],[Amount]],0)</f>
        <v>0</v>
      </c>
      <c r="L12527" s="80">
        <f>IF(DATA[[#This Row],[Calendar_Month]]-CURMONTH=0,DATA[[#This Row],[Amount]],0)</f>
        <v>0</v>
      </c>
    </row>
    <row r="12528" spans="4:12" x14ac:dyDescent="0.25">
      <c r="D12528" s="80" t="str">
        <f>LEFT(DATA[[#This Row],[Account_Code]],3)</f>
        <v/>
      </c>
      <c r="I12528" s="80" t="str">
        <f>DATA[[#This Row],[Vessel_Code]]&amp;DATA[[#This Row],[Account Group]]&amp;DATA[[#This Row],[Type]]</f>
        <v/>
      </c>
      <c r="K12528" s="80">
        <f>IF(YEAR(DATA[[#This Row],[Calendar_Month]])=YEAR(CURMONTHEND),DATA[[#This Row],[Amount]],0)</f>
        <v>0</v>
      </c>
      <c r="L12528" s="80">
        <f>IF(DATA[[#This Row],[Calendar_Month]]-CURMONTH=0,DATA[[#This Row],[Amount]],0)</f>
        <v>0</v>
      </c>
    </row>
    <row r="12529" spans="4:12" x14ac:dyDescent="0.25">
      <c r="D12529" s="80" t="str">
        <f>LEFT(DATA[[#This Row],[Account_Code]],3)</f>
        <v/>
      </c>
      <c r="I12529" s="80" t="str">
        <f>DATA[[#This Row],[Vessel_Code]]&amp;DATA[[#This Row],[Account Group]]&amp;DATA[[#This Row],[Type]]</f>
        <v/>
      </c>
      <c r="K12529" s="80">
        <f>IF(YEAR(DATA[[#This Row],[Calendar_Month]])=YEAR(CURMONTHEND),DATA[[#This Row],[Amount]],0)</f>
        <v>0</v>
      </c>
      <c r="L12529" s="80">
        <f>IF(DATA[[#This Row],[Calendar_Month]]-CURMONTH=0,DATA[[#This Row],[Amount]],0)</f>
        <v>0</v>
      </c>
    </row>
    <row r="12530" spans="4:12" x14ac:dyDescent="0.25">
      <c r="D12530" s="80" t="str">
        <f>LEFT(DATA[[#This Row],[Account_Code]],3)</f>
        <v/>
      </c>
      <c r="I12530" s="80" t="str">
        <f>DATA[[#This Row],[Vessel_Code]]&amp;DATA[[#This Row],[Account Group]]&amp;DATA[[#This Row],[Type]]</f>
        <v/>
      </c>
      <c r="K12530" s="80">
        <f>IF(YEAR(DATA[[#This Row],[Calendar_Month]])=YEAR(CURMONTHEND),DATA[[#This Row],[Amount]],0)</f>
        <v>0</v>
      </c>
      <c r="L12530" s="80">
        <f>IF(DATA[[#This Row],[Calendar_Month]]-CURMONTH=0,DATA[[#This Row],[Amount]],0)</f>
        <v>0</v>
      </c>
    </row>
    <row r="12531" spans="4:12" x14ac:dyDescent="0.25">
      <c r="D12531" s="80" t="str">
        <f>LEFT(DATA[[#This Row],[Account_Code]],3)</f>
        <v/>
      </c>
      <c r="I12531" s="80" t="str">
        <f>DATA[[#This Row],[Vessel_Code]]&amp;DATA[[#This Row],[Account Group]]&amp;DATA[[#This Row],[Type]]</f>
        <v/>
      </c>
      <c r="K12531" s="80">
        <f>IF(YEAR(DATA[[#This Row],[Calendar_Month]])=YEAR(CURMONTHEND),DATA[[#This Row],[Amount]],0)</f>
        <v>0</v>
      </c>
      <c r="L12531" s="80">
        <f>IF(DATA[[#This Row],[Calendar_Month]]-CURMONTH=0,DATA[[#This Row],[Amount]],0)</f>
        <v>0</v>
      </c>
    </row>
    <row r="12532" spans="4:12" x14ac:dyDescent="0.25">
      <c r="D12532" s="80" t="str">
        <f>LEFT(DATA[[#This Row],[Account_Code]],3)</f>
        <v/>
      </c>
      <c r="I12532" s="80" t="str">
        <f>DATA[[#This Row],[Vessel_Code]]&amp;DATA[[#This Row],[Account Group]]&amp;DATA[[#This Row],[Type]]</f>
        <v/>
      </c>
      <c r="K12532" s="80">
        <f>IF(YEAR(DATA[[#This Row],[Calendar_Month]])=YEAR(CURMONTHEND),DATA[[#This Row],[Amount]],0)</f>
        <v>0</v>
      </c>
      <c r="L12532" s="80">
        <f>IF(DATA[[#This Row],[Calendar_Month]]-CURMONTH=0,DATA[[#This Row],[Amount]],0)</f>
        <v>0</v>
      </c>
    </row>
    <row r="12533" spans="4:12" x14ac:dyDescent="0.25">
      <c r="D12533" s="80" t="str">
        <f>LEFT(DATA[[#This Row],[Account_Code]],3)</f>
        <v/>
      </c>
      <c r="I12533" s="80" t="str">
        <f>DATA[[#This Row],[Vessel_Code]]&amp;DATA[[#This Row],[Account Group]]&amp;DATA[[#This Row],[Type]]</f>
        <v/>
      </c>
      <c r="K12533" s="80">
        <f>IF(YEAR(DATA[[#This Row],[Calendar_Month]])=YEAR(CURMONTHEND),DATA[[#This Row],[Amount]],0)</f>
        <v>0</v>
      </c>
      <c r="L12533" s="80">
        <f>IF(DATA[[#This Row],[Calendar_Month]]-CURMONTH=0,DATA[[#This Row],[Amount]],0)</f>
        <v>0</v>
      </c>
    </row>
    <row r="12534" spans="4:12" x14ac:dyDescent="0.25">
      <c r="D12534" s="80" t="str">
        <f>LEFT(DATA[[#This Row],[Account_Code]],3)</f>
        <v/>
      </c>
      <c r="I12534" s="80" t="str">
        <f>DATA[[#This Row],[Vessel_Code]]&amp;DATA[[#This Row],[Account Group]]&amp;DATA[[#This Row],[Type]]</f>
        <v/>
      </c>
      <c r="K12534" s="80">
        <f>IF(YEAR(DATA[[#This Row],[Calendar_Month]])=YEAR(CURMONTHEND),DATA[[#This Row],[Amount]],0)</f>
        <v>0</v>
      </c>
      <c r="L12534" s="80">
        <f>IF(DATA[[#This Row],[Calendar_Month]]-CURMONTH=0,DATA[[#This Row],[Amount]],0)</f>
        <v>0</v>
      </c>
    </row>
    <row r="12535" spans="4:12" x14ac:dyDescent="0.25">
      <c r="D12535" s="80" t="str">
        <f>LEFT(DATA[[#This Row],[Account_Code]],3)</f>
        <v/>
      </c>
      <c r="I12535" s="80" t="str">
        <f>DATA[[#This Row],[Vessel_Code]]&amp;DATA[[#This Row],[Account Group]]&amp;DATA[[#This Row],[Type]]</f>
        <v/>
      </c>
      <c r="K12535" s="80">
        <f>IF(YEAR(DATA[[#This Row],[Calendar_Month]])=YEAR(CURMONTHEND),DATA[[#This Row],[Amount]],0)</f>
        <v>0</v>
      </c>
      <c r="L12535" s="80">
        <f>IF(DATA[[#This Row],[Calendar_Month]]-CURMONTH=0,DATA[[#This Row],[Amount]],0)</f>
        <v>0</v>
      </c>
    </row>
    <row r="12536" spans="4:12" x14ac:dyDescent="0.25">
      <c r="D12536" s="80" t="str">
        <f>LEFT(DATA[[#This Row],[Account_Code]],3)</f>
        <v/>
      </c>
      <c r="I12536" s="80" t="str">
        <f>DATA[[#This Row],[Vessel_Code]]&amp;DATA[[#This Row],[Account Group]]&amp;DATA[[#This Row],[Type]]</f>
        <v/>
      </c>
      <c r="K12536" s="80">
        <f>IF(YEAR(DATA[[#This Row],[Calendar_Month]])=YEAR(CURMONTHEND),DATA[[#This Row],[Amount]],0)</f>
        <v>0</v>
      </c>
      <c r="L12536" s="80">
        <f>IF(DATA[[#This Row],[Calendar_Month]]-CURMONTH=0,DATA[[#This Row],[Amount]],0)</f>
        <v>0</v>
      </c>
    </row>
    <row r="12537" spans="4:12" x14ac:dyDescent="0.25">
      <c r="D12537" s="80" t="str">
        <f>LEFT(DATA[[#This Row],[Account_Code]],3)</f>
        <v/>
      </c>
      <c r="I12537" s="80" t="str">
        <f>DATA[[#This Row],[Vessel_Code]]&amp;DATA[[#This Row],[Account Group]]&amp;DATA[[#This Row],[Type]]</f>
        <v/>
      </c>
      <c r="K12537" s="80">
        <f>IF(YEAR(DATA[[#This Row],[Calendar_Month]])=YEAR(CURMONTHEND),DATA[[#This Row],[Amount]],0)</f>
        <v>0</v>
      </c>
      <c r="L12537" s="80">
        <f>IF(DATA[[#This Row],[Calendar_Month]]-CURMONTH=0,DATA[[#This Row],[Amount]],0)</f>
        <v>0</v>
      </c>
    </row>
    <row r="12538" spans="4:12" x14ac:dyDescent="0.25">
      <c r="D12538" s="80" t="str">
        <f>LEFT(DATA[[#This Row],[Account_Code]],3)</f>
        <v/>
      </c>
      <c r="I12538" s="80" t="str">
        <f>DATA[[#This Row],[Vessel_Code]]&amp;DATA[[#This Row],[Account Group]]&amp;DATA[[#This Row],[Type]]</f>
        <v/>
      </c>
      <c r="K12538" s="80">
        <f>IF(YEAR(DATA[[#This Row],[Calendar_Month]])=YEAR(CURMONTHEND),DATA[[#This Row],[Amount]],0)</f>
        <v>0</v>
      </c>
      <c r="L12538" s="80">
        <f>IF(DATA[[#This Row],[Calendar_Month]]-CURMONTH=0,DATA[[#This Row],[Amount]],0)</f>
        <v>0</v>
      </c>
    </row>
    <row r="12539" spans="4:12" x14ac:dyDescent="0.25">
      <c r="D12539" s="80" t="str">
        <f>LEFT(DATA[[#This Row],[Account_Code]],3)</f>
        <v/>
      </c>
      <c r="I12539" s="80" t="str">
        <f>DATA[[#This Row],[Vessel_Code]]&amp;DATA[[#This Row],[Account Group]]&amp;DATA[[#This Row],[Type]]</f>
        <v/>
      </c>
      <c r="K12539" s="80">
        <f>IF(YEAR(DATA[[#This Row],[Calendar_Month]])=YEAR(CURMONTHEND),DATA[[#This Row],[Amount]],0)</f>
        <v>0</v>
      </c>
      <c r="L12539" s="80">
        <f>IF(DATA[[#This Row],[Calendar_Month]]-CURMONTH=0,DATA[[#This Row],[Amount]],0)</f>
        <v>0</v>
      </c>
    </row>
    <row r="12540" spans="4:12" x14ac:dyDescent="0.25">
      <c r="D12540" s="80" t="str">
        <f>LEFT(DATA[[#This Row],[Account_Code]],3)</f>
        <v/>
      </c>
      <c r="I12540" s="80" t="str">
        <f>DATA[[#This Row],[Vessel_Code]]&amp;DATA[[#This Row],[Account Group]]&amp;DATA[[#This Row],[Type]]</f>
        <v/>
      </c>
      <c r="K12540" s="80">
        <f>IF(YEAR(DATA[[#This Row],[Calendar_Month]])=YEAR(CURMONTHEND),DATA[[#This Row],[Amount]],0)</f>
        <v>0</v>
      </c>
      <c r="L12540" s="80">
        <f>IF(DATA[[#This Row],[Calendar_Month]]-CURMONTH=0,DATA[[#This Row],[Amount]],0)</f>
        <v>0</v>
      </c>
    </row>
    <row r="12541" spans="4:12" x14ac:dyDescent="0.25">
      <c r="D12541" s="80" t="str">
        <f>LEFT(DATA[[#This Row],[Account_Code]],3)</f>
        <v/>
      </c>
      <c r="I12541" s="80" t="str">
        <f>DATA[[#This Row],[Vessel_Code]]&amp;DATA[[#This Row],[Account Group]]&amp;DATA[[#This Row],[Type]]</f>
        <v/>
      </c>
      <c r="K12541" s="80">
        <f>IF(YEAR(DATA[[#This Row],[Calendar_Month]])=YEAR(CURMONTHEND),DATA[[#This Row],[Amount]],0)</f>
        <v>0</v>
      </c>
      <c r="L12541" s="80">
        <f>IF(DATA[[#This Row],[Calendar_Month]]-CURMONTH=0,DATA[[#This Row],[Amount]],0)</f>
        <v>0</v>
      </c>
    </row>
    <row r="12542" spans="4:12" x14ac:dyDescent="0.25">
      <c r="D12542" s="80" t="str">
        <f>LEFT(DATA[[#This Row],[Account_Code]],3)</f>
        <v/>
      </c>
      <c r="I12542" s="80" t="str">
        <f>DATA[[#This Row],[Vessel_Code]]&amp;DATA[[#This Row],[Account Group]]&amp;DATA[[#This Row],[Type]]</f>
        <v/>
      </c>
      <c r="K12542" s="80">
        <f>IF(YEAR(DATA[[#This Row],[Calendar_Month]])=YEAR(CURMONTHEND),DATA[[#This Row],[Amount]],0)</f>
        <v>0</v>
      </c>
      <c r="L12542" s="80">
        <f>IF(DATA[[#This Row],[Calendar_Month]]-CURMONTH=0,DATA[[#This Row],[Amount]],0)</f>
        <v>0</v>
      </c>
    </row>
    <row r="12543" spans="4:12" x14ac:dyDescent="0.25">
      <c r="D12543" s="80" t="str">
        <f>LEFT(DATA[[#This Row],[Account_Code]],3)</f>
        <v/>
      </c>
      <c r="I12543" s="80" t="str">
        <f>DATA[[#This Row],[Vessel_Code]]&amp;DATA[[#This Row],[Account Group]]&amp;DATA[[#This Row],[Type]]</f>
        <v/>
      </c>
      <c r="K12543" s="80">
        <f>IF(YEAR(DATA[[#This Row],[Calendar_Month]])=YEAR(CURMONTHEND),DATA[[#This Row],[Amount]],0)</f>
        <v>0</v>
      </c>
      <c r="L12543" s="80">
        <f>IF(DATA[[#This Row],[Calendar_Month]]-CURMONTH=0,DATA[[#This Row],[Amount]],0)</f>
        <v>0</v>
      </c>
    </row>
    <row r="12544" spans="4:12" x14ac:dyDescent="0.25">
      <c r="D12544" s="80" t="str">
        <f>LEFT(DATA[[#This Row],[Account_Code]],3)</f>
        <v/>
      </c>
      <c r="I12544" s="80" t="str">
        <f>DATA[[#This Row],[Vessel_Code]]&amp;DATA[[#This Row],[Account Group]]&amp;DATA[[#This Row],[Type]]</f>
        <v/>
      </c>
      <c r="K12544" s="80">
        <f>IF(YEAR(DATA[[#This Row],[Calendar_Month]])=YEAR(CURMONTHEND),DATA[[#This Row],[Amount]],0)</f>
        <v>0</v>
      </c>
      <c r="L12544" s="80">
        <f>IF(DATA[[#This Row],[Calendar_Month]]-CURMONTH=0,DATA[[#This Row],[Amount]],0)</f>
        <v>0</v>
      </c>
    </row>
    <row r="12545" spans="4:12" x14ac:dyDescent="0.25">
      <c r="D12545" s="80" t="str">
        <f>LEFT(DATA[[#This Row],[Account_Code]],3)</f>
        <v/>
      </c>
      <c r="I12545" s="80" t="str">
        <f>DATA[[#This Row],[Vessel_Code]]&amp;DATA[[#This Row],[Account Group]]&amp;DATA[[#This Row],[Type]]</f>
        <v/>
      </c>
      <c r="K12545" s="80">
        <f>IF(YEAR(DATA[[#This Row],[Calendar_Month]])=YEAR(CURMONTHEND),DATA[[#This Row],[Amount]],0)</f>
        <v>0</v>
      </c>
      <c r="L12545" s="80">
        <f>IF(DATA[[#This Row],[Calendar_Month]]-CURMONTH=0,DATA[[#This Row],[Amount]],0)</f>
        <v>0</v>
      </c>
    </row>
    <row r="12546" spans="4:12" x14ac:dyDescent="0.25">
      <c r="D12546" s="80" t="str">
        <f>LEFT(DATA[[#This Row],[Account_Code]],3)</f>
        <v/>
      </c>
      <c r="I12546" s="80" t="str">
        <f>DATA[[#This Row],[Vessel_Code]]&amp;DATA[[#This Row],[Account Group]]&amp;DATA[[#This Row],[Type]]</f>
        <v/>
      </c>
      <c r="K12546" s="80">
        <f>IF(YEAR(DATA[[#This Row],[Calendar_Month]])=YEAR(CURMONTHEND),DATA[[#This Row],[Amount]],0)</f>
        <v>0</v>
      </c>
      <c r="L12546" s="80">
        <f>IF(DATA[[#This Row],[Calendar_Month]]-CURMONTH=0,DATA[[#This Row],[Amount]],0)</f>
        <v>0</v>
      </c>
    </row>
    <row r="12547" spans="4:12" x14ac:dyDescent="0.25">
      <c r="D12547" s="80" t="str">
        <f>LEFT(DATA[[#This Row],[Account_Code]],3)</f>
        <v/>
      </c>
      <c r="I12547" s="80" t="str">
        <f>DATA[[#This Row],[Vessel_Code]]&amp;DATA[[#This Row],[Account Group]]&amp;DATA[[#This Row],[Type]]</f>
        <v/>
      </c>
      <c r="K12547" s="80">
        <f>IF(YEAR(DATA[[#This Row],[Calendar_Month]])=YEAR(CURMONTHEND),DATA[[#This Row],[Amount]],0)</f>
        <v>0</v>
      </c>
      <c r="L12547" s="80">
        <f>IF(DATA[[#This Row],[Calendar_Month]]-CURMONTH=0,DATA[[#This Row],[Amount]],0)</f>
        <v>0</v>
      </c>
    </row>
    <row r="12548" spans="4:12" x14ac:dyDescent="0.25">
      <c r="D12548" s="80" t="str">
        <f>LEFT(DATA[[#This Row],[Account_Code]],3)</f>
        <v/>
      </c>
      <c r="I12548" s="80" t="str">
        <f>DATA[[#This Row],[Vessel_Code]]&amp;DATA[[#This Row],[Account Group]]&amp;DATA[[#This Row],[Type]]</f>
        <v/>
      </c>
      <c r="K12548" s="80">
        <f>IF(YEAR(DATA[[#This Row],[Calendar_Month]])=YEAR(CURMONTHEND),DATA[[#This Row],[Amount]],0)</f>
        <v>0</v>
      </c>
      <c r="L12548" s="80">
        <f>IF(DATA[[#This Row],[Calendar_Month]]-CURMONTH=0,DATA[[#This Row],[Amount]],0)</f>
        <v>0</v>
      </c>
    </row>
    <row r="12549" spans="4:12" x14ac:dyDescent="0.25">
      <c r="D12549" s="80" t="str">
        <f>LEFT(DATA[[#This Row],[Account_Code]],3)</f>
        <v/>
      </c>
      <c r="I12549" s="80" t="str">
        <f>DATA[[#This Row],[Vessel_Code]]&amp;DATA[[#This Row],[Account Group]]&amp;DATA[[#This Row],[Type]]</f>
        <v/>
      </c>
      <c r="K12549" s="80">
        <f>IF(YEAR(DATA[[#This Row],[Calendar_Month]])=YEAR(CURMONTHEND),DATA[[#This Row],[Amount]],0)</f>
        <v>0</v>
      </c>
      <c r="L12549" s="80">
        <f>IF(DATA[[#This Row],[Calendar_Month]]-CURMONTH=0,DATA[[#This Row],[Amount]],0)</f>
        <v>0</v>
      </c>
    </row>
    <row r="12550" spans="4:12" x14ac:dyDescent="0.25">
      <c r="D12550" s="80" t="str">
        <f>LEFT(DATA[[#This Row],[Account_Code]],3)</f>
        <v/>
      </c>
      <c r="I12550" s="80" t="str">
        <f>DATA[[#This Row],[Vessel_Code]]&amp;DATA[[#This Row],[Account Group]]&amp;DATA[[#This Row],[Type]]</f>
        <v/>
      </c>
      <c r="K12550" s="80">
        <f>IF(YEAR(DATA[[#This Row],[Calendar_Month]])=YEAR(CURMONTHEND),DATA[[#This Row],[Amount]],0)</f>
        <v>0</v>
      </c>
      <c r="L12550" s="80">
        <f>IF(DATA[[#This Row],[Calendar_Month]]-CURMONTH=0,DATA[[#This Row],[Amount]],0)</f>
        <v>0</v>
      </c>
    </row>
    <row r="12551" spans="4:12" x14ac:dyDescent="0.25">
      <c r="D12551" s="80" t="str">
        <f>LEFT(DATA[[#This Row],[Account_Code]],3)</f>
        <v/>
      </c>
      <c r="I12551" s="80" t="str">
        <f>DATA[[#This Row],[Vessel_Code]]&amp;DATA[[#This Row],[Account Group]]&amp;DATA[[#This Row],[Type]]</f>
        <v/>
      </c>
      <c r="K12551" s="80">
        <f>IF(YEAR(DATA[[#This Row],[Calendar_Month]])=YEAR(CURMONTHEND),DATA[[#This Row],[Amount]],0)</f>
        <v>0</v>
      </c>
      <c r="L12551" s="80">
        <f>IF(DATA[[#This Row],[Calendar_Month]]-CURMONTH=0,DATA[[#This Row],[Amount]],0)</f>
        <v>0</v>
      </c>
    </row>
    <row r="12552" spans="4:12" x14ac:dyDescent="0.25">
      <c r="D12552" s="80" t="str">
        <f>LEFT(DATA[[#This Row],[Account_Code]],3)</f>
        <v/>
      </c>
      <c r="I12552" s="80" t="str">
        <f>DATA[[#This Row],[Vessel_Code]]&amp;DATA[[#This Row],[Account Group]]&amp;DATA[[#This Row],[Type]]</f>
        <v/>
      </c>
      <c r="K12552" s="80">
        <f>IF(YEAR(DATA[[#This Row],[Calendar_Month]])=YEAR(CURMONTHEND),DATA[[#This Row],[Amount]],0)</f>
        <v>0</v>
      </c>
      <c r="L12552" s="80">
        <f>IF(DATA[[#This Row],[Calendar_Month]]-CURMONTH=0,DATA[[#This Row],[Amount]],0)</f>
        <v>0</v>
      </c>
    </row>
    <row r="12553" spans="4:12" x14ac:dyDescent="0.25">
      <c r="D12553" s="80" t="str">
        <f>LEFT(DATA[[#This Row],[Account_Code]],3)</f>
        <v/>
      </c>
      <c r="I12553" s="80" t="str">
        <f>DATA[[#This Row],[Vessel_Code]]&amp;DATA[[#This Row],[Account Group]]&amp;DATA[[#This Row],[Type]]</f>
        <v/>
      </c>
      <c r="K12553" s="80">
        <f>IF(YEAR(DATA[[#This Row],[Calendar_Month]])=YEAR(CURMONTHEND),DATA[[#This Row],[Amount]],0)</f>
        <v>0</v>
      </c>
      <c r="L12553" s="80">
        <f>IF(DATA[[#This Row],[Calendar_Month]]-CURMONTH=0,DATA[[#This Row],[Amount]],0)</f>
        <v>0</v>
      </c>
    </row>
    <row r="12554" spans="4:12" x14ac:dyDescent="0.25">
      <c r="D12554" s="80" t="str">
        <f>LEFT(DATA[[#This Row],[Account_Code]],3)</f>
        <v/>
      </c>
      <c r="I12554" s="80" t="str">
        <f>DATA[[#This Row],[Vessel_Code]]&amp;DATA[[#This Row],[Account Group]]&amp;DATA[[#This Row],[Type]]</f>
        <v/>
      </c>
      <c r="K12554" s="80">
        <f>IF(YEAR(DATA[[#This Row],[Calendar_Month]])=YEAR(CURMONTHEND),DATA[[#This Row],[Amount]],0)</f>
        <v>0</v>
      </c>
      <c r="L12554" s="80">
        <f>IF(DATA[[#This Row],[Calendar_Month]]-CURMONTH=0,DATA[[#This Row],[Amount]],0)</f>
        <v>0</v>
      </c>
    </row>
    <row r="12555" spans="4:12" x14ac:dyDescent="0.25">
      <c r="D12555" s="80" t="str">
        <f>LEFT(DATA[[#This Row],[Account_Code]],3)</f>
        <v/>
      </c>
      <c r="I12555" s="80" t="str">
        <f>DATA[[#This Row],[Vessel_Code]]&amp;DATA[[#This Row],[Account Group]]&amp;DATA[[#This Row],[Type]]</f>
        <v/>
      </c>
      <c r="K12555" s="80">
        <f>IF(YEAR(DATA[[#This Row],[Calendar_Month]])=YEAR(CURMONTHEND),DATA[[#This Row],[Amount]],0)</f>
        <v>0</v>
      </c>
      <c r="L12555" s="80">
        <f>IF(DATA[[#This Row],[Calendar_Month]]-CURMONTH=0,DATA[[#This Row],[Amount]],0)</f>
        <v>0</v>
      </c>
    </row>
    <row r="12556" spans="4:12" x14ac:dyDescent="0.25">
      <c r="D12556" s="80" t="str">
        <f>LEFT(DATA[[#This Row],[Account_Code]],3)</f>
        <v/>
      </c>
      <c r="I12556" s="80" t="str">
        <f>DATA[[#This Row],[Vessel_Code]]&amp;DATA[[#This Row],[Account Group]]&amp;DATA[[#This Row],[Type]]</f>
        <v/>
      </c>
      <c r="K12556" s="80">
        <f>IF(YEAR(DATA[[#This Row],[Calendar_Month]])=YEAR(CURMONTHEND),DATA[[#This Row],[Amount]],0)</f>
        <v>0</v>
      </c>
      <c r="L12556" s="80">
        <f>IF(DATA[[#This Row],[Calendar_Month]]-CURMONTH=0,DATA[[#This Row],[Amount]],0)</f>
        <v>0</v>
      </c>
    </row>
    <row r="12557" spans="4:12" x14ac:dyDescent="0.25">
      <c r="D12557" s="80" t="str">
        <f>LEFT(DATA[[#This Row],[Account_Code]],3)</f>
        <v/>
      </c>
      <c r="I12557" s="80" t="str">
        <f>DATA[[#This Row],[Vessel_Code]]&amp;DATA[[#This Row],[Account Group]]&amp;DATA[[#This Row],[Type]]</f>
        <v/>
      </c>
      <c r="K12557" s="80">
        <f>IF(YEAR(DATA[[#This Row],[Calendar_Month]])=YEAR(CURMONTHEND),DATA[[#This Row],[Amount]],0)</f>
        <v>0</v>
      </c>
      <c r="L12557" s="80">
        <f>IF(DATA[[#This Row],[Calendar_Month]]-CURMONTH=0,DATA[[#This Row],[Amount]],0)</f>
        <v>0</v>
      </c>
    </row>
    <row r="12558" spans="4:12" x14ac:dyDescent="0.25">
      <c r="D12558" s="80" t="str">
        <f>LEFT(DATA[[#This Row],[Account_Code]],3)</f>
        <v/>
      </c>
      <c r="I12558" s="80" t="str">
        <f>DATA[[#This Row],[Vessel_Code]]&amp;DATA[[#This Row],[Account Group]]&amp;DATA[[#This Row],[Type]]</f>
        <v/>
      </c>
      <c r="K12558" s="80">
        <f>IF(YEAR(DATA[[#This Row],[Calendar_Month]])=YEAR(CURMONTHEND),DATA[[#This Row],[Amount]],0)</f>
        <v>0</v>
      </c>
      <c r="L12558" s="80">
        <f>IF(DATA[[#This Row],[Calendar_Month]]-CURMONTH=0,DATA[[#This Row],[Amount]],0)</f>
        <v>0</v>
      </c>
    </row>
    <row r="12559" spans="4:12" x14ac:dyDescent="0.25">
      <c r="D12559" s="80" t="str">
        <f>LEFT(DATA[[#This Row],[Account_Code]],3)</f>
        <v/>
      </c>
      <c r="I12559" s="80" t="str">
        <f>DATA[[#This Row],[Vessel_Code]]&amp;DATA[[#This Row],[Account Group]]&amp;DATA[[#This Row],[Type]]</f>
        <v/>
      </c>
      <c r="K12559" s="80">
        <f>IF(YEAR(DATA[[#This Row],[Calendar_Month]])=YEAR(CURMONTHEND),DATA[[#This Row],[Amount]],0)</f>
        <v>0</v>
      </c>
      <c r="L12559" s="80">
        <f>IF(DATA[[#This Row],[Calendar_Month]]-CURMONTH=0,DATA[[#This Row],[Amount]],0)</f>
        <v>0</v>
      </c>
    </row>
    <row r="12560" spans="4:12" x14ac:dyDescent="0.25">
      <c r="D12560" s="80" t="str">
        <f>LEFT(DATA[[#This Row],[Account_Code]],3)</f>
        <v/>
      </c>
      <c r="I12560" s="80" t="str">
        <f>DATA[[#This Row],[Vessel_Code]]&amp;DATA[[#This Row],[Account Group]]&amp;DATA[[#This Row],[Type]]</f>
        <v/>
      </c>
      <c r="K12560" s="80">
        <f>IF(YEAR(DATA[[#This Row],[Calendar_Month]])=YEAR(CURMONTHEND),DATA[[#This Row],[Amount]],0)</f>
        <v>0</v>
      </c>
      <c r="L12560" s="80">
        <f>IF(DATA[[#This Row],[Calendar_Month]]-CURMONTH=0,DATA[[#This Row],[Amount]],0)</f>
        <v>0</v>
      </c>
    </row>
    <row r="12561" spans="4:12" x14ac:dyDescent="0.25">
      <c r="D12561" s="80" t="str">
        <f>LEFT(DATA[[#This Row],[Account_Code]],3)</f>
        <v/>
      </c>
      <c r="I12561" s="80" t="str">
        <f>DATA[[#This Row],[Vessel_Code]]&amp;DATA[[#This Row],[Account Group]]&amp;DATA[[#This Row],[Type]]</f>
        <v/>
      </c>
      <c r="K12561" s="80">
        <f>IF(YEAR(DATA[[#This Row],[Calendar_Month]])=YEAR(CURMONTHEND),DATA[[#This Row],[Amount]],0)</f>
        <v>0</v>
      </c>
      <c r="L12561" s="80">
        <f>IF(DATA[[#This Row],[Calendar_Month]]-CURMONTH=0,DATA[[#This Row],[Amount]],0)</f>
        <v>0</v>
      </c>
    </row>
    <row r="12562" spans="4:12" x14ac:dyDescent="0.25">
      <c r="D12562" s="80" t="str">
        <f>LEFT(DATA[[#This Row],[Account_Code]],3)</f>
        <v/>
      </c>
      <c r="I12562" s="80" t="str">
        <f>DATA[[#This Row],[Vessel_Code]]&amp;DATA[[#This Row],[Account Group]]&amp;DATA[[#This Row],[Type]]</f>
        <v/>
      </c>
      <c r="K12562" s="80">
        <f>IF(YEAR(DATA[[#This Row],[Calendar_Month]])=YEAR(CURMONTHEND),DATA[[#This Row],[Amount]],0)</f>
        <v>0</v>
      </c>
      <c r="L12562" s="80">
        <f>IF(DATA[[#This Row],[Calendar_Month]]-CURMONTH=0,DATA[[#This Row],[Amount]],0)</f>
        <v>0</v>
      </c>
    </row>
    <row r="12563" spans="4:12" x14ac:dyDescent="0.25">
      <c r="D12563" s="80" t="str">
        <f>LEFT(DATA[[#This Row],[Account_Code]],3)</f>
        <v/>
      </c>
      <c r="I12563" s="80" t="str">
        <f>DATA[[#This Row],[Vessel_Code]]&amp;DATA[[#This Row],[Account Group]]&amp;DATA[[#This Row],[Type]]</f>
        <v/>
      </c>
      <c r="K12563" s="80">
        <f>IF(YEAR(DATA[[#This Row],[Calendar_Month]])=YEAR(CURMONTHEND),DATA[[#This Row],[Amount]],0)</f>
        <v>0</v>
      </c>
      <c r="L12563" s="80">
        <f>IF(DATA[[#This Row],[Calendar_Month]]-CURMONTH=0,DATA[[#This Row],[Amount]],0)</f>
        <v>0</v>
      </c>
    </row>
    <row r="12564" spans="4:12" x14ac:dyDescent="0.25">
      <c r="D12564" s="80" t="str">
        <f>LEFT(DATA[[#This Row],[Account_Code]],3)</f>
        <v/>
      </c>
      <c r="I12564" s="80" t="str">
        <f>DATA[[#This Row],[Vessel_Code]]&amp;DATA[[#This Row],[Account Group]]&amp;DATA[[#This Row],[Type]]</f>
        <v/>
      </c>
      <c r="K12564" s="80">
        <f>IF(YEAR(DATA[[#This Row],[Calendar_Month]])=YEAR(CURMONTHEND),DATA[[#This Row],[Amount]],0)</f>
        <v>0</v>
      </c>
      <c r="L12564" s="80">
        <f>IF(DATA[[#This Row],[Calendar_Month]]-CURMONTH=0,DATA[[#This Row],[Amount]],0)</f>
        <v>0</v>
      </c>
    </row>
    <row r="12565" spans="4:12" x14ac:dyDescent="0.25">
      <c r="D12565" s="80" t="str">
        <f>LEFT(DATA[[#This Row],[Account_Code]],3)</f>
        <v/>
      </c>
      <c r="I12565" s="80" t="str">
        <f>DATA[[#This Row],[Vessel_Code]]&amp;DATA[[#This Row],[Account Group]]&amp;DATA[[#This Row],[Type]]</f>
        <v/>
      </c>
      <c r="K12565" s="80">
        <f>IF(YEAR(DATA[[#This Row],[Calendar_Month]])=YEAR(CURMONTHEND),DATA[[#This Row],[Amount]],0)</f>
        <v>0</v>
      </c>
      <c r="L12565" s="80">
        <f>IF(DATA[[#This Row],[Calendar_Month]]-CURMONTH=0,DATA[[#This Row],[Amount]],0)</f>
        <v>0</v>
      </c>
    </row>
    <row r="12566" spans="4:12" x14ac:dyDescent="0.25">
      <c r="D12566" s="80" t="str">
        <f>LEFT(DATA[[#This Row],[Account_Code]],3)</f>
        <v/>
      </c>
      <c r="I12566" s="80" t="str">
        <f>DATA[[#This Row],[Vessel_Code]]&amp;DATA[[#This Row],[Account Group]]&amp;DATA[[#This Row],[Type]]</f>
        <v/>
      </c>
      <c r="K12566" s="80">
        <f>IF(YEAR(DATA[[#This Row],[Calendar_Month]])=YEAR(CURMONTHEND),DATA[[#This Row],[Amount]],0)</f>
        <v>0</v>
      </c>
      <c r="L12566" s="80">
        <f>IF(DATA[[#This Row],[Calendar_Month]]-CURMONTH=0,DATA[[#This Row],[Amount]],0)</f>
        <v>0</v>
      </c>
    </row>
    <row r="12567" spans="4:12" x14ac:dyDescent="0.25">
      <c r="D12567" s="80" t="str">
        <f>LEFT(DATA[[#This Row],[Account_Code]],3)</f>
        <v/>
      </c>
      <c r="I12567" s="80" t="str">
        <f>DATA[[#This Row],[Vessel_Code]]&amp;DATA[[#This Row],[Account Group]]&amp;DATA[[#This Row],[Type]]</f>
        <v/>
      </c>
      <c r="K12567" s="80">
        <f>IF(YEAR(DATA[[#This Row],[Calendar_Month]])=YEAR(CURMONTHEND),DATA[[#This Row],[Amount]],0)</f>
        <v>0</v>
      </c>
      <c r="L12567" s="80">
        <f>IF(DATA[[#This Row],[Calendar_Month]]-CURMONTH=0,DATA[[#This Row],[Amount]],0)</f>
        <v>0</v>
      </c>
    </row>
    <row r="12568" spans="4:12" x14ac:dyDescent="0.25">
      <c r="D12568" s="80" t="str">
        <f>LEFT(DATA[[#This Row],[Account_Code]],3)</f>
        <v/>
      </c>
      <c r="I12568" s="80" t="str">
        <f>DATA[[#This Row],[Vessel_Code]]&amp;DATA[[#This Row],[Account Group]]&amp;DATA[[#This Row],[Type]]</f>
        <v/>
      </c>
      <c r="K12568" s="80">
        <f>IF(YEAR(DATA[[#This Row],[Calendar_Month]])=YEAR(CURMONTHEND),DATA[[#This Row],[Amount]],0)</f>
        <v>0</v>
      </c>
      <c r="L12568" s="80">
        <f>IF(DATA[[#This Row],[Calendar_Month]]-CURMONTH=0,DATA[[#This Row],[Amount]],0)</f>
        <v>0</v>
      </c>
    </row>
    <row r="12569" spans="4:12" x14ac:dyDescent="0.25">
      <c r="D12569" s="80" t="str">
        <f>LEFT(DATA[[#This Row],[Account_Code]],3)</f>
        <v/>
      </c>
      <c r="I12569" s="80" t="str">
        <f>DATA[[#This Row],[Vessel_Code]]&amp;DATA[[#This Row],[Account Group]]&amp;DATA[[#This Row],[Type]]</f>
        <v/>
      </c>
      <c r="K12569" s="80">
        <f>IF(YEAR(DATA[[#This Row],[Calendar_Month]])=YEAR(CURMONTHEND),DATA[[#This Row],[Amount]],0)</f>
        <v>0</v>
      </c>
      <c r="L12569" s="80">
        <f>IF(DATA[[#This Row],[Calendar_Month]]-CURMONTH=0,DATA[[#This Row],[Amount]],0)</f>
        <v>0</v>
      </c>
    </row>
    <row r="12570" spans="4:12" x14ac:dyDescent="0.25">
      <c r="D12570" s="80" t="str">
        <f>LEFT(DATA[[#This Row],[Account_Code]],3)</f>
        <v/>
      </c>
      <c r="I12570" s="80" t="str">
        <f>DATA[[#This Row],[Vessel_Code]]&amp;DATA[[#This Row],[Account Group]]&amp;DATA[[#This Row],[Type]]</f>
        <v/>
      </c>
      <c r="K12570" s="80">
        <f>IF(YEAR(DATA[[#This Row],[Calendar_Month]])=YEAR(CURMONTHEND),DATA[[#This Row],[Amount]],0)</f>
        <v>0</v>
      </c>
      <c r="L12570" s="80">
        <f>IF(DATA[[#This Row],[Calendar_Month]]-CURMONTH=0,DATA[[#This Row],[Amount]],0)</f>
        <v>0</v>
      </c>
    </row>
    <row r="12571" spans="4:12" x14ac:dyDescent="0.25">
      <c r="D12571" s="80" t="str">
        <f>LEFT(DATA[[#This Row],[Account_Code]],3)</f>
        <v/>
      </c>
      <c r="I12571" s="80" t="str">
        <f>DATA[[#This Row],[Vessel_Code]]&amp;DATA[[#This Row],[Account Group]]&amp;DATA[[#This Row],[Type]]</f>
        <v/>
      </c>
      <c r="K12571" s="80">
        <f>IF(YEAR(DATA[[#This Row],[Calendar_Month]])=YEAR(CURMONTHEND),DATA[[#This Row],[Amount]],0)</f>
        <v>0</v>
      </c>
      <c r="L12571" s="80">
        <f>IF(DATA[[#This Row],[Calendar_Month]]-CURMONTH=0,DATA[[#This Row],[Amount]],0)</f>
        <v>0</v>
      </c>
    </row>
    <row r="12572" spans="4:12" x14ac:dyDescent="0.25">
      <c r="D12572" s="80" t="str">
        <f>LEFT(DATA[[#This Row],[Account_Code]],3)</f>
        <v/>
      </c>
      <c r="I12572" s="80" t="str">
        <f>DATA[[#This Row],[Vessel_Code]]&amp;DATA[[#This Row],[Account Group]]&amp;DATA[[#This Row],[Type]]</f>
        <v/>
      </c>
      <c r="K12572" s="80">
        <f>IF(YEAR(DATA[[#This Row],[Calendar_Month]])=YEAR(CURMONTHEND),DATA[[#This Row],[Amount]],0)</f>
        <v>0</v>
      </c>
      <c r="L12572" s="80">
        <f>IF(DATA[[#This Row],[Calendar_Month]]-CURMONTH=0,DATA[[#This Row],[Amount]],0)</f>
        <v>0</v>
      </c>
    </row>
    <row r="12573" spans="4:12" x14ac:dyDescent="0.25">
      <c r="D12573" s="80" t="str">
        <f>LEFT(DATA[[#This Row],[Account_Code]],3)</f>
        <v/>
      </c>
      <c r="I12573" s="80" t="str">
        <f>DATA[[#This Row],[Vessel_Code]]&amp;DATA[[#This Row],[Account Group]]&amp;DATA[[#This Row],[Type]]</f>
        <v/>
      </c>
      <c r="K12573" s="80">
        <f>IF(YEAR(DATA[[#This Row],[Calendar_Month]])=YEAR(CURMONTHEND),DATA[[#This Row],[Amount]],0)</f>
        <v>0</v>
      </c>
      <c r="L12573" s="80">
        <f>IF(DATA[[#This Row],[Calendar_Month]]-CURMONTH=0,DATA[[#This Row],[Amount]],0)</f>
        <v>0</v>
      </c>
    </row>
    <row r="12574" spans="4:12" x14ac:dyDescent="0.25">
      <c r="D12574" s="80" t="str">
        <f>LEFT(DATA[[#This Row],[Account_Code]],3)</f>
        <v/>
      </c>
      <c r="I12574" s="80" t="str">
        <f>DATA[[#This Row],[Vessel_Code]]&amp;DATA[[#This Row],[Account Group]]&amp;DATA[[#This Row],[Type]]</f>
        <v/>
      </c>
      <c r="K12574" s="80">
        <f>IF(YEAR(DATA[[#This Row],[Calendar_Month]])=YEAR(CURMONTHEND),DATA[[#This Row],[Amount]],0)</f>
        <v>0</v>
      </c>
      <c r="L12574" s="80">
        <f>IF(DATA[[#This Row],[Calendar_Month]]-CURMONTH=0,DATA[[#This Row],[Amount]],0)</f>
        <v>0</v>
      </c>
    </row>
    <row r="12575" spans="4:12" x14ac:dyDescent="0.25">
      <c r="D12575" s="80" t="str">
        <f>LEFT(DATA[[#This Row],[Account_Code]],3)</f>
        <v/>
      </c>
      <c r="I12575" s="80" t="str">
        <f>DATA[[#This Row],[Vessel_Code]]&amp;DATA[[#This Row],[Account Group]]&amp;DATA[[#This Row],[Type]]</f>
        <v/>
      </c>
      <c r="K12575" s="80">
        <f>IF(YEAR(DATA[[#This Row],[Calendar_Month]])=YEAR(CURMONTHEND),DATA[[#This Row],[Amount]],0)</f>
        <v>0</v>
      </c>
      <c r="L12575" s="80">
        <f>IF(DATA[[#This Row],[Calendar_Month]]-CURMONTH=0,DATA[[#This Row],[Amount]],0)</f>
        <v>0</v>
      </c>
    </row>
    <row r="12576" spans="4:12" x14ac:dyDescent="0.25">
      <c r="D12576" s="80" t="str">
        <f>LEFT(DATA[[#This Row],[Account_Code]],3)</f>
        <v/>
      </c>
      <c r="I12576" s="80" t="str">
        <f>DATA[[#This Row],[Vessel_Code]]&amp;DATA[[#This Row],[Account Group]]&amp;DATA[[#This Row],[Type]]</f>
        <v/>
      </c>
      <c r="K12576" s="80">
        <f>IF(YEAR(DATA[[#This Row],[Calendar_Month]])=YEAR(CURMONTHEND),DATA[[#This Row],[Amount]],0)</f>
        <v>0</v>
      </c>
      <c r="L12576" s="80">
        <f>IF(DATA[[#This Row],[Calendar_Month]]-CURMONTH=0,DATA[[#This Row],[Amount]],0)</f>
        <v>0</v>
      </c>
    </row>
    <row r="12577" spans="4:12" x14ac:dyDescent="0.25">
      <c r="D12577" s="80" t="str">
        <f>LEFT(DATA[[#This Row],[Account_Code]],3)</f>
        <v/>
      </c>
      <c r="I12577" s="80" t="str">
        <f>DATA[[#This Row],[Vessel_Code]]&amp;DATA[[#This Row],[Account Group]]&amp;DATA[[#This Row],[Type]]</f>
        <v/>
      </c>
      <c r="K12577" s="80">
        <f>IF(YEAR(DATA[[#This Row],[Calendar_Month]])=YEAR(CURMONTHEND),DATA[[#This Row],[Amount]],0)</f>
        <v>0</v>
      </c>
      <c r="L12577" s="80">
        <f>IF(DATA[[#This Row],[Calendar_Month]]-CURMONTH=0,DATA[[#This Row],[Amount]],0)</f>
        <v>0</v>
      </c>
    </row>
    <row r="12578" spans="4:12" x14ac:dyDescent="0.25">
      <c r="D12578" s="80" t="str">
        <f>LEFT(DATA[[#This Row],[Account_Code]],3)</f>
        <v/>
      </c>
      <c r="I12578" s="80" t="str">
        <f>DATA[[#This Row],[Vessel_Code]]&amp;DATA[[#This Row],[Account Group]]&amp;DATA[[#This Row],[Type]]</f>
        <v/>
      </c>
      <c r="K12578" s="80">
        <f>IF(YEAR(DATA[[#This Row],[Calendar_Month]])=YEAR(CURMONTHEND),DATA[[#This Row],[Amount]],0)</f>
        <v>0</v>
      </c>
      <c r="L12578" s="80">
        <f>IF(DATA[[#This Row],[Calendar_Month]]-CURMONTH=0,DATA[[#This Row],[Amount]],0)</f>
        <v>0</v>
      </c>
    </row>
    <row r="12579" spans="4:12" x14ac:dyDescent="0.25">
      <c r="D12579" s="80" t="str">
        <f>LEFT(DATA[[#This Row],[Account_Code]],3)</f>
        <v/>
      </c>
      <c r="I12579" s="80" t="str">
        <f>DATA[[#This Row],[Vessel_Code]]&amp;DATA[[#This Row],[Account Group]]&amp;DATA[[#This Row],[Type]]</f>
        <v/>
      </c>
      <c r="K12579" s="80">
        <f>IF(YEAR(DATA[[#This Row],[Calendar_Month]])=YEAR(CURMONTHEND),DATA[[#This Row],[Amount]],0)</f>
        <v>0</v>
      </c>
      <c r="L12579" s="80">
        <f>IF(DATA[[#This Row],[Calendar_Month]]-CURMONTH=0,DATA[[#This Row],[Amount]],0)</f>
        <v>0</v>
      </c>
    </row>
    <row r="12580" spans="4:12" x14ac:dyDescent="0.25">
      <c r="D12580" s="80" t="str">
        <f>LEFT(DATA[[#This Row],[Account_Code]],3)</f>
        <v/>
      </c>
      <c r="I12580" s="80" t="str">
        <f>DATA[[#This Row],[Vessel_Code]]&amp;DATA[[#This Row],[Account Group]]&amp;DATA[[#This Row],[Type]]</f>
        <v/>
      </c>
      <c r="K12580" s="80">
        <f>IF(YEAR(DATA[[#This Row],[Calendar_Month]])=YEAR(CURMONTHEND),DATA[[#This Row],[Amount]],0)</f>
        <v>0</v>
      </c>
      <c r="L12580" s="80">
        <f>IF(DATA[[#This Row],[Calendar_Month]]-CURMONTH=0,DATA[[#This Row],[Amount]],0)</f>
        <v>0</v>
      </c>
    </row>
    <row r="12581" spans="4:12" x14ac:dyDescent="0.25">
      <c r="D12581" s="80" t="str">
        <f>LEFT(DATA[[#This Row],[Account_Code]],3)</f>
        <v/>
      </c>
      <c r="I12581" s="80" t="str">
        <f>DATA[[#This Row],[Vessel_Code]]&amp;DATA[[#This Row],[Account Group]]&amp;DATA[[#This Row],[Type]]</f>
        <v/>
      </c>
      <c r="K12581" s="80">
        <f>IF(YEAR(DATA[[#This Row],[Calendar_Month]])=YEAR(CURMONTHEND),DATA[[#This Row],[Amount]],0)</f>
        <v>0</v>
      </c>
      <c r="L12581" s="80">
        <f>IF(DATA[[#This Row],[Calendar_Month]]-CURMONTH=0,DATA[[#This Row],[Amount]],0)</f>
        <v>0</v>
      </c>
    </row>
    <row r="12582" spans="4:12" x14ac:dyDescent="0.25">
      <c r="D12582" s="80" t="str">
        <f>LEFT(DATA[[#This Row],[Account_Code]],3)</f>
        <v/>
      </c>
      <c r="I12582" s="80" t="str">
        <f>DATA[[#This Row],[Vessel_Code]]&amp;DATA[[#This Row],[Account Group]]&amp;DATA[[#This Row],[Type]]</f>
        <v/>
      </c>
      <c r="K12582" s="80">
        <f>IF(YEAR(DATA[[#This Row],[Calendar_Month]])=YEAR(CURMONTHEND),DATA[[#This Row],[Amount]],0)</f>
        <v>0</v>
      </c>
      <c r="L12582" s="80">
        <f>IF(DATA[[#This Row],[Calendar_Month]]-CURMONTH=0,DATA[[#This Row],[Amount]],0)</f>
        <v>0</v>
      </c>
    </row>
    <row r="12583" spans="4:12" x14ac:dyDescent="0.25">
      <c r="D12583" s="80" t="str">
        <f>LEFT(DATA[[#This Row],[Account_Code]],3)</f>
        <v/>
      </c>
      <c r="I12583" s="80" t="str">
        <f>DATA[[#This Row],[Vessel_Code]]&amp;DATA[[#This Row],[Account Group]]&amp;DATA[[#This Row],[Type]]</f>
        <v/>
      </c>
      <c r="K12583" s="80">
        <f>IF(YEAR(DATA[[#This Row],[Calendar_Month]])=YEAR(CURMONTHEND),DATA[[#This Row],[Amount]],0)</f>
        <v>0</v>
      </c>
      <c r="L12583" s="80">
        <f>IF(DATA[[#This Row],[Calendar_Month]]-CURMONTH=0,DATA[[#This Row],[Amount]],0)</f>
        <v>0</v>
      </c>
    </row>
    <row r="12584" spans="4:12" x14ac:dyDescent="0.25">
      <c r="D12584" s="80" t="str">
        <f>LEFT(DATA[[#This Row],[Account_Code]],3)</f>
        <v/>
      </c>
      <c r="I12584" s="80" t="str">
        <f>DATA[[#This Row],[Vessel_Code]]&amp;DATA[[#This Row],[Account Group]]&amp;DATA[[#This Row],[Type]]</f>
        <v/>
      </c>
      <c r="K12584" s="80">
        <f>IF(YEAR(DATA[[#This Row],[Calendar_Month]])=YEAR(CURMONTHEND),DATA[[#This Row],[Amount]],0)</f>
        <v>0</v>
      </c>
      <c r="L12584" s="80">
        <f>IF(DATA[[#This Row],[Calendar_Month]]-CURMONTH=0,DATA[[#This Row],[Amount]],0)</f>
        <v>0</v>
      </c>
    </row>
    <row r="12585" spans="4:12" x14ac:dyDescent="0.25">
      <c r="D12585" s="80" t="str">
        <f>LEFT(DATA[[#This Row],[Account_Code]],3)</f>
        <v/>
      </c>
      <c r="I12585" s="80" t="str">
        <f>DATA[[#This Row],[Vessel_Code]]&amp;DATA[[#This Row],[Account Group]]&amp;DATA[[#This Row],[Type]]</f>
        <v/>
      </c>
      <c r="K12585" s="80">
        <f>IF(YEAR(DATA[[#This Row],[Calendar_Month]])=YEAR(CURMONTHEND),DATA[[#This Row],[Amount]],0)</f>
        <v>0</v>
      </c>
      <c r="L12585" s="80">
        <f>IF(DATA[[#This Row],[Calendar_Month]]-CURMONTH=0,DATA[[#This Row],[Amount]],0)</f>
        <v>0</v>
      </c>
    </row>
    <row r="12586" spans="4:12" x14ac:dyDescent="0.25">
      <c r="D12586" s="80" t="str">
        <f>LEFT(DATA[[#This Row],[Account_Code]],3)</f>
        <v/>
      </c>
      <c r="I12586" s="80" t="str">
        <f>DATA[[#This Row],[Vessel_Code]]&amp;DATA[[#This Row],[Account Group]]&amp;DATA[[#This Row],[Type]]</f>
        <v/>
      </c>
      <c r="K12586" s="80">
        <f>IF(YEAR(DATA[[#This Row],[Calendar_Month]])=YEAR(CURMONTHEND),DATA[[#This Row],[Amount]],0)</f>
        <v>0</v>
      </c>
      <c r="L12586" s="80">
        <f>IF(DATA[[#This Row],[Calendar_Month]]-CURMONTH=0,DATA[[#This Row],[Amount]],0)</f>
        <v>0</v>
      </c>
    </row>
    <row r="12587" spans="4:12" x14ac:dyDescent="0.25">
      <c r="D12587" s="80" t="str">
        <f>LEFT(DATA[[#This Row],[Account_Code]],3)</f>
        <v/>
      </c>
      <c r="I12587" s="80" t="str">
        <f>DATA[[#This Row],[Vessel_Code]]&amp;DATA[[#This Row],[Account Group]]&amp;DATA[[#This Row],[Type]]</f>
        <v/>
      </c>
      <c r="K12587" s="80">
        <f>IF(YEAR(DATA[[#This Row],[Calendar_Month]])=YEAR(CURMONTHEND),DATA[[#This Row],[Amount]],0)</f>
        <v>0</v>
      </c>
      <c r="L12587" s="80">
        <f>IF(DATA[[#This Row],[Calendar_Month]]-CURMONTH=0,DATA[[#This Row],[Amount]],0)</f>
        <v>0</v>
      </c>
    </row>
    <row r="12588" spans="4:12" x14ac:dyDescent="0.25">
      <c r="D12588" s="80" t="str">
        <f>LEFT(DATA[[#This Row],[Account_Code]],3)</f>
        <v/>
      </c>
      <c r="I12588" s="80" t="str">
        <f>DATA[[#This Row],[Vessel_Code]]&amp;DATA[[#This Row],[Account Group]]&amp;DATA[[#This Row],[Type]]</f>
        <v/>
      </c>
      <c r="K12588" s="80">
        <f>IF(YEAR(DATA[[#This Row],[Calendar_Month]])=YEAR(CURMONTHEND),DATA[[#This Row],[Amount]],0)</f>
        <v>0</v>
      </c>
      <c r="L12588" s="80">
        <f>IF(DATA[[#This Row],[Calendar_Month]]-CURMONTH=0,DATA[[#This Row],[Amount]],0)</f>
        <v>0</v>
      </c>
    </row>
    <row r="12589" spans="4:12" x14ac:dyDescent="0.25">
      <c r="D12589" s="80" t="str">
        <f>LEFT(DATA[[#This Row],[Account_Code]],3)</f>
        <v/>
      </c>
      <c r="I12589" s="80" t="str">
        <f>DATA[[#This Row],[Vessel_Code]]&amp;DATA[[#This Row],[Account Group]]&amp;DATA[[#This Row],[Type]]</f>
        <v/>
      </c>
      <c r="K12589" s="80">
        <f>IF(YEAR(DATA[[#This Row],[Calendar_Month]])=YEAR(CURMONTHEND),DATA[[#This Row],[Amount]],0)</f>
        <v>0</v>
      </c>
      <c r="L12589" s="80">
        <f>IF(DATA[[#This Row],[Calendar_Month]]-CURMONTH=0,DATA[[#This Row],[Amount]],0)</f>
        <v>0</v>
      </c>
    </row>
    <row r="12590" spans="4:12" x14ac:dyDescent="0.25">
      <c r="D12590" s="80" t="str">
        <f>LEFT(DATA[[#This Row],[Account_Code]],3)</f>
        <v/>
      </c>
      <c r="I12590" s="80" t="str">
        <f>DATA[[#This Row],[Vessel_Code]]&amp;DATA[[#This Row],[Account Group]]&amp;DATA[[#This Row],[Type]]</f>
        <v/>
      </c>
      <c r="K12590" s="80">
        <f>IF(YEAR(DATA[[#This Row],[Calendar_Month]])=YEAR(CURMONTHEND),DATA[[#This Row],[Amount]],0)</f>
        <v>0</v>
      </c>
      <c r="L12590" s="80">
        <f>IF(DATA[[#This Row],[Calendar_Month]]-CURMONTH=0,DATA[[#This Row],[Amount]],0)</f>
        <v>0</v>
      </c>
    </row>
    <row r="12591" spans="4:12" x14ac:dyDescent="0.25">
      <c r="D12591" s="80" t="str">
        <f>LEFT(DATA[[#This Row],[Account_Code]],3)</f>
        <v/>
      </c>
      <c r="I12591" s="80" t="str">
        <f>DATA[[#This Row],[Vessel_Code]]&amp;DATA[[#This Row],[Account Group]]&amp;DATA[[#This Row],[Type]]</f>
        <v/>
      </c>
      <c r="K12591" s="80">
        <f>IF(YEAR(DATA[[#This Row],[Calendar_Month]])=YEAR(CURMONTHEND),DATA[[#This Row],[Amount]],0)</f>
        <v>0</v>
      </c>
      <c r="L12591" s="80">
        <f>IF(DATA[[#This Row],[Calendar_Month]]-CURMONTH=0,DATA[[#This Row],[Amount]],0)</f>
        <v>0</v>
      </c>
    </row>
    <row r="12592" spans="4:12" x14ac:dyDescent="0.25">
      <c r="D12592" s="80" t="str">
        <f>LEFT(DATA[[#This Row],[Account_Code]],3)</f>
        <v/>
      </c>
      <c r="I12592" s="80" t="str">
        <f>DATA[[#This Row],[Vessel_Code]]&amp;DATA[[#This Row],[Account Group]]&amp;DATA[[#This Row],[Type]]</f>
        <v/>
      </c>
      <c r="K12592" s="80">
        <f>IF(YEAR(DATA[[#This Row],[Calendar_Month]])=YEAR(CURMONTHEND),DATA[[#This Row],[Amount]],0)</f>
        <v>0</v>
      </c>
      <c r="L12592" s="80">
        <f>IF(DATA[[#This Row],[Calendar_Month]]-CURMONTH=0,DATA[[#This Row],[Amount]],0)</f>
        <v>0</v>
      </c>
    </row>
    <row r="12593" spans="4:12" x14ac:dyDescent="0.25">
      <c r="D12593" s="80" t="str">
        <f>LEFT(DATA[[#This Row],[Account_Code]],3)</f>
        <v/>
      </c>
      <c r="I12593" s="80" t="str">
        <f>DATA[[#This Row],[Vessel_Code]]&amp;DATA[[#This Row],[Account Group]]&amp;DATA[[#This Row],[Type]]</f>
        <v/>
      </c>
      <c r="K12593" s="80">
        <f>IF(YEAR(DATA[[#This Row],[Calendar_Month]])=YEAR(CURMONTHEND),DATA[[#This Row],[Amount]],0)</f>
        <v>0</v>
      </c>
      <c r="L12593" s="80">
        <f>IF(DATA[[#This Row],[Calendar_Month]]-CURMONTH=0,DATA[[#This Row],[Amount]],0)</f>
        <v>0</v>
      </c>
    </row>
    <row r="12594" spans="4:12" x14ac:dyDescent="0.25">
      <c r="D12594" s="80" t="str">
        <f>LEFT(DATA[[#This Row],[Account_Code]],3)</f>
        <v/>
      </c>
      <c r="I12594" s="80" t="str">
        <f>DATA[[#This Row],[Vessel_Code]]&amp;DATA[[#This Row],[Account Group]]&amp;DATA[[#This Row],[Type]]</f>
        <v/>
      </c>
      <c r="K12594" s="80">
        <f>IF(YEAR(DATA[[#This Row],[Calendar_Month]])=YEAR(CURMONTHEND),DATA[[#This Row],[Amount]],0)</f>
        <v>0</v>
      </c>
      <c r="L12594" s="80">
        <f>IF(DATA[[#This Row],[Calendar_Month]]-CURMONTH=0,DATA[[#This Row],[Amount]],0)</f>
        <v>0</v>
      </c>
    </row>
    <row r="12595" spans="4:12" x14ac:dyDescent="0.25">
      <c r="D12595" s="80" t="str">
        <f>LEFT(DATA[[#This Row],[Account_Code]],3)</f>
        <v/>
      </c>
      <c r="I12595" s="80" t="str">
        <f>DATA[[#This Row],[Vessel_Code]]&amp;DATA[[#This Row],[Account Group]]&amp;DATA[[#This Row],[Type]]</f>
        <v/>
      </c>
      <c r="K12595" s="80">
        <f>IF(YEAR(DATA[[#This Row],[Calendar_Month]])=YEAR(CURMONTHEND),DATA[[#This Row],[Amount]],0)</f>
        <v>0</v>
      </c>
      <c r="L12595" s="80">
        <f>IF(DATA[[#This Row],[Calendar_Month]]-CURMONTH=0,DATA[[#This Row],[Amount]],0)</f>
        <v>0</v>
      </c>
    </row>
    <row r="12596" spans="4:12" x14ac:dyDescent="0.25">
      <c r="D12596" s="80" t="str">
        <f>LEFT(DATA[[#This Row],[Account_Code]],3)</f>
        <v/>
      </c>
      <c r="I12596" s="80" t="str">
        <f>DATA[[#This Row],[Vessel_Code]]&amp;DATA[[#This Row],[Account Group]]&amp;DATA[[#This Row],[Type]]</f>
        <v/>
      </c>
      <c r="K12596" s="80">
        <f>IF(YEAR(DATA[[#This Row],[Calendar_Month]])=YEAR(CURMONTHEND),DATA[[#This Row],[Amount]],0)</f>
        <v>0</v>
      </c>
      <c r="L12596" s="80">
        <f>IF(DATA[[#This Row],[Calendar_Month]]-CURMONTH=0,DATA[[#This Row],[Amount]],0)</f>
        <v>0</v>
      </c>
    </row>
    <row r="12597" spans="4:12" x14ac:dyDescent="0.25">
      <c r="D12597" s="80" t="str">
        <f>LEFT(DATA[[#This Row],[Account_Code]],3)</f>
        <v/>
      </c>
      <c r="I12597" s="80" t="str">
        <f>DATA[[#This Row],[Vessel_Code]]&amp;DATA[[#This Row],[Account Group]]&amp;DATA[[#This Row],[Type]]</f>
        <v/>
      </c>
      <c r="K12597" s="80">
        <f>IF(YEAR(DATA[[#This Row],[Calendar_Month]])=YEAR(CURMONTHEND),DATA[[#This Row],[Amount]],0)</f>
        <v>0</v>
      </c>
      <c r="L12597" s="80">
        <f>IF(DATA[[#This Row],[Calendar_Month]]-CURMONTH=0,DATA[[#This Row],[Amount]],0)</f>
        <v>0</v>
      </c>
    </row>
    <row r="12598" spans="4:12" x14ac:dyDescent="0.25">
      <c r="D12598" s="80" t="str">
        <f>LEFT(DATA[[#This Row],[Account_Code]],3)</f>
        <v/>
      </c>
      <c r="I12598" s="80" t="str">
        <f>DATA[[#This Row],[Vessel_Code]]&amp;DATA[[#This Row],[Account Group]]&amp;DATA[[#This Row],[Type]]</f>
        <v/>
      </c>
      <c r="K12598" s="80">
        <f>IF(YEAR(DATA[[#This Row],[Calendar_Month]])=YEAR(CURMONTHEND),DATA[[#This Row],[Amount]],0)</f>
        <v>0</v>
      </c>
      <c r="L12598" s="80">
        <f>IF(DATA[[#This Row],[Calendar_Month]]-CURMONTH=0,DATA[[#This Row],[Amount]],0)</f>
        <v>0</v>
      </c>
    </row>
    <row r="12599" spans="4:12" x14ac:dyDescent="0.25">
      <c r="D12599" s="80" t="str">
        <f>LEFT(DATA[[#This Row],[Account_Code]],3)</f>
        <v/>
      </c>
      <c r="I12599" s="80" t="str">
        <f>DATA[[#This Row],[Vessel_Code]]&amp;DATA[[#This Row],[Account Group]]&amp;DATA[[#This Row],[Type]]</f>
        <v/>
      </c>
      <c r="K12599" s="80">
        <f>IF(YEAR(DATA[[#This Row],[Calendar_Month]])=YEAR(CURMONTHEND),DATA[[#This Row],[Amount]],0)</f>
        <v>0</v>
      </c>
      <c r="L12599" s="80">
        <f>IF(DATA[[#This Row],[Calendar_Month]]-CURMONTH=0,DATA[[#This Row],[Amount]],0)</f>
        <v>0</v>
      </c>
    </row>
    <row r="12600" spans="4:12" x14ac:dyDescent="0.25">
      <c r="D12600" s="80" t="str">
        <f>LEFT(DATA[[#This Row],[Account_Code]],3)</f>
        <v/>
      </c>
      <c r="I12600" s="80" t="str">
        <f>DATA[[#This Row],[Vessel_Code]]&amp;DATA[[#This Row],[Account Group]]&amp;DATA[[#This Row],[Type]]</f>
        <v/>
      </c>
      <c r="K12600" s="80">
        <f>IF(YEAR(DATA[[#This Row],[Calendar_Month]])=YEAR(CURMONTHEND),DATA[[#This Row],[Amount]],0)</f>
        <v>0</v>
      </c>
      <c r="L12600" s="80">
        <f>IF(DATA[[#This Row],[Calendar_Month]]-CURMONTH=0,DATA[[#This Row],[Amount]],0)</f>
        <v>0</v>
      </c>
    </row>
    <row r="12601" spans="4:12" x14ac:dyDescent="0.25">
      <c r="D12601" s="80" t="str">
        <f>LEFT(DATA[[#This Row],[Account_Code]],3)</f>
        <v/>
      </c>
      <c r="I12601" s="80" t="str">
        <f>DATA[[#This Row],[Vessel_Code]]&amp;DATA[[#This Row],[Account Group]]&amp;DATA[[#This Row],[Type]]</f>
        <v/>
      </c>
      <c r="K12601" s="80">
        <f>IF(YEAR(DATA[[#This Row],[Calendar_Month]])=YEAR(CURMONTHEND),DATA[[#This Row],[Amount]],0)</f>
        <v>0</v>
      </c>
      <c r="L12601" s="80">
        <f>IF(DATA[[#This Row],[Calendar_Month]]-CURMONTH=0,DATA[[#This Row],[Amount]],0)</f>
        <v>0</v>
      </c>
    </row>
    <row r="12602" spans="4:12" x14ac:dyDescent="0.25">
      <c r="D12602" s="80" t="str">
        <f>LEFT(DATA[[#This Row],[Account_Code]],3)</f>
        <v/>
      </c>
      <c r="I12602" s="80" t="str">
        <f>DATA[[#This Row],[Vessel_Code]]&amp;DATA[[#This Row],[Account Group]]&amp;DATA[[#This Row],[Type]]</f>
        <v/>
      </c>
      <c r="K12602" s="80">
        <f>IF(YEAR(DATA[[#This Row],[Calendar_Month]])=YEAR(CURMONTHEND),DATA[[#This Row],[Amount]],0)</f>
        <v>0</v>
      </c>
      <c r="L12602" s="80">
        <f>IF(DATA[[#This Row],[Calendar_Month]]-CURMONTH=0,DATA[[#This Row],[Amount]],0)</f>
        <v>0</v>
      </c>
    </row>
    <row r="12603" spans="4:12" x14ac:dyDescent="0.25">
      <c r="D12603" s="80" t="str">
        <f>LEFT(DATA[[#This Row],[Account_Code]],3)</f>
        <v/>
      </c>
      <c r="I12603" s="80" t="str">
        <f>DATA[[#This Row],[Vessel_Code]]&amp;DATA[[#This Row],[Account Group]]&amp;DATA[[#This Row],[Type]]</f>
        <v/>
      </c>
      <c r="K12603" s="80">
        <f>IF(YEAR(DATA[[#This Row],[Calendar_Month]])=YEAR(CURMONTHEND),DATA[[#This Row],[Amount]],0)</f>
        <v>0</v>
      </c>
      <c r="L12603" s="80">
        <f>IF(DATA[[#This Row],[Calendar_Month]]-CURMONTH=0,DATA[[#This Row],[Amount]],0)</f>
        <v>0</v>
      </c>
    </row>
    <row r="12604" spans="4:12" x14ac:dyDescent="0.25">
      <c r="D12604" s="80" t="str">
        <f>LEFT(DATA[[#This Row],[Account_Code]],3)</f>
        <v/>
      </c>
      <c r="I12604" s="80" t="str">
        <f>DATA[[#This Row],[Vessel_Code]]&amp;DATA[[#This Row],[Account Group]]&amp;DATA[[#This Row],[Type]]</f>
        <v/>
      </c>
      <c r="K12604" s="80">
        <f>IF(YEAR(DATA[[#This Row],[Calendar_Month]])=YEAR(CURMONTHEND),DATA[[#This Row],[Amount]],0)</f>
        <v>0</v>
      </c>
      <c r="L12604" s="80">
        <f>IF(DATA[[#This Row],[Calendar_Month]]-CURMONTH=0,DATA[[#This Row],[Amount]],0)</f>
        <v>0</v>
      </c>
    </row>
    <row r="12605" spans="4:12" x14ac:dyDescent="0.25">
      <c r="D12605" s="80" t="str">
        <f>LEFT(DATA[[#This Row],[Account_Code]],3)</f>
        <v/>
      </c>
      <c r="I12605" s="80" t="str">
        <f>DATA[[#This Row],[Vessel_Code]]&amp;DATA[[#This Row],[Account Group]]&amp;DATA[[#This Row],[Type]]</f>
        <v/>
      </c>
      <c r="K12605" s="80">
        <f>IF(YEAR(DATA[[#This Row],[Calendar_Month]])=YEAR(CURMONTHEND),DATA[[#This Row],[Amount]],0)</f>
        <v>0</v>
      </c>
      <c r="L12605" s="80">
        <f>IF(DATA[[#This Row],[Calendar_Month]]-CURMONTH=0,DATA[[#This Row],[Amount]],0)</f>
        <v>0</v>
      </c>
    </row>
    <row r="12606" spans="4:12" x14ac:dyDescent="0.25">
      <c r="D12606" s="80" t="str">
        <f>LEFT(DATA[[#This Row],[Account_Code]],3)</f>
        <v/>
      </c>
      <c r="I12606" s="80" t="str">
        <f>DATA[[#This Row],[Vessel_Code]]&amp;DATA[[#This Row],[Account Group]]&amp;DATA[[#This Row],[Type]]</f>
        <v/>
      </c>
      <c r="K12606" s="80">
        <f>IF(YEAR(DATA[[#This Row],[Calendar_Month]])=YEAR(CURMONTHEND),DATA[[#This Row],[Amount]],0)</f>
        <v>0</v>
      </c>
      <c r="L12606" s="80">
        <f>IF(DATA[[#This Row],[Calendar_Month]]-CURMONTH=0,DATA[[#This Row],[Amount]],0)</f>
        <v>0</v>
      </c>
    </row>
    <row r="12607" spans="4:12" x14ac:dyDescent="0.25">
      <c r="D12607" s="80" t="str">
        <f>LEFT(DATA[[#This Row],[Account_Code]],3)</f>
        <v/>
      </c>
      <c r="I12607" s="80" t="str">
        <f>DATA[[#This Row],[Vessel_Code]]&amp;DATA[[#This Row],[Account Group]]&amp;DATA[[#This Row],[Type]]</f>
        <v/>
      </c>
      <c r="K12607" s="80">
        <f>IF(YEAR(DATA[[#This Row],[Calendar_Month]])=YEAR(CURMONTHEND),DATA[[#This Row],[Amount]],0)</f>
        <v>0</v>
      </c>
      <c r="L12607" s="80">
        <f>IF(DATA[[#This Row],[Calendar_Month]]-CURMONTH=0,DATA[[#This Row],[Amount]],0)</f>
        <v>0</v>
      </c>
    </row>
    <row r="12608" spans="4:12" x14ac:dyDescent="0.25">
      <c r="D12608" s="80" t="str">
        <f>LEFT(DATA[[#This Row],[Account_Code]],3)</f>
        <v/>
      </c>
      <c r="I12608" s="80" t="str">
        <f>DATA[[#This Row],[Vessel_Code]]&amp;DATA[[#This Row],[Account Group]]&amp;DATA[[#This Row],[Type]]</f>
        <v/>
      </c>
      <c r="K12608" s="80">
        <f>IF(YEAR(DATA[[#This Row],[Calendar_Month]])=YEAR(CURMONTHEND),DATA[[#This Row],[Amount]],0)</f>
        <v>0</v>
      </c>
      <c r="L12608" s="80">
        <f>IF(DATA[[#This Row],[Calendar_Month]]-CURMONTH=0,DATA[[#This Row],[Amount]],0)</f>
        <v>0</v>
      </c>
    </row>
    <row r="12609" spans="4:12" x14ac:dyDescent="0.25">
      <c r="D12609" s="80" t="str">
        <f>LEFT(DATA[[#This Row],[Account_Code]],3)</f>
        <v/>
      </c>
      <c r="I12609" s="80" t="str">
        <f>DATA[[#This Row],[Vessel_Code]]&amp;DATA[[#This Row],[Account Group]]&amp;DATA[[#This Row],[Type]]</f>
        <v/>
      </c>
      <c r="K12609" s="80">
        <f>IF(YEAR(DATA[[#This Row],[Calendar_Month]])=YEAR(CURMONTHEND),DATA[[#This Row],[Amount]],0)</f>
        <v>0</v>
      </c>
      <c r="L12609" s="80">
        <f>IF(DATA[[#This Row],[Calendar_Month]]-CURMONTH=0,DATA[[#This Row],[Amount]],0)</f>
        <v>0</v>
      </c>
    </row>
    <row r="12610" spans="4:12" x14ac:dyDescent="0.25">
      <c r="D12610" s="80" t="str">
        <f>LEFT(DATA[[#This Row],[Account_Code]],3)</f>
        <v/>
      </c>
      <c r="I12610" s="80" t="str">
        <f>DATA[[#This Row],[Vessel_Code]]&amp;DATA[[#This Row],[Account Group]]&amp;DATA[[#This Row],[Type]]</f>
        <v/>
      </c>
      <c r="K12610" s="80">
        <f>IF(YEAR(DATA[[#This Row],[Calendar_Month]])=YEAR(CURMONTHEND),DATA[[#This Row],[Amount]],0)</f>
        <v>0</v>
      </c>
      <c r="L12610" s="80">
        <f>IF(DATA[[#This Row],[Calendar_Month]]-CURMONTH=0,DATA[[#This Row],[Amount]],0)</f>
        <v>0</v>
      </c>
    </row>
    <row r="12611" spans="4:12" x14ac:dyDescent="0.25">
      <c r="D12611" s="80" t="str">
        <f>LEFT(DATA[[#This Row],[Account_Code]],3)</f>
        <v/>
      </c>
      <c r="I12611" s="80" t="str">
        <f>DATA[[#This Row],[Vessel_Code]]&amp;DATA[[#This Row],[Account Group]]&amp;DATA[[#This Row],[Type]]</f>
        <v/>
      </c>
      <c r="K12611" s="80">
        <f>IF(YEAR(DATA[[#This Row],[Calendar_Month]])=YEAR(CURMONTHEND),DATA[[#This Row],[Amount]],0)</f>
        <v>0</v>
      </c>
      <c r="L12611" s="80">
        <f>IF(DATA[[#This Row],[Calendar_Month]]-CURMONTH=0,DATA[[#This Row],[Amount]],0)</f>
        <v>0</v>
      </c>
    </row>
    <row r="12612" spans="4:12" x14ac:dyDescent="0.25">
      <c r="D12612" s="80" t="str">
        <f>LEFT(DATA[[#This Row],[Account_Code]],3)</f>
        <v/>
      </c>
      <c r="I12612" s="80" t="str">
        <f>DATA[[#This Row],[Vessel_Code]]&amp;DATA[[#This Row],[Account Group]]&amp;DATA[[#This Row],[Type]]</f>
        <v/>
      </c>
      <c r="K12612" s="80">
        <f>IF(YEAR(DATA[[#This Row],[Calendar_Month]])=YEAR(CURMONTHEND),DATA[[#This Row],[Amount]],0)</f>
        <v>0</v>
      </c>
      <c r="L12612" s="80">
        <f>IF(DATA[[#This Row],[Calendar_Month]]-CURMONTH=0,DATA[[#This Row],[Amount]],0)</f>
        <v>0</v>
      </c>
    </row>
    <row r="12613" spans="4:12" x14ac:dyDescent="0.25">
      <c r="D12613" s="80" t="str">
        <f>LEFT(DATA[[#This Row],[Account_Code]],3)</f>
        <v/>
      </c>
      <c r="I12613" s="80" t="str">
        <f>DATA[[#This Row],[Vessel_Code]]&amp;DATA[[#This Row],[Account Group]]&amp;DATA[[#This Row],[Type]]</f>
        <v/>
      </c>
      <c r="K12613" s="80">
        <f>IF(YEAR(DATA[[#This Row],[Calendar_Month]])=YEAR(CURMONTHEND),DATA[[#This Row],[Amount]],0)</f>
        <v>0</v>
      </c>
      <c r="L12613" s="80">
        <f>IF(DATA[[#This Row],[Calendar_Month]]-CURMONTH=0,DATA[[#This Row],[Amount]],0)</f>
        <v>0</v>
      </c>
    </row>
    <row r="12614" spans="4:12" x14ac:dyDescent="0.25">
      <c r="D12614" s="80" t="str">
        <f>LEFT(DATA[[#This Row],[Account_Code]],3)</f>
        <v/>
      </c>
      <c r="I12614" s="80" t="str">
        <f>DATA[[#This Row],[Vessel_Code]]&amp;DATA[[#This Row],[Account Group]]&amp;DATA[[#This Row],[Type]]</f>
        <v/>
      </c>
      <c r="K12614" s="80">
        <f>IF(YEAR(DATA[[#This Row],[Calendar_Month]])=YEAR(CURMONTHEND),DATA[[#This Row],[Amount]],0)</f>
        <v>0</v>
      </c>
      <c r="L12614" s="80">
        <f>IF(DATA[[#This Row],[Calendar_Month]]-CURMONTH=0,DATA[[#This Row],[Amount]],0)</f>
        <v>0</v>
      </c>
    </row>
    <row r="12615" spans="4:12" x14ac:dyDescent="0.25">
      <c r="D12615" s="80" t="str">
        <f>LEFT(DATA[[#This Row],[Account_Code]],3)</f>
        <v/>
      </c>
      <c r="I12615" s="80" t="str">
        <f>DATA[[#This Row],[Vessel_Code]]&amp;DATA[[#This Row],[Account Group]]&amp;DATA[[#This Row],[Type]]</f>
        <v/>
      </c>
      <c r="K12615" s="80">
        <f>IF(YEAR(DATA[[#This Row],[Calendar_Month]])=YEAR(CURMONTHEND),DATA[[#This Row],[Amount]],0)</f>
        <v>0</v>
      </c>
      <c r="L12615" s="80">
        <f>IF(DATA[[#This Row],[Calendar_Month]]-CURMONTH=0,DATA[[#This Row],[Amount]],0)</f>
        <v>0</v>
      </c>
    </row>
    <row r="12616" spans="4:12" x14ac:dyDescent="0.25">
      <c r="D12616" s="80" t="str">
        <f>LEFT(DATA[[#This Row],[Account_Code]],3)</f>
        <v/>
      </c>
      <c r="I12616" s="80" t="str">
        <f>DATA[[#This Row],[Vessel_Code]]&amp;DATA[[#This Row],[Account Group]]&amp;DATA[[#This Row],[Type]]</f>
        <v/>
      </c>
      <c r="K12616" s="80">
        <f>IF(YEAR(DATA[[#This Row],[Calendar_Month]])=YEAR(CURMONTHEND),DATA[[#This Row],[Amount]],0)</f>
        <v>0</v>
      </c>
      <c r="L12616" s="80">
        <f>IF(DATA[[#This Row],[Calendar_Month]]-CURMONTH=0,DATA[[#This Row],[Amount]],0)</f>
        <v>0</v>
      </c>
    </row>
    <row r="12617" spans="4:12" x14ac:dyDescent="0.25">
      <c r="D12617" s="80" t="str">
        <f>LEFT(DATA[[#This Row],[Account_Code]],3)</f>
        <v/>
      </c>
      <c r="I12617" s="80" t="str">
        <f>DATA[[#This Row],[Vessel_Code]]&amp;DATA[[#This Row],[Account Group]]&amp;DATA[[#This Row],[Type]]</f>
        <v/>
      </c>
      <c r="K12617" s="80">
        <f>IF(YEAR(DATA[[#This Row],[Calendar_Month]])=YEAR(CURMONTHEND),DATA[[#This Row],[Amount]],0)</f>
        <v>0</v>
      </c>
      <c r="L12617" s="80">
        <f>IF(DATA[[#This Row],[Calendar_Month]]-CURMONTH=0,DATA[[#This Row],[Amount]],0)</f>
        <v>0</v>
      </c>
    </row>
    <row r="12618" spans="4:12" x14ac:dyDescent="0.25">
      <c r="D12618" s="80" t="str">
        <f>LEFT(DATA[[#This Row],[Account_Code]],3)</f>
        <v/>
      </c>
      <c r="I12618" s="80" t="str">
        <f>DATA[[#This Row],[Vessel_Code]]&amp;DATA[[#This Row],[Account Group]]&amp;DATA[[#This Row],[Type]]</f>
        <v/>
      </c>
      <c r="K12618" s="80">
        <f>IF(YEAR(DATA[[#This Row],[Calendar_Month]])=YEAR(CURMONTHEND),DATA[[#This Row],[Amount]],0)</f>
        <v>0</v>
      </c>
      <c r="L12618" s="80">
        <f>IF(DATA[[#This Row],[Calendar_Month]]-CURMONTH=0,DATA[[#This Row],[Amount]],0)</f>
        <v>0</v>
      </c>
    </row>
    <row r="12619" spans="4:12" x14ac:dyDescent="0.25">
      <c r="D12619" s="80" t="str">
        <f>LEFT(DATA[[#This Row],[Account_Code]],3)</f>
        <v/>
      </c>
      <c r="I12619" s="80" t="str">
        <f>DATA[[#This Row],[Vessel_Code]]&amp;DATA[[#This Row],[Account Group]]&amp;DATA[[#This Row],[Type]]</f>
        <v/>
      </c>
      <c r="K12619" s="80">
        <f>IF(YEAR(DATA[[#This Row],[Calendar_Month]])=YEAR(CURMONTHEND),DATA[[#This Row],[Amount]],0)</f>
        <v>0</v>
      </c>
      <c r="L12619" s="80">
        <f>IF(DATA[[#This Row],[Calendar_Month]]-CURMONTH=0,DATA[[#This Row],[Amount]],0)</f>
        <v>0</v>
      </c>
    </row>
    <row r="12620" spans="4:12" x14ac:dyDescent="0.25">
      <c r="D12620" s="80" t="str">
        <f>LEFT(DATA[[#This Row],[Account_Code]],3)</f>
        <v/>
      </c>
      <c r="I12620" s="80" t="str">
        <f>DATA[[#This Row],[Vessel_Code]]&amp;DATA[[#This Row],[Account Group]]&amp;DATA[[#This Row],[Type]]</f>
        <v/>
      </c>
      <c r="K12620" s="80">
        <f>IF(YEAR(DATA[[#This Row],[Calendar_Month]])=YEAR(CURMONTHEND),DATA[[#This Row],[Amount]],0)</f>
        <v>0</v>
      </c>
      <c r="L12620" s="80">
        <f>IF(DATA[[#This Row],[Calendar_Month]]-CURMONTH=0,DATA[[#This Row],[Amount]],0)</f>
        <v>0</v>
      </c>
    </row>
    <row r="12621" spans="4:12" x14ac:dyDescent="0.25">
      <c r="D12621" s="80" t="str">
        <f>LEFT(DATA[[#This Row],[Account_Code]],3)</f>
        <v/>
      </c>
      <c r="I12621" s="80" t="str">
        <f>DATA[[#This Row],[Vessel_Code]]&amp;DATA[[#This Row],[Account Group]]&amp;DATA[[#This Row],[Type]]</f>
        <v/>
      </c>
      <c r="K12621" s="80">
        <f>IF(YEAR(DATA[[#This Row],[Calendar_Month]])=YEAR(CURMONTHEND),DATA[[#This Row],[Amount]],0)</f>
        <v>0</v>
      </c>
      <c r="L12621" s="80">
        <f>IF(DATA[[#This Row],[Calendar_Month]]-CURMONTH=0,DATA[[#This Row],[Amount]],0)</f>
        <v>0</v>
      </c>
    </row>
    <row r="12622" spans="4:12" x14ac:dyDescent="0.25">
      <c r="D12622" s="80" t="str">
        <f>LEFT(DATA[[#This Row],[Account_Code]],3)</f>
        <v/>
      </c>
      <c r="I12622" s="80" t="str">
        <f>DATA[[#This Row],[Vessel_Code]]&amp;DATA[[#This Row],[Account Group]]&amp;DATA[[#This Row],[Type]]</f>
        <v/>
      </c>
      <c r="K12622" s="80">
        <f>IF(YEAR(DATA[[#This Row],[Calendar_Month]])=YEAR(CURMONTHEND),DATA[[#This Row],[Amount]],0)</f>
        <v>0</v>
      </c>
      <c r="L12622" s="80">
        <f>IF(DATA[[#This Row],[Calendar_Month]]-CURMONTH=0,DATA[[#This Row],[Amount]],0)</f>
        <v>0</v>
      </c>
    </row>
    <row r="12623" spans="4:12" x14ac:dyDescent="0.25">
      <c r="D12623" s="80" t="str">
        <f>LEFT(DATA[[#This Row],[Account_Code]],3)</f>
        <v/>
      </c>
      <c r="I12623" s="80" t="str">
        <f>DATA[[#This Row],[Vessel_Code]]&amp;DATA[[#This Row],[Account Group]]&amp;DATA[[#This Row],[Type]]</f>
        <v/>
      </c>
      <c r="K12623" s="80">
        <f>IF(YEAR(DATA[[#This Row],[Calendar_Month]])=YEAR(CURMONTHEND),DATA[[#This Row],[Amount]],0)</f>
        <v>0</v>
      </c>
      <c r="L12623" s="80">
        <f>IF(DATA[[#This Row],[Calendar_Month]]-CURMONTH=0,DATA[[#This Row],[Amount]],0)</f>
        <v>0</v>
      </c>
    </row>
    <row r="12624" spans="4:12" x14ac:dyDescent="0.25">
      <c r="D12624" s="80" t="str">
        <f>LEFT(DATA[[#This Row],[Account_Code]],3)</f>
        <v/>
      </c>
      <c r="I12624" s="80" t="str">
        <f>DATA[[#This Row],[Vessel_Code]]&amp;DATA[[#This Row],[Account Group]]&amp;DATA[[#This Row],[Type]]</f>
        <v/>
      </c>
      <c r="K12624" s="80">
        <f>IF(YEAR(DATA[[#This Row],[Calendar_Month]])=YEAR(CURMONTHEND),DATA[[#This Row],[Amount]],0)</f>
        <v>0</v>
      </c>
      <c r="L12624" s="80">
        <f>IF(DATA[[#This Row],[Calendar_Month]]-CURMONTH=0,DATA[[#This Row],[Amount]],0)</f>
        <v>0</v>
      </c>
    </row>
    <row r="12625" spans="4:12" x14ac:dyDescent="0.25">
      <c r="D12625" s="80" t="str">
        <f>LEFT(DATA[[#This Row],[Account_Code]],3)</f>
        <v/>
      </c>
      <c r="I12625" s="80" t="str">
        <f>DATA[[#This Row],[Vessel_Code]]&amp;DATA[[#This Row],[Account Group]]&amp;DATA[[#This Row],[Type]]</f>
        <v/>
      </c>
      <c r="K12625" s="80">
        <f>IF(YEAR(DATA[[#This Row],[Calendar_Month]])=YEAR(CURMONTHEND),DATA[[#This Row],[Amount]],0)</f>
        <v>0</v>
      </c>
      <c r="L12625" s="80">
        <f>IF(DATA[[#This Row],[Calendar_Month]]-CURMONTH=0,DATA[[#This Row],[Amount]],0)</f>
        <v>0</v>
      </c>
    </row>
    <row r="12626" spans="4:12" x14ac:dyDescent="0.25">
      <c r="D12626" s="80" t="str">
        <f>LEFT(DATA[[#This Row],[Account_Code]],3)</f>
        <v/>
      </c>
      <c r="I12626" s="80" t="str">
        <f>DATA[[#This Row],[Vessel_Code]]&amp;DATA[[#This Row],[Account Group]]&amp;DATA[[#This Row],[Type]]</f>
        <v/>
      </c>
      <c r="K12626" s="80">
        <f>IF(YEAR(DATA[[#This Row],[Calendar_Month]])=YEAR(CURMONTHEND),DATA[[#This Row],[Amount]],0)</f>
        <v>0</v>
      </c>
      <c r="L12626" s="80">
        <f>IF(DATA[[#This Row],[Calendar_Month]]-CURMONTH=0,DATA[[#This Row],[Amount]],0)</f>
        <v>0</v>
      </c>
    </row>
    <row r="12627" spans="4:12" x14ac:dyDescent="0.25">
      <c r="D12627" s="80" t="str">
        <f>LEFT(DATA[[#This Row],[Account_Code]],3)</f>
        <v/>
      </c>
      <c r="I12627" s="80" t="str">
        <f>DATA[[#This Row],[Vessel_Code]]&amp;DATA[[#This Row],[Account Group]]&amp;DATA[[#This Row],[Type]]</f>
        <v/>
      </c>
      <c r="K12627" s="80">
        <f>IF(YEAR(DATA[[#This Row],[Calendar_Month]])=YEAR(CURMONTHEND),DATA[[#This Row],[Amount]],0)</f>
        <v>0</v>
      </c>
      <c r="L12627" s="80">
        <f>IF(DATA[[#This Row],[Calendar_Month]]-CURMONTH=0,DATA[[#This Row],[Amount]],0)</f>
        <v>0</v>
      </c>
    </row>
    <row r="12628" spans="4:12" x14ac:dyDescent="0.25">
      <c r="D12628" s="80" t="str">
        <f>LEFT(DATA[[#This Row],[Account_Code]],3)</f>
        <v/>
      </c>
      <c r="I12628" s="80" t="str">
        <f>DATA[[#This Row],[Vessel_Code]]&amp;DATA[[#This Row],[Account Group]]&amp;DATA[[#This Row],[Type]]</f>
        <v/>
      </c>
      <c r="K12628" s="80">
        <f>IF(YEAR(DATA[[#This Row],[Calendar_Month]])=YEAR(CURMONTHEND),DATA[[#This Row],[Amount]],0)</f>
        <v>0</v>
      </c>
      <c r="L12628" s="80">
        <f>IF(DATA[[#This Row],[Calendar_Month]]-CURMONTH=0,DATA[[#This Row],[Amount]],0)</f>
        <v>0</v>
      </c>
    </row>
    <row r="12629" spans="4:12" x14ac:dyDescent="0.25">
      <c r="D12629" s="80" t="str">
        <f>LEFT(DATA[[#This Row],[Account_Code]],3)</f>
        <v/>
      </c>
      <c r="I12629" s="80" t="str">
        <f>DATA[[#This Row],[Vessel_Code]]&amp;DATA[[#This Row],[Account Group]]&amp;DATA[[#This Row],[Type]]</f>
        <v/>
      </c>
      <c r="K12629" s="80">
        <f>IF(YEAR(DATA[[#This Row],[Calendar_Month]])=YEAR(CURMONTHEND),DATA[[#This Row],[Amount]],0)</f>
        <v>0</v>
      </c>
      <c r="L12629" s="80">
        <f>IF(DATA[[#This Row],[Calendar_Month]]-CURMONTH=0,DATA[[#This Row],[Amount]],0)</f>
        <v>0</v>
      </c>
    </row>
    <row r="12630" spans="4:12" x14ac:dyDescent="0.25">
      <c r="D12630" s="80" t="str">
        <f>LEFT(DATA[[#This Row],[Account_Code]],3)</f>
        <v/>
      </c>
      <c r="I12630" s="80" t="str">
        <f>DATA[[#This Row],[Vessel_Code]]&amp;DATA[[#This Row],[Account Group]]&amp;DATA[[#This Row],[Type]]</f>
        <v/>
      </c>
      <c r="K12630" s="80">
        <f>IF(YEAR(DATA[[#This Row],[Calendar_Month]])=YEAR(CURMONTHEND),DATA[[#This Row],[Amount]],0)</f>
        <v>0</v>
      </c>
      <c r="L12630" s="80">
        <f>IF(DATA[[#This Row],[Calendar_Month]]-CURMONTH=0,DATA[[#This Row],[Amount]],0)</f>
        <v>0</v>
      </c>
    </row>
    <row r="12631" spans="4:12" x14ac:dyDescent="0.25">
      <c r="D12631" s="80" t="str">
        <f>LEFT(DATA[[#This Row],[Account_Code]],3)</f>
        <v/>
      </c>
      <c r="I12631" s="80" t="str">
        <f>DATA[[#This Row],[Vessel_Code]]&amp;DATA[[#This Row],[Account Group]]&amp;DATA[[#This Row],[Type]]</f>
        <v/>
      </c>
      <c r="K12631" s="80">
        <f>IF(YEAR(DATA[[#This Row],[Calendar_Month]])=YEAR(CURMONTHEND),DATA[[#This Row],[Amount]],0)</f>
        <v>0</v>
      </c>
      <c r="L12631" s="80">
        <f>IF(DATA[[#This Row],[Calendar_Month]]-CURMONTH=0,DATA[[#This Row],[Amount]],0)</f>
        <v>0</v>
      </c>
    </row>
    <row r="12632" spans="4:12" x14ac:dyDescent="0.25">
      <c r="D12632" s="80" t="str">
        <f>LEFT(DATA[[#This Row],[Account_Code]],3)</f>
        <v/>
      </c>
      <c r="I12632" s="80" t="str">
        <f>DATA[[#This Row],[Vessel_Code]]&amp;DATA[[#This Row],[Account Group]]&amp;DATA[[#This Row],[Type]]</f>
        <v/>
      </c>
      <c r="K12632" s="80">
        <f>IF(YEAR(DATA[[#This Row],[Calendar_Month]])=YEAR(CURMONTHEND),DATA[[#This Row],[Amount]],0)</f>
        <v>0</v>
      </c>
      <c r="L12632" s="80">
        <f>IF(DATA[[#This Row],[Calendar_Month]]-CURMONTH=0,DATA[[#This Row],[Amount]],0)</f>
        <v>0</v>
      </c>
    </row>
    <row r="12633" spans="4:12" x14ac:dyDescent="0.25">
      <c r="D12633" s="80" t="str">
        <f>LEFT(DATA[[#This Row],[Account_Code]],3)</f>
        <v/>
      </c>
      <c r="I12633" s="80" t="str">
        <f>DATA[[#This Row],[Vessel_Code]]&amp;DATA[[#This Row],[Account Group]]&amp;DATA[[#This Row],[Type]]</f>
        <v/>
      </c>
      <c r="K12633" s="80">
        <f>IF(YEAR(DATA[[#This Row],[Calendar_Month]])=YEAR(CURMONTHEND),DATA[[#This Row],[Amount]],0)</f>
        <v>0</v>
      </c>
      <c r="L12633" s="80">
        <f>IF(DATA[[#This Row],[Calendar_Month]]-CURMONTH=0,DATA[[#This Row],[Amount]],0)</f>
        <v>0</v>
      </c>
    </row>
    <row r="12634" spans="4:12" x14ac:dyDescent="0.25">
      <c r="D12634" s="80" t="str">
        <f>LEFT(DATA[[#This Row],[Account_Code]],3)</f>
        <v/>
      </c>
      <c r="I12634" s="80" t="str">
        <f>DATA[[#This Row],[Vessel_Code]]&amp;DATA[[#This Row],[Account Group]]&amp;DATA[[#This Row],[Type]]</f>
        <v/>
      </c>
      <c r="K12634" s="80">
        <f>IF(YEAR(DATA[[#This Row],[Calendar_Month]])=YEAR(CURMONTHEND),DATA[[#This Row],[Amount]],0)</f>
        <v>0</v>
      </c>
      <c r="L12634" s="80">
        <f>IF(DATA[[#This Row],[Calendar_Month]]-CURMONTH=0,DATA[[#This Row],[Amount]],0)</f>
        <v>0</v>
      </c>
    </row>
    <row r="12635" spans="4:12" x14ac:dyDescent="0.25">
      <c r="D12635" s="80" t="str">
        <f>LEFT(DATA[[#This Row],[Account_Code]],3)</f>
        <v/>
      </c>
      <c r="I12635" s="80" t="str">
        <f>DATA[[#This Row],[Vessel_Code]]&amp;DATA[[#This Row],[Account Group]]&amp;DATA[[#This Row],[Type]]</f>
        <v/>
      </c>
      <c r="K12635" s="80">
        <f>IF(YEAR(DATA[[#This Row],[Calendar_Month]])=YEAR(CURMONTHEND),DATA[[#This Row],[Amount]],0)</f>
        <v>0</v>
      </c>
      <c r="L12635" s="80">
        <f>IF(DATA[[#This Row],[Calendar_Month]]-CURMONTH=0,DATA[[#This Row],[Amount]],0)</f>
        <v>0</v>
      </c>
    </row>
    <row r="12636" spans="4:12" x14ac:dyDescent="0.25">
      <c r="D12636" s="80" t="str">
        <f>LEFT(DATA[[#This Row],[Account_Code]],3)</f>
        <v/>
      </c>
      <c r="I12636" s="80" t="str">
        <f>DATA[[#This Row],[Vessel_Code]]&amp;DATA[[#This Row],[Account Group]]&amp;DATA[[#This Row],[Type]]</f>
        <v/>
      </c>
      <c r="K12636" s="80">
        <f>IF(YEAR(DATA[[#This Row],[Calendar_Month]])=YEAR(CURMONTHEND),DATA[[#This Row],[Amount]],0)</f>
        <v>0</v>
      </c>
      <c r="L12636" s="80">
        <f>IF(DATA[[#This Row],[Calendar_Month]]-CURMONTH=0,DATA[[#This Row],[Amount]],0)</f>
        <v>0</v>
      </c>
    </row>
    <row r="12637" spans="4:12" x14ac:dyDescent="0.25">
      <c r="D12637" s="80" t="str">
        <f>LEFT(DATA[[#This Row],[Account_Code]],3)</f>
        <v/>
      </c>
      <c r="I12637" s="80" t="str">
        <f>DATA[[#This Row],[Vessel_Code]]&amp;DATA[[#This Row],[Account Group]]&amp;DATA[[#This Row],[Type]]</f>
        <v/>
      </c>
      <c r="K12637" s="80">
        <f>IF(YEAR(DATA[[#This Row],[Calendar_Month]])=YEAR(CURMONTHEND),DATA[[#This Row],[Amount]],0)</f>
        <v>0</v>
      </c>
      <c r="L12637" s="80">
        <f>IF(DATA[[#This Row],[Calendar_Month]]-CURMONTH=0,DATA[[#This Row],[Amount]],0)</f>
        <v>0</v>
      </c>
    </row>
    <row r="12638" spans="4:12" x14ac:dyDescent="0.25">
      <c r="D12638" s="80" t="str">
        <f>LEFT(DATA[[#This Row],[Account_Code]],3)</f>
        <v/>
      </c>
      <c r="I12638" s="80" t="str">
        <f>DATA[[#This Row],[Vessel_Code]]&amp;DATA[[#This Row],[Account Group]]&amp;DATA[[#This Row],[Type]]</f>
        <v/>
      </c>
      <c r="K12638" s="80">
        <f>IF(YEAR(DATA[[#This Row],[Calendar_Month]])=YEAR(CURMONTHEND),DATA[[#This Row],[Amount]],0)</f>
        <v>0</v>
      </c>
      <c r="L12638" s="80">
        <f>IF(DATA[[#This Row],[Calendar_Month]]-CURMONTH=0,DATA[[#This Row],[Amount]],0)</f>
        <v>0</v>
      </c>
    </row>
    <row r="12639" spans="4:12" x14ac:dyDescent="0.25">
      <c r="D12639" s="80" t="str">
        <f>LEFT(DATA[[#This Row],[Account_Code]],3)</f>
        <v/>
      </c>
      <c r="I12639" s="80" t="str">
        <f>DATA[[#This Row],[Vessel_Code]]&amp;DATA[[#This Row],[Account Group]]&amp;DATA[[#This Row],[Type]]</f>
        <v/>
      </c>
      <c r="K12639" s="80">
        <f>IF(YEAR(DATA[[#This Row],[Calendar_Month]])=YEAR(CURMONTHEND),DATA[[#This Row],[Amount]],0)</f>
        <v>0</v>
      </c>
      <c r="L12639" s="80">
        <f>IF(DATA[[#This Row],[Calendar_Month]]-CURMONTH=0,DATA[[#This Row],[Amount]],0)</f>
        <v>0</v>
      </c>
    </row>
    <row r="12640" spans="4:12" x14ac:dyDescent="0.25">
      <c r="D12640" s="80" t="str">
        <f>LEFT(DATA[[#This Row],[Account_Code]],3)</f>
        <v/>
      </c>
      <c r="I12640" s="80" t="str">
        <f>DATA[[#This Row],[Vessel_Code]]&amp;DATA[[#This Row],[Account Group]]&amp;DATA[[#This Row],[Type]]</f>
        <v/>
      </c>
      <c r="K12640" s="80">
        <f>IF(YEAR(DATA[[#This Row],[Calendar_Month]])=YEAR(CURMONTHEND),DATA[[#This Row],[Amount]],0)</f>
        <v>0</v>
      </c>
      <c r="L12640" s="80">
        <f>IF(DATA[[#This Row],[Calendar_Month]]-CURMONTH=0,DATA[[#This Row],[Amount]],0)</f>
        <v>0</v>
      </c>
    </row>
    <row r="12641" spans="4:12" x14ac:dyDescent="0.25">
      <c r="D12641" s="80" t="str">
        <f>LEFT(DATA[[#This Row],[Account_Code]],3)</f>
        <v/>
      </c>
      <c r="I12641" s="80" t="str">
        <f>DATA[[#This Row],[Vessel_Code]]&amp;DATA[[#This Row],[Account Group]]&amp;DATA[[#This Row],[Type]]</f>
        <v/>
      </c>
      <c r="K12641" s="80">
        <f>IF(YEAR(DATA[[#This Row],[Calendar_Month]])=YEAR(CURMONTHEND),DATA[[#This Row],[Amount]],0)</f>
        <v>0</v>
      </c>
      <c r="L12641" s="80">
        <f>IF(DATA[[#This Row],[Calendar_Month]]-CURMONTH=0,DATA[[#This Row],[Amount]],0)</f>
        <v>0</v>
      </c>
    </row>
    <row r="12642" spans="4:12" x14ac:dyDescent="0.25">
      <c r="D12642" s="80" t="str">
        <f>LEFT(DATA[[#This Row],[Account_Code]],3)</f>
        <v/>
      </c>
      <c r="I12642" s="80" t="str">
        <f>DATA[[#This Row],[Vessel_Code]]&amp;DATA[[#This Row],[Account Group]]&amp;DATA[[#This Row],[Type]]</f>
        <v/>
      </c>
      <c r="K12642" s="80">
        <f>IF(YEAR(DATA[[#This Row],[Calendar_Month]])=YEAR(CURMONTHEND),DATA[[#This Row],[Amount]],0)</f>
        <v>0</v>
      </c>
      <c r="L12642" s="80">
        <f>IF(DATA[[#This Row],[Calendar_Month]]-CURMONTH=0,DATA[[#This Row],[Amount]],0)</f>
        <v>0</v>
      </c>
    </row>
    <row r="12643" spans="4:12" x14ac:dyDescent="0.25">
      <c r="D12643" s="80" t="str">
        <f>LEFT(DATA[[#This Row],[Account_Code]],3)</f>
        <v/>
      </c>
      <c r="I12643" s="80" t="str">
        <f>DATA[[#This Row],[Vessel_Code]]&amp;DATA[[#This Row],[Account Group]]&amp;DATA[[#This Row],[Type]]</f>
        <v/>
      </c>
      <c r="K12643" s="80">
        <f>IF(YEAR(DATA[[#This Row],[Calendar_Month]])=YEAR(CURMONTHEND),DATA[[#This Row],[Amount]],0)</f>
        <v>0</v>
      </c>
      <c r="L12643" s="80">
        <f>IF(DATA[[#This Row],[Calendar_Month]]-CURMONTH=0,DATA[[#This Row],[Amount]],0)</f>
        <v>0</v>
      </c>
    </row>
    <row r="12644" spans="4:12" x14ac:dyDescent="0.25">
      <c r="D12644" s="80" t="str">
        <f>LEFT(DATA[[#This Row],[Account_Code]],3)</f>
        <v/>
      </c>
      <c r="I12644" s="80" t="str">
        <f>DATA[[#This Row],[Vessel_Code]]&amp;DATA[[#This Row],[Account Group]]&amp;DATA[[#This Row],[Type]]</f>
        <v/>
      </c>
      <c r="K12644" s="80">
        <f>IF(YEAR(DATA[[#This Row],[Calendar_Month]])=YEAR(CURMONTHEND),DATA[[#This Row],[Amount]],0)</f>
        <v>0</v>
      </c>
      <c r="L12644" s="80">
        <f>IF(DATA[[#This Row],[Calendar_Month]]-CURMONTH=0,DATA[[#This Row],[Amount]],0)</f>
        <v>0</v>
      </c>
    </row>
    <row r="12645" spans="4:12" x14ac:dyDescent="0.25">
      <c r="D12645" s="80" t="str">
        <f>LEFT(DATA[[#This Row],[Account_Code]],3)</f>
        <v/>
      </c>
      <c r="I12645" s="80" t="str">
        <f>DATA[[#This Row],[Vessel_Code]]&amp;DATA[[#This Row],[Account Group]]&amp;DATA[[#This Row],[Type]]</f>
        <v/>
      </c>
      <c r="K12645" s="80">
        <f>IF(YEAR(DATA[[#This Row],[Calendar_Month]])=YEAR(CURMONTHEND),DATA[[#This Row],[Amount]],0)</f>
        <v>0</v>
      </c>
      <c r="L12645" s="80">
        <f>IF(DATA[[#This Row],[Calendar_Month]]-CURMONTH=0,DATA[[#This Row],[Amount]],0)</f>
        <v>0</v>
      </c>
    </row>
    <row r="12646" spans="4:12" x14ac:dyDescent="0.25">
      <c r="D12646" s="80" t="str">
        <f>LEFT(DATA[[#This Row],[Account_Code]],3)</f>
        <v/>
      </c>
      <c r="I12646" s="80" t="str">
        <f>DATA[[#This Row],[Vessel_Code]]&amp;DATA[[#This Row],[Account Group]]&amp;DATA[[#This Row],[Type]]</f>
        <v/>
      </c>
      <c r="K12646" s="80">
        <f>IF(YEAR(DATA[[#This Row],[Calendar_Month]])=YEAR(CURMONTHEND),DATA[[#This Row],[Amount]],0)</f>
        <v>0</v>
      </c>
      <c r="L12646" s="80">
        <f>IF(DATA[[#This Row],[Calendar_Month]]-CURMONTH=0,DATA[[#This Row],[Amount]],0)</f>
        <v>0</v>
      </c>
    </row>
    <row r="12647" spans="4:12" x14ac:dyDescent="0.25">
      <c r="D12647" s="80" t="str">
        <f>LEFT(DATA[[#This Row],[Account_Code]],3)</f>
        <v/>
      </c>
      <c r="I12647" s="80" t="str">
        <f>DATA[[#This Row],[Vessel_Code]]&amp;DATA[[#This Row],[Account Group]]&amp;DATA[[#This Row],[Type]]</f>
        <v/>
      </c>
      <c r="K12647" s="80">
        <f>IF(YEAR(DATA[[#This Row],[Calendar_Month]])=YEAR(CURMONTHEND),DATA[[#This Row],[Amount]],0)</f>
        <v>0</v>
      </c>
      <c r="L12647" s="80">
        <f>IF(DATA[[#This Row],[Calendar_Month]]-CURMONTH=0,DATA[[#This Row],[Amount]],0)</f>
        <v>0</v>
      </c>
    </row>
    <row r="12648" spans="4:12" x14ac:dyDescent="0.25">
      <c r="D12648" s="80" t="str">
        <f>LEFT(DATA[[#This Row],[Account_Code]],3)</f>
        <v/>
      </c>
      <c r="I12648" s="80" t="str">
        <f>DATA[[#This Row],[Vessel_Code]]&amp;DATA[[#This Row],[Account Group]]&amp;DATA[[#This Row],[Type]]</f>
        <v/>
      </c>
      <c r="K12648" s="80">
        <f>IF(YEAR(DATA[[#This Row],[Calendar_Month]])=YEAR(CURMONTHEND),DATA[[#This Row],[Amount]],0)</f>
        <v>0</v>
      </c>
      <c r="L12648" s="80">
        <f>IF(DATA[[#This Row],[Calendar_Month]]-CURMONTH=0,DATA[[#This Row],[Amount]],0)</f>
        <v>0</v>
      </c>
    </row>
    <row r="12649" spans="4:12" x14ac:dyDescent="0.25">
      <c r="D12649" s="80" t="str">
        <f>LEFT(DATA[[#This Row],[Account_Code]],3)</f>
        <v/>
      </c>
      <c r="I12649" s="80" t="str">
        <f>DATA[[#This Row],[Vessel_Code]]&amp;DATA[[#This Row],[Account Group]]&amp;DATA[[#This Row],[Type]]</f>
        <v/>
      </c>
      <c r="K12649" s="80">
        <f>IF(YEAR(DATA[[#This Row],[Calendar_Month]])=YEAR(CURMONTHEND),DATA[[#This Row],[Amount]],0)</f>
        <v>0</v>
      </c>
      <c r="L12649" s="80">
        <f>IF(DATA[[#This Row],[Calendar_Month]]-CURMONTH=0,DATA[[#This Row],[Amount]],0)</f>
        <v>0</v>
      </c>
    </row>
    <row r="12650" spans="4:12" x14ac:dyDescent="0.25">
      <c r="D12650" s="80" t="str">
        <f>LEFT(DATA[[#This Row],[Account_Code]],3)</f>
        <v/>
      </c>
      <c r="I12650" s="80" t="str">
        <f>DATA[[#This Row],[Vessel_Code]]&amp;DATA[[#This Row],[Account Group]]&amp;DATA[[#This Row],[Type]]</f>
        <v/>
      </c>
      <c r="K12650" s="80">
        <f>IF(YEAR(DATA[[#This Row],[Calendar_Month]])=YEAR(CURMONTHEND),DATA[[#This Row],[Amount]],0)</f>
        <v>0</v>
      </c>
      <c r="L12650" s="80">
        <f>IF(DATA[[#This Row],[Calendar_Month]]-CURMONTH=0,DATA[[#This Row],[Amount]],0)</f>
        <v>0</v>
      </c>
    </row>
    <row r="12651" spans="4:12" x14ac:dyDescent="0.25">
      <c r="D12651" s="80" t="str">
        <f>LEFT(DATA[[#This Row],[Account_Code]],3)</f>
        <v/>
      </c>
      <c r="I12651" s="80" t="str">
        <f>DATA[[#This Row],[Vessel_Code]]&amp;DATA[[#This Row],[Account Group]]&amp;DATA[[#This Row],[Type]]</f>
        <v/>
      </c>
      <c r="K12651" s="80">
        <f>IF(YEAR(DATA[[#This Row],[Calendar_Month]])=YEAR(CURMONTHEND),DATA[[#This Row],[Amount]],0)</f>
        <v>0</v>
      </c>
      <c r="L12651" s="80">
        <f>IF(DATA[[#This Row],[Calendar_Month]]-CURMONTH=0,DATA[[#This Row],[Amount]],0)</f>
        <v>0</v>
      </c>
    </row>
    <row r="12652" spans="4:12" x14ac:dyDescent="0.25">
      <c r="D12652" s="80" t="str">
        <f>LEFT(DATA[[#This Row],[Account_Code]],3)</f>
        <v/>
      </c>
      <c r="I12652" s="80" t="str">
        <f>DATA[[#This Row],[Vessel_Code]]&amp;DATA[[#This Row],[Account Group]]&amp;DATA[[#This Row],[Type]]</f>
        <v/>
      </c>
      <c r="K12652" s="80">
        <f>IF(YEAR(DATA[[#This Row],[Calendar_Month]])=YEAR(CURMONTHEND),DATA[[#This Row],[Amount]],0)</f>
        <v>0</v>
      </c>
      <c r="L12652" s="80">
        <f>IF(DATA[[#This Row],[Calendar_Month]]-CURMONTH=0,DATA[[#This Row],[Amount]],0)</f>
        <v>0</v>
      </c>
    </row>
    <row r="12653" spans="4:12" x14ac:dyDescent="0.25">
      <c r="D12653" s="80" t="str">
        <f>LEFT(DATA[[#This Row],[Account_Code]],3)</f>
        <v/>
      </c>
      <c r="I12653" s="80" t="str">
        <f>DATA[[#This Row],[Vessel_Code]]&amp;DATA[[#This Row],[Account Group]]&amp;DATA[[#This Row],[Type]]</f>
        <v/>
      </c>
      <c r="K12653" s="80">
        <f>IF(YEAR(DATA[[#This Row],[Calendar_Month]])=YEAR(CURMONTHEND),DATA[[#This Row],[Amount]],0)</f>
        <v>0</v>
      </c>
      <c r="L12653" s="80">
        <f>IF(DATA[[#This Row],[Calendar_Month]]-CURMONTH=0,DATA[[#This Row],[Amount]],0)</f>
        <v>0</v>
      </c>
    </row>
    <row r="12654" spans="4:12" x14ac:dyDescent="0.25">
      <c r="D12654" s="80" t="str">
        <f>LEFT(DATA[[#This Row],[Account_Code]],3)</f>
        <v/>
      </c>
      <c r="I12654" s="80" t="str">
        <f>DATA[[#This Row],[Vessel_Code]]&amp;DATA[[#This Row],[Account Group]]&amp;DATA[[#This Row],[Type]]</f>
        <v/>
      </c>
      <c r="K12654" s="80">
        <f>IF(YEAR(DATA[[#This Row],[Calendar_Month]])=YEAR(CURMONTHEND),DATA[[#This Row],[Amount]],0)</f>
        <v>0</v>
      </c>
      <c r="L12654" s="80">
        <f>IF(DATA[[#This Row],[Calendar_Month]]-CURMONTH=0,DATA[[#This Row],[Amount]],0)</f>
        <v>0</v>
      </c>
    </row>
    <row r="12655" spans="4:12" x14ac:dyDescent="0.25">
      <c r="D12655" s="80" t="str">
        <f>LEFT(DATA[[#This Row],[Account_Code]],3)</f>
        <v/>
      </c>
      <c r="I12655" s="80" t="str">
        <f>DATA[[#This Row],[Vessel_Code]]&amp;DATA[[#This Row],[Account Group]]&amp;DATA[[#This Row],[Type]]</f>
        <v/>
      </c>
      <c r="K12655" s="80">
        <f>IF(YEAR(DATA[[#This Row],[Calendar_Month]])=YEAR(CURMONTHEND),DATA[[#This Row],[Amount]],0)</f>
        <v>0</v>
      </c>
      <c r="L12655" s="80">
        <f>IF(DATA[[#This Row],[Calendar_Month]]-CURMONTH=0,DATA[[#This Row],[Amount]],0)</f>
        <v>0</v>
      </c>
    </row>
    <row r="12656" spans="4:12" x14ac:dyDescent="0.25">
      <c r="D12656" s="80" t="str">
        <f>LEFT(DATA[[#This Row],[Account_Code]],3)</f>
        <v/>
      </c>
      <c r="I12656" s="80" t="str">
        <f>DATA[[#This Row],[Vessel_Code]]&amp;DATA[[#This Row],[Account Group]]&amp;DATA[[#This Row],[Type]]</f>
        <v/>
      </c>
      <c r="K12656" s="80">
        <f>IF(YEAR(DATA[[#This Row],[Calendar_Month]])=YEAR(CURMONTHEND),DATA[[#This Row],[Amount]],0)</f>
        <v>0</v>
      </c>
      <c r="L12656" s="80">
        <f>IF(DATA[[#This Row],[Calendar_Month]]-CURMONTH=0,DATA[[#This Row],[Amount]],0)</f>
        <v>0</v>
      </c>
    </row>
    <row r="12657" spans="4:12" x14ac:dyDescent="0.25">
      <c r="D12657" s="80" t="str">
        <f>LEFT(DATA[[#This Row],[Account_Code]],3)</f>
        <v/>
      </c>
      <c r="I12657" s="80" t="str">
        <f>DATA[[#This Row],[Vessel_Code]]&amp;DATA[[#This Row],[Account Group]]&amp;DATA[[#This Row],[Type]]</f>
        <v/>
      </c>
      <c r="K12657" s="80">
        <f>IF(YEAR(DATA[[#This Row],[Calendar_Month]])=YEAR(CURMONTHEND),DATA[[#This Row],[Amount]],0)</f>
        <v>0</v>
      </c>
      <c r="L12657" s="80">
        <f>IF(DATA[[#This Row],[Calendar_Month]]-CURMONTH=0,DATA[[#This Row],[Amount]],0)</f>
        <v>0</v>
      </c>
    </row>
    <row r="12658" spans="4:12" x14ac:dyDescent="0.25">
      <c r="D12658" s="80" t="str">
        <f>LEFT(DATA[[#This Row],[Account_Code]],3)</f>
        <v/>
      </c>
      <c r="I12658" s="80" t="str">
        <f>DATA[[#This Row],[Vessel_Code]]&amp;DATA[[#This Row],[Account Group]]&amp;DATA[[#This Row],[Type]]</f>
        <v/>
      </c>
      <c r="K12658" s="80">
        <f>IF(YEAR(DATA[[#This Row],[Calendar_Month]])=YEAR(CURMONTHEND),DATA[[#This Row],[Amount]],0)</f>
        <v>0</v>
      </c>
      <c r="L12658" s="80">
        <f>IF(DATA[[#This Row],[Calendar_Month]]-CURMONTH=0,DATA[[#This Row],[Amount]],0)</f>
        <v>0</v>
      </c>
    </row>
    <row r="12659" spans="4:12" x14ac:dyDescent="0.25">
      <c r="D12659" s="80" t="str">
        <f>LEFT(DATA[[#This Row],[Account_Code]],3)</f>
        <v/>
      </c>
      <c r="I12659" s="80" t="str">
        <f>DATA[[#This Row],[Vessel_Code]]&amp;DATA[[#This Row],[Account Group]]&amp;DATA[[#This Row],[Type]]</f>
        <v/>
      </c>
      <c r="K12659" s="80">
        <f>IF(YEAR(DATA[[#This Row],[Calendar_Month]])=YEAR(CURMONTHEND),DATA[[#This Row],[Amount]],0)</f>
        <v>0</v>
      </c>
      <c r="L12659" s="80">
        <f>IF(DATA[[#This Row],[Calendar_Month]]-CURMONTH=0,DATA[[#This Row],[Amount]],0)</f>
        <v>0</v>
      </c>
    </row>
    <row r="12660" spans="4:12" x14ac:dyDescent="0.25">
      <c r="D12660" s="80" t="str">
        <f>LEFT(DATA[[#This Row],[Account_Code]],3)</f>
        <v/>
      </c>
      <c r="I12660" s="80" t="str">
        <f>DATA[[#This Row],[Vessel_Code]]&amp;DATA[[#This Row],[Account Group]]&amp;DATA[[#This Row],[Type]]</f>
        <v/>
      </c>
      <c r="K12660" s="80">
        <f>IF(YEAR(DATA[[#This Row],[Calendar_Month]])=YEAR(CURMONTHEND),DATA[[#This Row],[Amount]],0)</f>
        <v>0</v>
      </c>
      <c r="L12660" s="80">
        <f>IF(DATA[[#This Row],[Calendar_Month]]-CURMONTH=0,DATA[[#This Row],[Amount]],0)</f>
        <v>0</v>
      </c>
    </row>
    <row r="12661" spans="4:12" x14ac:dyDescent="0.25">
      <c r="D12661" s="80" t="str">
        <f>LEFT(DATA[[#This Row],[Account_Code]],3)</f>
        <v/>
      </c>
      <c r="I12661" s="80" t="str">
        <f>DATA[[#This Row],[Vessel_Code]]&amp;DATA[[#This Row],[Account Group]]&amp;DATA[[#This Row],[Type]]</f>
        <v/>
      </c>
      <c r="K12661" s="80">
        <f>IF(YEAR(DATA[[#This Row],[Calendar_Month]])=YEAR(CURMONTHEND),DATA[[#This Row],[Amount]],0)</f>
        <v>0</v>
      </c>
      <c r="L12661" s="80">
        <f>IF(DATA[[#This Row],[Calendar_Month]]-CURMONTH=0,DATA[[#This Row],[Amount]],0)</f>
        <v>0</v>
      </c>
    </row>
    <row r="12662" spans="4:12" x14ac:dyDescent="0.25">
      <c r="D12662" s="80" t="str">
        <f>LEFT(DATA[[#This Row],[Account_Code]],3)</f>
        <v/>
      </c>
      <c r="I12662" s="80" t="str">
        <f>DATA[[#This Row],[Vessel_Code]]&amp;DATA[[#This Row],[Account Group]]&amp;DATA[[#This Row],[Type]]</f>
        <v/>
      </c>
      <c r="K12662" s="80">
        <f>IF(YEAR(DATA[[#This Row],[Calendar_Month]])=YEAR(CURMONTHEND),DATA[[#This Row],[Amount]],0)</f>
        <v>0</v>
      </c>
      <c r="L12662" s="80">
        <f>IF(DATA[[#This Row],[Calendar_Month]]-CURMONTH=0,DATA[[#This Row],[Amount]],0)</f>
        <v>0</v>
      </c>
    </row>
    <row r="12663" spans="4:12" x14ac:dyDescent="0.25">
      <c r="D12663" s="80" t="str">
        <f>LEFT(DATA[[#This Row],[Account_Code]],3)</f>
        <v/>
      </c>
      <c r="I12663" s="80" t="str">
        <f>DATA[[#This Row],[Vessel_Code]]&amp;DATA[[#This Row],[Account Group]]&amp;DATA[[#This Row],[Type]]</f>
        <v/>
      </c>
      <c r="K12663" s="80">
        <f>IF(YEAR(DATA[[#This Row],[Calendar_Month]])=YEAR(CURMONTHEND),DATA[[#This Row],[Amount]],0)</f>
        <v>0</v>
      </c>
      <c r="L12663" s="80">
        <f>IF(DATA[[#This Row],[Calendar_Month]]-CURMONTH=0,DATA[[#This Row],[Amount]],0)</f>
        <v>0</v>
      </c>
    </row>
    <row r="12664" spans="4:12" x14ac:dyDescent="0.25">
      <c r="D12664" s="80" t="str">
        <f>LEFT(DATA[[#This Row],[Account_Code]],3)</f>
        <v/>
      </c>
      <c r="I12664" s="80" t="str">
        <f>DATA[[#This Row],[Vessel_Code]]&amp;DATA[[#This Row],[Account Group]]&amp;DATA[[#This Row],[Type]]</f>
        <v/>
      </c>
      <c r="K12664" s="80">
        <f>IF(YEAR(DATA[[#This Row],[Calendar_Month]])=YEAR(CURMONTHEND),DATA[[#This Row],[Amount]],0)</f>
        <v>0</v>
      </c>
      <c r="L12664" s="80">
        <f>IF(DATA[[#This Row],[Calendar_Month]]-CURMONTH=0,DATA[[#This Row],[Amount]],0)</f>
        <v>0</v>
      </c>
    </row>
    <row r="12665" spans="4:12" x14ac:dyDescent="0.25">
      <c r="D12665" s="80" t="str">
        <f>LEFT(DATA[[#This Row],[Account_Code]],3)</f>
        <v/>
      </c>
      <c r="I12665" s="80" t="str">
        <f>DATA[[#This Row],[Vessel_Code]]&amp;DATA[[#This Row],[Account Group]]&amp;DATA[[#This Row],[Type]]</f>
        <v/>
      </c>
      <c r="K12665" s="80">
        <f>IF(YEAR(DATA[[#This Row],[Calendar_Month]])=YEAR(CURMONTHEND),DATA[[#This Row],[Amount]],0)</f>
        <v>0</v>
      </c>
      <c r="L12665" s="80">
        <f>IF(DATA[[#This Row],[Calendar_Month]]-CURMONTH=0,DATA[[#This Row],[Amount]],0)</f>
        <v>0</v>
      </c>
    </row>
    <row r="12666" spans="4:12" x14ac:dyDescent="0.25">
      <c r="D12666" s="80" t="str">
        <f>LEFT(DATA[[#This Row],[Account_Code]],3)</f>
        <v/>
      </c>
      <c r="I12666" s="80" t="str">
        <f>DATA[[#This Row],[Vessel_Code]]&amp;DATA[[#This Row],[Account Group]]&amp;DATA[[#This Row],[Type]]</f>
        <v/>
      </c>
      <c r="K12666" s="80">
        <f>IF(YEAR(DATA[[#This Row],[Calendar_Month]])=YEAR(CURMONTHEND),DATA[[#This Row],[Amount]],0)</f>
        <v>0</v>
      </c>
      <c r="L12666" s="80">
        <f>IF(DATA[[#This Row],[Calendar_Month]]-CURMONTH=0,DATA[[#This Row],[Amount]],0)</f>
        <v>0</v>
      </c>
    </row>
    <row r="12667" spans="4:12" x14ac:dyDescent="0.25">
      <c r="D12667" s="80" t="str">
        <f>LEFT(DATA[[#This Row],[Account_Code]],3)</f>
        <v/>
      </c>
      <c r="I12667" s="80" t="str">
        <f>DATA[[#This Row],[Vessel_Code]]&amp;DATA[[#This Row],[Account Group]]&amp;DATA[[#This Row],[Type]]</f>
        <v/>
      </c>
      <c r="K12667" s="80">
        <f>IF(YEAR(DATA[[#This Row],[Calendar_Month]])=YEAR(CURMONTHEND),DATA[[#This Row],[Amount]],0)</f>
        <v>0</v>
      </c>
      <c r="L12667" s="80">
        <f>IF(DATA[[#This Row],[Calendar_Month]]-CURMONTH=0,DATA[[#This Row],[Amount]],0)</f>
        <v>0</v>
      </c>
    </row>
    <row r="12668" spans="4:12" x14ac:dyDescent="0.25">
      <c r="D12668" s="80" t="str">
        <f>LEFT(DATA[[#This Row],[Account_Code]],3)</f>
        <v/>
      </c>
      <c r="I12668" s="80" t="str">
        <f>DATA[[#This Row],[Vessel_Code]]&amp;DATA[[#This Row],[Account Group]]&amp;DATA[[#This Row],[Type]]</f>
        <v/>
      </c>
      <c r="K12668" s="80">
        <f>IF(YEAR(DATA[[#This Row],[Calendar_Month]])=YEAR(CURMONTHEND),DATA[[#This Row],[Amount]],0)</f>
        <v>0</v>
      </c>
      <c r="L12668" s="80">
        <f>IF(DATA[[#This Row],[Calendar_Month]]-CURMONTH=0,DATA[[#This Row],[Amount]],0)</f>
        <v>0</v>
      </c>
    </row>
    <row r="12669" spans="4:12" x14ac:dyDescent="0.25">
      <c r="D12669" s="80" t="str">
        <f>LEFT(DATA[[#This Row],[Account_Code]],3)</f>
        <v/>
      </c>
      <c r="I12669" s="80" t="str">
        <f>DATA[[#This Row],[Vessel_Code]]&amp;DATA[[#This Row],[Account Group]]&amp;DATA[[#This Row],[Type]]</f>
        <v/>
      </c>
      <c r="K12669" s="80">
        <f>IF(YEAR(DATA[[#This Row],[Calendar_Month]])=YEAR(CURMONTHEND),DATA[[#This Row],[Amount]],0)</f>
        <v>0</v>
      </c>
      <c r="L12669" s="80">
        <f>IF(DATA[[#This Row],[Calendar_Month]]-CURMONTH=0,DATA[[#This Row],[Amount]],0)</f>
        <v>0</v>
      </c>
    </row>
    <row r="12670" spans="4:12" x14ac:dyDescent="0.25">
      <c r="D12670" s="80" t="str">
        <f>LEFT(DATA[[#This Row],[Account_Code]],3)</f>
        <v/>
      </c>
      <c r="I12670" s="80" t="str">
        <f>DATA[[#This Row],[Vessel_Code]]&amp;DATA[[#This Row],[Account Group]]&amp;DATA[[#This Row],[Type]]</f>
        <v/>
      </c>
      <c r="K12670" s="80">
        <f>IF(YEAR(DATA[[#This Row],[Calendar_Month]])=YEAR(CURMONTHEND),DATA[[#This Row],[Amount]],0)</f>
        <v>0</v>
      </c>
      <c r="L12670" s="80">
        <f>IF(DATA[[#This Row],[Calendar_Month]]-CURMONTH=0,DATA[[#This Row],[Amount]],0)</f>
        <v>0</v>
      </c>
    </row>
    <row r="12671" spans="4:12" x14ac:dyDescent="0.25">
      <c r="D12671" s="80" t="str">
        <f>LEFT(DATA[[#This Row],[Account_Code]],3)</f>
        <v/>
      </c>
      <c r="I12671" s="80" t="str">
        <f>DATA[[#This Row],[Vessel_Code]]&amp;DATA[[#This Row],[Account Group]]&amp;DATA[[#This Row],[Type]]</f>
        <v/>
      </c>
      <c r="K12671" s="80">
        <f>IF(YEAR(DATA[[#This Row],[Calendar_Month]])=YEAR(CURMONTHEND),DATA[[#This Row],[Amount]],0)</f>
        <v>0</v>
      </c>
      <c r="L12671" s="80">
        <f>IF(DATA[[#This Row],[Calendar_Month]]-CURMONTH=0,DATA[[#This Row],[Amount]],0)</f>
        <v>0</v>
      </c>
    </row>
    <row r="12672" spans="4:12" x14ac:dyDescent="0.25">
      <c r="D12672" s="80" t="str">
        <f>LEFT(DATA[[#This Row],[Account_Code]],3)</f>
        <v/>
      </c>
      <c r="I12672" s="80" t="str">
        <f>DATA[[#This Row],[Vessel_Code]]&amp;DATA[[#This Row],[Account Group]]&amp;DATA[[#This Row],[Type]]</f>
        <v/>
      </c>
      <c r="K12672" s="80">
        <f>IF(YEAR(DATA[[#This Row],[Calendar_Month]])=YEAR(CURMONTHEND),DATA[[#This Row],[Amount]],0)</f>
        <v>0</v>
      </c>
      <c r="L12672" s="80">
        <f>IF(DATA[[#This Row],[Calendar_Month]]-CURMONTH=0,DATA[[#This Row],[Amount]],0)</f>
        <v>0</v>
      </c>
    </row>
    <row r="12673" spans="4:12" x14ac:dyDescent="0.25">
      <c r="D12673" s="80" t="str">
        <f>LEFT(DATA[[#This Row],[Account_Code]],3)</f>
        <v/>
      </c>
      <c r="I12673" s="80" t="str">
        <f>DATA[[#This Row],[Vessel_Code]]&amp;DATA[[#This Row],[Account Group]]&amp;DATA[[#This Row],[Type]]</f>
        <v/>
      </c>
      <c r="K12673" s="80">
        <f>IF(YEAR(DATA[[#This Row],[Calendar_Month]])=YEAR(CURMONTHEND),DATA[[#This Row],[Amount]],0)</f>
        <v>0</v>
      </c>
      <c r="L12673" s="80">
        <f>IF(DATA[[#This Row],[Calendar_Month]]-CURMONTH=0,DATA[[#This Row],[Amount]],0)</f>
        <v>0</v>
      </c>
    </row>
    <row r="12674" spans="4:12" x14ac:dyDescent="0.25">
      <c r="D12674" s="80" t="str">
        <f>LEFT(DATA[[#This Row],[Account_Code]],3)</f>
        <v/>
      </c>
      <c r="I12674" s="80" t="str">
        <f>DATA[[#This Row],[Vessel_Code]]&amp;DATA[[#This Row],[Account Group]]&amp;DATA[[#This Row],[Type]]</f>
        <v/>
      </c>
      <c r="K12674" s="80">
        <f>IF(YEAR(DATA[[#This Row],[Calendar_Month]])=YEAR(CURMONTHEND),DATA[[#This Row],[Amount]],0)</f>
        <v>0</v>
      </c>
      <c r="L12674" s="80">
        <f>IF(DATA[[#This Row],[Calendar_Month]]-CURMONTH=0,DATA[[#This Row],[Amount]],0)</f>
        <v>0</v>
      </c>
    </row>
    <row r="12675" spans="4:12" x14ac:dyDescent="0.25">
      <c r="D12675" s="80" t="str">
        <f>LEFT(DATA[[#This Row],[Account_Code]],3)</f>
        <v/>
      </c>
      <c r="I12675" s="80" t="str">
        <f>DATA[[#This Row],[Vessel_Code]]&amp;DATA[[#This Row],[Account Group]]&amp;DATA[[#This Row],[Type]]</f>
        <v/>
      </c>
      <c r="K12675" s="80">
        <f>IF(YEAR(DATA[[#This Row],[Calendar_Month]])=YEAR(CURMONTHEND),DATA[[#This Row],[Amount]],0)</f>
        <v>0</v>
      </c>
      <c r="L12675" s="80">
        <f>IF(DATA[[#This Row],[Calendar_Month]]-CURMONTH=0,DATA[[#This Row],[Amount]],0)</f>
        <v>0</v>
      </c>
    </row>
    <row r="12676" spans="4:12" x14ac:dyDescent="0.25">
      <c r="D12676" s="80" t="str">
        <f>LEFT(DATA[[#This Row],[Account_Code]],3)</f>
        <v/>
      </c>
      <c r="I12676" s="80" t="str">
        <f>DATA[[#This Row],[Vessel_Code]]&amp;DATA[[#This Row],[Account Group]]&amp;DATA[[#This Row],[Type]]</f>
        <v/>
      </c>
      <c r="K12676" s="80">
        <f>IF(YEAR(DATA[[#This Row],[Calendar_Month]])=YEAR(CURMONTHEND),DATA[[#This Row],[Amount]],0)</f>
        <v>0</v>
      </c>
      <c r="L12676" s="80">
        <f>IF(DATA[[#This Row],[Calendar_Month]]-CURMONTH=0,DATA[[#This Row],[Amount]],0)</f>
        <v>0</v>
      </c>
    </row>
    <row r="12677" spans="4:12" x14ac:dyDescent="0.25">
      <c r="D12677" s="80" t="str">
        <f>LEFT(DATA[[#This Row],[Account_Code]],3)</f>
        <v/>
      </c>
      <c r="I12677" s="80" t="str">
        <f>DATA[[#This Row],[Vessel_Code]]&amp;DATA[[#This Row],[Account Group]]&amp;DATA[[#This Row],[Type]]</f>
        <v/>
      </c>
      <c r="K12677" s="80">
        <f>IF(YEAR(DATA[[#This Row],[Calendar_Month]])=YEAR(CURMONTHEND),DATA[[#This Row],[Amount]],0)</f>
        <v>0</v>
      </c>
      <c r="L12677" s="80">
        <f>IF(DATA[[#This Row],[Calendar_Month]]-CURMONTH=0,DATA[[#This Row],[Amount]],0)</f>
        <v>0</v>
      </c>
    </row>
    <row r="12678" spans="4:12" x14ac:dyDescent="0.25">
      <c r="D12678" s="80" t="str">
        <f>LEFT(DATA[[#This Row],[Account_Code]],3)</f>
        <v/>
      </c>
      <c r="I12678" s="80" t="str">
        <f>DATA[[#This Row],[Vessel_Code]]&amp;DATA[[#This Row],[Account Group]]&amp;DATA[[#This Row],[Type]]</f>
        <v/>
      </c>
      <c r="K12678" s="80">
        <f>IF(YEAR(DATA[[#This Row],[Calendar_Month]])=YEAR(CURMONTHEND),DATA[[#This Row],[Amount]],0)</f>
        <v>0</v>
      </c>
      <c r="L12678" s="80">
        <f>IF(DATA[[#This Row],[Calendar_Month]]-CURMONTH=0,DATA[[#This Row],[Amount]],0)</f>
        <v>0</v>
      </c>
    </row>
    <row r="12679" spans="4:12" x14ac:dyDescent="0.25">
      <c r="D12679" s="80" t="str">
        <f>LEFT(DATA[[#This Row],[Account_Code]],3)</f>
        <v/>
      </c>
      <c r="I12679" s="80" t="str">
        <f>DATA[[#This Row],[Vessel_Code]]&amp;DATA[[#This Row],[Account Group]]&amp;DATA[[#This Row],[Type]]</f>
        <v/>
      </c>
      <c r="K12679" s="80">
        <f>IF(YEAR(DATA[[#This Row],[Calendar_Month]])=YEAR(CURMONTHEND),DATA[[#This Row],[Amount]],0)</f>
        <v>0</v>
      </c>
      <c r="L12679" s="80">
        <f>IF(DATA[[#This Row],[Calendar_Month]]-CURMONTH=0,DATA[[#This Row],[Amount]],0)</f>
        <v>0</v>
      </c>
    </row>
    <row r="12680" spans="4:12" x14ac:dyDescent="0.25">
      <c r="D12680" s="80" t="str">
        <f>LEFT(DATA[[#This Row],[Account_Code]],3)</f>
        <v/>
      </c>
      <c r="I12680" s="80" t="str">
        <f>DATA[[#This Row],[Vessel_Code]]&amp;DATA[[#This Row],[Account Group]]&amp;DATA[[#This Row],[Type]]</f>
        <v/>
      </c>
      <c r="K12680" s="80">
        <f>IF(YEAR(DATA[[#This Row],[Calendar_Month]])=YEAR(CURMONTHEND),DATA[[#This Row],[Amount]],0)</f>
        <v>0</v>
      </c>
      <c r="L12680" s="80">
        <f>IF(DATA[[#This Row],[Calendar_Month]]-CURMONTH=0,DATA[[#This Row],[Amount]],0)</f>
        <v>0</v>
      </c>
    </row>
    <row r="12681" spans="4:12" x14ac:dyDescent="0.25">
      <c r="D12681" s="80" t="str">
        <f>LEFT(DATA[[#This Row],[Account_Code]],3)</f>
        <v/>
      </c>
      <c r="I12681" s="80" t="str">
        <f>DATA[[#This Row],[Vessel_Code]]&amp;DATA[[#This Row],[Account Group]]&amp;DATA[[#This Row],[Type]]</f>
        <v/>
      </c>
      <c r="K12681" s="80">
        <f>IF(YEAR(DATA[[#This Row],[Calendar_Month]])=YEAR(CURMONTHEND),DATA[[#This Row],[Amount]],0)</f>
        <v>0</v>
      </c>
      <c r="L12681" s="80">
        <f>IF(DATA[[#This Row],[Calendar_Month]]-CURMONTH=0,DATA[[#This Row],[Amount]],0)</f>
        <v>0</v>
      </c>
    </row>
    <row r="12682" spans="4:12" x14ac:dyDescent="0.25">
      <c r="D12682" s="80" t="str">
        <f>LEFT(DATA[[#This Row],[Account_Code]],3)</f>
        <v/>
      </c>
      <c r="I12682" s="80" t="str">
        <f>DATA[[#This Row],[Vessel_Code]]&amp;DATA[[#This Row],[Account Group]]&amp;DATA[[#This Row],[Type]]</f>
        <v/>
      </c>
      <c r="K12682" s="80">
        <f>IF(YEAR(DATA[[#This Row],[Calendar_Month]])=YEAR(CURMONTHEND),DATA[[#This Row],[Amount]],0)</f>
        <v>0</v>
      </c>
      <c r="L12682" s="80">
        <f>IF(DATA[[#This Row],[Calendar_Month]]-CURMONTH=0,DATA[[#This Row],[Amount]],0)</f>
        <v>0</v>
      </c>
    </row>
    <row r="12683" spans="4:12" x14ac:dyDescent="0.25">
      <c r="D12683" s="80" t="str">
        <f>LEFT(DATA[[#This Row],[Account_Code]],3)</f>
        <v/>
      </c>
      <c r="I12683" s="80" t="str">
        <f>DATA[[#This Row],[Vessel_Code]]&amp;DATA[[#This Row],[Account Group]]&amp;DATA[[#This Row],[Type]]</f>
        <v/>
      </c>
      <c r="K12683" s="80">
        <f>IF(YEAR(DATA[[#This Row],[Calendar_Month]])=YEAR(CURMONTHEND),DATA[[#This Row],[Amount]],0)</f>
        <v>0</v>
      </c>
      <c r="L12683" s="80">
        <f>IF(DATA[[#This Row],[Calendar_Month]]-CURMONTH=0,DATA[[#This Row],[Amount]],0)</f>
        <v>0</v>
      </c>
    </row>
    <row r="12684" spans="4:12" x14ac:dyDescent="0.25">
      <c r="D12684" s="80" t="str">
        <f>LEFT(DATA[[#This Row],[Account_Code]],3)</f>
        <v/>
      </c>
      <c r="I12684" s="80" t="str">
        <f>DATA[[#This Row],[Vessel_Code]]&amp;DATA[[#This Row],[Account Group]]&amp;DATA[[#This Row],[Type]]</f>
        <v/>
      </c>
      <c r="K12684" s="80">
        <f>IF(YEAR(DATA[[#This Row],[Calendar_Month]])=YEAR(CURMONTHEND),DATA[[#This Row],[Amount]],0)</f>
        <v>0</v>
      </c>
      <c r="L12684" s="80">
        <f>IF(DATA[[#This Row],[Calendar_Month]]-CURMONTH=0,DATA[[#This Row],[Amount]],0)</f>
        <v>0</v>
      </c>
    </row>
    <row r="12685" spans="4:12" x14ac:dyDescent="0.25">
      <c r="D12685" s="80" t="str">
        <f>LEFT(DATA[[#This Row],[Account_Code]],3)</f>
        <v/>
      </c>
      <c r="I12685" s="80" t="str">
        <f>DATA[[#This Row],[Vessel_Code]]&amp;DATA[[#This Row],[Account Group]]&amp;DATA[[#This Row],[Type]]</f>
        <v/>
      </c>
      <c r="K12685" s="80">
        <f>IF(YEAR(DATA[[#This Row],[Calendar_Month]])=YEAR(CURMONTHEND),DATA[[#This Row],[Amount]],0)</f>
        <v>0</v>
      </c>
      <c r="L12685" s="80">
        <f>IF(DATA[[#This Row],[Calendar_Month]]-CURMONTH=0,DATA[[#This Row],[Amount]],0)</f>
        <v>0</v>
      </c>
    </row>
    <row r="12686" spans="4:12" x14ac:dyDescent="0.25">
      <c r="D12686" s="80" t="str">
        <f>LEFT(DATA[[#This Row],[Account_Code]],3)</f>
        <v/>
      </c>
      <c r="I12686" s="80" t="str">
        <f>DATA[[#This Row],[Vessel_Code]]&amp;DATA[[#This Row],[Account Group]]&amp;DATA[[#This Row],[Type]]</f>
        <v/>
      </c>
      <c r="K12686" s="80">
        <f>IF(YEAR(DATA[[#This Row],[Calendar_Month]])=YEAR(CURMONTHEND),DATA[[#This Row],[Amount]],0)</f>
        <v>0</v>
      </c>
      <c r="L12686" s="80">
        <f>IF(DATA[[#This Row],[Calendar_Month]]-CURMONTH=0,DATA[[#This Row],[Amount]],0)</f>
        <v>0</v>
      </c>
    </row>
    <row r="12687" spans="4:12" x14ac:dyDescent="0.25">
      <c r="D12687" s="80" t="str">
        <f>LEFT(DATA[[#This Row],[Account_Code]],3)</f>
        <v/>
      </c>
      <c r="I12687" s="80" t="str">
        <f>DATA[[#This Row],[Vessel_Code]]&amp;DATA[[#This Row],[Account Group]]&amp;DATA[[#This Row],[Type]]</f>
        <v/>
      </c>
      <c r="K12687" s="80">
        <f>IF(YEAR(DATA[[#This Row],[Calendar_Month]])=YEAR(CURMONTHEND),DATA[[#This Row],[Amount]],0)</f>
        <v>0</v>
      </c>
      <c r="L12687" s="80">
        <f>IF(DATA[[#This Row],[Calendar_Month]]-CURMONTH=0,DATA[[#This Row],[Amount]],0)</f>
        <v>0</v>
      </c>
    </row>
    <row r="12688" spans="4:12" x14ac:dyDescent="0.25">
      <c r="D12688" s="80" t="str">
        <f>LEFT(DATA[[#This Row],[Account_Code]],3)</f>
        <v/>
      </c>
      <c r="I12688" s="80" t="str">
        <f>DATA[[#This Row],[Vessel_Code]]&amp;DATA[[#This Row],[Account Group]]&amp;DATA[[#This Row],[Type]]</f>
        <v/>
      </c>
      <c r="K12688" s="80">
        <f>IF(YEAR(DATA[[#This Row],[Calendar_Month]])=YEAR(CURMONTHEND),DATA[[#This Row],[Amount]],0)</f>
        <v>0</v>
      </c>
      <c r="L12688" s="80">
        <f>IF(DATA[[#This Row],[Calendar_Month]]-CURMONTH=0,DATA[[#This Row],[Amount]],0)</f>
        <v>0</v>
      </c>
    </row>
    <row r="12689" spans="4:12" x14ac:dyDescent="0.25">
      <c r="D12689" s="80" t="str">
        <f>LEFT(DATA[[#This Row],[Account_Code]],3)</f>
        <v/>
      </c>
      <c r="I12689" s="80" t="str">
        <f>DATA[[#This Row],[Vessel_Code]]&amp;DATA[[#This Row],[Account Group]]&amp;DATA[[#This Row],[Type]]</f>
        <v/>
      </c>
      <c r="K12689" s="80">
        <f>IF(YEAR(DATA[[#This Row],[Calendar_Month]])=YEAR(CURMONTHEND),DATA[[#This Row],[Amount]],0)</f>
        <v>0</v>
      </c>
      <c r="L12689" s="80">
        <f>IF(DATA[[#This Row],[Calendar_Month]]-CURMONTH=0,DATA[[#This Row],[Amount]],0)</f>
        <v>0</v>
      </c>
    </row>
    <row r="12690" spans="4:12" x14ac:dyDescent="0.25">
      <c r="D12690" s="80" t="str">
        <f>LEFT(DATA[[#This Row],[Account_Code]],3)</f>
        <v/>
      </c>
      <c r="I12690" s="80" t="str">
        <f>DATA[[#This Row],[Vessel_Code]]&amp;DATA[[#This Row],[Account Group]]&amp;DATA[[#This Row],[Type]]</f>
        <v/>
      </c>
      <c r="K12690" s="80">
        <f>IF(YEAR(DATA[[#This Row],[Calendar_Month]])=YEAR(CURMONTHEND),DATA[[#This Row],[Amount]],0)</f>
        <v>0</v>
      </c>
      <c r="L12690" s="80">
        <f>IF(DATA[[#This Row],[Calendar_Month]]-CURMONTH=0,DATA[[#This Row],[Amount]],0)</f>
        <v>0</v>
      </c>
    </row>
    <row r="12691" spans="4:12" x14ac:dyDescent="0.25">
      <c r="D12691" s="80" t="str">
        <f>LEFT(DATA[[#This Row],[Account_Code]],3)</f>
        <v/>
      </c>
      <c r="I12691" s="80" t="str">
        <f>DATA[[#This Row],[Vessel_Code]]&amp;DATA[[#This Row],[Account Group]]&amp;DATA[[#This Row],[Type]]</f>
        <v/>
      </c>
      <c r="K12691" s="80">
        <f>IF(YEAR(DATA[[#This Row],[Calendar_Month]])=YEAR(CURMONTHEND),DATA[[#This Row],[Amount]],0)</f>
        <v>0</v>
      </c>
      <c r="L12691" s="80">
        <f>IF(DATA[[#This Row],[Calendar_Month]]-CURMONTH=0,DATA[[#This Row],[Amount]],0)</f>
        <v>0</v>
      </c>
    </row>
    <row r="12692" spans="4:12" x14ac:dyDescent="0.25">
      <c r="D12692" s="80" t="str">
        <f>LEFT(DATA[[#This Row],[Account_Code]],3)</f>
        <v/>
      </c>
      <c r="I12692" s="80" t="str">
        <f>DATA[[#This Row],[Vessel_Code]]&amp;DATA[[#This Row],[Account Group]]&amp;DATA[[#This Row],[Type]]</f>
        <v/>
      </c>
      <c r="K12692" s="80">
        <f>IF(YEAR(DATA[[#This Row],[Calendar_Month]])=YEAR(CURMONTHEND),DATA[[#This Row],[Amount]],0)</f>
        <v>0</v>
      </c>
      <c r="L12692" s="80">
        <f>IF(DATA[[#This Row],[Calendar_Month]]-CURMONTH=0,DATA[[#This Row],[Amount]],0)</f>
        <v>0</v>
      </c>
    </row>
    <row r="12693" spans="4:12" x14ac:dyDescent="0.25">
      <c r="D12693" s="80" t="str">
        <f>LEFT(DATA[[#This Row],[Account_Code]],3)</f>
        <v/>
      </c>
      <c r="I12693" s="80" t="str">
        <f>DATA[[#This Row],[Vessel_Code]]&amp;DATA[[#This Row],[Account Group]]&amp;DATA[[#This Row],[Type]]</f>
        <v/>
      </c>
      <c r="K12693" s="80">
        <f>IF(YEAR(DATA[[#This Row],[Calendar_Month]])=YEAR(CURMONTHEND),DATA[[#This Row],[Amount]],0)</f>
        <v>0</v>
      </c>
      <c r="L12693" s="80">
        <f>IF(DATA[[#This Row],[Calendar_Month]]-CURMONTH=0,DATA[[#This Row],[Amount]],0)</f>
        <v>0</v>
      </c>
    </row>
    <row r="12694" spans="4:12" x14ac:dyDescent="0.25">
      <c r="D12694" s="80" t="str">
        <f>LEFT(DATA[[#This Row],[Account_Code]],3)</f>
        <v/>
      </c>
      <c r="I12694" s="80" t="str">
        <f>DATA[[#This Row],[Vessel_Code]]&amp;DATA[[#This Row],[Account Group]]&amp;DATA[[#This Row],[Type]]</f>
        <v/>
      </c>
      <c r="K12694" s="80">
        <f>IF(YEAR(DATA[[#This Row],[Calendar_Month]])=YEAR(CURMONTHEND),DATA[[#This Row],[Amount]],0)</f>
        <v>0</v>
      </c>
      <c r="L12694" s="80">
        <f>IF(DATA[[#This Row],[Calendar_Month]]-CURMONTH=0,DATA[[#This Row],[Amount]],0)</f>
        <v>0</v>
      </c>
    </row>
    <row r="12695" spans="4:12" x14ac:dyDescent="0.25">
      <c r="D12695" s="80" t="str">
        <f>LEFT(DATA[[#This Row],[Account_Code]],3)</f>
        <v/>
      </c>
      <c r="I12695" s="80" t="str">
        <f>DATA[[#This Row],[Vessel_Code]]&amp;DATA[[#This Row],[Account Group]]&amp;DATA[[#This Row],[Type]]</f>
        <v/>
      </c>
      <c r="K12695" s="80">
        <f>IF(YEAR(DATA[[#This Row],[Calendar_Month]])=YEAR(CURMONTHEND),DATA[[#This Row],[Amount]],0)</f>
        <v>0</v>
      </c>
      <c r="L12695" s="80">
        <f>IF(DATA[[#This Row],[Calendar_Month]]-CURMONTH=0,DATA[[#This Row],[Amount]],0)</f>
        <v>0</v>
      </c>
    </row>
    <row r="12696" spans="4:12" x14ac:dyDescent="0.25">
      <c r="D12696" s="80" t="str">
        <f>LEFT(DATA[[#This Row],[Account_Code]],3)</f>
        <v/>
      </c>
      <c r="I12696" s="80" t="str">
        <f>DATA[[#This Row],[Vessel_Code]]&amp;DATA[[#This Row],[Account Group]]&amp;DATA[[#This Row],[Type]]</f>
        <v/>
      </c>
      <c r="K12696" s="80">
        <f>IF(YEAR(DATA[[#This Row],[Calendar_Month]])=YEAR(CURMONTHEND),DATA[[#This Row],[Amount]],0)</f>
        <v>0</v>
      </c>
      <c r="L12696" s="80">
        <f>IF(DATA[[#This Row],[Calendar_Month]]-CURMONTH=0,DATA[[#This Row],[Amount]],0)</f>
        <v>0</v>
      </c>
    </row>
    <row r="12697" spans="4:12" x14ac:dyDescent="0.25">
      <c r="D12697" s="80" t="str">
        <f>LEFT(DATA[[#This Row],[Account_Code]],3)</f>
        <v/>
      </c>
      <c r="I12697" s="80" t="str">
        <f>DATA[[#This Row],[Vessel_Code]]&amp;DATA[[#This Row],[Account Group]]&amp;DATA[[#This Row],[Type]]</f>
        <v/>
      </c>
      <c r="K12697" s="80">
        <f>IF(YEAR(DATA[[#This Row],[Calendar_Month]])=YEAR(CURMONTHEND),DATA[[#This Row],[Amount]],0)</f>
        <v>0</v>
      </c>
      <c r="L12697" s="80">
        <f>IF(DATA[[#This Row],[Calendar_Month]]-CURMONTH=0,DATA[[#This Row],[Amount]],0)</f>
        <v>0</v>
      </c>
    </row>
    <row r="12698" spans="4:12" x14ac:dyDescent="0.25">
      <c r="D12698" s="80" t="str">
        <f>LEFT(DATA[[#This Row],[Account_Code]],3)</f>
        <v/>
      </c>
      <c r="I12698" s="80" t="str">
        <f>DATA[[#This Row],[Vessel_Code]]&amp;DATA[[#This Row],[Account Group]]&amp;DATA[[#This Row],[Type]]</f>
        <v/>
      </c>
      <c r="K12698" s="80">
        <f>IF(YEAR(DATA[[#This Row],[Calendar_Month]])=YEAR(CURMONTHEND),DATA[[#This Row],[Amount]],0)</f>
        <v>0</v>
      </c>
      <c r="L12698" s="80">
        <f>IF(DATA[[#This Row],[Calendar_Month]]-CURMONTH=0,DATA[[#This Row],[Amount]],0)</f>
        <v>0</v>
      </c>
    </row>
    <row r="12699" spans="4:12" x14ac:dyDescent="0.25">
      <c r="D12699" s="80" t="str">
        <f>LEFT(DATA[[#This Row],[Account_Code]],3)</f>
        <v/>
      </c>
      <c r="I12699" s="80" t="str">
        <f>DATA[[#This Row],[Vessel_Code]]&amp;DATA[[#This Row],[Account Group]]&amp;DATA[[#This Row],[Type]]</f>
        <v/>
      </c>
      <c r="K12699" s="80">
        <f>IF(YEAR(DATA[[#This Row],[Calendar_Month]])=YEAR(CURMONTHEND),DATA[[#This Row],[Amount]],0)</f>
        <v>0</v>
      </c>
      <c r="L12699" s="80">
        <f>IF(DATA[[#This Row],[Calendar_Month]]-CURMONTH=0,DATA[[#This Row],[Amount]],0)</f>
        <v>0</v>
      </c>
    </row>
    <row r="12700" spans="4:12" x14ac:dyDescent="0.25">
      <c r="D12700" s="80" t="str">
        <f>LEFT(DATA[[#This Row],[Account_Code]],3)</f>
        <v/>
      </c>
      <c r="I12700" s="80" t="str">
        <f>DATA[[#This Row],[Vessel_Code]]&amp;DATA[[#This Row],[Account Group]]&amp;DATA[[#This Row],[Type]]</f>
        <v/>
      </c>
      <c r="K12700" s="80">
        <f>IF(YEAR(DATA[[#This Row],[Calendar_Month]])=YEAR(CURMONTHEND),DATA[[#This Row],[Amount]],0)</f>
        <v>0</v>
      </c>
      <c r="L12700" s="80">
        <f>IF(DATA[[#This Row],[Calendar_Month]]-CURMONTH=0,DATA[[#This Row],[Amount]],0)</f>
        <v>0</v>
      </c>
    </row>
    <row r="12701" spans="4:12" x14ac:dyDescent="0.25">
      <c r="D12701" s="80" t="str">
        <f>LEFT(DATA[[#This Row],[Account_Code]],3)</f>
        <v/>
      </c>
      <c r="I12701" s="80" t="str">
        <f>DATA[[#This Row],[Vessel_Code]]&amp;DATA[[#This Row],[Account Group]]&amp;DATA[[#This Row],[Type]]</f>
        <v/>
      </c>
      <c r="K12701" s="80">
        <f>IF(YEAR(DATA[[#This Row],[Calendar_Month]])=YEAR(CURMONTHEND),DATA[[#This Row],[Amount]],0)</f>
        <v>0</v>
      </c>
      <c r="L12701" s="80">
        <f>IF(DATA[[#This Row],[Calendar_Month]]-CURMONTH=0,DATA[[#This Row],[Amount]],0)</f>
        <v>0</v>
      </c>
    </row>
    <row r="12702" spans="4:12" x14ac:dyDescent="0.25">
      <c r="D12702" s="80" t="str">
        <f>LEFT(DATA[[#This Row],[Account_Code]],3)</f>
        <v/>
      </c>
      <c r="I12702" s="80" t="str">
        <f>DATA[[#This Row],[Vessel_Code]]&amp;DATA[[#This Row],[Account Group]]&amp;DATA[[#This Row],[Type]]</f>
        <v/>
      </c>
      <c r="K12702" s="80">
        <f>IF(YEAR(DATA[[#This Row],[Calendar_Month]])=YEAR(CURMONTHEND),DATA[[#This Row],[Amount]],0)</f>
        <v>0</v>
      </c>
      <c r="L12702" s="80">
        <f>IF(DATA[[#This Row],[Calendar_Month]]-CURMONTH=0,DATA[[#This Row],[Amount]],0)</f>
        <v>0</v>
      </c>
    </row>
    <row r="12703" spans="4:12" x14ac:dyDescent="0.25">
      <c r="D12703" s="80" t="str">
        <f>LEFT(DATA[[#This Row],[Account_Code]],3)</f>
        <v/>
      </c>
      <c r="I12703" s="80" t="str">
        <f>DATA[[#This Row],[Vessel_Code]]&amp;DATA[[#This Row],[Account Group]]&amp;DATA[[#This Row],[Type]]</f>
        <v/>
      </c>
      <c r="K12703" s="80">
        <f>IF(YEAR(DATA[[#This Row],[Calendar_Month]])=YEAR(CURMONTHEND),DATA[[#This Row],[Amount]],0)</f>
        <v>0</v>
      </c>
      <c r="L12703" s="80">
        <f>IF(DATA[[#This Row],[Calendar_Month]]-CURMONTH=0,DATA[[#This Row],[Amount]],0)</f>
        <v>0</v>
      </c>
    </row>
    <row r="12704" spans="4:12" x14ac:dyDescent="0.25">
      <c r="D12704" s="80" t="str">
        <f>LEFT(DATA[[#This Row],[Account_Code]],3)</f>
        <v/>
      </c>
      <c r="I12704" s="80" t="str">
        <f>DATA[[#This Row],[Vessel_Code]]&amp;DATA[[#This Row],[Account Group]]&amp;DATA[[#This Row],[Type]]</f>
        <v/>
      </c>
      <c r="K12704" s="80">
        <f>IF(YEAR(DATA[[#This Row],[Calendar_Month]])=YEAR(CURMONTHEND),DATA[[#This Row],[Amount]],0)</f>
        <v>0</v>
      </c>
      <c r="L12704" s="80">
        <f>IF(DATA[[#This Row],[Calendar_Month]]-CURMONTH=0,DATA[[#This Row],[Amount]],0)</f>
        <v>0</v>
      </c>
    </row>
    <row r="12705" spans="4:12" x14ac:dyDescent="0.25">
      <c r="D12705" s="80" t="str">
        <f>LEFT(DATA[[#This Row],[Account_Code]],3)</f>
        <v/>
      </c>
      <c r="I12705" s="80" t="str">
        <f>DATA[[#This Row],[Vessel_Code]]&amp;DATA[[#This Row],[Account Group]]&amp;DATA[[#This Row],[Type]]</f>
        <v/>
      </c>
      <c r="K12705" s="80">
        <f>IF(YEAR(DATA[[#This Row],[Calendar_Month]])=YEAR(CURMONTHEND),DATA[[#This Row],[Amount]],0)</f>
        <v>0</v>
      </c>
      <c r="L12705" s="80">
        <f>IF(DATA[[#This Row],[Calendar_Month]]-CURMONTH=0,DATA[[#This Row],[Amount]],0)</f>
        <v>0</v>
      </c>
    </row>
    <row r="12706" spans="4:12" x14ac:dyDescent="0.25">
      <c r="D12706" s="80" t="str">
        <f>LEFT(DATA[[#This Row],[Account_Code]],3)</f>
        <v/>
      </c>
      <c r="I12706" s="80" t="str">
        <f>DATA[[#This Row],[Vessel_Code]]&amp;DATA[[#This Row],[Account Group]]&amp;DATA[[#This Row],[Type]]</f>
        <v/>
      </c>
      <c r="K12706" s="80">
        <f>IF(YEAR(DATA[[#This Row],[Calendar_Month]])=YEAR(CURMONTHEND),DATA[[#This Row],[Amount]],0)</f>
        <v>0</v>
      </c>
      <c r="L12706" s="80">
        <f>IF(DATA[[#This Row],[Calendar_Month]]-CURMONTH=0,DATA[[#This Row],[Amount]],0)</f>
        <v>0</v>
      </c>
    </row>
    <row r="12707" spans="4:12" x14ac:dyDescent="0.25">
      <c r="D12707" s="80" t="str">
        <f>LEFT(DATA[[#This Row],[Account_Code]],3)</f>
        <v/>
      </c>
      <c r="I12707" s="80" t="str">
        <f>DATA[[#This Row],[Vessel_Code]]&amp;DATA[[#This Row],[Account Group]]&amp;DATA[[#This Row],[Type]]</f>
        <v/>
      </c>
      <c r="K12707" s="80">
        <f>IF(YEAR(DATA[[#This Row],[Calendar_Month]])=YEAR(CURMONTHEND),DATA[[#This Row],[Amount]],0)</f>
        <v>0</v>
      </c>
      <c r="L12707" s="80">
        <f>IF(DATA[[#This Row],[Calendar_Month]]-CURMONTH=0,DATA[[#This Row],[Amount]],0)</f>
        <v>0</v>
      </c>
    </row>
    <row r="12708" spans="4:12" x14ac:dyDescent="0.25">
      <c r="D12708" s="80" t="str">
        <f>LEFT(DATA[[#This Row],[Account_Code]],3)</f>
        <v/>
      </c>
      <c r="I12708" s="80" t="str">
        <f>DATA[[#This Row],[Vessel_Code]]&amp;DATA[[#This Row],[Account Group]]&amp;DATA[[#This Row],[Type]]</f>
        <v/>
      </c>
      <c r="K12708" s="80">
        <f>IF(YEAR(DATA[[#This Row],[Calendar_Month]])=YEAR(CURMONTHEND),DATA[[#This Row],[Amount]],0)</f>
        <v>0</v>
      </c>
      <c r="L12708" s="80">
        <f>IF(DATA[[#This Row],[Calendar_Month]]-CURMONTH=0,DATA[[#This Row],[Amount]],0)</f>
        <v>0</v>
      </c>
    </row>
    <row r="12709" spans="4:12" x14ac:dyDescent="0.25">
      <c r="D12709" s="80" t="str">
        <f>LEFT(DATA[[#This Row],[Account_Code]],3)</f>
        <v/>
      </c>
      <c r="I12709" s="80" t="str">
        <f>DATA[[#This Row],[Vessel_Code]]&amp;DATA[[#This Row],[Account Group]]&amp;DATA[[#This Row],[Type]]</f>
        <v/>
      </c>
      <c r="K12709" s="80">
        <f>IF(YEAR(DATA[[#This Row],[Calendar_Month]])=YEAR(CURMONTHEND),DATA[[#This Row],[Amount]],0)</f>
        <v>0</v>
      </c>
      <c r="L12709" s="80">
        <f>IF(DATA[[#This Row],[Calendar_Month]]-CURMONTH=0,DATA[[#This Row],[Amount]],0)</f>
        <v>0</v>
      </c>
    </row>
    <row r="12710" spans="4:12" x14ac:dyDescent="0.25">
      <c r="D12710" s="80" t="str">
        <f>LEFT(DATA[[#This Row],[Account_Code]],3)</f>
        <v/>
      </c>
      <c r="I12710" s="80" t="str">
        <f>DATA[[#This Row],[Vessel_Code]]&amp;DATA[[#This Row],[Account Group]]&amp;DATA[[#This Row],[Type]]</f>
        <v/>
      </c>
      <c r="K12710" s="80">
        <f>IF(YEAR(DATA[[#This Row],[Calendar_Month]])=YEAR(CURMONTHEND),DATA[[#This Row],[Amount]],0)</f>
        <v>0</v>
      </c>
      <c r="L12710" s="80">
        <f>IF(DATA[[#This Row],[Calendar_Month]]-CURMONTH=0,DATA[[#This Row],[Amount]],0)</f>
        <v>0</v>
      </c>
    </row>
    <row r="12711" spans="4:12" x14ac:dyDescent="0.25">
      <c r="D12711" s="80" t="str">
        <f>LEFT(DATA[[#This Row],[Account_Code]],3)</f>
        <v/>
      </c>
      <c r="I12711" s="80" t="str">
        <f>DATA[[#This Row],[Vessel_Code]]&amp;DATA[[#This Row],[Account Group]]&amp;DATA[[#This Row],[Type]]</f>
        <v/>
      </c>
      <c r="K12711" s="80">
        <f>IF(YEAR(DATA[[#This Row],[Calendar_Month]])=YEAR(CURMONTHEND),DATA[[#This Row],[Amount]],0)</f>
        <v>0</v>
      </c>
      <c r="L12711" s="80">
        <f>IF(DATA[[#This Row],[Calendar_Month]]-CURMONTH=0,DATA[[#This Row],[Amount]],0)</f>
        <v>0</v>
      </c>
    </row>
    <row r="12712" spans="4:12" x14ac:dyDescent="0.25">
      <c r="D12712" s="80" t="str">
        <f>LEFT(DATA[[#This Row],[Account_Code]],3)</f>
        <v/>
      </c>
      <c r="I12712" s="80" t="str">
        <f>DATA[[#This Row],[Vessel_Code]]&amp;DATA[[#This Row],[Account Group]]&amp;DATA[[#This Row],[Type]]</f>
        <v/>
      </c>
      <c r="K12712" s="80">
        <f>IF(YEAR(DATA[[#This Row],[Calendar_Month]])=YEAR(CURMONTHEND),DATA[[#This Row],[Amount]],0)</f>
        <v>0</v>
      </c>
      <c r="L12712" s="80">
        <f>IF(DATA[[#This Row],[Calendar_Month]]-CURMONTH=0,DATA[[#This Row],[Amount]],0)</f>
        <v>0</v>
      </c>
    </row>
    <row r="12713" spans="4:12" x14ac:dyDescent="0.25">
      <c r="D12713" s="80" t="str">
        <f>LEFT(DATA[[#This Row],[Account_Code]],3)</f>
        <v/>
      </c>
      <c r="I12713" s="80" t="str">
        <f>DATA[[#This Row],[Vessel_Code]]&amp;DATA[[#This Row],[Account Group]]&amp;DATA[[#This Row],[Type]]</f>
        <v/>
      </c>
      <c r="K12713" s="80">
        <f>IF(YEAR(DATA[[#This Row],[Calendar_Month]])=YEAR(CURMONTHEND),DATA[[#This Row],[Amount]],0)</f>
        <v>0</v>
      </c>
      <c r="L12713" s="80">
        <f>IF(DATA[[#This Row],[Calendar_Month]]-CURMONTH=0,DATA[[#This Row],[Amount]],0)</f>
        <v>0</v>
      </c>
    </row>
    <row r="12714" spans="4:12" x14ac:dyDescent="0.25">
      <c r="D12714" s="80" t="str">
        <f>LEFT(DATA[[#This Row],[Account_Code]],3)</f>
        <v/>
      </c>
      <c r="I12714" s="80" t="str">
        <f>DATA[[#This Row],[Vessel_Code]]&amp;DATA[[#This Row],[Account Group]]&amp;DATA[[#This Row],[Type]]</f>
        <v/>
      </c>
      <c r="K12714" s="80">
        <f>IF(YEAR(DATA[[#This Row],[Calendar_Month]])=YEAR(CURMONTHEND),DATA[[#This Row],[Amount]],0)</f>
        <v>0</v>
      </c>
      <c r="L12714" s="80">
        <f>IF(DATA[[#This Row],[Calendar_Month]]-CURMONTH=0,DATA[[#This Row],[Amount]],0)</f>
        <v>0</v>
      </c>
    </row>
    <row r="12715" spans="4:12" x14ac:dyDescent="0.25">
      <c r="D12715" s="80" t="str">
        <f>LEFT(DATA[[#This Row],[Account_Code]],3)</f>
        <v/>
      </c>
      <c r="I12715" s="80" t="str">
        <f>DATA[[#This Row],[Vessel_Code]]&amp;DATA[[#This Row],[Account Group]]&amp;DATA[[#This Row],[Type]]</f>
        <v/>
      </c>
      <c r="K12715" s="80">
        <f>IF(YEAR(DATA[[#This Row],[Calendar_Month]])=YEAR(CURMONTHEND),DATA[[#This Row],[Amount]],0)</f>
        <v>0</v>
      </c>
      <c r="L12715" s="80">
        <f>IF(DATA[[#This Row],[Calendar_Month]]-CURMONTH=0,DATA[[#This Row],[Amount]],0)</f>
        <v>0</v>
      </c>
    </row>
    <row r="12716" spans="4:12" x14ac:dyDescent="0.25">
      <c r="D12716" s="80" t="str">
        <f>LEFT(DATA[[#This Row],[Account_Code]],3)</f>
        <v/>
      </c>
      <c r="I12716" s="80" t="str">
        <f>DATA[[#This Row],[Vessel_Code]]&amp;DATA[[#This Row],[Account Group]]&amp;DATA[[#This Row],[Type]]</f>
        <v/>
      </c>
      <c r="K12716" s="80">
        <f>IF(YEAR(DATA[[#This Row],[Calendar_Month]])=YEAR(CURMONTHEND),DATA[[#This Row],[Amount]],0)</f>
        <v>0</v>
      </c>
      <c r="L12716" s="80">
        <f>IF(DATA[[#This Row],[Calendar_Month]]-CURMONTH=0,DATA[[#This Row],[Amount]],0)</f>
        <v>0</v>
      </c>
    </row>
    <row r="12717" spans="4:12" x14ac:dyDescent="0.25">
      <c r="D12717" s="80" t="str">
        <f>LEFT(DATA[[#This Row],[Account_Code]],3)</f>
        <v/>
      </c>
      <c r="I12717" s="80" t="str">
        <f>DATA[[#This Row],[Vessel_Code]]&amp;DATA[[#This Row],[Account Group]]&amp;DATA[[#This Row],[Type]]</f>
        <v/>
      </c>
      <c r="K12717" s="80">
        <f>IF(YEAR(DATA[[#This Row],[Calendar_Month]])=YEAR(CURMONTHEND),DATA[[#This Row],[Amount]],0)</f>
        <v>0</v>
      </c>
      <c r="L12717" s="80">
        <f>IF(DATA[[#This Row],[Calendar_Month]]-CURMONTH=0,DATA[[#This Row],[Amount]],0)</f>
        <v>0</v>
      </c>
    </row>
    <row r="12718" spans="4:12" x14ac:dyDescent="0.25">
      <c r="D12718" s="80" t="str">
        <f>LEFT(DATA[[#This Row],[Account_Code]],3)</f>
        <v/>
      </c>
      <c r="I12718" s="80" t="str">
        <f>DATA[[#This Row],[Vessel_Code]]&amp;DATA[[#This Row],[Account Group]]&amp;DATA[[#This Row],[Type]]</f>
        <v/>
      </c>
      <c r="K12718" s="80">
        <f>IF(YEAR(DATA[[#This Row],[Calendar_Month]])=YEAR(CURMONTHEND),DATA[[#This Row],[Amount]],0)</f>
        <v>0</v>
      </c>
      <c r="L12718" s="80">
        <f>IF(DATA[[#This Row],[Calendar_Month]]-CURMONTH=0,DATA[[#This Row],[Amount]],0)</f>
        <v>0</v>
      </c>
    </row>
    <row r="12719" spans="4:12" x14ac:dyDescent="0.25">
      <c r="D12719" s="80" t="str">
        <f>LEFT(DATA[[#This Row],[Account_Code]],3)</f>
        <v/>
      </c>
      <c r="I12719" s="80" t="str">
        <f>DATA[[#This Row],[Vessel_Code]]&amp;DATA[[#This Row],[Account Group]]&amp;DATA[[#This Row],[Type]]</f>
        <v/>
      </c>
      <c r="K12719" s="80">
        <f>IF(YEAR(DATA[[#This Row],[Calendar_Month]])=YEAR(CURMONTHEND),DATA[[#This Row],[Amount]],0)</f>
        <v>0</v>
      </c>
      <c r="L12719" s="80">
        <f>IF(DATA[[#This Row],[Calendar_Month]]-CURMONTH=0,DATA[[#This Row],[Amount]],0)</f>
        <v>0</v>
      </c>
    </row>
    <row r="12720" spans="4:12" x14ac:dyDescent="0.25">
      <c r="D12720" s="80" t="str">
        <f>LEFT(DATA[[#This Row],[Account_Code]],3)</f>
        <v/>
      </c>
      <c r="I12720" s="80" t="str">
        <f>DATA[[#This Row],[Vessel_Code]]&amp;DATA[[#This Row],[Account Group]]&amp;DATA[[#This Row],[Type]]</f>
        <v/>
      </c>
      <c r="K12720" s="80">
        <f>IF(YEAR(DATA[[#This Row],[Calendar_Month]])=YEAR(CURMONTHEND),DATA[[#This Row],[Amount]],0)</f>
        <v>0</v>
      </c>
      <c r="L12720" s="80">
        <f>IF(DATA[[#This Row],[Calendar_Month]]-CURMONTH=0,DATA[[#This Row],[Amount]],0)</f>
        <v>0</v>
      </c>
    </row>
    <row r="12721" spans="4:12" x14ac:dyDescent="0.25">
      <c r="D12721" s="80" t="str">
        <f>LEFT(DATA[[#This Row],[Account_Code]],3)</f>
        <v/>
      </c>
      <c r="I12721" s="80" t="str">
        <f>DATA[[#This Row],[Vessel_Code]]&amp;DATA[[#This Row],[Account Group]]&amp;DATA[[#This Row],[Type]]</f>
        <v/>
      </c>
      <c r="K12721" s="80">
        <f>IF(YEAR(DATA[[#This Row],[Calendar_Month]])=YEAR(CURMONTHEND),DATA[[#This Row],[Amount]],0)</f>
        <v>0</v>
      </c>
      <c r="L12721" s="80">
        <f>IF(DATA[[#This Row],[Calendar_Month]]-CURMONTH=0,DATA[[#This Row],[Amount]],0)</f>
        <v>0</v>
      </c>
    </row>
    <row r="12722" spans="4:12" x14ac:dyDescent="0.25">
      <c r="D12722" s="80" t="str">
        <f>LEFT(DATA[[#This Row],[Account_Code]],3)</f>
        <v/>
      </c>
      <c r="I12722" s="80" t="str">
        <f>DATA[[#This Row],[Vessel_Code]]&amp;DATA[[#This Row],[Account Group]]&amp;DATA[[#This Row],[Type]]</f>
        <v/>
      </c>
      <c r="K12722" s="80">
        <f>IF(YEAR(DATA[[#This Row],[Calendar_Month]])=YEAR(CURMONTHEND),DATA[[#This Row],[Amount]],0)</f>
        <v>0</v>
      </c>
      <c r="L12722" s="80">
        <f>IF(DATA[[#This Row],[Calendar_Month]]-CURMONTH=0,DATA[[#This Row],[Amount]],0)</f>
        <v>0</v>
      </c>
    </row>
    <row r="12723" spans="4:12" x14ac:dyDescent="0.25">
      <c r="D12723" s="80" t="str">
        <f>LEFT(DATA[[#This Row],[Account_Code]],3)</f>
        <v/>
      </c>
      <c r="I12723" s="80" t="str">
        <f>DATA[[#This Row],[Vessel_Code]]&amp;DATA[[#This Row],[Account Group]]&amp;DATA[[#This Row],[Type]]</f>
        <v/>
      </c>
      <c r="K12723" s="80">
        <f>IF(YEAR(DATA[[#This Row],[Calendar_Month]])=YEAR(CURMONTHEND),DATA[[#This Row],[Amount]],0)</f>
        <v>0</v>
      </c>
      <c r="L12723" s="80">
        <f>IF(DATA[[#This Row],[Calendar_Month]]-CURMONTH=0,DATA[[#This Row],[Amount]],0)</f>
        <v>0</v>
      </c>
    </row>
    <row r="12724" spans="4:12" x14ac:dyDescent="0.25">
      <c r="D12724" s="80" t="str">
        <f>LEFT(DATA[[#This Row],[Account_Code]],3)</f>
        <v/>
      </c>
      <c r="I12724" s="80" t="str">
        <f>DATA[[#This Row],[Vessel_Code]]&amp;DATA[[#This Row],[Account Group]]&amp;DATA[[#This Row],[Type]]</f>
        <v/>
      </c>
      <c r="K12724" s="80">
        <f>IF(YEAR(DATA[[#This Row],[Calendar_Month]])=YEAR(CURMONTHEND),DATA[[#This Row],[Amount]],0)</f>
        <v>0</v>
      </c>
      <c r="L12724" s="80">
        <f>IF(DATA[[#This Row],[Calendar_Month]]-CURMONTH=0,DATA[[#This Row],[Amount]],0)</f>
        <v>0</v>
      </c>
    </row>
    <row r="12725" spans="4:12" x14ac:dyDescent="0.25">
      <c r="D12725" s="80" t="str">
        <f>LEFT(DATA[[#This Row],[Account_Code]],3)</f>
        <v/>
      </c>
      <c r="I12725" s="80" t="str">
        <f>DATA[[#This Row],[Vessel_Code]]&amp;DATA[[#This Row],[Account Group]]&amp;DATA[[#This Row],[Type]]</f>
        <v/>
      </c>
      <c r="K12725" s="80">
        <f>IF(YEAR(DATA[[#This Row],[Calendar_Month]])=YEAR(CURMONTHEND),DATA[[#This Row],[Amount]],0)</f>
        <v>0</v>
      </c>
      <c r="L12725" s="80">
        <f>IF(DATA[[#This Row],[Calendar_Month]]-CURMONTH=0,DATA[[#This Row],[Amount]],0)</f>
        <v>0</v>
      </c>
    </row>
    <row r="12726" spans="4:12" x14ac:dyDescent="0.25">
      <c r="D12726" s="80" t="str">
        <f>LEFT(DATA[[#This Row],[Account_Code]],3)</f>
        <v/>
      </c>
      <c r="I12726" s="80" t="str">
        <f>DATA[[#This Row],[Vessel_Code]]&amp;DATA[[#This Row],[Account Group]]&amp;DATA[[#This Row],[Type]]</f>
        <v/>
      </c>
      <c r="K12726" s="80">
        <f>IF(YEAR(DATA[[#This Row],[Calendar_Month]])=YEAR(CURMONTHEND),DATA[[#This Row],[Amount]],0)</f>
        <v>0</v>
      </c>
      <c r="L12726" s="80">
        <f>IF(DATA[[#This Row],[Calendar_Month]]-CURMONTH=0,DATA[[#This Row],[Amount]],0)</f>
        <v>0</v>
      </c>
    </row>
    <row r="12727" spans="4:12" x14ac:dyDescent="0.25">
      <c r="D12727" s="80" t="str">
        <f>LEFT(DATA[[#This Row],[Account_Code]],3)</f>
        <v/>
      </c>
      <c r="I12727" s="80" t="str">
        <f>DATA[[#This Row],[Vessel_Code]]&amp;DATA[[#This Row],[Account Group]]&amp;DATA[[#This Row],[Type]]</f>
        <v/>
      </c>
      <c r="K12727" s="80">
        <f>IF(YEAR(DATA[[#This Row],[Calendar_Month]])=YEAR(CURMONTHEND),DATA[[#This Row],[Amount]],0)</f>
        <v>0</v>
      </c>
      <c r="L12727" s="80">
        <f>IF(DATA[[#This Row],[Calendar_Month]]-CURMONTH=0,DATA[[#This Row],[Amount]],0)</f>
        <v>0</v>
      </c>
    </row>
    <row r="12728" spans="4:12" x14ac:dyDescent="0.25">
      <c r="D12728" s="80" t="str">
        <f>LEFT(DATA[[#This Row],[Account_Code]],3)</f>
        <v/>
      </c>
      <c r="I12728" s="80" t="str">
        <f>DATA[[#This Row],[Vessel_Code]]&amp;DATA[[#This Row],[Account Group]]&amp;DATA[[#This Row],[Type]]</f>
        <v/>
      </c>
      <c r="K12728" s="80">
        <f>IF(YEAR(DATA[[#This Row],[Calendar_Month]])=YEAR(CURMONTHEND),DATA[[#This Row],[Amount]],0)</f>
        <v>0</v>
      </c>
      <c r="L12728" s="80">
        <f>IF(DATA[[#This Row],[Calendar_Month]]-CURMONTH=0,DATA[[#This Row],[Amount]],0)</f>
        <v>0</v>
      </c>
    </row>
    <row r="12729" spans="4:12" x14ac:dyDescent="0.25">
      <c r="D12729" s="80" t="str">
        <f>LEFT(DATA[[#This Row],[Account_Code]],3)</f>
        <v/>
      </c>
      <c r="I12729" s="80" t="str">
        <f>DATA[[#This Row],[Vessel_Code]]&amp;DATA[[#This Row],[Account Group]]&amp;DATA[[#This Row],[Type]]</f>
        <v/>
      </c>
      <c r="K12729" s="80">
        <f>IF(YEAR(DATA[[#This Row],[Calendar_Month]])=YEAR(CURMONTHEND),DATA[[#This Row],[Amount]],0)</f>
        <v>0</v>
      </c>
      <c r="L12729" s="80">
        <f>IF(DATA[[#This Row],[Calendar_Month]]-CURMONTH=0,DATA[[#This Row],[Amount]],0)</f>
        <v>0</v>
      </c>
    </row>
    <row r="12730" spans="4:12" x14ac:dyDescent="0.25">
      <c r="D12730" s="80" t="str">
        <f>LEFT(DATA[[#This Row],[Account_Code]],3)</f>
        <v/>
      </c>
      <c r="I12730" s="80" t="str">
        <f>DATA[[#This Row],[Vessel_Code]]&amp;DATA[[#This Row],[Account Group]]&amp;DATA[[#This Row],[Type]]</f>
        <v/>
      </c>
      <c r="K12730" s="80">
        <f>IF(YEAR(DATA[[#This Row],[Calendar_Month]])=YEAR(CURMONTHEND),DATA[[#This Row],[Amount]],0)</f>
        <v>0</v>
      </c>
      <c r="L12730" s="80">
        <f>IF(DATA[[#This Row],[Calendar_Month]]-CURMONTH=0,DATA[[#This Row],[Amount]],0)</f>
        <v>0</v>
      </c>
    </row>
    <row r="12731" spans="4:12" x14ac:dyDescent="0.25">
      <c r="D12731" s="80" t="str">
        <f>LEFT(DATA[[#This Row],[Account_Code]],3)</f>
        <v/>
      </c>
      <c r="I12731" s="80" t="str">
        <f>DATA[[#This Row],[Vessel_Code]]&amp;DATA[[#This Row],[Account Group]]&amp;DATA[[#This Row],[Type]]</f>
        <v/>
      </c>
      <c r="K12731" s="80">
        <f>IF(YEAR(DATA[[#This Row],[Calendar_Month]])=YEAR(CURMONTHEND),DATA[[#This Row],[Amount]],0)</f>
        <v>0</v>
      </c>
      <c r="L12731" s="80">
        <f>IF(DATA[[#This Row],[Calendar_Month]]-CURMONTH=0,DATA[[#This Row],[Amount]],0)</f>
        <v>0</v>
      </c>
    </row>
    <row r="12732" spans="4:12" x14ac:dyDescent="0.25">
      <c r="D12732" s="80" t="str">
        <f>LEFT(DATA[[#This Row],[Account_Code]],3)</f>
        <v/>
      </c>
      <c r="I12732" s="80" t="str">
        <f>DATA[[#This Row],[Vessel_Code]]&amp;DATA[[#This Row],[Account Group]]&amp;DATA[[#This Row],[Type]]</f>
        <v/>
      </c>
      <c r="K12732" s="80">
        <f>IF(YEAR(DATA[[#This Row],[Calendar_Month]])=YEAR(CURMONTHEND),DATA[[#This Row],[Amount]],0)</f>
        <v>0</v>
      </c>
      <c r="L12732" s="80">
        <f>IF(DATA[[#This Row],[Calendar_Month]]-CURMONTH=0,DATA[[#This Row],[Amount]],0)</f>
        <v>0</v>
      </c>
    </row>
    <row r="12733" spans="4:12" x14ac:dyDescent="0.25">
      <c r="D12733" s="80" t="str">
        <f>LEFT(DATA[[#This Row],[Account_Code]],3)</f>
        <v/>
      </c>
      <c r="I12733" s="80" t="str">
        <f>DATA[[#This Row],[Vessel_Code]]&amp;DATA[[#This Row],[Account Group]]&amp;DATA[[#This Row],[Type]]</f>
        <v/>
      </c>
      <c r="K12733" s="80">
        <f>IF(YEAR(DATA[[#This Row],[Calendar_Month]])=YEAR(CURMONTHEND),DATA[[#This Row],[Amount]],0)</f>
        <v>0</v>
      </c>
      <c r="L12733" s="80">
        <f>IF(DATA[[#This Row],[Calendar_Month]]-CURMONTH=0,DATA[[#This Row],[Amount]],0)</f>
        <v>0</v>
      </c>
    </row>
    <row r="12734" spans="4:12" x14ac:dyDescent="0.25">
      <c r="D12734" s="80" t="str">
        <f>LEFT(DATA[[#This Row],[Account_Code]],3)</f>
        <v/>
      </c>
      <c r="I12734" s="80" t="str">
        <f>DATA[[#This Row],[Vessel_Code]]&amp;DATA[[#This Row],[Account Group]]&amp;DATA[[#This Row],[Type]]</f>
        <v/>
      </c>
      <c r="K12734" s="80">
        <f>IF(YEAR(DATA[[#This Row],[Calendar_Month]])=YEAR(CURMONTHEND),DATA[[#This Row],[Amount]],0)</f>
        <v>0</v>
      </c>
      <c r="L12734" s="80">
        <f>IF(DATA[[#This Row],[Calendar_Month]]-CURMONTH=0,DATA[[#This Row],[Amount]],0)</f>
        <v>0</v>
      </c>
    </row>
    <row r="12735" spans="4:12" x14ac:dyDescent="0.25">
      <c r="D12735" s="80" t="str">
        <f>LEFT(DATA[[#This Row],[Account_Code]],3)</f>
        <v/>
      </c>
      <c r="I12735" s="80" t="str">
        <f>DATA[[#This Row],[Vessel_Code]]&amp;DATA[[#This Row],[Account Group]]&amp;DATA[[#This Row],[Type]]</f>
        <v/>
      </c>
      <c r="K12735" s="80">
        <f>IF(YEAR(DATA[[#This Row],[Calendar_Month]])=YEAR(CURMONTHEND),DATA[[#This Row],[Amount]],0)</f>
        <v>0</v>
      </c>
      <c r="L12735" s="80">
        <f>IF(DATA[[#This Row],[Calendar_Month]]-CURMONTH=0,DATA[[#This Row],[Amount]],0)</f>
        <v>0</v>
      </c>
    </row>
    <row r="12736" spans="4:12" x14ac:dyDescent="0.25">
      <c r="D12736" s="80" t="str">
        <f>LEFT(DATA[[#This Row],[Account_Code]],3)</f>
        <v/>
      </c>
      <c r="I12736" s="80" t="str">
        <f>DATA[[#This Row],[Vessel_Code]]&amp;DATA[[#This Row],[Account Group]]&amp;DATA[[#This Row],[Type]]</f>
        <v/>
      </c>
      <c r="K12736" s="80">
        <f>IF(YEAR(DATA[[#This Row],[Calendar_Month]])=YEAR(CURMONTHEND),DATA[[#This Row],[Amount]],0)</f>
        <v>0</v>
      </c>
      <c r="L12736" s="80">
        <f>IF(DATA[[#This Row],[Calendar_Month]]-CURMONTH=0,DATA[[#This Row],[Amount]],0)</f>
        <v>0</v>
      </c>
    </row>
    <row r="12737" spans="4:12" x14ac:dyDescent="0.25">
      <c r="D12737" s="80" t="str">
        <f>LEFT(DATA[[#This Row],[Account_Code]],3)</f>
        <v/>
      </c>
      <c r="I12737" s="80" t="str">
        <f>DATA[[#This Row],[Vessel_Code]]&amp;DATA[[#This Row],[Account Group]]&amp;DATA[[#This Row],[Type]]</f>
        <v/>
      </c>
      <c r="K12737" s="80">
        <f>IF(YEAR(DATA[[#This Row],[Calendar_Month]])=YEAR(CURMONTHEND),DATA[[#This Row],[Amount]],0)</f>
        <v>0</v>
      </c>
      <c r="L12737" s="80">
        <f>IF(DATA[[#This Row],[Calendar_Month]]-CURMONTH=0,DATA[[#This Row],[Amount]],0)</f>
        <v>0</v>
      </c>
    </row>
    <row r="12738" spans="4:12" x14ac:dyDescent="0.25">
      <c r="D12738" s="80" t="str">
        <f>LEFT(DATA[[#This Row],[Account_Code]],3)</f>
        <v/>
      </c>
      <c r="I12738" s="80" t="str">
        <f>DATA[[#This Row],[Vessel_Code]]&amp;DATA[[#This Row],[Account Group]]&amp;DATA[[#This Row],[Type]]</f>
        <v/>
      </c>
      <c r="K12738" s="80">
        <f>IF(YEAR(DATA[[#This Row],[Calendar_Month]])=YEAR(CURMONTHEND),DATA[[#This Row],[Amount]],0)</f>
        <v>0</v>
      </c>
      <c r="L12738" s="80">
        <f>IF(DATA[[#This Row],[Calendar_Month]]-CURMONTH=0,DATA[[#This Row],[Amount]],0)</f>
        <v>0</v>
      </c>
    </row>
    <row r="12739" spans="4:12" x14ac:dyDescent="0.25">
      <c r="D12739" s="80" t="str">
        <f>LEFT(DATA[[#This Row],[Account_Code]],3)</f>
        <v/>
      </c>
      <c r="I12739" s="80" t="str">
        <f>DATA[[#This Row],[Vessel_Code]]&amp;DATA[[#This Row],[Account Group]]&amp;DATA[[#This Row],[Type]]</f>
        <v/>
      </c>
      <c r="K12739" s="80">
        <f>IF(YEAR(DATA[[#This Row],[Calendar_Month]])=YEAR(CURMONTHEND),DATA[[#This Row],[Amount]],0)</f>
        <v>0</v>
      </c>
      <c r="L12739" s="80">
        <f>IF(DATA[[#This Row],[Calendar_Month]]-CURMONTH=0,DATA[[#This Row],[Amount]],0)</f>
        <v>0</v>
      </c>
    </row>
    <row r="12740" spans="4:12" x14ac:dyDescent="0.25">
      <c r="D12740" s="80" t="str">
        <f>LEFT(DATA[[#This Row],[Account_Code]],3)</f>
        <v/>
      </c>
      <c r="I12740" s="80" t="str">
        <f>DATA[[#This Row],[Vessel_Code]]&amp;DATA[[#This Row],[Account Group]]&amp;DATA[[#This Row],[Type]]</f>
        <v/>
      </c>
      <c r="K12740" s="80">
        <f>IF(YEAR(DATA[[#This Row],[Calendar_Month]])=YEAR(CURMONTHEND),DATA[[#This Row],[Amount]],0)</f>
        <v>0</v>
      </c>
      <c r="L12740" s="80">
        <f>IF(DATA[[#This Row],[Calendar_Month]]-CURMONTH=0,DATA[[#This Row],[Amount]],0)</f>
        <v>0</v>
      </c>
    </row>
    <row r="12741" spans="4:12" x14ac:dyDescent="0.25">
      <c r="D12741" s="80" t="str">
        <f>LEFT(DATA[[#This Row],[Account_Code]],3)</f>
        <v/>
      </c>
      <c r="I12741" s="80" t="str">
        <f>DATA[[#This Row],[Vessel_Code]]&amp;DATA[[#This Row],[Account Group]]&amp;DATA[[#This Row],[Type]]</f>
        <v/>
      </c>
      <c r="K12741" s="80">
        <f>IF(YEAR(DATA[[#This Row],[Calendar_Month]])=YEAR(CURMONTHEND),DATA[[#This Row],[Amount]],0)</f>
        <v>0</v>
      </c>
      <c r="L12741" s="80">
        <f>IF(DATA[[#This Row],[Calendar_Month]]-CURMONTH=0,DATA[[#This Row],[Amount]],0)</f>
        <v>0</v>
      </c>
    </row>
    <row r="12742" spans="4:12" x14ac:dyDescent="0.25">
      <c r="D12742" s="80" t="str">
        <f>LEFT(DATA[[#This Row],[Account_Code]],3)</f>
        <v/>
      </c>
      <c r="I12742" s="80" t="str">
        <f>DATA[[#This Row],[Vessel_Code]]&amp;DATA[[#This Row],[Account Group]]&amp;DATA[[#This Row],[Type]]</f>
        <v/>
      </c>
      <c r="K12742" s="80">
        <f>IF(YEAR(DATA[[#This Row],[Calendar_Month]])=YEAR(CURMONTHEND),DATA[[#This Row],[Amount]],0)</f>
        <v>0</v>
      </c>
      <c r="L12742" s="80">
        <f>IF(DATA[[#This Row],[Calendar_Month]]-CURMONTH=0,DATA[[#This Row],[Amount]],0)</f>
        <v>0</v>
      </c>
    </row>
    <row r="12743" spans="4:12" x14ac:dyDescent="0.25">
      <c r="D12743" s="80" t="str">
        <f>LEFT(DATA[[#This Row],[Account_Code]],3)</f>
        <v/>
      </c>
      <c r="I12743" s="80" t="str">
        <f>DATA[[#This Row],[Vessel_Code]]&amp;DATA[[#This Row],[Account Group]]&amp;DATA[[#This Row],[Type]]</f>
        <v/>
      </c>
      <c r="K12743" s="80">
        <f>IF(YEAR(DATA[[#This Row],[Calendar_Month]])=YEAR(CURMONTHEND),DATA[[#This Row],[Amount]],0)</f>
        <v>0</v>
      </c>
      <c r="L12743" s="80">
        <f>IF(DATA[[#This Row],[Calendar_Month]]-CURMONTH=0,DATA[[#This Row],[Amount]],0)</f>
        <v>0</v>
      </c>
    </row>
    <row r="12744" spans="4:12" x14ac:dyDescent="0.25">
      <c r="D12744" s="80" t="str">
        <f>LEFT(DATA[[#This Row],[Account_Code]],3)</f>
        <v/>
      </c>
      <c r="I12744" s="80" t="str">
        <f>DATA[[#This Row],[Vessel_Code]]&amp;DATA[[#This Row],[Account Group]]&amp;DATA[[#This Row],[Type]]</f>
        <v/>
      </c>
      <c r="K12744" s="80">
        <f>IF(YEAR(DATA[[#This Row],[Calendar_Month]])=YEAR(CURMONTHEND),DATA[[#This Row],[Amount]],0)</f>
        <v>0</v>
      </c>
      <c r="L12744" s="80">
        <f>IF(DATA[[#This Row],[Calendar_Month]]-CURMONTH=0,DATA[[#This Row],[Amount]],0)</f>
        <v>0</v>
      </c>
    </row>
    <row r="12745" spans="4:12" x14ac:dyDescent="0.25">
      <c r="D12745" s="80" t="str">
        <f>LEFT(DATA[[#This Row],[Account_Code]],3)</f>
        <v/>
      </c>
      <c r="I12745" s="80" t="str">
        <f>DATA[[#This Row],[Vessel_Code]]&amp;DATA[[#This Row],[Account Group]]&amp;DATA[[#This Row],[Type]]</f>
        <v/>
      </c>
      <c r="K12745" s="80">
        <f>IF(YEAR(DATA[[#This Row],[Calendar_Month]])=YEAR(CURMONTHEND),DATA[[#This Row],[Amount]],0)</f>
        <v>0</v>
      </c>
      <c r="L12745" s="80">
        <f>IF(DATA[[#This Row],[Calendar_Month]]-CURMONTH=0,DATA[[#This Row],[Amount]],0)</f>
        <v>0</v>
      </c>
    </row>
    <row r="12746" spans="4:12" x14ac:dyDescent="0.25">
      <c r="D12746" s="80" t="str">
        <f>LEFT(DATA[[#This Row],[Account_Code]],3)</f>
        <v/>
      </c>
      <c r="I12746" s="80" t="str">
        <f>DATA[[#This Row],[Vessel_Code]]&amp;DATA[[#This Row],[Account Group]]&amp;DATA[[#This Row],[Type]]</f>
        <v/>
      </c>
      <c r="K12746" s="80">
        <f>IF(YEAR(DATA[[#This Row],[Calendar_Month]])=YEAR(CURMONTHEND),DATA[[#This Row],[Amount]],0)</f>
        <v>0</v>
      </c>
      <c r="L12746" s="80">
        <f>IF(DATA[[#This Row],[Calendar_Month]]-CURMONTH=0,DATA[[#This Row],[Amount]],0)</f>
        <v>0</v>
      </c>
    </row>
    <row r="12747" spans="4:12" x14ac:dyDescent="0.25">
      <c r="D12747" s="80" t="str">
        <f>LEFT(DATA[[#This Row],[Account_Code]],3)</f>
        <v/>
      </c>
      <c r="I12747" s="80" t="str">
        <f>DATA[[#This Row],[Vessel_Code]]&amp;DATA[[#This Row],[Account Group]]&amp;DATA[[#This Row],[Type]]</f>
        <v/>
      </c>
      <c r="K12747" s="80">
        <f>IF(YEAR(DATA[[#This Row],[Calendar_Month]])=YEAR(CURMONTHEND),DATA[[#This Row],[Amount]],0)</f>
        <v>0</v>
      </c>
      <c r="L12747" s="80">
        <f>IF(DATA[[#This Row],[Calendar_Month]]-CURMONTH=0,DATA[[#This Row],[Amount]],0)</f>
        <v>0</v>
      </c>
    </row>
    <row r="12748" spans="4:12" x14ac:dyDescent="0.25">
      <c r="D12748" s="80" t="str">
        <f>LEFT(DATA[[#This Row],[Account_Code]],3)</f>
        <v/>
      </c>
      <c r="I12748" s="80" t="str">
        <f>DATA[[#This Row],[Vessel_Code]]&amp;DATA[[#This Row],[Account Group]]&amp;DATA[[#This Row],[Type]]</f>
        <v/>
      </c>
      <c r="K12748" s="80">
        <f>IF(YEAR(DATA[[#This Row],[Calendar_Month]])=YEAR(CURMONTHEND),DATA[[#This Row],[Amount]],0)</f>
        <v>0</v>
      </c>
      <c r="L12748" s="80">
        <f>IF(DATA[[#This Row],[Calendar_Month]]-CURMONTH=0,DATA[[#This Row],[Amount]],0)</f>
        <v>0</v>
      </c>
    </row>
    <row r="12749" spans="4:12" x14ac:dyDescent="0.25">
      <c r="D12749" s="80" t="str">
        <f>LEFT(DATA[[#This Row],[Account_Code]],3)</f>
        <v/>
      </c>
      <c r="I12749" s="80" t="str">
        <f>DATA[[#This Row],[Vessel_Code]]&amp;DATA[[#This Row],[Account Group]]&amp;DATA[[#This Row],[Type]]</f>
        <v/>
      </c>
      <c r="K12749" s="80">
        <f>IF(YEAR(DATA[[#This Row],[Calendar_Month]])=YEAR(CURMONTHEND),DATA[[#This Row],[Amount]],0)</f>
        <v>0</v>
      </c>
      <c r="L12749" s="80">
        <f>IF(DATA[[#This Row],[Calendar_Month]]-CURMONTH=0,DATA[[#This Row],[Amount]],0)</f>
        <v>0</v>
      </c>
    </row>
    <row r="12750" spans="4:12" x14ac:dyDescent="0.25">
      <c r="D12750" s="80" t="str">
        <f>LEFT(DATA[[#This Row],[Account_Code]],3)</f>
        <v/>
      </c>
      <c r="I12750" s="80" t="str">
        <f>DATA[[#This Row],[Vessel_Code]]&amp;DATA[[#This Row],[Account Group]]&amp;DATA[[#This Row],[Type]]</f>
        <v/>
      </c>
      <c r="K12750" s="80">
        <f>IF(YEAR(DATA[[#This Row],[Calendar_Month]])=YEAR(CURMONTHEND),DATA[[#This Row],[Amount]],0)</f>
        <v>0</v>
      </c>
      <c r="L12750" s="80">
        <f>IF(DATA[[#This Row],[Calendar_Month]]-CURMONTH=0,DATA[[#This Row],[Amount]],0)</f>
        <v>0</v>
      </c>
    </row>
    <row r="12751" spans="4:12" x14ac:dyDescent="0.25">
      <c r="D12751" s="80" t="str">
        <f>LEFT(DATA[[#This Row],[Account_Code]],3)</f>
        <v/>
      </c>
      <c r="I12751" s="80" t="str">
        <f>DATA[[#This Row],[Vessel_Code]]&amp;DATA[[#This Row],[Account Group]]&amp;DATA[[#This Row],[Type]]</f>
        <v/>
      </c>
      <c r="K12751" s="80">
        <f>IF(YEAR(DATA[[#This Row],[Calendar_Month]])=YEAR(CURMONTHEND),DATA[[#This Row],[Amount]],0)</f>
        <v>0</v>
      </c>
      <c r="L12751" s="80">
        <f>IF(DATA[[#This Row],[Calendar_Month]]-CURMONTH=0,DATA[[#This Row],[Amount]],0)</f>
        <v>0</v>
      </c>
    </row>
    <row r="12752" spans="4:12" x14ac:dyDescent="0.25">
      <c r="D12752" s="80" t="str">
        <f>LEFT(DATA[[#This Row],[Account_Code]],3)</f>
        <v/>
      </c>
      <c r="I12752" s="80" t="str">
        <f>DATA[[#This Row],[Vessel_Code]]&amp;DATA[[#This Row],[Account Group]]&amp;DATA[[#This Row],[Type]]</f>
        <v/>
      </c>
      <c r="K12752" s="80">
        <f>IF(YEAR(DATA[[#This Row],[Calendar_Month]])=YEAR(CURMONTHEND),DATA[[#This Row],[Amount]],0)</f>
        <v>0</v>
      </c>
      <c r="L12752" s="80">
        <f>IF(DATA[[#This Row],[Calendar_Month]]-CURMONTH=0,DATA[[#This Row],[Amount]],0)</f>
        <v>0</v>
      </c>
    </row>
    <row r="12753" spans="4:12" x14ac:dyDescent="0.25">
      <c r="D12753" s="80" t="str">
        <f>LEFT(DATA[[#This Row],[Account_Code]],3)</f>
        <v/>
      </c>
      <c r="I12753" s="80" t="str">
        <f>DATA[[#This Row],[Vessel_Code]]&amp;DATA[[#This Row],[Account Group]]&amp;DATA[[#This Row],[Type]]</f>
        <v/>
      </c>
      <c r="K12753" s="80">
        <f>IF(YEAR(DATA[[#This Row],[Calendar_Month]])=YEAR(CURMONTHEND),DATA[[#This Row],[Amount]],0)</f>
        <v>0</v>
      </c>
      <c r="L12753" s="80">
        <f>IF(DATA[[#This Row],[Calendar_Month]]-CURMONTH=0,DATA[[#This Row],[Amount]],0)</f>
        <v>0</v>
      </c>
    </row>
    <row r="12754" spans="4:12" x14ac:dyDescent="0.25">
      <c r="D12754" s="80" t="str">
        <f>LEFT(DATA[[#This Row],[Account_Code]],3)</f>
        <v/>
      </c>
      <c r="I12754" s="80" t="str">
        <f>DATA[[#This Row],[Vessel_Code]]&amp;DATA[[#This Row],[Account Group]]&amp;DATA[[#This Row],[Type]]</f>
        <v/>
      </c>
      <c r="K12754" s="80">
        <f>IF(YEAR(DATA[[#This Row],[Calendar_Month]])=YEAR(CURMONTHEND),DATA[[#This Row],[Amount]],0)</f>
        <v>0</v>
      </c>
      <c r="L12754" s="80">
        <f>IF(DATA[[#This Row],[Calendar_Month]]-CURMONTH=0,DATA[[#This Row],[Amount]],0)</f>
        <v>0</v>
      </c>
    </row>
    <row r="12755" spans="4:12" x14ac:dyDescent="0.25">
      <c r="D12755" s="80" t="str">
        <f>LEFT(DATA[[#This Row],[Account_Code]],3)</f>
        <v/>
      </c>
      <c r="I12755" s="80" t="str">
        <f>DATA[[#This Row],[Vessel_Code]]&amp;DATA[[#This Row],[Account Group]]&amp;DATA[[#This Row],[Type]]</f>
        <v/>
      </c>
      <c r="K12755" s="80">
        <f>IF(YEAR(DATA[[#This Row],[Calendar_Month]])=YEAR(CURMONTHEND),DATA[[#This Row],[Amount]],0)</f>
        <v>0</v>
      </c>
      <c r="L12755" s="80">
        <f>IF(DATA[[#This Row],[Calendar_Month]]-CURMONTH=0,DATA[[#This Row],[Amount]],0)</f>
        <v>0</v>
      </c>
    </row>
    <row r="12756" spans="4:12" x14ac:dyDescent="0.25">
      <c r="D12756" s="80" t="str">
        <f>LEFT(DATA[[#This Row],[Account_Code]],3)</f>
        <v/>
      </c>
      <c r="I12756" s="80" t="str">
        <f>DATA[[#This Row],[Vessel_Code]]&amp;DATA[[#This Row],[Account Group]]&amp;DATA[[#This Row],[Type]]</f>
        <v/>
      </c>
      <c r="K12756" s="80">
        <f>IF(YEAR(DATA[[#This Row],[Calendar_Month]])=YEAR(CURMONTHEND),DATA[[#This Row],[Amount]],0)</f>
        <v>0</v>
      </c>
      <c r="L12756" s="80">
        <f>IF(DATA[[#This Row],[Calendar_Month]]-CURMONTH=0,DATA[[#This Row],[Amount]],0)</f>
        <v>0</v>
      </c>
    </row>
    <row r="12757" spans="4:12" x14ac:dyDescent="0.25">
      <c r="D12757" s="80" t="str">
        <f>LEFT(DATA[[#This Row],[Account_Code]],3)</f>
        <v/>
      </c>
      <c r="I12757" s="80" t="str">
        <f>DATA[[#This Row],[Vessel_Code]]&amp;DATA[[#This Row],[Account Group]]&amp;DATA[[#This Row],[Type]]</f>
        <v/>
      </c>
      <c r="K12757" s="80">
        <f>IF(YEAR(DATA[[#This Row],[Calendar_Month]])=YEAR(CURMONTHEND),DATA[[#This Row],[Amount]],0)</f>
        <v>0</v>
      </c>
      <c r="L12757" s="80">
        <f>IF(DATA[[#This Row],[Calendar_Month]]-CURMONTH=0,DATA[[#This Row],[Amount]],0)</f>
        <v>0</v>
      </c>
    </row>
    <row r="12758" spans="4:12" x14ac:dyDescent="0.25">
      <c r="D12758" s="80" t="str">
        <f>LEFT(DATA[[#This Row],[Account_Code]],3)</f>
        <v/>
      </c>
      <c r="I12758" s="80" t="str">
        <f>DATA[[#This Row],[Vessel_Code]]&amp;DATA[[#This Row],[Account Group]]&amp;DATA[[#This Row],[Type]]</f>
        <v/>
      </c>
      <c r="K12758" s="80">
        <f>IF(YEAR(DATA[[#This Row],[Calendar_Month]])=YEAR(CURMONTHEND),DATA[[#This Row],[Amount]],0)</f>
        <v>0</v>
      </c>
      <c r="L12758" s="80">
        <f>IF(DATA[[#This Row],[Calendar_Month]]-CURMONTH=0,DATA[[#This Row],[Amount]],0)</f>
        <v>0</v>
      </c>
    </row>
    <row r="12759" spans="4:12" x14ac:dyDescent="0.25">
      <c r="D12759" s="80" t="str">
        <f>LEFT(DATA[[#This Row],[Account_Code]],3)</f>
        <v/>
      </c>
      <c r="I12759" s="80" t="str">
        <f>DATA[[#This Row],[Vessel_Code]]&amp;DATA[[#This Row],[Account Group]]&amp;DATA[[#This Row],[Type]]</f>
        <v/>
      </c>
      <c r="K12759" s="80">
        <f>IF(YEAR(DATA[[#This Row],[Calendar_Month]])=YEAR(CURMONTHEND),DATA[[#This Row],[Amount]],0)</f>
        <v>0</v>
      </c>
      <c r="L12759" s="80">
        <f>IF(DATA[[#This Row],[Calendar_Month]]-CURMONTH=0,DATA[[#This Row],[Amount]],0)</f>
        <v>0</v>
      </c>
    </row>
    <row r="12760" spans="4:12" x14ac:dyDescent="0.25">
      <c r="D12760" s="80" t="str">
        <f>LEFT(DATA[[#This Row],[Account_Code]],3)</f>
        <v/>
      </c>
      <c r="I12760" s="80" t="str">
        <f>DATA[[#This Row],[Vessel_Code]]&amp;DATA[[#This Row],[Account Group]]&amp;DATA[[#This Row],[Type]]</f>
        <v/>
      </c>
      <c r="K12760" s="80">
        <f>IF(YEAR(DATA[[#This Row],[Calendar_Month]])=YEAR(CURMONTHEND),DATA[[#This Row],[Amount]],0)</f>
        <v>0</v>
      </c>
      <c r="L12760" s="80">
        <f>IF(DATA[[#This Row],[Calendar_Month]]-CURMONTH=0,DATA[[#This Row],[Amount]],0)</f>
        <v>0</v>
      </c>
    </row>
    <row r="12761" spans="4:12" x14ac:dyDescent="0.25">
      <c r="D12761" s="80" t="str">
        <f>LEFT(DATA[[#This Row],[Account_Code]],3)</f>
        <v/>
      </c>
      <c r="I12761" s="80" t="str">
        <f>DATA[[#This Row],[Vessel_Code]]&amp;DATA[[#This Row],[Account Group]]&amp;DATA[[#This Row],[Type]]</f>
        <v/>
      </c>
      <c r="K12761" s="80">
        <f>IF(YEAR(DATA[[#This Row],[Calendar_Month]])=YEAR(CURMONTHEND),DATA[[#This Row],[Amount]],0)</f>
        <v>0</v>
      </c>
      <c r="L12761" s="80">
        <f>IF(DATA[[#This Row],[Calendar_Month]]-CURMONTH=0,DATA[[#This Row],[Amount]],0)</f>
        <v>0</v>
      </c>
    </row>
    <row r="12762" spans="4:12" x14ac:dyDescent="0.25">
      <c r="D12762" s="80" t="str">
        <f>LEFT(DATA[[#This Row],[Account_Code]],3)</f>
        <v/>
      </c>
      <c r="I12762" s="80" t="str">
        <f>DATA[[#This Row],[Vessel_Code]]&amp;DATA[[#This Row],[Account Group]]&amp;DATA[[#This Row],[Type]]</f>
        <v/>
      </c>
      <c r="K12762" s="80">
        <f>IF(YEAR(DATA[[#This Row],[Calendar_Month]])=YEAR(CURMONTHEND),DATA[[#This Row],[Amount]],0)</f>
        <v>0</v>
      </c>
      <c r="L12762" s="80">
        <f>IF(DATA[[#This Row],[Calendar_Month]]-CURMONTH=0,DATA[[#This Row],[Amount]],0)</f>
        <v>0</v>
      </c>
    </row>
    <row r="12763" spans="4:12" x14ac:dyDescent="0.25">
      <c r="D12763" s="80" t="str">
        <f>LEFT(DATA[[#This Row],[Account_Code]],3)</f>
        <v/>
      </c>
      <c r="I12763" s="80" t="str">
        <f>DATA[[#This Row],[Vessel_Code]]&amp;DATA[[#This Row],[Account Group]]&amp;DATA[[#This Row],[Type]]</f>
        <v/>
      </c>
      <c r="K12763" s="80">
        <f>IF(YEAR(DATA[[#This Row],[Calendar_Month]])=YEAR(CURMONTHEND),DATA[[#This Row],[Amount]],0)</f>
        <v>0</v>
      </c>
      <c r="L12763" s="80">
        <f>IF(DATA[[#This Row],[Calendar_Month]]-CURMONTH=0,DATA[[#This Row],[Amount]],0)</f>
        <v>0</v>
      </c>
    </row>
    <row r="12764" spans="4:12" x14ac:dyDescent="0.25">
      <c r="D12764" s="80" t="str">
        <f>LEFT(DATA[[#This Row],[Account_Code]],3)</f>
        <v/>
      </c>
      <c r="I12764" s="80" t="str">
        <f>DATA[[#This Row],[Vessel_Code]]&amp;DATA[[#This Row],[Account Group]]&amp;DATA[[#This Row],[Type]]</f>
        <v/>
      </c>
      <c r="K12764" s="80">
        <f>IF(YEAR(DATA[[#This Row],[Calendar_Month]])=YEAR(CURMONTHEND),DATA[[#This Row],[Amount]],0)</f>
        <v>0</v>
      </c>
      <c r="L12764" s="80">
        <f>IF(DATA[[#This Row],[Calendar_Month]]-CURMONTH=0,DATA[[#This Row],[Amount]],0)</f>
        <v>0</v>
      </c>
    </row>
    <row r="12765" spans="4:12" x14ac:dyDescent="0.25">
      <c r="D12765" s="80" t="str">
        <f>LEFT(DATA[[#This Row],[Account_Code]],3)</f>
        <v/>
      </c>
      <c r="I12765" s="80" t="str">
        <f>DATA[[#This Row],[Vessel_Code]]&amp;DATA[[#This Row],[Account Group]]&amp;DATA[[#This Row],[Type]]</f>
        <v/>
      </c>
      <c r="K12765" s="80">
        <f>IF(YEAR(DATA[[#This Row],[Calendar_Month]])=YEAR(CURMONTHEND),DATA[[#This Row],[Amount]],0)</f>
        <v>0</v>
      </c>
      <c r="L12765" s="80">
        <f>IF(DATA[[#This Row],[Calendar_Month]]-CURMONTH=0,DATA[[#This Row],[Amount]],0)</f>
        <v>0</v>
      </c>
    </row>
    <row r="12766" spans="4:12" x14ac:dyDescent="0.25">
      <c r="D12766" s="80" t="str">
        <f>LEFT(DATA[[#This Row],[Account_Code]],3)</f>
        <v/>
      </c>
      <c r="I12766" s="80" t="str">
        <f>DATA[[#This Row],[Vessel_Code]]&amp;DATA[[#This Row],[Account Group]]&amp;DATA[[#This Row],[Type]]</f>
        <v/>
      </c>
      <c r="K12766" s="80">
        <f>IF(YEAR(DATA[[#This Row],[Calendar_Month]])=YEAR(CURMONTHEND),DATA[[#This Row],[Amount]],0)</f>
        <v>0</v>
      </c>
      <c r="L12766" s="80">
        <f>IF(DATA[[#This Row],[Calendar_Month]]-CURMONTH=0,DATA[[#This Row],[Amount]],0)</f>
        <v>0</v>
      </c>
    </row>
    <row r="12767" spans="4:12" x14ac:dyDescent="0.25">
      <c r="D12767" s="80" t="str">
        <f>LEFT(DATA[[#This Row],[Account_Code]],3)</f>
        <v/>
      </c>
      <c r="I12767" s="80" t="str">
        <f>DATA[[#This Row],[Vessel_Code]]&amp;DATA[[#This Row],[Account Group]]&amp;DATA[[#This Row],[Type]]</f>
        <v/>
      </c>
      <c r="K12767" s="80">
        <f>IF(YEAR(DATA[[#This Row],[Calendar_Month]])=YEAR(CURMONTHEND),DATA[[#This Row],[Amount]],0)</f>
        <v>0</v>
      </c>
      <c r="L12767" s="80">
        <f>IF(DATA[[#This Row],[Calendar_Month]]-CURMONTH=0,DATA[[#This Row],[Amount]],0)</f>
        <v>0</v>
      </c>
    </row>
    <row r="12768" spans="4:12" x14ac:dyDescent="0.25">
      <c r="D12768" s="80" t="str">
        <f>LEFT(DATA[[#This Row],[Account_Code]],3)</f>
        <v/>
      </c>
      <c r="I12768" s="80" t="str">
        <f>DATA[[#This Row],[Vessel_Code]]&amp;DATA[[#This Row],[Account Group]]&amp;DATA[[#This Row],[Type]]</f>
        <v/>
      </c>
      <c r="K12768" s="80">
        <f>IF(YEAR(DATA[[#This Row],[Calendar_Month]])=YEAR(CURMONTHEND),DATA[[#This Row],[Amount]],0)</f>
        <v>0</v>
      </c>
      <c r="L12768" s="80">
        <f>IF(DATA[[#This Row],[Calendar_Month]]-CURMONTH=0,DATA[[#This Row],[Amount]],0)</f>
        <v>0</v>
      </c>
    </row>
    <row r="12769" spans="4:12" x14ac:dyDescent="0.25">
      <c r="D12769" s="80" t="str">
        <f>LEFT(DATA[[#This Row],[Account_Code]],3)</f>
        <v/>
      </c>
      <c r="I12769" s="80" t="str">
        <f>DATA[[#This Row],[Vessel_Code]]&amp;DATA[[#This Row],[Account Group]]&amp;DATA[[#This Row],[Type]]</f>
        <v/>
      </c>
      <c r="K12769" s="80">
        <f>IF(YEAR(DATA[[#This Row],[Calendar_Month]])=YEAR(CURMONTHEND),DATA[[#This Row],[Amount]],0)</f>
        <v>0</v>
      </c>
      <c r="L12769" s="80">
        <f>IF(DATA[[#This Row],[Calendar_Month]]-CURMONTH=0,DATA[[#This Row],[Amount]],0)</f>
        <v>0</v>
      </c>
    </row>
    <row r="12770" spans="4:12" x14ac:dyDescent="0.25">
      <c r="D12770" s="80" t="str">
        <f>LEFT(DATA[[#This Row],[Account_Code]],3)</f>
        <v/>
      </c>
      <c r="I12770" s="80" t="str">
        <f>DATA[[#This Row],[Vessel_Code]]&amp;DATA[[#This Row],[Account Group]]&amp;DATA[[#This Row],[Type]]</f>
        <v/>
      </c>
      <c r="K12770" s="80">
        <f>IF(YEAR(DATA[[#This Row],[Calendar_Month]])=YEAR(CURMONTHEND),DATA[[#This Row],[Amount]],0)</f>
        <v>0</v>
      </c>
      <c r="L12770" s="80">
        <f>IF(DATA[[#This Row],[Calendar_Month]]-CURMONTH=0,DATA[[#This Row],[Amount]],0)</f>
        <v>0</v>
      </c>
    </row>
    <row r="12771" spans="4:12" x14ac:dyDescent="0.25">
      <c r="D12771" s="80" t="str">
        <f>LEFT(DATA[[#This Row],[Account_Code]],3)</f>
        <v/>
      </c>
      <c r="I12771" s="80" t="str">
        <f>DATA[[#This Row],[Vessel_Code]]&amp;DATA[[#This Row],[Account Group]]&amp;DATA[[#This Row],[Type]]</f>
        <v/>
      </c>
      <c r="K12771" s="80">
        <f>IF(YEAR(DATA[[#This Row],[Calendar_Month]])=YEAR(CURMONTHEND),DATA[[#This Row],[Amount]],0)</f>
        <v>0</v>
      </c>
      <c r="L12771" s="80">
        <f>IF(DATA[[#This Row],[Calendar_Month]]-CURMONTH=0,DATA[[#This Row],[Amount]],0)</f>
        <v>0</v>
      </c>
    </row>
    <row r="12772" spans="4:12" x14ac:dyDescent="0.25">
      <c r="D12772" s="80" t="str">
        <f>LEFT(DATA[[#This Row],[Account_Code]],3)</f>
        <v/>
      </c>
      <c r="I12772" s="80" t="str">
        <f>DATA[[#This Row],[Vessel_Code]]&amp;DATA[[#This Row],[Account Group]]&amp;DATA[[#This Row],[Type]]</f>
        <v/>
      </c>
      <c r="K12772" s="80">
        <f>IF(YEAR(DATA[[#This Row],[Calendar_Month]])=YEAR(CURMONTHEND),DATA[[#This Row],[Amount]],0)</f>
        <v>0</v>
      </c>
      <c r="L12772" s="80">
        <f>IF(DATA[[#This Row],[Calendar_Month]]-CURMONTH=0,DATA[[#This Row],[Amount]],0)</f>
        <v>0</v>
      </c>
    </row>
    <row r="12773" spans="4:12" x14ac:dyDescent="0.25">
      <c r="D12773" s="80" t="str">
        <f>LEFT(DATA[[#This Row],[Account_Code]],3)</f>
        <v/>
      </c>
      <c r="I12773" s="80" t="str">
        <f>DATA[[#This Row],[Vessel_Code]]&amp;DATA[[#This Row],[Account Group]]&amp;DATA[[#This Row],[Type]]</f>
        <v/>
      </c>
      <c r="K12773" s="80">
        <f>IF(YEAR(DATA[[#This Row],[Calendar_Month]])=YEAR(CURMONTHEND),DATA[[#This Row],[Amount]],0)</f>
        <v>0</v>
      </c>
      <c r="L12773" s="80">
        <f>IF(DATA[[#This Row],[Calendar_Month]]-CURMONTH=0,DATA[[#This Row],[Amount]],0)</f>
        <v>0</v>
      </c>
    </row>
    <row r="12774" spans="4:12" x14ac:dyDescent="0.25">
      <c r="D12774" s="80" t="str">
        <f>LEFT(DATA[[#This Row],[Account_Code]],3)</f>
        <v/>
      </c>
      <c r="I12774" s="80" t="str">
        <f>DATA[[#This Row],[Vessel_Code]]&amp;DATA[[#This Row],[Account Group]]&amp;DATA[[#This Row],[Type]]</f>
        <v/>
      </c>
      <c r="K12774" s="80">
        <f>IF(YEAR(DATA[[#This Row],[Calendar_Month]])=YEAR(CURMONTHEND),DATA[[#This Row],[Amount]],0)</f>
        <v>0</v>
      </c>
      <c r="L12774" s="80">
        <f>IF(DATA[[#This Row],[Calendar_Month]]-CURMONTH=0,DATA[[#This Row],[Amount]],0)</f>
        <v>0</v>
      </c>
    </row>
    <row r="12775" spans="4:12" x14ac:dyDescent="0.25">
      <c r="D12775" s="80" t="str">
        <f>LEFT(DATA[[#This Row],[Account_Code]],3)</f>
        <v/>
      </c>
      <c r="I12775" s="80" t="str">
        <f>DATA[[#This Row],[Vessel_Code]]&amp;DATA[[#This Row],[Account Group]]&amp;DATA[[#This Row],[Type]]</f>
        <v/>
      </c>
      <c r="K12775" s="80">
        <f>IF(YEAR(DATA[[#This Row],[Calendar_Month]])=YEAR(CURMONTHEND),DATA[[#This Row],[Amount]],0)</f>
        <v>0</v>
      </c>
      <c r="L12775" s="80">
        <f>IF(DATA[[#This Row],[Calendar_Month]]-CURMONTH=0,DATA[[#This Row],[Amount]],0)</f>
        <v>0</v>
      </c>
    </row>
    <row r="12776" spans="4:12" x14ac:dyDescent="0.25">
      <c r="D12776" s="80" t="str">
        <f>LEFT(DATA[[#This Row],[Account_Code]],3)</f>
        <v/>
      </c>
      <c r="I12776" s="80" t="str">
        <f>DATA[[#This Row],[Vessel_Code]]&amp;DATA[[#This Row],[Account Group]]&amp;DATA[[#This Row],[Type]]</f>
        <v/>
      </c>
      <c r="K12776" s="80">
        <f>IF(YEAR(DATA[[#This Row],[Calendar_Month]])=YEAR(CURMONTHEND),DATA[[#This Row],[Amount]],0)</f>
        <v>0</v>
      </c>
      <c r="L12776" s="80">
        <f>IF(DATA[[#This Row],[Calendar_Month]]-CURMONTH=0,DATA[[#This Row],[Amount]],0)</f>
        <v>0</v>
      </c>
    </row>
    <row r="12777" spans="4:12" x14ac:dyDescent="0.25">
      <c r="D12777" s="80" t="str">
        <f>LEFT(DATA[[#This Row],[Account_Code]],3)</f>
        <v/>
      </c>
      <c r="I12777" s="80" t="str">
        <f>DATA[[#This Row],[Vessel_Code]]&amp;DATA[[#This Row],[Account Group]]&amp;DATA[[#This Row],[Type]]</f>
        <v/>
      </c>
      <c r="K12777" s="80">
        <f>IF(YEAR(DATA[[#This Row],[Calendar_Month]])=YEAR(CURMONTHEND),DATA[[#This Row],[Amount]],0)</f>
        <v>0</v>
      </c>
      <c r="L12777" s="80">
        <f>IF(DATA[[#This Row],[Calendar_Month]]-CURMONTH=0,DATA[[#This Row],[Amount]],0)</f>
        <v>0</v>
      </c>
    </row>
    <row r="12778" spans="4:12" x14ac:dyDescent="0.25">
      <c r="D12778" s="80" t="str">
        <f>LEFT(DATA[[#This Row],[Account_Code]],3)</f>
        <v/>
      </c>
      <c r="I12778" s="80" t="str">
        <f>DATA[[#This Row],[Vessel_Code]]&amp;DATA[[#This Row],[Account Group]]&amp;DATA[[#This Row],[Type]]</f>
        <v/>
      </c>
      <c r="K12778" s="80">
        <f>IF(YEAR(DATA[[#This Row],[Calendar_Month]])=YEAR(CURMONTHEND),DATA[[#This Row],[Amount]],0)</f>
        <v>0</v>
      </c>
      <c r="L12778" s="80">
        <f>IF(DATA[[#This Row],[Calendar_Month]]-CURMONTH=0,DATA[[#This Row],[Amount]],0)</f>
        <v>0</v>
      </c>
    </row>
    <row r="12779" spans="4:12" x14ac:dyDescent="0.25">
      <c r="D12779" s="80" t="str">
        <f>LEFT(DATA[[#This Row],[Account_Code]],3)</f>
        <v/>
      </c>
      <c r="I12779" s="80" t="str">
        <f>DATA[[#This Row],[Vessel_Code]]&amp;DATA[[#This Row],[Account Group]]&amp;DATA[[#This Row],[Type]]</f>
        <v/>
      </c>
      <c r="K12779" s="80">
        <f>IF(YEAR(DATA[[#This Row],[Calendar_Month]])=YEAR(CURMONTHEND),DATA[[#This Row],[Amount]],0)</f>
        <v>0</v>
      </c>
      <c r="L12779" s="80">
        <f>IF(DATA[[#This Row],[Calendar_Month]]-CURMONTH=0,DATA[[#This Row],[Amount]],0)</f>
        <v>0</v>
      </c>
    </row>
    <row r="12780" spans="4:12" x14ac:dyDescent="0.25">
      <c r="D12780" s="80" t="str">
        <f>LEFT(DATA[[#This Row],[Account_Code]],3)</f>
        <v/>
      </c>
      <c r="I12780" s="80" t="str">
        <f>DATA[[#This Row],[Vessel_Code]]&amp;DATA[[#This Row],[Account Group]]&amp;DATA[[#This Row],[Type]]</f>
        <v/>
      </c>
      <c r="K12780" s="80">
        <f>IF(YEAR(DATA[[#This Row],[Calendar_Month]])=YEAR(CURMONTHEND),DATA[[#This Row],[Amount]],0)</f>
        <v>0</v>
      </c>
      <c r="L12780" s="80">
        <f>IF(DATA[[#This Row],[Calendar_Month]]-CURMONTH=0,DATA[[#This Row],[Amount]],0)</f>
        <v>0</v>
      </c>
    </row>
    <row r="12781" spans="4:12" x14ac:dyDescent="0.25">
      <c r="D12781" s="80" t="str">
        <f>LEFT(DATA[[#This Row],[Account_Code]],3)</f>
        <v/>
      </c>
      <c r="I12781" s="80" t="str">
        <f>DATA[[#This Row],[Vessel_Code]]&amp;DATA[[#This Row],[Account Group]]&amp;DATA[[#This Row],[Type]]</f>
        <v/>
      </c>
      <c r="K12781" s="80">
        <f>IF(YEAR(DATA[[#This Row],[Calendar_Month]])=YEAR(CURMONTHEND),DATA[[#This Row],[Amount]],0)</f>
        <v>0</v>
      </c>
      <c r="L12781" s="80">
        <f>IF(DATA[[#This Row],[Calendar_Month]]-CURMONTH=0,DATA[[#This Row],[Amount]],0)</f>
        <v>0</v>
      </c>
    </row>
    <row r="12782" spans="4:12" x14ac:dyDescent="0.25">
      <c r="D12782" s="80" t="str">
        <f>LEFT(DATA[[#This Row],[Account_Code]],3)</f>
        <v/>
      </c>
      <c r="I12782" s="80" t="str">
        <f>DATA[[#This Row],[Vessel_Code]]&amp;DATA[[#This Row],[Account Group]]&amp;DATA[[#This Row],[Type]]</f>
        <v/>
      </c>
      <c r="K12782" s="80">
        <f>IF(YEAR(DATA[[#This Row],[Calendar_Month]])=YEAR(CURMONTHEND),DATA[[#This Row],[Amount]],0)</f>
        <v>0</v>
      </c>
      <c r="L12782" s="80">
        <f>IF(DATA[[#This Row],[Calendar_Month]]-CURMONTH=0,DATA[[#This Row],[Amount]],0)</f>
        <v>0</v>
      </c>
    </row>
    <row r="12783" spans="4:12" x14ac:dyDescent="0.25">
      <c r="D12783" s="80" t="str">
        <f>LEFT(DATA[[#This Row],[Account_Code]],3)</f>
        <v/>
      </c>
      <c r="I12783" s="80" t="str">
        <f>DATA[[#This Row],[Vessel_Code]]&amp;DATA[[#This Row],[Account Group]]&amp;DATA[[#This Row],[Type]]</f>
        <v/>
      </c>
      <c r="K12783" s="80">
        <f>IF(YEAR(DATA[[#This Row],[Calendar_Month]])=YEAR(CURMONTHEND),DATA[[#This Row],[Amount]],0)</f>
        <v>0</v>
      </c>
      <c r="L12783" s="80">
        <f>IF(DATA[[#This Row],[Calendar_Month]]-CURMONTH=0,DATA[[#This Row],[Amount]],0)</f>
        <v>0</v>
      </c>
    </row>
    <row r="12784" spans="4:12" x14ac:dyDescent="0.25">
      <c r="D12784" s="80" t="str">
        <f>LEFT(DATA[[#This Row],[Account_Code]],3)</f>
        <v/>
      </c>
      <c r="I12784" s="80" t="str">
        <f>DATA[[#This Row],[Vessel_Code]]&amp;DATA[[#This Row],[Account Group]]&amp;DATA[[#This Row],[Type]]</f>
        <v/>
      </c>
      <c r="K12784" s="80">
        <f>IF(YEAR(DATA[[#This Row],[Calendar_Month]])=YEAR(CURMONTHEND),DATA[[#This Row],[Amount]],0)</f>
        <v>0</v>
      </c>
      <c r="L12784" s="80">
        <f>IF(DATA[[#This Row],[Calendar_Month]]-CURMONTH=0,DATA[[#This Row],[Amount]],0)</f>
        <v>0</v>
      </c>
    </row>
    <row r="12785" spans="4:12" x14ac:dyDescent="0.25">
      <c r="D12785" s="80" t="str">
        <f>LEFT(DATA[[#This Row],[Account_Code]],3)</f>
        <v/>
      </c>
      <c r="I12785" s="80" t="str">
        <f>DATA[[#This Row],[Vessel_Code]]&amp;DATA[[#This Row],[Account Group]]&amp;DATA[[#This Row],[Type]]</f>
        <v/>
      </c>
      <c r="K12785" s="80">
        <f>IF(YEAR(DATA[[#This Row],[Calendar_Month]])=YEAR(CURMONTHEND),DATA[[#This Row],[Amount]],0)</f>
        <v>0</v>
      </c>
      <c r="L12785" s="80">
        <f>IF(DATA[[#This Row],[Calendar_Month]]-CURMONTH=0,DATA[[#This Row],[Amount]],0)</f>
        <v>0</v>
      </c>
    </row>
    <row r="12786" spans="4:12" x14ac:dyDescent="0.25">
      <c r="D12786" s="80" t="str">
        <f>LEFT(DATA[[#This Row],[Account_Code]],3)</f>
        <v/>
      </c>
      <c r="I12786" s="80" t="str">
        <f>DATA[[#This Row],[Vessel_Code]]&amp;DATA[[#This Row],[Account Group]]&amp;DATA[[#This Row],[Type]]</f>
        <v/>
      </c>
      <c r="K12786" s="80">
        <f>IF(YEAR(DATA[[#This Row],[Calendar_Month]])=YEAR(CURMONTHEND),DATA[[#This Row],[Amount]],0)</f>
        <v>0</v>
      </c>
      <c r="L12786" s="80">
        <f>IF(DATA[[#This Row],[Calendar_Month]]-CURMONTH=0,DATA[[#This Row],[Amount]],0)</f>
        <v>0</v>
      </c>
    </row>
    <row r="12787" spans="4:12" x14ac:dyDescent="0.25">
      <c r="D12787" s="80" t="str">
        <f>LEFT(DATA[[#This Row],[Account_Code]],3)</f>
        <v/>
      </c>
      <c r="I12787" s="80" t="str">
        <f>DATA[[#This Row],[Vessel_Code]]&amp;DATA[[#This Row],[Account Group]]&amp;DATA[[#This Row],[Type]]</f>
        <v/>
      </c>
      <c r="K12787" s="80">
        <f>IF(YEAR(DATA[[#This Row],[Calendar_Month]])=YEAR(CURMONTHEND),DATA[[#This Row],[Amount]],0)</f>
        <v>0</v>
      </c>
      <c r="L12787" s="80">
        <f>IF(DATA[[#This Row],[Calendar_Month]]-CURMONTH=0,DATA[[#This Row],[Amount]],0)</f>
        <v>0</v>
      </c>
    </row>
    <row r="12788" spans="4:12" x14ac:dyDescent="0.25">
      <c r="D12788" s="80" t="str">
        <f>LEFT(DATA[[#This Row],[Account_Code]],3)</f>
        <v/>
      </c>
      <c r="I12788" s="80" t="str">
        <f>DATA[[#This Row],[Vessel_Code]]&amp;DATA[[#This Row],[Account Group]]&amp;DATA[[#This Row],[Type]]</f>
        <v/>
      </c>
      <c r="K12788" s="80">
        <f>IF(YEAR(DATA[[#This Row],[Calendar_Month]])=YEAR(CURMONTHEND),DATA[[#This Row],[Amount]],0)</f>
        <v>0</v>
      </c>
      <c r="L12788" s="80">
        <f>IF(DATA[[#This Row],[Calendar_Month]]-CURMONTH=0,DATA[[#This Row],[Amount]],0)</f>
        <v>0</v>
      </c>
    </row>
    <row r="12789" spans="4:12" x14ac:dyDescent="0.25">
      <c r="D12789" s="80" t="str">
        <f>LEFT(DATA[[#This Row],[Account_Code]],3)</f>
        <v/>
      </c>
      <c r="I12789" s="80" t="str">
        <f>DATA[[#This Row],[Vessel_Code]]&amp;DATA[[#This Row],[Account Group]]&amp;DATA[[#This Row],[Type]]</f>
        <v/>
      </c>
      <c r="K12789" s="80">
        <f>IF(YEAR(DATA[[#This Row],[Calendar_Month]])=YEAR(CURMONTHEND),DATA[[#This Row],[Amount]],0)</f>
        <v>0</v>
      </c>
      <c r="L12789" s="80">
        <f>IF(DATA[[#This Row],[Calendar_Month]]-CURMONTH=0,DATA[[#This Row],[Amount]],0)</f>
        <v>0</v>
      </c>
    </row>
    <row r="12790" spans="4:12" x14ac:dyDescent="0.25">
      <c r="D12790" s="80" t="str">
        <f>LEFT(DATA[[#This Row],[Account_Code]],3)</f>
        <v/>
      </c>
      <c r="I12790" s="80" t="str">
        <f>DATA[[#This Row],[Vessel_Code]]&amp;DATA[[#This Row],[Account Group]]&amp;DATA[[#This Row],[Type]]</f>
        <v/>
      </c>
      <c r="K12790" s="80">
        <f>IF(YEAR(DATA[[#This Row],[Calendar_Month]])=YEAR(CURMONTHEND),DATA[[#This Row],[Amount]],0)</f>
        <v>0</v>
      </c>
      <c r="L12790" s="80">
        <f>IF(DATA[[#This Row],[Calendar_Month]]-CURMONTH=0,DATA[[#This Row],[Amount]],0)</f>
        <v>0</v>
      </c>
    </row>
    <row r="12791" spans="4:12" x14ac:dyDescent="0.25">
      <c r="D12791" s="80" t="str">
        <f>LEFT(DATA[[#This Row],[Account_Code]],3)</f>
        <v/>
      </c>
      <c r="I12791" s="80" t="str">
        <f>DATA[[#This Row],[Vessel_Code]]&amp;DATA[[#This Row],[Account Group]]&amp;DATA[[#This Row],[Type]]</f>
        <v/>
      </c>
      <c r="K12791" s="80">
        <f>IF(YEAR(DATA[[#This Row],[Calendar_Month]])=YEAR(CURMONTHEND),DATA[[#This Row],[Amount]],0)</f>
        <v>0</v>
      </c>
      <c r="L12791" s="80">
        <f>IF(DATA[[#This Row],[Calendar_Month]]-CURMONTH=0,DATA[[#This Row],[Amount]],0)</f>
        <v>0</v>
      </c>
    </row>
    <row r="12792" spans="4:12" x14ac:dyDescent="0.25">
      <c r="D12792" s="80" t="str">
        <f>LEFT(DATA[[#This Row],[Account_Code]],3)</f>
        <v/>
      </c>
      <c r="I12792" s="80" t="str">
        <f>DATA[[#This Row],[Vessel_Code]]&amp;DATA[[#This Row],[Account Group]]&amp;DATA[[#This Row],[Type]]</f>
        <v/>
      </c>
      <c r="K12792" s="80">
        <f>IF(YEAR(DATA[[#This Row],[Calendar_Month]])=YEAR(CURMONTHEND),DATA[[#This Row],[Amount]],0)</f>
        <v>0</v>
      </c>
      <c r="L12792" s="80">
        <f>IF(DATA[[#This Row],[Calendar_Month]]-CURMONTH=0,DATA[[#This Row],[Amount]],0)</f>
        <v>0</v>
      </c>
    </row>
    <row r="12793" spans="4:12" x14ac:dyDescent="0.25">
      <c r="D12793" s="80" t="str">
        <f>LEFT(DATA[[#This Row],[Account_Code]],3)</f>
        <v/>
      </c>
      <c r="I12793" s="80" t="str">
        <f>DATA[[#This Row],[Vessel_Code]]&amp;DATA[[#This Row],[Account Group]]&amp;DATA[[#This Row],[Type]]</f>
        <v/>
      </c>
      <c r="K12793" s="80">
        <f>IF(YEAR(DATA[[#This Row],[Calendar_Month]])=YEAR(CURMONTHEND),DATA[[#This Row],[Amount]],0)</f>
        <v>0</v>
      </c>
      <c r="L12793" s="80">
        <f>IF(DATA[[#This Row],[Calendar_Month]]-CURMONTH=0,DATA[[#This Row],[Amount]],0)</f>
        <v>0</v>
      </c>
    </row>
    <row r="12794" spans="4:12" x14ac:dyDescent="0.25">
      <c r="D12794" s="80" t="str">
        <f>LEFT(DATA[[#This Row],[Account_Code]],3)</f>
        <v/>
      </c>
      <c r="I12794" s="80" t="str">
        <f>DATA[[#This Row],[Vessel_Code]]&amp;DATA[[#This Row],[Account Group]]&amp;DATA[[#This Row],[Type]]</f>
        <v/>
      </c>
      <c r="K12794" s="80">
        <f>IF(YEAR(DATA[[#This Row],[Calendar_Month]])=YEAR(CURMONTHEND),DATA[[#This Row],[Amount]],0)</f>
        <v>0</v>
      </c>
      <c r="L12794" s="80">
        <f>IF(DATA[[#This Row],[Calendar_Month]]-CURMONTH=0,DATA[[#This Row],[Amount]],0)</f>
        <v>0</v>
      </c>
    </row>
    <row r="12795" spans="4:12" x14ac:dyDescent="0.25">
      <c r="D12795" s="80" t="str">
        <f>LEFT(DATA[[#This Row],[Account_Code]],3)</f>
        <v/>
      </c>
      <c r="I12795" s="80" t="str">
        <f>DATA[[#This Row],[Vessel_Code]]&amp;DATA[[#This Row],[Account Group]]&amp;DATA[[#This Row],[Type]]</f>
        <v/>
      </c>
      <c r="K12795" s="80">
        <f>IF(YEAR(DATA[[#This Row],[Calendar_Month]])=YEAR(CURMONTHEND),DATA[[#This Row],[Amount]],0)</f>
        <v>0</v>
      </c>
      <c r="L12795" s="80">
        <f>IF(DATA[[#This Row],[Calendar_Month]]-CURMONTH=0,DATA[[#This Row],[Amount]],0)</f>
        <v>0</v>
      </c>
    </row>
    <row r="12796" spans="4:12" x14ac:dyDescent="0.25">
      <c r="D12796" s="80" t="str">
        <f>LEFT(DATA[[#This Row],[Account_Code]],3)</f>
        <v/>
      </c>
      <c r="I12796" s="80" t="str">
        <f>DATA[[#This Row],[Vessel_Code]]&amp;DATA[[#This Row],[Account Group]]&amp;DATA[[#This Row],[Type]]</f>
        <v/>
      </c>
      <c r="K12796" s="80">
        <f>IF(YEAR(DATA[[#This Row],[Calendar_Month]])=YEAR(CURMONTHEND),DATA[[#This Row],[Amount]],0)</f>
        <v>0</v>
      </c>
      <c r="L12796" s="80">
        <f>IF(DATA[[#This Row],[Calendar_Month]]-CURMONTH=0,DATA[[#This Row],[Amount]],0)</f>
        <v>0</v>
      </c>
    </row>
    <row r="12797" spans="4:12" x14ac:dyDescent="0.25">
      <c r="D12797" s="80" t="str">
        <f>LEFT(DATA[[#This Row],[Account_Code]],3)</f>
        <v/>
      </c>
      <c r="I12797" s="80" t="str">
        <f>DATA[[#This Row],[Vessel_Code]]&amp;DATA[[#This Row],[Account Group]]&amp;DATA[[#This Row],[Type]]</f>
        <v/>
      </c>
      <c r="K12797" s="80">
        <f>IF(YEAR(DATA[[#This Row],[Calendar_Month]])=YEAR(CURMONTHEND),DATA[[#This Row],[Amount]],0)</f>
        <v>0</v>
      </c>
      <c r="L12797" s="80">
        <f>IF(DATA[[#This Row],[Calendar_Month]]-CURMONTH=0,DATA[[#This Row],[Amount]],0)</f>
        <v>0</v>
      </c>
    </row>
    <row r="12798" spans="4:12" x14ac:dyDescent="0.25">
      <c r="D12798" s="80" t="str">
        <f>LEFT(DATA[[#This Row],[Account_Code]],3)</f>
        <v/>
      </c>
      <c r="I12798" s="80" t="str">
        <f>DATA[[#This Row],[Vessel_Code]]&amp;DATA[[#This Row],[Account Group]]&amp;DATA[[#This Row],[Type]]</f>
        <v/>
      </c>
      <c r="K12798" s="80">
        <f>IF(YEAR(DATA[[#This Row],[Calendar_Month]])=YEAR(CURMONTHEND),DATA[[#This Row],[Amount]],0)</f>
        <v>0</v>
      </c>
      <c r="L12798" s="80">
        <f>IF(DATA[[#This Row],[Calendar_Month]]-CURMONTH=0,DATA[[#This Row],[Amount]],0)</f>
        <v>0</v>
      </c>
    </row>
    <row r="12799" spans="4:12" x14ac:dyDescent="0.25">
      <c r="D12799" s="80" t="str">
        <f>LEFT(DATA[[#This Row],[Account_Code]],3)</f>
        <v/>
      </c>
      <c r="I12799" s="80" t="str">
        <f>DATA[[#This Row],[Vessel_Code]]&amp;DATA[[#This Row],[Account Group]]&amp;DATA[[#This Row],[Type]]</f>
        <v/>
      </c>
      <c r="K12799" s="80">
        <f>IF(YEAR(DATA[[#This Row],[Calendar_Month]])=YEAR(CURMONTHEND),DATA[[#This Row],[Amount]],0)</f>
        <v>0</v>
      </c>
      <c r="L12799" s="80">
        <f>IF(DATA[[#This Row],[Calendar_Month]]-CURMONTH=0,DATA[[#This Row],[Amount]],0)</f>
        <v>0</v>
      </c>
    </row>
    <row r="12800" spans="4:12" x14ac:dyDescent="0.25">
      <c r="D12800" s="80" t="str">
        <f>LEFT(DATA[[#This Row],[Account_Code]],3)</f>
        <v/>
      </c>
      <c r="I12800" s="80" t="str">
        <f>DATA[[#This Row],[Vessel_Code]]&amp;DATA[[#This Row],[Account Group]]&amp;DATA[[#This Row],[Type]]</f>
        <v/>
      </c>
      <c r="K12800" s="80">
        <f>IF(YEAR(DATA[[#This Row],[Calendar_Month]])=YEAR(CURMONTHEND),DATA[[#This Row],[Amount]],0)</f>
        <v>0</v>
      </c>
      <c r="L12800" s="80">
        <f>IF(DATA[[#This Row],[Calendar_Month]]-CURMONTH=0,DATA[[#This Row],[Amount]],0)</f>
        <v>0</v>
      </c>
    </row>
    <row r="12801" spans="4:12" x14ac:dyDescent="0.25">
      <c r="D12801" s="80" t="str">
        <f>LEFT(DATA[[#This Row],[Account_Code]],3)</f>
        <v/>
      </c>
      <c r="I12801" s="80" t="str">
        <f>DATA[[#This Row],[Vessel_Code]]&amp;DATA[[#This Row],[Account Group]]&amp;DATA[[#This Row],[Type]]</f>
        <v/>
      </c>
      <c r="K12801" s="80">
        <f>IF(YEAR(DATA[[#This Row],[Calendar_Month]])=YEAR(CURMONTHEND),DATA[[#This Row],[Amount]],0)</f>
        <v>0</v>
      </c>
      <c r="L12801" s="80">
        <f>IF(DATA[[#This Row],[Calendar_Month]]-CURMONTH=0,DATA[[#This Row],[Amount]],0)</f>
        <v>0</v>
      </c>
    </row>
    <row r="12802" spans="4:12" x14ac:dyDescent="0.25">
      <c r="D12802" s="80" t="str">
        <f>LEFT(DATA[[#This Row],[Account_Code]],3)</f>
        <v/>
      </c>
      <c r="I12802" s="80" t="str">
        <f>DATA[[#This Row],[Vessel_Code]]&amp;DATA[[#This Row],[Account Group]]&amp;DATA[[#This Row],[Type]]</f>
        <v/>
      </c>
      <c r="K12802" s="80">
        <f>IF(YEAR(DATA[[#This Row],[Calendar_Month]])=YEAR(CURMONTHEND),DATA[[#This Row],[Amount]],0)</f>
        <v>0</v>
      </c>
      <c r="L12802" s="80">
        <f>IF(DATA[[#This Row],[Calendar_Month]]-CURMONTH=0,DATA[[#This Row],[Amount]],0)</f>
        <v>0</v>
      </c>
    </row>
    <row r="12803" spans="4:12" x14ac:dyDescent="0.25">
      <c r="D12803" s="80" t="str">
        <f>LEFT(DATA[[#This Row],[Account_Code]],3)</f>
        <v/>
      </c>
      <c r="I12803" s="80" t="str">
        <f>DATA[[#This Row],[Vessel_Code]]&amp;DATA[[#This Row],[Account Group]]&amp;DATA[[#This Row],[Type]]</f>
        <v/>
      </c>
      <c r="K12803" s="80">
        <f>IF(YEAR(DATA[[#This Row],[Calendar_Month]])=YEAR(CURMONTHEND),DATA[[#This Row],[Amount]],0)</f>
        <v>0</v>
      </c>
      <c r="L12803" s="80">
        <f>IF(DATA[[#This Row],[Calendar_Month]]-CURMONTH=0,DATA[[#This Row],[Amount]],0)</f>
        <v>0</v>
      </c>
    </row>
    <row r="12804" spans="4:12" x14ac:dyDescent="0.25">
      <c r="D12804" s="80" t="str">
        <f>LEFT(DATA[[#This Row],[Account_Code]],3)</f>
        <v/>
      </c>
      <c r="I12804" s="80" t="str">
        <f>DATA[[#This Row],[Vessel_Code]]&amp;DATA[[#This Row],[Account Group]]&amp;DATA[[#This Row],[Type]]</f>
        <v/>
      </c>
      <c r="K12804" s="80">
        <f>IF(YEAR(DATA[[#This Row],[Calendar_Month]])=YEAR(CURMONTHEND),DATA[[#This Row],[Amount]],0)</f>
        <v>0</v>
      </c>
      <c r="L12804" s="80">
        <f>IF(DATA[[#This Row],[Calendar_Month]]-CURMONTH=0,DATA[[#This Row],[Amount]],0)</f>
        <v>0</v>
      </c>
    </row>
    <row r="12805" spans="4:12" x14ac:dyDescent="0.25">
      <c r="D12805" s="80" t="str">
        <f>LEFT(DATA[[#This Row],[Account_Code]],3)</f>
        <v/>
      </c>
      <c r="I12805" s="80" t="str">
        <f>DATA[[#This Row],[Vessel_Code]]&amp;DATA[[#This Row],[Account Group]]&amp;DATA[[#This Row],[Type]]</f>
        <v/>
      </c>
      <c r="K12805" s="80">
        <f>IF(YEAR(DATA[[#This Row],[Calendar_Month]])=YEAR(CURMONTHEND),DATA[[#This Row],[Amount]],0)</f>
        <v>0</v>
      </c>
      <c r="L12805" s="80">
        <f>IF(DATA[[#This Row],[Calendar_Month]]-CURMONTH=0,DATA[[#This Row],[Amount]],0)</f>
        <v>0</v>
      </c>
    </row>
    <row r="12806" spans="4:12" x14ac:dyDescent="0.25">
      <c r="D12806" s="80" t="str">
        <f>LEFT(DATA[[#This Row],[Account_Code]],3)</f>
        <v/>
      </c>
      <c r="I12806" s="80" t="str">
        <f>DATA[[#This Row],[Vessel_Code]]&amp;DATA[[#This Row],[Account Group]]&amp;DATA[[#This Row],[Type]]</f>
        <v/>
      </c>
      <c r="K12806" s="80">
        <f>IF(YEAR(DATA[[#This Row],[Calendar_Month]])=YEAR(CURMONTHEND),DATA[[#This Row],[Amount]],0)</f>
        <v>0</v>
      </c>
      <c r="L12806" s="80">
        <f>IF(DATA[[#This Row],[Calendar_Month]]-CURMONTH=0,DATA[[#This Row],[Amount]],0)</f>
        <v>0</v>
      </c>
    </row>
    <row r="12807" spans="4:12" x14ac:dyDescent="0.25">
      <c r="D12807" s="80" t="str">
        <f>LEFT(DATA[[#This Row],[Account_Code]],3)</f>
        <v/>
      </c>
      <c r="I12807" s="80" t="str">
        <f>DATA[[#This Row],[Vessel_Code]]&amp;DATA[[#This Row],[Account Group]]&amp;DATA[[#This Row],[Type]]</f>
        <v/>
      </c>
      <c r="K12807" s="80">
        <f>IF(YEAR(DATA[[#This Row],[Calendar_Month]])=YEAR(CURMONTHEND),DATA[[#This Row],[Amount]],0)</f>
        <v>0</v>
      </c>
      <c r="L12807" s="80">
        <f>IF(DATA[[#This Row],[Calendar_Month]]-CURMONTH=0,DATA[[#This Row],[Amount]],0)</f>
        <v>0</v>
      </c>
    </row>
    <row r="12808" spans="4:12" x14ac:dyDescent="0.25">
      <c r="D12808" s="80" t="str">
        <f>LEFT(DATA[[#This Row],[Account_Code]],3)</f>
        <v/>
      </c>
      <c r="I12808" s="80" t="str">
        <f>DATA[[#This Row],[Vessel_Code]]&amp;DATA[[#This Row],[Account Group]]&amp;DATA[[#This Row],[Type]]</f>
        <v/>
      </c>
      <c r="K12808" s="80">
        <f>IF(YEAR(DATA[[#This Row],[Calendar_Month]])=YEAR(CURMONTHEND),DATA[[#This Row],[Amount]],0)</f>
        <v>0</v>
      </c>
      <c r="L12808" s="80">
        <f>IF(DATA[[#This Row],[Calendar_Month]]-CURMONTH=0,DATA[[#This Row],[Amount]],0)</f>
        <v>0</v>
      </c>
    </row>
    <row r="12809" spans="4:12" x14ac:dyDescent="0.25">
      <c r="D12809" s="80" t="str">
        <f>LEFT(DATA[[#This Row],[Account_Code]],3)</f>
        <v/>
      </c>
      <c r="I12809" s="80" t="str">
        <f>DATA[[#This Row],[Vessel_Code]]&amp;DATA[[#This Row],[Account Group]]&amp;DATA[[#This Row],[Type]]</f>
        <v/>
      </c>
      <c r="K12809" s="80">
        <f>IF(YEAR(DATA[[#This Row],[Calendar_Month]])=YEAR(CURMONTHEND),DATA[[#This Row],[Amount]],0)</f>
        <v>0</v>
      </c>
      <c r="L12809" s="80">
        <f>IF(DATA[[#This Row],[Calendar_Month]]-CURMONTH=0,DATA[[#This Row],[Amount]],0)</f>
        <v>0</v>
      </c>
    </row>
    <row r="12810" spans="4:12" x14ac:dyDescent="0.25">
      <c r="D12810" s="80" t="str">
        <f>LEFT(DATA[[#This Row],[Account_Code]],3)</f>
        <v/>
      </c>
      <c r="I12810" s="80" t="str">
        <f>DATA[[#This Row],[Vessel_Code]]&amp;DATA[[#This Row],[Account Group]]&amp;DATA[[#This Row],[Type]]</f>
        <v/>
      </c>
      <c r="K12810" s="80">
        <f>IF(YEAR(DATA[[#This Row],[Calendar_Month]])=YEAR(CURMONTHEND),DATA[[#This Row],[Amount]],0)</f>
        <v>0</v>
      </c>
      <c r="L12810" s="80">
        <f>IF(DATA[[#This Row],[Calendar_Month]]-CURMONTH=0,DATA[[#This Row],[Amount]],0)</f>
        <v>0</v>
      </c>
    </row>
    <row r="12811" spans="4:12" x14ac:dyDescent="0.25">
      <c r="D12811" s="80" t="str">
        <f>LEFT(DATA[[#This Row],[Account_Code]],3)</f>
        <v/>
      </c>
      <c r="I12811" s="80" t="str">
        <f>DATA[[#This Row],[Vessel_Code]]&amp;DATA[[#This Row],[Account Group]]&amp;DATA[[#This Row],[Type]]</f>
        <v/>
      </c>
      <c r="K12811" s="80">
        <f>IF(YEAR(DATA[[#This Row],[Calendar_Month]])=YEAR(CURMONTHEND),DATA[[#This Row],[Amount]],0)</f>
        <v>0</v>
      </c>
      <c r="L12811" s="80">
        <f>IF(DATA[[#This Row],[Calendar_Month]]-CURMONTH=0,DATA[[#This Row],[Amount]],0)</f>
        <v>0</v>
      </c>
    </row>
    <row r="12812" spans="4:12" x14ac:dyDescent="0.25">
      <c r="D12812" s="80" t="str">
        <f>LEFT(DATA[[#This Row],[Account_Code]],3)</f>
        <v/>
      </c>
      <c r="I12812" s="80" t="str">
        <f>DATA[[#This Row],[Vessel_Code]]&amp;DATA[[#This Row],[Account Group]]&amp;DATA[[#This Row],[Type]]</f>
        <v/>
      </c>
      <c r="K12812" s="80">
        <f>IF(YEAR(DATA[[#This Row],[Calendar_Month]])=YEAR(CURMONTHEND),DATA[[#This Row],[Amount]],0)</f>
        <v>0</v>
      </c>
      <c r="L12812" s="80">
        <f>IF(DATA[[#This Row],[Calendar_Month]]-CURMONTH=0,DATA[[#This Row],[Amount]],0)</f>
        <v>0</v>
      </c>
    </row>
    <row r="12813" spans="4:12" x14ac:dyDescent="0.25">
      <c r="D12813" s="80" t="str">
        <f>LEFT(DATA[[#This Row],[Account_Code]],3)</f>
        <v/>
      </c>
      <c r="I12813" s="80" t="str">
        <f>DATA[[#This Row],[Vessel_Code]]&amp;DATA[[#This Row],[Account Group]]&amp;DATA[[#This Row],[Type]]</f>
        <v/>
      </c>
      <c r="K12813" s="80">
        <f>IF(YEAR(DATA[[#This Row],[Calendar_Month]])=YEAR(CURMONTHEND),DATA[[#This Row],[Amount]],0)</f>
        <v>0</v>
      </c>
      <c r="L12813" s="80">
        <f>IF(DATA[[#This Row],[Calendar_Month]]-CURMONTH=0,DATA[[#This Row],[Amount]],0)</f>
        <v>0</v>
      </c>
    </row>
    <row r="12814" spans="4:12" x14ac:dyDescent="0.25">
      <c r="D12814" s="80" t="str">
        <f>LEFT(DATA[[#This Row],[Account_Code]],3)</f>
        <v/>
      </c>
      <c r="I12814" s="80" t="str">
        <f>DATA[[#This Row],[Vessel_Code]]&amp;DATA[[#This Row],[Account Group]]&amp;DATA[[#This Row],[Type]]</f>
        <v/>
      </c>
      <c r="K12814" s="80">
        <f>IF(YEAR(DATA[[#This Row],[Calendar_Month]])=YEAR(CURMONTHEND),DATA[[#This Row],[Amount]],0)</f>
        <v>0</v>
      </c>
      <c r="L12814" s="80">
        <f>IF(DATA[[#This Row],[Calendar_Month]]-CURMONTH=0,DATA[[#This Row],[Amount]],0)</f>
        <v>0</v>
      </c>
    </row>
    <row r="12815" spans="4:12" x14ac:dyDescent="0.25">
      <c r="D12815" s="80" t="str">
        <f>LEFT(DATA[[#This Row],[Account_Code]],3)</f>
        <v/>
      </c>
      <c r="I12815" s="80" t="str">
        <f>DATA[[#This Row],[Vessel_Code]]&amp;DATA[[#This Row],[Account Group]]&amp;DATA[[#This Row],[Type]]</f>
        <v/>
      </c>
      <c r="K12815" s="80">
        <f>IF(YEAR(DATA[[#This Row],[Calendar_Month]])=YEAR(CURMONTHEND),DATA[[#This Row],[Amount]],0)</f>
        <v>0</v>
      </c>
      <c r="L12815" s="80">
        <f>IF(DATA[[#This Row],[Calendar_Month]]-CURMONTH=0,DATA[[#This Row],[Amount]],0)</f>
        <v>0</v>
      </c>
    </row>
    <row r="12816" spans="4:12" x14ac:dyDescent="0.25">
      <c r="D12816" s="80" t="str">
        <f>LEFT(DATA[[#This Row],[Account_Code]],3)</f>
        <v/>
      </c>
      <c r="I12816" s="80" t="str">
        <f>DATA[[#This Row],[Vessel_Code]]&amp;DATA[[#This Row],[Account Group]]&amp;DATA[[#This Row],[Type]]</f>
        <v/>
      </c>
      <c r="K12816" s="80">
        <f>IF(YEAR(DATA[[#This Row],[Calendar_Month]])=YEAR(CURMONTHEND),DATA[[#This Row],[Amount]],0)</f>
        <v>0</v>
      </c>
      <c r="L12816" s="80">
        <f>IF(DATA[[#This Row],[Calendar_Month]]-CURMONTH=0,DATA[[#This Row],[Amount]],0)</f>
        <v>0</v>
      </c>
    </row>
    <row r="12817" spans="4:12" x14ac:dyDescent="0.25">
      <c r="D12817" s="80" t="str">
        <f>LEFT(DATA[[#This Row],[Account_Code]],3)</f>
        <v/>
      </c>
      <c r="I12817" s="80" t="str">
        <f>DATA[[#This Row],[Vessel_Code]]&amp;DATA[[#This Row],[Account Group]]&amp;DATA[[#This Row],[Type]]</f>
        <v/>
      </c>
      <c r="K12817" s="80">
        <f>IF(YEAR(DATA[[#This Row],[Calendar_Month]])=YEAR(CURMONTHEND),DATA[[#This Row],[Amount]],0)</f>
        <v>0</v>
      </c>
      <c r="L12817" s="80">
        <f>IF(DATA[[#This Row],[Calendar_Month]]-CURMONTH=0,DATA[[#This Row],[Amount]],0)</f>
        <v>0</v>
      </c>
    </row>
    <row r="12818" spans="4:12" x14ac:dyDescent="0.25">
      <c r="D12818" s="80" t="str">
        <f>LEFT(DATA[[#This Row],[Account_Code]],3)</f>
        <v/>
      </c>
      <c r="I12818" s="80" t="str">
        <f>DATA[[#This Row],[Vessel_Code]]&amp;DATA[[#This Row],[Account Group]]&amp;DATA[[#This Row],[Type]]</f>
        <v/>
      </c>
      <c r="K12818" s="80">
        <f>IF(YEAR(DATA[[#This Row],[Calendar_Month]])=YEAR(CURMONTHEND),DATA[[#This Row],[Amount]],0)</f>
        <v>0</v>
      </c>
      <c r="L12818" s="80">
        <f>IF(DATA[[#This Row],[Calendar_Month]]-CURMONTH=0,DATA[[#This Row],[Amount]],0)</f>
        <v>0</v>
      </c>
    </row>
    <row r="12819" spans="4:12" x14ac:dyDescent="0.25">
      <c r="D12819" s="80" t="str">
        <f>LEFT(DATA[[#This Row],[Account_Code]],3)</f>
        <v/>
      </c>
      <c r="I12819" s="80" t="str">
        <f>DATA[[#This Row],[Vessel_Code]]&amp;DATA[[#This Row],[Account Group]]&amp;DATA[[#This Row],[Type]]</f>
        <v/>
      </c>
      <c r="K12819" s="80">
        <f>IF(YEAR(DATA[[#This Row],[Calendar_Month]])=YEAR(CURMONTHEND),DATA[[#This Row],[Amount]],0)</f>
        <v>0</v>
      </c>
      <c r="L12819" s="80">
        <f>IF(DATA[[#This Row],[Calendar_Month]]-CURMONTH=0,DATA[[#This Row],[Amount]],0)</f>
        <v>0</v>
      </c>
    </row>
    <row r="12820" spans="4:12" x14ac:dyDescent="0.25">
      <c r="D12820" s="80" t="str">
        <f>LEFT(DATA[[#This Row],[Account_Code]],3)</f>
        <v/>
      </c>
      <c r="I12820" s="80" t="str">
        <f>DATA[[#This Row],[Vessel_Code]]&amp;DATA[[#This Row],[Account Group]]&amp;DATA[[#This Row],[Type]]</f>
        <v/>
      </c>
      <c r="K12820" s="80">
        <f>IF(YEAR(DATA[[#This Row],[Calendar_Month]])=YEAR(CURMONTHEND),DATA[[#This Row],[Amount]],0)</f>
        <v>0</v>
      </c>
      <c r="L12820" s="80">
        <f>IF(DATA[[#This Row],[Calendar_Month]]-CURMONTH=0,DATA[[#This Row],[Amount]],0)</f>
        <v>0</v>
      </c>
    </row>
    <row r="12821" spans="4:12" x14ac:dyDescent="0.25">
      <c r="D12821" s="80" t="str">
        <f>LEFT(DATA[[#This Row],[Account_Code]],3)</f>
        <v/>
      </c>
      <c r="I12821" s="80" t="str">
        <f>DATA[[#This Row],[Vessel_Code]]&amp;DATA[[#This Row],[Account Group]]&amp;DATA[[#This Row],[Type]]</f>
        <v/>
      </c>
      <c r="K12821" s="80">
        <f>IF(YEAR(DATA[[#This Row],[Calendar_Month]])=YEAR(CURMONTHEND),DATA[[#This Row],[Amount]],0)</f>
        <v>0</v>
      </c>
      <c r="L12821" s="80">
        <f>IF(DATA[[#This Row],[Calendar_Month]]-CURMONTH=0,DATA[[#This Row],[Amount]],0)</f>
        <v>0</v>
      </c>
    </row>
    <row r="12822" spans="4:12" x14ac:dyDescent="0.25">
      <c r="D12822" s="80" t="str">
        <f>LEFT(DATA[[#This Row],[Account_Code]],3)</f>
        <v/>
      </c>
      <c r="I12822" s="80" t="str">
        <f>DATA[[#This Row],[Vessel_Code]]&amp;DATA[[#This Row],[Account Group]]&amp;DATA[[#This Row],[Type]]</f>
        <v/>
      </c>
      <c r="K12822" s="80">
        <f>IF(YEAR(DATA[[#This Row],[Calendar_Month]])=YEAR(CURMONTHEND),DATA[[#This Row],[Amount]],0)</f>
        <v>0</v>
      </c>
      <c r="L12822" s="80">
        <f>IF(DATA[[#This Row],[Calendar_Month]]-CURMONTH=0,DATA[[#This Row],[Amount]],0)</f>
        <v>0</v>
      </c>
    </row>
    <row r="12823" spans="4:12" x14ac:dyDescent="0.25">
      <c r="D12823" s="80" t="str">
        <f>LEFT(DATA[[#This Row],[Account_Code]],3)</f>
        <v/>
      </c>
      <c r="I12823" s="80" t="str">
        <f>DATA[[#This Row],[Vessel_Code]]&amp;DATA[[#This Row],[Account Group]]&amp;DATA[[#This Row],[Type]]</f>
        <v/>
      </c>
      <c r="K12823" s="80">
        <f>IF(YEAR(DATA[[#This Row],[Calendar_Month]])=YEAR(CURMONTHEND),DATA[[#This Row],[Amount]],0)</f>
        <v>0</v>
      </c>
      <c r="L12823" s="80">
        <f>IF(DATA[[#This Row],[Calendar_Month]]-CURMONTH=0,DATA[[#This Row],[Amount]],0)</f>
        <v>0</v>
      </c>
    </row>
    <row r="12824" spans="4:12" x14ac:dyDescent="0.25">
      <c r="D12824" s="80" t="str">
        <f>LEFT(DATA[[#This Row],[Account_Code]],3)</f>
        <v/>
      </c>
      <c r="I12824" s="80" t="str">
        <f>DATA[[#This Row],[Vessel_Code]]&amp;DATA[[#This Row],[Account Group]]&amp;DATA[[#This Row],[Type]]</f>
        <v/>
      </c>
      <c r="K12824" s="80">
        <f>IF(YEAR(DATA[[#This Row],[Calendar_Month]])=YEAR(CURMONTHEND),DATA[[#This Row],[Amount]],0)</f>
        <v>0</v>
      </c>
      <c r="L12824" s="80">
        <f>IF(DATA[[#This Row],[Calendar_Month]]-CURMONTH=0,DATA[[#This Row],[Amount]],0)</f>
        <v>0</v>
      </c>
    </row>
    <row r="12825" spans="4:12" x14ac:dyDescent="0.25">
      <c r="D12825" s="80" t="str">
        <f>LEFT(DATA[[#This Row],[Account_Code]],3)</f>
        <v/>
      </c>
      <c r="I12825" s="80" t="str">
        <f>DATA[[#This Row],[Vessel_Code]]&amp;DATA[[#This Row],[Account Group]]&amp;DATA[[#This Row],[Type]]</f>
        <v/>
      </c>
      <c r="K12825" s="80">
        <f>IF(YEAR(DATA[[#This Row],[Calendar_Month]])=YEAR(CURMONTHEND),DATA[[#This Row],[Amount]],0)</f>
        <v>0</v>
      </c>
      <c r="L12825" s="80">
        <f>IF(DATA[[#This Row],[Calendar_Month]]-CURMONTH=0,DATA[[#This Row],[Amount]],0)</f>
        <v>0</v>
      </c>
    </row>
    <row r="12826" spans="4:12" x14ac:dyDescent="0.25">
      <c r="D12826" s="80" t="str">
        <f>LEFT(DATA[[#This Row],[Account_Code]],3)</f>
        <v/>
      </c>
      <c r="I12826" s="80" t="str">
        <f>DATA[[#This Row],[Vessel_Code]]&amp;DATA[[#This Row],[Account Group]]&amp;DATA[[#This Row],[Type]]</f>
        <v/>
      </c>
      <c r="K12826" s="80">
        <f>IF(YEAR(DATA[[#This Row],[Calendar_Month]])=YEAR(CURMONTHEND),DATA[[#This Row],[Amount]],0)</f>
        <v>0</v>
      </c>
      <c r="L12826" s="80">
        <f>IF(DATA[[#This Row],[Calendar_Month]]-CURMONTH=0,DATA[[#This Row],[Amount]],0)</f>
        <v>0</v>
      </c>
    </row>
    <row r="12827" spans="4:12" x14ac:dyDescent="0.25">
      <c r="D12827" s="80" t="str">
        <f>LEFT(DATA[[#This Row],[Account_Code]],3)</f>
        <v/>
      </c>
      <c r="I12827" s="80" t="str">
        <f>DATA[[#This Row],[Vessel_Code]]&amp;DATA[[#This Row],[Account Group]]&amp;DATA[[#This Row],[Type]]</f>
        <v/>
      </c>
      <c r="K12827" s="80">
        <f>IF(YEAR(DATA[[#This Row],[Calendar_Month]])=YEAR(CURMONTHEND),DATA[[#This Row],[Amount]],0)</f>
        <v>0</v>
      </c>
      <c r="L12827" s="80">
        <f>IF(DATA[[#This Row],[Calendar_Month]]-CURMONTH=0,DATA[[#This Row],[Amount]],0)</f>
        <v>0</v>
      </c>
    </row>
    <row r="12828" spans="4:12" x14ac:dyDescent="0.25">
      <c r="D12828" s="80" t="str">
        <f>LEFT(DATA[[#This Row],[Account_Code]],3)</f>
        <v/>
      </c>
      <c r="I12828" s="80" t="str">
        <f>DATA[[#This Row],[Vessel_Code]]&amp;DATA[[#This Row],[Account Group]]&amp;DATA[[#This Row],[Type]]</f>
        <v/>
      </c>
      <c r="K12828" s="80">
        <f>IF(YEAR(DATA[[#This Row],[Calendar_Month]])=YEAR(CURMONTHEND),DATA[[#This Row],[Amount]],0)</f>
        <v>0</v>
      </c>
      <c r="L12828" s="80">
        <f>IF(DATA[[#This Row],[Calendar_Month]]-CURMONTH=0,DATA[[#This Row],[Amount]],0)</f>
        <v>0</v>
      </c>
    </row>
    <row r="12829" spans="4:12" x14ac:dyDescent="0.25">
      <c r="D12829" s="80" t="str">
        <f>LEFT(DATA[[#This Row],[Account_Code]],3)</f>
        <v/>
      </c>
      <c r="I12829" s="80" t="str">
        <f>DATA[[#This Row],[Vessel_Code]]&amp;DATA[[#This Row],[Account Group]]&amp;DATA[[#This Row],[Type]]</f>
        <v/>
      </c>
      <c r="K12829" s="80">
        <f>IF(YEAR(DATA[[#This Row],[Calendar_Month]])=YEAR(CURMONTHEND),DATA[[#This Row],[Amount]],0)</f>
        <v>0</v>
      </c>
      <c r="L12829" s="80">
        <f>IF(DATA[[#This Row],[Calendar_Month]]-CURMONTH=0,DATA[[#This Row],[Amount]],0)</f>
        <v>0</v>
      </c>
    </row>
    <row r="12830" spans="4:12" x14ac:dyDescent="0.25">
      <c r="D12830" s="80" t="str">
        <f>LEFT(DATA[[#This Row],[Account_Code]],3)</f>
        <v/>
      </c>
      <c r="I12830" s="80" t="str">
        <f>DATA[[#This Row],[Vessel_Code]]&amp;DATA[[#This Row],[Account Group]]&amp;DATA[[#This Row],[Type]]</f>
        <v/>
      </c>
      <c r="K12830" s="80">
        <f>IF(YEAR(DATA[[#This Row],[Calendar_Month]])=YEAR(CURMONTHEND),DATA[[#This Row],[Amount]],0)</f>
        <v>0</v>
      </c>
      <c r="L12830" s="80">
        <f>IF(DATA[[#This Row],[Calendar_Month]]-CURMONTH=0,DATA[[#This Row],[Amount]],0)</f>
        <v>0</v>
      </c>
    </row>
    <row r="12831" spans="4:12" x14ac:dyDescent="0.25">
      <c r="D12831" s="80" t="str">
        <f>LEFT(DATA[[#This Row],[Account_Code]],3)</f>
        <v/>
      </c>
      <c r="I12831" s="80" t="str">
        <f>DATA[[#This Row],[Vessel_Code]]&amp;DATA[[#This Row],[Account Group]]&amp;DATA[[#This Row],[Type]]</f>
        <v/>
      </c>
      <c r="K12831" s="80">
        <f>IF(YEAR(DATA[[#This Row],[Calendar_Month]])=YEAR(CURMONTHEND),DATA[[#This Row],[Amount]],0)</f>
        <v>0</v>
      </c>
      <c r="L12831" s="80">
        <f>IF(DATA[[#This Row],[Calendar_Month]]-CURMONTH=0,DATA[[#This Row],[Amount]],0)</f>
        <v>0</v>
      </c>
    </row>
    <row r="12832" spans="4:12" x14ac:dyDescent="0.25">
      <c r="D12832" s="80" t="str">
        <f>LEFT(DATA[[#This Row],[Account_Code]],3)</f>
        <v/>
      </c>
      <c r="I12832" s="80" t="str">
        <f>DATA[[#This Row],[Vessel_Code]]&amp;DATA[[#This Row],[Account Group]]&amp;DATA[[#This Row],[Type]]</f>
        <v/>
      </c>
      <c r="K12832" s="80">
        <f>IF(YEAR(DATA[[#This Row],[Calendar_Month]])=YEAR(CURMONTHEND),DATA[[#This Row],[Amount]],0)</f>
        <v>0</v>
      </c>
      <c r="L12832" s="80">
        <f>IF(DATA[[#This Row],[Calendar_Month]]-CURMONTH=0,DATA[[#This Row],[Amount]],0)</f>
        <v>0</v>
      </c>
    </row>
    <row r="12833" spans="4:12" x14ac:dyDescent="0.25">
      <c r="D12833" s="80" t="str">
        <f>LEFT(DATA[[#This Row],[Account_Code]],3)</f>
        <v/>
      </c>
      <c r="I12833" s="80" t="str">
        <f>DATA[[#This Row],[Vessel_Code]]&amp;DATA[[#This Row],[Account Group]]&amp;DATA[[#This Row],[Type]]</f>
        <v/>
      </c>
      <c r="K12833" s="80">
        <f>IF(YEAR(DATA[[#This Row],[Calendar_Month]])=YEAR(CURMONTHEND),DATA[[#This Row],[Amount]],0)</f>
        <v>0</v>
      </c>
      <c r="L12833" s="80">
        <f>IF(DATA[[#This Row],[Calendar_Month]]-CURMONTH=0,DATA[[#This Row],[Amount]],0)</f>
        <v>0</v>
      </c>
    </row>
    <row r="12834" spans="4:12" x14ac:dyDescent="0.25">
      <c r="D12834" s="80" t="str">
        <f>LEFT(DATA[[#This Row],[Account_Code]],3)</f>
        <v/>
      </c>
      <c r="I12834" s="80" t="str">
        <f>DATA[[#This Row],[Vessel_Code]]&amp;DATA[[#This Row],[Account Group]]&amp;DATA[[#This Row],[Type]]</f>
        <v/>
      </c>
      <c r="K12834" s="80">
        <f>IF(YEAR(DATA[[#This Row],[Calendar_Month]])=YEAR(CURMONTHEND),DATA[[#This Row],[Amount]],0)</f>
        <v>0</v>
      </c>
      <c r="L12834" s="80">
        <f>IF(DATA[[#This Row],[Calendar_Month]]-CURMONTH=0,DATA[[#This Row],[Amount]],0)</f>
        <v>0</v>
      </c>
    </row>
    <row r="12835" spans="4:12" x14ac:dyDescent="0.25">
      <c r="D12835" s="80" t="str">
        <f>LEFT(DATA[[#This Row],[Account_Code]],3)</f>
        <v/>
      </c>
      <c r="I12835" s="80" t="str">
        <f>DATA[[#This Row],[Vessel_Code]]&amp;DATA[[#This Row],[Account Group]]&amp;DATA[[#This Row],[Type]]</f>
        <v/>
      </c>
      <c r="K12835" s="80">
        <f>IF(YEAR(DATA[[#This Row],[Calendar_Month]])=YEAR(CURMONTHEND),DATA[[#This Row],[Amount]],0)</f>
        <v>0</v>
      </c>
      <c r="L12835" s="80">
        <f>IF(DATA[[#This Row],[Calendar_Month]]-CURMONTH=0,DATA[[#This Row],[Amount]],0)</f>
        <v>0</v>
      </c>
    </row>
    <row r="12836" spans="4:12" x14ac:dyDescent="0.25">
      <c r="D12836" s="80" t="str">
        <f>LEFT(DATA[[#This Row],[Account_Code]],3)</f>
        <v/>
      </c>
      <c r="I12836" s="80" t="str">
        <f>DATA[[#This Row],[Vessel_Code]]&amp;DATA[[#This Row],[Account Group]]&amp;DATA[[#This Row],[Type]]</f>
        <v/>
      </c>
      <c r="K12836" s="80">
        <f>IF(YEAR(DATA[[#This Row],[Calendar_Month]])=YEAR(CURMONTHEND),DATA[[#This Row],[Amount]],0)</f>
        <v>0</v>
      </c>
      <c r="L12836" s="80">
        <f>IF(DATA[[#This Row],[Calendar_Month]]-CURMONTH=0,DATA[[#This Row],[Amount]],0)</f>
        <v>0</v>
      </c>
    </row>
    <row r="12837" spans="4:12" x14ac:dyDescent="0.25">
      <c r="D12837" s="80" t="str">
        <f>LEFT(DATA[[#This Row],[Account_Code]],3)</f>
        <v/>
      </c>
      <c r="I12837" s="80" t="str">
        <f>DATA[[#This Row],[Vessel_Code]]&amp;DATA[[#This Row],[Account Group]]&amp;DATA[[#This Row],[Type]]</f>
        <v/>
      </c>
      <c r="K12837" s="80">
        <f>IF(YEAR(DATA[[#This Row],[Calendar_Month]])=YEAR(CURMONTHEND),DATA[[#This Row],[Amount]],0)</f>
        <v>0</v>
      </c>
      <c r="L12837" s="80">
        <f>IF(DATA[[#This Row],[Calendar_Month]]-CURMONTH=0,DATA[[#This Row],[Amount]],0)</f>
        <v>0</v>
      </c>
    </row>
    <row r="12838" spans="4:12" x14ac:dyDescent="0.25">
      <c r="D12838" s="80" t="str">
        <f>LEFT(DATA[[#This Row],[Account_Code]],3)</f>
        <v/>
      </c>
      <c r="I12838" s="80" t="str">
        <f>DATA[[#This Row],[Vessel_Code]]&amp;DATA[[#This Row],[Account Group]]&amp;DATA[[#This Row],[Type]]</f>
        <v/>
      </c>
      <c r="K12838" s="80">
        <f>IF(YEAR(DATA[[#This Row],[Calendar_Month]])=YEAR(CURMONTHEND),DATA[[#This Row],[Amount]],0)</f>
        <v>0</v>
      </c>
      <c r="L12838" s="80">
        <f>IF(DATA[[#This Row],[Calendar_Month]]-CURMONTH=0,DATA[[#This Row],[Amount]],0)</f>
        <v>0</v>
      </c>
    </row>
    <row r="12839" spans="4:12" x14ac:dyDescent="0.25">
      <c r="D12839" s="80" t="str">
        <f>LEFT(DATA[[#This Row],[Account_Code]],3)</f>
        <v/>
      </c>
      <c r="I12839" s="80" t="str">
        <f>DATA[[#This Row],[Vessel_Code]]&amp;DATA[[#This Row],[Account Group]]&amp;DATA[[#This Row],[Type]]</f>
        <v/>
      </c>
      <c r="K12839" s="80">
        <f>IF(YEAR(DATA[[#This Row],[Calendar_Month]])=YEAR(CURMONTHEND),DATA[[#This Row],[Amount]],0)</f>
        <v>0</v>
      </c>
      <c r="L12839" s="80">
        <f>IF(DATA[[#This Row],[Calendar_Month]]-CURMONTH=0,DATA[[#This Row],[Amount]],0)</f>
        <v>0</v>
      </c>
    </row>
    <row r="12840" spans="4:12" x14ac:dyDescent="0.25">
      <c r="D12840" s="80" t="str">
        <f>LEFT(DATA[[#This Row],[Account_Code]],3)</f>
        <v/>
      </c>
      <c r="I12840" s="80" t="str">
        <f>DATA[[#This Row],[Vessel_Code]]&amp;DATA[[#This Row],[Account Group]]&amp;DATA[[#This Row],[Type]]</f>
        <v/>
      </c>
      <c r="K12840" s="80">
        <f>IF(YEAR(DATA[[#This Row],[Calendar_Month]])=YEAR(CURMONTHEND),DATA[[#This Row],[Amount]],0)</f>
        <v>0</v>
      </c>
      <c r="L12840" s="80">
        <f>IF(DATA[[#This Row],[Calendar_Month]]-CURMONTH=0,DATA[[#This Row],[Amount]],0)</f>
        <v>0</v>
      </c>
    </row>
    <row r="12841" spans="4:12" x14ac:dyDescent="0.25">
      <c r="D12841" s="80" t="str">
        <f>LEFT(DATA[[#This Row],[Account_Code]],3)</f>
        <v/>
      </c>
      <c r="I12841" s="80" t="str">
        <f>DATA[[#This Row],[Vessel_Code]]&amp;DATA[[#This Row],[Account Group]]&amp;DATA[[#This Row],[Type]]</f>
        <v/>
      </c>
      <c r="K12841" s="80">
        <f>IF(YEAR(DATA[[#This Row],[Calendar_Month]])=YEAR(CURMONTHEND),DATA[[#This Row],[Amount]],0)</f>
        <v>0</v>
      </c>
      <c r="L12841" s="80">
        <f>IF(DATA[[#This Row],[Calendar_Month]]-CURMONTH=0,DATA[[#This Row],[Amount]],0)</f>
        <v>0</v>
      </c>
    </row>
    <row r="12842" spans="4:12" x14ac:dyDescent="0.25">
      <c r="D12842" s="80" t="str">
        <f>LEFT(DATA[[#This Row],[Account_Code]],3)</f>
        <v/>
      </c>
      <c r="I12842" s="80" t="str">
        <f>DATA[[#This Row],[Vessel_Code]]&amp;DATA[[#This Row],[Account Group]]&amp;DATA[[#This Row],[Type]]</f>
        <v/>
      </c>
      <c r="K12842" s="80">
        <f>IF(YEAR(DATA[[#This Row],[Calendar_Month]])=YEAR(CURMONTHEND),DATA[[#This Row],[Amount]],0)</f>
        <v>0</v>
      </c>
      <c r="L12842" s="80">
        <f>IF(DATA[[#This Row],[Calendar_Month]]-CURMONTH=0,DATA[[#This Row],[Amount]],0)</f>
        <v>0</v>
      </c>
    </row>
    <row r="12843" spans="4:12" x14ac:dyDescent="0.25">
      <c r="D12843" s="80" t="str">
        <f>LEFT(DATA[[#This Row],[Account_Code]],3)</f>
        <v/>
      </c>
      <c r="I12843" s="80" t="str">
        <f>DATA[[#This Row],[Vessel_Code]]&amp;DATA[[#This Row],[Account Group]]&amp;DATA[[#This Row],[Type]]</f>
        <v/>
      </c>
      <c r="K12843" s="80">
        <f>IF(YEAR(DATA[[#This Row],[Calendar_Month]])=YEAR(CURMONTHEND),DATA[[#This Row],[Amount]],0)</f>
        <v>0</v>
      </c>
      <c r="L12843" s="80">
        <f>IF(DATA[[#This Row],[Calendar_Month]]-CURMONTH=0,DATA[[#This Row],[Amount]],0)</f>
        <v>0</v>
      </c>
    </row>
    <row r="12844" spans="4:12" x14ac:dyDescent="0.25">
      <c r="D12844" s="80" t="str">
        <f>LEFT(DATA[[#This Row],[Account_Code]],3)</f>
        <v/>
      </c>
      <c r="I12844" s="80" t="str">
        <f>DATA[[#This Row],[Vessel_Code]]&amp;DATA[[#This Row],[Account Group]]&amp;DATA[[#This Row],[Type]]</f>
        <v/>
      </c>
      <c r="K12844" s="80">
        <f>IF(YEAR(DATA[[#This Row],[Calendar_Month]])=YEAR(CURMONTHEND),DATA[[#This Row],[Amount]],0)</f>
        <v>0</v>
      </c>
      <c r="L12844" s="80">
        <f>IF(DATA[[#This Row],[Calendar_Month]]-CURMONTH=0,DATA[[#This Row],[Amount]],0)</f>
        <v>0</v>
      </c>
    </row>
    <row r="12845" spans="4:12" x14ac:dyDescent="0.25">
      <c r="D12845" s="80" t="str">
        <f>LEFT(DATA[[#This Row],[Account_Code]],3)</f>
        <v/>
      </c>
      <c r="I12845" s="80" t="str">
        <f>DATA[[#This Row],[Vessel_Code]]&amp;DATA[[#This Row],[Account Group]]&amp;DATA[[#This Row],[Type]]</f>
        <v/>
      </c>
      <c r="K12845" s="80">
        <f>IF(YEAR(DATA[[#This Row],[Calendar_Month]])=YEAR(CURMONTHEND),DATA[[#This Row],[Amount]],0)</f>
        <v>0</v>
      </c>
      <c r="L12845" s="80">
        <f>IF(DATA[[#This Row],[Calendar_Month]]-CURMONTH=0,DATA[[#This Row],[Amount]],0)</f>
        <v>0</v>
      </c>
    </row>
    <row r="12846" spans="4:12" x14ac:dyDescent="0.25">
      <c r="D12846" s="80" t="str">
        <f>LEFT(DATA[[#This Row],[Account_Code]],3)</f>
        <v/>
      </c>
      <c r="I12846" s="80" t="str">
        <f>DATA[[#This Row],[Vessel_Code]]&amp;DATA[[#This Row],[Account Group]]&amp;DATA[[#This Row],[Type]]</f>
        <v/>
      </c>
      <c r="K12846" s="80">
        <f>IF(YEAR(DATA[[#This Row],[Calendar_Month]])=YEAR(CURMONTHEND),DATA[[#This Row],[Amount]],0)</f>
        <v>0</v>
      </c>
      <c r="L12846" s="80">
        <f>IF(DATA[[#This Row],[Calendar_Month]]-CURMONTH=0,DATA[[#This Row],[Amount]],0)</f>
        <v>0</v>
      </c>
    </row>
    <row r="12847" spans="4:12" x14ac:dyDescent="0.25">
      <c r="D12847" s="80" t="str">
        <f>LEFT(DATA[[#This Row],[Account_Code]],3)</f>
        <v/>
      </c>
      <c r="I12847" s="80" t="str">
        <f>DATA[[#This Row],[Vessel_Code]]&amp;DATA[[#This Row],[Account Group]]&amp;DATA[[#This Row],[Type]]</f>
        <v/>
      </c>
      <c r="K12847" s="80">
        <f>IF(YEAR(DATA[[#This Row],[Calendar_Month]])=YEAR(CURMONTHEND),DATA[[#This Row],[Amount]],0)</f>
        <v>0</v>
      </c>
      <c r="L12847" s="80">
        <f>IF(DATA[[#This Row],[Calendar_Month]]-CURMONTH=0,DATA[[#This Row],[Amount]],0)</f>
        <v>0</v>
      </c>
    </row>
    <row r="12848" spans="4:12" x14ac:dyDescent="0.25">
      <c r="D12848" s="80" t="str">
        <f>LEFT(DATA[[#This Row],[Account_Code]],3)</f>
        <v/>
      </c>
      <c r="I12848" s="80" t="str">
        <f>DATA[[#This Row],[Vessel_Code]]&amp;DATA[[#This Row],[Account Group]]&amp;DATA[[#This Row],[Type]]</f>
        <v/>
      </c>
      <c r="K12848" s="80">
        <f>IF(YEAR(DATA[[#This Row],[Calendar_Month]])=YEAR(CURMONTHEND),DATA[[#This Row],[Amount]],0)</f>
        <v>0</v>
      </c>
      <c r="L12848" s="80">
        <f>IF(DATA[[#This Row],[Calendar_Month]]-CURMONTH=0,DATA[[#This Row],[Amount]],0)</f>
        <v>0</v>
      </c>
    </row>
    <row r="12849" spans="4:12" x14ac:dyDescent="0.25">
      <c r="D12849" s="80" t="str">
        <f>LEFT(DATA[[#This Row],[Account_Code]],3)</f>
        <v/>
      </c>
      <c r="I12849" s="80" t="str">
        <f>DATA[[#This Row],[Vessel_Code]]&amp;DATA[[#This Row],[Account Group]]&amp;DATA[[#This Row],[Type]]</f>
        <v/>
      </c>
      <c r="K12849" s="80">
        <f>IF(YEAR(DATA[[#This Row],[Calendar_Month]])=YEAR(CURMONTHEND),DATA[[#This Row],[Amount]],0)</f>
        <v>0</v>
      </c>
      <c r="L12849" s="80">
        <f>IF(DATA[[#This Row],[Calendar_Month]]-CURMONTH=0,DATA[[#This Row],[Amount]],0)</f>
        <v>0</v>
      </c>
    </row>
    <row r="12850" spans="4:12" x14ac:dyDescent="0.25">
      <c r="D12850" s="80" t="str">
        <f>LEFT(DATA[[#This Row],[Account_Code]],3)</f>
        <v/>
      </c>
      <c r="I12850" s="80" t="str">
        <f>DATA[[#This Row],[Vessel_Code]]&amp;DATA[[#This Row],[Account Group]]&amp;DATA[[#This Row],[Type]]</f>
        <v/>
      </c>
      <c r="K12850" s="80">
        <f>IF(YEAR(DATA[[#This Row],[Calendar_Month]])=YEAR(CURMONTHEND),DATA[[#This Row],[Amount]],0)</f>
        <v>0</v>
      </c>
      <c r="L12850" s="80">
        <f>IF(DATA[[#This Row],[Calendar_Month]]-CURMONTH=0,DATA[[#This Row],[Amount]],0)</f>
        <v>0</v>
      </c>
    </row>
    <row r="12851" spans="4:12" x14ac:dyDescent="0.25">
      <c r="D12851" s="80" t="str">
        <f>LEFT(DATA[[#This Row],[Account_Code]],3)</f>
        <v/>
      </c>
      <c r="I12851" s="80" t="str">
        <f>DATA[[#This Row],[Vessel_Code]]&amp;DATA[[#This Row],[Account Group]]&amp;DATA[[#This Row],[Type]]</f>
        <v/>
      </c>
      <c r="K12851" s="80">
        <f>IF(YEAR(DATA[[#This Row],[Calendar_Month]])=YEAR(CURMONTHEND),DATA[[#This Row],[Amount]],0)</f>
        <v>0</v>
      </c>
      <c r="L12851" s="80">
        <f>IF(DATA[[#This Row],[Calendar_Month]]-CURMONTH=0,DATA[[#This Row],[Amount]],0)</f>
        <v>0</v>
      </c>
    </row>
    <row r="12852" spans="4:12" x14ac:dyDescent="0.25">
      <c r="D12852" s="80" t="str">
        <f>LEFT(DATA[[#This Row],[Account_Code]],3)</f>
        <v/>
      </c>
      <c r="I12852" s="80" t="str">
        <f>DATA[[#This Row],[Vessel_Code]]&amp;DATA[[#This Row],[Account Group]]&amp;DATA[[#This Row],[Type]]</f>
        <v/>
      </c>
      <c r="K12852" s="80">
        <f>IF(YEAR(DATA[[#This Row],[Calendar_Month]])=YEAR(CURMONTHEND),DATA[[#This Row],[Amount]],0)</f>
        <v>0</v>
      </c>
      <c r="L12852" s="80">
        <f>IF(DATA[[#This Row],[Calendar_Month]]-CURMONTH=0,DATA[[#This Row],[Amount]],0)</f>
        <v>0</v>
      </c>
    </row>
    <row r="12853" spans="4:12" x14ac:dyDescent="0.25">
      <c r="D12853" s="80" t="str">
        <f>LEFT(DATA[[#This Row],[Account_Code]],3)</f>
        <v/>
      </c>
      <c r="I12853" s="80" t="str">
        <f>DATA[[#This Row],[Vessel_Code]]&amp;DATA[[#This Row],[Account Group]]&amp;DATA[[#This Row],[Type]]</f>
        <v/>
      </c>
      <c r="K12853" s="80">
        <f>IF(YEAR(DATA[[#This Row],[Calendar_Month]])=YEAR(CURMONTHEND),DATA[[#This Row],[Amount]],0)</f>
        <v>0</v>
      </c>
      <c r="L12853" s="80">
        <f>IF(DATA[[#This Row],[Calendar_Month]]-CURMONTH=0,DATA[[#This Row],[Amount]],0)</f>
        <v>0</v>
      </c>
    </row>
    <row r="12854" spans="4:12" x14ac:dyDescent="0.25">
      <c r="D12854" s="80" t="str">
        <f>LEFT(DATA[[#This Row],[Account_Code]],3)</f>
        <v/>
      </c>
      <c r="I12854" s="80" t="str">
        <f>DATA[[#This Row],[Vessel_Code]]&amp;DATA[[#This Row],[Account Group]]&amp;DATA[[#This Row],[Type]]</f>
        <v/>
      </c>
      <c r="K12854" s="80">
        <f>IF(YEAR(DATA[[#This Row],[Calendar_Month]])=YEAR(CURMONTHEND),DATA[[#This Row],[Amount]],0)</f>
        <v>0</v>
      </c>
      <c r="L12854" s="80">
        <f>IF(DATA[[#This Row],[Calendar_Month]]-CURMONTH=0,DATA[[#This Row],[Amount]],0)</f>
        <v>0</v>
      </c>
    </row>
    <row r="12855" spans="4:12" x14ac:dyDescent="0.25">
      <c r="D12855" s="80" t="str">
        <f>LEFT(DATA[[#This Row],[Account_Code]],3)</f>
        <v/>
      </c>
      <c r="I12855" s="80" t="str">
        <f>DATA[[#This Row],[Vessel_Code]]&amp;DATA[[#This Row],[Account Group]]&amp;DATA[[#This Row],[Type]]</f>
        <v/>
      </c>
      <c r="K12855" s="80">
        <f>IF(YEAR(DATA[[#This Row],[Calendar_Month]])=YEAR(CURMONTHEND),DATA[[#This Row],[Amount]],0)</f>
        <v>0</v>
      </c>
      <c r="L12855" s="80">
        <f>IF(DATA[[#This Row],[Calendar_Month]]-CURMONTH=0,DATA[[#This Row],[Amount]],0)</f>
        <v>0</v>
      </c>
    </row>
    <row r="12856" spans="4:12" x14ac:dyDescent="0.25">
      <c r="D12856" s="80" t="str">
        <f>LEFT(DATA[[#This Row],[Account_Code]],3)</f>
        <v/>
      </c>
      <c r="I12856" s="80" t="str">
        <f>DATA[[#This Row],[Vessel_Code]]&amp;DATA[[#This Row],[Account Group]]&amp;DATA[[#This Row],[Type]]</f>
        <v/>
      </c>
      <c r="K12856" s="80">
        <f>IF(YEAR(DATA[[#This Row],[Calendar_Month]])=YEAR(CURMONTHEND),DATA[[#This Row],[Amount]],0)</f>
        <v>0</v>
      </c>
      <c r="L12856" s="80">
        <f>IF(DATA[[#This Row],[Calendar_Month]]-CURMONTH=0,DATA[[#This Row],[Amount]],0)</f>
        <v>0</v>
      </c>
    </row>
    <row r="12857" spans="4:12" x14ac:dyDescent="0.25">
      <c r="D12857" s="80" t="str">
        <f>LEFT(DATA[[#This Row],[Account_Code]],3)</f>
        <v/>
      </c>
      <c r="I12857" s="80" t="str">
        <f>DATA[[#This Row],[Vessel_Code]]&amp;DATA[[#This Row],[Account Group]]&amp;DATA[[#This Row],[Type]]</f>
        <v/>
      </c>
      <c r="K12857" s="80">
        <f>IF(YEAR(DATA[[#This Row],[Calendar_Month]])=YEAR(CURMONTHEND),DATA[[#This Row],[Amount]],0)</f>
        <v>0</v>
      </c>
      <c r="L12857" s="80">
        <f>IF(DATA[[#This Row],[Calendar_Month]]-CURMONTH=0,DATA[[#This Row],[Amount]],0)</f>
        <v>0</v>
      </c>
    </row>
    <row r="12858" spans="4:12" x14ac:dyDescent="0.25">
      <c r="D12858" s="80" t="str">
        <f>LEFT(DATA[[#This Row],[Account_Code]],3)</f>
        <v/>
      </c>
      <c r="I12858" s="80" t="str">
        <f>DATA[[#This Row],[Vessel_Code]]&amp;DATA[[#This Row],[Account Group]]&amp;DATA[[#This Row],[Type]]</f>
        <v/>
      </c>
      <c r="K12858" s="80">
        <f>IF(YEAR(DATA[[#This Row],[Calendar_Month]])=YEAR(CURMONTHEND),DATA[[#This Row],[Amount]],0)</f>
        <v>0</v>
      </c>
      <c r="L12858" s="80">
        <f>IF(DATA[[#This Row],[Calendar_Month]]-CURMONTH=0,DATA[[#This Row],[Amount]],0)</f>
        <v>0</v>
      </c>
    </row>
    <row r="12859" spans="4:12" x14ac:dyDescent="0.25">
      <c r="D12859" s="80" t="str">
        <f>LEFT(DATA[[#This Row],[Account_Code]],3)</f>
        <v/>
      </c>
      <c r="I12859" s="80" t="str">
        <f>DATA[[#This Row],[Vessel_Code]]&amp;DATA[[#This Row],[Account Group]]&amp;DATA[[#This Row],[Type]]</f>
        <v/>
      </c>
      <c r="K12859" s="80">
        <f>IF(YEAR(DATA[[#This Row],[Calendar_Month]])=YEAR(CURMONTHEND),DATA[[#This Row],[Amount]],0)</f>
        <v>0</v>
      </c>
      <c r="L12859" s="80">
        <f>IF(DATA[[#This Row],[Calendar_Month]]-CURMONTH=0,DATA[[#This Row],[Amount]],0)</f>
        <v>0</v>
      </c>
    </row>
    <row r="12860" spans="4:12" x14ac:dyDescent="0.25">
      <c r="D12860" s="80" t="str">
        <f>LEFT(DATA[[#This Row],[Account_Code]],3)</f>
        <v/>
      </c>
      <c r="I12860" s="80" t="str">
        <f>DATA[[#This Row],[Vessel_Code]]&amp;DATA[[#This Row],[Account Group]]&amp;DATA[[#This Row],[Type]]</f>
        <v/>
      </c>
      <c r="K12860" s="80">
        <f>IF(YEAR(DATA[[#This Row],[Calendar_Month]])=YEAR(CURMONTHEND),DATA[[#This Row],[Amount]],0)</f>
        <v>0</v>
      </c>
      <c r="L12860" s="80">
        <f>IF(DATA[[#This Row],[Calendar_Month]]-CURMONTH=0,DATA[[#This Row],[Amount]],0)</f>
        <v>0</v>
      </c>
    </row>
    <row r="12861" spans="4:12" x14ac:dyDescent="0.25">
      <c r="D12861" s="80" t="str">
        <f>LEFT(DATA[[#This Row],[Account_Code]],3)</f>
        <v/>
      </c>
      <c r="I12861" s="80" t="str">
        <f>DATA[[#This Row],[Vessel_Code]]&amp;DATA[[#This Row],[Account Group]]&amp;DATA[[#This Row],[Type]]</f>
        <v/>
      </c>
      <c r="K12861" s="80">
        <f>IF(YEAR(DATA[[#This Row],[Calendar_Month]])=YEAR(CURMONTHEND),DATA[[#This Row],[Amount]],0)</f>
        <v>0</v>
      </c>
      <c r="L12861" s="80">
        <f>IF(DATA[[#This Row],[Calendar_Month]]-CURMONTH=0,DATA[[#This Row],[Amount]],0)</f>
        <v>0</v>
      </c>
    </row>
    <row r="12862" spans="4:12" x14ac:dyDescent="0.25">
      <c r="D12862" s="80" t="str">
        <f>LEFT(DATA[[#This Row],[Account_Code]],3)</f>
        <v/>
      </c>
      <c r="I12862" s="80" t="str">
        <f>DATA[[#This Row],[Vessel_Code]]&amp;DATA[[#This Row],[Account Group]]&amp;DATA[[#This Row],[Type]]</f>
        <v/>
      </c>
      <c r="K12862" s="80">
        <f>IF(YEAR(DATA[[#This Row],[Calendar_Month]])=YEAR(CURMONTHEND),DATA[[#This Row],[Amount]],0)</f>
        <v>0</v>
      </c>
      <c r="L12862" s="80">
        <f>IF(DATA[[#This Row],[Calendar_Month]]-CURMONTH=0,DATA[[#This Row],[Amount]],0)</f>
        <v>0</v>
      </c>
    </row>
    <row r="12863" spans="4:12" x14ac:dyDescent="0.25">
      <c r="D12863" s="80" t="str">
        <f>LEFT(DATA[[#This Row],[Account_Code]],3)</f>
        <v/>
      </c>
      <c r="I12863" s="80" t="str">
        <f>DATA[[#This Row],[Vessel_Code]]&amp;DATA[[#This Row],[Account Group]]&amp;DATA[[#This Row],[Type]]</f>
        <v/>
      </c>
      <c r="K12863" s="80">
        <f>IF(YEAR(DATA[[#This Row],[Calendar_Month]])=YEAR(CURMONTHEND),DATA[[#This Row],[Amount]],0)</f>
        <v>0</v>
      </c>
      <c r="L12863" s="80">
        <f>IF(DATA[[#This Row],[Calendar_Month]]-CURMONTH=0,DATA[[#This Row],[Amount]],0)</f>
        <v>0</v>
      </c>
    </row>
    <row r="12864" spans="4:12" x14ac:dyDescent="0.25">
      <c r="D12864" s="80" t="str">
        <f>LEFT(DATA[[#This Row],[Account_Code]],3)</f>
        <v/>
      </c>
      <c r="I12864" s="80" t="str">
        <f>DATA[[#This Row],[Vessel_Code]]&amp;DATA[[#This Row],[Account Group]]&amp;DATA[[#This Row],[Type]]</f>
        <v/>
      </c>
      <c r="K12864" s="80">
        <f>IF(YEAR(DATA[[#This Row],[Calendar_Month]])=YEAR(CURMONTHEND),DATA[[#This Row],[Amount]],0)</f>
        <v>0</v>
      </c>
      <c r="L12864" s="80">
        <f>IF(DATA[[#This Row],[Calendar_Month]]-CURMONTH=0,DATA[[#This Row],[Amount]],0)</f>
        <v>0</v>
      </c>
    </row>
    <row r="12865" spans="4:12" x14ac:dyDescent="0.25">
      <c r="D12865" s="80" t="str">
        <f>LEFT(DATA[[#This Row],[Account_Code]],3)</f>
        <v/>
      </c>
      <c r="I12865" s="80" t="str">
        <f>DATA[[#This Row],[Vessel_Code]]&amp;DATA[[#This Row],[Account Group]]&amp;DATA[[#This Row],[Type]]</f>
        <v/>
      </c>
      <c r="K12865" s="80">
        <f>IF(YEAR(DATA[[#This Row],[Calendar_Month]])=YEAR(CURMONTHEND),DATA[[#This Row],[Amount]],0)</f>
        <v>0</v>
      </c>
      <c r="L12865" s="80">
        <f>IF(DATA[[#This Row],[Calendar_Month]]-CURMONTH=0,DATA[[#This Row],[Amount]],0)</f>
        <v>0</v>
      </c>
    </row>
    <row r="12866" spans="4:12" x14ac:dyDescent="0.25">
      <c r="D12866" s="80" t="str">
        <f>LEFT(DATA[[#This Row],[Account_Code]],3)</f>
        <v/>
      </c>
      <c r="I12866" s="80" t="str">
        <f>DATA[[#This Row],[Vessel_Code]]&amp;DATA[[#This Row],[Account Group]]&amp;DATA[[#This Row],[Type]]</f>
        <v/>
      </c>
      <c r="K12866" s="80">
        <f>IF(YEAR(DATA[[#This Row],[Calendar_Month]])=YEAR(CURMONTHEND),DATA[[#This Row],[Amount]],0)</f>
        <v>0</v>
      </c>
      <c r="L12866" s="80">
        <f>IF(DATA[[#This Row],[Calendar_Month]]-CURMONTH=0,DATA[[#This Row],[Amount]],0)</f>
        <v>0</v>
      </c>
    </row>
    <row r="12867" spans="4:12" x14ac:dyDescent="0.25">
      <c r="D12867" s="80" t="str">
        <f>LEFT(DATA[[#This Row],[Account_Code]],3)</f>
        <v/>
      </c>
      <c r="I12867" s="80" t="str">
        <f>DATA[[#This Row],[Vessel_Code]]&amp;DATA[[#This Row],[Account Group]]&amp;DATA[[#This Row],[Type]]</f>
        <v/>
      </c>
      <c r="K12867" s="80">
        <f>IF(YEAR(DATA[[#This Row],[Calendar_Month]])=YEAR(CURMONTHEND),DATA[[#This Row],[Amount]],0)</f>
        <v>0</v>
      </c>
      <c r="L12867" s="80">
        <f>IF(DATA[[#This Row],[Calendar_Month]]-CURMONTH=0,DATA[[#This Row],[Amount]],0)</f>
        <v>0</v>
      </c>
    </row>
    <row r="12868" spans="4:12" x14ac:dyDescent="0.25">
      <c r="D12868" s="80" t="str">
        <f>LEFT(DATA[[#This Row],[Account_Code]],3)</f>
        <v/>
      </c>
      <c r="I12868" s="80" t="str">
        <f>DATA[[#This Row],[Vessel_Code]]&amp;DATA[[#This Row],[Account Group]]&amp;DATA[[#This Row],[Type]]</f>
        <v/>
      </c>
      <c r="K12868" s="80">
        <f>IF(YEAR(DATA[[#This Row],[Calendar_Month]])=YEAR(CURMONTHEND),DATA[[#This Row],[Amount]],0)</f>
        <v>0</v>
      </c>
      <c r="L12868" s="80">
        <f>IF(DATA[[#This Row],[Calendar_Month]]-CURMONTH=0,DATA[[#This Row],[Amount]],0)</f>
        <v>0</v>
      </c>
    </row>
    <row r="12869" spans="4:12" x14ac:dyDescent="0.25">
      <c r="D12869" s="80" t="str">
        <f>LEFT(DATA[[#This Row],[Account_Code]],3)</f>
        <v/>
      </c>
      <c r="I12869" s="80" t="str">
        <f>DATA[[#This Row],[Vessel_Code]]&amp;DATA[[#This Row],[Account Group]]&amp;DATA[[#This Row],[Type]]</f>
        <v/>
      </c>
      <c r="K12869" s="80">
        <f>IF(YEAR(DATA[[#This Row],[Calendar_Month]])=YEAR(CURMONTHEND),DATA[[#This Row],[Amount]],0)</f>
        <v>0</v>
      </c>
      <c r="L12869" s="80">
        <f>IF(DATA[[#This Row],[Calendar_Month]]-CURMONTH=0,DATA[[#This Row],[Amount]],0)</f>
        <v>0</v>
      </c>
    </row>
    <row r="12870" spans="4:12" x14ac:dyDescent="0.25">
      <c r="D12870" s="80" t="str">
        <f>LEFT(DATA[[#This Row],[Account_Code]],3)</f>
        <v/>
      </c>
      <c r="I12870" s="80" t="str">
        <f>DATA[[#This Row],[Vessel_Code]]&amp;DATA[[#This Row],[Account Group]]&amp;DATA[[#This Row],[Type]]</f>
        <v/>
      </c>
      <c r="K12870" s="80">
        <f>IF(YEAR(DATA[[#This Row],[Calendar_Month]])=YEAR(CURMONTHEND),DATA[[#This Row],[Amount]],0)</f>
        <v>0</v>
      </c>
      <c r="L12870" s="80">
        <f>IF(DATA[[#This Row],[Calendar_Month]]-CURMONTH=0,DATA[[#This Row],[Amount]],0)</f>
        <v>0</v>
      </c>
    </row>
    <row r="12871" spans="4:12" x14ac:dyDescent="0.25">
      <c r="D12871" s="80" t="str">
        <f>LEFT(DATA[[#This Row],[Account_Code]],3)</f>
        <v/>
      </c>
      <c r="I12871" s="80" t="str">
        <f>DATA[[#This Row],[Vessel_Code]]&amp;DATA[[#This Row],[Account Group]]&amp;DATA[[#This Row],[Type]]</f>
        <v/>
      </c>
      <c r="K12871" s="80">
        <f>IF(YEAR(DATA[[#This Row],[Calendar_Month]])=YEAR(CURMONTHEND),DATA[[#This Row],[Amount]],0)</f>
        <v>0</v>
      </c>
      <c r="L12871" s="80">
        <f>IF(DATA[[#This Row],[Calendar_Month]]-CURMONTH=0,DATA[[#This Row],[Amount]],0)</f>
        <v>0</v>
      </c>
    </row>
    <row r="12872" spans="4:12" x14ac:dyDescent="0.25">
      <c r="D12872" s="80" t="str">
        <f>LEFT(DATA[[#This Row],[Account_Code]],3)</f>
        <v/>
      </c>
      <c r="I12872" s="80" t="str">
        <f>DATA[[#This Row],[Vessel_Code]]&amp;DATA[[#This Row],[Account Group]]&amp;DATA[[#This Row],[Type]]</f>
        <v/>
      </c>
      <c r="K12872" s="80">
        <f>IF(YEAR(DATA[[#This Row],[Calendar_Month]])=YEAR(CURMONTHEND),DATA[[#This Row],[Amount]],0)</f>
        <v>0</v>
      </c>
      <c r="L12872" s="80">
        <f>IF(DATA[[#This Row],[Calendar_Month]]-CURMONTH=0,DATA[[#This Row],[Amount]],0)</f>
        <v>0</v>
      </c>
    </row>
    <row r="12873" spans="4:12" x14ac:dyDescent="0.25">
      <c r="D12873" s="80" t="str">
        <f>LEFT(DATA[[#This Row],[Account_Code]],3)</f>
        <v/>
      </c>
      <c r="I12873" s="80" t="str">
        <f>DATA[[#This Row],[Vessel_Code]]&amp;DATA[[#This Row],[Account Group]]&amp;DATA[[#This Row],[Type]]</f>
        <v/>
      </c>
      <c r="K12873" s="80">
        <f>IF(YEAR(DATA[[#This Row],[Calendar_Month]])=YEAR(CURMONTHEND),DATA[[#This Row],[Amount]],0)</f>
        <v>0</v>
      </c>
      <c r="L12873" s="80">
        <f>IF(DATA[[#This Row],[Calendar_Month]]-CURMONTH=0,DATA[[#This Row],[Amount]],0)</f>
        <v>0</v>
      </c>
    </row>
    <row r="12874" spans="4:12" x14ac:dyDescent="0.25">
      <c r="D12874" s="80" t="str">
        <f>LEFT(DATA[[#This Row],[Account_Code]],3)</f>
        <v/>
      </c>
      <c r="I12874" s="80" t="str">
        <f>DATA[[#This Row],[Vessel_Code]]&amp;DATA[[#This Row],[Account Group]]&amp;DATA[[#This Row],[Type]]</f>
        <v/>
      </c>
      <c r="K12874" s="80">
        <f>IF(YEAR(DATA[[#This Row],[Calendar_Month]])=YEAR(CURMONTHEND),DATA[[#This Row],[Amount]],0)</f>
        <v>0</v>
      </c>
      <c r="L12874" s="80">
        <f>IF(DATA[[#This Row],[Calendar_Month]]-CURMONTH=0,DATA[[#This Row],[Amount]],0)</f>
        <v>0</v>
      </c>
    </row>
    <row r="12875" spans="4:12" x14ac:dyDescent="0.25">
      <c r="D12875" s="80" t="str">
        <f>LEFT(DATA[[#This Row],[Account_Code]],3)</f>
        <v/>
      </c>
      <c r="I12875" s="80" t="str">
        <f>DATA[[#This Row],[Vessel_Code]]&amp;DATA[[#This Row],[Account Group]]&amp;DATA[[#This Row],[Type]]</f>
        <v/>
      </c>
      <c r="K12875" s="80">
        <f>IF(YEAR(DATA[[#This Row],[Calendar_Month]])=YEAR(CURMONTHEND),DATA[[#This Row],[Amount]],0)</f>
        <v>0</v>
      </c>
      <c r="L12875" s="80">
        <f>IF(DATA[[#This Row],[Calendar_Month]]-CURMONTH=0,DATA[[#This Row],[Amount]],0)</f>
        <v>0</v>
      </c>
    </row>
    <row r="12876" spans="4:12" x14ac:dyDescent="0.25">
      <c r="D12876" s="80" t="str">
        <f>LEFT(DATA[[#This Row],[Account_Code]],3)</f>
        <v/>
      </c>
      <c r="I12876" s="80" t="str">
        <f>DATA[[#This Row],[Vessel_Code]]&amp;DATA[[#This Row],[Account Group]]&amp;DATA[[#This Row],[Type]]</f>
        <v/>
      </c>
      <c r="K12876" s="80">
        <f>IF(YEAR(DATA[[#This Row],[Calendar_Month]])=YEAR(CURMONTHEND),DATA[[#This Row],[Amount]],0)</f>
        <v>0</v>
      </c>
      <c r="L12876" s="80">
        <f>IF(DATA[[#This Row],[Calendar_Month]]-CURMONTH=0,DATA[[#This Row],[Amount]],0)</f>
        <v>0</v>
      </c>
    </row>
    <row r="12877" spans="4:12" x14ac:dyDescent="0.25">
      <c r="D12877" s="80" t="str">
        <f>LEFT(DATA[[#This Row],[Account_Code]],3)</f>
        <v/>
      </c>
      <c r="I12877" s="80" t="str">
        <f>DATA[[#This Row],[Vessel_Code]]&amp;DATA[[#This Row],[Account Group]]&amp;DATA[[#This Row],[Type]]</f>
        <v/>
      </c>
      <c r="K12877" s="80">
        <f>IF(YEAR(DATA[[#This Row],[Calendar_Month]])=YEAR(CURMONTHEND),DATA[[#This Row],[Amount]],0)</f>
        <v>0</v>
      </c>
      <c r="L12877" s="80">
        <f>IF(DATA[[#This Row],[Calendar_Month]]-CURMONTH=0,DATA[[#This Row],[Amount]],0)</f>
        <v>0</v>
      </c>
    </row>
    <row r="12878" spans="4:12" x14ac:dyDescent="0.25">
      <c r="D12878" s="80" t="str">
        <f>LEFT(DATA[[#This Row],[Account_Code]],3)</f>
        <v/>
      </c>
      <c r="I12878" s="80" t="str">
        <f>DATA[[#This Row],[Vessel_Code]]&amp;DATA[[#This Row],[Account Group]]&amp;DATA[[#This Row],[Type]]</f>
        <v/>
      </c>
      <c r="K12878" s="80">
        <f>IF(YEAR(DATA[[#This Row],[Calendar_Month]])=YEAR(CURMONTHEND),DATA[[#This Row],[Amount]],0)</f>
        <v>0</v>
      </c>
      <c r="L12878" s="80">
        <f>IF(DATA[[#This Row],[Calendar_Month]]-CURMONTH=0,DATA[[#This Row],[Amount]],0)</f>
        <v>0</v>
      </c>
    </row>
    <row r="12879" spans="4:12" x14ac:dyDescent="0.25">
      <c r="D12879" s="80" t="str">
        <f>LEFT(DATA[[#This Row],[Account_Code]],3)</f>
        <v/>
      </c>
      <c r="I12879" s="80" t="str">
        <f>DATA[[#This Row],[Vessel_Code]]&amp;DATA[[#This Row],[Account Group]]&amp;DATA[[#This Row],[Type]]</f>
        <v/>
      </c>
      <c r="K12879" s="80">
        <f>IF(YEAR(DATA[[#This Row],[Calendar_Month]])=YEAR(CURMONTHEND),DATA[[#This Row],[Amount]],0)</f>
        <v>0</v>
      </c>
      <c r="L12879" s="80">
        <f>IF(DATA[[#This Row],[Calendar_Month]]-CURMONTH=0,DATA[[#This Row],[Amount]],0)</f>
        <v>0</v>
      </c>
    </row>
    <row r="12880" spans="4:12" x14ac:dyDescent="0.25">
      <c r="D12880" s="80" t="str">
        <f>LEFT(DATA[[#This Row],[Account_Code]],3)</f>
        <v/>
      </c>
      <c r="I12880" s="80" t="str">
        <f>DATA[[#This Row],[Vessel_Code]]&amp;DATA[[#This Row],[Account Group]]&amp;DATA[[#This Row],[Type]]</f>
        <v/>
      </c>
      <c r="K12880" s="80">
        <f>IF(YEAR(DATA[[#This Row],[Calendar_Month]])=YEAR(CURMONTHEND),DATA[[#This Row],[Amount]],0)</f>
        <v>0</v>
      </c>
      <c r="L12880" s="80">
        <f>IF(DATA[[#This Row],[Calendar_Month]]-CURMONTH=0,DATA[[#This Row],[Amount]],0)</f>
        <v>0</v>
      </c>
    </row>
    <row r="12881" spans="4:12" x14ac:dyDescent="0.25">
      <c r="D12881" s="80" t="str">
        <f>LEFT(DATA[[#This Row],[Account_Code]],3)</f>
        <v/>
      </c>
      <c r="I12881" s="80" t="str">
        <f>DATA[[#This Row],[Vessel_Code]]&amp;DATA[[#This Row],[Account Group]]&amp;DATA[[#This Row],[Type]]</f>
        <v/>
      </c>
      <c r="K12881" s="80">
        <f>IF(YEAR(DATA[[#This Row],[Calendar_Month]])=YEAR(CURMONTHEND),DATA[[#This Row],[Amount]],0)</f>
        <v>0</v>
      </c>
      <c r="L12881" s="80">
        <f>IF(DATA[[#This Row],[Calendar_Month]]-CURMONTH=0,DATA[[#This Row],[Amount]],0)</f>
        <v>0</v>
      </c>
    </row>
    <row r="12882" spans="4:12" x14ac:dyDescent="0.25">
      <c r="D12882" s="80" t="str">
        <f>LEFT(DATA[[#This Row],[Account_Code]],3)</f>
        <v/>
      </c>
      <c r="I12882" s="80" t="str">
        <f>DATA[[#This Row],[Vessel_Code]]&amp;DATA[[#This Row],[Account Group]]&amp;DATA[[#This Row],[Type]]</f>
        <v/>
      </c>
      <c r="K12882" s="80">
        <f>IF(YEAR(DATA[[#This Row],[Calendar_Month]])=YEAR(CURMONTHEND),DATA[[#This Row],[Amount]],0)</f>
        <v>0</v>
      </c>
      <c r="L12882" s="80">
        <f>IF(DATA[[#This Row],[Calendar_Month]]-CURMONTH=0,DATA[[#This Row],[Amount]],0)</f>
        <v>0</v>
      </c>
    </row>
    <row r="12883" spans="4:12" x14ac:dyDescent="0.25">
      <c r="D12883" s="80" t="str">
        <f>LEFT(DATA[[#This Row],[Account_Code]],3)</f>
        <v/>
      </c>
      <c r="I12883" s="80" t="str">
        <f>DATA[[#This Row],[Vessel_Code]]&amp;DATA[[#This Row],[Account Group]]&amp;DATA[[#This Row],[Type]]</f>
        <v/>
      </c>
      <c r="K12883" s="80">
        <f>IF(YEAR(DATA[[#This Row],[Calendar_Month]])=YEAR(CURMONTHEND),DATA[[#This Row],[Amount]],0)</f>
        <v>0</v>
      </c>
      <c r="L12883" s="80">
        <f>IF(DATA[[#This Row],[Calendar_Month]]-CURMONTH=0,DATA[[#This Row],[Amount]],0)</f>
        <v>0</v>
      </c>
    </row>
    <row r="12884" spans="4:12" x14ac:dyDescent="0.25">
      <c r="D12884" s="80" t="str">
        <f>LEFT(DATA[[#This Row],[Account_Code]],3)</f>
        <v/>
      </c>
      <c r="I12884" s="80" t="str">
        <f>DATA[[#This Row],[Vessel_Code]]&amp;DATA[[#This Row],[Account Group]]&amp;DATA[[#This Row],[Type]]</f>
        <v/>
      </c>
      <c r="K12884" s="80">
        <f>IF(YEAR(DATA[[#This Row],[Calendar_Month]])=YEAR(CURMONTHEND),DATA[[#This Row],[Amount]],0)</f>
        <v>0</v>
      </c>
      <c r="L12884" s="80">
        <f>IF(DATA[[#This Row],[Calendar_Month]]-CURMONTH=0,DATA[[#This Row],[Amount]],0)</f>
        <v>0</v>
      </c>
    </row>
    <row r="12885" spans="4:12" x14ac:dyDescent="0.25">
      <c r="D12885" s="80" t="str">
        <f>LEFT(DATA[[#This Row],[Account_Code]],3)</f>
        <v/>
      </c>
      <c r="I12885" s="80" t="str">
        <f>DATA[[#This Row],[Vessel_Code]]&amp;DATA[[#This Row],[Account Group]]&amp;DATA[[#This Row],[Type]]</f>
        <v/>
      </c>
      <c r="K12885" s="80">
        <f>IF(YEAR(DATA[[#This Row],[Calendar_Month]])=YEAR(CURMONTHEND),DATA[[#This Row],[Amount]],0)</f>
        <v>0</v>
      </c>
      <c r="L12885" s="80">
        <f>IF(DATA[[#This Row],[Calendar_Month]]-CURMONTH=0,DATA[[#This Row],[Amount]],0)</f>
        <v>0</v>
      </c>
    </row>
    <row r="12886" spans="4:12" x14ac:dyDescent="0.25">
      <c r="D12886" s="80" t="str">
        <f>LEFT(DATA[[#This Row],[Account_Code]],3)</f>
        <v/>
      </c>
      <c r="I12886" s="80" t="str">
        <f>DATA[[#This Row],[Vessel_Code]]&amp;DATA[[#This Row],[Account Group]]&amp;DATA[[#This Row],[Type]]</f>
        <v/>
      </c>
      <c r="K12886" s="80">
        <f>IF(YEAR(DATA[[#This Row],[Calendar_Month]])=YEAR(CURMONTHEND),DATA[[#This Row],[Amount]],0)</f>
        <v>0</v>
      </c>
      <c r="L12886" s="80">
        <f>IF(DATA[[#This Row],[Calendar_Month]]-CURMONTH=0,DATA[[#This Row],[Amount]],0)</f>
        <v>0</v>
      </c>
    </row>
    <row r="12887" spans="4:12" x14ac:dyDescent="0.25">
      <c r="D12887" s="80" t="str">
        <f>LEFT(DATA[[#This Row],[Account_Code]],3)</f>
        <v/>
      </c>
      <c r="I12887" s="80" t="str">
        <f>DATA[[#This Row],[Vessel_Code]]&amp;DATA[[#This Row],[Account Group]]&amp;DATA[[#This Row],[Type]]</f>
        <v/>
      </c>
      <c r="K12887" s="80">
        <f>IF(YEAR(DATA[[#This Row],[Calendar_Month]])=YEAR(CURMONTHEND),DATA[[#This Row],[Amount]],0)</f>
        <v>0</v>
      </c>
      <c r="L12887" s="80">
        <f>IF(DATA[[#This Row],[Calendar_Month]]-CURMONTH=0,DATA[[#This Row],[Amount]],0)</f>
        <v>0</v>
      </c>
    </row>
    <row r="12888" spans="4:12" x14ac:dyDescent="0.25">
      <c r="D12888" s="80" t="str">
        <f>LEFT(DATA[[#This Row],[Account_Code]],3)</f>
        <v/>
      </c>
      <c r="I12888" s="80" t="str">
        <f>DATA[[#This Row],[Vessel_Code]]&amp;DATA[[#This Row],[Account Group]]&amp;DATA[[#This Row],[Type]]</f>
        <v/>
      </c>
      <c r="K12888" s="80">
        <f>IF(YEAR(DATA[[#This Row],[Calendar_Month]])=YEAR(CURMONTHEND),DATA[[#This Row],[Amount]],0)</f>
        <v>0</v>
      </c>
      <c r="L12888" s="80">
        <f>IF(DATA[[#This Row],[Calendar_Month]]-CURMONTH=0,DATA[[#This Row],[Amount]],0)</f>
        <v>0</v>
      </c>
    </row>
    <row r="12889" spans="4:12" x14ac:dyDescent="0.25">
      <c r="D12889" s="80" t="str">
        <f>LEFT(DATA[[#This Row],[Account_Code]],3)</f>
        <v/>
      </c>
      <c r="I12889" s="80" t="str">
        <f>DATA[[#This Row],[Vessel_Code]]&amp;DATA[[#This Row],[Account Group]]&amp;DATA[[#This Row],[Type]]</f>
        <v/>
      </c>
      <c r="K12889" s="80">
        <f>IF(YEAR(DATA[[#This Row],[Calendar_Month]])=YEAR(CURMONTHEND),DATA[[#This Row],[Amount]],0)</f>
        <v>0</v>
      </c>
      <c r="L12889" s="80">
        <f>IF(DATA[[#This Row],[Calendar_Month]]-CURMONTH=0,DATA[[#This Row],[Amount]],0)</f>
        <v>0</v>
      </c>
    </row>
    <row r="12890" spans="4:12" x14ac:dyDescent="0.25">
      <c r="D12890" s="80" t="str">
        <f>LEFT(DATA[[#This Row],[Account_Code]],3)</f>
        <v/>
      </c>
      <c r="I12890" s="80" t="str">
        <f>DATA[[#This Row],[Vessel_Code]]&amp;DATA[[#This Row],[Account Group]]&amp;DATA[[#This Row],[Type]]</f>
        <v/>
      </c>
      <c r="K12890" s="80">
        <f>IF(YEAR(DATA[[#This Row],[Calendar_Month]])=YEAR(CURMONTHEND),DATA[[#This Row],[Amount]],0)</f>
        <v>0</v>
      </c>
      <c r="L12890" s="80">
        <f>IF(DATA[[#This Row],[Calendar_Month]]-CURMONTH=0,DATA[[#This Row],[Amount]],0)</f>
        <v>0</v>
      </c>
    </row>
    <row r="12891" spans="4:12" x14ac:dyDescent="0.25">
      <c r="D12891" s="80" t="str">
        <f>LEFT(DATA[[#This Row],[Account_Code]],3)</f>
        <v/>
      </c>
      <c r="I12891" s="80" t="str">
        <f>DATA[[#This Row],[Vessel_Code]]&amp;DATA[[#This Row],[Account Group]]&amp;DATA[[#This Row],[Type]]</f>
        <v/>
      </c>
      <c r="K12891" s="80">
        <f>IF(YEAR(DATA[[#This Row],[Calendar_Month]])=YEAR(CURMONTHEND),DATA[[#This Row],[Amount]],0)</f>
        <v>0</v>
      </c>
      <c r="L12891" s="80">
        <f>IF(DATA[[#This Row],[Calendar_Month]]-CURMONTH=0,DATA[[#This Row],[Amount]],0)</f>
        <v>0</v>
      </c>
    </row>
    <row r="12892" spans="4:12" x14ac:dyDescent="0.25">
      <c r="D12892" s="80" t="str">
        <f>LEFT(DATA[[#This Row],[Account_Code]],3)</f>
        <v/>
      </c>
      <c r="I12892" s="80" t="str">
        <f>DATA[[#This Row],[Vessel_Code]]&amp;DATA[[#This Row],[Account Group]]&amp;DATA[[#This Row],[Type]]</f>
        <v/>
      </c>
      <c r="K12892" s="80">
        <f>IF(YEAR(DATA[[#This Row],[Calendar_Month]])=YEAR(CURMONTHEND),DATA[[#This Row],[Amount]],0)</f>
        <v>0</v>
      </c>
      <c r="L12892" s="80">
        <f>IF(DATA[[#This Row],[Calendar_Month]]-CURMONTH=0,DATA[[#This Row],[Amount]],0)</f>
        <v>0</v>
      </c>
    </row>
    <row r="12893" spans="4:12" x14ac:dyDescent="0.25">
      <c r="D12893" s="80" t="str">
        <f>LEFT(DATA[[#This Row],[Account_Code]],3)</f>
        <v/>
      </c>
      <c r="I12893" s="80" t="str">
        <f>DATA[[#This Row],[Vessel_Code]]&amp;DATA[[#This Row],[Account Group]]&amp;DATA[[#This Row],[Type]]</f>
        <v/>
      </c>
      <c r="K12893" s="80">
        <f>IF(YEAR(DATA[[#This Row],[Calendar_Month]])=YEAR(CURMONTHEND),DATA[[#This Row],[Amount]],0)</f>
        <v>0</v>
      </c>
      <c r="L12893" s="80">
        <f>IF(DATA[[#This Row],[Calendar_Month]]-CURMONTH=0,DATA[[#This Row],[Amount]],0)</f>
        <v>0</v>
      </c>
    </row>
    <row r="12894" spans="4:12" x14ac:dyDescent="0.25">
      <c r="D12894" s="80" t="str">
        <f>LEFT(DATA[[#This Row],[Account_Code]],3)</f>
        <v/>
      </c>
      <c r="I12894" s="80" t="str">
        <f>DATA[[#This Row],[Vessel_Code]]&amp;DATA[[#This Row],[Account Group]]&amp;DATA[[#This Row],[Type]]</f>
        <v/>
      </c>
      <c r="K12894" s="80">
        <f>IF(YEAR(DATA[[#This Row],[Calendar_Month]])=YEAR(CURMONTHEND),DATA[[#This Row],[Amount]],0)</f>
        <v>0</v>
      </c>
      <c r="L12894" s="80">
        <f>IF(DATA[[#This Row],[Calendar_Month]]-CURMONTH=0,DATA[[#This Row],[Amount]],0)</f>
        <v>0</v>
      </c>
    </row>
    <row r="12895" spans="4:12" x14ac:dyDescent="0.25">
      <c r="D12895" s="80" t="str">
        <f>LEFT(DATA[[#This Row],[Account_Code]],3)</f>
        <v/>
      </c>
      <c r="I12895" s="80" t="str">
        <f>DATA[[#This Row],[Vessel_Code]]&amp;DATA[[#This Row],[Account Group]]&amp;DATA[[#This Row],[Type]]</f>
        <v/>
      </c>
      <c r="K12895" s="80">
        <f>IF(YEAR(DATA[[#This Row],[Calendar_Month]])=YEAR(CURMONTHEND),DATA[[#This Row],[Amount]],0)</f>
        <v>0</v>
      </c>
      <c r="L12895" s="80">
        <f>IF(DATA[[#This Row],[Calendar_Month]]-CURMONTH=0,DATA[[#This Row],[Amount]],0)</f>
        <v>0</v>
      </c>
    </row>
    <row r="12896" spans="4:12" x14ac:dyDescent="0.25">
      <c r="D12896" s="80" t="str">
        <f>LEFT(DATA[[#This Row],[Account_Code]],3)</f>
        <v/>
      </c>
      <c r="I12896" s="80" t="str">
        <f>DATA[[#This Row],[Vessel_Code]]&amp;DATA[[#This Row],[Account Group]]&amp;DATA[[#This Row],[Type]]</f>
        <v/>
      </c>
      <c r="K12896" s="80">
        <f>IF(YEAR(DATA[[#This Row],[Calendar_Month]])=YEAR(CURMONTHEND),DATA[[#This Row],[Amount]],0)</f>
        <v>0</v>
      </c>
      <c r="L12896" s="80">
        <f>IF(DATA[[#This Row],[Calendar_Month]]-CURMONTH=0,DATA[[#This Row],[Amount]],0)</f>
        <v>0</v>
      </c>
    </row>
    <row r="12897" spans="4:12" x14ac:dyDescent="0.25">
      <c r="D12897" s="80" t="str">
        <f>LEFT(DATA[[#This Row],[Account_Code]],3)</f>
        <v/>
      </c>
      <c r="I12897" s="80" t="str">
        <f>DATA[[#This Row],[Vessel_Code]]&amp;DATA[[#This Row],[Account Group]]&amp;DATA[[#This Row],[Type]]</f>
        <v/>
      </c>
      <c r="K12897" s="80">
        <f>IF(YEAR(DATA[[#This Row],[Calendar_Month]])=YEAR(CURMONTHEND),DATA[[#This Row],[Amount]],0)</f>
        <v>0</v>
      </c>
      <c r="L12897" s="80">
        <f>IF(DATA[[#This Row],[Calendar_Month]]-CURMONTH=0,DATA[[#This Row],[Amount]],0)</f>
        <v>0</v>
      </c>
    </row>
    <row r="12898" spans="4:12" x14ac:dyDescent="0.25">
      <c r="D12898" s="80" t="str">
        <f>LEFT(DATA[[#This Row],[Account_Code]],3)</f>
        <v/>
      </c>
      <c r="I12898" s="80" t="str">
        <f>DATA[[#This Row],[Vessel_Code]]&amp;DATA[[#This Row],[Account Group]]&amp;DATA[[#This Row],[Type]]</f>
        <v/>
      </c>
      <c r="K12898" s="80">
        <f>IF(YEAR(DATA[[#This Row],[Calendar_Month]])=YEAR(CURMONTHEND),DATA[[#This Row],[Amount]],0)</f>
        <v>0</v>
      </c>
      <c r="L12898" s="80">
        <f>IF(DATA[[#This Row],[Calendar_Month]]-CURMONTH=0,DATA[[#This Row],[Amount]],0)</f>
        <v>0</v>
      </c>
    </row>
    <row r="12899" spans="4:12" x14ac:dyDescent="0.25">
      <c r="D12899" s="80" t="str">
        <f>LEFT(DATA[[#This Row],[Account_Code]],3)</f>
        <v/>
      </c>
      <c r="I12899" s="80" t="str">
        <f>DATA[[#This Row],[Vessel_Code]]&amp;DATA[[#This Row],[Account Group]]&amp;DATA[[#This Row],[Type]]</f>
        <v/>
      </c>
      <c r="K12899" s="80">
        <f>IF(YEAR(DATA[[#This Row],[Calendar_Month]])=YEAR(CURMONTHEND),DATA[[#This Row],[Amount]],0)</f>
        <v>0</v>
      </c>
      <c r="L12899" s="80">
        <f>IF(DATA[[#This Row],[Calendar_Month]]-CURMONTH=0,DATA[[#This Row],[Amount]],0)</f>
        <v>0</v>
      </c>
    </row>
    <row r="12900" spans="4:12" x14ac:dyDescent="0.25">
      <c r="D12900" s="80" t="str">
        <f>LEFT(DATA[[#This Row],[Account_Code]],3)</f>
        <v/>
      </c>
      <c r="I12900" s="80" t="str">
        <f>DATA[[#This Row],[Vessel_Code]]&amp;DATA[[#This Row],[Account Group]]&amp;DATA[[#This Row],[Type]]</f>
        <v/>
      </c>
      <c r="K12900" s="80">
        <f>IF(YEAR(DATA[[#This Row],[Calendar_Month]])=YEAR(CURMONTHEND),DATA[[#This Row],[Amount]],0)</f>
        <v>0</v>
      </c>
      <c r="L12900" s="80">
        <f>IF(DATA[[#This Row],[Calendar_Month]]-CURMONTH=0,DATA[[#This Row],[Amount]],0)</f>
        <v>0</v>
      </c>
    </row>
    <row r="12901" spans="4:12" x14ac:dyDescent="0.25">
      <c r="D12901" s="80" t="str">
        <f>LEFT(DATA[[#This Row],[Account_Code]],3)</f>
        <v/>
      </c>
      <c r="I12901" s="80" t="str">
        <f>DATA[[#This Row],[Vessel_Code]]&amp;DATA[[#This Row],[Account Group]]&amp;DATA[[#This Row],[Type]]</f>
        <v/>
      </c>
      <c r="K12901" s="80">
        <f>IF(YEAR(DATA[[#This Row],[Calendar_Month]])=YEAR(CURMONTHEND),DATA[[#This Row],[Amount]],0)</f>
        <v>0</v>
      </c>
      <c r="L12901" s="80">
        <f>IF(DATA[[#This Row],[Calendar_Month]]-CURMONTH=0,DATA[[#This Row],[Amount]],0)</f>
        <v>0</v>
      </c>
    </row>
    <row r="12902" spans="4:12" x14ac:dyDescent="0.25">
      <c r="D12902" s="80" t="str">
        <f>LEFT(DATA[[#This Row],[Account_Code]],3)</f>
        <v/>
      </c>
      <c r="I12902" s="80" t="str">
        <f>DATA[[#This Row],[Vessel_Code]]&amp;DATA[[#This Row],[Account Group]]&amp;DATA[[#This Row],[Type]]</f>
        <v/>
      </c>
      <c r="K12902" s="80">
        <f>IF(YEAR(DATA[[#This Row],[Calendar_Month]])=YEAR(CURMONTHEND),DATA[[#This Row],[Amount]],0)</f>
        <v>0</v>
      </c>
      <c r="L12902" s="80">
        <f>IF(DATA[[#This Row],[Calendar_Month]]-CURMONTH=0,DATA[[#This Row],[Amount]],0)</f>
        <v>0</v>
      </c>
    </row>
    <row r="12903" spans="4:12" x14ac:dyDescent="0.25">
      <c r="D12903" s="80" t="str">
        <f>LEFT(DATA[[#This Row],[Account_Code]],3)</f>
        <v/>
      </c>
      <c r="I12903" s="80" t="str">
        <f>DATA[[#This Row],[Vessel_Code]]&amp;DATA[[#This Row],[Account Group]]&amp;DATA[[#This Row],[Type]]</f>
        <v/>
      </c>
      <c r="K12903" s="80">
        <f>IF(YEAR(DATA[[#This Row],[Calendar_Month]])=YEAR(CURMONTHEND),DATA[[#This Row],[Amount]],0)</f>
        <v>0</v>
      </c>
      <c r="L12903" s="80">
        <f>IF(DATA[[#This Row],[Calendar_Month]]-CURMONTH=0,DATA[[#This Row],[Amount]],0)</f>
        <v>0</v>
      </c>
    </row>
    <row r="12904" spans="4:12" x14ac:dyDescent="0.25">
      <c r="D12904" s="80" t="str">
        <f>LEFT(DATA[[#This Row],[Account_Code]],3)</f>
        <v/>
      </c>
      <c r="I12904" s="80" t="str">
        <f>DATA[[#This Row],[Vessel_Code]]&amp;DATA[[#This Row],[Account Group]]&amp;DATA[[#This Row],[Type]]</f>
        <v/>
      </c>
      <c r="K12904" s="80">
        <f>IF(YEAR(DATA[[#This Row],[Calendar_Month]])=YEAR(CURMONTHEND),DATA[[#This Row],[Amount]],0)</f>
        <v>0</v>
      </c>
      <c r="L12904" s="80">
        <f>IF(DATA[[#This Row],[Calendar_Month]]-CURMONTH=0,DATA[[#This Row],[Amount]],0)</f>
        <v>0</v>
      </c>
    </row>
    <row r="12905" spans="4:12" x14ac:dyDescent="0.25">
      <c r="D12905" s="80" t="str">
        <f>LEFT(DATA[[#This Row],[Account_Code]],3)</f>
        <v/>
      </c>
      <c r="I12905" s="80" t="str">
        <f>DATA[[#This Row],[Vessel_Code]]&amp;DATA[[#This Row],[Account Group]]&amp;DATA[[#This Row],[Type]]</f>
        <v/>
      </c>
      <c r="K12905" s="80">
        <f>IF(YEAR(DATA[[#This Row],[Calendar_Month]])=YEAR(CURMONTHEND),DATA[[#This Row],[Amount]],0)</f>
        <v>0</v>
      </c>
      <c r="L12905" s="80">
        <f>IF(DATA[[#This Row],[Calendar_Month]]-CURMONTH=0,DATA[[#This Row],[Amount]],0)</f>
        <v>0</v>
      </c>
    </row>
    <row r="12906" spans="4:12" x14ac:dyDescent="0.25">
      <c r="D12906" s="80" t="str">
        <f>LEFT(DATA[[#This Row],[Account_Code]],3)</f>
        <v/>
      </c>
      <c r="I12906" s="80" t="str">
        <f>DATA[[#This Row],[Vessel_Code]]&amp;DATA[[#This Row],[Account Group]]&amp;DATA[[#This Row],[Type]]</f>
        <v/>
      </c>
      <c r="K12906" s="80">
        <f>IF(YEAR(DATA[[#This Row],[Calendar_Month]])=YEAR(CURMONTHEND),DATA[[#This Row],[Amount]],0)</f>
        <v>0</v>
      </c>
      <c r="L12906" s="80">
        <f>IF(DATA[[#This Row],[Calendar_Month]]-CURMONTH=0,DATA[[#This Row],[Amount]],0)</f>
        <v>0</v>
      </c>
    </row>
    <row r="12907" spans="4:12" x14ac:dyDescent="0.25">
      <c r="D12907" s="80" t="str">
        <f>LEFT(DATA[[#This Row],[Account_Code]],3)</f>
        <v/>
      </c>
      <c r="I12907" s="80" t="str">
        <f>DATA[[#This Row],[Vessel_Code]]&amp;DATA[[#This Row],[Account Group]]&amp;DATA[[#This Row],[Type]]</f>
        <v/>
      </c>
      <c r="K12907" s="80">
        <f>IF(YEAR(DATA[[#This Row],[Calendar_Month]])=YEAR(CURMONTHEND),DATA[[#This Row],[Amount]],0)</f>
        <v>0</v>
      </c>
      <c r="L12907" s="80">
        <f>IF(DATA[[#This Row],[Calendar_Month]]-CURMONTH=0,DATA[[#This Row],[Amount]],0)</f>
        <v>0</v>
      </c>
    </row>
    <row r="12908" spans="4:12" x14ac:dyDescent="0.25">
      <c r="D12908" s="80" t="str">
        <f>LEFT(DATA[[#This Row],[Account_Code]],3)</f>
        <v/>
      </c>
      <c r="I12908" s="80" t="str">
        <f>DATA[[#This Row],[Vessel_Code]]&amp;DATA[[#This Row],[Account Group]]&amp;DATA[[#This Row],[Type]]</f>
        <v/>
      </c>
      <c r="K12908" s="80">
        <f>IF(YEAR(DATA[[#This Row],[Calendar_Month]])=YEAR(CURMONTHEND),DATA[[#This Row],[Amount]],0)</f>
        <v>0</v>
      </c>
      <c r="L12908" s="80">
        <f>IF(DATA[[#This Row],[Calendar_Month]]-CURMONTH=0,DATA[[#This Row],[Amount]],0)</f>
        <v>0</v>
      </c>
    </row>
    <row r="12909" spans="4:12" x14ac:dyDescent="0.25">
      <c r="D12909" s="80" t="str">
        <f>LEFT(DATA[[#This Row],[Account_Code]],3)</f>
        <v/>
      </c>
      <c r="I12909" s="80" t="str">
        <f>DATA[[#This Row],[Vessel_Code]]&amp;DATA[[#This Row],[Account Group]]&amp;DATA[[#This Row],[Type]]</f>
        <v/>
      </c>
      <c r="K12909" s="80">
        <f>IF(YEAR(DATA[[#This Row],[Calendar_Month]])=YEAR(CURMONTHEND),DATA[[#This Row],[Amount]],0)</f>
        <v>0</v>
      </c>
      <c r="L12909" s="80">
        <f>IF(DATA[[#This Row],[Calendar_Month]]-CURMONTH=0,DATA[[#This Row],[Amount]],0)</f>
        <v>0</v>
      </c>
    </row>
    <row r="12910" spans="4:12" x14ac:dyDescent="0.25">
      <c r="D12910" s="80" t="str">
        <f>LEFT(DATA[[#This Row],[Account_Code]],3)</f>
        <v/>
      </c>
      <c r="I12910" s="80" t="str">
        <f>DATA[[#This Row],[Vessel_Code]]&amp;DATA[[#This Row],[Account Group]]&amp;DATA[[#This Row],[Type]]</f>
        <v/>
      </c>
      <c r="K12910" s="80">
        <f>IF(YEAR(DATA[[#This Row],[Calendar_Month]])=YEAR(CURMONTHEND),DATA[[#This Row],[Amount]],0)</f>
        <v>0</v>
      </c>
      <c r="L12910" s="80">
        <f>IF(DATA[[#This Row],[Calendar_Month]]-CURMONTH=0,DATA[[#This Row],[Amount]],0)</f>
        <v>0</v>
      </c>
    </row>
    <row r="12911" spans="4:12" x14ac:dyDescent="0.25">
      <c r="D12911" s="80" t="str">
        <f>LEFT(DATA[[#This Row],[Account_Code]],3)</f>
        <v/>
      </c>
      <c r="I12911" s="80" t="str">
        <f>DATA[[#This Row],[Vessel_Code]]&amp;DATA[[#This Row],[Account Group]]&amp;DATA[[#This Row],[Type]]</f>
        <v/>
      </c>
      <c r="K12911" s="80">
        <f>IF(YEAR(DATA[[#This Row],[Calendar_Month]])=YEAR(CURMONTHEND),DATA[[#This Row],[Amount]],0)</f>
        <v>0</v>
      </c>
      <c r="L12911" s="80">
        <f>IF(DATA[[#This Row],[Calendar_Month]]-CURMONTH=0,DATA[[#This Row],[Amount]],0)</f>
        <v>0</v>
      </c>
    </row>
    <row r="12912" spans="4:12" x14ac:dyDescent="0.25">
      <c r="D12912" s="80" t="str">
        <f>LEFT(DATA[[#This Row],[Account_Code]],3)</f>
        <v/>
      </c>
      <c r="I12912" s="80" t="str">
        <f>DATA[[#This Row],[Vessel_Code]]&amp;DATA[[#This Row],[Account Group]]&amp;DATA[[#This Row],[Type]]</f>
        <v/>
      </c>
      <c r="K12912" s="80">
        <f>IF(YEAR(DATA[[#This Row],[Calendar_Month]])=YEAR(CURMONTHEND),DATA[[#This Row],[Amount]],0)</f>
        <v>0</v>
      </c>
      <c r="L12912" s="80">
        <f>IF(DATA[[#This Row],[Calendar_Month]]-CURMONTH=0,DATA[[#This Row],[Amount]],0)</f>
        <v>0</v>
      </c>
    </row>
    <row r="12913" spans="4:12" x14ac:dyDescent="0.25">
      <c r="D12913" s="80" t="str">
        <f>LEFT(DATA[[#This Row],[Account_Code]],3)</f>
        <v/>
      </c>
      <c r="I12913" s="80" t="str">
        <f>DATA[[#This Row],[Vessel_Code]]&amp;DATA[[#This Row],[Account Group]]&amp;DATA[[#This Row],[Type]]</f>
        <v/>
      </c>
      <c r="K12913" s="80">
        <f>IF(YEAR(DATA[[#This Row],[Calendar_Month]])=YEAR(CURMONTHEND),DATA[[#This Row],[Amount]],0)</f>
        <v>0</v>
      </c>
      <c r="L12913" s="80">
        <f>IF(DATA[[#This Row],[Calendar_Month]]-CURMONTH=0,DATA[[#This Row],[Amount]],0)</f>
        <v>0</v>
      </c>
    </row>
    <row r="12914" spans="4:12" x14ac:dyDescent="0.25">
      <c r="D12914" s="80" t="str">
        <f>LEFT(DATA[[#This Row],[Account_Code]],3)</f>
        <v/>
      </c>
      <c r="I12914" s="80" t="str">
        <f>DATA[[#This Row],[Vessel_Code]]&amp;DATA[[#This Row],[Account Group]]&amp;DATA[[#This Row],[Type]]</f>
        <v/>
      </c>
      <c r="K12914" s="80">
        <f>IF(YEAR(DATA[[#This Row],[Calendar_Month]])=YEAR(CURMONTHEND),DATA[[#This Row],[Amount]],0)</f>
        <v>0</v>
      </c>
      <c r="L12914" s="80">
        <f>IF(DATA[[#This Row],[Calendar_Month]]-CURMONTH=0,DATA[[#This Row],[Amount]],0)</f>
        <v>0</v>
      </c>
    </row>
    <row r="12915" spans="4:12" x14ac:dyDescent="0.25">
      <c r="D12915" s="80" t="str">
        <f>LEFT(DATA[[#This Row],[Account_Code]],3)</f>
        <v/>
      </c>
      <c r="I12915" s="80" t="str">
        <f>DATA[[#This Row],[Vessel_Code]]&amp;DATA[[#This Row],[Account Group]]&amp;DATA[[#This Row],[Type]]</f>
        <v/>
      </c>
      <c r="K12915" s="80">
        <f>IF(YEAR(DATA[[#This Row],[Calendar_Month]])=YEAR(CURMONTHEND),DATA[[#This Row],[Amount]],0)</f>
        <v>0</v>
      </c>
      <c r="L12915" s="80">
        <f>IF(DATA[[#This Row],[Calendar_Month]]-CURMONTH=0,DATA[[#This Row],[Amount]],0)</f>
        <v>0</v>
      </c>
    </row>
    <row r="12916" spans="4:12" x14ac:dyDescent="0.25">
      <c r="D12916" s="80" t="str">
        <f>LEFT(DATA[[#This Row],[Account_Code]],3)</f>
        <v/>
      </c>
      <c r="I12916" s="80" t="str">
        <f>DATA[[#This Row],[Vessel_Code]]&amp;DATA[[#This Row],[Account Group]]&amp;DATA[[#This Row],[Type]]</f>
        <v/>
      </c>
      <c r="K12916" s="80">
        <f>IF(YEAR(DATA[[#This Row],[Calendar_Month]])=YEAR(CURMONTHEND),DATA[[#This Row],[Amount]],0)</f>
        <v>0</v>
      </c>
      <c r="L12916" s="80">
        <f>IF(DATA[[#This Row],[Calendar_Month]]-CURMONTH=0,DATA[[#This Row],[Amount]],0)</f>
        <v>0</v>
      </c>
    </row>
    <row r="12917" spans="4:12" x14ac:dyDescent="0.25">
      <c r="D12917" s="80" t="str">
        <f>LEFT(DATA[[#This Row],[Account_Code]],3)</f>
        <v/>
      </c>
      <c r="I12917" s="80" t="str">
        <f>DATA[[#This Row],[Vessel_Code]]&amp;DATA[[#This Row],[Account Group]]&amp;DATA[[#This Row],[Type]]</f>
        <v/>
      </c>
      <c r="K12917" s="80">
        <f>IF(YEAR(DATA[[#This Row],[Calendar_Month]])=YEAR(CURMONTHEND),DATA[[#This Row],[Amount]],0)</f>
        <v>0</v>
      </c>
      <c r="L12917" s="80">
        <f>IF(DATA[[#This Row],[Calendar_Month]]-CURMONTH=0,DATA[[#This Row],[Amount]],0)</f>
        <v>0</v>
      </c>
    </row>
    <row r="12918" spans="4:12" x14ac:dyDescent="0.25">
      <c r="D12918" s="80" t="str">
        <f>LEFT(DATA[[#This Row],[Account_Code]],3)</f>
        <v/>
      </c>
      <c r="I12918" s="80" t="str">
        <f>DATA[[#This Row],[Vessel_Code]]&amp;DATA[[#This Row],[Account Group]]&amp;DATA[[#This Row],[Type]]</f>
        <v/>
      </c>
      <c r="K12918" s="80">
        <f>IF(YEAR(DATA[[#This Row],[Calendar_Month]])=YEAR(CURMONTHEND),DATA[[#This Row],[Amount]],0)</f>
        <v>0</v>
      </c>
      <c r="L12918" s="80">
        <f>IF(DATA[[#This Row],[Calendar_Month]]-CURMONTH=0,DATA[[#This Row],[Amount]],0)</f>
        <v>0</v>
      </c>
    </row>
    <row r="12919" spans="4:12" x14ac:dyDescent="0.25">
      <c r="D12919" s="80" t="str">
        <f>LEFT(DATA[[#This Row],[Account_Code]],3)</f>
        <v/>
      </c>
      <c r="I12919" s="80" t="str">
        <f>DATA[[#This Row],[Vessel_Code]]&amp;DATA[[#This Row],[Account Group]]&amp;DATA[[#This Row],[Type]]</f>
        <v/>
      </c>
      <c r="K12919" s="80">
        <f>IF(YEAR(DATA[[#This Row],[Calendar_Month]])=YEAR(CURMONTHEND),DATA[[#This Row],[Amount]],0)</f>
        <v>0</v>
      </c>
      <c r="L12919" s="80">
        <f>IF(DATA[[#This Row],[Calendar_Month]]-CURMONTH=0,DATA[[#This Row],[Amount]],0)</f>
        <v>0</v>
      </c>
    </row>
    <row r="12920" spans="4:12" x14ac:dyDescent="0.25">
      <c r="D12920" s="80" t="str">
        <f>LEFT(DATA[[#This Row],[Account_Code]],3)</f>
        <v/>
      </c>
      <c r="I12920" s="80" t="str">
        <f>DATA[[#This Row],[Vessel_Code]]&amp;DATA[[#This Row],[Account Group]]&amp;DATA[[#This Row],[Type]]</f>
        <v/>
      </c>
      <c r="K12920" s="80">
        <f>IF(YEAR(DATA[[#This Row],[Calendar_Month]])=YEAR(CURMONTHEND),DATA[[#This Row],[Amount]],0)</f>
        <v>0</v>
      </c>
      <c r="L12920" s="80">
        <f>IF(DATA[[#This Row],[Calendar_Month]]-CURMONTH=0,DATA[[#This Row],[Amount]],0)</f>
        <v>0</v>
      </c>
    </row>
    <row r="12921" spans="4:12" x14ac:dyDescent="0.25">
      <c r="D12921" s="80" t="str">
        <f>LEFT(DATA[[#This Row],[Account_Code]],3)</f>
        <v/>
      </c>
      <c r="I12921" s="80" t="str">
        <f>DATA[[#This Row],[Vessel_Code]]&amp;DATA[[#This Row],[Account Group]]&amp;DATA[[#This Row],[Type]]</f>
        <v/>
      </c>
      <c r="K12921" s="80">
        <f>IF(YEAR(DATA[[#This Row],[Calendar_Month]])=YEAR(CURMONTHEND),DATA[[#This Row],[Amount]],0)</f>
        <v>0</v>
      </c>
      <c r="L12921" s="80">
        <f>IF(DATA[[#This Row],[Calendar_Month]]-CURMONTH=0,DATA[[#This Row],[Amount]],0)</f>
        <v>0</v>
      </c>
    </row>
    <row r="12922" spans="4:12" x14ac:dyDescent="0.25">
      <c r="D12922" s="80" t="str">
        <f>LEFT(DATA[[#This Row],[Account_Code]],3)</f>
        <v/>
      </c>
      <c r="I12922" s="80" t="str">
        <f>DATA[[#This Row],[Vessel_Code]]&amp;DATA[[#This Row],[Account Group]]&amp;DATA[[#This Row],[Type]]</f>
        <v/>
      </c>
      <c r="K12922" s="80">
        <f>IF(YEAR(DATA[[#This Row],[Calendar_Month]])=YEAR(CURMONTHEND),DATA[[#This Row],[Amount]],0)</f>
        <v>0</v>
      </c>
      <c r="L12922" s="80">
        <f>IF(DATA[[#This Row],[Calendar_Month]]-CURMONTH=0,DATA[[#This Row],[Amount]],0)</f>
        <v>0</v>
      </c>
    </row>
    <row r="12923" spans="4:12" x14ac:dyDescent="0.25">
      <c r="D12923" s="80" t="str">
        <f>LEFT(DATA[[#This Row],[Account_Code]],3)</f>
        <v/>
      </c>
      <c r="I12923" s="80" t="str">
        <f>DATA[[#This Row],[Vessel_Code]]&amp;DATA[[#This Row],[Account Group]]&amp;DATA[[#This Row],[Type]]</f>
        <v/>
      </c>
      <c r="K12923" s="80">
        <f>IF(YEAR(DATA[[#This Row],[Calendar_Month]])=YEAR(CURMONTHEND),DATA[[#This Row],[Amount]],0)</f>
        <v>0</v>
      </c>
      <c r="L12923" s="80">
        <f>IF(DATA[[#This Row],[Calendar_Month]]-CURMONTH=0,DATA[[#This Row],[Amount]],0)</f>
        <v>0</v>
      </c>
    </row>
    <row r="12924" spans="4:12" x14ac:dyDescent="0.25">
      <c r="D12924" s="80" t="str">
        <f>LEFT(DATA[[#This Row],[Account_Code]],3)</f>
        <v/>
      </c>
      <c r="I12924" s="80" t="str">
        <f>DATA[[#This Row],[Vessel_Code]]&amp;DATA[[#This Row],[Account Group]]&amp;DATA[[#This Row],[Type]]</f>
        <v/>
      </c>
      <c r="K12924" s="80">
        <f>IF(YEAR(DATA[[#This Row],[Calendar_Month]])=YEAR(CURMONTHEND),DATA[[#This Row],[Amount]],0)</f>
        <v>0</v>
      </c>
      <c r="L12924" s="80">
        <f>IF(DATA[[#This Row],[Calendar_Month]]-CURMONTH=0,DATA[[#This Row],[Amount]],0)</f>
        <v>0</v>
      </c>
    </row>
    <row r="12925" spans="4:12" x14ac:dyDescent="0.25">
      <c r="D12925" s="80" t="str">
        <f>LEFT(DATA[[#This Row],[Account_Code]],3)</f>
        <v/>
      </c>
      <c r="I12925" s="80" t="str">
        <f>DATA[[#This Row],[Vessel_Code]]&amp;DATA[[#This Row],[Account Group]]&amp;DATA[[#This Row],[Type]]</f>
        <v/>
      </c>
      <c r="K12925" s="80">
        <f>IF(YEAR(DATA[[#This Row],[Calendar_Month]])=YEAR(CURMONTHEND),DATA[[#This Row],[Amount]],0)</f>
        <v>0</v>
      </c>
      <c r="L12925" s="80">
        <f>IF(DATA[[#This Row],[Calendar_Month]]-CURMONTH=0,DATA[[#This Row],[Amount]],0)</f>
        <v>0</v>
      </c>
    </row>
    <row r="12926" spans="4:12" x14ac:dyDescent="0.25">
      <c r="D12926" s="80" t="str">
        <f>LEFT(DATA[[#This Row],[Account_Code]],3)</f>
        <v/>
      </c>
      <c r="I12926" s="80" t="str">
        <f>DATA[[#This Row],[Vessel_Code]]&amp;DATA[[#This Row],[Account Group]]&amp;DATA[[#This Row],[Type]]</f>
        <v/>
      </c>
      <c r="K12926" s="80">
        <f>IF(YEAR(DATA[[#This Row],[Calendar_Month]])=YEAR(CURMONTHEND),DATA[[#This Row],[Amount]],0)</f>
        <v>0</v>
      </c>
      <c r="L12926" s="80">
        <f>IF(DATA[[#This Row],[Calendar_Month]]-CURMONTH=0,DATA[[#This Row],[Amount]],0)</f>
        <v>0</v>
      </c>
    </row>
    <row r="12927" spans="4:12" x14ac:dyDescent="0.25">
      <c r="D12927" s="80" t="str">
        <f>LEFT(DATA[[#This Row],[Account_Code]],3)</f>
        <v/>
      </c>
      <c r="I12927" s="80" t="str">
        <f>DATA[[#This Row],[Vessel_Code]]&amp;DATA[[#This Row],[Account Group]]&amp;DATA[[#This Row],[Type]]</f>
        <v/>
      </c>
      <c r="K12927" s="80">
        <f>IF(YEAR(DATA[[#This Row],[Calendar_Month]])=YEAR(CURMONTHEND),DATA[[#This Row],[Amount]],0)</f>
        <v>0</v>
      </c>
      <c r="L12927" s="80">
        <f>IF(DATA[[#This Row],[Calendar_Month]]-CURMONTH=0,DATA[[#This Row],[Amount]],0)</f>
        <v>0</v>
      </c>
    </row>
    <row r="12928" spans="4:12" x14ac:dyDescent="0.25">
      <c r="D12928" s="80" t="str">
        <f>LEFT(DATA[[#This Row],[Account_Code]],3)</f>
        <v/>
      </c>
      <c r="I12928" s="80" t="str">
        <f>DATA[[#This Row],[Vessel_Code]]&amp;DATA[[#This Row],[Account Group]]&amp;DATA[[#This Row],[Type]]</f>
        <v/>
      </c>
      <c r="K12928" s="80">
        <f>IF(YEAR(DATA[[#This Row],[Calendar_Month]])=YEAR(CURMONTHEND),DATA[[#This Row],[Amount]],0)</f>
        <v>0</v>
      </c>
      <c r="L12928" s="80">
        <f>IF(DATA[[#This Row],[Calendar_Month]]-CURMONTH=0,DATA[[#This Row],[Amount]],0)</f>
        <v>0</v>
      </c>
    </row>
    <row r="12929" spans="4:12" x14ac:dyDescent="0.25">
      <c r="D12929" s="80" t="str">
        <f>LEFT(DATA[[#This Row],[Account_Code]],3)</f>
        <v/>
      </c>
      <c r="I12929" s="80" t="str">
        <f>DATA[[#This Row],[Vessel_Code]]&amp;DATA[[#This Row],[Account Group]]&amp;DATA[[#This Row],[Type]]</f>
        <v/>
      </c>
      <c r="K12929" s="80">
        <f>IF(YEAR(DATA[[#This Row],[Calendar_Month]])=YEAR(CURMONTHEND),DATA[[#This Row],[Amount]],0)</f>
        <v>0</v>
      </c>
      <c r="L12929" s="80">
        <f>IF(DATA[[#This Row],[Calendar_Month]]-CURMONTH=0,DATA[[#This Row],[Amount]],0)</f>
        <v>0</v>
      </c>
    </row>
    <row r="12930" spans="4:12" x14ac:dyDescent="0.25">
      <c r="D12930" s="80" t="str">
        <f>LEFT(DATA[[#This Row],[Account_Code]],3)</f>
        <v/>
      </c>
      <c r="I12930" s="80" t="str">
        <f>DATA[[#This Row],[Vessel_Code]]&amp;DATA[[#This Row],[Account Group]]&amp;DATA[[#This Row],[Type]]</f>
        <v/>
      </c>
      <c r="K12930" s="80">
        <f>IF(YEAR(DATA[[#This Row],[Calendar_Month]])=YEAR(CURMONTHEND),DATA[[#This Row],[Amount]],0)</f>
        <v>0</v>
      </c>
      <c r="L12930" s="80">
        <f>IF(DATA[[#This Row],[Calendar_Month]]-CURMONTH=0,DATA[[#This Row],[Amount]],0)</f>
        <v>0</v>
      </c>
    </row>
    <row r="12931" spans="4:12" x14ac:dyDescent="0.25">
      <c r="D12931" s="80" t="str">
        <f>LEFT(DATA[[#This Row],[Account_Code]],3)</f>
        <v/>
      </c>
      <c r="I12931" s="80" t="str">
        <f>DATA[[#This Row],[Vessel_Code]]&amp;DATA[[#This Row],[Account Group]]&amp;DATA[[#This Row],[Type]]</f>
        <v/>
      </c>
      <c r="K12931" s="80">
        <f>IF(YEAR(DATA[[#This Row],[Calendar_Month]])=YEAR(CURMONTHEND),DATA[[#This Row],[Amount]],0)</f>
        <v>0</v>
      </c>
      <c r="L12931" s="80">
        <f>IF(DATA[[#This Row],[Calendar_Month]]-CURMONTH=0,DATA[[#This Row],[Amount]],0)</f>
        <v>0</v>
      </c>
    </row>
    <row r="12932" spans="4:12" x14ac:dyDescent="0.25">
      <c r="D12932" s="80" t="str">
        <f>LEFT(DATA[[#This Row],[Account_Code]],3)</f>
        <v/>
      </c>
      <c r="I12932" s="80" t="str">
        <f>DATA[[#This Row],[Vessel_Code]]&amp;DATA[[#This Row],[Account Group]]&amp;DATA[[#This Row],[Type]]</f>
        <v/>
      </c>
      <c r="K12932" s="80">
        <f>IF(YEAR(DATA[[#This Row],[Calendar_Month]])=YEAR(CURMONTHEND),DATA[[#This Row],[Amount]],0)</f>
        <v>0</v>
      </c>
      <c r="L12932" s="80">
        <f>IF(DATA[[#This Row],[Calendar_Month]]-CURMONTH=0,DATA[[#This Row],[Amount]],0)</f>
        <v>0</v>
      </c>
    </row>
    <row r="12933" spans="4:12" x14ac:dyDescent="0.25">
      <c r="D12933" s="80" t="str">
        <f>LEFT(DATA[[#This Row],[Account_Code]],3)</f>
        <v/>
      </c>
      <c r="I12933" s="80" t="str">
        <f>DATA[[#This Row],[Vessel_Code]]&amp;DATA[[#This Row],[Account Group]]&amp;DATA[[#This Row],[Type]]</f>
        <v/>
      </c>
      <c r="K12933" s="80">
        <f>IF(YEAR(DATA[[#This Row],[Calendar_Month]])=YEAR(CURMONTHEND),DATA[[#This Row],[Amount]],0)</f>
        <v>0</v>
      </c>
      <c r="L12933" s="80">
        <f>IF(DATA[[#This Row],[Calendar_Month]]-CURMONTH=0,DATA[[#This Row],[Amount]],0)</f>
        <v>0</v>
      </c>
    </row>
    <row r="12934" spans="4:12" x14ac:dyDescent="0.25">
      <c r="D12934" s="80" t="str">
        <f>LEFT(DATA[[#This Row],[Account_Code]],3)</f>
        <v/>
      </c>
      <c r="I12934" s="80" t="str">
        <f>DATA[[#This Row],[Vessel_Code]]&amp;DATA[[#This Row],[Account Group]]&amp;DATA[[#This Row],[Type]]</f>
        <v/>
      </c>
      <c r="K12934" s="80">
        <f>IF(YEAR(DATA[[#This Row],[Calendar_Month]])=YEAR(CURMONTHEND),DATA[[#This Row],[Amount]],0)</f>
        <v>0</v>
      </c>
      <c r="L12934" s="80">
        <f>IF(DATA[[#This Row],[Calendar_Month]]-CURMONTH=0,DATA[[#This Row],[Amount]],0)</f>
        <v>0</v>
      </c>
    </row>
    <row r="12935" spans="4:12" x14ac:dyDescent="0.25">
      <c r="D12935" s="80" t="str">
        <f>LEFT(DATA[[#This Row],[Account_Code]],3)</f>
        <v/>
      </c>
      <c r="I12935" s="80" t="str">
        <f>DATA[[#This Row],[Vessel_Code]]&amp;DATA[[#This Row],[Account Group]]&amp;DATA[[#This Row],[Type]]</f>
        <v/>
      </c>
      <c r="K12935" s="80">
        <f>IF(YEAR(DATA[[#This Row],[Calendar_Month]])=YEAR(CURMONTHEND),DATA[[#This Row],[Amount]],0)</f>
        <v>0</v>
      </c>
      <c r="L12935" s="80">
        <f>IF(DATA[[#This Row],[Calendar_Month]]-CURMONTH=0,DATA[[#This Row],[Amount]],0)</f>
        <v>0</v>
      </c>
    </row>
    <row r="12936" spans="4:12" x14ac:dyDescent="0.25">
      <c r="D12936" s="80" t="str">
        <f>LEFT(DATA[[#This Row],[Account_Code]],3)</f>
        <v/>
      </c>
      <c r="I12936" s="80" t="str">
        <f>DATA[[#This Row],[Vessel_Code]]&amp;DATA[[#This Row],[Account Group]]&amp;DATA[[#This Row],[Type]]</f>
        <v/>
      </c>
      <c r="K12936" s="80">
        <f>IF(YEAR(DATA[[#This Row],[Calendar_Month]])=YEAR(CURMONTHEND),DATA[[#This Row],[Amount]],0)</f>
        <v>0</v>
      </c>
      <c r="L12936" s="80">
        <f>IF(DATA[[#This Row],[Calendar_Month]]-CURMONTH=0,DATA[[#This Row],[Amount]],0)</f>
        <v>0</v>
      </c>
    </row>
    <row r="12937" spans="4:12" x14ac:dyDescent="0.25">
      <c r="D12937" s="80" t="str">
        <f>LEFT(DATA[[#This Row],[Account_Code]],3)</f>
        <v/>
      </c>
      <c r="I12937" s="80" t="str">
        <f>DATA[[#This Row],[Vessel_Code]]&amp;DATA[[#This Row],[Account Group]]&amp;DATA[[#This Row],[Type]]</f>
        <v/>
      </c>
      <c r="K12937" s="80">
        <f>IF(YEAR(DATA[[#This Row],[Calendar_Month]])=YEAR(CURMONTHEND),DATA[[#This Row],[Amount]],0)</f>
        <v>0</v>
      </c>
      <c r="L12937" s="80">
        <f>IF(DATA[[#This Row],[Calendar_Month]]-CURMONTH=0,DATA[[#This Row],[Amount]],0)</f>
        <v>0</v>
      </c>
    </row>
    <row r="12938" spans="4:12" x14ac:dyDescent="0.25">
      <c r="D12938" s="80" t="str">
        <f>LEFT(DATA[[#This Row],[Account_Code]],3)</f>
        <v/>
      </c>
      <c r="I12938" s="80" t="str">
        <f>DATA[[#This Row],[Vessel_Code]]&amp;DATA[[#This Row],[Account Group]]&amp;DATA[[#This Row],[Type]]</f>
        <v/>
      </c>
      <c r="K12938" s="80">
        <f>IF(YEAR(DATA[[#This Row],[Calendar_Month]])=YEAR(CURMONTHEND),DATA[[#This Row],[Amount]],0)</f>
        <v>0</v>
      </c>
      <c r="L12938" s="80">
        <f>IF(DATA[[#This Row],[Calendar_Month]]-CURMONTH=0,DATA[[#This Row],[Amount]],0)</f>
        <v>0</v>
      </c>
    </row>
    <row r="12939" spans="4:12" x14ac:dyDescent="0.25">
      <c r="D12939" s="80" t="str">
        <f>LEFT(DATA[[#This Row],[Account_Code]],3)</f>
        <v/>
      </c>
      <c r="I12939" s="80" t="str">
        <f>DATA[[#This Row],[Vessel_Code]]&amp;DATA[[#This Row],[Account Group]]&amp;DATA[[#This Row],[Type]]</f>
        <v/>
      </c>
      <c r="K12939" s="80">
        <f>IF(YEAR(DATA[[#This Row],[Calendar_Month]])=YEAR(CURMONTHEND),DATA[[#This Row],[Amount]],0)</f>
        <v>0</v>
      </c>
      <c r="L12939" s="80">
        <f>IF(DATA[[#This Row],[Calendar_Month]]-CURMONTH=0,DATA[[#This Row],[Amount]],0)</f>
        <v>0</v>
      </c>
    </row>
    <row r="12940" spans="4:12" x14ac:dyDescent="0.25">
      <c r="D12940" s="80" t="str">
        <f>LEFT(DATA[[#This Row],[Account_Code]],3)</f>
        <v/>
      </c>
      <c r="I12940" s="80" t="str">
        <f>DATA[[#This Row],[Vessel_Code]]&amp;DATA[[#This Row],[Account Group]]&amp;DATA[[#This Row],[Type]]</f>
        <v/>
      </c>
      <c r="K12940" s="80">
        <f>IF(YEAR(DATA[[#This Row],[Calendar_Month]])=YEAR(CURMONTHEND),DATA[[#This Row],[Amount]],0)</f>
        <v>0</v>
      </c>
      <c r="L12940" s="80">
        <f>IF(DATA[[#This Row],[Calendar_Month]]-CURMONTH=0,DATA[[#This Row],[Amount]],0)</f>
        <v>0</v>
      </c>
    </row>
    <row r="12941" spans="4:12" x14ac:dyDescent="0.25">
      <c r="D12941" s="80" t="str">
        <f>LEFT(DATA[[#This Row],[Account_Code]],3)</f>
        <v/>
      </c>
      <c r="I12941" s="80" t="str">
        <f>DATA[[#This Row],[Vessel_Code]]&amp;DATA[[#This Row],[Account Group]]&amp;DATA[[#This Row],[Type]]</f>
        <v/>
      </c>
      <c r="K12941" s="80">
        <f>IF(YEAR(DATA[[#This Row],[Calendar_Month]])=YEAR(CURMONTHEND),DATA[[#This Row],[Amount]],0)</f>
        <v>0</v>
      </c>
      <c r="L12941" s="80">
        <f>IF(DATA[[#This Row],[Calendar_Month]]-CURMONTH=0,DATA[[#This Row],[Amount]],0)</f>
        <v>0</v>
      </c>
    </row>
    <row r="12942" spans="4:12" x14ac:dyDescent="0.25">
      <c r="D12942" s="80" t="str">
        <f>LEFT(DATA[[#This Row],[Account_Code]],3)</f>
        <v/>
      </c>
      <c r="I12942" s="80" t="str">
        <f>DATA[[#This Row],[Vessel_Code]]&amp;DATA[[#This Row],[Account Group]]&amp;DATA[[#This Row],[Type]]</f>
        <v/>
      </c>
      <c r="K12942" s="80">
        <f>IF(YEAR(DATA[[#This Row],[Calendar_Month]])=YEAR(CURMONTHEND),DATA[[#This Row],[Amount]],0)</f>
        <v>0</v>
      </c>
      <c r="L12942" s="80">
        <f>IF(DATA[[#This Row],[Calendar_Month]]-CURMONTH=0,DATA[[#This Row],[Amount]],0)</f>
        <v>0</v>
      </c>
    </row>
    <row r="12943" spans="4:12" x14ac:dyDescent="0.25">
      <c r="D12943" s="80" t="str">
        <f>LEFT(DATA[[#This Row],[Account_Code]],3)</f>
        <v/>
      </c>
      <c r="I12943" s="80" t="str">
        <f>DATA[[#This Row],[Vessel_Code]]&amp;DATA[[#This Row],[Account Group]]&amp;DATA[[#This Row],[Type]]</f>
        <v/>
      </c>
      <c r="K12943" s="80">
        <f>IF(YEAR(DATA[[#This Row],[Calendar_Month]])=YEAR(CURMONTHEND),DATA[[#This Row],[Amount]],0)</f>
        <v>0</v>
      </c>
      <c r="L12943" s="80">
        <f>IF(DATA[[#This Row],[Calendar_Month]]-CURMONTH=0,DATA[[#This Row],[Amount]],0)</f>
        <v>0</v>
      </c>
    </row>
    <row r="12944" spans="4:12" x14ac:dyDescent="0.25">
      <c r="D12944" s="80" t="str">
        <f>LEFT(DATA[[#This Row],[Account_Code]],3)</f>
        <v/>
      </c>
      <c r="I12944" s="80" t="str">
        <f>DATA[[#This Row],[Vessel_Code]]&amp;DATA[[#This Row],[Account Group]]&amp;DATA[[#This Row],[Type]]</f>
        <v/>
      </c>
      <c r="K12944" s="80">
        <f>IF(YEAR(DATA[[#This Row],[Calendar_Month]])=YEAR(CURMONTHEND),DATA[[#This Row],[Amount]],0)</f>
        <v>0</v>
      </c>
      <c r="L12944" s="80">
        <f>IF(DATA[[#This Row],[Calendar_Month]]-CURMONTH=0,DATA[[#This Row],[Amount]],0)</f>
        <v>0</v>
      </c>
    </row>
    <row r="12945" spans="4:12" x14ac:dyDescent="0.25">
      <c r="D12945" s="80" t="str">
        <f>LEFT(DATA[[#This Row],[Account_Code]],3)</f>
        <v/>
      </c>
      <c r="I12945" s="80" t="str">
        <f>DATA[[#This Row],[Vessel_Code]]&amp;DATA[[#This Row],[Account Group]]&amp;DATA[[#This Row],[Type]]</f>
        <v/>
      </c>
      <c r="K12945" s="80">
        <f>IF(YEAR(DATA[[#This Row],[Calendar_Month]])=YEAR(CURMONTHEND),DATA[[#This Row],[Amount]],0)</f>
        <v>0</v>
      </c>
      <c r="L12945" s="80">
        <f>IF(DATA[[#This Row],[Calendar_Month]]-CURMONTH=0,DATA[[#This Row],[Amount]],0)</f>
        <v>0</v>
      </c>
    </row>
    <row r="12946" spans="4:12" x14ac:dyDescent="0.25">
      <c r="D12946" s="80" t="str">
        <f>LEFT(DATA[[#This Row],[Account_Code]],3)</f>
        <v/>
      </c>
      <c r="I12946" s="80" t="str">
        <f>DATA[[#This Row],[Vessel_Code]]&amp;DATA[[#This Row],[Account Group]]&amp;DATA[[#This Row],[Type]]</f>
        <v/>
      </c>
      <c r="K12946" s="80">
        <f>IF(YEAR(DATA[[#This Row],[Calendar_Month]])=YEAR(CURMONTHEND),DATA[[#This Row],[Amount]],0)</f>
        <v>0</v>
      </c>
      <c r="L12946" s="80">
        <f>IF(DATA[[#This Row],[Calendar_Month]]-CURMONTH=0,DATA[[#This Row],[Amount]],0)</f>
        <v>0</v>
      </c>
    </row>
    <row r="12947" spans="4:12" x14ac:dyDescent="0.25">
      <c r="D12947" s="80" t="str">
        <f>LEFT(DATA[[#This Row],[Account_Code]],3)</f>
        <v/>
      </c>
      <c r="I12947" s="80" t="str">
        <f>DATA[[#This Row],[Vessel_Code]]&amp;DATA[[#This Row],[Account Group]]&amp;DATA[[#This Row],[Type]]</f>
        <v/>
      </c>
      <c r="K12947" s="80">
        <f>IF(YEAR(DATA[[#This Row],[Calendar_Month]])=YEAR(CURMONTHEND),DATA[[#This Row],[Amount]],0)</f>
        <v>0</v>
      </c>
      <c r="L12947" s="80">
        <f>IF(DATA[[#This Row],[Calendar_Month]]-CURMONTH=0,DATA[[#This Row],[Amount]],0)</f>
        <v>0</v>
      </c>
    </row>
    <row r="12948" spans="4:12" x14ac:dyDescent="0.25">
      <c r="D12948" s="80" t="str">
        <f>LEFT(DATA[[#This Row],[Account_Code]],3)</f>
        <v/>
      </c>
      <c r="I12948" s="80" t="str">
        <f>DATA[[#This Row],[Vessel_Code]]&amp;DATA[[#This Row],[Account Group]]&amp;DATA[[#This Row],[Type]]</f>
        <v/>
      </c>
      <c r="K12948" s="80">
        <f>IF(YEAR(DATA[[#This Row],[Calendar_Month]])=YEAR(CURMONTHEND),DATA[[#This Row],[Amount]],0)</f>
        <v>0</v>
      </c>
      <c r="L12948" s="80">
        <f>IF(DATA[[#This Row],[Calendar_Month]]-CURMONTH=0,DATA[[#This Row],[Amount]],0)</f>
        <v>0</v>
      </c>
    </row>
    <row r="12949" spans="4:12" x14ac:dyDescent="0.25">
      <c r="D12949" s="80" t="str">
        <f>LEFT(DATA[[#This Row],[Account_Code]],3)</f>
        <v/>
      </c>
      <c r="I12949" s="80" t="str">
        <f>DATA[[#This Row],[Vessel_Code]]&amp;DATA[[#This Row],[Account Group]]&amp;DATA[[#This Row],[Type]]</f>
        <v/>
      </c>
      <c r="K12949" s="80">
        <f>IF(YEAR(DATA[[#This Row],[Calendar_Month]])=YEAR(CURMONTHEND),DATA[[#This Row],[Amount]],0)</f>
        <v>0</v>
      </c>
      <c r="L12949" s="80">
        <f>IF(DATA[[#This Row],[Calendar_Month]]-CURMONTH=0,DATA[[#This Row],[Amount]],0)</f>
        <v>0</v>
      </c>
    </row>
    <row r="12950" spans="4:12" x14ac:dyDescent="0.25">
      <c r="D12950" s="80" t="str">
        <f>LEFT(DATA[[#This Row],[Account_Code]],3)</f>
        <v/>
      </c>
      <c r="I12950" s="80" t="str">
        <f>DATA[[#This Row],[Vessel_Code]]&amp;DATA[[#This Row],[Account Group]]&amp;DATA[[#This Row],[Type]]</f>
        <v/>
      </c>
      <c r="K12950" s="80">
        <f>IF(YEAR(DATA[[#This Row],[Calendar_Month]])=YEAR(CURMONTHEND),DATA[[#This Row],[Amount]],0)</f>
        <v>0</v>
      </c>
      <c r="L12950" s="80">
        <f>IF(DATA[[#This Row],[Calendar_Month]]-CURMONTH=0,DATA[[#This Row],[Amount]],0)</f>
        <v>0</v>
      </c>
    </row>
    <row r="12951" spans="4:12" x14ac:dyDescent="0.25">
      <c r="D12951" s="80" t="str">
        <f>LEFT(DATA[[#This Row],[Account_Code]],3)</f>
        <v/>
      </c>
      <c r="I12951" s="80" t="str">
        <f>DATA[[#This Row],[Vessel_Code]]&amp;DATA[[#This Row],[Account Group]]&amp;DATA[[#This Row],[Type]]</f>
        <v/>
      </c>
      <c r="K12951" s="80">
        <f>IF(YEAR(DATA[[#This Row],[Calendar_Month]])=YEAR(CURMONTHEND),DATA[[#This Row],[Amount]],0)</f>
        <v>0</v>
      </c>
      <c r="L12951" s="80">
        <f>IF(DATA[[#This Row],[Calendar_Month]]-CURMONTH=0,DATA[[#This Row],[Amount]],0)</f>
        <v>0</v>
      </c>
    </row>
    <row r="12952" spans="4:12" x14ac:dyDescent="0.25">
      <c r="D12952" s="80" t="str">
        <f>LEFT(DATA[[#This Row],[Account_Code]],3)</f>
        <v/>
      </c>
      <c r="I12952" s="80" t="str">
        <f>DATA[[#This Row],[Vessel_Code]]&amp;DATA[[#This Row],[Account Group]]&amp;DATA[[#This Row],[Type]]</f>
        <v/>
      </c>
      <c r="K12952" s="80">
        <f>IF(YEAR(DATA[[#This Row],[Calendar_Month]])=YEAR(CURMONTHEND),DATA[[#This Row],[Amount]],0)</f>
        <v>0</v>
      </c>
      <c r="L12952" s="80">
        <f>IF(DATA[[#This Row],[Calendar_Month]]-CURMONTH=0,DATA[[#This Row],[Amount]],0)</f>
        <v>0</v>
      </c>
    </row>
    <row r="12953" spans="4:12" x14ac:dyDescent="0.25">
      <c r="D12953" s="80" t="str">
        <f>LEFT(DATA[[#This Row],[Account_Code]],3)</f>
        <v/>
      </c>
      <c r="I12953" s="80" t="str">
        <f>DATA[[#This Row],[Vessel_Code]]&amp;DATA[[#This Row],[Account Group]]&amp;DATA[[#This Row],[Type]]</f>
        <v/>
      </c>
      <c r="K12953" s="80">
        <f>IF(YEAR(DATA[[#This Row],[Calendar_Month]])=YEAR(CURMONTHEND),DATA[[#This Row],[Amount]],0)</f>
        <v>0</v>
      </c>
      <c r="L12953" s="80">
        <f>IF(DATA[[#This Row],[Calendar_Month]]-CURMONTH=0,DATA[[#This Row],[Amount]],0)</f>
        <v>0</v>
      </c>
    </row>
    <row r="12954" spans="4:12" x14ac:dyDescent="0.25">
      <c r="D12954" s="80" t="str">
        <f>LEFT(DATA[[#This Row],[Account_Code]],3)</f>
        <v/>
      </c>
      <c r="I12954" s="80" t="str">
        <f>DATA[[#This Row],[Vessel_Code]]&amp;DATA[[#This Row],[Account Group]]&amp;DATA[[#This Row],[Type]]</f>
        <v/>
      </c>
      <c r="K12954" s="80">
        <f>IF(YEAR(DATA[[#This Row],[Calendar_Month]])=YEAR(CURMONTHEND),DATA[[#This Row],[Amount]],0)</f>
        <v>0</v>
      </c>
      <c r="L12954" s="80">
        <f>IF(DATA[[#This Row],[Calendar_Month]]-CURMONTH=0,DATA[[#This Row],[Amount]],0)</f>
        <v>0</v>
      </c>
    </row>
    <row r="12955" spans="4:12" x14ac:dyDescent="0.25">
      <c r="D12955" s="80" t="str">
        <f>LEFT(DATA[[#This Row],[Account_Code]],3)</f>
        <v/>
      </c>
      <c r="I12955" s="80" t="str">
        <f>DATA[[#This Row],[Vessel_Code]]&amp;DATA[[#This Row],[Account Group]]&amp;DATA[[#This Row],[Type]]</f>
        <v/>
      </c>
      <c r="K12955" s="80">
        <f>IF(YEAR(DATA[[#This Row],[Calendar_Month]])=YEAR(CURMONTHEND),DATA[[#This Row],[Amount]],0)</f>
        <v>0</v>
      </c>
      <c r="L12955" s="80">
        <f>IF(DATA[[#This Row],[Calendar_Month]]-CURMONTH=0,DATA[[#This Row],[Amount]],0)</f>
        <v>0</v>
      </c>
    </row>
    <row r="12956" spans="4:12" x14ac:dyDescent="0.25">
      <c r="D12956" s="80" t="str">
        <f>LEFT(DATA[[#This Row],[Account_Code]],3)</f>
        <v/>
      </c>
      <c r="I12956" s="80" t="str">
        <f>DATA[[#This Row],[Vessel_Code]]&amp;DATA[[#This Row],[Account Group]]&amp;DATA[[#This Row],[Type]]</f>
        <v/>
      </c>
      <c r="K12956" s="80">
        <f>IF(YEAR(DATA[[#This Row],[Calendar_Month]])=YEAR(CURMONTHEND),DATA[[#This Row],[Amount]],0)</f>
        <v>0</v>
      </c>
      <c r="L12956" s="80">
        <f>IF(DATA[[#This Row],[Calendar_Month]]-CURMONTH=0,DATA[[#This Row],[Amount]],0)</f>
        <v>0</v>
      </c>
    </row>
    <row r="12957" spans="4:12" x14ac:dyDescent="0.25">
      <c r="D12957" s="80" t="str">
        <f>LEFT(DATA[[#This Row],[Account_Code]],3)</f>
        <v/>
      </c>
      <c r="I12957" s="80" t="str">
        <f>DATA[[#This Row],[Vessel_Code]]&amp;DATA[[#This Row],[Account Group]]&amp;DATA[[#This Row],[Type]]</f>
        <v/>
      </c>
      <c r="K12957" s="80">
        <f>IF(YEAR(DATA[[#This Row],[Calendar_Month]])=YEAR(CURMONTHEND),DATA[[#This Row],[Amount]],0)</f>
        <v>0</v>
      </c>
      <c r="L12957" s="80">
        <f>IF(DATA[[#This Row],[Calendar_Month]]-CURMONTH=0,DATA[[#This Row],[Amount]],0)</f>
        <v>0</v>
      </c>
    </row>
    <row r="12958" spans="4:12" x14ac:dyDescent="0.25">
      <c r="D12958" s="80" t="str">
        <f>LEFT(DATA[[#This Row],[Account_Code]],3)</f>
        <v/>
      </c>
      <c r="I12958" s="80" t="str">
        <f>DATA[[#This Row],[Vessel_Code]]&amp;DATA[[#This Row],[Account Group]]&amp;DATA[[#This Row],[Type]]</f>
        <v/>
      </c>
      <c r="K12958" s="80">
        <f>IF(YEAR(DATA[[#This Row],[Calendar_Month]])=YEAR(CURMONTHEND),DATA[[#This Row],[Amount]],0)</f>
        <v>0</v>
      </c>
      <c r="L12958" s="80">
        <f>IF(DATA[[#This Row],[Calendar_Month]]-CURMONTH=0,DATA[[#This Row],[Amount]],0)</f>
        <v>0</v>
      </c>
    </row>
    <row r="12959" spans="4:12" x14ac:dyDescent="0.25">
      <c r="D12959" s="80" t="str">
        <f>LEFT(DATA[[#This Row],[Account_Code]],3)</f>
        <v/>
      </c>
      <c r="I12959" s="80" t="str">
        <f>DATA[[#This Row],[Vessel_Code]]&amp;DATA[[#This Row],[Account Group]]&amp;DATA[[#This Row],[Type]]</f>
        <v/>
      </c>
      <c r="K12959" s="80">
        <f>IF(YEAR(DATA[[#This Row],[Calendar_Month]])=YEAR(CURMONTHEND),DATA[[#This Row],[Amount]],0)</f>
        <v>0</v>
      </c>
      <c r="L12959" s="80">
        <f>IF(DATA[[#This Row],[Calendar_Month]]-CURMONTH=0,DATA[[#This Row],[Amount]],0)</f>
        <v>0</v>
      </c>
    </row>
    <row r="12960" spans="4:12" x14ac:dyDescent="0.25">
      <c r="D12960" s="80" t="str">
        <f>LEFT(DATA[[#This Row],[Account_Code]],3)</f>
        <v/>
      </c>
      <c r="I12960" s="80" t="str">
        <f>DATA[[#This Row],[Vessel_Code]]&amp;DATA[[#This Row],[Account Group]]&amp;DATA[[#This Row],[Type]]</f>
        <v/>
      </c>
      <c r="K12960" s="80">
        <f>IF(YEAR(DATA[[#This Row],[Calendar_Month]])=YEAR(CURMONTHEND),DATA[[#This Row],[Amount]],0)</f>
        <v>0</v>
      </c>
      <c r="L12960" s="80">
        <f>IF(DATA[[#This Row],[Calendar_Month]]-CURMONTH=0,DATA[[#This Row],[Amount]],0)</f>
        <v>0</v>
      </c>
    </row>
    <row r="12961" spans="4:12" x14ac:dyDescent="0.25">
      <c r="D12961" s="80" t="str">
        <f>LEFT(DATA[[#This Row],[Account_Code]],3)</f>
        <v/>
      </c>
      <c r="I12961" s="80" t="str">
        <f>DATA[[#This Row],[Vessel_Code]]&amp;DATA[[#This Row],[Account Group]]&amp;DATA[[#This Row],[Type]]</f>
        <v/>
      </c>
      <c r="K12961" s="80">
        <f>IF(YEAR(DATA[[#This Row],[Calendar_Month]])=YEAR(CURMONTHEND),DATA[[#This Row],[Amount]],0)</f>
        <v>0</v>
      </c>
      <c r="L12961" s="80">
        <f>IF(DATA[[#This Row],[Calendar_Month]]-CURMONTH=0,DATA[[#This Row],[Amount]],0)</f>
        <v>0</v>
      </c>
    </row>
    <row r="12962" spans="4:12" x14ac:dyDescent="0.25">
      <c r="D12962" s="80" t="str">
        <f>LEFT(DATA[[#This Row],[Account_Code]],3)</f>
        <v/>
      </c>
      <c r="I12962" s="80" t="str">
        <f>DATA[[#This Row],[Vessel_Code]]&amp;DATA[[#This Row],[Account Group]]&amp;DATA[[#This Row],[Type]]</f>
        <v/>
      </c>
      <c r="K12962" s="80">
        <f>IF(YEAR(DATA[[#This Row],[Calendar_Month]])=YEAR(CURMONTHEND),DATA[[#This Row],[Amount]],0)</f>
        <v>0</v>
      </c>
      <c r="L12962" s="80">
        <f>IF(DATA[[#This Row],[Calendar_Month]]-CURMONTH=0,DATA[[#This Row],[Amount]],0)</f>
        <v>0</v>
      </c>
    </row>
    <row r="12963" spans="4:12" x14ac:dyDescent="0.25">
      <c r="D12963" s="80" t="str">
        <f>LEFT(DATA[[#This Row],[Account_Code]],3)</f>
        <v/>
      </c>
      <c r="I12963" s="80" t="str">
        <f>DATA[[#This Row],[Vessel_Code]]&amp;DATA[[#This Row],[Account Group]]&amp;DATA[[#This Row],[Type]]</f>
        <v/>
      </c>
      <c r="K12963" s="80">
        <f>IF(YEAR(DATA[[#This Row],[Calendar_Month]])=YEAR(CURMONTHEND),DATA[[#This Row],[Amount]],0)</f>
        <v>0</v>
      </c>
      <c r="L12963" s="80">
        <f>IF(DATA[[#This Row],[Calendar_Month]]-CURMONTH=0,DATA[[#This Row],[Amount]],0)</f>
        <v>0</v>
      </c>
    </row>
    <row r="12964" spans="4:12" x14ac:dyDescent="0.25">
      <c r="D12964" s="80" t="str">
        <f>LEFT(DATA[[#This Row],[Account_Code]],3)</f>
        <v/>
      </c>
      <c r="I12964" s="80" t="str">
        <f>DATA[[#This Row],[Vessel_Code]]&amp;DATA[[#This Row],[Account Group]]&amp;DATA[[#This Row],[Type]]</f>
        <v/>
      </c>
      <c r="K12964" s="80">
        <f>IF(YEAR(DATA[[#This Row],[Calendar_Month]])=YEAR(CURMONTHEND),DATA[[#This Row],[Amount]],0)</f>
        <v>0</v>
      </c>
      <c r="L12964" s="80">
        <f>IF(DATA[[#This Row],[Calendar_Month]]-CURMONTH=0,DATA[[#This Row],[Amount]],0)</f>
        <v>0</v>
      </c>
    </row>
    <row r="12965" spans="4:12" x14ac:dyDescent="0.25">
      <c r="D12965" s="80" t="str">
        <f>LEFT(DATA[[#This Row],[Account_Code]],3)</f>
        <v/>
      </c>
      <c r="I12965" s="80" t="str">
        <f>DATA[[#This Row],[Vessel_Code]]&amp;DATA[[#This Row],[Account Group]]&amp;DATA[[#This Row],[Type]]</f>
        <v/>
      </c>
      <c r="K12965" s="80">
        <f>IF(YEAR(DATA[[#This Row],[Calendar_Month]])=YEAR(CURMONTHEND),DATA[[#This Row],[Amount]],0)</f>
        <v>0</v>
      </c>
      <c r="L12965" s="80">
        <f>IF(DATA[[#This Row],[Calendar_Month]]-CURMONTH=0,DATA[[#This Row],[Amount]],0)</f>
        <v>0</v>
      </c>
    </row>
    <row r="12966" spans="4:12" x14ac:dyDescent="0.25">
      <c r="D12966" s="80" t="str">
        <f>LEFT(DATA[[#This Row],[Account_Code]],3)</f>
        <v/>
      </c>
      <c r="I12966" s="80" t="str">
        <f>DATA[[#This Row],[Vessel_Code]]&amp;DATA[[#This Row],[Account Group]]&amp;DATA[[#This Row],[Type]]</f>
        <v/>
      </c>
      <c r="K12966" s="80">
        <f>IF(YEAR(DATA[[#This Row],[Calendar_Month]])=YEAR(CURMONTHEND),DATA[[#This Row],[Amount]],0)</f>
        <v>0</v>
      </c>
      <c r="L12966" s="80">
        <f>IF(DATA[[#This Row],[Calendar_Month]]-CURMONTH=0,DATA[[#This Row],[Amount]],0)</f>
        <v>0</v>
      </c>
    </row>
    <row r="12967" spans="4:12" x14ac:dyDescent="0.25">
      <c r="D12967" s="80" t="str">
        <f>LEFT(DATA[[#This Row],[Account_Code]],3)</f>
        <v/>
      </c>
      <c r="I12967" s="80" t="str">
        <f>DATA[[#This Row],[Vessel_Code]]&amp;DATA[[#This Row],[Account Group]]&amp;DATA[[#This Row],[Type]]</f>
        <v/>
      </c>
      <c r="K12967" s="80">
        <f>IF(YEAR(DATA[[#This Row],[Calendar_Month]])=YEAR(CURMONTHEND),DATA[[#This Row],[Amount]],0)</f>
        <v>0</v>
      </c>
      <c r="L12967" s="80">
        <f>IF(DATA[[#This Row],[Calendar_Month]]-CURMONTH=0,DATA[[#This Row],[Amount]],0)</f>
        <v>0</v>
      </c>
    </row>
    <row r="12968" spans="4:12" x14ac:dyDescent="0.25">
      <c r="D12968" s="80" t="str">
        <f>LEFT(DATA[[#This Row],[Account_Code]],3)</f>
        <v/>
      </c>
      <c r="I12968" s="80" t="str">
        <f>DATA[[#This Row],[Vessel_Code]]&amp;DATA[[#This Row],[Account Group]]&amp;DATA[[#This Row],[Type]]</f>
        <v/>
      </c>
      <c r="K12968" s="80">
        <f>IF(YEAR(DATA[[#This Row],[Calendar_Month]])=YEAR(CURMONTHEND),DATA[[#This Row],[Amount]],0)</f>
        <v>0</v>
      </c>
      <c r="L12968" s="80">
        <f>IF(DATA[[#This Row],[Calendar_Month]]-CURMONTH=0,DATA[[#This Row],[Amount]],0)</f>
        <v>0</v>
      </c>
    </row>
    <row r="12969" spans="4:12" x14ac:dyDescent="0.25">
      <c r="D12969" s="80" t="str">
        <f>LEFT(DATA[[#This Row],[Account_Code]],3)</f>
        <v/>
      </c>
      <c r="I12969" s="80" t="str">
        <f>DATA[[#This Row],[Vessel_Code]]&amp;DATA[[#This Row],[Account Group]]&amp;DATA[[#This Row],[Type]]</f>
        <v/>
      </c>
      <c r="K12969" s="80">
        <f>IF(YEAR(DATA[[#This Row],[Calendar_Month]])=YEAR(CURMONTHEND),DATA[[#This Row],[Amount]],0)</f>
        <v>0</v>
      </c>
      <c r="L12969" s="80">
        <f>IF(DATA[[#This Row],[Calendar_Month]]-CURMONTH=0,DATA[[#This Row],[Amount]],0)</f>
        <v>0</v>
      </c>
    </row>
    <row r="12970" spans="4:12" x14ac:dyDescent="0.25">
      <c r="D12970" s="80" t="str">
        <f>LEFT(DATA[[#This Row],[Account_Code]],3)</f>
        <v/>
      </c>
      <c r="I12970" s="80" t="str">
        <f>DATA[[#This Row],[Vessel_Code]]&amp;DATA[[#This Row],[Account Group]]&amp;DATA[[#This Row],[Type]]</f>
        <v/>
      </c>
      <c r="K12970" s="80">
        <f>IF(YEAR(DATA[[#This Row],[Calendar_Month]])=YEAR(CURMONTHEND),DATA[[#This Row],[Amount]],0)</f>
        <v>0</v>
      </c>
      <c r="L12970" s="80">
        <f>IF(DATA[[#This Row],[Calendar_Month]]-CURMONTH=0,DATA[[#This Row],[Amount]],0)</f>
        <v>0</v>
      </c>
    </row>
    <row r="12971" spans="4:12" x14ac:dyDescent="0.25">
      <c r="D12971" s="80" t="str">
        <f>LEFT(DATA[[#This Row],[Account_Code]],3)</f>
        <v/>
      </c>
      <c r="I12971" s="80" t="str">
        <f>DATA[[#This Row],[Vessel_Code]]&amp;DATA[[#This Row],[Account Group]]&amp;DATA[[#This Row],[Type]]</f>
        <v/>
      </c>
      <c r="K12971" s="80">
        <f>IF(YEAR(DATA[[#This Row],[Calendar_Month]])=YEAR(CURMONTHEND),DATA[[#This Row],[Amount]],0)</f>
        <v>0</v>
      </c>
      <c r="L12971" s="80">
        <f>IF(DATA[[#This Row],[Calendar_Month]]-CURMONTH=0,DATA[[#This Row],[Amount]],0)</f>
        <v>0</v>
      </c>
    </row>
    <row r="12972" spans="4:12" x14ac:dyDescent="0.25">
      <c r="D12972" s="80" t="str">
        <f>LEFT(DATA[[#This Row],[Account_Code]],3)</f>
        <v/>
      </c>
      <c r="I12972" s="80" t="str">
        <f>DATA[[#This Row],[Vessel_Code]]&amp;DATA[[#This Row],[Account Group]]&amp;DATA[[#This Row],[Type]]</f>
        <v/>
      </c>
      <c r="K12972" s="80">
        <f>IF(YEAR(DATA[[#This Row],[Calendar_Month]])=YEAR(CURMONTHEND),DATA[[#This Row],[Amount]],0)</f>
        <v>0</v>
      </c>
      <c r="L12972" s="80">
        <f>IF(DATA[[#This Row],[Calendar_Month]]-CURMONTH=0,DATA[[#This Row],[Amount]],0)</f>
        <v>0</v>
      </c>
    </row>
    <row r="12973" spans="4:12" x14ac:dyDescent="0.25">
      <c r="D12973" s="80" t="str">
        <f>LEFT(DATA[[#This Row],[Account_Code]],3)</f>
        <v/>
      </c>
      <c r="I12973" s="80" t="str">
        <f>DATA[[#This Row],[Vessel_Code]]&amp;DATA[[#This Row],[Account Group]]&amp;DATA[[#This Row],[Type]]</f>
        <v/>
      </c>
      <c r="K12973" s="80">
        <f>IF(YEAR(DATA[[#This Row],[Calendar_Month]])=YEAR(CURMONTHEND),DATA[[#This Row],[Amount]],0)</f>
        <v>0</v>
      </c>
      <c r="L12973" s="80">
        <f>IF(DATA[[#This Row],[Calendar_Month]]-CURMONTH=0,DATA[[#This Row],[Amount]],0)</f>
        <v>0</v>
      </c>
    </row>
    <row r="12974" spans="4:12" x14ac:dyDescent="0.25">
      <c r="D12974" s="80" t="str">
        <f>LEFT(DATA[[#This Row],[Account_Code]],3)</f>
        <v/>
      </c>
      <c r="I12974" s="80" t="str">
        <f>DATA[[#This Row],[Vessel_Code]]&amp;DATA[[#This Row],[Account Group]]&amp;DATA[[#This Row],[Type]]</f>
        <v/>
      </c>
      <c r="K12974" s="80">
        <f>IF(YEAR(DATA[[#This Row],[Calendar_Month]])=YEAR(CURMONTHEND),DATA[[#This Row],[Amount]],0)</f>
        <v>0</v>
      </c>
      <c r="L12974" s="80">
        <f>IF(DATA[[#This Row],[Calendar_Month]]-CURMONTH=0,DATA[[#This Row],[Amount]],0)</f>
        <v>0</v>
      </c>
    </row>
    <row r="12975" spans="4:12" x14ac:dyDescent="0.25">
      <c r="D12975" s="80" t="str">
        <f>LEFT(DATA[[#This Row],[Account_Code]],3)</f>
        <v/>
      </c>
      <c r="I12975" s="80" t="str">
        <f>DATA[[#This Row],[Vessel_Code]]&amp;DATA[[#This Row],[Account Group]]&amp;DATA[[#This Row],[Type]]</f>
        <v/>
      </c>
      <c r="K12975" s="80">
        <f>IF(YEAR(DATA[[#This Row],[Calendar_Month]])=YEAR(CURMONTHEND),DATA[[#This Row],[Amount]],0)</f>
        <v>0</v>
      </c>
      <c r="L12975" s="80">
        <f>IF(DATA[[#This Row],[Calendar_Month]]-CURMONTH=0,DATA[[#This Row],[Amount]],0)</f>
        <v>0</v>
      </c>
    </row>
    <row r="12976" spans="4:12" x14ac:dyDescent="0.25">
      <c r="D12976" s="80" t="str">
        <f>LEFT(DATA[[#This Row],[Account_Code]],3)</f>
        <v/>
      </c>
      <c r="I12976" s="80" t="str">
        <f>DATA[[#This Row],[Vessel_Code]]&amp;DATA[[#This Row],[Account Group]]&amp;DATA[[#This Row],[Type]]</f>
        <v/>
      </c>
      <c r="K12976" s="80">
        <f>IF(YEAR(DATA[[#This Row],[Calendar_Month]])=YEAR(CURMONTHEND),DATA[[#This Row],[Amount]],0)</f>
        <v>0</v>
      </c>
      <c r="L12976" s="80">
        <f>IF(DATA[[#This Row],[Calendar_Month]]-CURMONTH=0,DATA[[#This Row],[Amount]],0)</f>
        <v>0</v>
      </c>
    </row>
    <row r="12977" spans="4:12" x14ac:dyDescent="0.25">
      <c r="D12977" s="80" t="str">
        <f>LEFT(DATA[[#This Row],[Account_Code]],3)</f>
        <v/>
      </c>
      <c r="I12977" s="80" t="str">
        <f>DATA[[#This Row],[Vessel_Code]]&amp;DATA[[#This Row],[Account Group]]&amp;DATA[[#This Row],[Type]]</f>
        <v/>
      </c>
      <c r="K12977" s="80">
        <f>IF(YEAR(DATA[[#This Row],[Calendar_Month]])=YEAR(CURMONTHEND),DATA[[#This Row],[Amount]],0)</f>
        <v>0</v>
      </c>
      <c r="L12977" s="80">
        <f>IF(DATA[[#This Row],[Calendar_Month]]-CURMONTH=0,DATA[[#This Row],[Amount]],0)</f>
        <v>0</v>
      </c>
    </row>
    <row r="12978" spans="4:12" x14ac:dyDescent="0.25">
      <c r="D12978" s="80" t="str">
        <f>LEFT(DATA[[#This Row],[Account_Code]],3)</f>
        <v/>
      </c>
      <c r="I12978" s="80" t="str">
        <f>DATA[[#This Row],[Vessel_Code]]&amp;DATA[[#This Row],[Account Group]]&amp;DATA[[#This Row],[Type]]</f>
        <v/>
      </c>
      <c r="K12978" s="80">
        <f>IF(YEAR(DATA[[#This Row],[Calendar_Month]])=YEAR(CURMONTHEND),DATA[[#This Row],[Amount]],0)</f>
        <v>0</v>
      </c>
      <c r="L12978" s="80">
        <f>IF(DATA[[#This Row],[Calendar_Month]]-CURMONTH=0,DATA[[#This Row],[Amount]],0)</f>
        <v>0</v>
      </c>
    </row>
    <row r="12979" spans="4:12" x14ac:dyDescent="0.25">
      <c r="D12979" s="80" t="str">
        <f>LEFT(DATA[[#This Row],[Account_Code]],3)</f>
        <v/>
      </c>
      <c r="I12979" s="80" t="str">
        <f>DATA[[#This Row],[Vessel_Code]]&amp;DATA[[#This Row],[Account Group]]&amp;DATA[[#This Row],[Type]]</f>
        <v/>
      </c>
      <c r="K12979" s="80">
        <f>IF(YEAR(DATA[[#This Row],[Calendar_Month]])=YEAR(CURMONTHEND),DATA[[#This Row],[Amount]],0)</f>
        <v>0</v>
      </c>
      <c r="L12979" s="80">
        <f>IF(DATA[[#This Row],[Calendar_Month]]-CURMONTH=0,DATA[[#This Row],[Amount]],0)</f>
        <v>0</v>
      </c>
    </row>
    <row r="12980" spans="4:12" x14ac:dyDescent="0.25">
      <c r="D12980" s="80" t="str">
        <f>LEFT(DATA[[#This Row],[Account_Code]],3)</f>
        <v/>
      </c>
      <c r="I12980" s="80" t="str">
        <f>DATA[[#This Row],[Vessel_Code]]&amp;DATA[[#This Row],[Account Group]]&amp;DATA[[#This Row],[Type]]</f>
        <v/>
      </c>
      <c r="K12980" s="80">
        <f>IF(YEAR(DATA[[#This Row],[Calendar_Month]])=YEAR(CURMONTHEND),DATA[[#This Row],[Amount]],0)</f>
        <v>0</v>
      </c>
      <c r="L12980" s="80">
        <f>IF(DATA[[#This Row],[Calendar_Month]]-CURMONTH=0,DATA[[#This Row],[Amount]],0)</f>
        <v>0</v>
      </c>
    </row>
    <row r="12981" spans="4:12" x14ac:dyDescent="0.25">
      <c r="D12981" s="80" t="str">
        <f>LEFT(DATA[[#This Row],[Account_Code]],3)</f>
        <v/>
      </c>
      <c r="I12981" s="80" t="str">
        <f>DATA[[#This Row],[Vessel_Code]]&amp;DATA[[#This Row],[Account Group]]&amp;DATA[[#This Row],[Type]]</f>
        <v/>
      </c>
      <c r="K12981" s="80">
        <f>IF(YEAR(DATA[[#This Row],[Calendar_Month]])=YEAR(CURMONTHEND),DATA[[#This Row],[Amount]],0)</f>
        <v>0</v>
      </c>
      <c r="L12981" s="80">
        <f>IF(DATA[[#This Row],[Calendar_Month]]-CURMONTH=0,DATA[[#This Row],[Amount]],0)</f>
        <v>0</v>
      </c>
    </row>
    <row r="12982" spans="4:12" x14ac:dyDescent="0.25">
      <c r="D12982" s="80" t="str">
        <f>LEFT(DATA[[#This Row],[Account_Code]],3)</f>
        <v/>
      </c>
      <c r="I12982" s="80" t="str">
        <f>DATA[[#This Row],[Vessel_Code]]&amp;DATA[[#This Row],[Account Group]]&amp;DATA[[#This Row],[Type]]</f>
        <v/>
      </c>
      <c r="K12982" s="80">
        <f>IF(YEAR(DATA[[#This Row],[Calendar_Month]])=YEAR(CURMONTHEND),DATA[[#This Row],[Amount]],0)</f>
        <v>0</v>
      </c>
      <c r="L12982" s="80">
        <f>IF(DATA[[#This Row],[Calendar_Month]]-CURMONTH=0,DATA[[#This Row],[Amount]],0)</f>
        <v>0</v>
      </c>
    </row>
    <row r="12983" spans="4:12" x14ac:dyDescent="0.25">
      <c r="D12983" s="80" t="str">
        <f>LEFT(DATA[[#This Row],[Account_Code]],3)</f>
        <v/>
      </c>
      <c r="I12983" s="80" t="str">
        <f>DATA[[#This Row],[Vessel_Code]]&amp;DATA[[#This Row],[Account Group]]&amp;DATA[[#This Row],[Type]]</f>
        <v/>
      </c>
      <c r="K12983" s="80">
        <f>IF(YEAR(DATA[[#This Row],[Calendar_Month]])=YEAR(CURMONTHEND),DATA[[#This Row],[Amount]],0)</f>
        <v>0</v>
      </c>
      <c r="L12983" s="80">
        <f>IF(DATA[[#This Row],[Calendar_Month]]-CURMONTH=0,DATA[[#This Row],[Amount]],0)</f>
        <v>0</v>
      </c>
    </row>
    <row r="12984" spans="4:12" x14ac:dyDescent="0.25">
      <c r="D12984" s="80" t="str">
        <f>LEFT(DATA[[#This Row],[Account_Code]],3)</f>
        <v/>
      </c>
      <c r="I12984" s="80" t="str">
        <f>DATA[[#This Row],[Vessel_Code]]&amp;DATA[[#This Row],[Account Group]]&amp;DATA[[#This Row],[Type]]</f>
        <v/>
      </c>
      <c r="K12984" s="80">
        <f>IF(YEAR(DATA[[#This Row],[Calendar_Month]])=YEAR(CURMONTHEND),DATA[[#This Row],[Amount]],0)</f>
        <v>0</v>
      </c>
      <c r="L12984" s="80">
        <f>IF(DATA[[#This Row],[Calendar_Month]]-CURMONTH=0,DATA[[#This Row],[Amount]],0)</f>
        <v>0</v>
      </c>
    </row>
    <row r="12985" spans="4:12" x14ac:dyDescent="0.25">
      <c r="D12985" s="80" t="str">
        <f>LEFT(DATA[[#This Row],[Account_Code]],3)</f>
        <v/>
      </c>
      <c r="I12985" s="80" t="str">
        <f>DATA[[#This Row],[Vessel_Code]]&amp;DATA[[#This Row],[Account Group]]&amp;DATA[[#This Row],[Type]]</f>
        <v/>
      </c>
      <c r="K12985" s="80">
        <f>IF(YEAR(DATA[[#This Row],[Calendar_Month]])=YEAR(CURMONTHEND),DATA[[#This Row],[Amount]],0)</f>
        <v>0</v>
      </c>
      <c r="L12985" s="80">
        <f>IF(DATA[[#This Row],[Calendar_Month]]-CURMONTH=0,DATA[[#This Row],[Amount]],0)</f>
        <v>0</v>
      </c>
    </row>
    <row r="12986" spans="4:12" x14ac:dyDescent="0.25">
      <c r="D12986" s="80" t="str">
        <f>LEFT(DATA[[#This Row],[Account_Code]],3)</f>
        <v/>
      </c>
      <c r="I12986" s="80" t="str">
        <f>DATA[[#This Row],[Vessel_Code]]&amp;DATA[[#This Row],[Account Group]]&amp;DATA[[#This Row],[Type]]</f>
        <v/>
      </c>
      <c r="K12986" s="80">
        <f>IF(YEAR(DATA[[#This Row],[Calendar_Month]])=YEAR(CURMONTHEND),DATA[[#This Row],[Amount]],0)</f>
        <v>0</v>
      </c>
      <c r="L12986" s="80">
        <f>IF(DATA[[#This Row],[Calendar_Month]]-CURMONTH=0,DATA[[#This Row],[Amount]],0)</f>
        <v>0</v>
      </c>
    </row>
    <row r="12987" spans="4:12" x14ac:dyDescent="0.25">
      <c r="D12987" s="80" t="str">
        <f>LEFT(DATA[[#This Row],[Account_Code]],3)</f>
        <v/>
      </c>
      <c r="I12987" s="80" t="str">
        <f>DATA[[#This Row],[Vessel_Code]]&amp;DATA[[#This Row],[Account Group]]&amp;DATA[[#This Row],[Type]]</f>
        <v/>
      </c>
      <c r="K12987" s="80">
        <f>IF(YEAR(DATA[[#This Row],[Calendar_Month]])=YEAR(CURMONTHEND),DATA[[#This Row],[Amount]],0)</f>
        <v>0</v>
      </c>
      <c r="L12987" s="80">
        <f>IF(DATA[[#This Row],[Calendar_Month]]-CURMONTH=0,DATA[[#This Row],[Amount]],0)</f>
        <v>0</v>
      </c>
    </row>
    <row r="12988" spans="4:12" x14ac:dyDescent="0.25">
      <c r="D12988" s="80" t="str">
        <f>LEFT(DATA[[#This Row],[Account_Code]],3)</f>
        <v/>
      </c>
      <c r="I12988" s="80" t="str">
        <f>DATA[[#This Row],[Vessel_Code]]&amp;DATA[[#This Row],[Account Group]]&amp;DATA[[#This Row],[Type]]</f>
        <v/>
      </c>
      <c r="K12988" s="80">
        <f>IF(YEAR(DATA[[#This Row],[Calendar_Month]])=YEAR(CURMONTHEND),DATA[[#This Row],[Amount]],0)</f>
        <v>0</v>
      </c>
      <c r="L12988" s="80">
        <f>IF(DATA[[#This Row],[Calendar_Month]]-CURMONTH=0,DATA[[#This Row],[Amount]],0)</f>
        <v>0</v>
      </c>
    </row>
    <row r="12989" spans="4:12" x14ac:dyDescent="0.25">
      <c r="D12989" s="80" t="str">
        <f>LEFT(DATA[[#This Row],[Account_Code]],3)</f>
        <v/>
      </c>
      <c r="I12989" s="80" t="str">
        <f>DATA[[#This Row],[Vessel_Code]]&amp;DATA[[#This Row],[Account Group]]&amp;DATA[[#This Row],[Type]]</f>
        <v/>
      </c>
      <c r="K12989" s="80">
        <f>IF(YEAR(DATA[[#This Row],[Calendar_Month]])=YEAR(CURMONTHEND),DATA[[#This Row],[Amount]],0)</f>
        <v>0</v>
      </c>
      <c r="L12989" s="80">
        <f>IF(DATA[[#This Row],[Calendar_Month]]-CURMONTH=0,DATA[[#This Row],[Amount]],0)</f>
        <v>0</v>
      </c>
    </row>
    <row r="12990" spans="4:12" x14ac:dyDescent="0.25">
      <c r="D12990" s="80" t="str">
        <f>LEFT(DATA[[#This Row],[Account_Code]],3)</f>
        <v/>
      </c>
      <c r="I12990" s="80" t="str">
        <f>DATA[[#This Row],[Vessel_Code]]&amp;DATA[[#This Row],[Account Group]]&amp;DATA[[#This Row],[Type]]</f>
        <v/>
      </c>
      <c r="K12990" s="80">
        <f>IF(YEAR(DATA[[#This Row],[Calendar_Month]])=YEAR(CURMONTHEND),DATA[[#This Row],[Amount]],0)</f>
        <v>0</v>
      </c>
      <c r="L12990" s="80">
        <f>IF(DATA[[#This Row],[Calendar_Month]]-CURMONTH=0,DATA[[#This Row],[Amount]],0)</f>
        <v>0</v>
      </c>
    </row>
    <row r="12991" spans="4:12" x14ac:dyDescent="0.25">
      <c r="D12991" s="80" t="str">
        <f>LEFT(DATA[[#This Row],[Account_Code]],3)</f>
        <v/>
      </c>
      <c r="I12991" s="80" t="str">
        <f>DATA[[#This Row],[Vessel_Code]]&amp;DATA[[#This Row],[Account Group]]&amp;DATA[[#This Row],[Type]]</f>
        <v/>
      </c>
      <c r="K12991" s="80">
        <f>IF(YEAR(DATA[[#This Row],[Calendar_Month]])=YEAR(CURMONTHEND),DATA[[#This Row],[Amount]],0)</f>
        <v>0</v>
      </c>
      <c r="L12991" s="80">
        <f>IF(DATA[[#This Row],[Calendar_Month]]-CURMONTH=0,DATA[[#This Row],[Amount]],0)</f>
        <v>0</v>
      </c>
    </row>
    <row r="12992" spans="4:12" x14ac:dyDescent="0.25">
      <c r="D12992" s="80" t="str">
        <f>LEFT(DATA[[#This Row],[Account_Code]],3)</f>
        <v/>
      </c>
      <c r="I12992" s="80" t="str">
        <f>DATA[[#This Row],[Vessel_Code]]&amp;DATA[[#This Row],[Account Group]]&amp;DATA[[#This Row],[Type]]</f>
        <v/>
      </c>
      <c r="K12992" s="80">
        <f>IF(YEAR(DATA[[#This Row],[Calendar_Month]])=YEAR(CURMONTHEND),DATA[[#This Row],[Amount]],0)</f>
        <v>0</v>
      </c>
      <c r="L12992" s="80">
        <f>IF(DATA[[#This Row],[Calendar_Month]]-CURMONTH=0,DATA[[#This Row],[Amount]],0)</f>
        <v>0</v>
      </c>
    </row>
    <row r="12993" spans="4:12" x14ac:dyDescent="0.25">
      <c r="D12993" s="80" t="str">
        <f>LEFT(DATA[[#This Row],[Account_Code]],3)</f>
        <v/>
      </c>
      <c r="I12993" s="80" t="str">
        <f>DATA[[#This Row],[Vessel_Code]]&amp;DATA[[#This Row],[Account Group]]&amp;DATA[[#This Row],[Type]]</f>
        <v/>
      </c>
      <c r="K12993" s="80">
        <f>IF(YEAR(DATA[[#This Row],[Calendar_Month]])=YEAR(CURMONTHEND),DATA[[#This Row],[Amount]],0)</f>
        <v>0</v>
      </c>
      <c r="L12993" s="80">
        <f>IF(DATA[[#This Row],[Calendar_Month]]-CURMONTH=0,DATA[[#This Row],[Amount]],0)</f>
        <v>0</v>
      </c>
    </row>
    <row r="12994" spans="4:12" x14ac:dyDescent="0.25">
      <c r="D12994" s="80" t="str">
        <f>LEFT(DATA[[#This Row],[Account_Code]],3)</f>
        <v/>
      </c>
      <c r="I12994" s="80" t="str">
        <f>DATA[[#This Row],[Vessel_Code]]&amp;DATA[[#This Row],[Account Group]]&amp;DATA[[#This Row],[Type]]</f>
        <v/>
      </c>
      <c r="K12994" s="80">
        <f>IF(YEAR(DATA[[#This Row],[Calendar_Month]])=YEAR(CURMONTHEND),DATA[[#This Row],[Amount]],0)</f>
        <v>0</v>
      </c>
      <c r="L12994" s="80">
        <f>IF(DATA[[#This Row],[Calendar_Month]]-CURMONTH=0,DATA[[#This Row],[Amount]],0)</f>
        <v>0</v>
      </c>
    </row>
    <row r="12995" spans="4:12" x14ac:dyDescent="0.25">
      <c r="D12995" s="80" t="str">
        <f>LEFT(DATA[[#This Row],[Account_Code]],3)</f>
        <v/>
      </c>
      <c r="I12995" s="80" t="str">
        <f>DATA[[#This Row],[Vessel_Code]]&amp;DATA[[#This Row],[Account Group]]&amp;DATA[[#This Row],[Type]]</f>
        <v/>
      </c>
      <c r="K12995" s="80">
        <f>IF(YEAR(DATA[[#This Row],[Calendar_Month]])=YEAR(CURMONTHEND),DATA[[#This Row],[Amount]],0)</f>
        <v>0</v>
      </c>
      <c r="L12995" s="80">
        <f>IF(DATA[[#This Row],[Calendar_Month]]-CURMONTH=0,DATA[[#This Row],[Amount]],0)</f>
        <v>0</v>
      </c>
    </row>
    <row r="12996" spans="4:12" x14ac:dyDescent="0.25">
      <c r="D12996" s="80" t="str">
        <f>LEFT(DATA[[#This Row],[Account_Code]],3)</f>
        <v/>
      </c>
      <c r="I12996" s="80" t="str">
        <f>DATA[[#This Row],[Vessel_Code]]&amp;DATA[[#This Row],[Account Group]]&amp;DATA[[#This Row],[Type]]</f>
        <v/>
      </c>
      <c r="K12996" s="80">
        <f>IF(YEAR(DATA[[#This Row],[Calendar_Month]])=YEAR(CURMONTHEND),DATA[[#This Row],[Amount]],0)</f>
        <v>0</v>
      </c>
      <c r="L12996" s="80">
        <f>IF(DATA[[#This Row],[Calendar_Month]]-CURMONTH=0,DATA[[#This Row],[Amount]],0)</f>
        <v>0</v>
      </c>
    </row>
    <row r="12997" spans="4:12" x14ac:dyDescent="0.25">
      <c r="D12997" s="80" t="str">
        <f>LEFT(DATA[[#This Row],[Account_Code]],3)</f>
        <v/>
      </c>
      <c r="I12997" s="80" t="str">
        <f>DATA[[#This Row],[Vessel_Code]]&amp;DATA[[#This Row],[Account Group]]&amp;DATA[[#This Row],[Type]]</f>
        <v/>
      </c>
      <c r="K12997" s="80">
        <f>IF(YEAR(DATA[[#This Row],[Calendar_Month]])=YEAR(CURMONTHEND),DATA[[#This Row],[Amount]],0)</f>
        <v>0</v>
      </c>
      <c r="L12997" s="80">
        <f>IF(DATA[[#This Row],[Calendar_Month]]-CURMONTH=0,DATA[[#This Row],[Amount]],0)</f>
        <v>0</v>
      </c>
    </row>
    <row r="12998" spans="4:12" x14ac:dyDescent="0.25">
      <c r="D12998" s="80" t="str">
        <f>LEFT(DATA[[#This Row],[Account_Code]],3)</f>
        <v/>
      </c>
      <c r="I12998" s="80" t="str">
        <f>DATA[[#This Row],[Vessel_Code]]&amp;DATA[[#This Row],[Account Group]]&amp;DATA[[#This Row],[Type]]</f>
        <v/>
      </c>
      <c r="K12998" s="80">
        <f>IF(YEAR(DATA[[#This Row],[Calendar_Month]])=YEAR(CURMONTHEND),DATA[[#This Row],[Amount]],0)</f>
        <v>0</v>
      </c>
      <c r="L12998" s="80">
        <f>IF(DATA[[#This Row],[Calendar_Month]]-CURMONTH=0,DATA[[#This Row],[Amount]],0)</f>
        <v>0</v>
      </c>
    </row>
    <row r="12999" spans="4:12" x14ac:dyDescent="0.25">
      <c r="D12999" s="80" t="str">
        <f>LEFT(DATA[[#This Row],[Account_Code]],3)</f>
        <v/>
      </c>
      <c r="I12999" s="80" t="str">
        <f>DATA[[#This Row],[Vessel_Code]]&amp;DATA[[#This Row],[Account Group]]&amp;DATA[[#This Row],[Type]]</f>
        <v/>
      </c>
      <c r="K12999" s="80">
        <f>IF(YEAR(DATA[[#This Row],[Calendar_Month]])=YEAR(CURMONTHEND),DATA[[#This Row],[Amount]],0)</f>
        <v>0</v>
      </c>
      <c r="L12999" s="80">
        <f>IF(DATA[[#This Row],[Calendar_Month]]-CURMONTH=0,DATA[[#This Row],[Amount]],0)</f>
        <v>0</v>
      </c>
    </row>
    <row r="13000" spans="4:12" x14ac:dyDescent="0.25">
      <c r="D13000" s="80" t="str">
        <f>LEFT(DATA[[#This Row],[Account_Code]],3)</f>
        <v/>
      </c>
      <c r="I13000" s="80" t="str">
        <f>DATA[[#This Row],[Vessel_Code]]&amp;DATA[[#This Row],[Account Group]]&amp;DATA[[#This Row],[Type]]</f>
        <v/>
      </c>
      <c r="K13000" s="80">
        <f>IF(YEAR(DATA[[#This Row],[Calendar_Month]])=YEAR(CURMONTHEND),DATA[[#This Row],[Amount]],0)</f>
        <v>0</v>
      </c>
      <c r="L13000" s="80">
        <f>IF(DATA[[#This Row],[Calendar_Month]]-CURMONTH=0,DATA[[#This Row],[Amount]],0)</f>
        <v>0</v>
      </c>
    </row>
    <row r="13001" spans="4:12" x14ac:dyDescent="0.25">
      <c r="D13001" s="80" t="str">
        <f>LEFT(DATA[[#This Row],[Account_Code]],3)</f>
        <v/>
      </c>
      <c r="I13001" s="80" t="str">
        <f>DATA[[#This Row],[Vessel_Code]]&amp;DATA[[#This Row],[Account Group]]&amp;DATA[[#This Row],[Type]]</f>
        <v/>
      </c>
      <c r="K13001" s="80">
        <f>IF(YEAR(DATA[[#This Row],[Calendar_Month]])=YEAR(CURMONTHEND),DATA[[#This Row],[Amount]],0)</f>
        <v>0</v>
      </c>
      <c r="L13001" s="80">
        <f>IF(DATA[[#This Row],[Calendar_Month]]-CURMONTH=0,DATA[[#This Row],[Amount]],0)</f>
        <v>0</v>
      </c>
    </row>
    <row r="13002" spans="4:12" x14ac:dyDescent="0.25">
      <c r="D13002" s="80" t="str">
        <f>LEFT(DATA[[#This Row],[Account_Code]],3)</f>
        <v/>
      </c>
      <c r="I13002" s="80" t="str">
        <f>DATA[[#This Row],[Vessel_Code]]&amp;DATA[[#This Row],[Account Group]]&amp;DATA[[#This Row],[Type]]</f>
        <v/>
      </c>
      <c r="K13002" s="80">
        <f>IF(YEAR(DATA[[#This Row],[Calendar_Month]])=YEAR(CURMONTHEND),DATA[[#This Row],[Amount]],0)</f>
        <v>0</v>
      </c>
      <c r="L13002" s="80">
        <f>IF(DATA[[#This Row],[Calendar_Month]]-CURMONTH=0,DATA[[#This Row],[Amount]],0)</f>
        <v>0</v>
      </c>
    </row>
    <row r="13003" spans="4:12" x14ac:dyDescent="0.25">
      <c r="D13003" s="80" t="str">
        <f>LEFT(DATA[[#This Row],[Account_Code]],3)</f>
        <v/>
      </c>
      <c r="I13003" s="80" t="str">
        <f>DATA[[#This Row],[Vessel_Code]]&amp;DATA[[#This Row],[Account Group]]&amp;DATA[[#This Row],[Type]]</f>
        <v/>
      </c>
      <c r="K13003" s="80">
        <f>IF(YEAR(DATA[[#This Row],[Calendar_Month]])=YEAR(CURMONTHEND),DATA[[#This Row],[Amount]],0)</f>
        <v>0</v>
      </c>
      <c r="L13003" s="80">
        <f>IF(DATA[[#This Row],[Calendar_Month]]-CURMONTH=0,DATA[[#This Row],[Amount]],0)</f>
        <v>0</v>
      </c>
    </row>
    <row r="13004" spans="4:12" x14ac:dyDescent="0.25">
      <c r="D13004" s="80" t="str">
        <f>LEFT(DATA[[#This Row],[Account_Code]],3)</f>
        <v/>
      </c>
      <c r="I13004" s="80" t="str">
        <f>DATA[[#This Row],[Vessel_Code]]&amp;DATA[[#This Row],[Account Group]]&amp;DATA[[#This Row],[Type]]</f>
        <v/>
      </c>
      <c r="K13004" s="80">
        <f>IF(YEAR(DATA[[#This Row],[Calendar_Month]])=YEAR(CURMONTHEND),DATA[[#This Row],[Amount]],0)</f>
        <v>0</v>
      </c>
      <c r="L13004" s="80">
        <f>IF(DATA[[#This Row],[Calendar_Month]]-CURMONTH=0,DATA[[#This Row],[Amount]],0)</f>
        <v>0</v>
      </c>
    </row>
    <row r="13005" spans="4:12" x14ac:dyDescent="0.25">
      <c r="D13005" s="80" t="str">
        <f>LEFT(DATA[[#This Row],[Account_Code]],3)</f>
        <v/>
      </c>
      <c r="I13005" s="80" t="str">
        <f>DATA[[#This Row],[Vessel_Code]]&amp;DATA[[#This Row],[Account Group]]&amp;DATA[[#This Row],[Type]]</f>
        <v/>
      </c>
      <c r="K13005" s="80">
        <f>IF(YEAR(DATA[[#This Row],[Calendar_Month]])=YEAR(CURMONTHEND),DATA[[#This Row],[Amount]],0)</f>
        <v>0</v>
      </c>
      <c r="L13005" s="80">
        <f>IF(DATA[[#This Row],[Calendar_Month]]-CURMONTH=0,DATA[[#This Row],[Amount]],0)</f>
        <v>0</v>
      </c>
    </row>
    <row r="13006" spans="4:12" x14ac:dyDescent="0.25">
      <c r="D13006" s="80" t="str">
        <f>LEFT(DATA[[#This Row],[Account_Code]],3)</f>
        <v/>
      </c>
      <c r="I13006" s="80" t="str">
        <f>DATA[[#This Row],[Vessel_Code]]&amp;DATA[[#This Row],[Account Group]]&amp;DATA[[#This Row],[Type]]</f>
        <v/>
      </c>
      <c r="K13006" s="80">
        <f>IF(YEAR(DATA[[#This Row],[Calendar_Month]])=YEAR(CURMONTHEND),DATA[[#This Row],[Amount]],0)</f>
        <v>0</v>
      </c>
      <c r="L13006" s="80">
        <f>IF(DATA[[#This Row],[Calendar_Month]]-CURMONTH=0,DATA[[#This Row],[Amount]],0)</f>
        <v>0</v>
      </c>
    </row>
    <row r="13007" spans="4:12" x14ac:dyDescent="0.25">
      <c r="D13007" s="80" t="str">
        <f>LEFT(DATA[[#This Row],[Account_Code]],3)</f>
        <v/>
      </c>
      <c r="I13007" s="80" t="str">
        <f>DATA[[#This Row],[Vessel_Code]]&amp;DATA[[#This Row],[Account Group]]&amp;DATA[[#This Row],[Type]]</f>
        <v/>
      </c>
      <c r="K13007" s="80">
        <f>IF(YEAR(DATA[[#This Row],[Calendar_Month]])=YEAR(CURMONTHEND),DATA[[#This Row],[Amount]],0)</f>
        <v>0</v>
      </c>
      <c r="L13007" s="80">
        <f>IF(DATA[[#This Row],[Calendar_Month]]-CURMONTH=0,DATA[[#This Row],[Amount]],0)</f>
        <v>0</v>
      </c>
    </row>
    <row r="13008" spans="4:12" x14ac:dyDescent="0.25">
      <c r="D13008" s="80" t="str">
        <f>LEFT(DATA[[#This Row],[Account_Code]],3)</f>
        <v/>
      </c>
      <c r="I13008" s="80" t="str">
        <f>DATA[[#This Row],[Vessel_Code]]&amp;DATA[[#This Row],[Account Group]]&amp;DATA[[#This Row],[Type]]</f>
        <v/>
      </c>
      <c r="K13008" s="80">
        <f>IF(YEAR(DATA[[#This Row],[Calendar_Month]])=YEAR(CURMONTHEND),DATA[[#This Row],[Amount]],0)</f>
        <v>0</v>
      </c>
      <c r="L13008" s="80">
        <f>IF(DATA[[#This Row],[Calendar_Month]]-CURMONTH=0,DATA[[#This Row],[Amount]],0)</f>
        <v>0</v>
      </c>
    </row>
    <row r="13009" spans="4:12" x14ac:dyDescent="0.25">
      <c r="D13009" s="80" t="str">
        <f>LEFT(DATA[[#This Row],[Account_Code]],3)</f>
        <v/>
      </c>
      <c r="I13009" s="80" t="str">
        <f>DATA[[#This Row],[Vessel_Code]]&amp;DATA[[#This Row],[Account Group]]&amp;DATA[[#This Row],[Type]]</f>
        <v/>
      </c>
      <c r="K13009" s="80">
        <f>IF(YEAR(DATA[[#This Row],[Calendar_Month]])=YEAR(CURMONTHEND),DATA[[#This Row],[Amount]],0)</f>
        <v>0</v>
      </c>
      <c r="L13009" s="80">
        <f>IF(DATA[[#This Row],[Calendar_Month]]-CURMONTH=0,DATA[[#This Row],[Amount]],0)</f>
        <v>0</v>
      </c>
    </row>
    <row r="13010" spans="4:12" x14ac:dyDescent="0.25">
      <c r="D13010" s="80" t="str">
        <f>LEFT(DATA[[#This Row],[Account_Code]],3)</f>
        <v/>
      </c>
      <c r="I13010" s="80" t="str">
        <f>DATA[[#This Row],[Vessel_Code]]&amp;DATA[[#This Row],[Account Group]]&amp;DATA[[#This Row],[Type]]</f>
        <v/>
      </c>
      <c r="K13010" s="80">
        <f>IF(YEAR(DATA[[#This Row],[Calendar_Month]])=YEAR(CURMONTHEND),DATA[[#This Row],[Amount]],0)</f>
        <v>0</v>
      </c>
      <c r="L13010" s="80">
        <f>IF(DATA[[#This Row],[Calendar_Month]]-CURMONTH=0,DATA[[#This Row],[Amount]],0)</f>
        <v>0</v>
      </c>
    </row>
    <row r="13011" spans="4:12" x14ac:dyDescent="0.25">
      <c r="D13011" s="80" t="str">
        <f>LEFT(DATA[[#This Row],[Account_Code]],3)</f>
        <v/>
      </c>
      <c r="I13011" s="80" t="str">
        <f>DATA[[#This Row],[Vessel_Code]]&amp;DATA[[#This Row],[Account Group]]&amp;DATA[[#This Row],[Type]]</f>
        <v/>
      </c>
      <c r="K13011" s="80">
        <f>IF(YEAR(DATA[[#This Row],[Calendar_Month]])=YEAR(CURMONTHEND),DATA[[#This Row],[Amount]],0)</f>
        <v>0</v>
      </c>
      <c r="L13011" s="80">
        <f>IF(DATA[[#This Row],[Calendar_Month]]-CURMONTH=0,DATA[[#This Row],[Amount]],0)</f>
        <v>0</v>
      </c>
    </row>
    <row r="13012" spans="4:12" x14ac:dyDescent="0.25">
      <c r="D13012" s="80" t="str">
        <f>LEFT(DATA[[#This Row],[Account_Code]],3)</f>
        <v/>
      </c>
      <c r="I13012" s="80" t="str">
        <f>DATA[[#This Row],[Vessel_Code]]&amp;DATA[[#This Row],[Account Group]]&amp;DATA[[#This Row],[Type]]</f>
        <v/>
      </c>
      <c r="K13012" s="80">
        <f>IF(YEAR(DATA[[#This Row],[Calendar_Month]])=YEAR(CURMONTHEND),DATA[[#This Row],[Amount]],0)</f>
        <v>0</v>
      </c>
      <c r="L13012" s="80">
        <f>IF(DATA[[#This Row],[Calendar_Month]]-CURMONTH=0,DATA[[#This Row],[Amount]],0)</f>
        <v>0</v>
      </c>
    </row>
    <row r="13013" spans="4:12" x14ac:dyDescent="0.25">
      <c r="D13013" s="80" t="str">
        <f>LEFT(DATA[[#This Row],[Account_Code]],3)</f>
        <v/>
      </c>
      <c r="I13013" s="80" t="str">
        <f>DATA[[#This Row],[Vessel_Code]]&amp;DATA[[#This Row],[Account Group]]&amp;DATA[[#This Row],[Type]]</f>
        <v/>
      </c>
      <c r="K13013" s="80">
        <f>IF(YEAR(DATA[[#This Row],[Calendar_Month]])=YEAR(CURMONTHEND),DATA[[#This Row],[Amount]],0)</f>
        <v>0</v>
      </c>
      <c r="L13013" s="80">
        <f>IF(DATA[[#This Row],[Calendar_Month]]-CURMONTH=0,DATA[[#This Row],[Amount]],0)</f>
        <v>0</v>
      </c>
    </row>
    <row r="13014" spans="4:12" x14ac:dyDescent="0.25">
      <c r="D13014" s="80" t="str">
        <f>LEFT(DATA[[#This Row],[Account_Code]],3)</f>
        <v/>
      </c>
      <c r="I13014" s="80" t="str">
        <f>DATA[[#This Row],[Vessel_Code]]&amp;DATA[[#This Row],[Account Group]]&amp;DATA[[#This Row],[Type]]</f>
        <v/>
      </c>
      <c r="K13014" s="80">
        <f>IF(YEAR(DATA[[#This Row],[Calendar_Month]])=YEAR(CURMONTHEND),DATA[[#This Row],[Amount]],0)</f>
        <v>0</v>
      </c>
      <c r="L13014" s="80">
        <f>IF(DATA[[#This Row],[Calendar_Month]]-CURMONTH=0,DATA[[#This Row],[Amount]],0)</f>
        <v>0</v>
      </c>
    </row>
    <row r="13015" spans="4:12" x14ac:dyDescent="0.25">
      <c r="D13015" s="80" t="str">
        <f>LEFT(DATA[[#This Row],[Account_Code]],3)</f>
        <v/>
      </c>
      <c r="I13015" s="80" t="str">
        <f>DATA[[#This Row],[Vessel_Code]]&amp;DATA[[#This Row],[Account Group]]&amp;DATA[[#This Row],[Type]]</f>
        <v/>
      </c>
      <c r="K13015" s="80">
        <f>IF(YEAR(DATA[[#This Row],[Calendar_Month]])=YEAR(CURMONTHEND),DATA[[#This Row],[Amount]],0)</f>
        <v>0</v>
      </c>
      <c r="L13015" s="80">
        <f>IF(DATA[[#This Row],[Calendar_Month]]-CURMONTH=0,DATA[[#This Row],[Amount]],0)</f>
        <v>0</v>
      </c>
    </row>
    <row r="13016" spans="4:12" x14ac:dyDescent="0.25">
      <c r="D13016" s="80" t="str">
        <f>LEFT(DATA[[#This Row],[Account_Code]],3)</f>
        <v/>
      </c>
      <c r="I13016" s="80" t="str">
        <f>DATA[[#This Row],[Vessel_Code]]&amp;DATA[[#This Row],[Account Group]]&amp;DATA[[#This Row],[Type]]</f>
        <v/>
      </c>
      <c r="K13016" s="80">
        <f>IF(YEAR(DATA[[#This Row],[Calendar_Month]])=YEAR(CURMONTHEND),DATA[[#This Row],[Amount]],0)</f>
        <v>0</v>
      </c>
      <c r="L13016" s="80">
        <f>IF(DATA[[#This Row],[Calendar_Month]]-CURMONTH=0,DATA[[#This Row],[Amount]],0)</f>
        <v>0</v>
      </c>
    </row>
    <row r="13017" spans="4:12" x14ac:dyDescent="0.25">
      <c r="D13017" s="80" t="str">
        <f>LEFT(DATA[[#This Row],[Account_Code]],3)</f>
        <v/>
      </c>
      <c r="I13017" s="80" t="str">
        <f>DATA[[#This Row],[Vessel_Code]]&amp;DATA[[#This Row],[Account Group]]&amp;DATA[[#This Row],[Type]]</f>
        <v/>
      </c>
      <c r="K13017" s="80">
        <f>IF(YEAR(DATA[[#This Row],[Calendar_Month]])=YEAR(CURMONTHEND),DATA[[#This Row],[Amount]],0)</f>
        <v>0</v>
      </c>
      <c r="L13017" s="80">
        <f>IF(DATA[[#This Row],[Calendar_Month]]-CURMONTH=0,DATA[[#This Row],[Amount]],0)</f>
        <v>0</v>
      </c>
    </row>
    <row r="13018" spans="4:12" x14ac:dyDescent="0.25">
      <c r="D13018" s="80" t="str">
        <f>LEFT(DATA[[#This Row],[Account_Code]],3)</f>
        <v/>
      </c>
      <c r="I13018" s="80" t="str">
        <f>DATA[[#This Row],[Vessel_Code]]&amp;DATA[[#This Row],[Account Group]]&amp;DATA[[#This Row],[Type]]</f>
        <v/>
      </c>
      <c r="K13018" s="80">
        <f>IF(YEAR(DATA[[#This Row],[Calendar_Month]])=YEAR(CURMONTHEND),DATA[[#This Row],[Amount]],0)</f>
        <v>0</v>
      </c>
      <c r="L13018" s="80">
        <f>IF(DATA[[#This Row],[Calendar_Month]]-CURMONTH=0,DATA[[#This Row],[Amount]],0)</f>
        <v>0</v>
      </c>
    </row>
    <row r="13019" spans="4:12" x14ac:dyDescent="0.25">
      <c r="D13019" s="80" t="str">
        <f>LEFT(DATA[[#This Row],[Account_Code]],3)</f>
        <v/>
      </c>
      <c r="I13019" s="80" t="str">
        <f>DATA[[#This Row],[Vessel_Code]]&amp;DATA[[#This Row],[Account Group]]&amp;DATA[[#This Row],[Type]]</f>
        <v/>
      </c>
      <c r="K13019" s="80">
        <f>IF(YEAR(DATA[[#This Row],[Calendar_Month]])=YEAR(CURMONTHEND),DATA[[#This Row],[Amount]],0)</f>
        <v>0</v>
      </c>
      <c r="L13019" s="80">
        <f>IF(DATA[[#This Row],[Calendar_Month]]-CURMONTH=0,DATA[[#This Row],[Amount]],0)</f>
        <v>0</v>
      </c>
    </row>
    <row r="13020" spans="4:12" x14ac:dyDescent="0.25">
      <c r="D13020" s="80" t="str">
        <f>LEFT(DATA[[#This Row],[Account_Code]],3)</f>
        <v/>
      </c>
      <c r="I13020" s="80" t="str">
        <f>DATA[[#This Row],[Vessel_Code]]&amp;DATA[[#This Row],[Account Group]]&amp;DATA[[#This Row],[Type]]</f>
        <v/>
      </c>
      <c r="K13020" s="80">
        <f>IF(YEAR(DATA[[#This Row],[Calendar_Month]])=YEAR(CURMONTHEND),DATA[[#This Row],[Amount]],0)</f>
        <v>0</v>
      </c>
      <c r="L13020" s="80">
        <f>IF(DATA[[#This Row],[Calendar_Month]]-CURMONTH=0,DATA[[#This Row],[Amount]],0)</f>
        <v>0</v>
      </c>
    </row>
    <row r="13021" spans="4:12" x14ac:dyDescent="0.25">
      <c r="D13021" s="80" t="str">
        <f>LEFT(DATA[[#This Row],[Account_Code]],3)</f>
        <v/>
      </c>
      <c r="I13021" s="80" t="str">
        <f>DATA[[#This Row],[Vessel_Code]]&amp;DATA[[#This Row],[Account Group]]&amp;DATA[[#This Row],[Type]]</f>
        <v/>
      </c>
      <c r="K13021" s="80">
        <f>IF(YEAR(DATA[[#This Row],[Calendar_Month]])=YEAR(CURMONTHEND),DATA[[#This Row],[Amount]],0)</f>
        <v>0</v>
      </c>
      <c r="L13021" s="80">
        <f>IF(DATA[[#This Row],[Calendar_Month]]-CURMONTH=0,DATA[[#This Row],[Amount]],0)</f>
        <v>0</v>
      </c>
    </row>
    <row r="13022" spans="4:12" x14ac:dyDescent="0.25">
      <c r="D13022" s="80" t="str">
        <f>LEFT(DATA[[#This Row],[Account_Code]],3)</f>
        <v/>
      </c>
      <c r="I13022" s="80" t="str">
        <f>DATA[[#This Row],[Vessel_Code]]&amp;DATA[[#This Row],[Account Group]]&amp;DATA[[#This Row],[Type]]</f>
        <v/>
      </c>
      <c r="K13022" s="80">
        <f>IF(YEAR(DATA[[#This Row],[Calendar_Month]])=YEAR(CURMONTHEND),DATA[[#This Row],[Amount]],0)</f>
        <v>0</v>
      </c>
      <c r="L13022" s="80">
        <f>IF(DATA[[#This Row],[Calendar_Month]]-CURMONTH=0,DATA[[#This Row],[Amount]],0)</f>
        <v>0</v>
      </c>
    </row>
    <row r="13023" spans="4:12" x14ac:dyDescent="0.25">
      <c r="D13023" s="80" t="str">
        <f>LEFT(DATA[[#This Row],[Account_Code]],3)</f>
        <v/>
      </c>
      <c r="I13023" s="80" t="str">
        <f>DATA[[#This Row],[Vessel_Code]]&amp;DATA[[#This Row],[Account Group]]&amp;DATA[[#This Row],[Type]]</f>
        <v/>
      </c>
      <c r="K13023" s="80">
        <f>IF(YEAR(DATA[[#This Row],[Calendar_Month]])=YEAR(CURMONTHEND),DATA[[#This Row],[Amount]],0)</f>
        <v>0</v>
      </c>
      <c r="L13023" s="80">
        <f>IF(DATA[[#This Row],[Calendar_Month]]-CURMONTH=0,DATA[[#This Row],[Amount]],0)</f>
        <v>0</v>
      </c>
    </row>
    <row r="13024" spans="4:12" x14ac:dyDescent="0.25">
      <c r="D13024" s="80" t="str">
        <f>LEFT(DATA[[#This Row],[Account_Code]],3)</f>
        <v/>
      </c>
      <c r="I13024" s="80" t="str">
        <f>DATA[[#This Row],[Vessel_Code]]&amp;DATA[[#This Row],[Account Group]]&amp;DATA[[#This Row],[Type]]</f>
        <v/>
      </c>
      <c r="K13024" s="80">
        <f>IF(YEAR(DATA[[#This Row],[Calendar_Month]])=YEAR(CURMONTHEND),DATA[[#This Row],[Amount]],0)</f>
        <v>0</v>
      </c>
      <c r="L13024" s="80">
        <f>IF(DATA[[#This Row],[Calendar_Month]]-CURMONTH=0,DATA[[#This Row],[Amount]],0)</f>
        <v>0</v>
      </c>
    </row>
    <row r="13025" spans="4:12" x14ac:dyDescent="0.25">
      <c r="D13025" s="80" t="str">
        <f>LEFT(DATA[[#This Row],[Account_Code]],3)</f>
        <v/>
      </c>
      <c r="I13025" s="80" t="str">
        <f>DATA[[#This Row],[Vessel_Code]]&amp;DATA[[#This Row],[Account Group]]&amp;DATA[[#This Row],[Type]]</f>
        <v/>
      </c>
      <c r="K13025" s="80">
        <f>IF(YEAR(DATA[[#This Row],[Calendar_Month]])=YEAR(CURMONTHEND),DATA[[#This Row],[Amount]],0)</f>
        <v>0</v>
      </c>
      <c r="L13025" s="80">
        <f>IF(DATA[[#This Row],[Calendar_Month]]-CURMONTH=0,DATA[[#This Row],[Amount]],0)</f>
        <v>0</v>
      </c>
    </row>
    <row r="13026" spans="4:12" x14ac:dyDescent="0.25">
      <c r="D13026" s="80" t="str">
        <f>LEFT(DATA[[#This Row],[Account_Code]],3)</f>
        <v/>
      </c>
      <c r="I13026" s="80" t="str">
        <f>DATA[[#This Row],[Vessel_Code]]&amp;DATA[[#This Row],[Account Group]]&amp;DATA[[#This Row],[Type]]</f>
        <v/>
      </c>
      <c r="K13026" s="80">
        <f>IF(YEAR(DATA[[#This Row],[Calendar_Month]])=YEAR(CURMONTHEND),DATA[[#This Row],[Amount]],0)</f>
        <v>0</v>
      </c>
      <c r="L13026" s="80">
        <f>IF(DATA[[#This Row],[Calendar_Month]]-CURMONTH=0,DATA[[#This Row],[Amount]],0)</f>
        <v>0</v>
      </c>
    </row>
    <row r="13027" spans="4:12" x14ac:dyDescent="0.25">
      <c r="D13027" s="80" t="str">
        <f>LEFT(DATA[[#This Row],[Account_Code]],3)</f>
        <v/>
      </c>
      <c r="I13027" s="80" t="str">
        <f>DATA[[#This Row],[Vessel_Code]]&amp;DATA[[#This Row],[Account Group]]&amp;DATA[[#This Row],[Type]]</f>
        <v/>
      </c>
      <c r="K13027" s="80">
        <f>IF(YEAR(DATA[[#This Row],[Calendar_Month]])=YEAR(CURMONTHEND),DATA[[#This Row],[Amount]],0)</f>
        <v>0</v>
      </c>
      <c r="L13027" s="80">
        <f>IF(DATA[[#This Row],[Calendar_Month]]-CURMONTH=0,DATA[[#This Row],[Amount]],0)</f>
        <v>0</v>
      </c>
    </row>
    <row r="13028" spans="4:12" x14ac:dyDescent="0.25">
      <c r="D13028" s="80" t="str">
        <f>LEFT(DATA[[#This Row],[Account_Code]],3)</f>
        <v/>
      </c>
      <c r="I13028" s="80" t="str">
        <f>DATA[[#This Row],[Vessel_Code]]&amp;DATA[[#This Row],[Account Group]]&amp;DATA[[#This Row],[Type]]</f>
        <v/>
      </c>
      <c r="K13028" s="80">
        <f>IF(YEAR(DATA[[#This Row],[Calendar_Month]])=YEAR(CURMONTHEND),DATA[[#This Row],[Amount]],0)</f>
        <v>0</v>
      </c>
      <c r="L13028" s="80">
        <f>IF(DATA[[#This Row],[Calendar_Month]]-CURMONTH=0,DATA[[#This Row],[Amount]],0)</f>
        <v>0</v>
      </c>
    </row>
    <row r="13029" spans="4:12" x14ac:dyDescent="0.25">
      <c r="D13029" s="80" t="str">
        <f>LEFT(DATA[[#This Row],[Account_Code]],3)</f>
        <v/>
      </c>
      <c r="I13029" s="80" t="str">
        <f>DATA[[#This Row],[Vessel_Code]]&amp;DATA[[#This Row],[Account Group]]&amp;DATA[[#This Row],[Type]]</f>
        <v/>
      </c>
      <c r="K13029" s="80">
        <f>IF(YEAR(DATA[[#This Row],[Calendar_Month]])=YEAR(CURMONTHEND),DATA[[#This Row],[Amount]],0)</f>
        <v>0</v>
      </c>
      <c r="L13029" s="80">
        <f>IF(DATA[[#This Row],[Calendar_Month]]-CURMONTH=0,DATA[[#This Row],[Amount]],0)</f>
        <v>0</v>
      </c>
    </row>
    <row r="13030" spans="4:12" x14ac:dyDescent="0.25">
      <c r="D13030" s="80" t="str">
        <f>LEFT(DATA[[#This Row],[Account_Code]],3)</f>
        <v/>
      </c>
      <c r="I13030" s="80" t="str">
        <f>DATA[[#This Row],[Vessel_Code]]&amp;DATA[[#This Row],[Account Group]]&amp;DATA[[#This Row],[Type]]</f>
        <v/>
      </c>
      <c r="K13030" s="80">
        <f>IF(YEAR(DATA[[#This Row],[Calendar_Month]])=YEAR(CURMONTHEND),DATA[[#This Row],[Amount]],0)</f>
        <v>0</v>
      </c>
      <c r="L13030" s="80">
        <f>IF(DATA[[#This Row],[Calendar_Month]]-CURMONTH=0,DATA[[#This Row],[Amount]],0)</f>
        <v>0</v>
      </c>
    </row>
    <row r="13031" spans="4:12" x14ac:dyDescent="0.25">
      <c r="D13031" s="80" t="str">
        <f>LEFT(DATA[[#This Row],[Account_Code]],3)</f>
        <v/>
      </c>
      <c r="I13031" s="80" t="str">
        <f>DATA[[#This Row],[Vessel_Code]]&amp;DATA[[#This Row],[Account Group]]&amp;DATA[[#This Row],[Type]]</f>
        <v/>
      </c>
      <c r="K13031" s="80">
        <f>IF(YEAR(DATA[[#This Row],[Calendar_Month]])=YEAR(CURMONTHEND),DATA[[#This Row],[Amount]],0)</f>
        <v>0</v>
      </c>
      <c r="L13031" s="80">
        <f>IF(DATA[[#This Row],[Calendar_Month]]-CURMONTH=0,DATA[[#This Row],[Amount]],0)</f>
        <v>0</v>
      </c>
    </row>
    <row r="13032" spans="4:12" x14ac:dyDescent="0.25">
      <c r="D13032" s="80" t="str">
        <f>LEFT(DATA[[#This Row],[Account_Code]],3)</f>
        <v/>
      </c>
      <c r="I13032" s="80" t="str">
        <f>DATA[[#This Row],[Vessel_Code]]&amp;DATA[[#This Row],[Account Group]]&amp;DATA[[#This Row],[Type]]</f>
        <v/>
      </c>
      <c r="K13032" s="80">
        <f>IF(YEAR(DATA[[#This Row],[Calendar_Month]])=YEAR(CURMONTHEND),DATA[[#This Row],[Amount]],0)</f>
        <v>0</v>
      </c>
      <c r="L13032" s="80">
        <f>IF(DATA[[#This Row],[Calendar_Month]]-CURMONTH=0,DATA[[#This Row],[Amount]],0)</f>
        <v>0</v>
      </c>
    </row>
    <row r="13033" spans="4:12" x14ac:dyDescent="0.25">
      <c r="D13033" s="80" t="str">
        <f>LEFT(DATA[[#This Row],[Account_Code]],3)</f>
        <v/>
      </c>
      <c r="I13033" s="80" t="str">
        <f>DATA[[#This Row],[Vessel_Code]]&amp;DATA[[#This Row],[Account Group]]&amp;DATA[[#This Row],[Type]]</f>
        <v/>
      </c>
      <c r="K13033" s="80">
        <f>IF(YEAR(DATA[[#This Row],[Calendar_Month]])=YEAR(CURMONTHEND),DATA[[#This Row],[Amount]],0)</f>
        <v>0</v>
      </c>
      <c r="L13033" s="80">
        <f>IF(DATA[[#This Row],[Calendar_Month]]-CURMONTH=0,DATA[[#This Row],[Amount]],0)</f>
        <v>0</v>
      </c>
    </row>
    <row r="13034" spans="4:12" x14ac:dyDescent="0.25">
      <c r="D13034" s="80" t="str">
        <f>LEFT(DATA[[#This Row],[Account_Code]],3)</f>
        <v/>
      </c>
      <c r="I13034" s="80" t="str">
        <f>DATA[[#This Row],[Vessel_Code]]&amp;DATA[[#This Row],[Account Group]]&amp;DATA[[#This Row],[Type]]</f>
        <v/>
      </c>
      <c r="K13034" s="80">
        <f>IF(YEAR(DATA[[#This Row],[Calendar_Month]])=YEAR(CURMONTHEND),DATA[[#This Row],[Amount]],0)</f>
        <v>0</v>
      </c>
      <c r="L13034" s="80">
        <f>IF(DATA[[#This Row],[Calendar_Month]]-CURMONTH=0,DATA[[#This Row],[Amount]],0)</f>
        <v>0</v>
      </c>
    </row>
    <row r="13035" spans="4:12" x14ac:dyDescent="0.25">
      <c r="D13035" s="80" t="str">
        <f>LEFT(DATA[[#This Row],[Account_Code]],3)</f>
        <v/>
      </c>
      <c r="I13035" s="80" t="str">
        <f>DATA[[#This Row],[Vessel_Code]]&amp;DATA[[#This Row],[Account Group]]&amp;DATA[[#This Row],[Type]]</f>
        <v/>
      </c>
      <c r="K13035" s="80">
        <f>IF(YEAR(DATA[[#This Row],[Calendar_Month]])=YEAR(CURMONTHEND),DATA[[#This Row],[Amount]],0)</f>
        <v>0</v>
      </c>
      <c r="L13035" s="80">
        <f>IF(DATA[[#This Row],[Calendar_Month]]-CURMONTH=0,DATA[[#This Row],[Amount]],0)</f>
        <v>0</v>
      </c>
    </row>
    <row r="13036" spans="4:12" x14ac:dyDescent="0.25">
      <c r="D13036" s="80" t="str">
        <f>LEFT(DATA[[#This Row],[Account_Code]],3)</f>
        <v/>
      </c>
      <c r="I13036" s="80" t="str">
        <f>DATA[[#This Row],[Vessel_Code]]&amp;DATA[[#This Row],[Account Group]]&amp;DATA[[#This Row],[Type]]</f>
        <v/>
      </c>
      <c r="K13036" s="80">
        <f>IF(YEAR(DATA[[#This Row],[Calendar_Month]])=YEAR(CURMONTHEND),DATA[[#This Row],[Amount]],0)</f>
        <v>0</v>
      </c>
      <c r="L13036" s="80">
        <f>IF(DATA[[#This Row],[Calendar_Month]]-CURMONTH=0,DATA[[#This Row],[Amount]],0)</f>
        <v>0</v>
      </c>
    </row>
    <row r="13037" spans="4:12" x14ac:dyDescent="0.25">
      <c r="D13037" s="80" t="str">
        <f>LEFT(DATA[[#This Row],[Account_Code]],3)</f>
        <v/>
      </c>
      <c r="I13037" s="80" t="str">
        <f>DATA[[#This Row],[Vessel_Code]]&amp;DATA[[#This Row],[Account Group]]&amp;DATA[[#This Row],[Type]]</f>
        <v/>
      </c>
      <c r="K13037" s="80">
        <f>IF(YEAR(DATA[[#This Row],[Calendar_Month]])=YEAR(CURMONTHEND),DATA[[#This Row],[Amount]],0)</f>
        <v>0</v>
      </c>
      <c r="L13037" s="80">
        <f>IF(DATA[[#This Row],[Calendar_Month]]-CURMONTH=0,DATA[[#This Row],[Amount]],0)</f>
        <v>0</v>
      </c>
    </row>
    <row r="13038" spans="4:12" x14ac:dyDescent="0.25">
      <c r="D13038" s="80" t="str">
        <f>LEFT(DATA[[#This Row],[Account_Code]],3)</f>
        <v/>
      </c>
      <c r="I13038" s="80" t="str">
        <f>DATA[[#This Row],[Vessel_Code]]&amp;DATA[[#This Row],[Account Group]]&amp;DATA[[#This Row],[Type]]</f>
        <v/>
      </c>
      <c r="K13038" s="80">
        <f>IF(YEAR(DATA[[#This Row],[Calendar_Month]])=YEAR(CURMONTHEND),DATA[[#This Row],[Amount]],0)</f>
        <v>0</v>
      </c>
      <c r="L13038" s="80">
        <f>IF(DATA[[#This Row],[Calendar_Month]]-CURMONTH=0,DATA[[#This Row],[Amount]],0)</f>
        <v>0</v>
      </c>
    </row>
    <row r="13039" spans="4:12" x14ac:dyDescent="0.25">
      <c r="D13039" s="80" t="str">
        <f>LEFT(DATA[[#This Row],[Account_Code]],3)</f>
        <v/>
      </c>
      <c r="I13039" s="80" t="str">
        <f>DATA[[#This Row],[Vessel_Code]]&amp;DATA[[#This Row],[Account Group]]&amp;DATA[[#This Row],[Type]]</f>
        <v/>
      </c>
      <c r="K13039" s="80">
        <f>IF(YEAR(DATA[[#This Row],[Calendar_Month]])=YEAR(CURMONTHEND),DATA[[#This Row],[Amount]],0)</f>
        <v>0</v>
      </c>
      <c r="L13039" s="80">
        <f>IF(DATA[[#This Row],[Calendar_Month]]-CURMONTH=0,DATA[[#This Row],[Amount]],0)</f>
        <v>0</v>
      </c>
    </row>
    <row r="13040" spans="4:12" x14ac:dyDescent="0.25">
      <c r="D13040" s="80" t="str">
        <f>LEFT(DATA[[#This Row],[Account_Code]],3)</f>
        <v/>
      </c>
      <c r="I13040" s="80" t="str">
        <f>DATA[[#This Row],[Vessel_Code]]&amp;DATA[[#This Row],[Account Group]]&amp;DATA[[#This Row],[Type]]</f>
        <v/>
      </c>
      <c r="K13040" s="80">
        <f>IF(YEAR(DATA[[#This Row],[Calendar_Month]])=YEAR(CURMONTHEND),DATA[[#This Row],[Amount]],0)</f>
        <v>0</v>
      </c>
      <c r="L13040" s="80">
        <f>IF(DATA[[#This Row],[Calendar_Month]]-CURMONTH=0,DATA[[#This Row],[Amount]],0)</f>
        <v>0</v>
      </c>
    </row>
    <row r="13041" spans="4:12" x14ac:dyDescent="0.25">
      <c r="D13041" s="80" t="str">
        <f>LEFT(DATA[[#This Row],[Account_Code]],3)</f>
        <v/>
      </c>
      <c r="I13041" s="80" t="str">
        <f>DATA[[#This Row],[Vessel_Code]]&amp;DATA[[#This Row],[Account Group]]&amp;DATA[[#This Row],[Type]]</f>
        <v/>
      </c>
      <c r="K13041" s="80">
        <f>IF(YEAR(DATA[[#This Row],[Calendar_Month]])=YEAR(CURMONTHEND),DATA[[#This Row],[Amount]],0)</f>
        <v>0</v>
      </c>
      <c r="L13041" s="80">
        <f>IF(DATA[[#This Row],[Calendar_Month]]-CURMONTH=0,DATA[[#This Row],[Amount]],0)</f>
        <v>0</v>
      </c>
    </row>
    <row r="13042" spans="4:12" x14ac:dyDescent="0.25">
      <c r="D13042" s="80" t="str">
        <f>LEFT(DATA[[#This Row],[Account_Code]],3)</f>
        <v/>
      </c>
      <c r="I13042" s="80" t="str">
        <f>DATA[[#This Row],[Vessel_Code]]&amp;DATA[[#This Row],[Account Group]]&amp;DATA[[#This Row],[Type]]</f>
        <v/>
      </c>
      <c r="K13042" s="80">
        <f>IF(YEAR(DATA[[#This Row],[Calendar_Month]])=YEAR(CURMONTHEND),DATA[[#This Row],[Amount]],0)</f>
        <v>0</v>
      </c>
      <c r="L13042" s="80">
        <f>IF(DATA[[#This Row],[Calendar_Month]]-CURMONTH=0,DATA[[#This Row],[Amount]],0)</f>
        <v>0</v>
      </c>
    </row>
    <row r="13043" spans="4:12" x14ac:dyDescent="0.25">
      <c r="D13043" s="80" t="str">
        <f>LEFT(DATA[[#This Row],[Account_Code]],3)</f>
        <v/>
      </c>
      <c r="I13043" s="80" t="str">
        <f>DATA[[#This Row],[Vessel_Code]]&amp;DATA[[#This Row],[Account Group]]&amp;DATA[[#This Row],[Type]]</f>
        <v/>
      </c>
      <c r="K13043" s="80">
        <f>IF(YEAR(DATA[[#This Row],[Calendar_Month]])=YEAR(CURMONTHEND),DATA[[#This Row],[Amount]],0)</f>
        <v>0</v>
      </c>
      <c r="L13043" s="80">
        <f>IF(DATA[[#This Row],[Calendar_Month]]-CURMONTH=0,DATA[[#This Row],[Amount]],0)</f>
        <v>0</v>
      </c>
    </row>
    <row r="13044" spans="4:12" x14ac:dyDescent="0.25">
      <c r="D13044" s="80" t="str">
        <f>LEFT(DATA[[#This Row],[Account_Code]],3)</f>
        <v/>
      </c>
      <c r="I13044" s="80" t="str">
        <f>DATA[[#This Row],[Vessel_Code]]&amp;DATA[[#This Row],[Account Group]]&amp;DATA[[#This Row],[Type]]</f>
        <v/>
      </c>
      <c r="K13044" s="80">
        <f>IF(YEAR(DATA[[#This Row],[Calendar_Month]])=YEAR(CURMONTHEND),DATA[[#This Row],[Amount]],0)</f>
        <v>0</v>
      </c>
      <c r="L13044" s="80">
        <f>IF(DATA[[#This Row],[Calendar_Month]]-CURMONTH=0,DATA[[#This Row],[Amount]],0)</f>
        <v>0</v>
      </c>
    </row>
    <row r="13045" spans="4:12" x14ac:dyDescent="0.25">
      <c r="D13045" s="80" t="str">
        <f>LEFT(DATA[[#This Row],[Account_Code]],3)</f>
        <v/>
      </c>
      <c r="I13045" s="80" t="str">
        <f>DATA[[#This Row],[Vessel_Code]]&amp;DATA[[#This Row],[Account Group]]&amp;DATA[[#This Row],[Type]]</f>
        <v/>
      </c>
      <c r="K13045" s="80">
        <f>IF(YEAR(DATA[[#This Row],[Calendar_Month]])=YEAR(CURMONTHEND),DATA[[#This Row],[Amount]],0)</f>
        <v>0</v>
      </c>
      <c r="L13045" s="80">
        <f>IF(DATA[[#This Row],[Calendar_Month]]-CURMONTH=0,DATA[[#This Row],[Amount]],0)</f>
        <v>0</v>
      </c>
    </row>
    <row r="13046" spans="4:12" x14ac:dyDescent="0.25">
      <c r="D13046" s="80" t="str">
        <f>LEFT(DATA[[#This Row],[Account_Code]],3)</f>
        <v/>
      </c>
      <c r="I13046" s="80" t="str">
        <f>DATA[[#This Row],[Vessel_Code]]&amp;DATA[[#This Row],[Account Group]]&amp;DATA[[#This Row],[Type]]</f>
        <v/>
      </c>
      <c r="K13046" s="80">
        <f>IF(YEAR(DATA[[#This Row],[Calendar_Month]])=YEAR(CURMONTHEND),DATA[[#This Row],[Amount]],0)</f>
        <v>0</v>
      </c>
      <c r="L13046" s="80">
        <f>IF(DATA[[#This Row],[Calendar_Month]]-CURMONTH=0,DATA[[#This Row],[Amount]],0)</f>
        <v>0</v>
      </c>
    </row>
    <row r="13047" spans="4:12" x14ac:dyDescent="0.25">
      <c r="D13047" s="80" t="str">
        <f>LEFT(DATA[[#This Row],[Account_Code]],3)</f>
        <v/>
      </c>
      <c r="I13047" s="80" t="str">
        <f>DATA[[#This Row],[Vessel_Code]]&amp;DATA[[#This Row],[Account Group]]&amp;DATA[[#This Row],[Type]]</f>
        <v/>
      </c>
      <c r="K13047" s="80">
        <f>IF(YEAR(DATA[[#This Row],[Calendar_Month]])=YEAR(CURMONTHEND),DATA[[#This Row],[Amount]],0)</f>
        <v>0</v>
      </c>
      <c r="L13047" s="80">
        <f>IF(DATA[[#This Row],[Calendar_Month]]-CURMONTH=0,DATA[[#This Row],[Amount]],0)</f>
        <v>0</v>
      </c>
    </row>
    <row r="13048" spans="4:12" x14ac:dyDescent="0.25">
      <c r="D13048" s="80" t="str">
        <f>LEFT(DATA[[#This Row],[Account_Code]],3)</f>
        <v/>
      </c>
      <c r="I13048" s="80" t="str">
        <f>DATA[[#This Row],[Vessel_Code]]&amp;DATA[[#This Row],[Account Group]]&amp;DATA[[#This Row],[Type]]</f>
        <v/>
      </c>
      <c r="K13048" s="80">
        <f>IF(YEAR(DATA[[#This Row],[Calendar_Month]])=YEAR(CURMONTHEND),DATA[[#This Row],[Amount]],0)</f>
        <v>0</v>
      </c>
      <c r="L13048" s="80">
        <f>IF(DATA[[#This Row],[Calendar_Month]]-CURMONTH=0,DATA[[#This Row],[Amount]],0)</f>
        <v>0</v>
      </c>
    </row>
    <row r="13049" spans="4:12" x14ac:dyDescent="0.25">
      <c r="D13049" s="80" t="str">
        <f>LEFT(DATA[[#This Row],[Account_Code]],3)</f>
        <v/>
      </c>
      <c r="I13049" s="80" t="str">
        <f>DATA[[#This Row],[Vessel_Code]]&amp;DATA[[#This Row],[Account Group]]&amp;DATA[[#This Row],[Type]]</f>
        <v/>
      </c>
      <c r="K13049" s="80">
        <f>IF(YEAR(DATA[[#This Row],[Calendar_Month]])=YEAR(CURMONTHEND),DATA[[#This Row],[Amount]],0)</f>
        <v>0</v>
      </c>
      <c r="L13049" s="80">
        <f>IF(DATA[[#This Row],[Calendar_Month]]-CURMONTH=0,DATA[[#This Row],[Amount]],0)</f>
        <v>0</v>
      </c>
    </row>
    <row r="13050" spans="4:12" x14ac:dyDescent="0.25">
      <c r="D13050" s="80" t="str">
        <f>LEFT(DATA[[#This Row],[Account_Code]],3)</f>
        <v/>
      </c>
      <c r="I13050" s="80" t="str">
        <f>DATA[[#This Row],[Vessel_Code]]&amp;DATA[[#This Row],[Account Group]]&amp;DATA[[#This Row],[Type]]</f>
        <v/>
      </c>
      <c r="K13050" s="80">
        <f>IF(YEAR(DATA[[#This Row],[Calendar_Month]])=YEAR(CURMONTHEND),DATA[[#This Row],[Amount]],0)</f>
        <v>0</v>
      </c>
      <c r="L13050" s="80">
        <f>IF(DATA[[#This Row],[Calendar_Month]]-CURMONTH=0,DATA[[#This Row],[Amount]],0)</f>
        <v>0</v>
      </c>
    </row>
    <row r="13051" spans="4:12" x14ac:dyDescent="0.25">
      <c r="D13051" s="80" t="str">
        <f>LEFT(DATA[[#This Row],[Account_Code]],3)</f>
        <v/>
      </c>
      <c r="I13051" s="80" t="str">
        <f>DATA[[#This Row],[Vessel_Code]]&amp;DATA[[#This Row],[Account Group]]&amp;DATA[[#This Row],[Type]]</f>
        <v/>
      </c>
      <c r="K13051" s="80">
        <f>IF(YEAR(DATA[[#This Row],[Calendar_Month]])=YEAR(CURMONTHEND),DATA[[#This Row],[Amount]],0)</f>
        <v>0</v>
      </c>
      <c r="L13051" s="80">
        <f>IF(DATA[[#This Row],[Calendar_Month]]-CURMONTH=0,DATA[[#This Row],[Amount]],0)</f>
        <v>0</v>
      </c>
    </row>
    <row r="13052" spans="4:12" x14ac:dyDescent="0.25">
      <c r="D13052" s="80" t="str">
        <f>LEFT(DATA[[#This Row],[Account_Code]],3)</f>
        <v/>
      </c>
      <c r="I13052" s="80" t="str">
        <f>DATA[[#This Row],[Vessel_Code]]&amp;DATA[[#This Row],[Account Group]]&amp;DATA[[#This Row],[Type]]</f>
        <v/>
      </c>
      <c r="K13052" s="80">
        <f>IF(YEAR(DATA[[#This Row],[Calendar_Month]])=YEAR(CURMONTHEND),DATA[[#This Row],[Amount]],0)</f>
        <v>0</v>
      </c>
      <c r="L13052" s="80">
        <f>IF(DATA[[#This Row],[Calendar_Month]]-CURMONTH=0,DATA[[#This Row],[Amount]],0)</f>
        <v>0</v>
      </c>
    </row>
    <row r="13053" spans="4:12" x14ac:dyDescent="0.25">
      <c r="D13053" s="80" t="str">
        <f>LEFT(DATA[[#This Row],[Account_Code]],3)</f>
        <v/>
      </c>
      <c r="I13053" s="80" t="str">
        <f>DATA[[#This Row],[Vessel_Code]]&amp;DATA[[#This Row],[Account Group]]&amp;DATA[[#This Row],[Type]]</f>
        <v/>
      </c>
      <c r="K13053" s="80">
        <f>IF(YEAR(DATA[[#This Row],[Calendar_Month]])=YEAR(CURMONTHEND),DATA[[#This Row],[Amount]],0)</f>
        <v>0</v>
      </c>
      <c r="L13053" s="80">
        <f>IF(DATA[[#This Row],[Calendar_Month]]-CURMONTH=0,DATA[[#This Row],[Amount]],0)</f>
        <v>0</v>
      </c>
    </row>
    <row r="13054" spans="4:12" x14ac:dyDescent="0.25">
      <c r="D13054" s="80" t="str">
        <f>LEFT(DATA[[#This Row],[Account_Code]],3)</f>
        <v/>
      </c>
      <c r="I13054" s="80" t="str">
        <f>DATA[[#This Row],[Vessel_Code]]&amp;DATA[[#This Row],[Account Group]]&amp;DATA[[#This Row],[Type]]</f>
        <v/>
      </c>
      <c r="K13054" s="80">
        <f>IF(YEAR(DATA[[#This Row],[Calendar_Month]])=YEAR(CURMONTHEND),DATA[[#This Row],[Amount]],0)</f>
        <v>0</v>
      </c>
      <c r="L13054" s="80">
        <f>IF(DATA[[#This Row],[Calendar_Month]]-CURMONTH=0,DATA[[#This Row],[Amount]],0)</f>
        <v>0</v>
      </c>
    </row>
    <row r="13055" spans="4:12" x14ac:dyDescent="0.25">
      <c r="D13055" s="80" t="str">
        <f>LEFT(DATA[[#This Row],[Account_Code]],3)</f>
        <v/>
      </c>
      <c r="I13055" s="80" t="str">
        <f>DATA[[#This Row],[Vessel_Code]]&amp;DATA[[#This Row],[Account Group]]&amp;DATA[[#This Row],[Type]]</f>
        <v/>
      </c>
      <c r="K13055" s="80">
        <f>IF(YEAR(DATA[[#This Row],[Calendar_Month]])=YEAR(CURMONTHEND),DATA[[#This Row],[Amount]],0)</f>
        <v>0</v>
      </c>
      <c r="L13055" s="80">
        <f>IF(DATA[[#This Row],[Calendar_Month]]-CURMONTH=0,DATA[[#This Row],[Amount]],0)</f>
        <v>0</v>
      </c>
    </row>
    <row r="13056" spans="4:12" x14ac:dyDescent="0.25">
      <c r="D13056" s="80" t="str">
        <f>LEFT(DATA[[#This Row],[Account_Code]],3)</f>
        <v/>
      </c>
      <c r="I13056" s="80" t="str">
        <f>DATA[[#This Row],[Vessel_Code]]&amp;DATA[[#This Row],[Account Group]]&amp;DATA[[#This Row],[Type]]</f>
        <v/>
      </c>
      <c r="K13056" s="80">
        <f>IF(YEAR(DATA[[#This Row],[Calendar_Month]])=YEAR(CURMONTHEND),DATA[[#This Row],[Amount]],0)</f>
        <v>0</v>
      </c>
      <c r="L13056" s="80">
        <f>IF(DATA[[#This Row],[Calendar_Month]]-CURMONTH=0,DATA[[#This Row],[Amount]],0)</f>
        <v>0</v>
      </c>
    </row>
    <row r="13057" spans="4:12" x14ac:dyDescent="0.25">
      <c r="D13057" s="80" t="str">
        <f>LEFT(DATA[[#This Row],[Account_Code]],3)</f>
        <v/>
      </c>
      <c r="I13057" s="80" t="str">
        <f>DATA[[#This Row],[Vessel_Code]]&amp;DATA[[#This Row],[Account Group]]&amp;DATA[[#This Row],[Type]]</f>
        <v/>
      </c>
      <c r="K13057" s="80">
        <f>IF(YEAR(DATA[[#This Row],[Calendar_Month]])=YEAR(CURMONTHEND),DATA[[#This Row],[Amount]],0)</f>
        <v>0</v>
      </c>
      <c r="L13057" s="80">
        <f>IF(DATA[[#This Row],[Calendar_Month]]-CURMONTH=0,DATA[[#This Row],[Amount]],0)</f>
        <v>0</v>
      </c>
    </row>
    <row r="13058" spans="4:12" x14ac:dyDescent="0.25">
      <c r="D13058" s="80" t="str">
        <f>LEFT(DATA[[#This Row],[Account_Code]],3)</f>
        <v/>
      </c>
      <c r="I13058" s="80" t="str">
        <f>DATA[[#This Row],[Vessel_Code]]&amp;DATA[[#This Row],[Account Group]]&amp;DATA[[#This Row],[Type]]</f>
        <v/>
      </c>
      <c r="K13058" s="80">
        <f>IF(YEAR(DATA[[#This Row],[Calendar_Month]])=YEAR(CURMONTHEND),DATA[[#This Row],[Amount]],0)</f>
        <v>0</v>
      </c>
      <c r="L13058" s="80">
        <f>IF(DATA[[#This Row],[Calendar_Month]]-CURMONTH=0,DATA[[#This Row],[Amount]],0)</f>
        <v>0</v>
      </c>
    </row>
    <row r="13059" spans="4:12" x14ac:dyDescent="0.25">
      <c r="D13059" s="80" t="str">
        <f>LEFT(DATA[[#This Row],[Account_Code]],3)</f>
        <v/>
      </c>
      <c r="I13059" s="80" t="str">
        <f>DATA[[#This Row],[Vessel_Code]]&amp;DATA[[#This Row],[Account Group]]&amp;DATA[[#This Row],[Type]]</f>
        <v/>
      </c>
      <c r="K13059" s="80">
        <f>IF(YEAR(DATA[[#This Row],[Calendar_Month]])=YEAR(CURMONTHEND),DATA[[#This Row],[Amount]],0)</f>
        <v>0</v>
      </c>
      <c r="L13059" s="80">
        <f>IF(DATA[[#This Row],[Calendar_Month]]-CURMONTH=0,DATA[[#This Row],[Amount]],0)</f>
        <v>0</v>
      </c>
    </row>
    <row r="13060" spans="4:12" x14ac:dyDescent="0.25">
      <c r="D13060" s="80" t="str">
        <f>LEFT(DATA[[#This Row],[Account_Code]],3)</f>
        <v/>
      </c>
      <c r="I13060" s="80" t="str">
        <f>DATA[[#This Row],[Vessel_Code]]&amp;DATA[[#This Row],[Account Group]]&amp;DATA[[#This Row],[Type]]</f>
        <v/>
      </c>
      <c r="K13060" s="80">
        <f>IF(YEAR(DATA[[#This Row],[Calendar_Month]])=YEAR(CURMONTHEND),DATA[[#This Row],[Amount]],0)</f>
        <v>0</v>
      </c>
      <c r="L13060" s="80">
        <f>IF(DATA[[#This Row],[Calendar_Month]]-CURMONTH=0,DATA[[#This Row],[Amount]],0)</f>
        <v>0</v>
      </c>
    </row>
    <row r="13061" spans="4:12" x14ac:dyDescent="0.25">
      <c r="D13061" s="80" t="str">
        <f>LEFT(DATA[[#This Row],[Account_Code]],3)</f>
        <v/>
      </c>
      <c r="I13061" s="80" t="str">
        <f>DATA[[#This Row],[Vessel_Code]]&amp;DATA[[#This Row],[Account Group]]&amp;DATA[[#This Row],[Type]]</f>
        <v/>
      </c>
      <c r="K13061" s="80">
        <f>IF(YEAR(DATA[[#This Row],[Calendar_Month]])=YEAR(CURMONTHEND),DATA[[#This Row],[Amount]],0)</f>
        <v>0</v>
      </c>
      <c r="L13061" s="80">
        <f>IF(DATA[[#This Row],[Calendar_Month]]-CURMONTH=0,DATA[[#This Row],[Amount]],0)</f>
        <v>0</v>
      </c>
    </row>
    <row r="13062" spans="4:12" x14ac:dyDescent="0.25">
      <c r="D13062" s="80" t="str">
        <f>LEFT(DATA[[#This Row],[Account_Code]],3)</f>
        <v/>
      </c>
      <c r="I13062" s="80" t="str">
        <f>DATA[[#This Row],[Vessel_Code]]&amp;DATA[[#This Row],[Account Group]]&amp;DATA[[#This Row],[Type]]</f>
        <v/>
      </c>
      <c r="K13062" s="80">
        <f>IF(YEAR(DATA[[#This Row],[Calendar_Month]])=YEAR(CURMONTHEND),DATA[[#This Row],[Amount]],0)</f>
        <v>0</v>
      </c>
      <c r="L13062" s="80">
        <f>IF(DATA[[#This Row],[Calendar_Month]]-CURMONTH=0,DATA[[#This Row],[Amount]],0)</f>
        <v>0</v>
      </c>
    </row>
    <row r="13063" spans="4:12" x14ac:dyDescent="0.25">
      <c r="D13063" s="80" t="str">
        <f>LEFT(DATA[[#This Row],[Account_Code]],3)</f>
        <v/>
      </c>
      <c r="I13063" s="80" t="str">
        <f>DATA[[#This Row],[Vessel_Code]]&amp;DATA[[#This Row],[Account Group]]&amp;DATA[[#This Row],[Type]]</f>
        <v/>
      </c>
      <c r="K13063" s="80">
        <f>IF(YEAR(DATA[[#This Row],[Calendar_Month]])=YEAR(CURMONTHEND),DATA[[#This Row],[Amount]],0)</f>
        <v>0</v>
      </c>
      <c r="L13063" s="80">
        <f>IF(DATA[[#This Row],[Calendar_Month]]-CURMONTH=0,DATA[[#This Row],[Amount]],0)</f>
        <v>0</v>
      </c>
    </row>
    <row r="13064" spans="4:12" x14ac:dyDescent="0.25">
      <c r="D13064" s="80" t="str">
        <f>LEFT(DATA[[#This Row],[Account_Code]],3)</f>
        <v/>
      </c>
      <c r="I13064" s="80" t="str">
        <f>DATA[[#This Row],[Vessel_Code]]&amp;DATA[[#This Row],[Account Group]]&amp;DATA[[#This Row],[Type]]</f>
        <v/>
      </c>
      <c r="K13064" s="80">
        <f>IF(YEAR(DATA[[#This Row],[Calendar_Month]])=YEAR(CURMONTHEND),DATA[[#This Row],[Amount]],0)</f>
        <v>0</v>
      </c>
      <c r="L13064" s="80">
        <f>IF(DATA[[#This Row],[Calendar_Month]]-CURMONTH=0,DATA[[#This Row],[Amount]],0)</f>
        <v>0</v>
      </c>
    </row>
    <row r="13065" spans="4:12" x14ac:dyDescent="0.25">
      <c r="D13065" s="80" t="str">
        <f>LEFT(DATA[[#This Row],[Account_Code]],3)</f>
        <v/>
      </c>
      <c r="I13065" s="80" t="str">
        <f>DATA[[#This Row],[Vessel_Code]]&amp;DATA[[#This Row],[Account Group]]&amp;DATA[[#This Row],[Type]]</f>
        <v/>
      </c>
      <c r="K13065" s="80">
        <f>IF(YEAR(DATA[[#This Row],[Calendar_Month]])=YEAR(CURMONTHEND),DATA[[#This Row],[Amount]],0)</f>
        <v>0</v>
      </c>
      <c r="L13065" s="80">
        <f>IF(DATA[[#This Row],[Calendar_Month]]-CURMONTH=0,DATA[[#This Row],[Amount]],0)</f>
        <v>0</v>
      </c>
    </row>
    <row r="13066" spans="4:12" x14ac:dyDescent="0.25">
      <c r="D13066" s="80" t="str">
        <f>LEFT(DATA[[#This Row],[Account_Code]],3)</f>
        <v/>
      </c>
      <c r="I13066" s="80" t="str">
        <f>DATA[[#This Row],[Vessel_Code]]&amp;DATA[[#This Row],[Account Group]]&amp;DATA[[#This Row],[Type]]</f>
        <v/>
      </c>
      <c r="K13066" s="80">
        <f>IF(YEAR(DATA[[#This Row],[Calendar_Month]])=YEAR(CURMONTHEND),DATA[[#This Row],[Amount]],0)</f>
        <v>0</v>
      </c>
      <c r="L13066" s="80">
        <f>IF(DATA[[#This Row],[Calendar_Month]]-CURMONTH=0,DATA[[#This Row],[Amount]],0)</f>
        <v>0</v>
      </c>
    </row>
    <row r="13067" spans="4:12" x14ac:dyDescent="0.25">
      <c r="D13067" s="80" t="str">
        <f>LEFT(DATA[[#This Row],[Account_Code]],3)</f>
        <v/>
      </c>
      <c r="I13067" s="80" t="str">
        <f>DATA[[#This Row],[Vessel_Code]]&amp;DATA[[#This Row],[Account Group]]&amp;DATA[[#This Row],[Type]]</f>
        <v/>
      </c>
      <c r="K13067" s="80">
        <f>IF(YEAR(DATA[[#This Row],[Calendar_Month]])=YEAR(CURMONTHEND),DATA[[#This Row],[Amount]],0)</f>
        <v>0</v>
      </c>
      <c r="L13067" s="80">
        <f>IF(DATA[[#This Row],[Calendar_Month]]-CURMONTH=0,DATA[[#This Row],[Amount]],0)</f>
        <v>0</v>
      </c>
    </row>
    <row r="13068" spans="4:12" x14ac:dyDescent="0.25">
      <c r="D13068" s="80" t="str">
        <f>LEFT(DATA[[#This Row],[Account_Code]],3)</f>
        <v/>
      </c>
      <c r="I13068" s="80" t="str">
        <f>DATA[[#This Row],[Vessel_Code]]&amp;DATA[[#This Row],[Account Group]]&amp;DATA[[#This Row],[Type]]</f>
        <v/>
      </c>
      <c r="K13068" s="80">
        <f>IF(YEAR(DATA[[#This Row],[Calendar_Month]])=YEAR(CURMONTHEND),DATA[[#This Row],[Amount]],0)</f>
        <v>0</v>
      </c>
      <c r="L13068" s="80">
        <f>IF(DATA[[#This Row],[Calendar_Month]]-CURMONTH=0,DATA[[#This Row],[Amount]],0)</f>
        <v>0</v>
      </c>
    </row>
    <row r="13069" spans="4:12" x14ac:dyDescent="0.25">
      <c r="D13069" s="80" t="str">
        <f>LEFT(DATA[[#This Row],[Account_Code]],3)</f>
        <v/>
      </c>
      <c r="I13069" s="80" t="str">
        <f>DATA[[#This Row],[Vessel_Code]]&amp;DATA[[#This Row],[Account Group]]&amp;DATA[[#This Row],[Type]]</f>
        <v/>
      </c>
      <c r="K13069" s="80">
        <f>IF(YEAR(DATA[[#This Row],[Calendar_Month]])=YEAR(CURMONTHEND),DATA[[#This Row],[Amount]],0)</f>
        <v>0</v>
      </c>
      <c r="L13069" s="80">
        <f>IF(DATA[[#This Row],[Calendar_Month]]-CURMONTH=0,DATA[[#This Row],[Amount]],0)</f>
        <v>0</v>
      </c>
    </row>
    <row r="13070" spans="4:12" x14ac:dyDescent="0.25">
      <c r="D13070" s="80" t="str">
        <f>LEFT(DATA[[#This Row],[Account_Code]],3)</f>
        <v/>
      </c>
      <c r="I13070" s="80" t="str">
        <f>DATA[[#This Row],[Vessel_Code]]&amp;DATA[[#This Row],[Account Group]]&amp;DATA[[#This Row],[Type]]</f>
        <v/>
      </c>
      <c r="K13070" s="80">
        <f>IF(YEAR(DATA[[#This Row],[Calendar_Month]])=YEAR(CURMONTHEND),DATA[[#This Row],[Amount]],0)</f>
        <v>0</v>
      </c>
      <c r="L13070" s="80">
        <f>IF(DATA[[#This Row],[Calendar_Month]]-CURMONTH=0,DATA[[#This Row],[Amount]],0)</f>
        <v>0</v>
      </c>
    </row>
    <row r="13071" spans="4:12" x14ac:dyDescent="0.25">
      <c r="D13071" s="80" t="str">
        <f>LEFT(DATA[[#This Row],[Account_Code]],3)</f>
        <v/>
      </c>
      <c r="I13071" s="80" t="str">
        <f>DATA[[#This Row],[Vessel_Code]]&amp;DATA[[#This Row],[Account Group]]&amp;DATA[[#This Row],[Type]]</f>
        <v/>
      </c>
      <c r="K13071" s="80">
        <f>IF(YEAR(DATA[[#This Row],[Calendar_Month]])=YEAR(CURMONTHEND),DATA[[#This Row],[Amount]],0)</f>
        <v>0</v>
      </c>
      <c r="L13071" s="80">
        <f>IF(DATA[[#This Row],[Calendar_Month]]-CURMONTH=0,DATA[[#This Row],[Amount]],0)</f>
        <v>0</v>
      </c>
    </row>
    <row r="13072" spans="4:12" x14ac:dyDescent="0.25">
      <c r="D13072" s="80" t="str">
        <f>LEFT(DATA[[#This Row],[Account_Code]],3)</f>
        <v/>
      </c>
      <c r="I13072" s="80" t="str">
        <f>DATA[[#This Row],[Vessel_Code]]&amp;DATA[[#This Row],[Account Group]]&amp;DATA[[#This Row],[Type]]</f>
        <v/>
      </c>
      <c r="K13072" s="80">
        <f>IF(YEAR(DATA[[#This Row],[Calendar_Month]])=YEAR(CURMONTHEND),DATA[[#This Row],[Amount]],0)</f>
        <v>0</v>
      </c>
      <c r="L13072" s="80">
        <f>IF(DATA[[#This Row],[Calendar_Month]]-CURMONTH=0,DATA[[#This Row],[Amount]],0)</f>
        <v>0</v>
      </c>
    </row>
    <row r="13073" spans="4:12" x14ac:dyDescent="0.25">
      <c r="D13073" s="80" t="str">
        <f>LEFT(DATA[[#This Row],[Account_Code]],3)</f>
        <v/>
      </c>
      <c r="I13073" s="80" t="str">
        <f>DATA[[#This Row],[Vessel_Code]]&amp;DATA[[#This Row],[Account Group]]&amp;DATA[[#This Row],[Type]]</f>
        <v/>
      </c>
      <c r="K13073" s="80">
        <f>IF(YEAR(DATA[[#This Row],[Calendar_Month]])=YEAR(CURMONTHEND),DATA[[#This Row],[Amount]],0)</f>
        <v>0</v>
      </c>
      <c r="L13073" s="80">
        <f>IF(DATA[[#This Row],[Calendar_Month]]-CURMONTH=0,DATA[[#This Row],[Amount]],0)</f>
        <v>0</v>
      </c>
    </row>
    <row r="13074" spans="4:12" x14ac:dyDescent="0.25">
      <c r="D13074" s="80" t="str">
        <f>LEFT(DATA[[#This Row],[Account_Code]],3)</f>
        <v/>
      </c>
      <c r="I13074" s="80" t="str">
        <f>DATA[[#This Row],[Vessel_Code]]&amp;DATA[[#This Row],[Account Group]]&amp;DATA[[#This Row],[Type]]</f>
        <v/>
      </c>
      <c r="K13074" s="80">
        <f>IF(YEAR(DATA[[#This Row],[Calendar_Month]])=YEAR(CURMONTHEND),DATA[[#This Row],[Amount]],0)</f>
        <v>0</v>
      </c>
      <c r="L13074" s="80">
        <f>IF(DATA[[#This Row],[Calendar_Month]]-CURMONTH=0,DATA[[#This Row],[Amount]],0)</f>
        <v>0</v>
      </c>
    </row>
    <row r="13075" spans="4:12" x14ac:dyDescent="0.25">
      <c r="D13075" s="80" t="str">
        <f>LEFT(DATA[[#This Row],[Account_Code]],3)</f>
        <v/>
      </c>
      <c r="I13075" s="80" t="str">
        <f>DATA[[#This Row],[Vessel_Code]]&amp;DATA[[#This Row],[Account Group]]&amp;DATA[[#This Row],[Type]]</f>
        <v/>
      </c>
      <c r="K13075" s="80">
        <f>IF(YEAR(DATA[[#This Row],[Calendar_Month]])=YEAR(CURMONTHEND),DATA[[#This Row],[Amount]],0)</f>
        <v>0</v>
      </c>
      <c r="L13075" s="80">
        <f>IF(DATA[[#This Row],[Calendar_Month]]-CURMONTH=0,DATA[[#This Row],[Amount]],0)</f>
        <v>0</v>
      </c>
    </row>
    <row r="13076" spans="4:12" x14ac:dyDescent="0.25">
      <c r="D13076" s="80" t="str">
        <f>LEFT(DATA[[#This Row],[Account_Code]],3)</f>
        <v/>
      </c>
      <c r="I13076" s="80" t="str">
        <f>DATA[[#This Row],[Vessel_Code]]&amp;DATA[[#This Row],[Account Group]]&amp;DATA[[#This Row],[Type]]</f>
        <v/>
      </c>
      <c r="K13076" s="80">
        <f>IF(YEAR(DATA[[#This Row],[Calendar_Month]])=YEAR(CURMONTHEND),DATA[[#This Row],[Amount]],0)</f>
        <v>0</v>
      </c>
      <c r="L13076" s="80">
        <f>IF(DATA[[#This Row],[Calendar_Month]]-CURMONTH=0,DATA[[#This Row],[Amount]],0)</f>
        <v>0</v>
      </c>
    </row>
    <row r="13077" spans="4:12" x14ac:dyDescent="0.25">
      <c r="D13077" s="80" t="str">
        <f>LEFT(DATA[[#This Row],[Account_Code]],3)</f>
        <v/>
      </c>
      <c r="I13077" s="80" t="str">
        <f>DATA[[#This Row],[Vessel_Code]]&amp;DATA[[#This Row],[Account Group]]&amp;DATA[[#This Row],[Type]]</f>
        <v/>
      </c>
      <c r="K13077" s="80">
        <f>IF(YEAR(DATA[[#This Row],[Calendar_Month]])=YEAR(CURMONTHEND),DATA[[#This Row],[Amount]],0)</f>
        <v>0</v>
      </c>
      <c r="L13077" s="80">
        <f>IF(DATA[[#This Row],[Calendar_Month]]-CURMONTH=0,DATA[[#This Row],[Amount]],0)</f>
        <v>0</v>
      </c>
    </row>
    <row r="13078" spans="4:12" x14ac:dyDescent="0.25">
      <c r="D13078" s="80" t="str">
        <f>LEFT(DATA[[#This Row],[Account_Code]],3)</f>
        <v/>
      </c>
      <c r="I13078" s="80" t="str">
        <f>DATA[[#This Row],[Vessel_Code]]&amp;DATA[[#This Row],[Account Group]]&amp;DATA[[#This Row],[Type]]</f>
        <v/>
      </c>
      <c r="K13078" s="80">
        <f>IF(YEAR(DATA[[#This Row],[Calendar_Month]])=YEAR(CURMONTHEND),DATA[[#This Row],[Amount]],0)</f>
        <v>0</v>
      </c>
      <c r="L13078" s="80">
        <f>IF(DATA[[#This Row],[Calendar_Month]]-CURMONTH=0,DATA[[#This Row],[Amount]],0)</f>
        <v>0</v>
      </c>
    </row>
    <row r="13079" spans="4:12" x14ac:dyDescent="0.25">
      <c r="D13079" s="80" t="str">
        <f>LEFT(DATA[[#This Row],[Account_Code]],3)</f>
        <v/>
      </c>
      <c r="I13079" s="80" t="str">
        <f>DATA[[#This Row],[Vessel_Code]]&amp;DATA[[#This Row],[Account Group]]&amp;DATA[[#This Row],[Type]]</f>
        <v/>
      </c>
      <c r="K13079" s="80">
        <f>IF(YEAR(DATA[[#This Row],[Calendar_Month]])=YEAR(CURMONTHEND),DATA[[#This Row],[Amount]],0)</f>
        <v>0</v>
      </c>
      <c r="L13079" s="80">
        <f>IF(DATA[[#This Row],[Calendar_Month]]-CURMONTH=0,DATA[[#This Row],[Amount]],0)</f>
        <v>0</v>
      </c>
    </row>
    <row r="13080" spans="4:12" x14ac:dyDescent="0.25">
      <c r="D13080" s="80" t="str">
        <f>LEFT(DATA[[#This Row],[Account_Code]],3)</f>
        <v/>
      </c>
      <c r="I13080" s="80" t="str">
        <f>DATA[[#This Row],[Vessel_Code]]&amp;DATA[[#This Row],[Account Group]]&amp;DATA[[#This Row],[Type]]</f>
        <v/>
      </c>
      <c r="K13080" s="80">
        <f>IF(YEAR(DATA[[#This Row],[Calendar_Month]])=YEAR(CURMONTHEND),DATA[[#This Row],[Amount]],0)</f>
        <v>0</v>
      </c>
      <c r="L13080" s="80">
        <f>IF(DATA[[#This Row],[Calendar_Month]]-CURMONTH=0,DATA[[#This Row],[Amount]],0)</f>
        <v>0</v>
      </c>
    </row>
    <row r="13081" spans="4:12" x14ac:dyDescent="0.25">
      <c r="D13081" s="80" t="str">
        <f>LEFT(DATA[[#This Row],[Account_Code]],3)</f>
        <v/>
      </c>
      <c r="I13081" s="80" t="str">
        <f>DATA[[#This Row],[Vessel_Code]]&amp;DATA[[#This Row],[Account Group]]&amp;DATA[[#This Row],[Type]]</f>
        <v/>
      </c>
      <c r="K13081" s="80">
        <f>IF(YEAR(DATA[[#This Row],[Calendar_Month]])=YEAR(CURMONTHEND),DATA[[#This Row],[Amount]],0)</f>
        <v>0</v>
      </c>
      <c r="L13081" s="80">
        <f>IF(DATA[[#This Row],[Calendar_Month]]-CURMONTH=0,DATA[[#This Row],[Amount]],0)</f>
        <v>0</v>
      </c>
    </row>
    <row r="13082" spans="4:12" x14ac:dyDescent="0.25">
      <c r="D13082" s="80" t="str">
        <f>LEFT(DATA[[#This Row],[Account_Code]],3)</f>
        <v/>
      </c>
      <c r="I13082" s="80" t="str">
        <f>DATA[[#This Row],[Vessel_Code]]&amp;DATA[[#This Row],[Account Group]]&amp;DATA[[#This Row],[Type]]</f>
        <v/>
      </c>
      <c r="K13082" s="80">
        <f>IF(YEAR(DATA[[#This Row],[Calendar_Month]])=YEAR(CURMONTHEND),DATA[[#This Row],[Amount]],0)</f>
        <v>0</v>
      </c>
      <c r="L13082" s="80">
        <f>IF(DATA[[#This Row],[Calendar_Month]]-CURMONTH=0,DATA[[#This Row],[Amount]],0)</f>
        <v>0</v>
      </c>
    </row>
    <row r="13083" spans="4:12" x14ac:dyDescent="0.25">
      <c r="D13083" s="80" t="str">
        <f>LEFT(DATA[[#This Row],[Account_Code]],3)</f>
        <v/>
      </c>
      <c r="I13083" s="80" t="str">
        <f>DATA[[#This Row],[Vessel_Code]]&amp;DATA[[#This Row],[Account Group]]&amp;DATA[[#This Row],[Type]]</f>
        <v/>
      </c>
      <c r="K13083" s="80">
        <f>IF(YEAR(DATA[[#This Row],[Calendar_Month]])=YEAR(CURMONTHEND),DATA[[#This Row],[Amount]],0)</f>
        <v>0</v>
      </c>
      <c r="L13083" s="80">
        <f>IF(DATA[[#This Row],[Calendar_Month]]-CURMONTH=0,DATA[[#This Row],[Amount]],0)</f>
        <v>0</v>
      </c>
    </row>
    <row r="13084" spans="4:12" x14ac:dyDescent="0.25">
      <c r="D13084" s="80" t="str">
        <f>LEFT(DATA[[#This Row],[Account_Code]],3)</f>
        <v/>
      </c>
      <c r="I13084" s="80" t="str">
        <f>DATA[[#This Row],[Vessel_Code]]&amp;DATA[[#This Row],[Account Group]]&amp;DATA[[#This Row],[Type]]</f>
        <v/>
      </c>
      <c r="K13084" s="80">
        <f>IF(YEAR(DATA[[#This Row],[Calendar_Month]])=YEAR(CURMONTHEND),DATA[[#This Row],[Amount]],0)</f>
        <v>0</v>
      </c>
      <c r="L13084" s="80">
        <f>IF(DATA[[#This Row],[Calendar_Month]]-CURMONTH=0,DATA[[#This Row],[Amount]],0)</f>
        <v>0</v>
      </c>
    </row>
    <row r="13085" spans="4:12" x14ac:dyDescent="0.25">
      <c r="D13085" s="80" t="str">
        <f>LEFT(DATA[[#This Row],[Account_Code]],3)</f>
        <v/>
      </c>
      <c r="I13085" s="80" t="str">
        <f>DATA[[#This Row],[Vessel_Code]]&amp;DATA[[#This Row],[Account Group]]&amp;DATA[[#This Row],[Type]]</f>
        <v/>
      </c>
      <c r="K13085" s="80">
        <f>IF(YEAR(DATA[[#This Row],[Calendar_Month]])=YEAR(CURMONTHEND),DATA[[#This Row],[Amount]],0)</f>
        <v>0</v>
      </c>
      <c r="L13085" s="80">
        <f>IF(DATA[[#This Row],[Calendar_Month]]-CURMONTH=0,DATA[[#This Row],[Amount]],0)</f>
        <v>0</v>
      </c>
    </row>
    <row r="13086" spans="4:12" x14ac:dyDescent="0.25">
      <c r="D13086" s="80" t="str">
        <f>LEFT(DATA[[#This Row],[Account_Code]],3)</f>
        <v/>
      </c>
      <c r="I13086" s="80" t="str">
        <f>DATA[[#This Row],[Vessel_Code]]&amp;DATA[[#This Row],[Account Group]]&amp;DATA[[#This Row],[Type]]</f>
        <v/>
      </c>
      <c r="K13086" s="80">
        <f>IF(YEAR(DATA[[#This Row],[Calendar_Month]])=YEAR(CURMONTHEND),DATA[[#This Row],[Amount]],0)</f>
        <v>0</v>
      </c>
      <c r="L13086" s="80">
        <f>IF(DATA[[#This Row],[Calendar_Month]]-CURMONTH=0,DATA[[#This Row],[Amount]],0)</f>
        <v>0</v>
      </c>
    </row>
    <row r="13087" spans="4:12" x14ac:dyDescent="0.25">
      <c r="D13087" s="80" t="str">
        <f>LEFT(DATA[[#This Row],[Account_Code]],3)</f>
        <v/>
      </c>
      <c r="I13087" s="80" t="str">
        <f>DATA[[#This Row],[Vessel_Code]]&amp;DATA[[#This Row],[Account Group]]&amp;DATA[[#This Row],[Type]]</f>
        <v/>
      </c>
      <c r="K13087" s="80">
        <f>IF(YEAR(DATA[[#This Row],[Calendar_Month]])=YEAR(CURMONTHEND),DATA[[#This Row],[Amount]],0)</f>
        <v>0</v>
      </c>
      <c r="L13087" s="80">
        <f>IF(DATA[[#This Row],[Calendar_Month]]-CURMONTH=0,DATA[[#This Row],[Amount]],0)</f>
        <v>0</v>
      </c>
    </row>
    <row r="13088" spans="4:12" x14ac:dyDescent="0.25">
      <c r="D13088" s="80" t="str">
        <f>LEFT(DATA[[#This Row],[Account_Code]],3)</f>
        <v/>
      </c>
      <c r="I13088" s="80" t="str">
        <f>DATA[[#This Row],[Vessel_Code]]&amp;DATA[[#This Row],[Account Group]]&amp;DATA[[#This Row],[Type]]</f>
        <v/>
      </c>
      <c r="K13088" s="80">
        <f>IF(YEAR(DATA[[#This Row],[Calendar_Month]])=YEAR(CURMONTHEND),DATA[[#This Row],[Amount]],0)</f>
        <v>0</v>
      </c>
      <c r="L13088" s="80">
        <f>IF(DATA[[#This Row],[Calendar_Month]]-CURMONTH=0,DATA[[#This Row],[Amount]],0)</f>
        <v>0</v>
      </c>
    </row>
    <row r="13089" spans="4:12" x14ac:dyDescent="0.25">
      <c r="D13089" s="80" t="str">
        <f>LEFT(DATA[[#This Row],[Account_Code]],3)</f>
        <v/>
      </c>
      <c r="I13089" s="80" t="str">
        <f>DATA[[#This Row],[Vessel_Code]]&amp;DATA[[#This Row],[Account Group]]&amp;DATA[[#This Row],[Type]]</f>
        <v/>
      </c>
      <c r="K13089" s="80">
        <f>IF(YEAR(DATA[[#This Row],[Calendar_Month]])=YEAR(CURMONTHEND),DATA[[#This Row],[Amount]],0)</f>
        <v>0</v>
      </c>
      <c r="L13089" s="80">
        <f>IF(DATA[[#This Row],[Calendar_Month]]-CURMONTH=0,DATA[[#This Row],[Amount]],0)</f>
        <v>0</v>
      </c>
    </row>
    <row r="13090" spans="4:12" x14ac:dyDescent="0.25">
      <c r="D13090" s="80" t="str">
        <f>LEFT(DATA[[#This Row],[Account_Code]],3)</f>
        <v/>
      </c>
      <c r="I13090" s="80" t="str">
        <f>DATA[[#This Row],[Vessel_Code]]&amp;DATA[[#This Row],[Account Group]]&amp;DATA[[#This Row],[Type]]</f>
        <v/>
      </c>
      <c r="K13090" s="80">
        <f>IF(YEAR(DATA[[#This Row],[Calendar_Month]])=YEAR(CURMONTHEND),DATA[[#This Row],[Amount]],0)</f>
        <v>0</v>
      </c>
      <c r="L13090" s="80">
        <f>IF(DATA[[#This Row],[Calendar_Month]]-CURMONTH=0,DATA[[#This Row],[Amount]],0)</f>
        <v>0</v>
      </c>
    </row>
    <row r="13091" spans="4:12" x14ac:dyDescent="0.25">
      <c r="D13091" s="80" t="str">
        <f>LEFT(DATA[[#This Row],[Account_Code]],3)</f>
        <v/>
      </c>
      <c r="I13091" s="80" t="str">
        <f>DATA[[#This Row],[Vessel_Code]]&amp;DATA[[#This Row],[Account Group]]&amp;DATA[[#This Row],[Type]]</f>
        <v/>
      </c>
      <c r="K13091" s="80">
        <f>IF(YEAR(DATA[[#This Row],[Calendar_Month]])=YEAR(CURMONTHEND),DATA[[#This Row],[Amount]],0)</f>
        <v>0</v>
      </c>
      <c r="L13091" s="80">
        <f>IF(DATA[[#This Row],[Calendar_Month]]-CURMONTH=0,DATA[[#This Row],[Amount]],0)</f>
        <v>0</v>
      </c>
    </row>
    <row r="13092" spans="4:12" x14ac:dyDescent="0.25">
      <c r="D13092" s="80" t="str">
        <f>LEFT(DATA[[#This Row],[Account_Code]],3)</f>
        <v/>
      </c>
      <c r="I13092" s="80" t="str">
        <f>DATA[[#This Row],[Vessel_Code]]&amp;DATA[[#This Row],[Account Group]]&amp;DATA[[#This Row],[Type]]</f>
        <v/>
      </c>
      <c r="K13092" s="80">
        <f>IF(YEAR(DATA[[#This Row],[Calendar_Month]])=YEAR(CURMONTHEND),DATA[[#This Row],[Amount]],0)</f>
        <v>0</v>
      </c>
      <c r="L13092" s="80">
        <f>IF(DATA[[#This Row],[Calendar_Month]]-CURMONTH=0,DATA[[#This Row],[Amount]],0)</f>
        <v>0</v>
      </c>
    </row>
    <row r="13093" spans="4:12" x14ac:dyDescent="0.25">
      <c r="D13093" s="80" t="str">
        <f>LEFT(DATA[[#This Row],[Account_Code]],3)</f>
        <v/>
      </c>
      <c r="I13093" s="80" t="str">
        <f>DATA[[#This Row],[Vessel_Code]]&amp;DATA[[#This Row],[Account Group]]&amp;DATA[[#This Row],[Type]]</f>
        <v/>
      </c>
      <c r="K13093" s="80">
        <f>IF(YEAR(DATA[[#This Row],[Calendar_Month]])=YEAR(CURMONTHEND),DATA[[#This Row],[Amount]],0)</f>
        <v>0</v>
      </c>
      <c r="L13093" s="80">
        <f>IF(DATA[[#This Row],[Calendar_Month]]-CURMONTH=0,DATA[[#This Row],[Amount]],0)</f>
        <v>0</v>
      </c>
    </row>
    <row r="13094" spans="4:12" x14ac:dyDescent="0.25">
      <c r="D13094" s="80" t="str">
        <f>LEFT(DATA[[#This Row],[Account_Code]],3)</f>
        <v/>
      </c>
      <c r="I13094" s="80" t="str">
        <f>DATA[[#This Row],[Vessel_Code]]&amp;DATA[[#This Row],[Account Group]]&amp;DATA[[#This Row],[Type]]</f>
        <v/>
      </c>
      <c r="K13094" s="80">
        <f>IF(YEAR(DATA[[#This Row],[Calendar_Month]])=YEAR(CURMONTHEND),DATA[[#This Row],[Amount]],0)</f>
        <v>0</v>
      </c>
      <c r="L13094" s="80">
        <f>IF(DATA[[#This Row],[Calendar_Month]]-CURMONTH=0,DATA[[#This Row],[Amount]],0)</f>
        <v>0</v>
      </c>
    </row>
    <row r="13095" spans="4:12" x14ac:dyDescent="0.25">
      <c r="D13095" s="80" t="str">
        <f>LEFT(DATA[[#This Row],[Account_Code]],3)</f>
        <v/>
      </c>
      <c r="I13095" s="80" t="str">
        <f>DATA[[#This Row],[Vessel_Code]]&amp;DATA[[#This Row],[Account Group]]&amp;DATA[[#This Row],[Type]]</f>
        <v/>
      </c>
      <c r="K13095" s="80">
        <f>IF(YEAR(DATA[[#This Row],[Calendar_Month]])=YEAR(CURMONTHEND),DATA[[#This Row],[Amount]],0)</f>
        <v>0</v>
      </c>
      <c r="L13095" s="80">
        <f>IF(DATA[[#This Row],[Calendar_Month]]-CURMONTH=0,DATA[[#This Row],[Amount]],0)</f>
        <v>0</v>
      </c>
    </row>
    <row r="13096" spans="4:12" x14ac:dyDescent="0.25">
      <c r="D13096" s="80" t="str">
        <f>LEFT(DATA[[#This Row],[Account_Code]],3)</f>
        <v/>
      </c>
      <c r="I13096" s="80" t="str">
        <f>DATA[[#This Row],[Vessel_Code]]&amp;DATA[[#This Row],[Account Group]]&amp;DATA[[#This Row],[Type]]</f>
        <v/>
      </c>
      <c r="K13096" s="80">
        <f>IF(YEAR(DATA[[#This Row],[Calendar_Month]])=YEAR(CURMONTHEND),DATA[[#This Row],[Amount]],0)</f>
        <v>0</v>
      </c>
      <c r="L13096" s="80">
        <f>IF(DATA[[#This Row],[Calendar_Month]]-CURMONTH=0,DATA[[#This Row],[Amount]],0)</f>
        <v>0</v>
      </c>
    </row>
    <row r="13097" spans="4:12" x14ac:dyDescent="0.25">
      <c r="D13097" s="80" t="str">
        <f>LEFT(DATA[[#This Row],[Account_Code]],3)</f>
        <v/>
      </c>
      <c r="I13097" s="80" t="str">
        <f>DATA[[#This Row],[Vessel_Code]]&amp;DATA[[#This Row],[Account Group]]&amp;DATA[[#This Row],[Type]]</f>
        <v/>
      </c>
      <c r="K13097" s="80">
        <f>IF(YEAR(DATA[[#This Row],[Calendar_Month]])=YEAR(CURMONTHEND),DATA[[#This Row],[Amount]],0)</f>
        <v>0</v>
      </c>
      <c r="L13097" s="80">
        <f>IF(DATA[[#This Row],[Calendar_Month]]-CURMONTH=0,DATA[[#This Row],[Amount]],0)</f>
        <v>0</v>
      </c>
    </row>
    <row r="13098" spans="4:12" x14ac:dyDescent="0.25">
      <c r="D13098" s="80" t="str">
        <f>LEFT(DATA[[#This Row],[Account_Code]],3)</f>
        <v/>
      </c>
      <c r="I13098" s="80" t="str">
        <f>DATA[[#This Row],[Vessel_Code]]&amp;DATA[[#This Row],[Account Group]]&amp;DATA[[#This Row],[Type]]</f>
        <v/>
      </c>
      <c r="K13098" s="80">
        <f>IF(YEAR(DATA[[#This Row],[Calendar_Month]])=YEAR(CURMONTHEND),DATA[[#This Row],[Amount]],0)</f>
        <v>0</v>
      </c>
      <c r="L13098" s="80">
        <f>IF(DATA[[#This Row],[Calendar_Month]]-CURMONTH=0,DATA[[#This Row],[Amount]],0)</f>
        <v>0</v>
      </c>
    </row>
    <row r="13099" spans="4:12" x14ac:dyDescent="0.25">
      <c r="D13099" s="80" t="str">
        <f>LEFT(DATA[[#This Row],[Account_Code]],3)</f>
        <v/>
      </c>
      <c r="I13099" s="80" t="str">
        <f>DATA[[#This Row],[Vessel_Code]]&amp;DATA[[#This Row],[Account Group]]&amp;DATA[[#This Row],[Type]]</f>
        <v/>
      </c>
      <c r="K13099" s="80">
        <f>IF(YEAR(DATA[[#This Row],[Calendar_Month]])=YEAR(CURMONTHEND),DATA[[#This Row],[Amount]],0)</f>
        <v>0</v>
      </c>
      <c r="L13099" s="80">
        <f>IF(DATA[[#This Row],[Calendar_Month]]-CURMONTH=0,DATA[[#This Row],[Amount]],0)</f>
        <v>0</v>
      </c>
    </row>
    <row r="13100" spans="4:12" x14ac:dyDescent="0.25">
      <c r="D13100" s="80" t="str">
        <f>LEFT(DATA[[#This Row],[Account_Code]],3)</f>
        <v/>
      </c>
      <c r="I13100" s="80" t="str">
        <f>DATA[[#This Row],[Vessel_Code]]&amp;DATA[[#This Row],[Account Group]]&amp;DATA[[#This Row],[Type]]</f>
        <v/>
      </c>
      <c r="K13100" s="80">
        <f>IF(YEAR(DATA[[#This Row],[Calendar_Month]])=YEAR(CURMONTHEND),DATA[[#This Row],[Amount]],0)</f>
        <v>0</v>
      </c>
      <c r="L13100" s="80">
        <f>IF(DATA[[#This Row],[Calendar_Month]]-CURMONTH=0,DATA[[#This Row],[Amount]],0)</f>
        <v>0</v>
      </c>
    </row>
    <row r="13101" spans="4:12" x14ac:dyDescent="0.25">
      <c r="D13101" s="80" t="str">
        <f>LEFT(DATA[[#This Row],[Account_Code]],3)</f>
        <v/>
      </c>
      <c r="I13101" s="80" t="str">
        <f>DATA[[#This Row],[Vessel_Code]]&amp;DATA[[#This Row],[Account Group]]&amp;DATA[[#This Row],[Type]]</f>
        <v/>
      </c>
      <c r="K13101" s="80">
        <f>IF(YEAR(DATA[[#This Row],[Calendar_Month]])=YEAR(CURMONTHEND),DATA[[#This Row],[Amount]],0)</f>
        <v>0</v>
      </c>
      <c r="L13101" s="80">
        <f>IF(DATA[[#This Row],[Calendar_Month]]-CURMONTH=0,DATA[[#This Row],[Amount]],0)</f>
        <v>0</v>
      </c>
    </row>
    <row r="13102" spans="4:12" x14ac:dyDescent="0.25">
      <c r="D13102" s="80" t="str">
        <f>LEFT(DATA[[#This Row],[Account_Code]],3)</f>
        <v/>
      </c>
      <c r="I13102" s="80" t="str">
        <f>DATA[[#This Row],[Vessel_Code]]&amp;DATA[[#This Row],[Account Group]]&amp;DATA[[#This Row],[Type]]</f>
        <v/>
      </c>
      <c r="K13102" s="80">
        <f>IF(YEAR(DATA[[#This Row],[Calendar_Month]])=YEAR(CURMONTHEND),DATA[[#This Row],[Amount]],0)</f>
        <v>0</v>
      </c>
      <c r="L13102" s="80">
        <f>IF(DATA[[#This Row],[Calendar_Month]]-CURMONTH=0,DATA[[#This Row],[Amount]],0)</f>
        <v>0</v>
      </c>
    </row>
    <row r="13103" spans="4:12" x14ac:dyDescent="0.25">
      <c r="D13103" s="80" t="str">
        <f>LEFT(DATA[[#This Row],[Account_Code]],3)</f>
        <v/>
      </c>
      <c r="I13103" s="80" t="str">
        <f>DATA[[#This Row],[Vessel_Code]]&amp;DATA[[#This Row],[Account Group]]&amp;DATA[[#This Row],[Type]]</f>
        <v/>
      </c>
      <c r="K13103" s="80">
        <f>IF(YEAR(DATA[[#This Row],[Calendar_Month]])=YEAR(CURMONTHEND),DATA[[#This Row],[Amount]],0)</f>
        <v>0</v>
      </c>
      <c r="L13103" s="80">
        <f>IF(DATA[[#This Row],[Calendar_Month]]-CURMONTH=0,DATA[[#This Row],[Amount]],0)</f>
        <v>0</v>
      </c>
    </row>
    <row r="13104" spans="4:12" x14ac:dyDescent="0.25">
      <c r="D13104" s="80" t="str">
        <f>LEFT(DATA[[#This Row],[Account_Code]],3)</f>
        <v/>
      </c>
      <c r="I13104" s="80" t="str">
        <f>DATA[[#This Row],[Vessel_Code]]&amp;DATA[[#This Row],[Account Group]]&amp;DATA[[#This Row],[Type]]</f>
        <v/>
      </c>
      <c r="K13104" s="80">
        <f>IF(YEAR(DATA[[#This Row],[Calendar_Month]])=YEAR(CURMONTHEND),DATA[[#This Row],[Amount]],0)</f>
        <v>0</v>
      </c>
      <c r="L13104" s="80">
        <f>IF(DATA[[#This Row],[Calendar_Month]]-CURMONTH=0,DATA[[#This Row],[Amount]],0)</f>
        <v>0</v>
      </c>
    </row>
    <row r="13105" spans="4:12" x14ac:dyDescent="0.25">
      <c r="D13105" s="80" t="str">
        <f>LEFT(DATA[[#This Row],[Account_Code]],3)</f>
        <v/>
      </c>
      <c r="I13105" s="80" t="str">
        <f>DATA[[#This Row],[Vessel_Code]]&amp;DATA[[#This Row],[Account Group]]&amp;DATA[[#This Row],[Type]]</f>
        <v/>
      </c>
      <c r="K13105" s="80">
        <f>IF(YEAR(DATA[[#This Row],[Calendar_Month]])=YEAR(CURMONTHEND),DATA[[#This Row],[Amount]],0)</f>
        <v>0</v>
      </c>
      <c r="L13105" s="80">
        <f>IF(DATA[[#This Row],[Calendar_Month]]-CURMONTH=0,DATA[[#This Row],[Amount]],0)</f>
        <v>0</v>
      </c>
    </row>
    <row r="13106" spans="4:12" x14ac:dyDescent="0.25">
      <c r="D13106" s="80" t="str">
        <f>LEFT(DATA[[#This Row],[Account_Code]],3)</f>
        <v/>
      </c>
      <c r="I13106" s="80" t="str">
        <f>DATA[[#This Row],[Vessel_Code]]&amp;DATA[[#This Row],[Account Group]]&amp;DATA[[#This Row],[Type]]</f>
        <v/>
      </c>
      <c r="K13106" s="80">
        <f>IF(YEAR(DATA[[#This Row],[Calendar_Month]])=YEAR(CURMONTHEND),DATA[[#This Row],[Amount]],0)</f>
        <v>0</v>
      </c>
      <c r="L13106" s="80">
        <f>IF(DATA[[#This Row],[Calendar_Month]]-CURMONTH=0,DATA[[#This Row],[Amount]],0)</f>
        <v>0</v>
      </c>
    </row>
    <row r="13107" spans="4:12" x14ac:dyDescent="0.25">
      <c r="D13107" s="80" t="str">
        <f>LEFT(DATA[[#This Row],[Account_Code]],3)</f>
        <v/>
      </c>
      <c r="I13107" s="80" t="str">
        <f>DATA[[#This Row],[Vessel_Code]]&amp;DATA[[#This Row],[Account Group]]&amp;DATA[[#This Row],[Type]]</f>
        <v/>
      </c>
      <c r="K13107" s="80">
        <f>IF(YEAR(DATA[[#This Row],[Calendar_Month]])=YEAR(CURMONTHEND),DATA[[#This Row],[Amount]],0)</f>
        <v>0</v>
      </c>
      <c r="L13107" s="80">
        <f>IF(DATA[[#This Row],[Calendar_Month]]-CURMONTH=0,DATA[[#This Row],[Amount]],0)</f>
        <v>0</v>
      </c>
    </row>
    <row r="13108" spans="4:12" x14ac:dyDescent="0.25">
      <c r="D13108" s="80" t="str">
        <f>LEFT(DATA[[#This Row],[Account_Code]],3)</f>
        <v/>
      </c>
      <c r="I13108" s="80" t="str">
        <f>DATA[[#This Row],[Vessel_Code]]&amp;DATA[[#This Row],[Account Group]]&amp;DATA[[#This Row],[Type]]</f>
        <v/>
      </c>
      <c r="K13108" s="80">
        <f>IF(YEAR(DATA[[#This Row],[Calendar_Month]])=YEAR(CURMONTHEND),DATA[[#This Row],[Amount]],0)</f>
        <v>0</v>
      </c>
      <c r="L13108" s="80">
        <f>IF(DATA[[#This Row],[Calendar_Month]]-CURMONTH=0,DATA[[#This Row],[Amount]],0)</f>
        <v>0</v>
      </c>
    </row>
    <row r="13109" spans="4:12" x14ac:dyDescent="0.25">
      <c r="D13109" s="80" t="str">
        <f>LEFT(DATA[[#This Row],[Account_Code]],3)</f>
        <v/>
      </c>
      <c r="I13109" s="80" t="str">
        <f>DATA[[#This Row],[Vessel_Code]]&amp;DATA[[#This Row],[Account Group]]&amp;DATA[[#This Row],[Type]]</f>
        <v/>
      </c>
      <c r="K13109" s="80">
        <f>IF(YEAR(DATA[[#This Row],[Calendar_Month]])=YEAR(CURMONTHEND),DATA[[#This Row],[Amount]],0)</f>
        <v>0</v>
      </c>
      <c r="L13109" s="80">
        <f>IF(DATA[[#This Row],[Calendar_Month]]-CURMONTH=0,DATA[[#This Row],[Amount]],0)</f>
        <v>0</v>
      </c>
    </row>
    <row r="13110" spans="4:12" x14ac:dyDescent="0.25">
      <c r="D13110" s="80" t="str">
        <f>LEFT(DATA[[#This Row],[Account_Code]],3)</f>
        <v/>
      </c>
      <c r="I13110" s="80" t="str">
        <f>DATA[[#This Row],[Vessel_Code]]&amp;DATA[[#This Row],[Account Group]]&amp;DATA[[#This Row],[Type]]</f>
        <v/>
      </c>
      <c r="K13110" s="80">
        <f>IF(YEAR(DATA[[#This Row],[Calendar_Month]])=YEAR(CURMONTHEND),DATA[[#This Row],[Amount]],0)</f>
        <v>0</v>
      </c>
      <c r="L13110" s="80">
        <f>IF(DATA[[#This Row],[Calendar_Month]]-CURMONTH=0,DATA[[#This Row],[Amount]],0)</f>
        <v>0</v>
      </c>
    </row>
    <row r="13111" spans="4:12" x14ac:dyDescent="0.25">
      <c r="D13111" s="80" t="str">
        <f>LEFT(DATA[[#This Row],[Account_Code]],3)</f>
        <v/>
      </c>
      <c r="I13111" s="80" t="str">
        <f>DATA[[#This Row],[Vessel_Code]]&amp;DATA[[#This Row],[Account Group]]&amp;DATA[[#This Row],[Type]]</f>
        <v/>
      </c>
      <c r="K13111" s="80">
        <f>IF(YEAR(DATA[[#This Row],[Calendar_Month]])=YEAR(CURMONTHEND),DATA[[#This Row],[Amount]],0)</f>
        <v>0</v>
      </c>
      <c r="L13111" s="80">
        <f>IF(DATA[[#This Row],[Calendar_Month]]-CURMONTH=0,DATA[[#This Row],[Amount]],0)</f>
        <v>0</v>
      </c>
    </row>
    <row r="13112" spans="4:12" x14ac:dyDescent="0.25">
      <c r="D13112" s="80" t="str">
        <f>LEFT(DATA[[#This Row],[Account_Code]],3)</f>
        <v/>
      </c>
      <c r="I13112" s="80" t="str">
        <f>DATA[[#This Row],[Vessel_Code]]&amp;DATA[[#This Row],[Account Group]]&amp;DATA[[#This Row],[Type]]</f>
        <v/>
      </c>
      <c r="K13112" s="80">
        <f>IF(YEAR(DATA[[#This Row],[Calendar_Month]])=YEAR(CURMONTHEND),DATA[[#This Row],[Amount]],0)</f>
        <v>0</v>
      </c>
      <c r="L13112" s="80">
        <f>IF(DATA[[#This Row],[Calendar_Month]]-CURMONTH=0,DATA[[#This Row],[Amount]],0)</f>
        <v>0</v>
      </c>
    </row>
    <row r="13113" spans="4:12" x14ac:dyDescent="0.25">
      <c r="D13113" s="80" t="str">
        <f>LEFT(DATA[[#This Row],[Account_Code]],3)</f>
        <v/>
      </c>
      <c r="I13113" s="80" t="str">
        <f>DATA[[#This Row],[Vessel_Code]]&amp;DATA[[#This Row],[Account Group]]&amp;DATA[[#This Row],[Type]]</f>
        <v/>
      </c>
      <c r="K13113" s="80">
        <f>IF(YEAR(DATA[[#This Row],[Calendar_Month]])=YEAR(CURMONTHEND),DATA[[#This Row],[Amount]],0)</f>
        <v>0</v>
      </c>
      <c r="L13113" s="80">
        <f>IF(DATA[[#This Row],[Calendar_Month]]-CURMONTH=0,DATA[[#This Row],[Amount]],0)</f>
        <v>0</v>
      </c>
    </row>
    <row r="13114" spans="4:12" x14ac:dyDescent="0.25">
      <c r="D13114" s="80" t="str">
        <f>LEFT(DATA[[#This Row],[Account_Code]],3)</f>
        <v/>
      </c>
      <c r="I13114" s="80" t="str">
        <f>DATA[[#This Row],[Vessel_Code]]&amp;DATA[[#This Row],[Account Group]]&amp;DATA[[#This Row],[Type]]</f>
        <v/>
      </c>
      <c r="K13114" s="80">
        <f>IF(YEAR(DATA[[#This Row],[Calendar_Month]])=YEAR(CURMONTHEND),DATA[[#This Row],[Amount]],0)</f>
        <v>0</v>
      </c>
      <c r="L13114" s="80">
        <f>IF(DATA[[#This Row],[Calendar_Month]]-CURMONTH=0,DATA[[#This Row],[Amount]],0)</f>
        <v>0</v>
      </c>
    </row>
    <row r="13115" spans="4:12" x14ac:dyDescent="0.25">
      <c r="D13115" s="80" t="str">
        <f>LEFT(DATA[[#This Row],[Account_Code]],3)</f>
        <v/>
      </c>
      <c r="I13115" s="80" t="str">
        <f>DATA[[#This Row],[Vessel_Code]]&amp;DATA[[#This Row],[Account Group]]&amp;DATA[[#This Row],[Type]]</f>
        <v/>
      </c>
      <c r="K13115" s="80">
        <f>IF(YEAR(DATA[[#This Row],[Calendar_Month]])=YEAR(CURMONTHEND),DATA[[#This Row],[Amount]],0)</f>
        <v>0</v>
      </c>
      <c r="L13115" s="80">
        <f>IF(DATA[[#This Row],[Calendar_Month]]-CURMONTH=0,DATA[[#This Row],[Amount]],0)</f>
        <v>0</v>
      </c>
    </row>
    <row r="13116" spans="4:12" x14ac:dyDescent="0.25">
      <c r="D13116" s="80" t="str">
        <f>LEFT(DATA[[#This Row],[Account_Code]],3)</f>
        <v/>
      </c>
      <c r="I13116" s="80" t="str">
        <f>DATA[[#This Row],[Vessel_Code]]&amp;DATA[[#This Row],[Account Group]]&amp;DATA[[#This Row],[Type]]</f>
        <v/>
      </c>
      <c r="K13116" s="80">
        <f>IF(YEAR(DATA[[#This Row],[Calendar_Month]])=YEAR(CURMONTHEND),DATA[[#This Row],[Amount]],0)</f>
        <v>0</v>
      </c>
      <c r="L13116" s="80">
        <f>IF(DATA[[#This Row],[Calendar_Month]]-CURMONTH=0,DATA[[#This Row],[Amount]],0)</f>
        <v>0</v>
      </c>
    </row>
    <row r="13117" spans="4:12" x14ac:dyDescent="0.25">
      <c r="D13117" s="80" t="str">
        <f>LEFT(DATA[[#This Row],[Account_Code]],3)</f>
        <v/>
      </c>
      <c r="I13117" s="80" t="str">
        <f>DATA[[#This Row],[Vessel_Code]]&amp;DATA[[#This Row],[Account Group]]&amp;DATA[[#This Row],[Type]]</f>
        <v/>
      </c>
      <c r="K13117" s="80">
        <f>IF(YEAR(DATA[[#This Row],[Calendar_Month]])=YEAR(CURMONTHEND),DATA[[#This Row],[Amount]],0)</f>
        <v>0</v>
      </c>
      <c r="L13117" s="80">
        <f>IF(DATA[[#This Row],[Calendar_Month]]-CURMONTH=0,DATA[[#This Row],[Amount]],0)</f>
        <v>0</v>
      </c>
    </row>
    <row r="13118" spans="4:12" x14ac:dyDescent="0.25">
      <c r="D13118" s="80" t="str">
        <f>LEFT(DATA[[#This Row],[Account_Code]],3)</f>
        <v/>
      </c>
      <c r="I13118" s="80" t="str">
        <f>DATA[[#This Row],[Vessel_Code]]&amp;DATA[[#This Row],[Account Group]]&amp;DATA[[#This Row],[Type]]</f>
        <v/>
      </c>
      <c r="K13118" s="80">
        <f>IF(YEAR(DATA[[#This Row],[Calendar_Month]])=YEAR(CURMONTHEND),DATA[[#This Row],[Amount]],0)</f>
        <v>0</v>
      </c>
      <c r="L13118" s="80">
        <f>IF(DATA[[#This Row],[Calendar_Month]]-CURMONTH=0,DATA[[#This Row],[Amount]],0)</f>
        <v>0</v>
      </c>
    </row>
    <row r="13119" spans="4:12" x14ac:dyDescent="0.25">
      <c r="D13119" s="80" t="str">
        <f>LEFT(DATA[[#This Row],[Account_Code]],3)</f>
        <v/>
      </c>
      <c r="I13119" s="80" t="str">
        <f>DATA[[#This Row],[Vessel_Code]]&amp;DATA[[#This Row],[Account Group]]&amp;DATA[[#This Row],[Type]]</f>
        <v/>
      </c>
      <c r="K13119" s="80">
        <f>IF(YEAR(DATA[[#This Row],[Calendar_Month]])=YEAR(CURMONTHEND),DATA[[#This Row],[Amount]],0)</f>
        <v>0</v>
      </c>
      <c r="L13119" s="80">
        <f>IF(DATA[[#This Row],[Calendar_Month]]-CURMONTH=0,DATA[[#This Row],[Amount]],0)</f>
        <v>0</v>
      </c>
    </row>
    <row r="13120" spans="4:12" x14ac:dyDescent="0.25">
      <c r="D13120" s="80" t="str">
        <f>LEFT(DATA[[#This Row],[Account_Code]],3)</f>
        <v/>
      </c>
      <c r="I13120" s="80" t="str">
        <f>DATA[[#This Row],[Vessel_Code]]&amp;DATA[[#This Row],[Account Group]]&amp;DATA[[#This Row],[Type]]</f>
        <v/>
      </c>
      <c r="K13120" s="80">
        <f>IF(YEAR(DATA[[#This Row],[Calendar_Month]])=YEAR(CURMONTHEND),DATA[[#This Row],[Amount]],0)</f>
        <v>0</v>
      </c>
      <c r="L13120" s="80">
        <f>IF(DATA[[#This Row],[Calendar_Month]]-CURMONTH=0,DATA[[#This Row],[Amount]],0)</f>
        <v>0</v>
      </c>
    </row>
    <row r="13121" spans="4:12" x14ac:dyDescent="0.25">
      <c r="D13121" s="80" t="str">
        <f>LEFT(DATA[[#This Row],[Account_Code]],3)</f>
        <v/>
      </c>
      <c r="I13121" s="80" t="str">
        <f>DATA[[#This Row],[Vessel_Code]]&amp;DATA[[#This Row],[Account Group]]&amp;DATA[[#This Row],[Type]]</f>
        <v/>
      </c>
      <c r="K13121" s="80">
        <f>IF(YEAR(DATA[[#This Row],[Calendar_Month]])=YEAR(CURMONTHEND),DATA[[#This Row],[Amount]],0)</f>
        <v>0</v>
      </c>
      <c r="L13121" s="80">
        <f>IF(DATA[[#This Row],[Calendar_Month]]-CURMONTH=0,DATA[[#This Row],[Amount]],0)</f>
        <v>0</v>
      </c>
    </row>
    <row r="13122" spans="4:12" x14ac:dyDescent="0.25">
      <c r="D13122" s="80" t="str">
        <f>LEFT(DATA[[#This Row],[Account_Code]],3)</f>
        <v/>
      </c>
      <c r="I13122" s="80" t="str">
        <f>DATA[[#This Row],[Vessel_Code]]&amp;DATA[[#This Row],[Account Group]]&amp;DATA[[#This Row],[Type]]</f>
        <v/>
      </c>
      <c r="K13122" s="80">
        <f>IF(YEAR(DATA[[#This Row],[Calendar_Month]])=YEAR(CURMONTHEND),DATA[[#This Row],[Amount]],0)</f>
        <v>0</v>
      </c>
      <c r="L13122" s="80">
        <f>IF(DATA[[#This Row],[Calendar_Month]]-CURMONTH=0,DATA[[#This Row],[Amount]],0)</f>
        <v>0</v>
      </c>
    </row>
    <row r="13123" spans="4:12" x14ac:dyDescent="0.25">
      <c r="D13123" s="80" t="str">
        <f>LEFT(DATA[[#This Row],[Account_Code]],3)</f>
        <v/>
      </c>
      <c r="I13123" s="80" t="str">
        <f>DATA[[#This Row],[Vessel_Code]]&amp;DATA[[#This Row],[Account Group]]&amp;DATA[[#This Row],[Type]]</f>
        <v/>
      </c>
      <c r="K13123" s="80">
        <f>IF(YEAR(DATA[[#This Row],[Calendar_Month]])=YEAR(CURMONTHEND),DATA[[#This Row],[Amount]],0)</f>
        <v>0</v>
      </c>
      <c r="L13123" s="80">
        <f>IF(DATA[[#This Row],[Calendar_Month]]-CURMONTH=0,DATA[[#This Row],[Amount]],0)</f>
        <v>0</v>
      </c>
    </row>
    <row r="13124" spans="4:12" x14ac:dyDescent="0.25">
      <c r="D13124" s="80" t="str">
        <f>LEFT(DATA[[#This Row],[Account_Code]],3)</f>
        <v/>
      </c>
      <c r="I13124" s="80" t="str">
        <f>DATA[[#This Row],[Vessel_Code]]&amp;DATA[[#This Row],[Account Group]]&amp;DATA[[#This Row],[Type]]</f>
        <v/>
      </c>
      <c r="K13124" s="80">
        <f>IF(YEAR(DATA[[#This Row],[Calendar_Month]])=YEAR(CURMONTHEND),DATA[[#This Row],[Amount]],0)</f>
        <v>0</v>
      </c>
      <c r="L13124" s="80">
        <f>IF(DATA[[#This Row],[Calendar_Month]]-CURMONTH=0,DATA[[#This Row],[Amount]],0)</f>
        <v>0</v>
      </c>
    </row>
    <row r="13125" spans="4:12" x14ac:dyDescent="0.25">
      <c r="D13125" s="80" t="str">
        <f>LEFT(DATA[[#This Row],[Account_Code]],3)</f>
        <v/>
      </c>
      <c r="I13125" s="80" t="str">
        <f>DATA[[#This Row],[Vessel_Code]]&amp;DATA[[#This Row],[Account Group]]&amp;DATA[[#This Row],[Type]]</f>
        <v/>
      </c>
      <c r="K13125" s="80">
        <f>IF(YEAR(DATA[[#This Row],[Calendar_Month]])=YEAR(CURMONTHEND),DATA[[#This Row],[Amount]],0)</f>
        <v>0</v>
      </c>
      <c r="L13125" s="80">
        <f>IF(DATA[[#This Row],[Calendar_Month]]-CURMONTH=0,DATA[[#This Row],[Amount]],0)</f>
        <v>0</v>
      </c>
    </row>
    <row r="13126" spans="4:12" x14ac:dyDescent="0.25">
      <c r="D13126" s="80" t="str">
        <f>LEFT(DATA[[#This Row],[Account_Code]],3)</f>
        <v/>
      </c>
      <c r="I13126" s="80" t="str">
        <f>DATA[[#This Row],[Vessel_Code]]&amp;DATA[[#This Row],[Account Group]]&amp;DATA[[#This Row],[Type]]</f>
        <v/>
      </c>
      <c r="K13126" s="80">
        <f>IF(YEAR(DATA[[#This Row],[Calendar_Month]])=YEAR(CURMONTHEND),DATA[[#This Row],[Amount]],0)</f>
        <v>0</v>
      </c>
      <c r="L13126" s="80">
        <f>IF(DATA[[#This Row],[Calendar_Month]]-CURMONTH=0,DATA[[#This Row],[Amount]],0)</f>
        <v>0</v>
      </c>
    </row>
    <row r="13127" spans="4:12" x14ac:dyDescent="0.25">
      <c r="D13127" s="80" t="str">
        <f>LEFT(DATA[[#This Row],[Account_Code]],3)</f>
        <v/>
      </c>
      <c r="I13127" s="80" t="str">
        <f>DATA[[#This Row],[Vessel_Code]]&amp;DATA[[#This Row],[Account Group]]&amp;DATA[[#This Row],[Type]]</f>
        <v/>
      </c>
      <c r="K13127" s="80">
        <f>IF(YEAR(DATA[[#This Row],[Calendar_Month]])=YEAR(CURMONTHEND),DATA[[#This Row],[Amount]],0)</f>
        <v>0</v>
      </c>
      <c r="L13127" s="80">
        <f>IF(DATA[[#This Row],[Calendar_Month]]-CURMONTH=0,DATA[[#This Row],[Amount]],0)</f>
        <v>0</v>
      </c>
    </row>
    <row r="13128" spans="4:12" x14ac:dyDescent="0.25">
      <c r="D13128" s="80" t="str">
        <f>LEFT(DATA[[#This Row],[Account_Code]],3)</f>
        <v/>
      </c>
      <c r="I13128" s="80" t="str">
        <f>DATA[[#This Row],[Vessel_Code]]&amp;DATA[[#This Row],[Account Group]]&amp;DATA[[#This Row],[Type]]</f>
        <v/>
      </c>
      <c r="K13128" s="80">
        <f>IF(YEAR(DATA[[#This Row],[Calendar_Month]])=YEAR(CURMONTHEND),DATA[[#This Row],[Amount]],0)</f>
        <v>0</v>
      </c>
      <c r="L13128" s="80">
        <f>IF(DATA[[#This Row],[Calendar_Month]]-CURMONTH=0,DATA[[#This Row],[Amount]],0)</f>
        <v>0</v>
      </c>
    </row>
    <row r="13129" spans="4:12" x14ac:dyDescent="0.25">
      <c r="D13129" s="80" t="str">
        <f>LEFT(DATA[[#This Row],[Account_Code]],3)</f>
        <v/>
      </c>
      <c r="I13129" s="80" t="str">
        <f>DATA[[#This Row],[Vessel_Code]]&amp;DATA[[#This Row],[Account Group]]&amp;DATA[[#This Row],[Type]]</f>
        <v/>
      </c>
      <c r="K13129" s="80">
        <f>IF(YEAR(DATA[[#This Row],[Calendar_Month]])=YEAR(CURMONTHEND),DATA[[#This Row],[Amount]],0)</f>
        <v>0</v>
      </c>
      <c r="L13129" s="80">
        <f>IF(DATA[[#This Row],[Calendar_Month]]-CURMONTH=0,DATA[[#This Row],[Amount]],0)</f>
        <v>0</v>
      </c>
    </row>
    <row r="13130" spans="4:12" x14ac:dyDescent="0.25">
      <c r="D13130" s="80" t="str">
        <f>LEFT(DATA[[#This Row],[Account_Code]],3)</f>
        <v/>
      </c>
      <c r="I13130" s="80" t="str">
        <f>DATA[[#This Row],[Vessel_Code]]&amp;DATA[[#This Row],[Account Group]]&amp;DATA[[#This Row],[Type]]</f>
        <v/>
      </c>
      <c r="K13130" s="80">
        <f>IF(YEAR(DATA[[#This Row],[Calendar_Month]])=YEAR(CURMONTHEND),DATA[[#This Row],[Amount]],0)</f>
        <v>0</v>
      </c>
      <c r="L13130" s="80">
        <f>IF(DATA[[#This Row],[Calendar_Month]]-CURMONTH=0,DATA[[#This Row],[Amount]],0)</f>
        <v>0</v>
      </c>
    </row>
    <row r="13131" spans="4:12" x14ac:dyDescent="0.25">
      <c r="D13131" s="80" t="str">
        <f>LEFT(DATA[[#This Row],[Account_Code]],3)</f>
        <v/>
      </c>
      <c r="I13131" s="80" t="str">
        <f>DATA[[#This Row],[Vessel_Code]]&amp;DATA[[#This Row],[Account Group]]&amp;DATA[[#This Row],[Type]]</f>
        <v/>
      </c>
      <c r="K13131" s="80">
        <f>IF(YEAR(DATA[[#This Row],[Calendar_Month]])=YEAR(CURMONTHEND),DATA[[#This Row],[Amount]],0)</f>
        <v>0</v>
      </c>
      <c r="L13131" s="80">
        <f>IF(DATA[[#This Row],[Calendar_Month]]-CURMONTH=0,DATA[[#This Row],[Amount]],0)</f>
        <v>0</v>
      </c>
    </row>
    <row r="13132" spans="4:12" x14ac:dyDescent="0.25">
      <c r="D13132" s="80" t="str">
        <f>LEFT(DATA[[#This Row],[Account_Code]],3)</f>
        <v/>
      </c>
      <c r="I13132" s="80" t="str">
        <f>DATA[[#This Row],[Vessel_Code]]&amp;DATA[[#This Row],[Account Group]]&amp;DATA[[#This Row],[Type]]</f>
        <v/>
      </c>
      <c r="K13132" s="80">
        <f>IF(YEAR(DATA[[#This Row],[Calendar_Month]])=YEAR(CURMONTHEND),DATA[[#This Row],[Amount]],0)</f>
        <v>0</v>
      </c>
      <c r="L13132" s="80">
        <f>IF(DATA[[#This Row],[Calendar_Month]]-CURMONTH=0,DATA[[#This Row],[Amount]],0)</f>
        <v>0</v>
      </c>
    </row>
    <row r="13133" spans="4:12" x14ac:dyDescent="0.25">
      <c r="D13133" s="80" t="str">
        <f>LEFT(DATA[[#This Row],[Account_Code]],3)</f>
        <v/>
      </c>
      <c r="I13133" s="80" t="str">
        <f>DATA[[#This Row],[Vessel_Code]]&amp;DATA[[#This Row],[Account Group]]&amp;DATA[[#This Row],[Type]]</f>
        <v/>
      </c>
      <c r="K13133" s="80">
        <f>IF(YEAR(DATA[[#This Row],[Calendar_Month]])=YEAR(CURMONTHEND),DATA[[#This Row],[Amount]],0)</f>
        <v>0</v>
      </c>
      <c r="L13133" s="80">
        <f>IF(DATA[[#This Row],[Calendar_Month]]-CURMONTH=0,DATA[[#This Row],[Amount]],0)</f>
        <v>0</v>
      </c>
    </row>
    <row r="13134" spans="4:12" x14ac:dyDescent="0.25">
      <c r="D13134" s="80" t="str">
        <f>LEFT(DATA[[#This Row],[Account_Code]],3)</f>
        <v/>
      </c>
      <c r="I13134" s="80" t="str">
        <f>DATA[[#This Row],[Vessel_Code]]&amp;DATA[[#This Row],[Account Group]]&amp;DATA[[#This Row],[Type]]</f>
        <v/>
      </c>
      <c r="K13134" s="80">
        <f>IF(YEAR(DATA[[#This Row],[Calendar_Month]])=YEAR(CURMONTHEND),DATA[[#This Row],[Amount]],0)</f>
        <v>0</v>
      </c>
      <c r="L13134" s="80">
        <f>IF(DATA[[#This Row],[Calendar_Month]]-CURMONTH=0,DATA[[#This Row],[Amount]],0)</f>
        <v>0</v>
      </c>
    </row>
    <row r="13135" spans="4:12" x14ac:dyDescent="0.25">
      <c r="D13135" s="80" t="str">
        <f>LEFT(DATA[[#This Row],[Account_Code]],3)</f>
        <v/>
      </c>
      <c r="I13135" s="80" t="str">
        <f>DATA[[#This Row],[Vessel_Code]]&amp;DATA[[#This Row],[Account Group]]&amp;DATA[[#This Row],[Type]]</f>
        <v/>
      </c>
      <c r="K13135" s="80">
        <f>IF(YEAR(DATA[[#This Row],[Calendar_Month]])=YEAR(CURMONTHEND),DATA[[#This Row],[Amount]],0)</f>
        <v>0</v>
      </c>
      <c r="L13135" s="80">
        <f>IF(DATA[[#This Row],[Calendar_Month]]-CURMONTH=0,DATA[[#This Row],[Amount]],0)</f>
        <v>0</v>
      </c>
    </row>
    <row r="13136" spans="4:12" x14ac:dyDescent="0.25">
      <c r="D13136" s="80" t="str">
        <f>LEFT(DATA[[#This Row],[Account_Code]],3)</f>
        <v/>
      </c>
      <c r="I13136" s="80" t="str">
        <f>DATA[[#This Row],[Vessel_Code]]&amp;DATA[[#This Row],[Account Group]]&amp;DATA[[#This Row],[Type]]</f>
        <v/>
      </c>
      <c r="K13136" s="80">
        <f>IF(YEAR(DATA[[#This Row],[Calendar_Month]])=YEAR(CURMONTHEND),DATA[[#This Row],[Amount]],0)</f>
        <v>0</v>
      </c>
      <c r="L13136" s="80">
        <f>IF(DATA[[#This Row],[Calendar_Month]]-CURMONTH=0,DATA[[#This Row],[Amount]],0)</f>
        <v>0</v>
      </c>
    </row>
    <row r="13137" spans="4:12" x14ac:dyDescent="0.25">
      <c r="D13137" s="80" t="str">
        <f>LEFT(DATA[[#This Row],[Account_Code]],3)</f>
        <v/>
      </c>
      <c r="I13137" s="80" t="str">
        <f>DATA[[#This Row],[Vessel_Code]]&amp;DATA[[#This Row],[Account Group]]&amp;DATA[[#This Row],[Type]]</f>
        <v/>
      </c>
      <c r="K13137" s="80">
        <f>IF(YEAR(DATA[[#This Row],[Calendar_Month]])=YEAR(CURMONTHEND),DATA[[#This Row],[Amount]],0)</f>
        <v>0</v>
      </c>
      <c r="L13137" s="80">
        <f>IF(DATA[[#This Row],[Calendar_Month]]-CURMONTH=0,DATA[[#This Row],[Amount]],0)</f>
        <v>0</v>
      </c>
    </row>
    <row r="13138" spans="4:12" x14ac:dyDescent="0.25">
      <c r="D13138" s="80" t="str">
        <f>LEFT(DATA[[#This Row],[Account_Code]],3)</f>
        <v/>
      </c>
      <c r="I13138" s="80" t="str">
        <f>DATA[[#This Row],[Vessel_Code]]&amp;DATA[[#This Row],[Account Group]]&amp;DATA[[#This Row],[Type]]</f>
        <v/>
      </c>
      <c r="K13138" s="80">
        <f>IF(YEAR(DATA[[#This Row],[Calendar_Month]])=YEAR(CURMONTHEND),DATA[[#This Row],[Amount]],0)</f>
        <v>0</v>
      </c>
      <c r="L13138" s="80">
        <f>IF(DATA[[#This Row],[Calendar_Month]]-CURMONTH=0,DATA[[#This Row],[Amount]],0)</f>
        <v>0</v>
      </c>
    </row>
    <row r="13139" spans="4:12" x14ac:dyDescent="0.25">
      <c r="D13139" s="80" t="str">
        <f>LEFT(DATA[[#This Row],[Account_Code]],3)</f>
        <v/>
      </c>
      <c r="I13139" s="80" t="str">
        <f>DATA[[#This Row],[Vessel_Code]]&amp;DATA[[#This Row],[Account Group]]&amp;DATA[[#This Row],[Type]]</f>
        <v/>
      </c>
      <c r="K13139" s="80">
        <f>IF(YEAR(DATA[[#This Row],[Calendar_Month]])=YEAR(CURMONTHEND),DATA[[#This Row],[Amount]],0)</f>
        <v>0</v>
      </c>
      <c r="L13139" s="80">
        <f>IF(DATA[[#This Row],[Calendar_Month]]-CURMONTH=0,DATA[[#This Row],[Amount]],0)</f>
        <v>0</v>
      </c>
    </row>
    <row r="13140" spans="4:12" x14ac:dyDescent="0.25">
      <c r="D13140" s="80" t="str">
        <f>LEFT(DATA[[#This Row],[Account_Code]],3)</f>
        <v/>
      </c>
      <c r="I13140" s="80" t="str">
        <f>DATA[[#This Row],[Vessel_Code]]&amp;DATA[[#This Row],[Account Group]]&amp;DATA[[#This Row],[Type]]</f>
        <v/>
      </c>
      <c r="K13140" s="80">
        <f>IF(YEAR(DATA[[#This Row],[Calendar_Month]])=YEAR(CURMONTHEND),DATA[[#This Row],[Amount]],0)</f>
        <v>0</v>
      </c>
      <c r="L13140" s="80">
        <f>IF(DATA[[#This Row],[Calendar_Month]]-CURMONTH=0,DATA[[#This Row],[Amount]],0)</f>
        <v>0</v>
      </c>
    </row>
    <row r="13141" spans="4:12" x14ac:dyDescent="0.25">
      <c r="D13141" s="80" t="str">
        <f>LEFT(DATA[[#This Row],[Account_Code]],3)</f>
        <v/>
      </c>
      <c r="I13141" s="80" t="str">
        <f>DATA[[#This Row],[Vessel_Code]]&amp;DATA[[#This Row],[Account Group]]&amp;DATA[[#This Row],[Type]]</f>
        <v/>
      </c>
      <c r="K13141" s="80">
        <f>IF(YEAR(DATA[[#This Row],[Calendar_Month]])=YEAR(CURMONTHEND),DATA[[#This Row],[Amount]],0)</f>
        <v>0</v>
      </c>
      <c r="L13141" s="80">
        <f>IF(DATA[[#This Row],[Calendar_Month]]-CURMONTH=0,DATA[[#This Row],[Amount]],0)</f>
        <v>0</v>
      </c>
    </row>
    <row r="13142" spans="4:12" x14ac:dyDescent="0.25">
      <c r="D13142" s="80" t="str">
        <f>LEFT(DATA[[#This Row],[Account_Code]],3)</f>
        <v/>
      </c>
      <c r="I13142" s="80" t="str">
        <f>DATA[[#This Row],[Vessel_Code]]&amp;DATA[[#This Row],[Account Group]]&amp;DATA[[#This Row],[Type]]</f>
        <v/>
      </c>
      <c r="K13142" s="80">
        <f>IF(YEAR(DATA[[#This Row],[Calendar_Month]])=YEAR(CURMONTHEND),DATA[[#This Row],[Amount]],0)</f>
        <v>0</v>
      </c>
      <c r="L13142" s="80">
        <f>IF(DATA[[#This Row],[Calendar_Month]]-CURMONTH=0,DATA[[#This Row],[Amount]],0)</f>
        <v>0</v>
      </c>
    </row>
    <row r="13143" spans="4:12" x14ac:dyDescent="0.25">
      <c r="D13143" s="80" t="str">
        <f>LEFT(DATA[[#This Row],[Account_Code]],3)</f>
        <v/>
      </c>
      <c r="I13143" s="80" t="str">
        <f>DATA[[#This Row],[Vessel_Code]]&amp;DATA[[#This Row],[Account Group]]&amp;DATA[[#This Row],[Type]]</f>
        <v/>
      </c>
      <c r="K13143" s="80">
        <f>IF(YEAR(DATA[[#This Row],[Calendar_Month]])=YEAR(CURMONTHEND),DATA[[#This Row],[Amount]],0)</f>
        <v>0</v>
      </c>
      <c r="L13143" s="80">
        <f>IF(DATA[[#This Row],[Calendar_Month]]-CURMONTH=0,DATA[[#This Row],[Amount]],0)</f>
        <v>0</v>
      </c>
    </row>
    <row r="13144" spans="4:12" x14ac:dyDescent="0.25">
      <c r="D13144" s="80" t="str">
        <f>LEFT(DATA[[#This Row],[Account_Code]],3)</f>
        <v/>
      </c>
      <c r="I13144" s="80" t="str">
        <f>DATA[[#This Row],[Vessel_Code]]&amp;DATA[[#This Row],[Account Group]]&amp;DATA[[#This Row],[Type]]</f>
        <v/>
      </c>
      <c r="K13144" s="80">
        <f>IF(YEAR(DATA[[#This Row],[Calendar_Month]])=YEAR(CURMONTHEND),DATA[[#This Row],[Amount]],0)</f>
        <v>0</v>
      </c>
      <c r="L13144" s="80">
        <f>IF(DATA[[#This Row],[Calendar_Month]]-CURMONTH=0,DATA[[#This Row],[Amount]],0)</f>
        <v>0</v>
      </c>
    </row>
    <row r="13145" spans="4:12" x14ac:dyDescent="0.25">
      <c r="D13145" s="80" t="str">
        <f>LEFT(DATA[[#This Row],[Account_Code]],3)</f>
        <v/>
      </c>
      <c r="I13145" s="80" t="str">
        <f>DATA[[#This Row],[Vessel_Code]]&amp;DATA[[#This Row],[Account Group]]&amp;DATA[[#This Row],[Type]]</f>
        <v/>
      </c>
      <c r="K13145" s="80">
        <f>IF(YEAR(DATA[[#This Row],[Calendar_Month]])=YEAR(CURMONTHEND),DATA[[#This Row],[Amount]],0)</f>
        <v>0</v>
      </c>
      <c r="L13145" s="80">
        <f>IF(DATA[[#This Row],[Calendar_Month]]-CURMONTH=0,DATA[[#This Row],[Amount]],0)</f>
        <v>0</v>
      </c>
    </row>
    <row r="13146" spans="4:12" x14ac:dyDescent="0.25">
      <c r="D13146" s="80" t="str">
        <f>LEFT(DATA[[#This Row],[Account_Code]],3)</f>
        <v/>
      </c>
      <c r="I13146" s="80" t="str">
        <f>DATA[[#This Row],[Vessel_Code]]&amp;DATA[[#This Row],[Account Group]]&amp;DATA[[#This Row],[Type]]</f>
        <v/>
      </c>
      <c r="K13146" s="80">
        <f>IF(YEAR(DATA[[#This Row],[Calendar_Month]])=YEAR(CURMONTHEND),DATA[[#This Row],[Amount]],0)</f>
        <v>0</v>
      </c>
      <c r="L13146" s="80">
        <f>IF(DATA[[#This Row],[Calendar_Month]]-CURMONTH=0,DATA[[#This Row],[Amount]],0)</f>
        <v>0</v>
      </c>
    </row>
    <row r="13147" spans="4:12" x14ac:dyDescent="0.25">
      <c r="D13147" s="80" t="str">
        <f>LEFT(DATA[[#This Row],[Account_Code]],3)</f>
        <v/>
      </c>
      <c r="I13147" s="80" t="str">
        <f>DATA[[#This Row],[Vessel_Code]]&amp;DATA[[#This Row],[Account Group]]&amp;DATA[[#This Row],[Type]]</f>
        <v/>
      </c>
      <c r="K13147" s="80">
        <f>IF(YEAR(DATA[[#This Row],[Calendar_Month]])=YEAR(CURMONTHEND),DATA[[#This Row],[Amount]],0)</f>
        <v>0</v>
      </c>
      <c r="L13147" s="80">
        <f>IF(DATA[[#This Row],[Calendar_Month]]-CURMONTH=0,DATA[[#This Row],[Amount]],0)</f>
        <v>0</v>
      </c>
    </row>
    <row r="13148" spans="4:12" x14ac:dyDescent="0.25">
      <c r="D13148" s="80" t="str">
        <f>LEFT(DATA[[#This Row],[Account_Code]],3)</f>
        <v/>
      </c>
      <c r="I13148" s="80" t="str">
        <f>DATA[[#This Row],[Vessel_Code]]&amp;DATA[[#This Row],[Account Group]]&amp;DATA[[#This Row],[Type]]</f>
        <v/>
      </c>
      <c r="K13148" s="80">
        <f>IF(YEAR(DATA[[#This Row],[Calendar_Month]])=YEAR(CURMONTHEND),DATA[[#This Row],[Amount]],0)</f>
        <v>0</v>
      </c>
      <c r="L13148" s="80">
        <f>IF(DATA[[#This Row],[Calendar_Month]]-CURMONTH=0,DATA[[#This Row],[Amount]],0)</f>
        <v>0</v>
      </c>
    </row>
    <row r="13149" spans="4:12" x14ac:dyDescent="0.25">
      <c r="D13149" s="80" t="str">
        <f>LEFT(DATA[[#This Row],[Account_Code]],3)</f>
        <v/>
      </c>
      <c r="I13149" s="80" t="str">
        <f>DATA[[#This Row],[Vessel_Code]]&amp;DATA[[#This Row],[Account Group]]&amp;DATA[[#This Row],[Type]]</f>
        <v/>
      </c>
      <c r="K13149" s="80">
        <f>IF(YEAR(DATA[[#This Row],[Calendar_Month]])=YEAR(CURMONTHEND),DATA[[#This Row],[Amount]],0)</f>
        <v>0</v>
      </c>
      <c r="L13149" s="80">
        <f>IF(DATA[[#This Row],[Calendar_Month]]-CURMONTH=0,DATA[[#This Row],[Amount]],0)</f>
        <v>0</v>
      </c>
    </row>
    <row r="13150" spans="4:12" x14ac:dyDescent="0.25">
      <c r="D13150" s="80" t="str">
        <f>LEFT(DATA[[#This Row],[Account_Code]],3)</f>
        <v/>
      </c>
      <c r="I13150" s="80" t="str">
        <f>DATA[[#This Row],[Vessel_Code]]&amp;DATA[[#This Row],[Account Group]]&amp;DATA[[#This Row],[Type]]</f>
        <v/>
      </c>
      <c r="K13150" s="80">
        <f>IF(YEAR(DATA[[#This Row],[Calendar_Month]])=YEAR(CURMONTHEND),DATA[[#This Row],[Amount]],0)</f>
        <v>0</v>
      </c>
      <c r="L13150" s="80">
        <f>IF(DATA[[#This Row],[Calendar_Month]]-CURMONTH=0,DATA[[#This Row],[Amount]],0)</f>
        <v>0</v>
      </c>
    </row>
    <row r="13151" spans="4:12" x14ac:dyDescent="0.25">
      <c r="D13151" s="80" t="str">
        <f>LEFT(DATA[[#This Row],[Account_Code]],3)</f>
        <v/>
      </c>
      <c r="I13151" s="80" t="str">
        <f>DATA[[#This Row],[Vessel_Code]]&amp;DATA[[#This Row],[Account Group]]&amp;DATA[[#This Row],[Type]]</f>
        <v/>
      </c>
      <c r="K13151" s="80">
        <f>IF(YEAR(DATA[[#This Row],[Calendar_Month]])=YEAR(CURMONTHEND),DATA[[#This Row],[Amount]],0)</f>
        <v>0</v>
      </c>
      <c r="L13151" s="80">
        <f>IF(DATA[[#This Row],[Calendar_Month]]-CURMONTH=0,DATA[[#This Row],[Amount]],0)</f>
        <v>0</v>
      </c>
    </row>
    <row r="13152" spans="4:12" x14ac:dyDescent="0.25">
      <c r="D13152" s="80" t="str">
        <f>LEFT(DATA[[#This Row],[Account_Code]],3)</f>
        <v/>
      </c>
      <c r="I13152" s="80" t="str">
        <f>DATA[[#This Row],[Vessel_Code]]&amp;DATA[[#This Row],[Account Group]]&amp;DATA[[#This Row],[Type]]</f>
        <v/>
      </c>
      <c r="K13152" s="80">
        <f>IF(YEAR(DATA[[#This Row],[Calendar_Month]])=YEAR(CURMONTHEND),DATA[[#This Row],[Amount]],0)</f>
        <v>0</v>
      </c>
      <c r="L13152" s="80">
        <f>IF(DATA[[#This Row],[Calendar_Month]]-CURMONTH=0,DATA[[#This Row],[Amount]],0)</f>
        <v>0</v>
      </c>
    </row>
    <row r="13153" spans="4:12" x14ac:dyDescent="0.25">
      <c r="D13153" s="80" t="str">
        <f>LEFT(DATA[[#This Row],[Account_Code]],3)</f>
        <v/>
      </c>
      <c r="I13153" s="80" t="str">
        <f>DATA[[#This Row],[Vessel_Code]]&amp;DATA[[#This Row],[Account Group]]&amp;DATA[[#This Row],[Type]]</f>
        <v/>
      </c>
      <c r="K13153" s="80">
        <f>IF(YEAR(DATA[[#This Row],[Calendar_Month]])=YEAR(CURMONTHEND),DATA[[#This Row],[Amount]],0)</f>
        <v>0</v>
      </c>
      <c r="L13153" s="80">
        <f>IF(DATA[[#This Row],[Calendar_Month]]-CURMONTH=0,DATA[[#This Row],[Amount]],0)</f>
        <v>0</v>
      </c>
    </row>
    <row r="13154" spans="4:12" x14ac:dyDescent="0.25">
      <c r="D13154" s="80" t="str">
        <f>LEFT(DATA[[#This Row],[Account_Code]],3)</f>
        <v/>
      </c>
      <c r="I13154" s="80" t="str">
        <f>DATA[[#This Row],[Vessel_Code]]&amp;DATA[[#This Row],[Account Group]]&amp;DATA[[#This Row],[Type]]</f>
        <v/>
      </c>
      <c r="K13154" s="80">
        <f>IF(YEAR(DATA[[#This Row],[Calendar_Month]])=YEAR(CURMONTHEND),DATA[[#This Row],[Amount]],0)</f>
        <v>0</v>
      </c>
      <c r="L13154" s="80">
        <f>IF(DATA[[#This Row],[Calendar_Month]]-CURMONTH=0,DATA[[#This Row],[Amount]],0)</f>
        <v>0</v>
      </c>
    </row>
    <row r="13155" spans="4:12" x14ac:dyDescent="0.25">
      <c r="D13155" s="80" t="str">
        <f>LEFT(DATA[[#This Row],[Account_Code]],3)</f>
        <v/>
      </c>
      <c r="I13155" s="80" t="str">
        <f>DATA[[#This Row],[Vessel_Code]]&amp;DATA[[#This Row],[Account Group]]&amp;DATA[[#This Row],[Type]]</f>
        <v/>
      </c>
      <c r="K13155" s="80">
        <f>IF(YEAR(DATA[[#This Row],[Calendar_Month]])=YEAR(CURMONTHEND),DATA[[#This Row],[Amount]],0)</f>
        <v>0</v>
      </c>
      <c r="L13155" s="80">
        <f>IF(DATA[[#This Row],[Calendar_Month]]-CURMONTH=0,DATA[[#This Row],[Amount]],0)</f>
        <v>0</v>
      </c>
    </row>
    <row r="13156" spans="4:12" x14ac:dyDescent="0.25">
      <c r="D13156" s="80" t="str">
        <f>LEFT(DATA[[#This Row],[Account_Code]],3)</f>
        <v/>
      </c>
      <c r="I13156" s="80" t="str">
        <f>DATA[[#This Row],[Vessel_Code]]&amp;DATA[[#This Row],[Account Group]]&amp;DATA[[#This Row],[Type]]</f>
        <v/>
      </c>
      <c r="K13156" s="80">
        <f>IF(YEAR(DATA[[#This Row],[Calendar_Month]])=YEAR(CURMONTHEND),DATA[[#This Row],[Amount]],0)</f>
        <v>0</v>
      </c>
      <c r="L13156" s="80">
        <f>IF(DATA[[#This Row],[Calendar_Month]]-CURMONTH=0,DATA[[#This Row],[Amount]],0)</f>
        <v>0</v>
      </c>
    </row>
    <row r="13157" spans="4:12" x14ac:dyDescent="0.25">
      <c r="D13157" s="80" t="str">
        <f>LEFT(DATA[[#This Row],[Account_Code]],3)</f>
        <v/>
      </c>
      <c r="I13157" s="80" t="str">
        <f>DATA[[#This Row],[Vessel_Code]]&amp;DATA[[#This Row],[Account Group]]&amp;DATA[[#This Row],[Type]]</f>
        <v/>
      </c>
      <c r="K13157" s="80">
        <f>IF(YEAR(DATA[[#This Row],[Calendar_Month]])=YEAR(CURMONTHEND),DATA[[#This Row],[Amount]],0)</f>
        <v>0</v>
      </c>
      <c r="L13157" s="80">
        <f>IF(DATA[[#This Row],[Calendar_Month]]-CURMONTH=0,DATA[[#This Row],[Amount]],0)</f>
        <v>0</v>
      </c>
    </row>
    <row r="13158" spans="4:12" x14ac:dyDescent="0.25">
      <c r="D13158" s="80" t="str">
        <f>LEFT(DATA[[#This Row],[Account_Code]],3)</f>
        <v/>
      </c>
      <c r="I13158" s="80" t="str">
        <f>DATA[[#This Row],[Vessel_Code]]&amp;DATA[[#This Row],[Account Group]]&amp;DATA[[#This Row],[Type]]</f>
        <v/>
      </c>
      <c r="K13158" s="80">
        <f>IF(YEAR(DATA[[#This Row],[Calendar_Month]])=YEAR(CURMONTHEND),DATA[[#This Row],[Amount]],0)</f>
        <v>0</v>
      </c>
      <c r="L13158" s="80">
        <f>IF(DATA[[#This Row],[Calendar_Month]]-CURMONTH=0,DATA[[#This Row],[Amount]],0)</f>
        <v>0</v>
      </c>
    </row>
    <row r="13159" spans="4:12" x14ac:dyDescent="0.25">
      <c r="D13159" s="80" t="str">
        <f>LEFT(DATA[[#This Row],[Account_Code]],3)</f>
        <v/>
      </c>
      <c r="I13159" s="80" t="str">
        <f>DATA[[#This Row],[Vessel_Code]]&amp;DATA[[#This Row],[Account Group]]&amp;DATA[[#This Row],[Type]]</f>
        <v/>
      </c>
      <c r="K13159" s="80">
        <f>IF(YEAR(DATA[[#This Row],[Calendar_Month]])=YEAR(CURMONTHEND),DATA[[#This Row],[Amount]],0)</f>
        <v>0</v>
      </c>
      <c r="L13159" s="80">
        <f>IF(DATA[[#This Row],[Calendar_Month]]-CURMONTH=0,DATA[[#This Row],[Amount]],0)</f>
        <v>0</v>
      </c>
    </row>
    <row r="13160" spans="4:12" x14ac:dyDescent="0.25">
      <c r="D13160" s="80" t="str">
        <f>LEFT(DATA[[#This Row],[Account_Code]],3)</f>
        <v/>
      </c>
      <c r="I13160" s="80" t="str">
        <f>DATA[[#This Row],[Vessel_Code]]&amp;DATA[[#This Row],[Account Group]]&amp;DATA[[#This Row],[Type]]</f>
        <v/>
      </c>
      <c r="K13160" s="80">
        <f>IF(YEAR(DATA[[#This Row],[Calendar_Month]])=YEAR(CURMONTHEND),DATA[[#This Row],[Amount]],0)</f>
        <v>0</v>
      </c>
      <c r="L13160" s="80">
        <f>IF(DATA[[#This Row],[Calendar_Month]]-CURMONTH=0,DATA[[#This Row],[Amount]],0)</f>
        <v>0</v>
      </c>
    </row>
    <row r="13161" spans="4:12" x14ac:dyDescent="0.25">
      <c r="D13161" s="80" t="str">
        <f>LEFT(DATA[[#This Row],[Account_Code]],3)</f>
        <v/>
      </c>
      <c r="I13161" s="80" t="str">
        <f>DATA[[#This Row],[Vessel_Code]]&amp;DATA[[#This Row],[Account Group]]&amp;DATA[[#This Row],[Type]]</f>
        <v/>
      </c>
      <c r="K13161" s="80">
        <f>IF(YEAR(DATA[[#This Row],[Calendar_Month]])=YEAR(CURMONTHEND),DATA[[#This Row],[Amount]],0)</f>
        <v>0</v>
      </c>
      <c r="L13161" s="80">
        <f>IF(DATA[[#This Row],[Calendar_Month]]-CURMONTH=0,DATA[[#This Row],[Amount]],0)</f>
        <v>0</v>
      </c>
    </row>
    <row r="13162" spans="4:12" x14ac:dyDescent="0.25">
      <c r="D13162" s="80" t="str">
        <f>LEFT(DATA[[#This Row],[Account_Code]],3)</f>
        <v/>
      </c>
      <c r="I13162" s="80" t="str">
        <f>DATA[[#This Row],[Vessel_Code]]&amp;DATA[[#This Row],[Account Group]]&amp;DATA[[#This Row],[Type]]</f>
        <v/>
      </c>
      <c r="K13162" s="80">
        <f>IF(YEAR(DATA[[#This Row],[Calendar_Month]])=YEAR(CURMONTHEND),DATA[[#This Row],[Amount]],0)</f>
        <v>0</v>
      </c>
      <c r="L13162" s="80">
        <f>IF(DATA[[#This Row],[Calendar_Month]]-CURMONTH=0,DATA[[#This Row],[Amount]],0)</f>
        <v>0</v>
      </c>
    </row>
    <row r="13163" spans="4:12" x14ac:dyDescent="0.25">
      <c r="D13163" s="80" t="str">
        <f>LEFT(DATA[[#This Row],[Account_Code]],3)</f>
        <v/>
      </c>
      <c r="I13163" s="80" t="str">
        <f>DATA[[#This Row],[Vessel_Code]]&amp;DATA[[#This Row],[Account Group]]&amp;DATA[[#This Row],[Type]]</f>
        <v/>
      </c>
      <c r="K13163" s="80">
        <f>IF(YEAR(DATA[[#This Row],[Calendar_Month]])=YEAR(CURMONTHEND),DATA[[#This Row],[Amount]],0)</f>
        <v>0</v>
      </c>
      <c r="L13163" s="80">
        <f>IF(DATA[[#This Row],[Calendar_Month]]-CURMONTH=0,DATA[[#This Row],[Amount]],0)</f>
        <v>0</v>
      </c>
    </row>
    <row r="13164" spans="4:12" x14ac:dyDescent="0.25">
      <c r="D13164" s="80" t="str">
        <f>LEFT(DATA[[#This Row],[Account_Code]],3)</f>
        <v/>
      </c>
      <c r="I13164" s="80" t="str">
        <f>DATA[[#This Row],[Vessel_Code]]&amp;DATA[[#This Row],[Account Group]]&amp;DATA[[#This Row],[Type]]</f>
        <v/>
      </c>
      <c r="K13164" s="80">
        <f>IF(YEAR(DATA[[#This Row],[Calendar_Month]])=YEAR(CURMONTHEND),DATA[[#This Row],[Amount]],0)</f>
        <v>0</v>
      </c>
      <c r="L13164" s="80">
        <f>IF(DATA[[#This Row],[Calendar_Month]]-CURMONTH=0,DATA[[#This Row],[Amount]],0)</f>
        <v>0</v>
      </c>
    </row>
    <row r="13165" spans="4:12" x14ac:dyDescent="0.25">
      <c r="D13165" s="80" t="str">
        <f>LEFT(DATA[[#This Row],[Account_Code]],3)</f>
        <v/>
      </c>
      <c r="I13165" s="80" t="str">
        <f>DATA[[#This Row],[Vessel_Code]]&amp;DATA[[#This Row],[Account Group]]&amp;DATA[[#This Row],[Type]]</f>
        <v/>
      </c>
      <c r="K13165" s="80">
        <f>IF(YEAR(DATA[[#This Row],[Calendar_Month]])=YEAR(CURMONTHEND),DATA[[#This Row],[Amount]],0)</f>
        <v>0</v>
      </c>
      <c r="L13165" s="80">
        <f>IF(DATA[[#This Row],[Calendar_Month]]-CURMONTH=0,DATA[[#This Row],[Amount]],0)</f>
        <v>0</v>
      </c>
    </row>
    <row r="13166" spans="4:12" x14ac:dyDescent="0.25">
      <c r="D13166" s="80" t="str">
        <f>LEFT(DATA[[#This Row],[Account_Code]],3)</f>
        <v/>
      </c>
      <c r="I13166" s="80" t="str">
        <f>DATA[[#This Row],[Vessel_Code]]&amp;DATA[[#This Row],[Account Group]]&amp;DATA[[#This Row],[Type]]</f>
        <v/>
      </c>
      <c r="K13166" s="80">
        <f>IF(YEAR(DATA[[#This Row],[Calendar_Month]])=YEAR(CURMONTHEND),DATA[[#This Row],[Amount]],0)</f>
        <v>0</v>
      </c>
      <c r="L13166" s="80">
        <f>IF(DATA[[#This Row],[Calendar_Month]]-CURMONTH=0,DATA[[#This Row],[Amount]],0)</f>
        <v>0</v>
      </c>
    </row>
    <row r="13167" spans="4:12" x14ac:dyDescent="0.25">
      <c r="D13167" s="80" t="str">
        <f>LEFT(DATA[[#This Row],[Account_Code]],3)</f>
        <v/>
      </c>
      <c r="I13167" s="80" t="str">
        <f>DATA[[#This Row],[Vessel_Code]]&amp;DATA[[#This Row],[Account Group]]&amp;DATA[[#This Row],[Type]]</f>
        <v/>
      </c>
      <c r="K13167" s="80">
        <f>IF(YEAR(DATA[[#This Row],[Calendar_Month]])=YEAR(CURMONTHEND),DATA[[#This Row],[Amount]],0)</f>
        <v>0</v>
      </c>
      <c r="L13167" s="80">
        <f>IF(DATA[[#This Row],[Calendar_Month]]-CURMONTH=0,DATA[[#This Row],[Amount]],0)</f>
        <v>0</v>
      </c>
    </row>
    <row r="13168" spans="4:12" x14ac:dyDescent="0.25">
      <c r="D13168" s="80" t="str">
        <f>LEFT(DATA[[#This Row],[Account_Code]],3)</f>
        <v/>
      </c>
      <c r="I13168" s="80" t="str">
        <f>DATA[[#This Row],[Vessel_Code]]&amp;DATA[[#This Row],[Account Group]]&amp;DATA[[#This Row],[Type]]</f>
        <v/>
      </c>
      <c r="K13168" s="80">
        <f>IF(YEAR(DATA[[#This Row],[Calendar_Month]])=YEAR(CURMONTHEND),DATA[[#This Row],[Amount]],0)</f>
        <v>0</v>
      </c>
      <c r="L13168" s="80">
        <f>IF(DATA[[#This Row],[Calendar_Month]]-CURMONTH=0,DATA[[#This Row],[Amount]],0)</f>
        <v>0</v>
      </c>
    </row>
    <row r="13169" spans="4:12" x14ac:dyDescent="0.25">
      <c r="D13169" s="80" t="str">
        <f>LEFT(DATA[[#This Row],[Account_Code]],3)</f>
        <v/>
      </c>
      <c r="I13169" s="80" t="str">
        <f>DATA[[#This Row],[Vessel_Code]]&amp;DATA[[#This Row],[Account Group]]&amp;DATA[[#This Row],[Type]]</f>
        <v/>
      </c>
      <c r="K13169" s="80">
        <f>IF(YEAR(DATA[[#This Row],[Calendar_Month]])=YEAR(CURMONTHEND),DATA[[#This Row],[Amount]],0)</f>
        <v>0</v>
      </c>
      <c r="L13169" s="80">
        <f>IF(DATA[[#This Row],[Calendar_Month]]-CURMONTH=0,DATA[[#This Row],[Amount]],0)</f>
        <v>0</v>
      </c>
    </row>
    <row r="13170" spans="4:12" x14ac:dyDescent="0.25">
      <c r="D13170" s="80" t="str">
        <f>LEFT(DATA[[#This Row],[Account_Code]],3)</f>
        <v/>
      </c>
      <c r="I13170" s="80" t="str">
        <f>DATA[[#This Row],[Vessel_Code]]&amp;DATA[[#This Row],[Account Group]]&amp;DATA[[#This Row],[Type]]</f>
        <v/>
      </c>
      <c r="K13170" s="80">
        <f>IF(YEAR(DATA[[#This Row],[Calendar_Month]])=YEAR(CURMONTHEND),DATA[[#This Row],[Amount]],0)</f>
        <v>0</v>
      </c>
      <c r="L13170" s="80">
        <f>IF(DATA[[#This Row],[Calendar_Month]]-CURMONTH=0,DATA[[#This Row],[Amount]],0)</f>
        <v>0</v>
      </c>
    </row>
    <row r="13171" spans="4:12" x14ac:dyDescent="0.25">
      <c r="D13171" s="80" t="str">
        <f>LEFT(DATA[[#This Row],[Account_Code]],3)</f>
        <v/>
      </c>
      <c r="I13171" s="80" t="str">
        <f>DATA[[#This Row],[Vessel_Code]]&amp;DATA[[#This Row],[Account Group]]&amp;DATA[[#This Row],[Type]]</f>
        <v/>
      </c>
      <c r="K13171" s="80">
        <f>IF(YEAR(DATA[[#This Row],[Calendar_Month]])=YEAR(CURMONTHEND),DATA[[#This Row],[Amount]],0)</f>
        <v>0</v>
      </c>
      <c r="L13171" s="80">
        <f>IF(DATA[[#This Row],[Calendar_Month]]-CURMONTH=0,DATA[[#This Row],[Amount]],0)</f>
        <v>0</v>
      </c>
    </row>
    <row r="13172" spans="4:12" x14ac:dyDescent="0.25">
      <c r="D13172" s="80" t="str">
        <f>LEFT(DATA[[#This Row],[Account_Code]],3)</f>
        <v/>
      </c>
      <c r="I13172" s="80" t="str">
        <f>DATA[[#This Row],[Vessel_Code]]&amp;DATA[[#This Row],[Account Group]]&amp;DATA[[#This Row],[Type]]</f>
        <v/>
      </c>
      <c r="K13172" s="80">
        <f>IF(YEAR(DATA[[#This Row],[Calendar_Month]])=YEAR(CURMONTHEND),DATA[[#This Row],[Amount]],0)</f>
        <v>0</v>
      </c>
      <c r="L13172" s="80">
        <f>IF(DATA[[#This Row],[Calendar_Month]]-CURMONTH=0,DATA[[#This Row],[Amount]],0)</f>
        <v>0</v>
      </c>
    </row>
    <row r="13173" spans="4:12" x14ac:dyDescent="0.25">
      <c r="D13173" s="80" t="str">
        <f>LEFT(DATA[[#This Row],[Account_Code]],3)</f>
        <v/>
      </c>
      <c r="I13173" s="80" t="str">
        <f>DATA[[#This Row],[Vessel_Code]]&amp;DATA[[#This Row],[Account Group]]&amp;DATA[[#This Row],[Type]]</f>
        <v/>
      </c>
      <c r="K13173" s="80">
        <f>IF(YEAR(DATA[[#This Row],[Calendar_Month]])=YEAR(CURMONTHEND),DATA[[#This Row],[Amount]],0)</f>
        <v>0</v>
      </c>
      <c r="L13173" s="80">
        <f>IF(DATA[[#This Row],[Calendar_Month]]-CURMONTH=0,DATA[[#This Row],[Amount]],0)</f>
        <v>0</v>
      </c>
    </row>
    <row r="13174" spans="4:12" x14ac:dyDescent="0.25">
      <c r="D13174" s="80" t="str">
        <f>LEFT(DATA[[#This Row],[Account_Code]],3)</f>
        <v/>
      </c>
      <c r="I13174" s="80" t="str">
        <f>DATA[[#This Row],[Vessel_Code]]&amp;DATA[[#This Row],[Account Group]]&amp;DATA[[#This Row],[Type]]</f>
        <v/>
      </c>
      <c r="K13174" s="80">
        <f>IF(YEAR(DATA[[#This Row],[Calendar_Month]])=YEAR(CURMONTHEND),DATA[[#This Row],[Amount]],0)</f>
        <v>0</v>
      </c>
      <c r="L13174" s="80">
        <f>IF(DATA[[#This Row],[Calendar_Month]]-CURMONTH=0,DATA[[#This Row],[Amount]],0)</f>
        <v>0</v>
      </c>
    </row>
    <row r="13175" spans="4:12" x14ac:dyDescent="0.25">
      <c r="D13175" s="80" t="str">
        <f>LEFT(DATA[[#This Row],[Account_Code]],3)</f>
        <v/>
      </c>
      <c r="I13175" s="80" t="str">
        <f>DATA[[#This Row],[Vessel_Code]]&amp;DATA[[#This Row],[Account Group]]&amp;DATA[[#This Row],[Type]]</f>
        <v/>
      </c>
      <c r="K13175" s="80">
        <f>IF(YEAR(DATA[[#This Row],[Calendar_Month]])=YEAR(CURMONTHEND),DATA[[#This Row],[Amount]],0)</f>
        <v>0</v>
      </c>
      <c r="L13175" s="80">
        <f>IF(DATA[[#This Row],[Calendar_Month]]-CURMONTH=0,DATA[[#This Row],[Amount]],0)</f>
        <v>0</v>
      </c>
    </row>
    <row r="13176" spans="4:12" x14ac:dyDescent="0.25">
      <c r="D13176" s="80" t="str">
        <f>LEFT(DATA[[#This Row],[Account_Code]],3)</f>
        <v/>
      </c>
      <c r="I13176" s="80" t="str">
        <f>DATA[[#This Row],[Vessel_Code]]&amp;DATA[[#This Row],[Account Group]]&amp;DATA[[#This Row],[Type]]</f>
        <v/>
      </c>
      <c r="K13176" s="80">
        <f>IF(YEAR(DATA[[#This Row],[Calendar_Month]])=YEAR(CURMONTHEND),DATA[[#This Row],[Amount]],0)</f>
        <v>0</v>
      </c>
      <c r="L13176" s="80">
        <f>IF(DATA[[#This Row],[Calendar_Month]]-CURMONTH=0,DATA[[#This Row],[Amount]],0)</f>
        <v>0</v>
      </c>
    </row>
    <row r="13177" spans="4:12" x14ac:dyDescent="0.25">
      <c r="D13177" s="80" t="str">
        <f>LEFT(DATA[[#This Row],[Account_Code]],3)</f>
        <v/>
      </c>
      <c r="I13177" s="80" t="str">
        <f>DATA[[#This Row],[Vessel_Code]]&amp;DATA[[#This Row],[Account Group]]&amp;DATA[[#This Row],[Type]]</f>
        <v/>
      </c>
      <c r="K13177" s="80">
        <f>IF(YEAR(DATA[[#This Row],[Calendar_Month]])=YEAR(CURMONTHEND),DATA[[#This Row],[Amount]],0)</f>
        <v>0</v>
      </c>
      <c r="L13177" s="80">
        <f>IF(DATA[[#This Row],[Calendar_Month]]-CURMONTH=0,DATA[[#This Row],[Amount]],0)</f>
        <v>0</v>
      </c>
    </row>
    <row r="13178" spans="4:12" x14ac:dyDescent="0.25">
      <c r="D13178" s="80" t="str">
        <f>LEFT(DATA[[#This Row],[Account_Code]],3)</f>
        <v/>
      </c>
      <c r="I13178" s="80" t="str">
        <f>DATA[[#This Row],[Vessel_Code]]&amp;DATA[[#This Row],[Account Group]]&amp;DATA[[#This Row],[Type]]</f>
        <v/>
      </c>
      <c r="K13178" s="80">
        <f>IF(YEAR(DATA[[#This Row],[Calendar_Month]])=YEAR(CURMONTHEND),DATA[[#This Row],[Amount]],0)</f>
        <v>0</v>
      </c>
      <c r="L13178" s="80">
        <f>IF(DATA[[#This Row],[Calendar_Month]]-CURMONTH=0,DATA[[#This Row],[Amount]],0)</f>
        <v>0</v>
      </c>
    </row>
    <row r="13179" spans="4:12" x14ac:dyDescent="0.25">
      <c r="D13179" s="80" t="str">
        <f>LEFT(DATA[[#This Row],[Account_Code]],3)</f>
        <v/>
      </c>
      <c r="I13179" s="80" t="str">
        <f>DATA[[#This Row],[Vessel_Code]]&amp;DATA[[#This Row],[Account Group]]&amp;DATA[[#This Row],[Type]]</f>
        <v/>
      </c>
      <c r="K13179" s="80">
        <f>IF(YEAR(DATA[[#This Row],[Calendar_Month]])=YEAR(CURMONTHEND),DATA[[#This Row],[Amount]],0)</f>
        <v>0</v>
      </c>
      <c r="L13179" s="80">
        <f>IF(DATA[[#This Row],[Calendar_Month]]-CURMONTH=0,DATA[[#This Row],[Amount]],0)</f>
        <v>0</v>
      </c>
    </row>
    <row r="13180" spans="4:12" x14ac:dyDescent="0.25">
      <c r="D13180" s="80" t="str">
        <f>LEFT(DATA[[#This Row],[Account_Code]],3)</f>
        <v/>
      </c>
      <c r="I13180" s="80" t="str">
        <f>DATA[[#This Row],[Vessel_Code]]&amp;DATA[[#This Row],[Account Group]]&amp;DATA[[#This Row],[Type]]</f>
        <v/>
      </c>
      <c r="K13180" s="80">
        <f>IF(YEAR(DATA[[#This Row],[Calendar_Month]])=YEAR(CURMONTHEND),DATA[[#This Row],[Amount]],0)</f>
        <v>0</v>
      </c>
      <c r="L13180" s="80">
        <f>IF(DATA[[#This Row],[Calendar_Month]]-CURMONTH=0,DATA[[#This Row],[Amount]],0)</f>
        <v>0</v>
      </c>
    </row>
    <row r="13181" spans="4:12" x14ac:dyDescent="0.25">
      <c r="D13181" s="80" t="str">
        <f>LEFT(DATA[[#This Row],[Account_Code]],3)</f>
        <v/>
      </c>
      <c r="I13181" s="80" t="str">
        <f>DATA[[#This Row],[Vessel_Code]]&amp;DATA[[#This Row],[Account Group]]&amp;DATA[[#This Row],[Type]]</f>
        <v/>
      </c>
      <c r="K13181" s="80">
        <f>IF(YEAR(DATA[[#This Row],[Calendar_Month]])=YEAR(CURMONTHEND),DATA[[#This Row],[Amount]],0)</f>
        <v>0</v>
      </c>
      <c r="L13181" s="80">
        <f>IF(DATA[[#This Row],[Calendar_Month]]-CURMONTH=0,DATA[[#This Row],[Amount]],0)</f>
        <v>0</v>
      </c>
    </row>
    <row r="13182" spans="4:12" x14ac:dyDescent="0.25">
      <c r="D13182" s="80" t="str">
        <f>LEFT(DATA[[#This Row],[Account_Code]],3)</f>
        <v/>
      </c>
      <c r="I13182" s="80" t="str">
        <f>DATA[[#This Row],[Vessel_Code]]&amp;DATA[[#This Row],[Account Group]]&amp;DATA[[#This Row],[Type]]</f>
        <v/>
      </c>
      <c r="K13182" s="80">
        <f>IF(YEAR(DATA[[#This Row],[Calendar_Month]])=YEAR(CURMONTHEND),DATA[[#This Row],[Amount]],0)</f>
        <v>0</v>
      </c>
      <c r="L13182" s="80">
        <f>IF(DATA[[#This Row],[Calendar_Month]]-CURMONTH=0,DATA[[#This Row],[Amount]],0)</f>
        <v>0</v>
      </c>
    </row>
    <row r="13183" spans="4:12" x14ac:dyDescent="0.25">
      <c r="D13183" s="80" t="str">
        <f>LEFT(DATA[[#This Row],[Account_Code]],3)</f>
        <v/>
      </c>
      <c r="I13183" s="80" t="str">
        <f>DATA[[#This Row],[Vessel_Code]]&amp;DATA[[#This Row],[Account Group]]&amp;DATA[[#This Row],[Type]]</f>
        <v/>
      </c>
      <c r="K13183" s="80">
        <f>IF(YEAR(DATA[[#This Row],[Calendar_Month]])=YEAR(CURMONTHEND),DATA[[#This Row],[Amount]],0)</f>
        <v>0</v>
      </c>
      <c r="L13183" s="80">
        <f>IF(DATA[[#This Row],[Calendar_Month]]-CURMONTH=0,DATA[[#This Row],[Amount]],0)</f>
        <v>0</v>
      </c>
    </row>
    <row r="13184" spans="4:12" x14ac:dyDescent="0.25">
      <c r="D13184" s="80" t="str">
        <f>LEFT(DATA[[#This Row],[Account_Code]],3)</f>
        <v/>
      </c>
      <c r="I13184" s="80" t="str">
        <f>DATA[[#This Row],[Vessel_Code]]&amp;DATA[[#This Row],[Account Group]]&amp;DATA[[#This Row],[Type]]</f>
        <v/>
      </c>
      <c r="K13184" s="80">
        <f>IF(YEAR(DATA[[#This Row],[Calendar_Month]])=YEAR(CURMONTHEND),DATA[[#This Row],[Amount]],0)</f>
        <v>0</v>
      </c>
      <c r="L13184" s="80">
        <f>IF(DATA[[#This Row],[Calendar_Month]]-CURMONTH=0,DATA[[#This Row],[Amount]],0)</f>
        <v>0</v>
      </c>
    </row>
    <row r="13185" spans="4:12" x14ac:dyDescent="0.25">
      <c r="D13185" s="80" t="str">
        <f>LEFT(DATA[[#This Row],[Account_Code]],3)</f>
        <v/>
      </c>
      <c r="I13185" s="80" t="str">
        <f>DATA[[#This Row],[Vessel_Code]]&amp;DATA[[#This Row],[Account Group]]&amp;DATA[[#This Row],[Type]]</f>
        <v/>
      </c>
      <c r="K13185" s="80">
        <f>IF(YEAR(DATA[[#This Row],[Calendar_Month]])=YEAR(CURMONTHEND),DATA[[#This Row],[Amount]],0)</f>
        <v>0</v>
      </c>
      <c r="L13185" s="80">
        <f>IF(DATA[[#This Row],[Calendar_Month]]-CURMONTH=0,DATA[[#This Row],[Amount]],0)</f>
        <v>0</v>
      </c>
    </row>
    <row r="13186" spans="4:12" x14ac:dyDescent="0.25">
      <c r="D13186" s="80" t="str">
        <f>LEFT(DATA[[#This Row],[Account_Code]],3)</f>
        <v/>
      </c>
      <c r="I13186" s="80" t="str">
        <f>DATA[[#This Row],[Vessel_Code]]&amp;DATA[[#This Row],[Account Group]]&amp;DATA[[#This Row],[Type]]</f>
        <v/>
      </c>
      <c r="K13186" s="80">
        <f>IF(YEAR(DATA[[#This Row],[Calendar_Month]])=YEAR(CURMONTHEND),DATA[[#This Row],[Amount]],0)</f>
        <v>0</v>
      </c>
      <c r="L13186" s="80">
        <f>IF(DATA[[#This Row],[Calendar_Month]]-CURMONTH=0,DATA[[#This Row],[Amount]],0)</f>
        <v>0</v>
      </c>
    </row>
    <row r="13187" spans="4:12" x14ac:dyDescent="0.25">
      <c r="D13187" s="80" t="str">
        <f>LEFT(DATA[[#This Row],[Account_Code]],3)</f>
        <v/>
      </c>
      <c r="I13187" s="80" t="str">
        <f>DATA[[#This Row],[Vessel_Code]]&amp;DATA[[#This Row],[Account Group]]&amp;DATA[[#This Row],[Type]]</f>
        <v/>
      </c>
      <c r="K13187" s="80">
        <f>IF(YEAR(DATA[[#This Row],[Calendar_Month]])=YEAR(CURMONTHEND),DATA[[#This Row],[Amount]],0)</f>
        <v>0</v>
      </c>
      <c r="L13187" s="80">
        <f>IF(DATA[[#This Row],[Calendar_Month]]-CURMONTH=0,DATA[[#This Row],[Amount]],0)</f>
        <v>0</v>
      </c>
    </row>
    <row r="13188" spans="4:12" x14ac:dyDescent="0.25">
      <c r="D13188" s="80" t="str">
        <f>LEFT(DATA[[#This Row],[Account_Code]],3)</f>
        <v/>
      </c>
      <c r="I13188" s="80" t="str">
        <f>DATA[[#This Row],[Vessel_Code]]&amp;DATA[[#This Row],[Account Group]]&amp;DATA[[#This Row],[Type]]</f>
        <v/>
      </c>
      <c r="K13188" s="80">
        <f>IF(YEAR(DATA[[#This Row],[Calendar_Month]])=YEAR(CURMONTHEND),DATA[[#This Row],[Amount]],0)</f>
        <v>0</v>
      </c>
      <c r="L13188" s="80">
        <f>IF(DATA[[#This Row],[Calendar_Month]]-CURMONTH=0,DATA[[#This Row],[Amount]],0)</f>
        <v>0</v>
      </c>
    </row>
    <row r="13189" spans="4:12" x14ac:dyDescent="0.25">
      <c r="D13189" s="80" t="str">
        <f>LEFT(DATA[[#This Row],[Account_Code]],3)</f>
        <v/>
      </c>
      <c r="I13189" s="80" t="str">
        <f>DATA[[#This Row],[Vessel_Code]]&amp;DATA[[#This Row],[Account Group]]&amp;DATA[[#This Row],[Type]]</f>
        <v/>
      </c>
      <c r="K13189" s="80">
        <f>IF(YEAR(DATA[[#This Row],[Calendar_Month]])=YEAR(CURMONTHEND),DATA[[#This Row],[Amount]],0)</f>
        <v>0</v>
      </c>
      <c r="L13189" s="80">
        <f>IF(DATA[[#This Row],[Calendar_Month]]-CURMONTH=0,DATA[[#This Row],[Amount]],0)</f>
        <v>0</v>
      </c>
    </row>
    <row r="13190" spans="4:12" x14ac:dyDescent="0.25">
      <c r="D13190" s="80" t="str">
        <f>LEFT(DATA[[#This Row],[Account_Code]],3)</f>
        <v/>
      </c>
      <c r="I13190" s="80" t="str">
        <f>DATA[[#This Row],[Vessel_Code]]&amp;DATA[[#This Row],[Account Group]]&amp;DATA[[#This Row],[Type]]</f>
        <v/>
      </c>
      <c r="K13190" s="80">
        <f>IF(YEAR(DATA[[#This Row],[Calendar_Month]])=YEAR(CURMONTHEND),DATA[[#This Row],[Amount]],0)</f>
        <v>0</v>
      </c>
      <c r="L13190" s="80">
        <f>IF(DATA[[#This Row],[Calendar_Month]]-CURMONTH=0,DATA[[#This Row],[Amount]],0)</f>
        <v>0</v>
      </c>
    </row>
    <row r="13191" spans="4:12" x14ac:dyDescent="0.25">
      <c r="D13191" s="80" t="str">
        <f>LEFT(DATA[[#This Row],[Account_Code]],3)</f>
        <v/>
      </c>
      <c r="I13191" s="80" t="str">
        <f>DATA[[#This Row],[Vessel_Code]]&amp;DATA[[#This Row],[Account Group]]&amp;DATA[[#This Row],[Type]]</f>
        <v/>
      </c>
      <c r="K13191" s="80">
        <f>IF(YEAR(DATA[[#This Row],[Calendar_Month]])=YEAR(CURMONTHEND),DATA[[#This Row],[Amount]],0)</f>
        <v>0</v>
      </c>
      <c r="L13191" s="80">
        <f>IF(DATA[[#This Row],[Calendar_Month]]-CURMONTH=0,DATA[[#This Row],[Amount]],0)</f>
        <v>0</v>
      </c>
    </row>
    <row r="13192" spans="4:12" x14ac:dyDescent="0.25">
      <c r="D13192" s="80" t="str">
        <f>LEFT(DATA[[#This Row],[Account_Code]],3)</f>
        <v/>
      </c>
      <c r="I13192" s="80" t="str">
        <f>DATA[[#This Row],[Vessel_Code]]&amp;DATA[[#This Row],[Account Group]]&amp;DATA[[#This Row],[Type]]</f>
        <v/>
      </c>
      <c r="K13192" s="80">
        <f>IF(YEAR(DATA[[#This Row],[Calendar_Month]])=YEAR(CURMONTHEND),DATA[[#This Row],[Amount]],0)</f>
        <v>0</v>
      </c>
      <c r="L13192" s="80">
        <f>IF(DATA[[#This Row],[Calendar_Month]]-CURMONTH=0,DATA[[#This Row],[Amount]],0)</f>
        <v>0</v>
      </c>
    </row>
    <row r="13193" spans="4:12" x14ac:dyDescent="0.25">
      <c r="D13193" s="80" t="str">
        <f>LEFT(DATA[[#This Row],[Account_Code]],3)</f>
        <v/>
      </c>
      <c r="I13193" s="80" t="str">
        <f>DATA[[#This Row],[Vessel_Code]]&amp;DATA[[#This Row],[Account Group]]&amp;DATA[[#This Row],[Type]]</f>
        <v/>
      </c>
      <c r="K13193" s="80">
        <f>IF(YEAR(DATA[[#This Row],[Calendar_Month]])=YEAR(CURMONTHEND),DATA[[#This Row],[Amount]],0)</f>
        <v>0</v>
      </c>
      <c r="L13193" s="80">
        <f>IF(DATA[[#This Row],[Calendar_Month]]-CURMONTH=0,DATA[[#This Row],[Amount]],0)</f>
        <v>0</v>
      </c>
    </row>
    <row r="13194" spans="4:12" x14ac:dyDescent="0.25">
      <c r="D13194" s="80" t="str">
        <f>LEFT(DATA[[#This Row],[Account_Code]],3)</f>
        <v/>
      </c>
      <c r="I13194" s="80" t="str">
        <f>DATA[[#This Row],[Vessel_Code]]&amp;DATA[[#This Row],[Account Group]]&amp;DATA[[#This Row],[Type]]</f>
        <v/>
      </c>
      <c r="K13194" s="80">
        <f>IF(YEAR(DATA[[#This Row],[Calendar_Month]])=YEAR(CURMONTHEND),DATA[[#This Row],[Amount]],0)</f>
        <v>0</v>
      </c>
      <c r="L13194" s="80">
        <f>IF(DATA[[#This Row],[Calendar_Month]]-CURMONTH=0,DATA[[#This Row],[Amount]],0)</f>
        <v>0</v>
      </c>
    </row>
    <row r="13195" spans="4:12" x14ac:dyDescent="0.25">
      <c r="D13195" s="80" t="str">
        <f>LEFT(DATA[[#This Row],[Account_Code]],3)</f>
        <v/>
      </c>
      <c r="I13195" s="80" t="str">
        <f>DATA[[#This Row],[Vessel_Code]]&amp;DATA[[#This Row],[Account Group]]&amp;DATA[[#This Row],[Type]]</f>
        <v/>
      </c>
      <c r="K13195" s="80">
        <f>IF(YEAR(DATA[[#This Row],[Calendar_Month]])=YEAR(CURMONTHEND),DATA[[#This Row],[Amount]],0)</f>
        <v>0</v>
      </c>
      <c r="L13195" s="80">
        <f>IF(DATA[[#This Row],[Calendar_Month]]-CURMONTH=0,DATA[[#This Row],[Amount]],0)</f>
        <v>0</v>
      </c>
    </row>
    <row r="13196" spans="4:12" x14ac:dyDescent="0.25">
      <c r="D13196" s="80" t="str">
        <f>LEFT(DATA[[#This Row],[Account_Code]],3)</f>
        <v/>
      </c>
      <c r="I13196" s="80" t="str">
        <f>DATA[[#This Row],[Vessel_Code]]&amp;DATA[[#This Row],[Account Group]]&amp;DATA[[#This Row],[Type]]</f>
        <v/>
      </c>
      <c r="K13196" s="80">
        <f>IF(YEAR(DATA[[#This Row],[Calendar_Month]])=YEAR(CURMONTHEND),DATA[[#This Row],[Amount]],0)</f>
        <v>0</v>
      </c>
      <c r="L13196" s="80">
        <f>IF(DATA[[#This Row],[Calendar_Month]]-CURMONTH=0,DATA[[#This Row],[Amount]],0)</f>
        <v>0</v>
      </c>
    </row>
    <row r="13197" spans="4:12" x14ac:dyDescent="0.25">
      <c r="D13197" s="80" t="str">
        <f>LEFT(DATA[[#This Row],[Account_Code]],3)</f>
        <v/>
      </c>
      <c r="I13197" s="80" t="str">
        <f>DATA[[#This Row],[Vessel_Code]]&amp;DATA[[#This Row],[Account Group]]&amp;DATA[[#This Row],[Type]]</f>
        <v/>
      </c>
      <c r="K13197" s="80">
        <f>IF(YEAR(DATA[[#This Row],[Calendar_Month]])=YEAR(CURMONTHEND),DATA[[#This Row],[Amount]],0)</f>
        <v>0</v>
      </c>
      <c r="L13197" s="80">
        <f>IF(DATA[[#This Row],[Calendar_Month]]-CURMONTH=0,DATA[[#This Row],[Amount]],0)</f>
        <v>0</v>
      </c>
    </row>
    <row r="13198" spans="4:12" x14ac:dyDescent="0.25">
      <c r="D13198" s="80" t="str">
        <f>LEFT(DATA[[#This Row],[Account_Code]],3)</f>
        <v/>
      </c>
      <c r="I13198" s="80" t="str">
        <f>DATA[[#This Row],[Vessel_Code]]&amp;DATA[[#This Row],[Account Group]]&amp;DATA[[#This Row],[Type]]</f>
        <v/>
      </c>
      <c r="K13198" s="80">
        <f>IF(YEAR(DATA[[#This Row],[Calendar_Month]])=YEAR(CURMONTHEND),DATA[[#This Row],[Amount]],0)</f>
        <v>0</v>
      </c>
      <c r="L13198" s="80">
        <f>IF(DATA[[#This Row],[Calendar_Month]]-CURMONTH=0,DATA[[#This Row],[Amount]],0)</f>
        <v>0</v>
      </c>
    </row>
    <row r="13199" spans="4:12" x14ac:dyDescent="0.25">
      <c r="D13199" s="80" t="str">
        <f>LEFT(DATA[[#This Row],[Account_Code]],3)</f>
        <v/>
      </c>
      <c r="I13199" s="80" t="str">
        <f>DATA[[#This Row],[Vessel_Code]]&amp;DATA[[#This Row],[Account Group]]&amp;DATA[[#This Row],[Type]]</f>
        <v/>
      </c>
      <c r="K13199" s="80">
        <f>IF(YEAR(DATA[[#This Row],[Calendar_Month]])=YEAR(CURMONTHEND),DATA[[#This Row],[Amount]],0)</f>
        <v>0</v>
      </c>
      <c r="L13199" s="80">
        <f>IF(DATA[[#This Row],[Calendar_Month]]-CURMONTH=0,DATA[[#This Row],[Amount]],0)</f>
        <v>0</v>
      </c>
    </row>
    <row r="13200" spans="4:12" x14ac:dyDescent="0.25">
      <c r="D13200" s="80" t="str">
        <f>LEFT(DATA[[#This Row],[Account_Code]],3)</f>
        <v/>
      </c>
      <c r="I13200" s="80" t="str">
        <f>DATA[[#This Row],[Vessel_Code]]&amp;DATA[[#This Row],[Account Group]]&amp;DATA[[#This Row],[Type]]</f>
        <v/>
      </c>
      <c r="K13200" s="80">
        <f>IF(YEAR(DATA[[#This Row],[Calendar_Month]])=YEAR(CURMONTHEND),DATA[[#This Row],[Amount]],0)</f>
        <v>0</v>
      </c>
      <c r="L13200" s="80">
        <f>IF(DATA[[#This Row],[Calendar_Month]]-CURMONTH=0,DATA[[#This Row],[Amount]],0)</f>
        <v>0</v>
      </c>
    </row>
    <row r="13201" spans="4:12" x14ac:dyDescent="0.25">
      <c r="D13201" s="80" t="str">
        <f>LEFT(DATA[[#This Row],[Account_Code]],3)</f>
        <v/>
      </c>
      <c r="I13201" s="80" t="str">
        <f>DATA[[#This Row],[Vessel_Code]]&amp;DATA[[#This Row],[Account Group]]&amp;DATA[[#This Row],[Type]]</f>
        <v/>
      </c>
      <c r="K13201" s="80">
        <f>IF(YEAR(DATA[[#This Row],[Calendar_Month]])=YEAR(CURMONTHEND),DATA[[#This Row],[Amount]],0)</f>
        <v>0</v>
      </c>
      <c r="L13201" s="80">
        <f>IF(DATA[[#This Row],[Calendar_Month]]-CURMONTH=0,DATA[[#This Row],[Amount]],0)</f>
        <v>0</v>
      </c>
    </row>
    <row r="13202" spans="4:12" x14ac:dyDescent="0.25">
      <c r="D13202" s="80" t="str">
        <f>LEFT(DATA[[#This Row],[Account_Code]],3)</f>
        <v/>
      </c>
      <c r="I13202" s="80" t="str">
        <f>DATA[[#This Row],[Vessel_Code]]&amp;DATA[[#This Row],[Account Group]]&amp;DATA[[#This Row],[Type]]</f>
        <v/>
      </c>
      <c r="K13202" s="80">
        <f>IF(YEAR(DATA[[#This Row],[Calendar_Month]])=YEAR(CURMONTHEND),DATA[[#This Row],[Amount]],0)</f>
        <v>0</v>
      </c>
      <c r="L13202" s="80">
        <f>IF(DATA[[#This Row],[Calendar_Month]]-CURMONTH=0,DATA[[#This Row],[Amount]],0)</f>
        <v>0</v>
      </c>
    </row>
    <row r="13203" spans="4:12" x14ac:dyDescent="0.25">
      <c r="D13203" s="80" t="str">
        <f>LEFT(DATA[[#This Row],[Account_Code]],3)</f>
        <v/>
      </c>
      <c r="I13203" s="80" t="str">
        <f>DATA[[#This Row],[Vessel_Code]]&amp;DATA[[#This Row],[Account Group]]&amp;DATA[[#This Row],[Type]]</f>
        <v/>
      </c>
      <c r="K13203" s="80">
        <f>IF(YEAR(DATA[[#This Row],[Calendar_Month]])=YEAR(CURMONTHEND),DATA[[#This Row],[Amount]],0)</f>
        <v>0</v>
      </c>
      <c r="L13203" s="80">
        <f>IF(DATA[[#This Row],[Calendar_Month]]-CURMONTH=0,DATA[[#This Row],[Amount]],0)</f>
        <v>0</v>
      </c>
    </row>
    <row r="13204" spans="4:12" x14ac:dyDescent="0.25">
      <c r="D13204" s="80" t="str">
        <f>LEFT(DATA[[#This Row],[Account_Code]],3)</f>
        <v/>
      </c>
      <c r="I13204" s="80" t="str">
        <f>DATA[[#This Row],[Vessel_Code]]&amp;DATA[[#This Row],[Account Group]]&amp;DATA[[#This Row],[Type]]</f>
        <v/>
      </c>
      <c r="K13204" s="80">
        <f>IF(YEAR(DATA[[#This Row],[Calendar_Month]])=YEAR(CURMONTHEND),DATA[[#This Row],[Amount]],0)</f>
        <v>0</v>
      </c>
      <c r="L13204" s="80">
        <f>IF(DATA[[#This Row],[Calendar_Month]]-CURMONTH=0,DATA[[#This Row],[Amount]],0)</f>
        <v>0</v>
      </c>
    </row>
    <row r="13205" spans="4:12" x14ac:dyDescent="0.25">
      <c r="D13205" s="80" t="str">
        <f>LEFT(DATA[[#This Row],[Account_Code]],3)</f>
        <v/>
      </c>
      <c r="I13205" s="80" t="str">
        <f>DATA[[#This Row],[Vessel_Code]]&amp;DATA[[#This Row],[Account Group]]&amp;DATA[[#This Row],[Type]]</f>
        <v/>
      </c>
      <c r="K13205" s="80">
        <f>IF(YEAR(DATA[[#This Row],[Calendar_Month]])=YEAR(CURMONTHEND),DATA[[#This Row],[Amount]],0)</f>
        <v>0</v>
      </c>
      <c r="L13205" s="80">
        <f>IF(DATA[[#This Row],[Calendar_Month]]-CURMONTH=0,DATA[[#This Row],[Amount]],0)</f>
        <v>0</v>
      </c>
    </row>
    <row r="13206" spans="4:12" x14ac:dyDescent="0.25">
      <c r="D13206" s="80" t="str">
        <f>LEFT(DATA[[#This Row],[Account_Code]],3)</f>
        <v/>
      </c>
      <c r="I13206" s="80" t="str">
        <f>DATA[[#This Row],[Vessel_Code]]&amp;DATA[[#This Row],[Account Group]]&amp;DATA[[#This Row],[Type]]</f>
        <v/>
      </c>
      <c r="K13206" s="80">
        <f>IF(YEAR(DATA[[#This Row],[Calendar_Month]])=YEAR(CURMONTHEND),DATA[[#This Row],[Amount]],0)</f>
        <v>0</v>
      </c>
      <c r="L13206" s="80">
        <f>IF(DATA[[#This Row],[Calendar_Month]]-CURMONTH=0,DATA[[#This Row],[Amount]],0)</f>
        <v>0</v>
      </c>
    </row>
    <row r="13207" spans="4:12" x14ac:dyDescent="0.25">
      <c r="D13207" s="80" t="str">
        <f>LEFT(DATA[[#This Row],[Account_Code]],3)</f>
        <v/>
      </c>
      <c r="I13207" s="80" t="str">
        <f>DATA[[#This Row],[Vessel_Code]]&amp;DATA[[#This Row],[Account Group]]&amp;DATA[[#This Row],[Type]]</f>
        <v/>
      </c>
      <c r="K13207" s="80">
        <f>IF(YEAR(DATA[[#This Row],[Calendar_Month]])=YEAR(CURMONTHEND),DATA[[#This Row],[Amount]],0)</f>
        <v>0</v>
      </c>
      <c r="L13207" s="80">
        <f>IF(DATA[[#This Row],[Calendar_Month]]-CURMONTH=0,DATA[[#This Row],[Amount]],0)</f>
        <v>0</v>
      </c>
    </row>
    <row r="13208" spans="4:12" x14ac:dyDescent="0.25">
      <c r="D13208" s="80" t="str">
        <f>LEFT(DATA[[#This Row],[Account_Code]],3)</f>
        <v/>
      </c>
      <c r="I13208" s="80" t="str">
        <f>DATA[[#This Row],[Vessel_Code]]&amp;DATA[[#This Row],[Account Group]]&amp;DATA[[#This Row],[Type]]</f>
        <v/>
      </c>
      <c r="K13208" s="80">
        <f>IF(YEAR(DATA[[#This Row],[Calendar_Month]])=YEAR(CURMONTHEND),DATA[[#This Row],[Amount]],0)</f>
        <v>0</v>
      </c>
      <c r="L13208" s="80">
        <f>IF(DATA[[#This Row],[Calendar_Month]]-CURMONTH=0,DATA[[#This Row],[Amount]],0)</f>
        <v>0</v>
      </c>
    </row>
    <row r="13209" spans="4:12" x14ac:dyDescent="0.25">
      <c r="D13209" s="80" t="str">
        <f>LEFT(DATA[[#This Row],[Account_Code]],3)</f>
        <v/>
      </c>
      <c r="I13209" s="80" t="str">
        <f>DATA[[#This Row],[Vessel_Code]]&amp;DATA[[#This Row],[Account Group]]&amp;DATA[[#This Row],[Type]]</f>
        <v/>
      </c>
      <c r="K13209" s="80">
        <f>IF(YEAR(DATA[[#This Row],[Calendar_Month]])=YEAR(CURMONTHEND),DATA[[#This Row],[Amount]],0)</f>
        <v>0</v>
      </c>
      <c r="L13209" s="80">
        <f>IF(DATA[[#This Row],[Calendar_Month]]-CURMONTH=0,DATA[[#This Row],[Amount]],0)</f>
        <v>0</v>
      </c>
    </row>
    <row r="13210" spans="4:12" x14ac:dyDescent="0.25">
      <c r="D13210" s="80" t="str">
        <f>LEFT(DATA[[#This Row],[Account_Code]],3)</f>
        <v/>
      </c>
      <c r="I13210" s="80" t="str">
        <f>DATA[[#This Row],[Vessel_Code]]&amp;DATA[[#This Row],[Account Group]]&amp;DATA[[#This Row],[Type]]</f>
        <v/>
      </c>
      <c r="K13210" s="80">
        <f>IF(YEAR(DATA[[#This Row],[Calendar_Month]])=YEAR(CURMONTHEND),DATA[[#This Row],[Amount]],0)</f>
        <v>0</v>
      </c>
      <c r="L13210" s="80">
        <f>IF(DATA[[#This Row],[Calendar_Month]]-CURMONTH=0,DATA[[#This Row],[Amount]],0)</f>
        <v>0</v>
      </c>
    </row>
    <row r="13211" spans="4:12" x14ac:dyDescent="0.25">
      <c r="D13211" s="80" t="str">
        <f>LEFT(DATA[[#This Row],[Account_Code]],3)</f>
        <v/>
      </c>
      <c r="I13211" s="80" t="str">
        <f>DATA[[#This Row],[Vessel_Code]]&amp;DATA[[#This Row],[Account Group]]&amp;DATA[[#This Row],[Type]]</f>
        <v/>
      </c>
      <c r="K13211" s="80">
        <f>IF(YEAR(DATA[[#This Row],[Calendar_Month]])=YEAR(CURMONTHEND),DATA[[#This Row],[Amount]],0)</f>
        <v>0</v>
      </c>
      <c r="L13211" s="80">
        <f>IF(DATA[[#This Row],[Calendar_Month]]-CURMONTH=0,DATA[[#This Row],[Amount]],0)</f>
        <v>0</v>
      </c>
    </row>
    <row r="13212" spans="4:12" x14ac:dyDescent="0.25">
      <c r="D13212" s="80" t="str">
        <f>LEFT(DATA[[#This Row],[Account_Code]],3)</f>
        <v/>
      </c>
      <c r="I13212" s="80" t="str">
        <f>DATA[[#This Row],[Vessel_Code]]&amp;DATA[[#This Row],[Account Group]]&amp;DATA[[#This Row],[Type]]</f>
        <v/>
      </c>
      <c r="K13212" s="80">
        <f>IF(YEAR(DATA[[#This Row],[Calendar_Month]])=YEAR(CURMONTHEND),DATA[[#This Row],[Amount]],0)</f>
        <v>0</v>
      </c>
      <c r="L13212" s="80">
        <f>IF(DATA[[#This Row],[Calendar_Month]]-CURMONTH=0,DATA[[#This Row],[Amount]],0)</f>
        <v>0</v>
      </c>
    </row>
    <row r="13213" spans="4:12" x14ac:dyDescent="0.25">
      <c r="D13213" s="80" t="str">
        <f>LEFT(DATA[[#This Row],[Account_Code]],3)</f>
        <v/>
      </c>
      <c r="I13213" s="80" t="str">
        <f>DATA[[#This Row],[Vessel_Code]]&amp;DATA[[#This Row],[Account Group]]&amp;DATA[[#This Row],[Type]]</f>
        <v/>
      </c>
      <c r="K13213" s="80">
        <f>IF(YEAR(DATA[[#This Row],[Calendar_Month]])=YEAR(CURMONTHEND),DATA[[#This Row],[Amount]],0)</f>
        <v>0</v>
      </c>
      <c r="L13213" s="80">
        <f>IF(DATA[[#This Row],[Calendar_Month]]-CURMONTH=0,DATA[[#This Row],[Amount]],0)</f>
        <v>0</v>
      </c>
    </row>
    <row r="13214" spans="4:12" x14ac:dyDescent="0.25">
      <c r="D13214" s="80" t="str">
        <f>LEFT(DATA[[#This Row],[Account_Code]],3)</f>
        <v/>
      </c>
      <c r="I13214" s="80" t="str">
        <f>DATA[[#This Row],[Vessel_Code]]&amp;DATA[[#This Row],[Account Group]]&amp;DATA[[#This Row],[Type]]</f>
        <v/>
      </c>
      <c r="K13214" s="80">
        <f>IF(YEAR(DATA[[#This Row],[Calendar_Month]])=YEAR(CURMONTHEND),DATA[[#This Row],[Amount]],0)</f>
        <v>0</v>
      </c>
      <c r="L13214" s="80">
        <f>IF(DATA[[#This Row],[Calendar_Month]]-CURMONTH=0,DATA[[#This Row],[Amount]],0)</f>
        <v>0</v>
      </c>
    </row>
    <row r="13215" spans="4:12" x14ac:dyDescent="0.25">
      <c r="D13215" s="80" t="str">
        <f>LEFT(DATA[[#This Row],[Account_Code]],3)</f>
        <v/>
      </c>
      <c r="I13215" s="80" t="str">
        <f>DATA[[#This Row],[Vessel_Code]]&amp;DATA[[#This Row],[Account Group]]&amp;DATA[[#This Row],[Type]]</f>
        <v/>
      </c>
      <c r="K13215" s="80">
        <f>IF(YEAR(DATA[[#This Row],[Calendar_Month]])=YEAR(CURMONTHEND),DATA[[#This Row],[Amount]],0)</f>
        <v>0</v>
      </c>
      <c r="L13215" s="80">
        <f>IF(DATA[[#This Row],[Calendar_Month]]-CURMONTH=0,DATA[[#This Row],[Amount]],0)</f>
        <v>0</v>
      </c>
    </row>
    <row r="13216" spans="4:12" x14ac:dyDescent="0.25">
      <c r="D13216" s="80" t="str">
        <f>LEFT(DATA[[#This Row],[Account_Code]],3)</f>
        <v/>
      </c>
      <c r="I13216" s="80" t="str">
        <f>DATA[[#This Row],[Vessel_Code]]&amp;DATA[[#This Row],[Account Group]]&amp;DATA[[#This Row],[Type]]</f>
        <v/>
      </c>
      <c r="K13216" s="80">
        <f>IF(YEAR(DATA[[#This Row],[Calendar_Month]])=YEAR(CURMONTHEND),DATA[[#This Row],[Amount]],0)</f>
        <v>0</v>
      </c>
      <c r="L13216" s="80">
        <f>IF(DATA[[#This Row],[Calendar_Month]]-CURMONTH=0,DATA[[#This Row],[Amount]],0)</f>
        <v>0</v>
      </c>
    </row>
    <row r="13217" spans="4:12" x14ac:dyDescent="0.25">
      <c r="D13217" s="80" t="str">
        <f>LEFT(DATA[[#This Row],[Account_Code]],3)</f>
        <v/>
      </c>
      <c r="I13217" s="80" t="str">
        <f>DATA[[#This Row],[Vessel_Code]]&amp;DATA[[#This Row],[Account Group]]&amp;DATA[[#This Row],[Type]]</f>
        <v/>
      </c>
      <c r="K13217" s="80">
        <f>IF(YEAR(DATA[[#This Row],[Calendar_Month]])=YEAR(CURMONTHEND),DATA[[#This Row],[Amount]],0)</f>
        <v>0</v>
      </c>
      <c r="L13217" s="80">
        <f>IF(DATA[[#This Row],[Calendar_Month]]-CURMONTH=0,DATA[[#This Row],[Amount]],0)</f>
        <v>0</v>
      </c>
    </row>
    <row r="13218" spans="4:12" x14ac:dyDescent="0.25">
      <c r="D13218" s="80" t="str">
        <f>LEFT(DATA[[#This Row],[Account_Code]],3)</f>
        <v/>
      </c>
      <c r="I13218" s="80" t="str">
        <f>DATA[[#This Row],[Vessel_Code]]&amp;DATA[[#This Row],[Account Group]]&amp;DATA[[#This Row],[Type]]</f>
        <v/>
      </c>
      <c r="K13218" s="80">
        <f>IF(YEAR(DATA[[#This Row],[Calendar_Month]])=YEAR(CURMONTHEND),DATA[[#This Row],[Amount]],0)</f>
        <v>0</v>
      </c>
      <c r="L13218" s="80">
        <f>IF(DATA[[#This Row],[Calendar_Month]]-CURMONTH=0,DATA[[#This Row],[Amount]],0)</f>
        <v>0</v>
      </c>
    </row>
    <row r="13219" spans="4:12" x14ac:dyDescent="0.25">
      <c r="D13219" s="80" t="str">
        <f>LEFT(DATA[[#This Row],[Account_Code]],3)</f>
        <v/>
      </c>
      <c r="I13219" s="80" t="str">
        <f>DATA[[#This Row],[Vessel_Code]]&amp;DATA[[#This Row],[Account Group]]&amp;DATA[[#This Row],[Type]]</f>
        <v/>
      </c>
      <c r="K13219" s="80">
        <f>IF(YEAR(DATA[[#This Row],[Calendar_Month]])=YEAR(CURMONTHEND),DATA[[#This Row],[Amount]],0)</f>
        <v>0</v>
      </c>
      <c r="L13219" s="80">
        <f>IF(DATA[[#This Row],[Calendar_Month]]-CURMONTH=0,DATA[[#This Row],[Amount]],0)</f>
        <v>0</v>
      </c>
    </row>
    <row r="13220" spans="4:12" x14ac:dyDescent="0.25">
      <c r="D13220" s="80" t="str">
        <f>LEFT(DATA[[#This Row],[Account_Code]],3)</f>
        <v/>
      </c>
      <c r="I13220" s="80" t="str">
        <f>DATA[[#This Row],[Vessel_Code]]&amp;DATA[[#This Row],[Account Group]]&amp;DATA[[#This Row],[Type]]</f>
        <v/>
      </c>
      <c r="K13220" s="80">
        <f>IF(YEAR(DATA[[#This Row],[Calendar_Month]])=YEAR(CURMONTHEND),DATA[[#This Row],[Amount]],0)</f>
        <v>0</v>
      </c>
      <c r="L13220" s="80">
        <f>IF(DATA[[#This Row],[Calendar_Month]]-CURMONTH=0,DATA[[#This Row],[Amount]],0)</f>
        <v>0</v>
      </c>
    </row>
    <row r="13221" spans="4:12" x14ac:dyDescent="0.25">
      <c r="D13221" s="80" t="str">
        <f>LEFT(DATA[[#This Row],[Account_Code]],3)</f>
        <v/>
      </c>
      <c r="I13221" s="80" t="str">
        <f>DATA[[#This Row],[Vessel_Code]]&amp;DATA[[#This Row],[Account Group]]&amp;DATA[[#This Row],[Type]]</f>
        <v/>
      </c>
      <c r="K13221" s="80">
        <f>IF(YEAR(DATA[[#This Row],[Calendar_Month]])=YEAR(CURMONTHEND),DATA[[#This Row],[Amount]],0)</f>
        <v>0</v>
      </c>
      <c r="L13221" s="80">
        <f>IF(DATA[[#This Row],[Calendar_Month]]-CURMONTH=0,DATA[[#This Row],[Amount]],0)</f>
        <v>0</v>
      </c>
    </row>
    <row r="13222" spans="4:12" x14ac:dyDescent="0.25">
      <c r="D13222" s="80" t="str">
        <f>LEFT(DATA[[#This Row],[Account_Code]],3)</f>
        <v/>
      </c>
      <c r="I13222" s="80" t="str">
        <f>DATA[[#This Row],[Vessel_Code]]&amp;DATA[[#This Row],[Account Group]]&amp;DATA[[#This Row],[Type]]</f>
        <v/>
      </c>
      <c r="K13222" s="80">
        <f>IF(YEAR(DATA[[#This Row],[Calendar_Month]])=YEAR(CURMONTHEND),DATA[[#This Row],[Amount]],0)</f>
        <v>0</v>
      </c>
      <c r="L13222" s="80">
        <f>IF(DATA[[#This Row],[Calendar_Month]]-CURMONTH=0,DATA[[#This Row],[Amount]],0)</f>
        <v>0</v>
      </c>
    </row>
    <row r="13223" spans="4:12" x14ac:dyDescent="0.25">
      <c r="D13223" s="80" t="str">
        <f>LEFT(DATA[[#This Row],[Account_Code]],3)</f>
        <v/>
      </c>
      <c r="I13223" s="80" t="str">
        <f>DATA[[#This Row],[Vessel_Code]]&amp;DATA[[#This Row],[Account Group]]&amp;DATA[[#This Row],[Type]]</f>
        <v/>
      </c>
      <c r="K13223" s="80">
        <f>IF(YEAR(DATA[[#This Row],[Calendar_Month]])=YEAR(CURMONTHEND),DATA[[#This Row],[Amount]],0)</f>
        <v>0</v>
      </c>
      <c r="L13223" s="80">
        <f>IF(DATA[[#This Row],[Calendar_Month]]-CURMONTH=0,DATA[[#This Row],[Amount]],0)</f>
        <v>0</v>
      </c>
    </row>
    <row r="13224" spans="4:12" x14ac:dyDescent="0.25">
      <c r="D13224" s="80" t="str">
        <f>LEFT(DATA[[#This Row],[Account_Code]],3)</f>
        <v/>
      </c>
      <c r="I13224" s="80" t="str">
        <f>DATA[[#This Row],[Vessel_Code]]&amp;DATA[[#This Row],[Account Group]]&amp;DATA[[#This Row],[Type]]</f>
        <v/>
      </c>
      <c r="K13224" s="80">
        <f>IF(YEAR(DATA[[#This Row],[Calendar_Month]])=YEAR(CURMONTHEND),DATA[[#This Row],[Amount]],0)</f>
        <v>0</v>
      </c>
      <c r="L13224" s="80">
        <f>IF(DATA[[#This Row],[Calendar_Month]]-CURMONTH=0,DATA[[#This Row],[Amount]],0)</f>
        <v>0</v>
      </c>
    </row>
    <row r="13225" spans="4:12" x14ac:dyDescent="0.25">
      <c r="D13225" s="80" t="str">
        <f>LEFT(DATA[[#This Row],[Account_Code]],3)</f>
        <v/>
      </c>
      <c r="I13225" s="80" t="str">
        <f>DATA[[#This Row],[Vessel_Code]]&amp;DATA[[#This Row],[Account Group]]&amp;DATA[[#This Row],[Type]]</f>
        <v/>
      </c>
      <c r="K13225" s="80">
        <f>IF(YEAR(DATA[[#This Row],[Calendar_Month]])=YEAR(CURMONTHEND),DATA[[#This Row],[Amount]],0)</f>
        <v>0</v>
      </c>
      <c r="L13225" s="80">
        <f>IF(DATA[[#This Row],[Calendar_Month]]-CURMONTH=0,DATA[[#This Row],[Amount]],0)</f>
        <v>0</v>
      </c>
    </row>
    <row r="13226" spans="4:12" x14ac:dyDescent="0.25">
      <c r="D13226" s="80" t="str">
        <f>LEFT(DATA[[#This Row],[Account_Code]],3)</f>
        <v/>
      </c>
      <c r="I13226" s="80" t="str">
        <f>DATA[[#This Row],[Vessel_Code]]&amp;DATA[[#This Row],[Account Group]]&amp;DATA[[#This Row],[Type]]</f>
        <v/>
      </c>
      <c r="K13226" s="80">
        <f>IF(YEAR(DATA[[#This Row],[Calendar_Month]])=YEAR(CURMONTHEND),DATA[[#This Row],[Amount]],0)</f>
        <v>0</v>
      </c>
      <c r="L13226" s="80">
        <f>IF(DATA[[#This Row],[Calendar_Month]]-CURMONTH=0,DATA[[#This Row],[Amount]],0)</f>
        <v>0</v>
      </c>
    </row>
    <row r="13227" spans="4:12" x14ac:dyDescent="0.25">
      <c r="D13227" s="80" t="str">
        <f>LEFT(DATA[[#This Row],[Account_Code]],3)</f>
        <v/>
      </c>
      <c r="I13227" s="80" t="str">
        <f>DATA[[#This Row],[Vessel_Code]]&amp;DATA[[#This Row],[Account Group]]&amp;DATA[[#This Row],[Type]]</f>
        <v/>
      </c>
      <c r="K13227" s="80">
        <f>IF(YEAR(DATA[[#This Row],[Calendar_Month]])=YEAR(CURMONTHEND),DATA[[#This Row],[Amount]],0)</f>
        <v>0</v>
      </c>
      <c r="L13227" s="80">
        <f>IF(DATA[[#This Row],[Calendar_Month]]-CURMONTH=0,DATA[[#This Row],[Amount]],0)</f>
        <v>0</v>
      </c>
    </row>
    <row r="13228" spans="4:12" x14ac:dyDescent="0.25">
      <c r="D13228" s="80" t="str">
        <f>LEFT(DATA[[#This Row],[Account_Code]],3)</f>
        <v/>
      </c>
      <c r="I13228" s="80" t="str">
        <f>DATA[[#This Row],[Vessel_Code]]&amp;DATA[[#This Row],[Account Group]]&amp;DATA[[#This Row],[Type]]</f>
        <v/>
      </c>
      <c r="K13228" s="80">
        <f>IF(YEAR(DATA[[#This Row],[Calendar_Month]])=YEAR(CURMONTHEND),DATA[[#This Row],[Amount]],0)</f>
        <v>0</v>
      </c>
      <c r="L13228" s="80">
        <f>IF(DATA[[#This Row],[Calendar_Month]]-CURMONTH=0,DATA[[#This Row],[Amount]],0)</f>
        <v>0</v>
      </c>
    </row>
    <row r="13229" spans="4:12" x14ac:dyDescent="0.25">
      <c r="D13229" s="80" t="str">
        <f>LEFT(DATA[[#This Row],[Account_Code]],3)</f>
        <v/>
      </c>
      <c r="I13229" s="80" t="str">
        <f>DATA[[#This Row],[Vessel_Code]]&amp;DATA[[#This Row],[Account Group]]&amp;DATA[[#This Row],[Type]]</f>
        <v/>
      </c>
      <c r="K13229" s="80">
        <f>IF(YEAR(DATA[[#This Row],[Calendar_Month]])=YEAR(CURMONTHEND),DATA[[#This Row],[Amount]],0)</f>
        <v>0</v>
      </c>
      <c r="L13229" s="80">
        <f>IF(DATA[[#This Row],[Calendar_Month]]-CURMONTH=0,DATA[[#This Row],[Amount]],0)</f>
        <v>0</v>
      </c>
    </row>
    <row r="13230" spans="4:12" x14ac:dyDescent="0.25">
      <c r="D13230" s="80" t="str">
        <f>LEFT(DATA[[#This Row],[Account_Code]],3)</f>
        <v/>
      </c>
      <c r="I13230" s="80" t="str">
        <f>DATA[[#This Row],[Vessel_Code]]&amp;DATA[[#This Row],[Account Group]]&amp;DATA[[#This Row],[Type]]</f>
        <v/>
      </c>
      <c r="K13230" s="80">
        <f>IF(YEAR(DATA[[#This Row],[Calendar_Month]])=YEAR(CURMONTHEND),DATA[[#This Row],[Amount]],0)</f>
        <v>0</v>
      </c>
      <c r="L13230" s="80">
        <f>IF(DATA[[#This Row],[Calendar_Month]]-CURMONTH=0,DATA[[#This Row],[Amount]],0)</f>
        <v>0</v>
      </c>
    </row>
    <row r="13231" spans="4:12" x14ac:dyDescent="0.25">
      <c r="D13231" s="80" t="str">
        <f>LEFT(DATA[[#This Row],[Account_Code]],3)</f>
        <v/>
      </c>
      <c r="I13231" s="80" t="str">
        <f>DATA[[#This Row],[Vessel_Code]]&amp;DATA[[#This Row],[Account Group]]&amp;DATA[[#This Row],[Type]]</f>
        <v/>
      </c>
      <c r="K13231" s="80">
        <f>IF(YEAR(DATA[[#This Row],[Calendar_Month]])=YEAR(CURMONTHEND),DATA[[#This Row],[Amount]],0)</f>
        <v>0</v>
      </c>
      <c r="L13231" s="80">
        <f>IF(DATA[[#This Row],[Calendar_Month]]-CURMONTH=0,DATA[[#This Row],[Amount]],0)</f>
        <v>0</v>
      </c>
    </row>
    <row r="13232" spans="4:12" x14ac:dyDescent="0.25">
      <c r="D13232" s="80" t="str">
        <f>LEFT(DATA[[#This Row],[Account_Code]],3)</f>
        <v/>
      </c>
      <c r="I13232" s="80" t="str">
        <f>DATA[[#This Row],[Vessel_Code]]&amp;DATA[[#This Row],[Account Group]]&amp;DATA[[#This Row],[Type]]</f>
        <v/>
      </c>
      <c r="K13232" s="80">
        <f>IF(YEAR(DATA[[#This Row],[Calendar_Month]])=YEAR(CURMONTHEND),DATA[[#This Row],[Amount]],0)</f>
        <v>0</v>
      </c>
      <c r="L13232" s="80">
        <f>IF(DATA[[#This Row],[Calendar_Month]]-CURMONTH=0,DATA[[#This Row],[Amount]],0)</f>
        <v>0</v>
      </c>
    </row>
    <row r="13233" spans="4:12" x14ac:dyDescent="0.25">
      <c r="D13233" s="80" t="str">
        <f>LEFT(DATA[[#This Row],[Account_Code]],3)</f>
        <v/>
      </c>
      <c r="I13233" s="80" t="str">
        <f>DATA[[#This Row],[Vessel_Code]]&amp;DATA[[#This Row],[Account Group]]&amp;DATA[[#This Row],[Type]]</f>
        <v/>
      </c>
      <c r="K13233" s="80">
        <f>IF(YEAR(DATA[[#This Row],[Calendar_Month]])=YEAR(CURMONTHEND),DATA[[#This Row],[Amount]],0)</f>
        <v>0</v>
      </c>
      <c r="L13233" s="80">
        <f>IF(DATA[[#This Row],[Calendar_Month]]-CURMONTH=0,DATA[[#This Row],[Amount]],0)</f>
        <v>0</v>
      </c>
    </row>
    <row r="13234" spans="4:12" x14ac:dyDescent="0.25">
      <c r="D13234" s="80" t="str">
        <f>LEFT(DATA[[#This Row],[Account_Code]],3)</f>
        <v/>
      </c>
      <c r="I13234" s="80" t="str">
        <f>DATA[[#This Row],[Vessel_Code]]&amp;DATA[[#This Row],[Account Group]]&amp;DATA[[#This Row],[Type]]</f>
        <v/>
      </c>
      <c r="K13234" s="80">
        <f>IF(YEAR(DATA[[#This Row],[Calendar_Month]])=YEAR(CURMONTHEND),DATA[[#This Row],[Amount]],0)</f>
        <v>0</v>
      </c>
      <c r="L13234" s="80">
        <f>IF(DATA[[#This Row],[Calendar_Month]]-CURMONTH=0,DATA[[#This Row],[Amount]],0)</f>
        <v>0</v>
      </c>
    </row>
    <row r="13235" spans="4:12" x14ac:dyDescent="0.25">
      <c r="D13235" s="80" t="str">
        <f>LEFT(DATA[[#This Row],[Account_Code]],3)</f>
        <v/>
      </c>
      <c r="I13235" s="80" t="str">
        <f>DATA[[#This Row],[Vessel_Code]]&amp;DATA[[#This Row],[Account Group]]&amp;DATA[[#This Row],[Type]]</f>
        <v/>
      </c>
      <c r="K13235" s="80">
        <f>IF(YEAR(DATA[[#This Row],[Calendar_Month]])=YEAR(CURMONTHEND),DATA[[#This Row],[Amount]],0)</f>
        <v>0</v>
      </c>
      <c r="L13235" s="80">
        <f>IF(DATA[[#This Row],[Calendar_Month]]-CURMONTH=0,DATA[[#This Row],[Amount]],0)</f>
        <v>0</v>
      </c>
    </row>
    <row r="13236" spans="4:12" x14ac:dyDescent="0.25">
      <c r="D13236" s="80" t="str">
        <f>LEFT(DATA[[#This Row],[Account_Code]],3)</f>
        <v/>
      </c>
      <c r="I13236" s="80" t="str">
        <f>DATA[[#This Row],[Vessel_Code]]&amp;DATA[[#This Row],[Account Group]]&amp;DATA[[#This Row],[Type]]</f>
        <v/>
      </c>
      <c r="K13236" s="80">
        <f>IF(YEAR(DATA[[#This Row],[Calendar_Month]])=YEAR(CURMONTHEND),DATA[[#This Row],[Amount]],0)</f>
        <v>0</v>
      </c>
      <c r="L13236" s="80">
        <f>IF(DATA[[#This Row],[Calendar_Month]]-CURMONTH=0,DATA[[#This Row],[Amount]],0)</f>
        <v>0</v>
      </c>
    </row>
    <row r="13237" spans="4:12" x14ac:dyDescent="0.25">
      <c r="D13237" s="80" t="str">
        <f>LEFT(DATA[[#This Row],[Account_Code]],3)</f>
        <v/>
      </c>
      <c r="I13237" s="80" t="str">
        <f>DATA[[#This Row],[Vessel_Code]]&amp;DATA[[#This Row],[Account Group]]&amp;DATA[[#This Row],[Type]]</f>
        <v/>
      </c>
      <c r="K13237" s="80">
        <f>IF(YEAR(DATA[[#This Row],[Calendar_Month]])=YEAR(CURMONTHEND),DATA[[#This Row],[Amount]],0)</f>
        <v>0</v>
      </c>
      <c r="L13237" s="80">
        <f>IF(DATA[[#This Row],[Calendar_Month]]-CURMONTH=0,DATA[[#This Row],[Amount]],0)</f>
        <v>0</v>
      </c>
    </row>
    <row r="13238" spans="4:12" x14ac:dyDescent="0.25">
      <c r="D13238" s="80" t="str">
        <f>LEFT(DATA[[#This Row],[Account_Code]],3)</f>
        <v/>
      </c>
      <c r="I13238" s="80" t="str">
        <f>DATA[[#This Row],[Vessel_Code]]&amp;DATA[[#This Row],[Account Group]]&amp;DATA[[#This Row],[Type]]</f>
        <v/>
      </c>
      <c r="K13238" s="80">
        <f>IF(YEAR(DATA[[#This Row],[Calendar_Month]])=YEAR(CURMONTHEND),DATA[[#This Row],[Amount]],0)</f>
        <v>0</v>
      </c>
      <c r="L13238" s="80">
        <f>IF(DATA[[#This Row],[Calendar_Month]]-CURMONTH=0,DATA[[#This Row],[Amount]],0)</f>
        <v>0</v>
      </c>
    </row>
    <row r="13239" spans="4:12" x14ac:dyDescent="0.25">
      <c r="D13239" s="80" t="str">
        <f>LEFT(DATA[[#This Row],[Account_Code]],3)</f>
        <v/>
      </c>
      <c r="I13239" s="80" t="str">
        <f>DATA[[#This Row],[Vessel_Code]]&amp;DATA[[#This Row],[Account Group]]&amp;DATA[[#This Row],[Type]]</f>
        <v/>
      </c>
      <c r="K13239" s="80">
        <f>IF(YEAR(DATA[[#This Row],[Calendar_Month]])=YEAR(CURMONTHEND),DATA[[#This Row],[Amount]],0)</f>
        <v>0</v>
      </c>
      <c r="L13239" s="80">
        <f>IF(DATA[[#This Row],[Calendar_Month]]-CURMONTH=0,DATA[[#This Row],[Amount]],0)</f>
        <v>0</v>
      </c>
    </row>
    <row r="13240" spans="4:12" x14ac:dyDescent="0.25">
      <c r="D13240" s="80" t="str">
        <f>LEFT(DATA[[#This Row],[Account_Code]],3)</f>
        <v/>
      </c>
      <c r="I13240" s="80" t="str">
        <f>DATA[[#This Row],[Vessel_Code]]&amp;DATA[[#This Row],[Account Group]]&amp;DATA[[#This Row],[Type]]</f>
        <v/>
      </c>
      <c r="K13240" s="80">
        <f>IF(YEAR(DATA[[#This Row],[Calendar_Month]])=YEAR(CURMONTHEND),DATA[[#This Row],[Amount]],0)</f>
        <v>0</v>
      </c>
      <c r="L13240" s="80">
        <f>IF(DATA[[#This Row],[Calendar_Month]]-CURMONTH=0,DATA[[#This Row],[Amount]],0)</f>
        <v>0</v>
      </c>
    </row>
    <row r="13241" spans="4:12" x14ac:dyDescent="0.25">
      <c r="D13241" s="80" t="str">
        <f>LEFT(DATA[[#This Row],[Account_Code]],3)</f>
        <v/>
      </c>
      <c r="I13241" s="80" t="str">
        <f>DATA[[#This Row],[Vessel_Code]]&amp;DATA[[#This Row],[Account Group]]&amp;DATA[[#This Row],[Type]]</f>
        <v/>
      </c>
      <c r="K13241" s="80">
        <f>IF(YEAR(DATA[[#This Row],[Calendar_Month]])=YEAR(CURMONTHEND),DATA[[#This Row],[Amount]],0)</f>
        <v>0</v>
      </c>
      <c r="L13241" s="80">
        <f>IF(DATA[[#This Row],[Calendar_Month]]-CURMONTH=0,DATA[[#This Row],[Amount]],0)</f>
        <v>0</v>
      </c>
    </row>
    <row r="13242" spans="4:12" x14ac:dyDescent="0.25">
      <c r="D13242" s="80" t="str">
        <f>LEFT(DATA[[#This Row],[Account_Code]],3)</f>
        <v/>
      </c>
      <c r="I13242" s="80" t="str">
        <f>DATA[[#This Row],[Vessel_Code]]&amp;DATA[[#This Row],[Account Group]]&amp;DATA[[#This Row],[Type]]</f>
        <v/>
      </c>
      <c r="K13242" s="80">
        <f>IF(YEAR(DATA[[#This Row],[Calendar_Month]])=YEAR(CURMONTHEND),DATA[[#This Row],[Amount]],0)</f>
        <v>0</v>
      </c>
      <c r="L13242" s="80">
        <f>IF(DATA[[#This Row],[Calendar_Month]]-CURMONTH=0,DATA[[#This Row],[Amount]],0)</f>
        <v>0</v>
      </c>
    </row>
    <row r="13243" spans="4:12" x14ac:dyDescent="0.25">
      <c r="D13243" s="80" t="str">
        <f>LEFT(DATA[[#This Row],[Account_Code]],3)</f>
        <v/>
      </c>
      <c r="I13243" s="80" t="str">
        <f>DATA[[#This Row],[Vessel_Code]]&amp;DATA[[#This Row],[Account Group]]&amp;DATA[[#This Row],[Type]]</f>
        <v/>
      </c>
      <c r="K13243" s="80">
        <f>IF(YEAR(DATA[[#This Row],[Calendar_Month]])=YEAR(CURMONTHEND),DATA[[#This Row],[Amount]],0)</f>
        <v>0</v>
      </c>
      <c r="L13243" s="80">
        <f>IF(DATA[[#This Row],[Calendar_Month]]-CURMONTH=0,DATA[[#This Row],[Amount]],0)</f>
        <v>0</v>
      </c>
    </row>
    <row r="13244" spans="4:12" x14ac:dyDescent="0.25">
      <c r="D13244" s="80" t="str">
        <f>LEFT(DATA[[#This Row],[Account_Code]],3)</f>
        <v/>
      </c>
      <c r="I13244" s="80" t="str">
        <f>DATA[[#This Row],[Vessel_Code]]&amp;DATA[[#This Row],[Account Group]]&amp;DATA[[#This Row],[Type]]</f>
        <v/>
      </c>
      <c r="K13244" s="80">
        <f>IF(YEAR(DATA[[#This Row],[Calendar_Month]])=YEAR(CURMONTHEND),DATA[[#This Row],[Amount]],0)</f>
        <v>0</v>
      </c>
      <c r="L13244" s="80">
        <f>IF(DATA[[#This Row],[Calendar_Month]]-CURMONTH=0,DATA[[#This Row],[Amount]],0)</f>
        <v>0</v>
      </c>
    </row>
    <row r="13245" spans="4:12" x14ac:dyDescent="0.25">
      <c r="D13245" s="80" t="str">
        <f>LEFT(DATA[[#This Row],[Account_Code]],3)</f>
        <v/>
      </c>
      <c r="I13245" s="80" t="str">
        <f>DATA[[#This Row],[Vessel_Code]]&amp;DATA[[#This Row],[Account Group]]&amp;DATA[[#This Row],[Type]]</f>
        <v/>
      </c>
      <c r="K13245" s="80">
        <f>IF(YEAR(DATA[[#This Row],[Calendar_Month]])=YEAR(CURMONTHEND),DATA[[#This Row],[Amount]],0)</f>
        <v>0</v>
      </c>
      <c r="L13245" s="80">
        <f>IF(DATA[[#This Row],[Calendar_Month]]-CURMONTH=0,DATA[[#This Row],[Amount]],0)</f>
        <v>0</v>
      </c>
    </row>
    <row r="13246" spans="4:12" x14ac:dyDescent="0.25">
      <c r="D13246" s="80" t="str">
        <f>LEFT(DATA[[#This Row],[Account_Code]],3)</f>
        <v/>
      </c>
      <c r="I13246" s="80" t="str">
        <f>DATA[[#This Row],[Vessel_Code]]&amp;DATA[[#This Row],[Account Group]]&amp;DATA[[#This Row],[Type]]</f>
        <v/>
      </c>
      <c r="K13246" s="80">
        <f>IF(YEAR(DATA[[#This Row],[Calendar_Month]])=YEAR(CURMONTHEND),DATA[[#This Row],[Amount]],0)</f>
        <v>0</v>
      </c>
      <c r="L13246" s="80">
        <f>IF(DATA[[#This Row],[Calendar_Month]]-CURMONTH=0,DATA[[#This Row],[Amount]],0)</f>
        <v>0</v>
      </c>
    </row>
    <row r="13247" spans="4:12" x14ac:dyDescent="0.25">
      <c r="D13247" s="80" t="str">
        <f>LEFT(DATA[[#This Row],[Account_Code]],3)</f>
        <v/>
      </c>
      <c r="I13247" s="80" t="str">
        <f>DATA[[#This Row],[Vessel_Code]]&amp;DATA[[#This Row],[Account Group]]&amp;DATA[[#This Row],[Type]]</f>
        <v/>
      </c>
      <c r="K13247" s="80">
        <f>IF(YEAR(DATA[[#This Row],[Calendar_Month]])=YEAR(CURMONTHEND),DATA[[#This Row],[Amount]],0)</f>
        <v>0</v>
      </c>
      <c r="L13247" s="80">
        <f>IF(DATA[[#This Row],[Calendar_Month]]-CURMONTH=0,DATA[[#This Row],[Amount]],0)</f>
        <v>0</v>
      </c>
    </row>
    <row r="13248" spans="4:12" x14ac:dyDescent="0.25">
      <c r="D13248" s="80" t="str">
        <f>LEFT(DATA[[#This Row],[Account_Code]],3)</f>
        <v/>
      </c>
      <c r="I13248" s="80" t="str">
        <f>DATA[[#This Row],[Vessel_Code]]&amp;DATA[[#This Row],[Account Group]]&amp;DATA[[#This Row],[Type]]</f>
        <v/>
      </c>
      <c r="K13248" s="80">
        <f>IF(YEAR(DATA[[#This Row],[Calendar_Month]])=YEAR(CURMONTHEND),DATA[[#This Row],[Amount]],0)</f>
        <v>0</v>
      </c>
      <c r="L13248" s="80">
        <f>IF(DATA[[#This Row],[Calendar_Month]]-CURMONTH=0,DATA[[#This Row],[Amount]],0)</f>
        <v>0</v>
      </c>
    </row>
    <row r="13249" spans="4:12" x14ac:dyDescent="0.25">
      <c r="D13249" s="80" t="str">
        <f>LEFT(DATA[[#This Row],[Account_Code]],3)</f>
        <v/>
      </c>
      <c r="I13249" s="80" t="str">
        <f>DATA[[#This Row],[Vessel_Code]]&amp;DATA[[#This Row],[Account Group]]&amp;DATA[[#This Row],[Type]]</f>
        <v/>
      </c>
      <c r="K13249" s="80">
        <f>IF(YEAR(DATA[[#This Row],[Calendar_Month]])=YEAR(CURMONTHEND),DATA[[#This Row],[Amount]],0)</f>
        <v>0</v>
      </c>
      <c r="L13249" s="80">
        <f>IF(DATA[[#This Row],[Calendar_Month]]-CURMONTH=0,DATA[[#This Row],[Amount]],0)</f>
        <v>0</v>
      </c>
    </row>
    <row r="13250" spans="4:12" x14ac:dyDescent="0.25">
      <c r="D13250" s="80" t="str">
        <f>LEFT(DATA[[#This Row],[Account_Code]],3)</f>
        <v/>
      </c>
      <c r="I13250" s="80" t="str">
        <f>DATA[[#This Row],[Vessel_Code]]&amp;DATA[[#This Row],[Account Group]]&amp;DATA[[#This Row],[Type]]</f>
        <v/>
      </c>
      <c r="K13250" s="80">
        <f>IF(YEAR(DATA[[#This Row],[Calendar_Month]])=YEAR(CURMONTHEND),DATA[[#This Row],[Amount]],0)</f>
        <v>0</v>
      </c>
      <c r="L13250" s="80">
        <f>IF(DATA[[#This Row],[Calendar_Month]]-CURMONTH=0,DATA[[#This Row],[Amount]],0)</f>
        <v>0</v>
      </c>
    </row>
    <row r="13251" spans="4:12" x14ac:dyDescent="0.25">
      <c r="D13251" s="80" t="str">
        <f>LEFT(DATA[[#This Row],[Account_Code]],3)</f>
        <v/>
      </c>
      <c r="I13251" s="80" t="str">
        <f>DATA[[#This Row],[Vessel_Code]]&amp;DATA[[#This Row],[Account Group]]&amp;DATA[[#This Row],[Type]]</f>
        <v/>
      </c>
      <c r="K13251" s="80">
        <f>IF(YEAR(DATA[[#This Row],[Calendar_Month]])=YEAR(CURMONTHEND),DATA[[#This Row],[Amount]],0)</f>
        <v>0</v>
      </c>
      <c r="L13251" s="80">
        <f>IF(DATA[[#This Row],[Calendar_Month]]-CURMONTH=0,DATA[[#This Row],[Amount]],0)</f>
        <v>0</v>
      </c>
    </row>
    <row r="13252" spans="4:12" x14ac:dyDescent="0.25">
      <c r="D13252" s="80" t="str">
        <f>LEFT(DATA[[#This Row],[Account_Code]],3)</f>
        <v/>
      </c>
      <c r="I13252" s="80" t="str">
        <f>DATA[[#This Row],[Vessel_Code]]&amp;DATA[[#This Row],[Account Group]]&amp;DATA[[#This Row],[Type]]</f>
        <v/>
      </c>
      <c r="K13252" s="80">
        <f>IF(YEAR(DATA[[#This Row],[Calendar_Month]])=YEAR(CURMONTHEND),DATA[[#This Row],[Amount]],0)</f>
        <v>0</v>
      </c>
      <c r="L13252" s="80">
        <f>IF(DATA[[#This Row],[Calendar_Month]]-CURMONTH=0,DATA[[#This Row],[Amount]],0)</f>
        <v>0</v>
      </c>
    </row>
    <row r="13253" spans="4:12" x14ac:dyDescent="0.25">
      <c r="D13253" s="80" t="str">
        <f>LEFT(DATA[[#This Row],[Account_Code]],3)</f>
        <v/>
      </c>
      <c r="I13253" s="80" t="str">
        <f>DATA[[#This Row],[Vessel_Code]]&amp;DATA[[#This Row],[Account Group]]&amp;DATA[[#This Row],[Type]]</f>
        <v/>
      </c>
      <c r="K13253" s="80">
        <f>IF(YEAR(DATA[[#This Row],[Calendar_Month]])=YEAR(CURMONTHEND),DATA[[#This Row],[Amount]],0)</f>
        <v>0</v>
      </c>
      <c r="L13253" s="80">
        <f>IF(DATA[[#This Row],[Calendar_Month]]-CURMONTH=0,DATA[[#This Row],[Amount]],0)</f>
        <v>0</v>
      </c>
    </row>
    <row r="13254" spans="4:12" x14ac:dyDescent="0.25">
      <c r="D13254" s="80" t="str">
        <f>LEFT(DATA[[#This Row],[Account_Code]],3)</f>
        <v/>
      </c>
      <c r="I13254" s="80" t="str">
        <f>DATA[[#This Row],[Vessel_Code]]&amp;DATA[[#This Row],[Account Group]]&amp;DATA[[#This Row],[Type]]</f>
        <v/>
      </c>
      <c r="K13254" s="80">
        <f>IF(YEAR(DATA[[#This Row],[Calendar_Month]])=YEAR(CURMONTHEND),DATA[[#This Row],[Amount]],0)</f>
        <v>0</v>
      </c>
      <c r="L13254" s="80">
        <f>IF(DATA[[#This Row],[Calendar_Month]]-CURMONTH=0,DATA[[#This Row],[Amount]],0)</f>
        <v>0</v>
      </c>
    </row>
    <row r="13255" spans="4:12" x14ac:dyDescent="0.25">
      <c r="D13255" s="80" t="str">
        <f>LEFT(DATA[[#This Row],[Account_Code]],3)</f>
        <v/>
      </c>
      <c r="I13255" s="80" t="str">
        <f>DATA[[#This Row],[Vessel_Code]]&amp;DATA[[#This Row],[Account Group]]&amp;DATA[[#This Row],[Type]]</f>
        <v/>
      </c>
      <c r="K13255" s="80">
        <f>IF(YEAR(DATA[[#This Row],[Calendar_Month]])=YEAR(CURMONTHEND),DATA[[#This Row],[Amount]],0)</f>
        <v>0</v>
      </c>
      <c r="L13255" s="80">
        <f>IF(DATA[[#This Row],[Calendar_Month]]-CURMONTH=0,DATA[[#This Row],[Amount]],0)</f>
        <v>0</v>
      </c>
    </row>
    <row r="13256" spans="4:12" x14ac:dyDescent="0.25">
      <c r="D13256" s="80" t="str">
        <f>LEFT(DATA[[#This Row],[Account_Code]],3)</f>
        <v/>
      </c>
      <c r="I13256" s="80" t="str">
        <f>DATA[[#This Row],[Vessel_Code]]&amp;DATA[[#This Row],[Account Group]]&amp;DATA[[#This Row],[Type]]</f>
        <v/>
      </c>
      <c r="K13256" s="80">
        <f>IF(YEAR(DATA[[#This Row],[Calendar_Month]])=YEAR(CURMONTHEND),DATA[[#This Row],[Amount]],0)</f>
        <v>0</v>
      </c>
      <c r="L13256" s="80">
        <f>IF(DATA[[#This Row],[Calendar_Month]]-CURMONTH=0,DATA[[#This Row],[Amount]],0)</f>
        <v>0</v>
      </c>
    </row>
    <row r="13257" spans="4:12" x14ac:dyDescent="0.25">
      <c r="D13257" s="80" t="str">
        <f>LEFT(DATA[[#This Row],[Account_Code]],3)</f>
        <v/>
      </c>
      <c r="I13257" s="80" t="str">
        <f>DATA[[#This Row],[Vessel_Code]]&amp;DATA[[#This Row],[Account Group]]&amp;DATA[[#This Row],[Type]]</f>
        <v/>
      </c>
      <c r="K13257" s="80">
        <f>IF(YEAR(DATA[[#This Row],[Calendar_Month]])=YEAR(CURMONTHEND),DATA[[#This Row],[Amount]],0)</f>
        <v>0</v>
      </c>
      <c r="L13257" s="80">
        <f>IF(DATA[[#This Row],[Calendar_Month]]-CURMONTH=0,DATA[[#This Row],[Amount]],0)</f>
        <v>0</v>
      </c>
    </row>
    <row r="13258" spans="4:12" x14ac:dyDescent="0.25">
      <c r="D13258" s="80" t="str">
        <f>LEFT(DATA[[#This Row],[Account_Code]],3)</f>
        <v/>
      </c>
      <c r="I13258" s="80" t="str">
        <f>DATA[[#This Row],[Vessel_Code]]&amp;DATA[[#This Row],[Account Group]]&amp;DATA[[#This Row],[Type]]</f>
        <v/>
      </c>
      <c r="K13258" s="80">
        <f>IF(YEAR(DATA[[#This Row],[Calendar_Month]])=YEAR(CURMONTHEND),DATA[[#This Row],[Amount]],0)</f>
        <v>0</v>
      </c>
      <c r="L13258" s="80">
        <f>IF(DATA[[#This Row],[Calendar_Month]]-CURMONTH=0,DATA[[#This Row],[Amount]],0)</f>
        <v>0</v>
      </c>
    </row>
    <row r="13259" spans="4:12" x14ac:dyDescent="0.25">
      <c r="D13259" s="80" t="str">
        <f>LEFT(DATA[[#This Row],[Account_Code]],3)</f>
        <v/>
      </c>
      <c r="I13259" s="80" t="str">
        <f>DATA[[#This Row],[Vessel_Code]]&amp;DATA[[#This Row],[Account Group]]&amp;DATA[[#This Row],[Type]]</f>
        <v/>
      </c>
      <c r="K13259" s="80">
        <f>IF(YEAR(DATA[[#This Row],[Calendar_Month]])=YEAR(CURMONTHEND),DATA[[#This Row],[Amount]],0)</f>
        <v>0</v>
      </c>
      <c r="L13259" s="80">
        <f>IF(DATA[[#This Row],[Calendar_Month]]-CURMONTH=0,DATA[[#This Row],[Amount]],0)</f>
        <v>0</v>
      </c>
    </row>
    <row r="13260" spans="4:12" x14ac:dyDescent="0.25">
      <c r="D13260" s="80" t="str">
        <f>LEFT(DATA[[#This Row],[Account_Code]],3)</f>
        <v/>
      </c>
      <c r="I13260" s="80" t="str">
        <f>DATA[[#This Row],[Vessel_Code]]&amp;DATA[[#This Row],[Account Group]]&amp;DATA[[#This Row],[Type]]</f>
        <v/>
      </c>
      <c r="K13260" s="80">
        <f>IF(YEAR(DATA[[#This Row],[Calendar_Month]])=YEAR(CURMONTHEND),DATA[[#This Row],[Amount]],0)</f>
        <v>0</v>
      </c>
      <c r="L13260" s="80">
        <f>IF(DATA[[#This Row],[Calendar_Month]]-CURMONTH=0,DATA[[#This Row],[Amount]],0)</f>
        <v>0</v>
      </c>
    </row>
    <row r="13261" spans="4:12" x14ac:dyDescent="0.25">
      <c r="D13261" s="80" t="str">
        <f>LEFT(DATA[[#This Row],[Account_Code]],3)</f>
        <v/>
      </c>
      <c r="I13261" s="80" t="str">
        <f>DATA[[#This Row],[Vessel_Code]]&amp;DATA[[#This Row],[Account Group]]&amp;DATA[[#This Row],[Type]]</f>
        <v/>
      </c>
      <c r="K13261" s="80">
        <f>IF(YEAR(DATA[[#This Row],[Calendar_Month]])=YEAR(CURMONTHEND),DATA[[#This Row],[Amount]],0)</f>
        <v>0</v>
      </c>
      <c r="L13261" s="80">
        <f>IF(DATA[[#This Row],[Calendar_Month]]-CURMONTH=0,DATA[[#This Row],[Amount]],0)</f>
        <v>0</v>
      </c>
    </row>
    <row r="13262" spans="4:12" x14ac:dyDescent="0.25">
      <c r="D13262" s="80" t="str">
        <f>LEFT(DATA[[#This Row],[Account_Code]],3)</f>
        <v/>
      </c>
      <c r="I13262" s="80" t="str">
        <f>DATA[[#This Row],[Vessel_Code]]&amp;DATA[[#This Row],[Account Group]]&amp;DATA[[#This Row],[Type]]</f>
        <v/>
      </c>
      <c r="K13262" s="80">
        <f>IF(YEAR(DATA[[#This Row],[Calendar_Month]])=YEAR(CURMONTHEND),DATA[[#This Row],[Amount]],0)</f>
        <v>0</v>
      </c>
      <c r="L13262" s="80">
        <f>IF(DATA[[#This Row],[Calendar_Month]]-CURMONTH=0,DATA[[#This Row],[Amount]],0)</f>
        <v>0</v>
      </c>
    </row>
    <row r="13263" spans="4:12" x14ac:dyDescent="0.25">
      <c r="D13263" s="80" t="str">
        <f>LEFT(DATA[[#This Row],[Account_Code]],3)</f>
        <v/>
      </c>
      <c r="I13263" s="80" t="str">
        <f>DATA[[#This Row],[Vessel_Code]]&amp;DATA[[#This Row],[Account Group]]&amp;DATA[[#This Row],[Type]]</f>
        <v/>
      </c>
      <c r="K13263" s="80">
        <f>IF(YEAR(DATA[[#This Row],[Calendar_Month]])=YEAR(CURMONTHEND),DATA[[#This Row],[Amount]],0)</f>
        <v>0</v>
      </c>
      <c r="L13263" s="80">
        <f>IF(DATA[[#This Row],[Calendar_Month]]-CURMONTH=0,DATA[[#This Row],[Amount]],0)</f>
        <v>0</v>
      </c>
    </row>
    <row r="13264" spans="4:12" x14ac:dyDescent="0.25">
      <c r="D13264" s="80" t="str">
        <f>LEFT(DATA[[#This Row],[Account_Code]],3)</f>
        <v/>
      </c>
      <c r="I13264" s="80" t="str">
        <f>DATA[[#This Row],[Vessel_Code]]&amp;DATA[[#This Row],[Account Group]]&amp;DATA[[#This Row],[Type]]</f>
        <v/>
      </c>
      <c r="K13264" s="80">
        <f>IF(YEAR(DATA[[#This Row],[Calendar_Month]])=YEAR(CURMONTHEND),DATA[[#This Row],[Amount]],0)</f>
        <v>0</v>
      </c>
      <c r="L13264" s="80">
        <f>IF(DATA[[#This Row],[Calendar_Month]]-CURMONTH=0,DATA[[#This Row],[Amount]],0)</f>
        <v>0</v>
      </c>
    </row>
    <row r="13265" spans="4:12" x14ac:dyDescent="0.25">
      <c r="D13265" s="80" t="str">
        <f>LEFT(DATA[[#This Row],[Account_Code]],3)</f>
        <v/>
      </c>
      <c r="I13265" s="80" t="str">
        <f>DATA[[#This Row],[Vessel_Code]]&amp;DATA[[#This Row],[Account Group]]&amp;DATA[[#This Row],[Type]]</f>
        <v/>
      </c>
      <c r="K13265" s="80">
        <f>IF(YEAR(DATA[[#This Row],[Calendar_Month]])=YEAR(CURMONTHEND),DATA[[#This Row],[Amount]],0)</f>
        <v>0</v>
      </c>
      <c r="L13265" s="80">
        <f>IF(DATA[[#This Row],[Calendar_Month]]-CURMONTH=0,DATA[[#This Row],[Amount]],0)</f>
        <v>0</v>
      </c>
    </row>
    <row r="13266" spans="4:12" x14ac:dyDescent="0.25">
      <c r="D13266" s="80" t="str">
        <f>LEFT(DATA[[#This Row],[Account_Code]],3)</f>
        <v/>
      </c>
      <c r="I13266" s="80" t="str">
        <f>DATA[[#This Row],[Vessel_Code]]&amp;DATA[[#This Row],[Account Group]]&amp;DATA[[#This Row],[Type]]</f>
        <v/>
      </c>
      <c r="K13266" s="80">
        <f>IF(YEAR(DATA[[#This Row],[Calendar_Month]])=YEAR(CURMONTHEND),DATA[[#This Row],[Amount]],0)</f>
        <v>0</v>
      </c>
      <c r="L13266" s="80">
        <f>IF(DATA[[#This Row],[Calendar_Month]]-CURMONTH=0,DATA[[#This Row],[Amount]],0)</f>
        <v>0</v>
      </c>
    </row>
    <row r="13267" spans="4:12" x14ac:dyDescent="0.25">
      <c r="D13267" s="80" t="str">
        <f>LEFT(DATA[[#This Row],[Account_Code]],3)</f>
        <v/>
      </c>
      <c r="I13267" s="80" t="str">
        <f>DATA[[#This Row],[Vessel_Code]]&amp;DATA[[#This Row],[Account Group]]&amp;DATA[[#This Row],[Type]]</f>
        <v/>
      </c>
      <c r="K13267" s="80">
        <f>IF(YEAR(DATA[[#This Row],[Calendar_Month]])=YEAR(CURMONTHEND),DATA[[#This Row],[Amount]],0)</f>
        <v>0</v>
      </c>
      <c r="L13267" s="80">
        <f>IF(DATA[[#This Row],[Calendar_Month]]-CURMONTH=0,DATA[[#This Row],[Amount]],0)</f>
        <v>0</v>
      </c>
    </row>
    <row r="13268" spans="4:12" x14ac:dyDescent="0.25">
      <c r="D13268" s="80" t="str">
        <f>LEFT(DATA[[#This Row],[Account_Code]],3)</f>
        <v/>
      </c>
      <c r="I13268" s="80" t="str">
        <f>DATA[[#This Row],[Vessel_Code]]&amp;DATA[[#This Row],[Account Group]]&amp;DATA[[#This Row],[Type]]</f>
        <v/>
      </c>
      <c r="K13268" s="80">
        <f>IF(YEAR(DATA[[#This Row],[Calendar_Month]])=YEAR(CURMONTHEND),DATA[[#This Row],[Amount]],0)</f>
        <v>0</v>
      </c>
      <c r="L13268" s="80">
        <f>IF(DATA[[#This Row],[Calendar_Month]]-CURMONTH=0,DATA[[#This Row],[Amount]],0)</f>
        <v>0</v>
      </c>
    </row>
    <row r="13269" spans="4:12" x14ac:dyDescent="0.25">
      <c r="D13269" s="80" t="str">
        <f>LEFT(DATA[[#This Row],[Account_Code]],3)</f>
        <v/>
      </c>
      <c r="I13269" s="80" t="str">
        <f>DATA[[#This Row],[Vessel_Code]]&amp;DATA[[#This Row],[Account Group]]&amp;DATA[[#This Row],[Type]]</f>
        <v/>
      </c>
      <c r="K13269" s="80">
        <f>IF(YEAR(DATA[[#This Row],[Calendar_Month]])=YEAR(CURMONTHEND),DATA[[#This Row],[Amount]],0)</f>
        <v>0</v>
      </c>
      <c r="L13269" s="80">
        <f>IF(DATA[[#This Row],[Calendar_Month]]-CURMONTH=0,DATA[[#This Row],[Amount]],0)</f>
        <v>0</v>
      </c>
    </row>
    <row r="13270" spans="4:12" x14ac:dyDescent="0.25">
      <c r="D13270" s="80" t="str">
        <f>LEFT(DATA[[#This Row],[Account_Code]],3)</f>
        <v/>
      </c>
      <c r="I13270" s="80" t="str">
        <f>DATA[[#This Row],[Vessel_Code]]&amp;DATA[[#This Row],[Account Group]]&amp;DATA[[#This Row],[Type]]</f>
        <v/>
      </c>
      <c r="K13270" s="80">
        <f>IF(YEAR(DATA[[#This Row],[Calendar_Month]])=YEAR(CURMONTHEND),DATA[[#This Row],[Amount]],0)</f>
        <v>0</v>
      </c>
      <c r="L13270" s="80">
        <f>IF(DATA[[#This Row],[Calendar_Month]]-CURMONTH=0,DATA[[#This Row],[Amount]],0)</f>
        <v>0</v>
      </c>
    </row>
    <row r="13271" spans="4:12" x14ac:dyDescent="0.25">
      <c r="D13271" s="80" t="str">
        <f>LEFT(DATA[[#This Row],[Account_Code]],3)</f>
        <v/>
      </c>
      <c r="I13271" s="80" t="str">
        <f>DATA[[#This Row],[Vessel_Code]]&amp;DATA[[#This Row],[Account Group]]&amp;DATA[[#This Row],[Type]]</f>
        <v/>
      </c>
      <c r="K13271" s="80">
        <f>IF(YEAR(DATA[[#This Row],[Calendar_Month]])=YEAR(CURMONTHEND),DATA[[#This Row],[Amount]],0)</f>
        <v>0</v>
      </c>
      <c r="L13271" s="80">
        <f>IF(DATA[[#This Row],[Calendar_Month]]-CURMONTH=0,DATA[[#This Row],[Amount]],0)</f>
        <v>0</v>
      </c>
    </row>
    <row r="13272" spans="4:12" x14ac:dyDescent="0.25">
      <c r="D13272" s="80" t="str">
        <f>LEFT(DATA[[#This Row],[Account_Code]],3)</f>
        <v/>
      </c>
      <c r="I13272" s="80" t="str">
        <f>DATA[[#This Row],[Vessel_Code]]&amp;DATA[[#This Row],[Account Group]]&amp;DATA[[#This Row],[Type]]</f>
        <v/>
      </c>
      <c r="K13272" s="80">
        <f>IF(YEAR(DATA[[#This Row],[Calendar_Month]])=YEAR(CURMONTHEND),DATA[[#This Row],[Amount]],0)</f>
        <v>0</v>
      </c>
      <c r="L13272" s="80">
        <f>IF(DATA[[#This Row],[Calendar_Month]]-CURMONTH=0,DATA[[#This Row],[Amount]],0)</f>
        <v>0</v>
      </c>
    </row>
    <row r="13273" spans="4:12" x14ac:dyDescent="0.25">
      <c r="D13273" s="80" t="str">
        <f>LEFT(DATA[[#This Row],[Account_Code]],3)</f>
        <v/>
      </c>
      <c r="I13273" s="80" t="str">
        <f>DATA[[#This Row],[Vessel_Code]]&amp;DATA[[#This Row],[Account Group]]&amp;DATA[[#This Row],[Type]]</f>
        <v/>
      </c>
      <c r="K13273" s="80">
        <f>IF(YEAR(DATA[[#This Row],[Calendar_Month]])=YEAR(CURMONTHEND),DATA[[#This Row],[Amount]],0)</f>
        <v>0</v>
      </c>
      <c r="L13273" s="80">
        <f>IF(DATA[[#This Row],[Calendar_Month]]-CURMONTH=0,DATA[[#This Row],[Amount]],0)</f>
        <v>0</v>
      </c>
    </row>
    <row r="13274" spans="4:12" x14ac:dyDescent="0.25">
      <c r="D13274" s="80" t="str">
        <f>LEFT(DATA[[#This Row],[Account_Code]],3)</f>
        <v/>
      </c>
      <c r="I13274" s="80" t="str">
        <f>DATA[[#This Row],[Vessel_Code]]&amp;DATA[[#This Row],[Account Group]]&amp;DATA[[#This Row],[Type]]</f>
        <v/>
      </c>
      <c r="K13274" s="80">
        <f>IF(YEAR(DATA[[#This Row],[Calendar_Month]])=YEAR(CURMONTHEND),DATA[[#This Row],[Amount]],0)</f>
        <v>0</v>
      </c>
      <c r="L13274" s="80">
        <f>IF(DATA[[#This Row],[Calendar_Month]]-CURMONTH=0,DATA[[#This Row],[Amount]],0)</f>
        <v>0</v>
      </c>
    </row>
    <row r="13275" spans="4:12" x14ac:dyDescent="0.25">
      <c r="D13275" s="80" t="str">
        <f>LEFT(DATA[[#This Row],[Account_Code]],3)</f>
        <v/>
      </c>
      <c r="I13275" s="80" t="str">
        <f>DATA[[#This Row],[Vessel_Code]]&amp;DATA[[#This Row],[Account Group]]&amp;DATA[[#This Row],[Type]]</f>
        <v/>
      </c>
      <c r="K13275" s="80">
        <f>IF(YEAR(DATA[[#This Row],[Calendar_Month]])=YEAR(CURMONTHEND),DATA[[#This Row],[Amount]],0)</f>
        <v>0</v>
      </c>
      <c r="L13275" s="80">
        <f>IF(DATA[[#This Row],[Calendar_Month]]-CURMONTH=0,DATA[[#This Row],[Amount]],0)</f>
        <v>0</v>
      </c>
    </row>
    <row r="13276" spans="4:12" x14ac:dyDescent="0.25">
      <c r="D13276" s="80" t="str">
        <f>LEFT(DATA[[#This Row],[Account_Code]],3)</f>
        <v/>
      </c>
      <c r="I13276" s="80" t="str">
        <f>DATA[[#This Row],[Vessel_Code]]&amp;DATA[[#This Row],[Account Group]]&amp;DATA[[#This Row],[Type]]</f>
        <v/>
      </c>
      <c r="K13276" s="80">
        <f>IF(YEAR(DATA[[#This Row],[Calendar_Month]])=YEAR(CURMONTHEND),DATA[[#This Row],[Amount]],0)</f>
        <v>0</v>
      </c>
      <c r="L13276" s="80">
        <f>IF(DATA[[#This Row],[Calendar_Month]]-CURMONTH=0,DATA[[#This Row],[Amount]],0)</f>
        <v>0</v>
      </c>
    </row>
    <row r="13277" spans="4:12" x14ac:dyDescent="0.25">
      <c r="D13277" s="80" t="str">
        <f>LEFT(DATA[[#This Row],[Account_Code]],3)</f>
        <v/>
      </c>
      <c r="I13277" s="80" t="str">
        <f>DATA[[#This Row],[Vessel_Code]]&amp;DATA[[#This Row],[Account Group]]&amp;DATA[[#This Row],[Type]]</f>
        <v/>
      </c>
      <c r="K13277" s="80">
        <f>IF(YEAR(DATA[[#This Row],[Calendar_Month]])=YEAR(CURMONTHEND),DATA[[#This Row],[Amount]],0)</f>
        <v>0</v>
      </c>
      <c r="L13277" s="80">
        <f>IF(DATA[[#This Row],[Calendar_Month]]-CURMONTH=0,DATA[[#This Row],[Amount]],0)</f>
        <v>0</v>
      </c>
    </row>
    <row r="13278" spans="4:12" x14ac:dyDescent="0.25">
      <c r="D13278" s="80" t="str">
        <f>LEFT(DATA[[#This Row],[Account_Code]],3)</f>
        <v/>
      </c>
      <c r="I13278" s="80" t="str">
        <f>DATA[[#This Row],[Vessel_Code]]&amp;DATA[[#This Row],[Account Group]]&amp;DATA[[#This Row],[Type]]</f>
        <v/>
      </c>
      <c r="K13278" s="80">
        <f>IF(YEAR(DATA[[#This Row],[Calendar_Month]])=YEAR(CURMONTHEND),DATA[[#This Row],[Amount]],0)</f>
        <v>0</v>
      </c>
      <c r="L13278" s="80">
        <f>IF(DATA[[#This Row],[Calendar_Month]]-CURMONTH=0,DATA[[#This Row],[Amount]],0)</f>
        <v>0</v>
      </c>
    </row>
    <row r="13279" spans="4:12" x14ac:dyDescent="0.25">
      <c r="D13279" s="80" t="str">
        <f>LEFT(DATA[[#This Row],[Account_Code]],3)</f>
        <v/>
      </c>
      <c r="I13279" s="80" t="str">
        <f>DATA[[#This Row],[Vessel_Code]]&amp;DATA[[#This Row],[Account Group]]&amp;DATA[[#This Row],[Type]]</f>
        <v/>
      </c>
      <c r="K13279" s="80">
        <f>IF(YEAR(DATA[[#This Row],[Calendar_Month]])=YEAR(CURMONTHEND),DATA[[#This Row],[Amount]],0)</f>
        <v>0</v>
      </c>
      <c r="L13279" s="80">
        <f>IF(DATA[[#This Row],[Calendar_Month]]-CURMONTH=0,DATA[[#This Row],[Amount]],0)</f>
        <v>0</v>
      </c>
    </row>
    <row r="13280" spans="4:12" x14ac:dyDescent="0.25">
      <c r="D13280" s="80" t="str">
        <f>LEFT(DATA[[#This Row],[Account_Code]],3)</f>
        <v/>
      </c>
      <c r="I13280" s="80" t="str">
        <f>DATA[[#This Row],[Vessel_Code]]&amp;DATA[[#This Row],[Account Group]]&amp;DATA[[#This Row],[Type]]</f>
        <v/>
      </c>
      <c r="K13280" s="80">
        <f>IF(YEAR(DATA[[#This Row],[Calendar_Month]])=YEAR(CURMONTHEND),DATA[[#This Row],[Amount]],0)</f>
        <v>0</v>
      </c>
      <c r="L13280" s="80">
        <f>IF(DATA[[#This Row],[Calendar_Month]]-CURMONTH=0,DATA[[#This Row],[Amount]],0)</f>
        <v>0</v>
      </c>
    </row>
    <row r="13281" spans="4:12" x14ac:dyDescent="0.25">
      <c r="D13281" s="80" t="str">
        <f>LEFT(DATA[[#This Row],[Account_Code]],3)</f>
        <v/>
      </c>
      <c r="I13281" s="80" t="str">
        <f>DATA[[#This Row],[Vessel_Code]]&amp;DATA[[#This Row],[Account Group]]&amp;DATA[[#This Row],[Type]]</f>
        <v/>
      </c>
      <c r="K13281" s="80">
        <f>IF(YEAR(DATA[[#This Row],[Calendar_Month]])=YEAR(CURMONTHEND),DATA[[#This Row],[Amount]],0)</f>
        <v>0</v>
      </c>
      <c r="L13281" s="80">
        <f>IF(DATA[[#This Row],[Calendar_Month]]-CURMONTH=0,DATA[[#This Row],[Amount]],0)</f>
        <v>0</v>
      </c>
    </row>
    <row r="13282" spans="4:12" x14ac:dyDescent="0.25">
      <c r="D13282" s="80" t="str">
        <f>LEFT(DATA[[#This Row],[Account_Code]],3)</f>
        <v/>
      </c>
      <c r="I13282" s="80" t="str">
        <f>DATA[[#This Row],[Vessel_Code]]&amp;DATA[[#This Row],[Account Group]]&amp;DATA[[#This Row],[Type]]</f>
        <v/>
      </c>
      <c r="K13282" s="80">
        <f>IF(YEAR(DATA[[#This Row],[Calendar_Month]])=YEAR(CURMONTHEND),DATA[[#This Row],[Amount]],0)</f>
        <v>0</v>
      </c>
      <c r="L13282" s="80">
        <f>IF(DATA[[#This Row],[Calendar_Month]]-CURMONTH=0,DATA[[#This Row],[Amount]],0)</f>
        <v>0</v>
      </c>
    </row>
    <row r="13283" spans="4:12" x14ac:dyDescent="0.25">
      <c r="D13283" s="80" t="str">
        <f>LEFT(DATA[[#This Row],[Account_Code]],3)</f>
        <v/>
      </c>
      <c r="I13283" s="80" t="str">
        <f>DATA[[#This Row],[Vessel_Code]]&amp;DATA[[#This Row],[Account Group]]&amp;DATA[[#This Row],[Type]]</f>
        <v/>
      </c>
      <c r="K13283" s="80">
        <f>IF(YEAR(DATA[[#This Row],[Calendar_Month]])=YEAR(CURMONTHEND),DATA[[#This Row],[Amount]],0)</f>
        <v>0</v>
      </c>
      <c r="L13283" s="80">
        <f>IF(DATA[[#This Row],[Calendar_Month]]-CURMONTH=0,DATA[[#This Row],[Amount]],0)</f>
        <v>0</v>
      </c>
    </row>
    <row r="13284" spans="4:12" x14ac:dyDescent="0.25">
      <c r="D13284" s="80" t="str">
        <f>LEFT(DATA[[#This Row],[Account_Code]],3)</f>
        <v/>
      </c>
      <c r="I13284" s="80" t="str">
        <f>DATA[[#This Row],[Vessel_Code]]&amp;DATA[[#This Row],[Account Group]]&amp;DATA[[#This Row],[Type]]</f>
        <v/>
      </c>
      <c r="K13284" s="80">
        <f>IF(YEAR(DATA[[#This Row],[Calendar_Month]])=YEAR(CURMONTHEND),DATA[[#This Row],[Amount]],0)</f>
        <v>0</v>
      </c>
      <c r="L13284" s="80">
        <f>IF(DATA[[#This Row],[Calendar_Month]]-CURMONTH=0,DATA[[#This Row],[Amount]],0)</f>
        <v>0</v>
      </c>
    </row>
    <row r="13285" spans="4:12" x14ac:dyDescent="0.25">
      <c r="D13285" s="80" t="str">
        <f>LEFT(DATA[[#This Row],[Account_Code]],3)</f>
        <v/>
      </c>
      <c r="I13285" s="80" t="str">
        <f>DATA[[#This Row],[Vessel_Code]]&amp;DATA[[#This Row],[Account Group]]&amp;DATA[[#This Row],[Type]]</f>
        <v/>
      </c>
      <c r="K13285" s="80">
        <f>IF(YEAR(DATA[[#This Row],[Calendar_Month]])=YEAR(CURMONTHEND),DATA[[#This Row],[Amount]],0)</f>
        <v>0</v>
      </c>
      <c r="L13285" s="80">
        <f>IF(DATA[[#This Row],[Calendar_Month]]-CURMONTH=0,DATA[[#This Row],[Amount]],0)</f>
        <v>0</v>
      </c>
    </row>
    <row r="13286" spans="4:12" x14ac:dyDescent="0.25">
      <c r="D13286" s="80" t="str">
        <f>LEFT(DATA[[#This Row],[Account_Code]],3)</f>
        <v/>
      </c>
      <c r="I13286" s="80" t="str">
        <f>DATA[[#This Row],[Vessel_Code]]&amp;DATA[[#This Row],[Account Group]]&amp;DATA[[#This Row],[Type]]</f>
        <v/>
      </c>
      <c r="K13286" s="80">
        <f>IF(YEAR(DATA[[#This Row],[Calendar_Month]])=YEAR(CURMONTHEND),DATA[[#This Row],[Amount]],0)</f>
        <v>0</v>
      </c>
      <c r="L13286" s="80">
        <f>IF(DATA[[#This Row],[Calendar_Month]]-CURMONTH=0,DATA[[#This Row],[Amount]],0)</f>
        <v>0</v>
      </c>
    </row>
    <row r="13287" spans="4:12" x14ac:dyDescent="0.25">
      <c r="D13287" s="80" t="str">
        <f>LEFT(DATA[[#This Row],[Account_Code]],3)</f>
        <v/>
      </c>
      <c r="I13287" s="80" t="str">
        <f>DATA[[#This Row],[Vessel_Code]]&amp;DATA[[#This Row],[Account Group]]&amp;DATA[[#This Row],[Type]]</f>
        <v/>
      </c>
      <c r="K13287" s="80">
        <f>IF(YEAR(DATA[[#This Row],[Calendar_Month]])=YEAR(CURMONTHEND),DATA[[#This Row],[Amount]],0)</f>
        <v>0</v>
      </c>
      <c r="L13287" s="80">
        <f>IF(DATA[[#This Row],[Calendar_Month]]-CURMONTH=0,DATA[[#This Row],[Amount]],0)</f>
        <v>0</v>
      </c>
    </row>
    <row r="13288" spans="4:12" x14ac:dyDescent="0.25">
      <c r="D13288" s="80" t="str">
        <f>LEFT(DATA[[#This Row],[Account_Code]],3)</f>
        <v/>
      </c>
      <c r="I13288" s="80" t="str">
        <f>DATA[[#This Row],[Vessel_Code]]&amp;DATA[[#This Row],[Account Group]]&amp;DATA[[#This Row],[Type]]</f>
        <v/>
      </c>
      <c r="K13288" s="80">
        <f>IF(YEAR(DATA[[#This Row],[Calendar_Month]])=YEAR(CURMONTHEND),DATA[[#This Row],[Amount]],0)</f>
        <v>0</v>
      </c>
      <c r="L13288" s="80">
        <f>IF(DATA[[#This Row],[Calendar_Month]]-CURMONTH=0,DATA[[#This Row],[Amount]],0)</f>
        <v>0</v>
      </c>
    </row>
    <row r="13289" spans="4:12" x14ac:dyDescent="0.25">
      <c r="D13289" s="80" t="str">
        <f>LEFT(DATA[[#This Row],[Account_Code]],3)</f>
        <v/>
      </c>
      <c r="I13289" s="80" t="str">
        <f>DATA[[#This Row],[Vessel_Code]]&amp;DATA[[#This Row],[Account Group]]&amp;DATA[[#This Row],[Type]]</f>
        <v/>
      </c>
      <c r="K13289" s="80">
        <f>IF(YEAR(DATA[[#This Row],[Calendar_Month]])=YEAR(CURMONTHEND),DATA[[#This Row],[Amount]],0)</f>
        <v>0</v>
      </c>
      <c r="L13289" s="80">
        <f>IF(DATA[[#This Row],[Calendar_Month]]-CURMONTH=0,DATA[[#This Row],[Amount]],0)</f>
        <v>0</v>
      </c>
    </row>
    <row r="13290" spans="4:12" x14ac:dyDescent="0.25">
      <c r="D13290" s="80" t="str">
        <f>LEFT(DATA[[#This Row],[Account_Code]],3)</f>
        <v/>
      </c>
      <c r="I13290" s="80" t="str">
        <f>DATA[[#This Row],[Vessel_Code]]&amp;DATA[[#This Row],[Account Group]]&amp;DATA[[#This Row],[Type]]</f>
        <v/>
      </c>
      <c r="K13290" s="80">
        <f>IF(YEAR(DATA[[#This Row],[Calendar_Month]])=YEAR(CURMONTHEND),DATA[[#This Row],[Amount]],0)</f>
        <v>0</v>
      </c>
      <c r="L13290" s="80">
        <f>IF(DATA[[#This Row],[Calendar_Month]]-CURMONTH=0,DATA[[#This Row],[Amount]],0)</f>
        <v>0</v>
      </c>
    </row>
    <row r="13291" spans="4:12" x14ac:dyDescent="0.25">
      <c r="D13291" s="80" t="str">
        <f>LEFT(DATA[[#This Row],[Account_Code]],3)</f>
        <v/>
      </c>
      <c r="I13291" s="80" t="str">
        <f>DATA[[#This Row],[Vessel_Code]]&amp;DATA[[#This Row],[Account Group]]&amp;DATA[[#This Row],[Type]]</f>
        <v/>
      </c>
      <c r="K13291" s="80">
        <f>IF(YEAR(DATA[[#This Row],[Calendar_Month]])=YEAR(CURMONTHEND),DATA[[#This Row],[Amount]],0)</f>
        <v>0</v>
      </c>
      <c r="L13291" s="80">
        <f>IF(DATA[[#This Row],[Calendar_Month]]-CURMONTH=0,DATA[[#This Row],[Amount]],0)</f>
        <v>0</v>
      </c>
    </row>
    <row r="13292" spans="4:12" x14ac:dyDescent="0.25">
      <c r="D13292" s="80" t="str">
        <f>LEFT(DATA[[#This Row],[Account_Code]],3)</f>
        <v/>
      </c>
      <c r="I13292" s="80" t="str">
        <f>DATA[[#This Row],[Vessel_Code]]&amp;DATA[[#This Row],[Account Group]]&amp;DATA[[#This Row],[Type]]</f>
        <v/>
      </c>
      <c r="K13292" s="80">
        <f>IF(YEAR(DATA[[#This Row],[Calendar_Month]])=YEAR(CURMONTHEND),DATA[[#This Row],[Amount]],0)</f>
        <v>0</v>
      </c>
      <c r="L13292" s="80">
        <f>IF(DATA[[#This Row],[Calendar_Month]]-CURMONTH=0,DATA[[#This Row],[Amount]],0)</f>
        <v>0</v>
      </c>
    </row>
    <row r="13293" spans="4:12" x14ac:dyDescent="0.25">
      <c r="D13293" s="80" t="str">
        <f>LEFT(DATA[[#This Row],[Account_Code]],3)</f>
        <v/>
      </c>
      <c r="I13293" s="80" t="str">
        <f>DATA[[#This Row],[Vessel_Code]]&amp;DATA[[#This Row],[Account Group]]&amp;DATA[[#This Row],[Type]]</f>
        <v/>
      </c>
      <c r="K13293" s="80">
        <f>IF(YEAR(DATA[[#This Row],[Calendar_Month]])=YEAR(CURMONTHEND),DATA[[#This Row],[Amount]],0)</f>
        <v>0</v>
      </c>
      <c r="L13293" s="80">
        <f>IF(DATA[[#This Row],[Calendar_Month]]-CURMONTH=0,DATA[[#This Row],[Amount]],0)</f>
        <v>0</v>
      </c>
    </row>
    <row r="13294" spans="4:12" x14ac:dyDescent="0.25">
      <c r="D13294" s="80" t="str">
        <f>LEFT(DATA[[#This Row],[Account_Code]],3)</f>
        <v/>
      </c>
      <c r="I13294" s="80" t="str">
        <f>DATA[[#This Row],[Vessel_Code]]&amp;DATA[[#This Row],[Account Group]]&amp;DATA[[#This Row],[Type]]</f>
        <v/>
      </c>
      <c r="K13294" s="80">
        <f>IF(YEAR(DATA[[#This Row],[Calendar_Month]])=YEAR(CURMONTHEND),DATA[[#This Row],[Amount]],0)</f>
        <v>0</v>
      </c>
      <c r="L13294" s="80">
        <f>IF(DATA[[#This Row],[Calendar_Month]]-CURMONTH=0,DATA[[#This Row],[Amount]],0)</f>
        <v>0</v>
      </c>
    </row>
    <row r="13295" spans="4:12" x14ac:dyDescent="0.25">
      <c r="D13295" s="80" t="str">
        <f>LEFT(DATA[[#This Row],[Account_Code]],3)</f>
        <v/>
      </c>
      <c r="I13295" s="80" t="str">
        <f>DATA[[#This Row],[Vessel_Code]]&amp;DATA[[#This Row],[Account Group]]&amp;DATA[[#This Row],[Type]]</f>
        <v/>
      </c>
      <c r="K13295" s="80">
        <f>IF(YEAR(DATA[[#This Row],[Calendar_Month]])=YEAR(CURMONTHEND),DATA[[#This Row],[Amount]],0)</f>
        <v>0</v>
      </c>
      <c r="L13295" s="80">
        <f>IF(DATA[[#This Row],[Calendar_Month]]-CURMONTH=0,DATA[[#This Row],[Amount]],0)</f>
        <v>0</v>
      </c>
    </row>
    <row r="13296" spans="4:12" x14ac:dyDescent="0.25">
      <c r="D13296" s="80" t="str">
        <f>LEFT(DATA[[#This Row],[Account_Code]],3)</f>
        <v/>
      </c>
      <c r="I13296" s="80" t="str">
        <f>DATA[[#This Row],[Vessel_Code]]&amp;DATA[[#This Row],[Account Group]]&amp;DATA[[#This Row],[Type]]</f>
        <v/>
      </c>
      <c r="K13296" s="80">
        <f>IF(YEAR(DATA[[#This Row],[Calendar_Month]])=YEAR(CURMONTHEND),DATA[[#This Row],[Amount]],0)</f>
        <v>0</v>
      </c>
      <c r="L13296" s="80">
        <f>IF(DATA[[#This Row],[Calendar_Month]]-CURMONTH=0,DATA[[#This Row],[Amount]],0)</f>
        <v>0</v>
      </c>
    </row>
    <row r="13297" spans="4:12" x14ac:dyDescent="0.25">
      <c r="D13297" s="80" t="str">
        <f>LEFT(DATA[[#This Row],[Account_Code]],3)</f>
        <v/>
      </c>
      <c r="I13297" s="80" t="str">
        <f>DATA[[#This Row],[Vessel_Code]]&amp;DATA[[#This Row],[Account Group]]&amp;DATA[[#This Row],[Type]]</f>
        <v/>
      </c>
      <c r="K13297" s="80">
        <f>IF(YEAR(DATA[[#This Row],[Calendar_Month]])=YEAR(CURMONTHEND),DATA[[#This Row],[Amount]],0)</f>
        <v>0</v>
      </c>
      <c r="L13297" s="80">
        <f>IF(DATA[[#This Row],[Calendar_Month]]-CURMONTH=0,DATA[[#This Row],[Amount]],0)</f>
        <v>0</v>
      </c>
    </row>
    <row r="13298" spans="4:12" x14ac:dyDescent="0.25">
      <c r="D13298" s="80" t="str">
        <f>LEFT(DATA[[#This Row],[Account_Code]],3)</f>
        <v/>
      </c>
      <c r="I13298" s="80" t="str">
        <f>DATA[[#This Row],[Vessel_Code]]&amp;DATA[[#This Row],[Account Group]]&amp;DATA[[#This Row],[Type]]</f>
        <v/>
      </c>
      <c r="K13298" s="80">
        <f>IF(YEAR(DATA[[#This Row],[Calendar_Month]])=YEAR(CURMONTHEND),DATA[[#This Row],[Amount]],0)</f>
        <v>0</v>
      </c>
      <c r="L13298" s="80">
        <f>IF(DATA[[#This Row],[Calendar_Month]]-CURMONTH=0,DATA[[#This Row],[Amount]],0)</f>
        <v>0</v>
      </c>
    </row>
    <row r="13299" spans="4:12" x14ac:dyDescent="0.25">
      <c r="D13299" s="80" t="str">
        <f>LEFT(DATA[[#This Row],[Account_Code]],3)</f>
        <v/>
      </c>
      <c r="I13299" s="80" t="str">
        <f>DATA[[#This Row],[Vessel_Code]]&amp;DATA[[#This Row],[Account Group]]&amp;DATA[[#This Row],[Type]]</f>
        <v/>
      </c>
      <c r="K13299" s="80">
        <f>IF(YEAR(DATA[[#This Row],[Calendar_Month]])=YEAR(CURMONTHEND),DATA[[#This Row],[Amount]],0)</f>
        <v>0</v>
      </c>
      <c r="L13299" s="80">
        <f>IF(DATA[[#This Row],[Calendar_Month]]-CURMONTH=0,DATA[[#This Row],[Amount]],0)</f>
        <v>0</v>
      </c>
    </row>
    <row r="13300" spans="4:12" x14ac:dyDescent="0.25">
      <c r="D13300" s="80" t="str">
        <f>LEFT(DATA[[#This Row],[Account_Code]],3)</f>
        <v/>
      </c>
      <c r="I13300" s="80" t="str">
        <f>DATA[[#This Row],[Vessel_Code]]&amp;DATA[[#This Row],[Account Group]]&amp;DATA[[#This Row],[Type]]</f>
        <v/>
      </c>
      <c r="K13300" s="80">
        <f>IF(YEAR(DATA[[#This Row],[Calendar_Month]])=YEAR(CURMONTHEND),DATA[[#This Row],[Amount]],0)</f>
        <v>0</v>
      </c>
      <c r="L13300" s="80">
        <f>IF(DATA[[#This Row],[Calendar_Month]]-CURMONTH=0,DATA[[#This Row],[Amount]],0)</f>
        <v>0</v>
      </c>
    </row>
    <row r="13301" spans="4:12" x14ac:dyDescent="0.25">
      <c r="D13301" s="80" t="str">
        <f>LEFT(DATA[[#This Row],[Account_Code]],3)</f>
        <v/>
      </c>
      <c r="I13301" s="80" t="str">
        <f>DATA[[#This Row],[Vessel_Code]]&amp;DATA[[#This Row],[Account Group]]&amp;DATA[[#This Row],[Type]]</f>
        <v/>
      </c>
      <c r="K13301" s="80">
        <f>IF(YEAR(DATA[[#This Row],[Calendar_Month]])=YEAR(CURMONTHEND),DATA[[#This Row],[Amount]],0)</f>
        <v>0</v>
      </c>
      <c r="L13301" s="80">
        <f>IF(DATA[[#This Row],[Calendar_Month]]-CURMONTH=0,DATA[[#This Row],[Amount]],0)</f>
        <v>0</v>
      </c>
    </row>
    <row r="13302" spans="4:12" x14ac:dyDescent="0.25">
      <c r="D13302" s="80" t="str">
        <f>LEFT(DATA[[#This Row],[Account_Code]],3)</f>
        <v/>
      </c>
      <c r="I13302" s="80" t="str">
        <f>DATA[[#This Row],[Vessel_Code]]&amp;DATA[[#This Row],[Account Group]]&amp;DATA[[#This Row],[Type]]</f>
        <v/>
      </c>
      <c r="K13302" s="80">
        <f>IF(YEAR(DATA[[#This Row],[Calendar_Month]])=YEAR(CURMONTHEND),DATA[[#This Row],[Amount]],0)</f>
        <v>0</v>
      </c>
      <c r="L13302" s="80">
        <f>IF(DATA[[#This Row],[Calendar_Month]]-CURMONTH=0,DATA[[#This Row],[Amount]],0)</f>
        <v>0</v>
      </c>
    </row>
    <row r="13303" spans="4:12" x14ac:dyDescent="0.25">
      <c r="D13303" s="80" t="str">
        <f>LEFT(DATA[[#This Row],[Account_Code]],3)</f>
        <v/>
      </c>
      <c r="I13303" s="80" t="str">
        <f>DATA[[#This Row],[Vessel_Code]]&amp;DATA[[#This Row],[Account Group]]&amp;DATA[[#This Row],[Type]]</f>
        <v/>
      </c>
      <c r="K13303" s="80">
        <f>IF(YEAR(DATA[[#This Row],[Calendar_Month]])=YEAR(CURMONTHEND),DATA[[#This Row],[Amount]],0)</f>
        <v>0</v>
      </c>
      <c r="L13303" s="80">
        <f>IF(DATA[[#This Row],[Calendar_Month]]-CURMONTH=0,DATA[[#This Row],[Amount]],0)</f>
        <v>0</v>
      </c>
    </row>
    <row r="13304" spans="4:12" x14ac:dyDescent="0.25">
      <c r="D13304" s="80" t="str">
        <f>LEFT(DATA[[#This Row],[Account_Code]],3)</f>
        <v/>
      </c>
      <c r="I13304" s="80" t="str">
        <f>DATA[[#This Row],[Vessel_Code]]&amp;DATA[[#This Row],[Account Group]]&amp;DATA[[#This Row],[Type]]</f>
        <v/>
      </c>
      <c r="K13304" s="80">
        <f>IF(YEAR(DATA[[#This Row],[Calendar_Month]])=YEAR(CURMONTHEND),DATA[[#This Row],[Amount]],0)</f>
        <v>0</v>
      </c>
      <c r="L13304" s="80">
        <f>IF(DATA[[#This Row],[Calendar_Month]]-CURMONTH=0,DATA[[#This Row],[Amount]],0)</f>
        <v>0</v>
      </c>
    </row>
    <row r="13305" spans="4:12" x14ac:dyDescent="0.25">
      <c r="D13305" s="80" t="str">
        <f>LEFT(DATA[[#This Row],[Account_Code]],3)</f>
        <v/>
      </c>
      <c r="I13305" s="80" t="str">
        <f>DATA[[#This Row],[Vessel_Code]]&amp;DATA[[#This Row],[Account Group]]&amp;DATA[[#This Row],[Type]]</f>
        <v/>
      </c>
      <c r="K13305" s="80">
        <f>IF(YEAR(DATA[[#This Row],[Calendar_Month]])=YEAR(CURMONTHEND),DATA[[#This Row],[Amount]],0)</f>
        <v>0</v>
      </c>
      <c r="L13305" s="80">
        <f>IF(DATA[[#This Row],[Calendar_Month]]-CURMONTH=0,DATA[[#This Row],[Amount]],0)</f>
        <v>0</v>
      </c>
    </row>
    <row r="13306" spans="4:12" x14ac:dyDescent="0.25">
      <c r="D13306" s="80" t="str">
        <f>LEFT(DATA[[#This Row],[Account_Code]],3)</f>
        <v/>
      </c>
      <c r="I13306" s="80" t="str">
        <f>DATA[[#This Row],[Vessel_Code]]&amp;DATA[[#This Row],[Account Group]]&amp;DATA[[#This Row],[Type]]</f>
        <v/>
      </c>
      <c r="K13306" s="80">
        <f>IF(YEAR(DATA[[#This Row],[Calendar_Month]])=YEAR(CURMONTHEND),DATA[[#This Row],[Amount]],0)</f>
        <v>0</v>
      </c>
      <c r="L13306" s="80">
        <f>IF(DATA[[#This Row],[Calendar_Month]]-CURMONTH=0,DATA[[#This Row],[Amount]],0)</f>
        <v>0</v>
      </c>
    </row>
    <row r="13307" spans="4:12" x14ac:dyDescent="0.25">
      <c r="D13307" s="80" t="str">
        <f>LEFT(DATA[[#This Row],[Account_Code]],3)</f>
        <v/>
      </c>
      <c r="I13307" s="80" t="str">
        <f>DATA[[#This Row],[Vessel_Code]]&amp;DATA[[#This Row],[Account Group]]&amp;DATA[[#This Row],[Type]]</f>
        <v/>
      </c>
      <c r="K13307" s="80">
        <f>IF(YEAR(DATA[[#This Row],[Calendar_Month]])=YEAR(CURMONTHEND),DATA[[#This Row],[Amount]],0)</f>
        <v>0</v>
      </c>
      <c r="L13307" s="80">
        <f>IF(DATA[[#This Row],[Calendar_Month]]-CURMONTH=0,DATA[[#This Row],[Amount]],0)</f>
        <v>0</v>
      </c>
    </row>
    <row r="13308" spans="4:12" x14ac:dyDescent="0.25">
      <c r="D13308" s="80" t="str">
        <f>LEFT(DATA[[#This Row],[Account_Code]],3)</f>
        <v/>
      </c>
      <c r="I13308" s="80" t="str">
        <f>DATA[[#This Row],[Vessel_Code]]&amp;DATA[[#This Row],[Account Group]]&amp;DATA[[#This Row],[Type]]</f>
        <v/>
      </c>
      <c r="K13308" s="80">
        <f>IF(YEAR(DATA[[#This Row],[Calendar_Month]])=YEAR(CURMONTHEND),DATA[[#This Row],[Amount]],0)</f>
        <v>0</v>
      </c>
      <c r="L13308" s="80">
        <f>IF(DATA[[#This Row],[Calendar_Month]]-CURMONTH=0,DATA[[#This Row],[Amount]],0)</f>
        <v>0</v>
      </c>
    </row>
    <row r="13309" spans="4:12" x14ac:dyDescent="0.25">
      <c r="D13309" s="80" t="str">
        <f>LEFT(DATA[[#This Row],[Account_Code]],3)</f>
        <v/>
      </c>
      <c r="I13309" s="80" t="str">
        <f>DATA[[#This Row],[Vessel_Code]]&amp;DATA[[#This Row],[Account Group]]&amp;DATA[[#This Row],[Type]]</f>
        <v/>
      </c>
      <c r="K13309" s="80">
        <f>IF(YEAR(DATA[[#This Row],[Calendar_Month]])=YEAR(CURMONTHEND),DATA[[#This Row],[Amount]],0)</f>
        <v>0</v>
      </c>
      <c r="L13309" s="80">
        <f>IF(DATA[[#This Row],[Calendar_Month]]-CURMONTH=0,DATA[[#This Row],[Amount]],0)</f>
        <v>0</v>
      </c>
    </row>
    <row r="13310" spans="4:12" x14ac:dyDescent="0.25">
      <c r="D13310" s="80" t="str">
        <f>LEFT(DATA[[#This Row],[Account_Code]],3)</f>
        <v/>
      </c>
      <c r="I13310" s="80" t="str">
        <f>DATA[[#This Row],[Vessel_Code]]&amp;DATA[[#This Row],[Account Group]]&amp;DATA[[#This Row],[Type]]</f>
        <v/>
      </c>
      <c r="K13310" s="80">
        <f>IF(YEAR(DATA[[#This Row],[Calendar_Month]])=YEAR(CURMONTHEND),DATA[[#This Row],[Amount]],0)</f>
        <v>0</v>
      </c>
      <c r="L13310" s="80">
        <f>IF(DATA[[#This Row],[Calendar_Month]]-CURMONTH=0,DATA[[#This Row],[Amount]],0)</f>
        <v>0</v>
      </c>
    </row>
    <row r="13311" spans="4:12" x14ac:dyDescent="0.25">
      <c r="D13311" s="80" t="str">
        <f>LEFT(DATA[[#This Row],[Account_Code]],3)</f>
        <v/>
      </c>
      <c r="I13311" s="80" t="str">
        <f>DATA[[#This Row],[Vessel_Code]]&amp;DATA[[#This Row],[Account Group]]&amp;DATA[[#This Row],[Type]]</f>
        <v/>
      </c>
      <c r="K13311" s="80">
        <f>IF(YEAR(DATA[[#This Row],[Calendar_Month]])=YEAR(CURMONTHEND),DATA[[#This Row],[Amount]],0)</f>
        <v>0</v>
      </c>
      <c r="L13311" s="80">
        <f>IF(DATA[[#This Row],[Calendar_Month]]-CURMONTH=0,DATA[[#This Row],[Amount]],0)</f>
        <v>0</v>
      </c>
    </row>
    <row r="13312" spans="4:12" x14ac:dyDescent="0.25">
      <c r="D13312" s="80" t="str">
        <f>LEFT(DATA[[#This Row],[Account_Code]],3)</f>
        <v/>
      </c>
      <c r="I13312" s="80" t="str">
        <f>DATA[[#This Row],[Vessel_Code]]&amp;DATA[[#This Row],[Account Group]]&amp;DATA[[#This Row],[Type]]</f>
        <v/>
      </c>
      <c r="K13312" s="80">
        <f>IF(YEAR(DATA[[#This Row],[Calendar_Month]])=YEAR(CURMONTHEND),DATA[[#This Row],[Amount]],0)</f>
        <v>0</v>
      </c>
      <c r="L13312" s="80">
        <f>IF(DATA[[#This Row],[Calendar_Month]]-CURMONTH=0,DATA[[#This Row],[Amount]],0)</f>
        <v>0</v>
      </c>
    </row>
    <row r="13313" spans="4:12" x14ac:dyDescent="0.25">
      <c r="D13313" s="80" t="str">
        <f>LEFT(DATA[[#This Row],[Account_Code]],3)</f>
        <v/>
      </c>
      <c r="I13313" s="80" t="str">
        <f>DATA[[#This Row],[Vessel_Code]]&amp;DATA[[#This Row],[Account Group]]&amp;DATA[[#This Row],[Type]]</f>
        <v/>
      </c>
      <c r="K13313" s="80">
        <f>IF(YEAR(DATA[[#This Row],[Calendar_Month]])=YEAR(CURMONTHEND),DATA[[#This Row],[Amount]],0)</f>
        <v>0</v>
      </c>
      <c r="L13313" s="80">
        <f>IF(DATA[[#This Row],[Calendar_Month]]-CURMONTH=0,DATA[[#This Row],[Amount]],0)</f>
        <v>0</v>
      </c>
    </row>
    <row r="13314" spans="4:12" x14ac:dyDescent="0.25">
      <c r="D13314" s="80" t="str">
        <f>LEFT(DATA[[#This Row],[Account_Code]],3)</f>
        <v/>
      </c>
      <c r="I13314" s="80" t="str">
        <f>DATA[[#This Row],[Vessel_Code]]&amp;DATA[[#This Row],[Account Group]]&amp;DATA[[#This Row],[Type]]</f>
        <v/>
      </c>
      <c r="K13314" s="80">
        <f>IF(YEAR(DATA[[#This Row],[Calendar_Month]])=YEAR(CURMONTHEND),DATA[[#This Row],[Amount]],0)</f>
        <v>0</v>
      </c>
      <c r="L13314" s="80">
        <f>IF(DATA[[#This Row],[Calendar_Month]]-CURMONTH=0,DATA[[#This Row],[Amount]],0)</f>
        <v>0</v>
      </c>
    </row>
    <row r="13315" spans="4:12" x14ac:dyDescent="0.25">
      <c r="D13315" s="80" t="str">
        <f>LEFT(DATA[[#This Row],[Account_Code]],3)</f>
        <v/>
      </c>
      <c r="I13315" s="80" t="str">
        <f>DATA[[#This Row],[Vessel_Code]]&amp;DATA[[#This Row],[Account Group]]&amp;DATA[[#This Row],[Type]]</f>
        <v/>
      </c>
      <c r="K13315" s="80">
        <f>IF(YEAR(DATA[[#This Row],[Calendar_Month]])=YEAR(CURMONTHEND),DATA[[#This Row],[Amount]],0)</f>
        <v>0</v>
      </c>
      <c r="L13315" s="80">
        <f>IF(DATA[[#This Row],[Calendar_Month]]-CURMONTH=0,DATA[[#This Row],[Amount]],0)</f>
        <v>0</v>
      </c>
    </row>
    <row r="13316" spans="4:12" x14ac:dyDescent="0.25">
      <c r="D13316" s="80" t="str">
        <f>LEFT(DATA[[#This Row],[Account_Code]],3)</f>
        <v/>
      </c>
      <c r="I13316" s="80" t="str">
        <f>DATA[[#This Row],[Vessel_Code]]&amp;DATA[[#This Row],[Account Group]]&amp;DATA[[#This Row],[Type]]</f>
        <v/>
      </c>
      <c r="K13316" s="80">
        <f>IF(YEAR(DATA[[#This Row],[Calendar_Month]])=YEAR(CURMONTHEND),DATA[[#This Row],[Amount]],0)</f>
        <v>0</v>
      </c>
      <c r="L13316" s="80">
        <f>IF(DATA[[#This Row],[Calendar_Month]]-CURMONTH=0,DATA[[#This Row],[Amount]],0)</f>
        <v>0</v>
      </c>
    </row>
    <row r="13317" spans="4:12" x14ac:dyDescent="0.25">
      <c r="D13317" s="80" t="str">
        <f>LEFT(DATA[[#This Row],[Account_Code]],3)</f>
        <v/>
      </c>
      <c r="I13317" s="80" t="str">
        <f>DATA[[#This Row],[Vessel_Code]]&amp;DATA[[#This Row],[Account Group]]&amp;DATA[[#This Row],[Type]]</f>
        <v/>
      </c>
      <c r="K13317" s="80">
        <f>IF(YEAR(DATA[[#This Row],[Calendar_Month]])=YEAR(CURMONTHEND),DATA[[#This Row],[Amount]],0)</f>
        <v>0</v>
      </c>
      <c r="L13317" s="80">
        <f>IF(DATA[[#This Row],[Calendar_Month]]-CURMONTH=0,DATA[[#This Row],[Amount]],0)</f>
        <v>0</v>
      </c>
    </row>
    <row r="13318" spans="4:12" x14ac:dyDescent="0.25">
      <c r="D13318" s="80" t="str">
        <f>LEFT(DATA[[#This Row],[Account_Code]],3)</f>
        <v/>
      </c>
      <c r="I13318" s="80" t="str">
        <f>DATA[[#This Row],[Vessel_Code]]&amp;DATA[[#This Row],[Account Group]]&amp;DATA[[#This Row],[Type]]</f>
        <v/>
      </c>
      <c r="K13318" s="80">
        <f>IF(YEAR(DATA[[#This Row],[Calendar_Month]])=YEAR(CURMONTHEND),DATA[[#This Row],[Amount]],0)</f>
        <v>0</v>
      </c>
      <c r="L13318" s="80">
        <f>IF(DATA[[#This Row],[Calendar_Month]]-CURMONTH=0,DATA[[#This Row],[Amount]],0)</f>
        <v>0</v>
      </c>
    </row>
    <row r="13319" spans="4:12" x14ac:dyDescent="0.25">
      <c r="D13319" s="80" t="str">
        <f>LEFT(DATA[[#This Row],[Account_Code]],3)</f>
        <v/>
      </c>
      <c r="I13319" s="80" t="str">
        <f>DATA[[#This Row],[Vessel_Code]]&amp;DATA[[#This Row],[Account Group]]&amp;DATA[[#This Row],[Type]]</f>
        <v/>
      </c>
      <c r="K13319" s="80">
        <f>IF(YEAR(DATA[[#This Row],[Calendar_Month]])=YEAR(CURMONTHEND),DATA[[#This Row],[Amount]],0)</f>
        <v>0</v>
      </c>
      <c r="L13319" s="80">
        <f>IF(DATA[[#This Row],[Calendar_Month]]-CURMONTH=0,DATA[[#This Row],[Amount]],0)</f>
        <v>0</v>
      </c>
    </row>
    <row r="13320" spans="4:12" x14ac:dyDescent="0.25">
      <c r="D13320" s="80" t="str">
        <f>LEFT(DATA[[#This Row],[Account_Code]],3)</f>
        <v/>
      </c>
      <c r="I13320" s="80" t="str">
        <f>DATA[[#This Row],[Vessel_Code]]&amp;DATA[[#This Row],[Account Group]]&amp;DATA[[#This Row],[Type]]</f>
        <v/>
      </c>
      <c r="K13320" s="80">
        <f>IF(YEAR(DATA[[#This Row],[Calendar_Month]])=YEAR(CURMONTHEND),DATA[[#This Row],[Amount]],0)</f>
        <v>0</v>
      </c>
      <c r="L13320" s="80">
        <f>IF(DATA[[#This Row],[Calendar_Month]]-CURMONTH=0,DATA[[#This Row],[Amount]],0)</f>
        <v>0</v>
      </c>
    </row>
    <row r="13321" spans="4:12" x14ac:dyDescent="0.25">
      <c r="D13321" s="80" t="str">
        <f>LEFT(DATA[[#This Row],[Account_Code]],3)</f>
        <v/>
      </c>
      <c r="I13321" s="80" t="str">
        <f>DATA[[#This Row],[Vessel_Code]]&amp;DATA[[#This Row],[Account Group]]&amp;DATA[[#This Row],[Type]]</f>
        <v/>
      </c>
      <c r="K13321" s="80">
        <f>IF(YEAR(DATA[[#This Row],[Calendar_Month]])=YEAR(CURMONTHEND),DATA[[#This Row],[Amount]],0)</f>
        <v>0</v>
      </c>
      <c r="L13321" s="80">
        <f>IF(DATA[[#This Row],[Calendar_Month]]-CURMONTH=0,DATA[[#This Row],[Amount]],0)</f>
        <v>0</v>
      </c>
    </row>
    <row r="13322" spans="4:12" x14ac:dyDescent="0.25">
      <c r="D13322" s="80" t="str">
        <f>LEFT(DATA[[#This Row],[Account_Code]],3)</f>
        <v/>
      </c>
      <c r="I13322" s="80" t="str">
        <f>DATA[[#This Row],[Vessel_Code]]&amp;DATA[[#This Row],[Account Group]]&amp;DATA[[#This Row],[Type]]</f>
        <v/>
      </c>
      <c r="K13322" s="80">
        <f>IF(YEAR(DATA[[#This Row],[Calendar_Month]])=YEAR(CURMONTHEND),DATA[[#This Row],[Amount]],0)</f>
        <v>0</v>
      </c>
      <c r="L13322" s="80">
        <f>IF(DATA[[#This Row],[Calendar_Month]]-CURMONTH=0,DATA[[#This Row],[Amount]],0)</f>
        <v>0</v>
      </c>
    </row>
    <row r="13323" spans="4:12" x14ac:dyDescent="0.25">
      <c r="D13323" s="80" t="str">
        <f>LEFT(DATA[[#This Row],[Account_Code]],3)</f>
        <v/>
      </c>
      <c r="I13323" s="80" t="str">
        <f>DATA[[#This Row],[Vessel_Code]]&amp;DATA[[#This Row],[Account Group]]&amp;DATA[[#This Row],[Type]]</f>
        <v/>
      </c>
      <c r="K13323" s="80">
        <f>IF(YEAR(DATA[[#This Row],[Calendar_Month]])=YEAR(CURMONTHEND),DATA[[#This Row],[Amount]],0)</f>
        <v>0</v>
      </c>
      <c r="L13323" s="80">
        <f>IF(DATA[[#This Row],[Calendar_Month]]-CURMONTH=0,DATA[[#This Row],[Amount]],0)</f>
        <v>0</v>
      </c>
    </row>
    <row r="13324" spans="4:12" x14ac:dyDescent="0.25">
      <c r="D13324" s="80" t="str">
        <f>LEFT(DATA[[#This Row],[Account_Code]],3)</f>
        <v/>
      </c>
      <c r="I13324" s="80" t="str">
        <f>DATA[[#This Row],[Vessel_Code]]&amp;DATA[[#This Row],[Account Group]]&amp;DATA[[#This Row],[Type]]</f>
        <v/>
      </c>
      <c r="K13324" s="80">
        <f>IF(YEAR(DATA[[#This Row],[Calendar_Month]])=YEAR(CURMONTHEND),DATA[[#This Row],[Amount]],0)</f>
        <v>0</v>
      </c>
      <c r="L13324" s="80">
        <f>IF(DATA[[#This Row],[Calendar_Month]]-CURMONTH=0,DATA[[#This Row],[Amount]],0)</f>
        <v>0</v>
      </c>
    </row>
    <row r="13325" spans="4:12" x14ac:dyDescent="0.25">
      <c r="D13325" s="80" t="str">
        <f>LEFT(DATA[[#This Row],[Account_Code]],3)</f>
        <v/>
      </c>
      <c r="I13325" s="80" t="str">
        <f>DATA[[#This Row],[Vessel_Code]]&amp;DATA[[#This Row],[Account Group]]&amp;DATA[[#This Row],[Type]]</f>
        <v/>
      </c>
      <c r="K13325" s="80">
        <f>IF(YEAR(DATA[[#This Row],[Calendar_Month]])=YEAR(CURMONTHEND),DATA[[#This Row],[Amount]],0)</f>
        <v>0</v>
      </c>
      <c r="L13325" s="80">
        <f>IF(DATA[[#This Row],[Calendar_Month]]-CURMONTH=0,DATA[[#This Row],[Amount]],0)</f>
        <v>0</v>
      </c>
    </row>
    <row r="13326" spans="4:12" x14ac:dyDescent="0.25">
      <c r="D13326" s="80" t="str">
        <f>LEFT(DATA[[#This Row],[Account_Code]],3)</f>
        <v/>
      </c>
      <c r="I13326" s="80" t="str">
        <f>DATA[[#This Row],[Vessel_Code]]&amp;DATA[[#This Row],[Account Group]]&amp;DATA[[#This Row],[Type]]</f>
        <v/>
      </c>
      <c r="K13326" s="80">
        <f>IF(YEAR(DATA[[#This Row],[Calendar_Month]])=YEAR(CURMONTHEND),DATA[[#This Row],[Amount]],0)</f>
        <v>0</v>
      </c>
      <c r="L13326" s="80">
        <f>IF(DATA[[#This Row],[Calendar_Month]]-CURMONTH=0,DATA[[#This Row],[Amount]],0)</f>
        <v>0</v>
      </c>
    </row>
    <row r="13327" spans="4:12" x14ac:dyDescent="0.25">
      <c r="D13327" s="80" t="str">
        <f>LEFT(DATA[[#This Row],[Account_Code]],3)</f>
        <v/>
      </c>
      <c r="I13327" s="80" t="str">
        <f>DATA[[#This Row],[Vessel_Code]]&amp;DATA[[#This Row],[Account Group]]&amp;DATA[[#This Row],[Type]]</f>
        <v/>
      </c>
      <c r="K13327" s="80">
        <f>IF(YEAR(DATA[[#This Row],[Calendar_Month]])=YEAR(CURMONTHEND),DATA[[#This Row],[Amount]],0)</f>
        <v>0</v>
      </c>
      <c r="L13327" s="80">
        <f>IF(DATA[[#This Row],[Calendar_Month]]-CURMONTH=0,DATA[[#This Row],[Amount]],0)</f>
        <v>0</v>
      </c>
    </row>
    <row r="13328" spans="4:12" x14ac:dyDescent="0.25">
      <c r="D13328" s="80" t="str">
        <f>LEFT(DATA[[#This Row],[Account_Code]],3)</f>
        <v/>
      </c>
      <c r="I13328" s="80" t="str">
        <f>DATA[[#This Row],[Vessel_Code]]&amp;DATA[[#This Row],[Account Group]]&amp;DATA[[#This Row],[Type]]</f>
        <v/>
      </c>
      <c r="K13328" s="80">
        <f>IF(YEAR(DATA[[#This Row],[Calendar_Month]])=YEAR(CURMONTHEND),DATA[[#This Row],[Amount]],0)</f>
        <v>0</v>
      </c>
      <c r="L13328" s="80">
        <f>IF(DATA[[#This Row],[Calendar_Month]]-CURMONTH=0,DATA[[#This Row],[Amount]],0)</f>
        <v>0</v>
      </c>
    </row>
    <row r="13329" spans="4:12" x14ac:dyDescent="0.25">
      <c r="D13329" s="80" t="str">
        <f>LEFT(DATA[[#This Row],[Account_Code]],3)</f>
        <v/>
      </c>
      <c r="I13329" s="80" t="str">
        <f>DATA[[#This Row],[Vessel_Code]]&amp;DATA[[#This Row],[Account Group]]&amp;DATA[[#This Row],[Type]]</f>
        <v/>
      </c>
      <c r="K13329" s="80">
        <f>IF(YEAR(DATA[[#This Row],[Calendar_Month]])=YEAR(CURMONTHEND),DATA[[#This Row],[Amount]],0)</f>
        <v>0</v>
      </c>
      <c r="L13329" s="80">
        <f>IF(DATA[[#This Row],[Calendar_Month]]-CURMONTH=0,DATA[[#This Row],[Amount]],0)</f>
        <v>0</v>
      </c>
    </row>
    <row r="13330" spans="4:12" x14ac:dyDescent="0.25">
      <c r="D13330" s="80" t="str">
        <f>LEFT(DATA[[#This Row],[Account_Code]],3)</f>
        <v/>
      </c>
      <c r="I13330" s="80" t="str">
        <f>DATA[[#This Row],[Vessel_Code]]&amp;DATA[[#This Row],[Account Group]]&amp;DATA[[#This Row],[Type]]</f>
        <v/>
      </c>
      <c r="K13330" s="80">
        <f>IF(YEAR(DATA[[#This Row],[Calendar_Month]])=YEAR(CURMONTHEND),DATA[[#This Row],[Amount]],0)</f>
        <v>0</v>
      </c>
      <c r="L13330" s="80">
        <f>IF(DATA[[#This Row],[Calendar_Month]]-CURMONTH=0,DATA[[#This Row],[Amount]],0)</f>
        <v>0</v>
      </c>
    </row>
    <row r="13331" spans="4:12" x14ac:dyDescent="0.25">
      <c r="D13331" s="80" t="str">
        <f>LEFT(DATA[[#This Row],[Account_Code]],3)</f>
        <v/>
      </c>
      <c r="I13331" s="80" t="str">
        <f>DATA[[#This Row],[Vessel_Code]]&amp;DATA[[#This Row],[Account Group]]&amp;DATA[[#This Row],[Type]]</f>
        <v/>
      </c>
      <c r="K13331" s="80">
        <f>IF(YEAR(DATA[[#This Row],[Calendar_Month]])=YEAR(CURMONTHEND),DATA[[#This Row],[Amount]],0)</f>
        <v>0</v>
      </c>
      <c r="L13331" s="80">
        <f>IF(DATA[[#This Row],[Calendar_Month]]-CURMONTH=0,DATA[[#This Row],[Amount]],0)</f>
        <v>0</v>
      </c>
    </row>
    <row r="13332" spans="4:12" x14ac:dyDescent="0.25">
      <c r="D13332" s="80" t="str">
        <f>LEFT(DATA[[#This Row],[Account_Code]],3)</f>
        <v/>
      </c>
      <c r="I13332" s="80" t="str">
        <f>DATA[[#This Row],[Vessel_Code]]&amp;DATA[[#This Row],[Account Group]]&amp;DATA[[#This Row],[Type]]</f>
        <v/>
      </c>
      <c r="K13332" s="80">
        <f>IF(YEAR(DATA[[#This Row],[Calendar_Month]])=YEAR(CURMONTHEND),DATA[[#This Row],[Amount]],0)</f>
        <v>0</v>
      </c>
      <c r="L13332" s="80">
        <f>IF(DATA[[#This Row],[Calendar_Month]]-CURMONTH=0,DATA[[#This Row],[Amount]],0)</f>
        <v>0</v>
      </c>
    </row>
    <row r="13333" spans="4:12" x14ac:dyDescent="0.25">
      <c r="D13333" s="80" t="str">
        <f>LEFT(DATA[[#This Row],[Account_Code]],3)</f>
        <v/>
      </c>
      <c r="I13333" s="80" t="str">
        <f>DATA[[#This Row],[Vessel_Code]]&amp;DATA[[#This Row],[Account Group]]&amp;DATA[[#This Row],[Type]]</f>
        <v/>
      </c>
      <c r="K13333" s="80">
        <f>IF(YEAR(DATA[[#This Row],[Calendar_Month]])=YEAR(CURMONTHEND),DATA[[#This Row],[Amount]],0)</f>
        <v>0</v>
      </c>
      <c r="L13333" s="80">
        <f>IF(DATA[[#This Row],[Calendar_Month]]-CURMONTH=0,DATA[[#This Row],[Amount]],0)</f>
        <v>0</v>
      </c>
    </row>
    <row r="13334" spans="4:12" x14ac:dyDescent="0.25">
      <c r="D13334" s="80" t="str">
        <f>LEFT(DATA[[#This Row],[Account_Code]],3)</f>
        <v/>
      </c>
      <c r="I13334" s="80" t="str">
        <f>DATA[[#This Row],[Vessel_Code]]&amp;DATA[[#This Row],[Account Group]]&amp;DATA[[#This Row],[Type]]</f>
        <v/>
      </c>
      <c r="K13334" s="80">
        <f>IF(YEAR(DATA[[#This Row],[Calendar_Month]])=YEAR(CURMONTHEND),DATA[[#This Row],[Amount]],0)</f>
        <v>0</v>
      </c>
      <c r="L13334" s="80">
        <f>IF(DATA[[#This Row],[Calendar_Month]]-CURMONTH=0,DATA[[#This Row],[Amount]],0)</f>
        <v>0</v>
      </c>
    </row>
    <row r="13335" spans="4:12" x14ac:dyDescent="0.25">
      <c r="D13335" s="80" t="str">
        <f>LEFT(DATA[[#This Row],[Account_Code]],3)</f>
        <v/>
      </c>
      <c r="I13335" s="80" t="str">
        <f>DATA[[#This Row],[Vessel_Code]]&amp;DATA[[#This Row],[Account Group]]&amp;DATA[[#This Row],[Type]]</f>
        <v/>
      </c>
      <c r="K13335" s="80">
        <f>IF(YEAR(DATA[[#This Row],[Calendar_Month]])=YEAR(CURMONTHEND),DATA[[#This Row],[Amount]],0)</f>
        <v>0</v>
      </c>
      <c r="L13335" s="80">
        <f>IF(DATA[[#This Row],[Calendar_Month]]-CURMONTH=0,DATA[[#This Row],[Amount]],0)</f>
        <v>0</v>
      </c>
    </row>
    <row r="13336" spans="4:12" x14ac:dyDescent="0.25">
      <c r="D13336" s="80" t="str">
        <f>LEFT(DATA[[#This Row],[Account_Code]],3)</f>
        <v/>
      </c>
      <c r="I13336" s="80" t="str">
        <f>DATA[[#This Row],[Vessel_Code]]&amp;DATA[[#This Row],[Account Group]]&amp;DATA[[#This Row],[Type]]</f>
        <v/>
      </c>
      <c r="K13336" s="80">
        <f>IF(YEAR(DATA[[#This Row],[Calendar_Month]])=YEAR(CURMONTHEND),DATA[[#This Row],[Amount]],0)</f>
        <v>0</v>
      </c>
      <c r="L13336" s="80">
        <f>IF(DATA[[#This Row],[Calendar_Month]]-CURMONTH=0,DATA[[#This Row],[Amount]],0)</f>
        <v>0</v>
      </c>
    </row>
    <row r="13337" spans="4:12" x14ac:dyDescent="0.25">
      <c r="D13337" s="80" t="str">
        <f>LEFT(DATA[[#This Row],[Account_Code]],3)</f>
        <v/>
      </c>
      <c r="I13337" s="80" t="str">
        <f>DATA[[#This Row],[Vessel_Code]]&amp;DATA[[#This Row],[Account Group]]&amp;DATA[[#This Row],[Type]]</f>
        <v/>
      </c>
      <c r="K13337" s="80">
        <f>IF(YEAR(DATA[[#This Row],[Calendar_Month]])=YEAR(CURMONTHEND),DATA[[#This Row],[Amount]],0)</f>
        <v>0</v>
      </c>
      <c r="L13337" s="80">
        <f>IF(DATA[[#This Row],[Calendar_Month]]-CURMONTH=0,DATA[[#This Row],[Amount]],0)</f>
        <v>0</v>
      </c>
    </row>
    <row r="13338" spans="4:12" x14ac:dyDescent="0.25">
      <c r="D13338" s="80" t="str">
        <f>LEFT(DATA[[#This Row],[Account_Code]],3)</f>
        <v/>
      </c>
      <c r="I13338" s="80" t="str">
        <f>DATA[[#This Row],[Vessel_Code]]&amp;DATA[[#This Row],[Account Group]]&amp;DATA[[#This Row],[Type]]</f>
        <v/>
      </c>
      <c r="K13338" s="80">
        <f>IF(YEAR(DATA[[#This Row],[Calendar_Month]])=YEAR(CURMONTHEND),DATA[[#This Row],[Amount]],0)</f>
        <v>0</v>
      </c>
      <c r="L13338" s="80">
        <f>IF(DATA[[#This Row],[Calendar_Month]]-CURMONTH=0,DATA[[#This Row],[Amount]],0)</f>
        <v>0</v>
      </c>
    </row>
    <row r="13339" spans="4:12" x14ac:dyDescent="0.25">
      <c r="D13339" s="80" t="str">
        <f>LEFT(DATA[[#This Row],[Account_Code]],3)</f>
        <v/>
      </c>
      <c r="I13339" s="80" t="str">
        <f>DATA[[#This Row],[Vessel_Code]]&amp;DATA[[#This Row],[Account Group]]&amp;DATA[[#This Row],[Type]]</f>
        <v/>
      </c>
      <c r="K13339" s="80">
        <f>IF(YEAR(DATA[[#This Row],[Calendar_Month]])=YEAR(CURMONTHEND),DATA[[#This Row],[Amount]],0)</f>
        <v>0</v>
      </c>
      <c r="L13339" s="80">
        <f>IF(DATA[[#This Row],[Calendar_Month]]-CURMONTH=0,DATA[[#This Row],[Amount]],0)</f>
        <v>0</v>
      </c>
    </row>
    <row r="13340" spans="4:12" x14ac:dyDescent="0.25">
      <c r="D13340" s="80" t="str">
        <f>LEFT(DATA[[#This Row],[Account_Code]],3)</f>
        <v/>
      </c>
      <c r="I13340" s="80" t="str">
        <f>DATA[[#This Row],[Vessel_Code]]&amp;DATA[[#This Row],[Account Group]]&amp;DATA[[#This Row],[Type]]</f>
        <v/>
      </c>
      <c r="K13340" s="80">
        <f>IF(YEAR(DATA[[#This Row],[Calendar_Month]])=YEAR(CURMONTHEND),DATA[[#This Row],[Amount]],0)</f>
        <v>0</v>
      </c>
      <c r="L13340" s="80">
        <f>IF(DATA[[#This Row],[Calendar_Month]]-CURMONTH=0,DATA[[#This Row],[Amount]],0)</f>
        <v>0</v>
      </c>
    </row>
    <row r="13341" spans="4:12" x14ac:dyDescent="0.25">
      <c r="D13341" s="80" t="str">
        <f>LEFT(DATA[[#This Row],[Account_Code]],3)</f>
        <v/>
      </c>
      <c r="I13341" s="80" t="str">
        <f>DATA[[#This Row],[Vessel_Code]]&amp;DATA[[#This Row],[Account Group]]&amp;DATA[[#This Row],[Type]]</f>
        <v/>
      </c>
      <c r="K13341" s="80">
        <f>IF(YEAR(DATA[[#This Row],[Calendar_Month]])=YEAR(CURMONTHEND),DATA[[#This Row],[Amount]],0)</f>
        <v>0</v>
      </c>
      <c r="L13341" s="80">
        <f>IF(DATA[[#This Row],[Calendar_Month]]-CURMONTH=0,DATA[[#This Row],[Amount]],0)</f>
        <v>0</v>
      </c>
    </row>
    <row r="13342" spans="4:12" x14ac:dyDescent="0.25">
      <c r="D13342" s="80" t="str">
        <f>LEFT(DATA[[#This Row],[Account_Code]],3)</f>
        <v/>
      </c>
      <c r="I13342" s="80" t="str">
        <f>DATA[[#This Row],[Vessel_Code]]&amp;DATA[[#This Row],[Account Group]]&amp;DATA[[#This Row],[Type]]</f>
        <v/>
      </c>
      <c r="K13342" s="80">
        <f>IF(YEAR(DATA[[#This Row],[Calendar_Month]])=YEAR(CURMONTHEND),DATA[[#This Row],[Amount]],0)</f>
        <v>0</v>
      </c>
      <c r="L13342" s="80">
        <f>IF(DATA[[#This Row],[Calendar_Month]]-CURMONTH=0,DATA[[#This Row],[Amount]],0)</f>
        <v>0</v>
      </c>
    </row>
    <row r="13343" spans="4:12" x14ac:dyDescent="0.25">
      <c r="D13343" s="80" t="str">
        <f>LEFT(DATA[[#This Row],[Account_Code]],3)</f>
        <v/>
      </c>
      <c r="I13343" s="80" t="str">
        <f>DATA[[#This Row],[Vessel_Code]]&amp;DATA[[#This Row],[Account Group]]&amp;DATA[[#This Row],[Type]]</f>
        <v/>
      </c>
      <c r="K13343" s="80">
        <f>IF(YEAR(DATA[[#This Row],[Calendar_Month]])=YEAR(CURMONTHEND),DATA[[#This Row],[Amount]],0)</f>
        <v>0</v>
      </c>
      <c r="L13343" s="80">
        <f>IF(DATA[[#This Row],[Calendar_Month]]-CURMONTH=0,DATA[[#This Row],[Amount]],0)</f>
        <v>0</v>
      </c>
    </row>
    <row r="13344" spans="4:12" x14ac:dyDescent="0.25">
      <c r="D13344" s="80" t="str">
        <f>LEFT(DATA[[#This Row],[Account_Code]],3)</f>
        <v/>
      </c>
      <c r="I13344" s="80" t="str">
        <f>DATA[[#This Row],[Vessel_Code]]&amp;DATA[[#This Row],[Account Group]]&amp;DATA[[#This Row],[Type]]</f>
        <v/>
      </c>
      <c r="K13344" s="80">
        <f>IF(YEAR(DATA[[#This Row],[Calendar_Month]])=YEAR(CURMONTHEND),DATA[[#This Row],[Amount]],0)</f>
        <v>0</v>
      </c>
      <c r="L13344" s="80">
        <f>IF(DATA[[#This Row],[Calendar_Month]]-CURMONTH=0,DATA[[#This Row],[Amount]],0)</f>
        <v>0</v>
      </c>
    </row>
    <row r="13345" spans="4:12" x14ac:dyDescent="0.25">
      <c r="D13345" s="80" t="str">
        <f>LEFT(DATA[[#This Row],[Account_Code]],3)</f>
        <v/>
      </c>
      <c r="I13345" s="80" t="str">
        <f>DATA[[#This Row],[Vessel_Code]]&amp;DATA[[#This Row],[Account Group]]&amp;DATA[[#This Row],[Type]]</f>
        <v/>
      </c>
      <c r="K13345" s="80">
        <f>IF(YEAR(DATA[[#This Row],[Calendar_Month]])=YEAR(CURMONTHEND),DATA[[#This Row],[Amount]],0)</f>
        <v>0</v>
      </c>
      <c r="L13345" s="80">
        <f>IF(DATA[[#This Row],[Calendar_Month]]-CURMONTH=0,DATA[[#This Row],[Amount]],0)</f>
        <v>0</v>
      </c>
    </row>
    <row r="13346" spans="4:12" x14ac:dyDescent="0.25">
      <c r="D13346" s="80" t="str">
        <f>LEFT(DATA[[#This Row],[Account_Code]],3)</f>
        <v/>
      </c>
      <c r="I13346" s="80" t="str">
        <f>DATA[[#This Row],[Vessel_Code]]&amp;DATA[[#This Row],[Account Group]]&amp;DATA[[#This Row],[Type]]</f>
        <v/>
      </c>
      <c r="K13346" s="80">
        <f>IF(YEAR(DATA[[#This Row],[Calendar_Month]])=YEAR(CURMONTHEND),DATA[[#This Row],[Amount]],0)</f>
        <v>0</v>
      </c>
      <c r="L13346" s="80">
        <f>IF(DATA[[#This Row],[Calendar_Month]]-CURMONTH=0,DATA[[#This Row],[Amount]],0)</f>
        <v>0</v>
      </c>
    </row>
    <row r="13347" spans="4:12" x14ac:dyDescent="0.25">
      <c r="D13347" s="80" t="str">
        <f>LEFT(DATA[[#This Row],[Account_Code]],3)</f>
        <v/>
      </c>
      <c r="I13347" s="80" t="str">
        <f>DATA[[#This Row],[Vessel_Code]]&amp;DATA[[#This Row],[Account Group]]&amp;DATA[[#This Row],[Type]]</f>
        <v/>
      </c>
      <c r="K13347" s="80">
        <f>IF(YEAR(DATA[[#This Row],[Calendar_Month]])=YEAR(CURMONTHEND),DATA[[#This Row],[Amount]],0)</f>
        <v>0</v>
      </c>
      <c r="L13347" s="80">
        <f>IF(DATA[[#This Row],[Calendar_Month]]-CURMONTH=0,DATA[[#This Row],[Amount]],0)</f>
        <v>0</v>
      </c>
    </row>
    <row r="13348" spans="4:12" x14ac:dyDescent="0.25">
      <c r="D13348" s="80" t="str">
        <f>LEFT(DATA[[#This Row],[Account_Code]],3)</f>
        <v/>
      </c>
      <c r="I13348" s="80" t="str">
        <f>DATA[[#This Row],[Vessel_Code]]&amp;DATA[[#This Row],[Account Group]]&amp;DATA[[#This Row],[Type]]</f>
        <v/>
      </c>
      <c r="K13348" s="80">
        <f>IF(YEAR(DATA[[#This Row],[Calendar_Month]])=YEAR(CURMONTHEND),DATA[[#This Row],[Amount]],0)</f>
        <v>0</v>
      </c>
      <c r="L13348" s="80">
        <f>IF(DATA[[#This Row],[Calendar_Month]]-CURMONTH=0,DATA[[#This Row],[Amount]],0)</f>
        <v>0</v>
      </c>
    </row>
    <row r="13349" spans="4:12" x14ac:dyDescent="0.25">
      <c r="D13349" s="80" t="str">
        <f>LEFT(DATA[[#This Row],[Account_Code]],3)</f>
        <v/>
      </c>
      <c r="I13349" s="80" t="str">
        <f>DATA[[#This Row],[Vessel_Code]]&amp;DATA[[#This Row],[Account Group]]&amp;DATA[[#This Row],[Type]]</f>
        <v/>
      </c>
      <c r="K13349" s="80">
        <f>IF(YEAR(DATA[[#This Row],[Calendar_Month]])=YEAR(CURMONTHEND),DATA[[#This Row],[Amount]],0)</f>
        <v>0</v>
      </c>
      <c r="L13349" s="80">
        <f>IF(DATA[[#This Row],[Calendar_Month]]-CURMONTH=0,DATA[[#This Row],[Amount]],0)</f>
        <v>0</v>
      </c>
    </row>
    <row r="13350" spans="4:12" x14ac:dyDescent="0.25">
      <c r="D13350" s="80" t="str">
        <f>LEFT(DATA[[#This Row],[Account_Code]],3)</f>
        <v/>
      </c>
      <c r="I13350" s="80" t="str">
        <f>DATA[[#This Row],[Vessel_Code]]&amp;DATA[[#This Row],[Account Group]]&amp;DATA[[#This Row],[Type]]</f>
        <v/>
      </c>
      <c r="K13350" s="80">
        <f>IF(YEAR(DATA[[#This Row],[Calendar_Month]])=YEAR(CURMONTHEND),DATA[[#This Row],[Amount]],0)</f>
        <v>0</v>
      </c>
      <c r="L13350" s="80">
        <f>IF(DATA[[#This Row],[Calendar_Month]]-CURMONTH=0,DATA[[#This Row],[Amount]],0)</f>
        <v>0</v>
      </c>
    </row>
    <row r="13351" spans="4:12" x14ac:dyDescent="0.25">
      <c r="D13351" s="80" t="str">
        <f>LEFT(DATA[[#This Row],[Account_Code]],3)</f>
        <v/>
      </c>
      <c r="I13351" s="80" t="str">
        <f>DATA[[#This Row],[Vessel_Code]]&amp;DATA[[#This Row],[Account Group]]&amp;DATA[[#This Row],[Type]]</f>
        <v/>
      </c>
      <c r="K13351" s="80">
        <f>IF(YEAR(DATA[[#This Row],[Calendar_Month]])=YEAR(CURMONTHEND),DATA[[#This Row],[Amount]],0)</f>
        <v>0</v>
      </c>
      <c r="L13351" s="80">
        <f>IF(DATA[[#This Row],[Calendar_Month]]-CURMONTH=0,DATA[[#This Row],[Amount]],0)</f>
        <v>0</v>
      </c>
    </row>
    <row r="13352" spans="4:12" x14ac:dyDescent="0.25">
      <c r="D13352" s="80" t="str">
        <f>LEFT(DATA[[#This Row],[Account_Code]],3)</f>
        <v/>
      </c>
      <c r="I13352" s="80" t="str">
        <f>DATA[[#This Row],[Vessel_Code]]&amp;DATA[[#This Row],[Account Group]]&amp;DATA[[#This Row],[Type]]</f>
        <v/>
      </c>
      <c r="K13352" s="80">
        <f>IF(YEAR(DATA[[#This Row],[Calendar_Month]])=YEAR(CURMONTHEND),DATA[[#This Row],[Amount]],0)</f>
        <v>0</v>
      </c>
      <c r="L13352" s="80">
        <f>IF(DATA[[#This Row],[Calendar_Month]]-CURMONTH=0,DATA[[#This Row],[Amount]],0)</f>
        <v>0</v>
      </c>
    </row>
    <row r="13353" spans="4:12" x14ac:dyDescent="0.25">
      <c r="D13353" s="80" t="str">
        <f>LEFT(DATA[[#This Row],[Account_Code]],3)</f>
        <v/>
      </c>
      <c r="I13353" s="80" t="str">
        <f>DATA[[#This Row],[Vessel_Code]]&amp;DATA[[#This Row],[Account Group]]&amp;DATA[[#This Row],[Type]]</f>
        <v/>
      </c>
      <c r="K13353" s="80">
        <f>IF(YEAR(DATA[[#This Row],[Calendar_Month]])=YEAR(CURMONTHEND),DATA[[#This Row],[Amount]],0)</f>
        <v>0</v>
      </c>
      <c r="L13353" s="80">
        <f>IF(DATA[[#This Row],[Calendar_Month]]-CURMONTH=0,DATA[[#This Row],[Amount]],0)</f>
        <v>0</v>
      </c>
    </row>
    <row r="13354" spans="4:12" x14ac:dyDescent="0.25">
      <c r="D13354" s="80" t="str">
        <f>LEFT(DATA[[#This Row],[Account_Code]],3)</f>
        <v/>
      </c>
      <c r="I13354" s="80" t="str">
        <f>DATA[[#This Row],[Vessel_Code]]&amp;DATA[[#This Row],[Account Group]]&amp;DATA[[#This Row],[Type]]</f>
        <v/>
      </c>
      <c r="K13354" s="80">
        <f>IF(YEAR(DATA[[#This Row],[Calendar_Month]])=YEAR(CURMONTHEND),DATA[[#This Row],[Amount]],0)</f>
        <v>0</v>
      </c>
      <c r="L13354" s="80">
        <f>IF(DATA[[#This Row],[Calendar_Month]]-CURMONTH=0,DATA[[#This Row],[Amount]],0)</f>
        <v>0</v>
      </c>
    </row>
    <row r="13355" spans="4:12" x14ac:dyDescent="0.25">
      <c r="D13355" s="80" t="str">
        <f>LEFT(DATA[[#This Row],[Account_Code]],3)</f>
        <v/>
      </c>
      <c r="I13355" s="80" t="str">
        <f>DATA[[#This Row],[Vessel_Code]]&amp;DATA[[#This Row],[Account Group]]&amp;DATA[[#This Row],[Type]]</f>
        <v/>
      </c>
      <c r="K13355" s="80">
        <f>IF(YEAR(DATA[[#This Row],[Calendar_Month]])=YEAR(CURMONTHEND),DATA[[#This Row],[Amount]],0)</f>
        <v>0</v>
      </c>
      <c r="L13355" s="80">
        <f>IF(DATA[[#This Row],[Calendar_Month]]-CURMONTH=0,DATA[[#This Row],[Amount]],0)</f>
        <v>0</v>
      </c>
    </row>
    <row r="13356" spans="4:12" x14ac:dyDescent="0.25">
      <c r="D13356" s="80" t="str">
        <f>LEFT(DATA[[#This Row],[Account_Code]],3)</f>
        <v/>
      </c>
      <c r="I13356" s="80" t="str">
        <f>DATA[[#This Row],[Vessel_Code]]&amp;DATA[[#This Row],[Account Group]]&amp;DATA[[#This Row],[Type]]</f>
        <v/>
      </c>
      <c r="K13356" s="80">
        <f>IF(YEAR(DATA[[#This Row],[Calendar_Month]])=YEAR(CURMONTHEND),DATA[[#This Row],[Amount]],0)</f>
        <v>0</v>
      </c>
      <c r="L13356" s="80">
        <f>IF(DATA[[#This Row],[Calendar_Month]]-CURMONTH=0,DATA[[#This Row],[Amount]],0)</f>
        <v>0</v>
      </c>
    </row>
    <row r="13357" spans="4:12" x14ac:dyDescent="0.25">
      <c r="D13357" s="80" t="str">
        <f>LEFT(DATA[[#This Row],[Account_Code]],3)</f>
        <v/>
      </c>
      <c r="I13357" s="80" t="str">
        <f>DATA[[#This Row],[Vessel_Code]]&amp;DATA[[#This Row],[Account Group]]&amp;DATA[[#This Row],[Type]]</f>
        <v/>
      </c>
      <c r="K13357" s="80">
        <f>IF(YEAR(DATA[[#This Row],[Calendar_Month]])=YEAR(CURMONTHEND),DATA[[#This Row],[Amount]],0)</f>
        <v>0</v>
      </c>
      <c r="L13357" s="80">
        <f>IF(DATA[[#This Row],[Calendar_Month]]-CURMONTH=0,DATA[[#This Row],[Amount]],0)</f>
        <v>0</v>
      </c>
    </row>
    <row r="13358" spans="4:12" x14ac:dyDescent="0.25">
      <c r="D13358" s="80" t="str">
        <f>LEFT(DATA[[#This Row],[Account_Code]],3)</f>
        <v/>
      </c>
      <c r="I13358" s="80" t="str">
        <f>DATA[[#This Row],[Vessel_Code]]&amp;DATA[[#This Row],[Account Group]]&amp;DATA[[#This Row],[Type]]</f>
        <v/>
      </c>
      <c r="K13358" s="80">
        <f>IF(YEAR(DATA[[#This Row],[Calendar_Month]])=YEAR(CURMONTHEND),DATA[[#This Row],[Amount]],0)</f>
        <v>0</v>
      </c>
      <c r="L13358" s="80">
        <f>IF(DATA[[#This Row],[Calendar_Month]]-CURMONTH=0,DATA[[#This Row],[Amount]],0)</f>
        <v>0</v>
      </c>
    </row>
    <row r="13359" spans="4:12" x14ac:dyDescent="0.25">
      <c r="D13359" s="80" t="str">
        <f>LEFT(DATA[[#This Row],[Account_Code]],3)</f>
        <v/>
      </c>
      <c r="I13359" s="80" t="str">
        <f>DATA[[#This Row],[Vessel_Code]]&amp;DATA[[#This Row],[Account Group]]&amp;DATA[[#This Row],[Type]]</f>
        <v/>
      </c>
      <c r="K13359" s="80">
        <f>IF(YEAR(DATA[[#This Row],[Calendar_Month]])=YEAR(CURMONTHEND),DATA[[#This Row],[Amount]],0)</f>
        <v>0</v>
      </c>
      <c r="L13359" s="80">
        <f>IF(DATA[[#This Row],[Calendar_Month]]-CURMONTH=0,DATA[[#This Row],[Amount]],0)</f>
        <v>0</v>
      </c>
    </row>
    <row r="13360" spans="4:12" x14ac:dyDescent="0.25">
      <c r="D13360" s="80" t="str">
        <f>LEFT(DATA[[#This Row],[Account_Code]],3)</f>
        <v/>
      </c>
      <c r="I13360" s="80" t="str">
        <f>DATA[[#This Row],[Vessel_Code]]&amp;DATA[[#This Row],[Account Group]]&amp;DATA[[#This Row],[Type]]</f>
        <v/>
      </c>
      <c r="K13360" s="80">
        <f>IF(YEAR(DATA[[#This Row],[Calendar_Month]])=YEAR(CURMONTHEND),DATA[[#This Row],[Amount]],0)</f>
        <v>0</v>
      </c>
      <c r="L13360" s="80">
        <f>IF(DATA[[#This Row],[Calendar_Month]]-CURMONTH=0,DATA[[#This Row],[Amount]],0)</f>
        <v>0</v>
      </c>
    </row>
    <row r="13361" spans="4:12" x14ac:dyDescent="0.25">
      <c r="D13361" s="80" t="str">
        <f>LEFT(DATA[[#This Row],[Account_Code]],3)</f>
        <v/>
      </c>
      <c r="I13361" s="80" t="str">
        <f>DATA[[#This Row],[Vessel_Code]]&amp;DATA[[#This Row],[Account Group]]&amp;DATA[[#This Row],[Type]]</f>
        <v/>
      </c>
      <c r="K13361" s="80">
        <f>IF(YEAR(DATA[[#This Row],[Calendar_Month]])=YEAR(CURMONTHEND),DATA[[#This Row],[Amount]],0)</f>
        <v>0</v>
      </c>
      <c r="L13361" s="80">
        <f>IF(DATA[[#This Row],[Calendar_Month]]-CURMONTH=0,DATA[[#This Row],[Amount]],0)</f>
        <v>0</v>
      </c>
    </row>
    <row r="13362" spans="4:12" x14ac:dyDescent="0.25">
      <c r="D13362" s="80" t="str">
        <f>LEFT(DATA[[#This Row],[Account_Code]],3)</f>
        <v/>
      </c>
      <c r="I13362" s="80" t="str">
        <f>DATA[[#This Row],[Vessel_Code]]&amp;DATA[[#This Row],[Account Group]]&amp;DATA[[#This Row],[Type]]</f>
        <v/>
      </c>
      <c r="K13362" s="80">
        <f>IF(YEAR(DATA[[#This Row],[Calendar_Month]])=YEAR(CURMONTHEND),DATA[[#This Row],[Amount]],0)</f>
        <v>0</v>
      </c>
      <c r="L13362" s="80">
        <f>IF(DATA[[#This Row],[Calendar_Month]]-CURMONTH=0,DATA[[#This Row],[Amount]],0)</f>
        <v>0</v>
      </c>
    </row>
    <row r="13363" spans="4:12" x14ac:dyDescent="0.25">
      <c r="D13363" s="80" t="str">
        <f>LEFT(DATA[[#This Row],[Account_Code]],3)</f>
        <v/>
      </c>
      <c r="I13363" s="80" t="str">
        <f>DATA[[#This Row],[Vessel_Code]]&amp;DATA[[#This Row],[Account Group]]&amp;DATA[[#This Row],[Type]]</f>
        <v/>
      </c>
      <c r="K13363" s="80">
        <f>IF(YEAR(DATA[[#This Row],[Calendar_Month]])=YEAR(CURMONTHEND),DATA[[#This Row],[Amount]],0)</f>
        <v>0</v>
      </c>
      <c r="L13363" s="80">
        <f>IF(DATA[[#This Row],[Calendar_Month]]-CURMONTH=0,DATA[[#This Row],[Amount]],0)</f>
        <v>0</v>
      </c>
    </row>
    <row r="13364" spans="4:12" x14ac:dyDescent="0.25">
      <c r="D13364" s="80" t="str">
        <f>LEFT(DATA[[#This Row],[Account_Code]],3)</f>
        <v/>
      </c>
      <c r="I13364" s="80" t="str">
        <f>DATA[[#This Row],[Vessel_Code]]&amp;DATA[[#This Row],[Account Group]]&amp;DATA[[#This Row],[Type]]</f>
        <v/>
      </c>
      <c r="K13364" s="80">
        <f>IF(YEAR(DATA[[#This Row],[Calendar_Month]])=YEAR(CURMONTHEND),DATA[[#This Row],[Amount]],0)</f>
        <v>0</v>
      </c>
      <c r="L13364" s="80">
        <f>IF(DATA[[#This Row],[Calendar_Month]]-CURMONTH=0,DATA[[#This Row],[Amount]],0)</f>
        <v>0</v>
      </c>
    </row>
    <row r="13365" spans="4:12" x14ac:dyDescent="0.25">
      <c r="D13365" s="80" t="str">
        <f>LEFT(DATA[[#This Row],[Account_Code]],3)</f>
        <v/>
      </c>
      <c r="I13365" s="80" t="str">
        <f>DATA[[#This Row],[Vessel_Code]]&amp;DATA[[#This Row],[Account Group]]&amp;DATA[[#This Row],[Type]]</f>
        <v/>
      </c>
      <c r="K13365" s="80">
        <f>IF(YEAR(DATA[[#This Row],[Calendar_Month]])=YEAR(CURMONTHEND),DATA[[#This Row],[Amount]],0)</f>
        <v>0</v>
      </c>
      <c r="L13365" s="80">
        <f>IF(DATA[[#This Row],[Calendar_Month]]-CURMONTH=0,DATA[[#This Row],[Amount]],0)</f>
        <v>0</v>
      </c>
    </row>
    <row r="13366" spans="4:12" x14ac:dyDescent="0.25">
      <c r="D13366" s="80" t="str">
        <f>LEFT(DATA[[#This Row],[Account_Code]],3)</f>
        <v/>
      </c>
      <c r="I13366" s="80" t="str">
        <f>DATA[[#This Row],[Vessel_Code]]&amp;DATA[[#This Row],[Account Group]]&amp;DATA[[#This Row],[Type]]</f>
        <v/>
      </c>
      <c r="K13366" s="80">
        <f>IF(YEAR(DATA[[#This Row],[Calendar_Month]])=YEAR(CURMONTHEND),DATA[[#This Row],[Amount]],0)</f>
        <v>0</v>
      </c>
      <c r="L13366" s="80">
        <f>IF(DATA[[#This Row],[Calendar_Month]]-CURMONTH=0,DATA[[#This Row],[Amount]],0)</f>
        <v>0</v>
      </c>
    </row>
    <row r="13367" spans="4:12" x14ac:dyDescent="0.25">
      <c r="D13367" s="80" t="str">
        <f>LEFT(DATA[[#This Row],[Account_Code]],3)</f>
        <v/>
      </c>
      <c r="I13367" s="80" t="str">
        <f>DATA[[#This Row],[Vessel_Code]]&amp;DATA[[#This Row],[Account Group]]&amp;DATA[[#This Row],[Type]]</f>
        <v/>
      </c>
      <c r="K13367" s="80">
        <f>IF(YEAR(DATA[[#This Row],[Calendar_Month]])=YEAR(CURMONTHEND),DATA[[#This Row],[Amount]],0)</f>
        <v>0</v>
      </c>
      <c r="L13367" s="80">
        <f>IF(DATA[[#This Row],[Calendar_Month]]-CURMONTH=0,DATA[[#This Row],[Amount]],0)</f>
        <v>0</v>
      </c>
    </row>
    <row r="13368" spans="4:12" x14ac:dyDescent="0.25">
      <c r="D13368" s="80" t="str">
        <f>LEFT(DATA[[#This Row],[Account_Code]],3)</f>
        <v/>
      </c>
      <c r="I13368" s="80" t="str">
        <f>DATA[[#This Row],[Vessel_Code]]&amp;DATA[[#This Row],[Account Group]]&amp;DATA[[#This Row],[Type]]</f>
        <v/>
      </c>
      <c r="K13368" s="80">
        <f>IF(YEAR(DATA[[#This Row],[Calendar_Month]])=YEAR(CURMONTHEND),DATA[[#This Row],[Amount]],0)</f>
        <v>0</v>
      </c>
      <c r="L13368" s="80">
        <f>IF(DATA[[#This Row],[Calendar_Month]]-CURMONTH=0,DATA[[#This Row],[Amount]],0)</f>
        <v>0</v>
      </c>
    </row>
    <row r="13369" spans="4:12" x14ac:dyDescent="0.25">
      <c r="D13369" s="80" t="str">
        <f>LEFT(DATA[[#This Row],[Account_Code]],3)</f>
        <v/>
      </c>
      <c r="I13369" s="80" t="str">
        <f>DATA[[#This Row],[Vessel_Code]]&amp;DATA[[#This Row],[Account Group]]&amp;DATA[[#This Row],[Type]]</f>
        <v/>
      </c>
      <c r="K13369" s="80">
        <f>IF(YEAR(DATA[[#This Row],[Calendar_Month]])=YEAR(CURMONTHEND),DATA[[#This Row],[Amount]],0)</f>
        <v>0</v>
      </c>
      <c r="L13369" s="80">
        <f>IF(DATA[[#This Row],[Calendar_Month]]-CURMONTH=0,DATA[[#This Row],[Amount]],0)</f>
        <v>0</v>
      </c>
    </row>
    <row r="13370" spans="4:12" x14ac:dyDescent="0.25">
      <c r="D13370" s="80" t="str">
        <f>LEFT(DATA[[#This Row],[Account_Code]],3)</f>
        <v/>
      </c>
      <c r="I13370" s="80" t="str">
        <f>DATA[[#This Row],[Vessel_Code]]&amp;DATA[[#This Row],[Account Group]]&amp;DATA[[#This Row],[Type]]</f>
        <v/>
      </c>
      <c r="K13370" s="80">
        <f>IF(YEAR(DATA[[#This Row],[Calendar_Month]])=YEAR(CURMONTHEND),DATA[[#This Row],[Amount]],0)</f>
        <v>0</v>
      </c>
      <c r="L13370" s="80">
        <f>IF(DATA[[#This Row],[Calendar_Month]]-CURMONTH=0,DATA[[#This Row],[Amount]],0)</f>
        <v>0</v>
      </c>
    </row>
    <row r="13371" spans="4:12" x14ac:dyDescent="0.25">
      <c r="D13371" s="80" t="str">
        <f>LEFT(DATA[[#This Row],[Account_Code]],3)</f>
        <v/>
      </c>
      <c r="I13371" s="80" t="str">
        <f>DATA[[#This Row],[Vessel_Code]]&amp;DATA[[#This Row],[Account Group]]&amp;DATA[[#This Row],[Type]]</f>
        <v/>
      </c>
      <c r="K13371" s="80">
        <f>IF(YEAR(DATA[[#This Row],[Calendar_Month]])=YEAR(CURMONTHEND),DATA[[#This Row],[Amount]],0)</f>
        <v>0</v>
      </c>
      <c r="L13371" s="80">
        <f>IF(DATA[[#This Row],[Calendar_Month]]-CURMONTH=0,DATA[[#This Row],[Amount]],0)</f>
        <v>0</v>
      </c>
    </row>
    <row r="13372" spans="4:12" x14ac:dyDescent="0.25">
      <c r="D13372" s="80" t="str">
        <f>LEFT(DATA[[#This Row],[Account_Code]],3)</f>
        <v/>
      </c>
      <c r="I13372" s="80" t="str">
        <f>DATA[[#This Row],[Vessel_Code]]&amp;DATA[[#This Row],[Account Group]]&amp;DATA[[#This Row],[Type]]</f>
        <v/>
      </c>
      <c r="K13372" s="80">
        <f>IF(YEAR(DATA[[#This Row],[Calendar_Month]])=YEAR(CURMONTHEND),DATA[[#This Row],[Amount]],0)</f>
        <v>0</v>
      </c>
      <c r="L13372" s="80">
        <f>IF(DATA[[#This Row],[Calendar_Month]]-CURMONTH=0,DATA[[#This Row],[Amount]],0)</f>
        <v>0</v>
      </c>
    </row>
    <row r="13373" spans="4:12" x14ac:dyDescent="0.25">
      <c r="D13373" s="80" t="str">
        <f>LEFT(DATA[[#This Row],[Account_Code]],3)</f>
        <v/>
      </c>
      <c r="I13373" s="80" t="str">
        <f>DATA[[#This Row],[Vessel_Code]]&amp;DATA[[#This Row],[Account Group]]&amp;DATA[[#This Row],[Type]]</f>
        <v/>
      </c>
      <c r="K13373" s="80">
        <f>IF(YEAR(DATA[[#This Row],[Calendar_Month]])=YEAR(CURMONTHEND),DATA[[#This Row],[Amount]],0)</f>
        <v>0</v>
      </c>
      <c r="L13373" s="80">
        <f>IF(DATA[[#This Row],[Calendar_Month]]-CURMONTH=0,DATA[[#This Row],[Amount]],0)</f>
        <v>0</v>
      </c>
    </row>
    <row r="13374" spans="4:12" x14ac:dyDescent="0.25">
      <c r="D13374" s="80" t="str">
        <f>LEFT(DATA[[#This Row],[Account_Code]],3)</f>
        <v/>
      </c>
      <c r="I13374" s="80" t="str">
        <f>DATA[[#This Row],[Vessel_Code]]&amp;DATA[[#This Row],[Account Group]]&amp;DATA[[#This Row],[Type]]</f>
        <v/>
      </c>
      <c r="K13374" s="80">
        <f>IF(YEAR(DATA[[#This Row],[Calendar_Month]])=YEAR(CURMONTHEND),DATA[[#This Row],[Amount]],0)</f>
        <v>0</v>
      </c>
      <c r="L13374" s="80">
        <f>IF(DATA[[#This Row],[Calendar_Month]]-CURMONTH=0,DATA[[#This Row],[Amount]],0)</f>
        <v>0</v>
      </c>
    </row>
    <row r="13375" spans="4:12" x14ac:dyDescent="0.25">
      <c r="D13375" s="80" t="str">
        <f>LEFT(DATA[[#This Row],[Account_Code]],3)</f>
        <v/>
      </c>
      <c r="I13375" s="80" t="str">
        <f>DATA[[#This Row],[Vessel_Code]]&amp;DATA[[#This Row],[Account Group]]&amp;DATA[[#This Row],[Type]]</f>
        <v/>
      </c>
      <c r="K13375" s="80">
        <f>IF(YEAR(DATA[[#This Row],[Calendar_Month]])=YEAR(CURMONTHEND),DATA[[#This Row],[Amount]],0)</f>
        <v>0</v>
      </c>
      <c r="L13375" s="80">
        <f>IF(DATA[[#This Row],[Calendar_Month]]-CURMONTH=0,DATA[[#This Row],[Amount]],0)</f>
        <v>0</v>
      </c>
    </row>
    <row r="13376" spans="4:12" x14ac:dyDescent="0.25">
      <c r="D13376" s="80" t="str">
        <f>LEFT(DATA[[#This Row],[Account_Code]],3)</f>
        <v/>
      </c>
      <c r="I13376" s="80" t="str">
        <f>DATA[[#This Row],[Vessel_Code]]&amp;DATA[[#This Row],[Account Group]]&amp;DATA[[#This Row],[Type]]</f>
        <v/>
      </c>
      <c r="K13376" s="80">
        <f>IF(YEAR(DATA[[#This Row],[Calendar_Month]])=YEAR(CURMONTHEND),DATA[[#This Row],[Amount]],0)</f>
        <v>0</v>
      </c>
      <c r="L13376" s="80">
        <f>IF(DATA[[#This Row],[Calendar_Month]]-CURMONTH=0,DATA[[#This Row],[Amount]],0)</f>
        <v>0</v>
      </c>
    </row>
    <row r="13377" spans="4:12" x14ac:dyDescent="0.25">
      <c r="D13377" s="80" t="str">
        <f>LEFT(DATA[[#This Row],[Account_Code]],3)</f>
        <v/>
      </c>
      <c r="I13377" s="80" t="str">
        <f>DATA[[#This Row],[Vessel_Code]]&amp;DATA[[#This Row],[Account Group]]&amp;DATA[[#This Row],[Type]]</f>
        <v/>
      </c>
      <c r="K13377" s="80">
        <f>IF(YEAR(DATA[[#This Row],[Calendar_Month]])=YEAR(CURMONTHEND),DATA[[#This Row],[Amount]],0)</f>
        <v>0</v>
      </c>
      <c r="L13377" s="80">
        <f>IF(DATA[[#This Row],[Calendar_Month]]-CURMONTH=0,DATA[[#This Row],[Amount]],0)</f>
        <v>0</v>
      </c>
    </row>
    <row r="13378" spans="4:12" x14ac:dyDescent="0.25">
      <c r="D13378" s="80" t="str">
        <f>LEFT(DATA[[#This Row],[Account_Code]],3)</f>
        <v/>
      </c>
      <c r="I13378" s="80" t="str">
        <f>DATA[[#This Row],[Vessel_Code]]&amp;DATA[[#This Row],[Account Group]]&amp;DATA[[#This Row],[Type]]</f>
        <v/>
      </c>
      <c r="K13378" s="80">
        <f>IF(YEAR(DATA[[#This Row],[Calendar_Month]])=YEAR(CURMONTHEND),DATA[[#This Row],[Amount]],0)</f>
        <v>0</v>
      </c>
      <c r="L13378" s="80">
        <f>IF(DATA[[#This Row],[Calendar_Month]]-CURMONTH=0,DATA[[#This Row],[Amount]],0)</f>
        <v>0</v>
      </c>
    </row>
    <row r="13379" spans="4:12" x14ac:dyDescent="0.25">
      <c r="D13379" s="80" t="str">
        <f>LEFT(DATA[[#This Row],[Account_Code]],3)</f>
        <v/>
      </c>
      <c r="I13379" s="80" t="str">
        <f>DATA[[#This Row],[Vessel_Code]]&amp;DATA[[#This Row],[Account Group]]&amp;DATA[[#This Row],[Type]]</f>
        <v/>
      </c>
      <c r="K13379" s="80">
        <f>IF(YEAR(DATA[[#This Row],[Calendar_Month]])=YEAR(CURMONTHEND),DATA[[#This Row],[Amount]],0)</f>
        <v>0</v>
      </c>
      <c r="L13379" s="80">
        <f>IF(DATA[[#This Row],[Calendar_Month]]-CURMONTH=0,DATA[[#This Row],[Amount]],0)</f>
        <v>0</v>
      </c>
    </row>
    <row r="13380" spans="4:12" x14ac:dyDescent="0.25">
      <c r="D13380" s="80" t="str">
        <f>LEFT(DATA[[#This Row],[Account_Code]],3)</f>
        <v/>
      </c>
      <c r="I13380" s="80" t="str">
        <f>DATA[[#This Row],[Vessel_Code]]&amp;DATA[[#This Row],[Account Group]]&amp;DATA[[#This Row],[Type]]</f>
        <v/>
      </c>
      <c r="K13380" s="80">
        <f>IF(YEAR(DATA[[#This Row],[Calendar_Month]])=YEAR(CURMONTHEND),DATA[[#This Row],[Amount]],0)</f>
        <v>0</v>
      </c>
      <c r="L13380" s="80">
        <f>IF(DATA[[#This Row],[Calendar_Month]]-CURMONTH=0,DATA[[#This Row],[Amount]],0)</f>
        <v>0</v>
      </c>
    </row>
    <row r="13381" spans="4:12" x14ac:dyDescent="0.25">
      <c r="D13381" s="80" t="str">
        <f>LEFT(DATA[[#This Row],[Account_Code]],3)</f>
        <v/>
      </c>
      <c r="I13381" s="80" t="str">
        <f>DATA[[#This Row],[Vessel_Code]]&amp;DATA[[#This Row],[Account Group]]&amp;DATA[[#This Row],[Type]]</f>
        <v/>
      </c>
      <c r="K13381" s="80">
        <f>IF(YEAR(DATA[[#This Row],[Calendar_Month]])=YEAR(CURMONTHEND),DATA[[#This Row],[Amount]],0)</f>
        <v>0</v>
      </c>
      <c r="L13381" s="80">
        <f>IF(DATA[[#This Row],[Calendar_Month]]-CURMONTH=0,DATA[[#This Row],[Amount]],0)</f>
        <v>0</v>
      </c>
    </row>
    <row r="13382" spans="4:12" x14ac:dyDescent="0.25">
      <c r="D13382" s="80" t="str">
        <f>LEFT(DATA[[#This Row],[Account_Code]],3)</f>
        <v/>
      </c>
      <c r="I13382" s="80" t="str">
        <f>DATA[[#This Row],[Vessel_Code]]&amp;DATA[[#This Row],[Account Group]]&amp;DATA[[#This Row],[Type]]</f>
        <v/>
      </c>
      <c r="K13382" s="80">
        <f>IF(YEAR(DATA[[#This Row],[Calendar_Month]])=YEAR(CURMONTHEND),DATA[[#This Row],[Amount]],0)</f>
        <v>0</v>
      </c>
      <c r="L13382" s="80">
        <f>IF(DATA[[#This Row],[Calendar_Month]]-CURMONTH=0,DATA[[#This Row],[Amount]],0)</f>
        <v>0</v>
      </c>
    </row>
    <row r="13383" spans="4:12" x14ac:dyDescent="0.25">
      <c r="D13383" s="80" t="str">
        <f>LEFT(DATA[[#This Row],[Account_Code]],3)</f>
        <v/>
      </c>
      <c r="I13383" s="80" t="str">
        <f>DATA[[#This Row],[Vessel_Code]]&amp;DATA[[#This Row],[Account Group]]&amp;DATA[[#This Row],[Type]]</f>
        <v/>
      </c>
      <c r="K13383" s="80">
        <f>IF(YEAR(DATA[[#This Row],[Calendar_Month]])=YEAR(CURMONTHEND),DATA[[#This Row],[Amount]],0)</f>
        <v>0</v>
      </c>
      <c r="L13383" s="80">
        <f>IF(DATA[[#This Row],[Calendar_Month]]-CURMONTH=0,DATA[[#This Row],[Amount]],0)</f>
        <v>0</v>
      </c>
    </row>
    <row r="13384" spans="4:12" x14ac:dyDescent="0.25">
      <c r="D13384" s="80" t="str">
        <f>LEFT(DATA[[#This Row],[Account_Code]],3)</f>
        <v/>
      </c>
      <c r="I13384" s="80" t="str">
        <f>DATA[[#This Row],[Vessel_Code]]&amp;DATA[[#This Row],[Account Group]]&amp;DATA[[#This Row],[Type]]</f>
        <v/>
      </c>
      <c r="K13384" s="80">
        <f>IF(YEAR(DATA[[#This Row],[Calendar_Month]])=YEAR(CURMONTHEND),DATA[[#This Row],[Amount]],0)</f>
        <v>0</v>
      </c>
      <c r="L13384" s="80">
        <f>IF(DATA[[#This Row],[Calendar_Month]]-CURMONTH=0,DATA[[#This Row],[Amount]],0)</f>
        <v>0</v>
      </c>
    </row>
    <row r="13385" spans="4:12" x14ac:dyDescent="0.25">
      <c r="D13385" s="80" t="str">
        <f>LEFT(DATA[[#This Row],[Account_Code]],3)</f>
        <v/>
      </c>
      <c r="I13385" s="80" t="str">
        <f>DATA[[#This Row],[Vessel_Code]]&amp;DATA[[#This Row],[Account Group]]&amp;DATA[[#This Row],[Type]]</f>
        <v/>
      </c>
      <c r="K13385" s="80">
        <f>IF(YEAR(DATA[[#This Row],[Calendar_Month]])=YEAR(CURMONTHEND),DATA[[#This Row],[Amount]],0)</f>
        <v>0</v>
      </c>
      <c r="L13385" s="80">
        <f>IF(DATA[[#This Row],[Calendar_Month]]-CURMONTH=0,DATA[[#This Row],[Amount]],0)</f>
        <v>0</v>
      </c>
    </row>
    <row r="13386" spans="4:12" x14ac:dyDescent="0.25">
      <c r="D13386" s="80" t="str">
        <f>LEFT(DATA[[#This Row],[Account_Code]],3)</f>
        <v/>
      </c>
      <c r="I13386" s="80" t="str">
        <f>DATA[[#This Row],[Vessel_Code]]&amp;DATA[[#This Row],[Account Group]]&amp;DATA[[#This Row],[Type]]</f>
        <v/>
      </c>
      <c r="K13386" s="80">
        <f>IF(YEAR(DATA[[#This Row],[Calendar_Month]])=YEAR(CURMONTHEND),DATA[[#This Row],[Amount]],0)</f>
        <v>0</v>
      </c>
      <c r="L13386" s="80">
        <f>IF(DATA[[#This Row],[Calendar_Month]]-CURMONTH=0,DATA[[#This Row],[Amount]],0)</f>
        <v>0</v>
      </c>
    </row>
    <row r="13387" spans="4:12" x14ac:dyDescent="0.25">
      <c r="D13387" s="80" t="str">
        <f>LEFT(DATA[[#This Row],[Account_Code]],3)</f>
        <v/>
      </c>
      <c r="I13387" s="80" t="str">
        <f>DATA[[#This Row],[Vessel_Code]]&amp;DATA[[#This Row],[Account Group]]&amp;DATA[[#This Row],[Type]]</f>
        <v/>
      </c>
      <c r="K13387" s="80">
        <f>IF(YEAR(DATA[[#This Row],[Calendar_Month]])=YEAR(CURMONTHEND),DATA[[#This Row],[Amount]],0)</f>
        <v>0</v>
      </c>
      <c r="L13387" s="80">
        <f>IF(DATA[[#This Row],[Calendar_Month]]-CURMONTH=0,DATA[[#This Row],[Amount]],0)</f>
        <v>0</v>
      </c>
    </row>
    <row r="13388" spans="4:12" x14ac:dyDescent="0.25">
      <c r="D13388" s="80" t="str">
        <f>LEFT(DATA[[#This Row],[Account_Code]],3)</f>
        <v/>
      </c>
      <c r="I13388" s="80" t="str">
        <f>DATA[[#This Row],[Vessel_Code]]&amp;DATA[[#This Row],[Account Group]]&amp;DATA[[#This Row],[Type]]</f>
        <v/>
      </c>
      <c r="K13388" s="80">
        <f>IF(YEAR(DATA[[#This Row],[Calendar_Month]])=YEAR(CURMONTHEND),DATA[[#This Row],[Amount]],0)</f>
        <v>0</v>
      </c>
      <c r="L13388" s="80">
        <f>IF(DATA[[#This Row],[Calendar_Month]]-CURMONTH=0,DATA[[#This Row],[Amount]],0)</f>
        <v>0</v>
      </c>
    </row>
    <row r="13389" spans="4:12" x14ac:dyDescent="0.25">
      <c r="D13389" s="80" t="str">
        <f>LEFT(DATA[[#This Row],[Account_Code]],3)</f>
        <v/>
      </c>
      <c r="I13389" s="80" t="str">
        <f>DATA[[#This Row],[Vessel_Code]]&amp;DATA[[#This Row],[Account Group]]&amp;DATA[[#This Row],[Type]]</f>
        <v/>
      </c>
      <c r="K13389" s="80">
        <f>IF(YEAR(DATA[[#This Row],[Calendar_Month]])=YEAR(CURMONTHEND),DATA[[#This Row],[Amount]],0)</f>
        <v>0</v>
      </c>
      <c r="L13389" s="80">
        <f>IF(DATA[[#This Row],[Calendar_Month]]-CURMONTH=0,DATA[[#This Row],[Amount]],0)</f>
        <v>0</v>
      </c>
    </row>
    <row r="13390" spans="4:12" x14ac:dyDescent="0.25">
      <c r="D13390" s="80" t="str">
        <f>LEFT(DATA[[#This Row],[Account_Code]],3)</f>
        <v/>
      </c>
      <c r="I13390" s="80" t="str">
        <f>DATA[[#This Row],[Vessel_Code]]&amp;DATA[[#This Row],[Account Group]]&amp;DATA[[#This Row],[Type]]</f>
        <v/>
      </c>
      <c r="K13390" s="80">
        <f>IF(YEAR(DATA[[#This Row],[Calendar_Month]])=YEAR(CURMONTHEND),DATA[[#This Row],[Amount]],0)</f>
        <v>0</v>
      </c>
      <c r="L13390" s="80">
        <f>IF(DATA[[#This Row],[Calendar_Month]]-CURMONTH=0,DATA[[#This Row],[Amount]],0)</f>
        <v>0</v>
      </c>
    </row>
    <row r="13391" spans="4:12" x14ac:dyDescent="0.25">
      <c r="D13391" s="80" t="str">
        <f>LEFT(DATA[[#This Row],[Account_Code]],3)</f>
        <v/>
      </c>
      <c r="I13391" s="80" t="str">
        <f>DATA[[#This Row],[Vessel_Code]]&amp;DATA[[#This Row],[Account Group]]&amp;DATA[[#This Row],[Type]]</f>
        <v/>
      </c>
      <c r="K13391" s="80">
        <f>IF(YEAR(DATA[[#This Row],[Calendar_Month]])=YEAR(CURMONTHEND),DATA[[#This Row],[Amount]],0)</f>
        <v>0</v>
      </c>
      <c r="L13391" s="80">
        <f>IF(DATA[[#This Row],[Calendar_Month]]-CURMONTH=0,DATA[[#This Row],[Amount]],0)</f>
        <v>0</v>
      </c>
    </row>
    <row r="13392" spans="4:12" x14ac:dyDescent="0.25">
      <c r="D13392" s="80" t="str">
        <f>LEFT(DATA[[#This Row],[Account_Code]],3)</f>
        <v/>
      </c>
      <c r="I13392" s="80" t="str">
        <f>DATA[[#This Row],[Vessel_Code]]&amp;DATA[[#This Row],[Account Group]]&amp;DATA[[#This Row],[Type]]</f>
        <v/>
      </c>
      <c r="K13392" s="80">
        <f>IF(YEAR(DATA[[#This Row],[Calendar_Month]])=YEAR(CURMONTHEND),DATA[[#This Row],[Amount]],0)</f>
        <v>0</v>
      </c>
      <c r="L13392" s="80">
        <f>IF(DATA[[#This Row],[Calendar_Month]]-CURMONTH=0,DATA[[#This Row],[Amount]],0)</f>
        <v>0</v>
      </c>
    </row>
    <row r="13393" spans="4:12" x14ac:dyDescent="0.25">
      <c r="D13393" s="80" t="str">
        <f>LEFT(DATA[[#This Row],[Account_Code]],3)</f>
        <v/>
      </c>
      <c r="I13393" s="80" t="str">
        <f>DATA[[#This Row],[Vessel_Code]]&amp;DATA[[#This Row],[Account Group]]&amp;DATA[[#This Row],[Type]]</f>
        <v/>
      </c>
      <c r="K13393" s="80">
        <f>IF(YEAR(DATA[[#This Row],[Calendar_Month]])=YEAR(CURMONTHEND),DATA[[#This Row],[Amount]],0)</f>
        <v>0</v>
      </c>
      <c r="L13393" s="80">
        <f>IF(DATA[[#This Row],[Calendar_Month]]-CURMONTH=0,DATA[[#This Row],[Amount]],0)</f>
        <v>0</v>
      </c>
    </row>
    <row r="13394" spans="4:12" x14ac:dyDescent="0.25">
      <c r="D13394" s="80" t="str">
        <f>LEFT(DATA[[#This Row],[Account_Code]],3)</f>
        <v/>
      </c>
      <c r="I13394" s="80" t="str">
        <f>DATA[[#This Row],[Vessel_Code]]&amp;DATA[[#This Row],[Account Group]]&amp;DATA[[#This Row],[Type]]</f>
        <v/>
      </c>
      <c r="K13394" s="80">
        <f>IF(YEAR(DATA[[#This Row],[Calendar_Month]])=YEAR(CURMONTHEND),DATA[[#This Row],[Amount]],0)</f>
        <v>0</v>
      </c>
      <c r="L13394" s="80">
        <f>IF(DATA[[#This Row],[Calendar_Month]]-CURMONTH=0,DATA[[#This Row],[Amount]],0)</f>
        <v>0</v>
      </c>
    </row>
    <row r="13395" spans="4:12" x14ac:dyDescent="0.25">
      <c r="D13395" s="80" t="str">
        <f>LEFT(DATA[[#This Row],[Account_Code]],3)</f>
        <v/>
      </c>
      <c r="I13395" s="80" t="str">
        <f>DATA[[#This Row],[Vessel_Code]]&amp;DATA[[#This Row],[Account Group]]&amp;DATA[[#This Row],[Type]]</f>
        <v/>
      </c>
      <c r="K13395" s="80">
        <f>IF(YEAR(DATA[[#This Row],[Calendar_Month]])=YEAR(CURMONTHEND),DATA[[#This Row],[Amount]],0)</f>
        <v>0</v>
      </c>
      <c r="L13395" s="80">
        <f>IF(DATA[[#This Row],[Calendar_Month]]-CURMONTH=0,DATA[[#This Row],[Amount]],0)</f>
        <v>0</v>
      </c>
    </row>
    <row r="13396" spans="4:12" x14ac:dyDescent="0.25">
      <c r="D13396" s="80" t="str">
        <f>LEFT(DATA[[#This Row],[Account_Code]],3)</f>
        <v/>
      </c>
      <c r="I13396" s="80" t="str">
        <f>DATA[[#This Row],[Vessel_Code]]&amp;DATA[[#This Row],[Account Group]]&amp;DATA[[#This Row],[Type]]</f>
        <v/>
      </c>
      <c r="K13396" s="80">
        <f>IF(YEAR(DATA[[#This Row],[Calendar_Month]])=YEAR(CURMONTHEND),DATA[[#This Row],[Amount]],0)</f>
        <v>0</v>
      </c>
      <c r="L13396" s="80">
        <f>IF(DATA[[#This Row],[Calendar_Month]]-CURMONTH=0,DATA[[#This Row],[Amount]],0)</f>
        <v>0</v>
      </c>
    </row>
    <row r="13397" spans="4:12" x14ac:dyDescent="0.25">
      <c r="D13397" s="80" t="str">
        <f>LEFT(DATA[[#This Row],[Account_Code]],3)</f>
        <v/>
      </c>
      <c r="I13397" s="80" t="str">
        <f>DATA[[#This Row],[Vessel_Code]]&amp;DATA[[#This Row],[Account Group]]&amp;DATA[[#This Row],[Type]]</f>
        <v/>
      </c>
      <c r="K13397" s="80">
        <f>IF(YEAR(DATA[[#This Row],[Calendar_Month]])=YEAR(CURMONTHEND),DATA[[#This Row],[Amount]],0)</f>
        <v>0</v>
      </c>
      <c r="L13397" s="80">
        <f>IF(DATA[[#This Row],[Calendar_Month]]-CURMONTH=0,DATA[[#This Row],[Amount]],0)</f>
        <v>0</v>
      </c>
    </row>
    <row r="13398" spans="4:12" x14ac:dyDescent="0.25">
      <c r="D13398" s="80" t="str">
        <f>LEFT(DATA[[#This Row],[Account_Code]],3)</f>
        <v/>
      </c>
      <c r="I13398" s="80" t="str">
        <f>DATA[[#This Row],[Vessel_Code]]&amp;DATA[[#This Row],[Account Group]]&amp;DATA[[#This Row],[Type]]</f>
        <v/>
      </c>
      <c r="K13398" s="80">
        <f>IF(YEAR(DATA[[#This Row],[Calendar_Month]])=YEAR(CURMONTHEND),DATA[[#This Row],[Amount]],0)</f>
        <v>0</v>
      </c>
      <c r="L13398" s="80">
        <f>IF(DATA[[#This Row],[Calendar_Month]]-CURMONTH=0,DATA[[#This Row],[Amount]],0)</f>
        <v>0</v>
      </c>
    </row>
    <row r="13399" spans="4:12" x14ac:dyDescent="0.25">
      <c r="D13399" s="80" t="str">
        <f>LEFT(DATA[[#This Row],[Account_Code]],3)</f>
        <v/>
      </c>
      <c r="I13399" s="80" t="str">
        <f>DATA[[#This Row],[Vessel_Code]]&amp;DATA[[#This Row],[Account Group]]&amp;DATA[[#This Row],[Type]]</f>
        <v/>
      </c>
      <c r="K13399" s="80">
        <f>IF(YEAR(DATA[[#This Row],[Calendar_Month]])=YEAR(CURMONTHEND),DATA[[#This Row],[Amount]],0)</f>
        <v>0</v>
      </c>
      <c r="L13399" s="80">
        <f>IF(DATA[[#This Row],[Calendar_Month]]-CURMONTH=0,DATA[[#This Row],[Amount]],0)</f>
        <v>0</v>
      </c>
    </row>
    <row r="13400" spans="4:12" x14ac:dyDescent="0.25">
      <c r="D13400" s="80" t="str">
        <f>LEFT(DATA[[#This Row],[Account_Code]],3)</f>
        <v/>
      </c>
      <c r="I13400" s="80" t="str">
        <f>DATA[[#This Row],[Vessel_Code]]&amp;DATA[[#This Row],[Account Group]]&amp;DATA[[#This Row],[Type]]</f>
        <v/>
      </c>
      <c r="K13400" s="80">
        <f>IF(YEAR(DATA[[#This Row],[Calendar_Month]])=YEAR(CURMONTHEND),DATA[[#This Row],[Amount]],0)</f>
        <v>0</v>
      </c>
      <c r="L13400" s="80">
        <f>IF(DATA[[#This Row],[Calendar_Month]]-CURMONTH=0,DATA[[#This Row],[Amount]],0)</f>
        <v>0</v>
      </c>
    </row>
    <row r="13401" spans="4:12" x14ac:dyDescent="0.25">
      <c r="D13401" s="80" t="str">
        <f>LEFT(DATA[[#This Row],[Account_Code]],3)</f>
        <v/>
      </c>
      <c r="I13401" s="80" t="str">
        <f>DATA[[#This Row],[Vessel_Code]]&amp;DATA[[#This Row],[Account Group]]&amp;DATA[[#This Row],[Type]]</f>
        <v/>
      </c>
      <c r="K13401" s="80">
        <f>IF(YEAR(DATA[[#This Row],[Calendar_Month]])=YEAR(CURMONTHEND),DATA[[#This Row],[Amount]],0)</f>
        <v>0</v>
      </c>
      <c r="L13401" s="80">
        <f>IF(DATA[[#This Row],[Calendar_Month]]-CURMONTH=0,DATA[[#This Row],[Amount]],0)</f>
        <v>0</v>
      </c>
    </row>
    <row r="13402" spans="4:12" x14ac:dyDescent="0.25">
      <c r="D13402" s="80" t="str">
        <f>LEFT(DATA[[#This Row],[Account_Code]],3)</f>
        <v/>
      </c>
      <c r="I13402" s="80" t="str">
        <f>DATA[[#This Row],[Vessel_Code]]&amp;DATA[[#This Row],[Account Group]]&amp;DATA[[#This Row],[Type]]</f>
        <v/>
      </c>
      <c r="K13402" s="80">
        <f>IF(YEAR(DATA[[#This Row],[Calendar_Month]])=YEAR(CURMONTHEND),DATA[[#This Row],[Amount]],0)</f>
        <v>0</v>
      </c>
      <c r="L13402" s="80">
        <f>IF(DATA[[#This Row],[Calendar_Month]]-CURMONTH=0,DATA[[#This Row],[Amount]],0)</f>
        <v>0</v>
      </c>
    </row>
    <row r="13403" spans="4:12" x14ac:dyDescent="0.25">
      <c r="D13403" s="80" t="str">
        <f>LEFT(DATA[[#This Row],[Account_Code]],3)</f>
        <v/>
      </c>
      <c r="I13403" s="80" t="str">
        <f>DATA[[#This Row],[Vessel_Code]]&amp;DATA[[#This Row],[Account Group]]&amp;DATA[[#This Row],[Type]]</f>
        <v/>
      </c>
      <c r="K13403" s="80">
        <f>IF(YEAR(DATA[[#This Row],[Calendar_Month]])=YEAR(CURMONTHEND),DATA[[#This Row],[Amount]],0)</f>
        <v>0</v>
      </c>
      <c r="L13403" s="80">
        <f>IF(DATA[[#This Row],[Calendar_Month]]-CURMONTH=0,DATA[[#This Row],[Amount]],0)</f>
        <v>0</v>
      </c>
    </row>
    <row r="13404" spans="4:12" x14ac:dyDescent="0.25">
      <c r="D13404" s="80" t="str">
        <f>LEFT(DATA[[#This Row],[Account_Code]],3)</f>
        <v/>
      </c>
      <c r="I13404" s="80" t="str">
        <f>DATA[[#This Row],[Vessel_Code]]&amp;DATA[[#This Row],[Account Group]]&amp;DATA[[#This Row],[Type]]</f>
        <v/>
      </c>
      <c r="K13404" s="80">
        <f>IF(YEAR(DATA[[#This Row],[Calendar_Month]])=YEAR(CURMONTHEND),DATA[[#This Row],[Amount]],0)</f>
        <v>0</v>
      </c>
      <c r="L13404" s="80">
        <f>IF(DATA[[#This Row],[Calendar_Month]]-CURMONTH=0,DATA[[#This Row],[Amount]],0)</f>
        <v>0</v>
      </c>
    </row>
    <row r="13405" spans="4:12" x14ac:dyDescent="0.25">
      <c r="D13405" s="80" t="str">
        <f>LEFT(DATA[[#This Row],[Account_Code]],3)</f>
        <v/>
      </c>
      <c r="I13405" s="80" t="str">
        <f>DATA[[#This Row],[Vessel_Code]]&amp;DATA[[#This Row],[Account Group]]&amp;DATA[[#This Row],[Type]]</f>
        <v/>
      </c>
      <c r="K13405" s="80">
        <f>IF(YEAR(DATA[[#This Row],[Calendar_Month]])=YEAR(CURMONTHEND),DATA[[#This Row],[Amount]],0)</f>
        <v>0</v>
      </c>
      <c r="L13405" s="80">
        <f>IF(DATA[[#This Row],[Calendar_Month]]-CURMONTH=0,DATA[[#This Row],[Amount]],0)</f>
        <v>0</v>
      </c>
    </row>
    <row r="13406" spans="4:12" x14ac:dyDescent="0.25">
      <c r="D13406" s="80" t="str">
        <f>LEFT(DATA[[#This Row],[Account_Code]],3)</f>
        <v/>
      </c>
      <c r="I13406" s="80" t="str">
        <f>DATA[[#This Row],[Vessel_Code]]&amp;DATA[[#This Row],[Account Group]]&amp;DATA[[#This Row],[Type]]</f>
        <v/>
      </c>
      <c r="K13406" s="80">
        <f>IF(YEAR(DATA[[#This Row],[Calendar_Month]])=YEAR(CURMONTHEND),DATA[[#This Row],[Amount]],0)</f>
        <v>0</v>
      </c>
      <c r="L13406" s="80">
        <f>IF(DATA[[#This Row],[Calendar_Month]]-CURMONTH=0,DATA[[#This Row],[Amount]],0)</f>
        <v>0</v>
      </c>
    </row>
    <row r="13407" spans="4:12" x14ac:dyDescent="0.25">
      <c r="D13407" s="80" t="str">
        <f>LEFT(DATA[[#This Row],[Account_Code]],3)</f>
        <v/>
      </c>
      <c r="I13407" s="80" t="str">
        <f>DATA[[#This Row],[Vessel_Code]]&amp;DATA[[#This Row],[Account Group]]&amp;DATA[[#This Row],[Type]]</f>
        <v/>
      </c>
      <c r="K13407" s="80">
        <f>IF(YEAR(DATA[[#This Row],[Calendar_Month]])=YEAR(CURMONTHEND),DATA[[#This Row],[Amount]],0)</f>
        <v>0</v>
      </c>
      <c r="L13407" s="80">
        <f>IF(DATA[[#This Row],[Calendar_Month]]-CURMONTH=0,DATA[[#This Row],[Amount]],0)</f>
        <v>0</v>
      </c>
    </row>
    <row r="13408" spans="4:12" x14ac:dyDescent="0.25">
      <c r="D13408" s="80" t="str">
        <f>LEFT(DATA[[#This Row],[Account_Code]],3)</f>
        <v/>
      </c>
      <c r="I13408" s="80" t="str">
        <f>DATA[[#This Row],[Vessel_Code]]&amp;DATA[[#This Row],[Account Group]]&amp;DATA[[#This Row],[Type]]</f>
        <v/>
      </c>
      <c r="K13408" s="80">
        <f>IF(YEAR(DATA[[#This Row],[Calendar_Month]])=YEAR(CURMONTHEND),DATA[[#This Row],[Amount]],0)</f>
        <v>0</v>
      </c>
      <c r="L13408" s="80">
        <f>IF(DATA[[#This Row],[Calendar_Month]]-CURMONTH=0,DATA[[#This Row],[Amount]],0)</f>
        <v>0</v>
      </c>
    </row>
    <row r="13409" spans="4:12" x14ac:dyDescent="0.25">
      <c r="D13409" s="80" t="str">
        <f>LEFT(DATA[[#This Row],[Account_Code]],3)</f>
        <v/>
      </c>
      <c r="I13409" s="80" t="str">
        <f>DATA[[#This Row],[Vessel_Code]]&amp;DATA[[#This Row],[Account Group]]&amp;DATA[[#This Row],[Type]]</f>
        <v/>
      </c>
      <c r="K13409" s="80">
        <f>IF(YEAR(DATA[[#This Row],[Calendar_Month]])=YEAR(CURMONTHEND),DATA[[#This Row],[Amount]],0)</f>
        <v>0</v>
      </c>
      <c r="L13409" s="80">
        <f>IF(DATA[[#This Row],[Calendar_Month]]-CURMONTH=0,DATA[[#This Row],[Amount]],0)</f>
        <v>0</v>
      </c>
    </row>
    <row r="13410" spans="4:12" x14ac:dyDescent="0.25">
      <c r="D13410" s="80" t="str">
        <f>LEFT(DATA[[#This Row],[Account_Code]],3)</f>
        <v/>
      </c>
      <c r="I13410" s="80" t="str">
        <f>DATA[[#This Row],[Vessel_Code]]&amp;DATA[[#This Row],[Account Group]]&amp;DATA[[#This Row],[Type]]</f>
        <v/>
      </c>
      <c r="K13410" s="80">
        <f>IF(YEAR(DATA[[#This Row],[Calendar_Month]])=YEAR(CURMONTHEND),DATA[[#This Row],[Amount]],0)</f>
        <v>0</v>
      </c>
      <c r="L13410" s="80">
        <f>IF(DATA[[#This Row],[Calendar_Month]]-CURMONTH=0,DATA[[#This Row],[Amount]],0)</f>
        <v>0</v>
      </c>
    </row>
    <row r="13411" spans="4:12" x14ac:dyDescent="0.25">
      <c r="D13411" s="80" t="str">
        <f>LEFT(DATA[[#This Row],[Account_Code]],3)</f>
        <v/>
      </c>
      <c r="I13411" s="80" t="str">
        <f>DATA[[#This Row],[Vessel_Code]]&amp;DATA[[#This Row],[Account Group]]&amp;DATA[[#This Row],[Type]]</f>
        <v/>
      </c>
      <c r="K13411" s="80">
        <f>IF(YEAR(DATA[[#This Row],[Calendar_Month]])=YEAR(CURMONTHEND),DATA[[#This Row],[Amount]],0)</f>
        <v>0</v>
      </c>
      <c r="L13411" s="80">
        <f>IF(DATA[[#This Row],[Calendar_Month]]-CURMONTH=0,DATA[[#This Row],[Amount]],0)</f>
        <v>0</v>
      </c>
    </row>
    <row r="13412" spans="4:12" x14ac:dyDescent="0.25">
      <c r="D13412" s="80" t="str">
        <f>LEFT(DATA[[#This Row],[Account_Code]],3)</f>
        <v/>
      </c>
      <c r="I13412" s="80" t="str">
        <f>DATA[[#This Row],[Vessel_Code]]&amp;DATA[[#This Row],[Account Group]]&amp;DATA[[#This Row],[Type]]</f>
        <v/>
      </c>
      <c r="K13412" s="80">
        <f>IF(YEAR(DATA[[#This Row],[Calendar_Month]])=YEAR(CURMONTHEND),DATA[[#This Row],[Amount]],0)</f>
        <v>0</v>
      </c>
      <c r="L13412" s="80">
        <f>IF(DATA[[#This Row],[Calendar_Month]]-CURMONTH=0,DATA[[#This Row],[Amount]],0)</f>
        <v>0</v>
      </c>
    </row>
    <row r="13413" spans="4:12" x14ac:dyDescent="0.25">
      <c r="D13413" s="80" t="str">
        <f>LEFT(DATA[[#This Row],[Account_Code]],3)</f>
        <v/>
      </c>
      <c r="I13413" s="80" t="str">
        <f>DATA[[#This Row],[Vessel_Code]]&amp;DATA[[#This Row],[Account Group]]&amp;DATA[[#This Row],[Type]]</f>
        <v/>
      </c>
      <c r="K13413" s="80">
        <f>IF(YEAR(DATA[[#This Row],[Calendar_Month]])=YEAR(CURMONTHEND),DATA[[#This Row],[Amount]],0)</f>
        <v>0</v>
      </c>
      <c r="L13413" s="80">
        <f>IF(DATA[[#This Row],[Calendar_Month]]-CURMONTH=0,DATA[[#This Row],[Amount]],0)</f>
        <v>0</v>
      </c>
    </row>
    <row r="13414" spans="4:12" x14ac:dyDescent="0.25">
      <c r="D13414" s="80" t="str">
        <f>LEFT(DATA[[#This Row],[Account_Code]],3)</f>
        <v/>
      </c>
      <c r="I13414" s="80" t="str">
        <f>DATA[[#This Row],[Vessel_Code]]&amp;DATA[[#This Row],[Account Group]]&amp;DATA[[#This Row],[Type]]</f>
        <v/>
      </c>
      <c r="K13414" s="80">
        <f>IF(YEAR(DATA[[#This Row],[Calendar_Month]])=YEAR(CURMONTHEND),DATA[[#This Row],[Amount]],0)</f>
        <v>0</v>
      </c>
      <c r="L13414" s="80">
        <f>IF(DATA[[#This Row],[Calendar_Month]]-CURMONTH=0,DATA[[#This Row],[Amount]],0)</f>
        <v>0</v>
      </c>
    </row>
    <row r="13415" spans="4:12" x14ac:dyDescent="0.25">
      <c r="D13415" s="80" t="str">
        <f>LEFT(DATA[[#This Row],[Account_Code]],3)</f>
        <v/>
      </c>
      <c r="I13415" s="80" t="str">
        <f>DATA[[#This Row],[Vessel_Code]]&amp;DATA[[#This Row],[Account Group]]&amp;DATA[[#This Row],[Type]]</f>
        <v/>
      </c>
      <c r="K13415" s="80">
        <f>IF(YEAR(DATA[[#This Row],[Calendar_Month]])=YEAR(CURMONTHEND),DATA[[#This Row],[Amount]],0)</f>
        <v>0</v>
      </c>
      <c r="L13415" s="80">
        <f>IF(DATA[[#This Row],[Calendar_Month]]-CURMONTH=0,DATA[[#This Row],[Amount]],0)</f>
        <v>0</v>
      </c>
    </row>
    <row r="13416" spans="4:12" x14ac:dyDescent="0.25">
      <c r="D13416" s="80" t="str">
        <f>LEFT(DATA[[#This Row],[Account_Code]],3)</f>
        <v/>
      </c>
      <c r="I13416" s="80" t="str">
        <f>DATA[[#This Row],[Vessel_Code]]&amp;DATA[[#This Row],[Account Group]]&amp;DATA[[#This Row],[Type]]</f>
        <v/>
      </c>
      <c r="K13416" s="80">
        <f>IF(YEAR(DATA[[#This Row],[Calendar_Month]])=YEAR(CURMONTHEND),DATA[[#This Row],[Amount]],0)</f>
        <v>0</v>
      </c>
      <c r="L13416" s="80">
        <f>IF(DATA[[#This Row],[Calendar_Month]]-CURMONTH=0,DATA[[#This Row],[Amount]],0)</f>
        <v>0</v>
      </c>
    </row>
    <row r="13417" spans="4:12" x14ac:dyDescent="0.25">
      <c r="D13417" s="80" t="str">
        <f>LEFT(DATA[[#This Row],[Account_Code]],3)</f>
        <v/>
      </c>
      <c r="I13417" s="80" t="str">
        <f>DATA[[#This Row],[Vessel_Code]]&amp;DATA[[#This Row],[Account Group]]&amp;DATA[[#This Row],[Type]]</f>
        <v/>
      </c>
      <c r="K13417" s="80">
        <f>IF(YEAR(DATA[[#This Row],[Calendar_Month]])=YEAR(CURMONTHEND),DATA[[#This Row],[Amount]],0)</f>
        <v>0</v>
      </c>
      <c r="L13417" s="80">
        <f>IF(DATA[[#This Row],[Calendar_Month]]-CURMONTH=0,DATA[[#This Row],[Amount]],0)</f>
        <v>0</v>
      </c>
    </row>
    <row r="13418" spans="4:12" x14ac:dyDescent="0.25">
      <c r="D13418" s="80" t="str">
        <f>LEFT(DATA[[#This Row],[Account_Code]],3)</f>
        <v/>
      </c>
      <c r="I13418" s="80" t="str">
        <f>DATA[[#This Row],[Vessel_Code]]&amp;DATA[[#This Row],[Account Group]]&amp;DATA[[#This Row],[Type]]</f>
        <v/>
      </c>
      <c r="K13418" s="80">
        <f>IF(YEAR(DATA[[#This Row],[Calendar_Month]])=YEAR(CURMONTHEND),DATA[[#This Row],[Amount]],0)</f>
        <v>0</v>
      </c>
      <c r="L13418" s="80">
        <f>IF(DATA[[#This Row],[Calendar_Month]]-CURMONTH=0,DATA[[#This Row],[Amount]],0)</f>
        <v>0</v>
      </c>
    </row>
    <row r="13419" spans="4:12" x14ac:dyDescent="0.25">
      <c r="D13419" s="80" t="str">
        <f>LEFT(DATA[[#This Row],[Account_Code]],3)</f>
        <v/>
      </c>
      <c r="I13419" s="80" t="str">
        <f>DATA[[#This Row],[Vessel_Code]]&amp;DATA[[#This Row],[Account Group]]&amp;DATA[[#This Row],[Type]]</f>
        <v/>
      </c>
      <c r="K13419" s="80">
        <f>IF(YEAR(DATA[[#This Row],[Calendar_Month]])=YEAR(CURMONTHEND),DATA[[#This Row],[Amount]],0)</f>
        <v>0</v>
      </c>
      <c r="L13419" s="80">
        <f>IF(DATA[[#This Row],[Calendar_Month]]-CURMONTH=0,DATA[[#This Row],[Amount]],0)</f>
        <v>0</v>
      </c>
    </row>
    <row r="13420" spans="4:12" x14ac:dyDescent="0.25">
      <c r="D13420" s="80" t="str">
        <f>LEFT(DATA[[#This Row],[Account_Code]],3)</f>
        <v/>
      </c>
      <c r="I13420" s="80" t="str">
        <f>DATA[[#This Row],[Vessel_Code]]&amp;DATA[[#This Row],[Account Group]]&amp;DATA[[#This Row],[Type]]</f>
        <v/>
      </c>
      <c r="K13420" s="80">
        <f>IF(YEAR(DATA[[#This Row],[Calendar_Month]])=YEAR(CURMONTHEND),DATA[[#This Row],[Amount]],0)</f>
        <v>0</v>
      </c>
      <c r="L13420" s="80">
        <f>IF(DATA[[#This Row],[Calendar_Month]]-CURMONTH=0,DATA[[#This Row],[Amount]],0)</f>
        <v>0</v>
      </c>
    </row>
    <row r="13421" spans="4:12" x14ac:dyDescent="0.25">
      <c r="D13421" s="80" t="str">
        <f>LEFT(DATA[[#This Row],[Account_Code]],3)</f>
        <v/>
      </c>
      <c r="I13421" s="80" t="str">
        <f>DATA[[#This Row],[Vessel_Code]]&amp;DATA[[#This Row],[Account Group]]&amp;DATA[[#This Row],[Type]]</f>
        <v/>
      </c>
      <c r="K13421" s="80">
        <f>IF(YEAR(DATA[[#This Row],[Calendar_Month]])=YEAR(CURMONTHEND),DATA[[#This Row],[Amount]],0)</f>
        <v>0</v>
      </c>
      <c r="L13421" s="80">
        <f>IF(DATA[[#This Row],[Calendar_Month]]-CURMONTH=0,DATA[[#This Row],[Amount]],0)</f>
        <v>0</v>
      </c>
    </row>
    <row r="13422" spans="4:12" x14ac:dyDescent="0.25">
      <c r="D13422" s="80" t="str">
        <f>LEFT(DATA[[#This Row],[Account_Code]],3)</f>
        <v/>
      </c>
      <c r="I13422" s="80" t="str">
        <f>DATA[[#This Row],[Vessel_Code]]&amp;DATA[[#This Row],[Account Group]]&amp;DATA[[#This Row],[Type]]</f>
        <v/>
      </c>
      <c r="K13422" s="80">
        <f>IF(YEAR(DATA[[#This Row],[Calendar_Month]])=YEAR(CURMONTHEND),DATA[[#This Row],[Amount]],0)</f>
        <v>0</v>
      </c>
      <c r="L13422" s="80">
        <f>IF(DATA[[#This Row],[Calendar_Month]]-CURMONTH=0,DATA[[#This Row],[Amount]],0)</f>
        <v>0</v>
      </c>
    </row>
    <row r="13423" spans="4:12" x14ac:dyDescent="0.25">
      <c r="D13423" s="80" t="str">
        <f>LEFT(DATA[[#This Row],[Account_Code]],3)</f>
        <v/>
      </c>
      <c r="I13423" s="80" t="str">
        <f>DATA[[#This Row],[Vessel_Code]]&amp;DATA[[#This Row],[Account Group]]&amp;DATA[[#This Row],[Type]]</f>
        <v/>
      </c>
      <c r="K13423" s="80">
        <f>IF(YEAR(DATA[[#This Row],[Calendar_Month]])=YEAR(CURMONTHEND),DATA[[#This Row],[Amount]],0)</f>
        <v>0</v>
      </c>
      <c r="L13423" s="80">
        <f>IF(DATA[[#This Row],[Calendar_Month]]-CURMONTH=0,DATA[[#This Row],[Amount]],0)</f>
        <v>0</v>
      </c>
    </row>
    <row r="13424" spans="4:12" x14ac:dyDescent="0.25">
      <c r="D13424" s="80" t="str">
        <f>LEFT(DATA[[#This Row],[Account_Code]],3)</f>
        <v/>
      </c>
      <c r="I13424" s="80" t="str">
        <f>DATA[[#This Row],[Vessel_Code]]&amp;DATA[[#This Row],[Account Group]]&amp;DATA[[#This Row],[Type]]</f>
        <v/>
      </c>
      <c r="K13424" s="80">
        <f>IF(YEAR(DATA[[#This Row],[Calendar_Month]])=YEAR(CURMONTHEND),DATA[[#This Row],[Amount]],0)</f>
        <v>0</v>
      </c>
      <c r="L13424" s="80">
        <f>IF(DATA[[#This Row],[Calendar_Month]]-CURMONTH=0,DATA[[#This Row],[Amount]],0)</f>
        <v>0</v>
      </c>
    </row>
    <row r="13425" spans="4:12" x14ac:dyDescent="0.25">
      <c r="D13425" s="80" t="str">
        <f>LEFT(DATA[[#This Row],[Account_Code]],3)</f>
        <v/>
      </c>
      <c r="I13425" s="80" t="str">
        <f>DATA[[#This Row],[Vessel_Code]]&amp;DATA[[#This Row],[Account Group]]&amp;DATA[[#This Row],[Type]]</f>
        <v/>
      </c>
      <c r="K13425" s="80">
        <f>IF(YEAR(DATA[[#This Row],[Calendar_Month]])=YEAR(CURMONTHEND),DATA[[#This Row],[Amount]],0)</f>
        <v>0</v>
      </c>
      <c r="L13425" s="80">
        <f>IF(DATA[[#This Row],[Calendar_Month]]-CURMONTH=0,DATA[[#This Row],[Amount]],0)</f>
        <v>0</v>
      </c>
    </row>
    <row r="13426" spans="4:12" x14ac:dyDescent="0.25">
      <c r="D13426" s="80" t="str">
        <f>LEFT(DATA[[#This Row],[Account_Code]],3)</f>
        <v/>
      </c>
      <c r="I13426" s="80" t="str">
        <f>DATA[[#This Row],[Vessel_Code]]&amp;DATA[[#This Row],[Account Group]]&amp;DATA[[#This Row],[Type]]</f>
        <v/>
      </c>
      <c r="K13426" s="80">
        <f>IF(YEAR(DATA[[#This Row],[Calendar_Month]])=YEAR(CURMONTHEND),DATA[[#This Row],[Amount]],0)</f>
        <v>0</v>
      </c>
      <c r="L13426" s="80">
        <f>IF(DATA[[#This Row],[Calendar_Month]]-CURMONTH=0,DATA[[#This Row],[Amount]],0)</f>
        <v>0</v>
      </c>
    </row>
    <row r="13427" spans="4:12" x14ac:dyDescent="0.25">
      <c r="D13427" s="80" t="str">
        <f>LEFT(DATA[[#This Row],[Account_Code]],3)</f>
        <v/>
      </c>
      <c r="I13427" s="80" t="str">
        <f>DATA[[#This Row],[Vessel_Code]]&amp;DATA[[#This Row],[Account Group]]&amp;DATA[[#This Row],[Type]]</f>
        <v/>
      </c>
      <c r="K13427" s="80">
        <f>IF(YEAR(DATA[[#This Row],[Calendar_Month]])=YEAR(CURMONTHEND),DATA[[#This Row],[Amount]],0)</f>
        <v>0</v>
      </c>
      <c r="L13427" s="80">
        <f>IF(DATA[[#This Row],[Calendar_Month]]-CURMONTH=0,DATA[[#This Row],[Amount]],0)</f>
        <v>0</v>
      </c>
    </row>
    <row r="13428" spans="4:12" x14ac:dyDescent="0.25">
      <c r="D13428" s="80" t="str">
        <f>LEFT(DATA[[#This Row],[Account_Code]],3)</f>
        <v/>
      </c>
      <c r="I13428" s="80" t="str">
        <f>DATA[[#This Row],[Vessel_Code]]&amp;DATA[[#This Row],[Account Group]]&amp;DATA[[#This Row],[Type]]</f>
        <v/>
      </c>
      <c r="K13428" s="80">
        <f>IF(YEAR(DATA[[#This Row],[Calendar_Month]])=YEAR(CURMONTHEND),DATA[[#This Row],[Amount]],0)</f>
        <v>0</v>
      </c>
      <c r="L13428" s="80">
        <f>IF(DATA[[#This Row],[Calendar_Month]]-CURMONTH=0,DATA[[#This Row],[Amount]],0)</f>
        <v>0</v>
      </c>
    </row>
    <row r="13429" spans="4:12" x14ac:dyDescent="0.25">
      <c r="D13429" s="80" t="str">
        <f>LEFT(DATA[[#This Row],[Account_Code]],3)</f>
        <v/>
      </c>
      <c r="I13429" s="80" t="str">
        <f>DATA[[#This Row],[Vessel_Code]]&amp;DATA[[#This Row],[Account Group]]&amp;DATA[[#This Row],[Type]]</f>
        <v/>
      </c>
      <c r="K13429" s="80">
        <f>IF(YEAR(DATA[[#This Row],[Calendar_Month]])=YEAR(CURMONTHEND),DATA[[#This Row],[Amount]],0)</f>
        <v>0</v>
      </c>
      <c r="L13429" s="80">
        <f>IF(DATA[[#This Row],[Calendar_Month]]-CURMONTH=0,DATA[[#This Row],[Amount]],0)</f>
        <v>0</v>
      </c>
    </row>
    <row r="13430" spans="4:12" x14ac:dyDescent="0.25">
      <c r="D13430" s="80" t="str">
        <f>LEFT(DATA[[#This Row],[Account_Code]],3)</f>
        <v/>
      </c>
      <c r="I13430" s="80" t="str">
        <f>DATA[[#This Row],[Vessel_Code]]&amp;DATA[[#This Row],[Account Group]]&amp;DATA[[#This Row],[Type]]</f>
        <v/>
      </c>
      <c r="K13430" s="80">
        <f>IF(YEAR(DATA[[#This Row],[Calendar_Month]])=YEAR(CURMONTHEND),DATA[[#This Row],[Amount]],0)</f>
        <v>0</v>
      </c>
      <c r="L13430" s="80">
        <f>IF(DATA[[#This Row],[Calendar_Month]]-CURMONTH=0,DATA[[#This Row],[Amount]],0)</f>
        <v>0</v>
      </c>
    </row>
    <row r="13431" spans="4:12" x14ac:dyDescent="0.25">
      <c r="D13431" s="80" t="str">
        <f>LEFT(DATA[[#This Row],[Account_Code]],3)</f>
        <v/>
      </c>
      <c r="I13431" s="80" t="str">
        <f>DATA[[#This Row],[Vessel_Code]]&amp;DATA[[#This Row],[Account Group]]&amp;DATA[[#This Row],[Type]]</f>
        <v/>
      </c>
      <c r="K13431" s="80">
        <f>IF(YEAR(DATA[[#This Row],[Calendar_Month]])=YEAR(CURMONTHEND),DATA[[#This Row],[Amount]],0)</f>
        <v>0</v>
      </c>
      <c r="L13431" s="80">
        <f>IF(DATA[[#This Row],[Calendar_Month]]-CURMONTH=0,DATA[[#This Row],[Amount]],0)</f>
        <v>0</v>
      </c>
    </row>
    <row r="13432" spans="4:12" x14ac:dyDescent="0.25">
      <c r="D13432" s="80" t="str">
        <f>LEFT(DATA[[#This Row],[Account_Code]],3)</f>
        <v/>
      </c>
      <c r="I13432" s="80" t="str">
        <f>DATA[[#This Row],[Vessel_Code]]&amp;DATA[[#This Row],[Account Group]]&amp;DATA[[#This Row],[Type]]</f>
        <v/>
      </c>
      <c r="K13432" s="80">
        <f>IF(YEAR(DATA[[#This Row],[Calendar_Month]])=YEAR(CURMONTHEND),DATA[[#This Row],[Amount]],0)</f>
        <v>0</v>
      </c>
      <c r="L13432" s="80">
        <f>IF(DATA[[#This Row],[Calendar_Month]]-CURMONTH=0,DATA[[#This Row],[Amount]],0)</f>
        <v>0</v>
      </c>
    </row>
    <row r="13433" spans="4:12" x14ac:dyDescent="0.25">
      <c r="D13433" s="80" t="str">
        <f>LEFT(DATA[[#This Row],[Account_Code]],3)</f>
        <v/>
      </c>
      <c r="I13433" s="80" t="str">
        <f>DATA[[#This Row],[Vessel_Code]]&amp;DATA[[#This Row],[Account Group]]&amp;DATA[[#This Row],[Type]]</f>
        <v/>
      </c>
      <c r="K13433" s="80">
        <f>IF(YEAR(DATA[[#This Row],[Calendar_Month]])=YEAR(CURMONTHEND),DATA[[#This Row],[Amount]],0)</f>
        <v>0</v>
      </c>
      <c r="L13433" s="80">
        <f>IF(DATA[[#This Row],[Calendar_Month]]-CURMONTH=0,DATA[[#This Row],[Amount]],0)</f>
        <v>0</v>
      </c>
    </row>
    <row r="13434" spans="4:12" x14ac:dyDescent="0.25">
      <c r="D13434" s="80" t="str">
        <f>LEFT(DATA[[#This Row],[Account_Code]],3)</f>
        <v/>
      </c>
      <c r="I13434" s="80" t="str">
        <f>DATA[[#This Row],[Vessel_Code]]&amp;DATA[[#This Row],[Account Group]]&amp;DATA[[#This Row],[Type]]</f>
        <v/>
      </c>
      <c r="K13434" s="80">
        <f>IF(YEAR(DATA[[#This Row],[Calendar_Month]])=YEAR(CURMONTHEND),DATA[[#This Row],[Amount]],0)</f>
        <v>0</v>
      </c>
      <c r="L13434" s="80">
        <f>IF(DATA[[#This Row],[Calendar_Month]]-CURMONTH=0,DATA[[#This Row],[Amount]],0)</f>
        <v>0</v>
      </c>
    </row>
    <row r="13435" spans="4:12" x14ac:dyDescent="0.25">
      <c r="D13435" s="80" t="str">
        <f>LEFT(DATA[[#This Row],[Account_Code]],3)</f>
        <v/>
      </c>
      <c r="I13435" s="80" t="str">
        <f>DATA[[#This Row],[Vessel_Code]]&amp;DATA[[#This Row],[Account Group]]&amp;DATA[[#This Row],[Type]]</f>
        <v/>
      </c>
      <c r="K13435" s="80">
        <f>IF(YEAR(DATA[[#This Row],[Calendar_Month]])=YEAR(CURMONTHEND),DATA[[#This Row],[Amount]],0)</f>
        <v>0</v>
      </c>
      <c r="L13435" s="80">
        <f>IF(DATA[[#This Row],[Calendar_Month]]-CURMONTH=0,DATA[[#This Row],[Amount]],0)</f>
        <v>0</v>
      </c>
    </row>
    <row r="13436" spans="4:12" x14ac:dyDescent="0.25">
      <c r="D13436" s="80" t="str">
        <f>LEFT(DATA[[#This Row],[Account_Code]],3)</f>
        <v/>
      </c>
      <c r="I13436" s="80" t="str">
        <f>DATA[[#This Row],[Vessel_Code]]&amp;DATA[[#This Row],[Account Group]]&amp;DATA[[#This Row],[Type]]</f>
        <v/>
      </c>
      <c r="K13436" s="80">
        <f>IF(YEAR(DATA[[#This Row],[Calendar_Month]])=YEAR(CURMONTHEND),DATA[[#This Row],[Amount]],0)</f>
        <v>0</v>
      </c>
      <c r="L13436" s="80">
        <f>IF(DATA[[#This Row],[Calendar_Month]]-CURMONTH=0,DATA[[#This Row],[Amount]],0)</f>
        <v>0</v>
      </c>
    </row>
    <row r="13437" spans="4:12" x14ac:dyDescent="0.25">
      <c r="D13437" s="80" t="str">
        <f>LEFT(DATA[[#This Row],[Account_Code]],3)</f>
        <v/>
      </c>
      <c r="I13437" s="80" t="str">
        <f>DATA[[#This Row],[Vessel_Code]]&amp;DATA[[#This Row],[Account Group]]&amp;DATA[[#This Row],[Type]]</f>
        <v/>
      </c>
      <c r="K13437" s="80">
        <f>IF(YEAR(DATA[[#This Row],[Calendar_Month]])=YEAR(CURMONTHEND),DATA[[#This Row],[Amount]],0)</f>
        <v>0</v>
      </c>
      <c r="L13437" s="80">
        <f>IF(DATA[[#This Row],[Calendar_Month]]-CURMONTH=0,DATA[[#This Row],[Amount]],0)</f>
        <v>0</v>
      </c>
    </row>
    <row r="13438" spans="4:12" x14ac:dyDescent="0.25">
      <c r="D13438" s="80" t="str">
        <f>LEFT(DATA[[#This Row],[Account_Code]],3)</f>
        <v/>
      </c>
      <c r="I13438" s="80" t="str">
        <f>DATA[[#This Row],[Vessel_Code]]&amp;DATA[[#This Row],[Account Group]]&amp;DATA[[#This Row],[Type]]</f>
        <v/>
      </c>
      <c r="K13438" s="80">
        <f>IF(YEAR(DATA[[#This Row],[Calendar_Month]])=YEAR(CURMONTHEND),DATA[[#This Row],[Amount]],0)</f>
        <v>0</v>
      </c>
      <c r="L13438" s="80">
        <f>IF(DATA[[#This Row],[Calendar_Month]]-CURMONTH=0,DATA[[#This Row],[Amount]],0)</f>
        <v>0</v>
      </c>
    </row>
    <row r="13439" spans="4:12" x14ac:dyDescent="0.25">
      <c r="D13439" s="80" t="str">
        <f>LEFT(DATA[[#This Row],[Account_Code]],3)</f>
        <v/>
      </c>
      <c r="I13439" s="80" t="str">
        <f>DATA[[#This Row],[Vessel_Code]]&amp;DATA[[#This Row],[Account Group]]&amp;DATA[[#This Row],[Type]]</f>
        <v/>
      </c>
      <c r="K13439" s="80">
        <f>IF(YEAR(DATA[[#This Row],[Calendar_Month]])=YEAR(CURMONTHEND),DATA[[#This Row],[Amount]],0)</f>
        <v>0</v>
      </c>
      <c r="L13439" s="80">
        <f>IF(DATA[[#This Row],[Calendar_Month]]-CURMONTH=0,DATA[[#This Row],[Amount]],0)</f>
        <v>0</v>
      </c>
    </row>
    <row r="13440" spans="4:12" x14ac:dyDescent="0.25">
      <c r="D13440" s="80" t="str">
        <f>LEFT(DATA[[#This Row],[Account_Code]],3)</f>
        <v/>
      </c>
      <c r="I13440" s="80" t="str">
        <f>DATA[[#This Row],[Vessel_Code]]&amp;DATA[[#This Row],[Account Group]]&amp;DATA[[#This Row],[Type]]</f>
        <v/>
      </c>
      <c r="K13440" s="80">
        <f>IF(YEAR(DATA[[#This Row],[Calendar_Month]])=YEAR(CURMONTHEND),DATA[[#This Row],[Amount]],0)</f>
        <v>0</v>
      </c>
      <c r="L13440" s="80">
        <f>IF(DATA[[#This Row],[Calendar_Month]]-CURMONTH=0,DATA[[#This Row],[Amount]],0)</f>
        <v>0</v>
      </c>
    </row>
    <row r="13441" spans="4:12" x14ac:dyDescent="0.25">
      <c r="D13441" s="80" t="str">
        <f>LEFT(DATA[[#This Row],[Account_Code]],3)</f>
        <v/>
      </c>
      <c r="I13441" s="80" t="str">
        <f>DATA[[#This Row],[Vessel_Code]]&amp;DATA[[#This Row],[Account Group]]&amp;DATA[[#This Row],[Type]]</f>
        <v/>
      </c>
      <c r="K13441" s="80">
        <f>IF(YEAR(DATA[[#This Row],[Calendar_Month]])=YEAR(CURMONTHEND),DATA[[#This Row],[Amount]],0)</f>
        <v>0</v>
      </c>
      <c r="L13441" s="80">
        <f>IF(DATA[[#This Row],[Calendar_Month]]-CURMONTH=0,DATA[[#This Row],[Amount]],0)</f>
        <v>0</v>
      </c>
    </row>
    <row r="13442" spans="4:12" x14ac:dyDescent="0.25">
      <c r="D13442" s="80" t="str">
        <f>LEFT(DATA[[#This Row],[Account_Code]],3)</f>
        <v/>
      </c>
      <c r="I13442" s="80" t="str">
        <f>DATA[[#This Row],[Vessel_Code]]&amp;DATA[[#This Row],[Account Group]]&amp;DATA[[#This Row],[Type]]</f>
        <v/>
      </c>
      <c r="K13442" s="80">
        <f>IF(YEAR(DATA[[#This Row],[Calendar_Month]])=YEAR(CURMONTHEND),DATA[[#This Row],[Amount]],0)</f>
        <v>0</v>
      </c>
      <c r="L13442" s="80">
        <f>IF(DATA[[#This Row],[Calendar_Month]]-CURMONTH=0,DATA[[#This Row],[Amount]],0)</f>
        <v>0</v>
      </c>
    </row>
    <row r="13443" spans="4:12" x14ac:dyDescent="0.25">
      <c r="D13443" s="80" t="str">
        <f>LEFT(DATA[[#This Row],[Account_Code]],3)</f>
        <v/>
      </c>
      <c r="I13443" s="80" t="str">
        <f>DATA[[#This Row],[Vessel_Code]]&amp;DATA[[#This Row],[Account Group]]&amp;DATA[[#This Row],[Type]]</f>
        <v/>
      </c>
      <c r="K13443" s="80">
        <f>IF(YEAR(DATA[[#This Row],[Calendar_Month]])=YEAR(CURMONTHEND),DATA[[#This Row],[Amount]],0)</f>
        <v>0</v>
      </c>
      <c r="L13443" s="80">
        <f>IF(DATA[[#This Row],[Calendar_Month]]-CURMONTH=0,DATA[[#This Row],[Amount]],0)</f>
        <v>0</v>
      </c>
    </row>
    <row r="13444" spans="4:12" x14ac:dyDescent="0.25">
      <c r="D13444" s="80" t="str">
        <f>LEFT(DATA[[#This Row],[Account_Code]],3)</f>
        <v/>
      </c>
      <c r="I13444" s="80" t="str">
        <f>DATA[[#This Row],[Vessel_Code]]&amp;DATA[[#This Row],[Account Group]]&amp;DATA[[#This Row],[Type]]</f>
        <v/>
      </c>
      <c r="K13444" s="80">
        <f>IF(YEAR(DATA[[#This Row],[Calendar_Month]])=YEAR(CURMONTHEND),DATA[[#This Row],[Amount]],0)</f>
        <v>0</v>
      </c>
      <c r="L13444" s="80">
        <f>IF(DATA[[#This Row],[Calendar_Month]]-CURMONTH=0,DATA[[#This Row],[Amount]],0)</f>
        <v>0</v>
      </c>
    </row>
    <row r="13445" spans="4:12" x14ac:dyDescent="0.25">
      <c r="D13445" s="80" t="str">
        <f>LEFT(DATA[[#This Row],[Account_Code]],3)</f>
        <v/>
      </c>
      <c r="I13445" s="80" t="str">
        <f>DATA[[#This Row],[Vessel_Code]]&amp;DATA[[#This Row],[Account Group]]&amp;DATA[[#This Row],[Type]]</f>
        <v/>
      </c>
      <c r="K13445" s="80">
        <f>IF(YEAR(DATA[[#This Row],[Calendar_Month]])=YEAR(CURMONTHEND),DATA[[#This Row],[Amount]],0)</f>
        <v>0</v>
      </c>
      <c r="L13445" s="80">
        <f>IF(DATA[[#This Row],[Calendar_Month]]-CURMONTH=0,DATA[[#This Row],[Amount]],0)</f>
        <v>0</v>
      </c>
    </row>
    <row r="13446" spans="4:12" x14ac:dyDescent="0.25">
      <c r="D13446" s="80" t="str">
        <f>LEFT(DATA[[#This Row],[Account_Code]],3)</f>
        <v/>
      </c>
      <c r="I13446" s="80" t="str">
        <f>DATA[[#This Row],[Vessel_Code]]&amp;DATA[[#This Row],[Account Group]]&amp;DATA[[#This Row],[Type]]</f>
        <v/>
      </c>
      <c r="K13446" s="80">
        <f>IF(YEAR(DATA[[#This Row],[Calendar_Month]])=YEAR(CURMONTHEND),DATA[[#This Row],[Amount]],0)</f>
        <v>0</v>
      </c>
      <c r="L13446" s="80">
        <f>IF(DATA[[#This Row],[Calendar_Month]]-CURMONTH=0,DATA[[#This Row],[Amount]],0)</f>
        <v>0</v>
      </c>
    </row>
    <row r="13447" spans="4:12" x14ac:dyDescent="0.25">
      <c r="D13447" s="80" t="str">
        <f>LEFT(DATA[[#This Row],[Account_Code]],3)</f>
        <v/>
      </c>
      <c r="I13447" s="80" t="str">
        <f>DATA[[#This Row],[Vessel_Code]]&amp;DATA[[#This Row],[Account Group]]&amp;DATA[[#This Row],[Type]]</f>
        <v/>
      </c>
      <c r="K13447" s="80">
        <f>IF(YEAR(DATA[[#This Row],[Calendar_Month]])=YEAR(CURMONTHEND),DATA[[#This Row],[Amount]],0)</f>
        <v>0</v>
      </c>
      <c r="L13447" s="80">
        <f>IF(DATA[[#This Row],[Calendar_Month]]-CURMONTH=0,DATA[[#This Row],[Amount]],0)</f>
        <v>0</v>
      </c>
    </row>
    <row r="13448" spans="4:12" x14ac:dyDescent="0.25">
      <c r="D13448" s="80" t="str">
        <f>LEFT(DATA[[#This Row],[Account_Code]],3)</f>
        <v/>
      </c>
      <c r="I13448" s="80" t="str">
        <f>DATA[[#This Row],[Vessel_Code]]&amp;DATA[[#This Row],[Account Group]]&amp;DATA[[#This Row],[Type]]</f>
        <v/>
      </c>
      <c r="K13448" s="80">
        <f>IF(YEAR(DATA[[#This Row],[Calendar_Month]])=YEAR(CURMONTHEND),DATA[[#This Row],[Amount]],0)</f>
        <v>0</v>
      </c>
      <c r="L13448" s="80">
        <f>IF(DATA[[#This Row],[Calendar_Month]]-CURMONTH=0,DATA[[#This Row],[Amount]],0)</f>
        <v>0</v>
      </c>
    </row>
    <row r="13449" spans="4:12" x14ac:dyDescent="0.25">
      <c r="D13449" s="80" t="str">
        <f>LEFT(DATA[[#This Row],[Account_Code]],3)</f>
        <v/>
      </c>
      <c r="I13449" s="80" t="str">
        <f>DATA[[#This Row],[Vessel_Code]]&amp;DATA[[#This Row],[Account Group]]&amp;DATA[[#This Row],[Type]]</f>
        <v/>
      </c>
      <c r="K13449" s="80">
        <f>IF(YEAR(DATA[[#This Row],[Calendar_Month]])=YEAR(CURMONTHEND),DATA[[#This Row],[Amount]],0)</f>
        <v>0</v>
      </c>
      <c r="L13449" s="80">
        <f>IF(DATA[[#This Row],[Calendar_Month]]-CURMONTH=0,DATA[[#This Row],[Amount]],0)</f>
        <v>0</v>
      </c>
    </row>
    <row r="13450" spans="4:12" x14ac:dyDescent="0.25">
      <c r="D13450" s="80" t="str">
        <f>LEFT(DATA[[#This Row],[Account_Code]],3)</f>
        <v/>
      </c>
      <c r="I13450" s="80" t="str">
        <f>DATA[[#This Row],[Vessel_Code]]&amp;DATA[[#This Row],[Account Group]]&amp;DATA[[#This Row],[Type]]</f>
        <v/>
      </c>
      <c r="K13450" s="80">
        <f>IF(YEAR(DATA[[#This Row],[Calendar_Month]])=YEAR(CURMONTHEND),DATA[[#This Row],[Amount]],0)</f>
        <v>0</v>
      </c>
      <c r="L13450" s="80">
        <f>IF(DATA[[#This Row],[Calendar_Month]]-CURMONTH=0,DATA[[#This Row],[Amount]],0)</f>
        <v>0</v>
      </c>
    </row>
    <row r="13451" spans="4:12" x14ac:dyDescent="0.25">
      <c r="D13451" s="80" t="str">
        <f>LEFT(DATA[[#This Row],[Account_Code]],3)</f>
        <v/>
      </c>
      <c r="I13451" s="80" t="str">
        <f>DATA[[#This Row],[Vessel_Code]]&amp;DATA[[#This Row],[Account Group]]&amp;DATA[[#This Row],[Type]]</f>
        <v/>
      </c>
      <c r="K13451" s="80">
        <f>IF(YEAR(DATA[[#This Row],[Calendar_Month]])=YEAR(CURMONTHEND),DATA[[#This Row],[Amount]],0)</f>
        <v>0</v>
      </c>
      <c r="L13451" s="80">
        <f>IF(DATA[[#This Row],[Calendar_Month]]-CURMONTH=0,DATA[[#This Row],[Amount]],0)</f>
        <v>0</v>
      </c>
    </row>
    <row r="13452" spans="4:12" x14ac:dyDescent="0.25">
      <c r="D13452" s="80" t="str">
        <f>LEFT(DATA[[#This Row],[Account_Code]],3)</f>
        <v/>
      </c>
      <c r="I13452" s="80" t="str">
        <f>DATA[[#This Row],[Vessel_Code]]&amp;DATA[[#This Row],[Account Group]]&amp;DATA[[#This Row],[Type]]</f>
        <v/>
      </c>
      <c r="K13452" s="80">
        <f>IF(YEAR(DATA[[#This Row],[Calendar_Month]])=YEAR(CURMONTHEND),DATA[[#This Row],[Amount]],0)</f>
        <v>0</v>
      </c>
      <c r="L13452" s="80">
        <f>IF(DATA[[#This Row],[Calendar_Month]]-CURMONTH=0,DATA[[#This Row],[Amount]],0)</f>
        <v>0</v>
      </c>
    </row>
    <row r="13453" spans="4:12" x14ac:dyDescent="0.25">
      <c r="D13453" s="80" t="str">
        <f>LEFT(DATA[[#This Row],[Account_Code]],3)</f>
        <v/>
      </c>
      <c r="I13453" s="80" t="str">
        <f>DATA[[#This Row],[Vessel_Code]]&amp;DATA[[#This Row],[Account Group]]&amp;DATA[[#This Row],[Type]]</f>
        <v/>
      </c>
      <c r="K13453" s="80">
        <f>IF(YEAR(DATA[[#This Row],[Calendar_Month]])=YEAR(CURMONTHEND),DATA[[#This Row],[Amount]],0)</f>
        <v>0</v>
      </c>
      <c r="L13453" s="80">
        <f>IF(DATA[[#This Row],[Calendar_Month]]-CURMONTH=0,DATA[[#This Row],[Amount]],0)</f>
        <v>0</v>
      </c>
    </row>
    <row r="13454" spans="4:12" x14ac:dyDescent="0.25">
      <c r="D13454" s="80" t="str">
        <f>LEFT(DATA[[#This Row],[Account_Code]],3)</f>
        <v/>
      </c>
      <c r="I13454" s="80" t="str">
        <f>DATA[[#This Row],[Vessel_Code]]&amp;DATA[[#This Row],[Account Group]]&amp;DATA[[#This Row],[Type]]</f>
        <v/>
      </c>
      <c r="K13454" s="80">
        <f>IF(YEAR(DATA[[#This Row],[Calendar_Month]])=YEAR(CURMONTHEND),DATA[[#This Row],[Amount]],0)</f>
        <v>0</v>
      </c>
      <c r="L13454" s="80">
        <f>IF(DATA[[#This Row],[Calendar_Month]]-CURMONTH=0,DATA[[#This Row],[Amount]],0)</f>
        <v>0</v>
      </c>
    </row>
    <row r="13455" spans="4:12" x14ac:dyDescent="0.25">
      <c r="D13455" s="80" t="str">
        <f>LEFT(DATA[[#This Row],[Account_Code]],3)</f>
        <v/>
      </c>
      <c r="I13455" s="80" t="str">
        <f>DATA[[#This Row],[Vessel_Code]]&amp;DATA[[#This Row],[Account Group]]&amp;DATA[[#This Row],[Type]]</f>
        <v/>
      </c>
      <c r="K13455" s="80">
        <f>IF(YEAR(DATA[[#This Row],[Calendar_Month]])=YEAR(CURMONTHEND),DATA[[#This Row],[Amount]],0)</f>
        <v>0</v>
      </c>
      <c r="L13455" s="80">
        <f>IF(DATA[[#This Row],[Calendar_Month]]-CURMONTH=0,DATA[[#This Row],[Amount]],0)</f>
        <v>0</v>
      </c>
    </row>
    <row r="13456" spans="4:12" x14ac:dyDescent="0.25">
      <c r="D13456" s="80" t="str">
        <f>LEFT(DATA[[#This Row],[Account_Code]],3)</f>
        <v/>
      </c>
      <c r="I13456" s="80" t="str">
        <f>DATA[[#This Row],[Vessel_Code]]&amp;DATA[[#This Row],[Account Group]]&amp;DATA[[#This Row],[Type]]</f>
        <v/>
      </c>
      <c r="K13456" s="80">
        <f>IF(YEAR(DATA[[#This Row],[Calendar_Month]])=YEAR(CURMONTHEND),DATA[[#This Row],[Amount]],0)</f>
        <v>0</v>
      </c>
      <c r="L13456" s="80">
        <f>IF(DATA[[#This Row],[Calendar_Month]]-CURMONTH=0,DATA[[#This Row],[Amount]],0)</f>
        <v>0</v>
      </c>
    </row>
    <row r="13457" spans="4:12" x14ac:dyDescent="0.25">
      <c r="D13457" s="80" t="str">
        <f>LEFT(DATA[[#This Row],[Account_Code]],3)</f>
        <v/>
      </c>
      <c r="I13457" s="80" t="str">
        <f>DATA[[#This Row],[Vessel_Code]]&amp;DATA[[#This Row],[Account Group]]&amp;DATA[[#This Row],[Type]]</f>
        <v/>
      </c>
      <c r="K13457" s="80">
        <f>IF(YEAR(DATA[[#This Row],[Calendar_Month]])=YEAR(CURMONTHEND),DATA[[#This Row],[Amount]],0)</f>
        <v>0</v>
      </c>
      <c r="L13457" s="80">
        <f>IF(DATA[[#This Row],[Calendar_Month]]-CURMONTH=0,DATA[[#This Row],[Amount]],0)</f>
        <v>0</v>
      </c>
    </row>
    <row r="13458" spans="4:12" x14ac:dyDescent="0.25">
      <c r="D13458" s="80" t="str">
        <f>LEFT(DATA[[#This Row],[Account_Code]],3)</f>
        <v/>
      </c>
      <c r="I13458" s="80" t="str">
        <f>DATA[[#This Row],[Vessel_Code]]&amp;DATA[[#This Row],[Account Group]]&amp;DATA[[#This Row],[Type]]</f>
        <v/>
      </c>
      <c r="K13458" s="80">
        <f>IF(YEAR(DATA[[#This Row],[Calendar_Month]])=YEAR(CURMONTHEND),DATA[[#This Row],[Amount]],0)</f>
        <v>0</v>
      </c>
      <c r="L13458" s="80">
        <f>IF(DATA[[#This Row],[Calendar_Month]]-CURMONTH=0,DATA[[#This Row],[Amount]],0)</f>
        <v>0</v>
      </c>
    </row>
    <row r="13459" spans="4:12" x14ac:dyDescent="0.25">
      <c r="D13459" s="80" t="str">
        <f>LEFT(DATA[[#This Row],[Account_Code]],3)</f>
        <v/>
      </c>
      <c r="I13459" s="80" t="str">
        <f>DATA[[#This Row],[Vessel_Code]]&amp;DATA[[#This Row],[Account Group]]&amp;DATA[[#This Row],[Type]]</f>
        <v/>
      </c>
      <c r="K13459" s="80">
        <f>IF(YEAR(DATA[[#This Row],[Calendar_Month]])=YEAR(CURMONTHEND),DATA[[#This Row],[Amount]],0)</f>
        <v>0</v>
      </c>
      <c r="L13459" s="80">
        <f>IF(DATA[[#This Row],[Calendar_Month]]-CURMONTH=0,DATA[[#This Row],[Amount]],0)</f>
        <v>0</v>
      </c>
    </row>
    <row r="13460" spans="4:12" x14ac:dyDescent="0.25">
      <c r="D13460" s="80" t="str">
        <f>LEFT(DATA[[#This Row],[Account_Code]],3)</f>
        <v/>
      </c>
      <c r="I13460" s="80" t="str">
        <f>DATA[[#This Row],[Vessel_Code]]&amp;DATA[[#This Row],[Account Group]]&amp;DATA[[#This Row],[Type]]</f>
        <v/>
      </c>
      <c r="K13460" s="80">
        <f>IF(YEAR(DATA[[#This Row],[Calendar_Month]])=YEAR(CURMONTHEND),DATA[[#This Row],[Amount]],0)</f>
        <v>0</v>
      </c>
      <c r="L13460" s="80">
        <f>IF(DATA[[#This Row],[Calendar_Month]]-CURMONTH=0,DATA[[#This Row],[Amount]],0)</f>
        <v>0</v>
      </c>
    </row>
    <row r="13461" spans="4:12" x14ac:dyDescent="0.25">
      <c r="D13461" s="80" t="str">
        <f>LEFT(DATA[[#This Row],[Account_Code]],3)</f>
        <v/>
      </c>
      <c r="I13461" s="80" t="str">
        <f>DATA[[#This Row],[Vessel_Code]]&amp;DATA[[#This Row],[Account Group]]&amp;DATA[[#This Row],[Type]]</f>
        <v/>
      </c>
      <c r="K13461" s="80">
        <f>IF(YEAR(DATA[[#This Row],[Calendar_Month]])=YEAR(CURMONTHEND),DATA[[#This Row],[Amount]],0)</f>
        <v>0</v>
      </c>
      <c r="L13461" s="80">
        <f>IF(DATA[[#This Row],[Calendar_Month]]-CURMONTH=0,DATA[[#This Row],[Amount]],0)</f>
        <v>0</v>
      </c>
    </row>
    <row r="13462" spans="4:12" x14ac:dyDescent="0.25">
      <c r="D13462" s="80" t="str">
        <f>LEFT(DATA[[#This Row],[Account_Code]],3)</f>
        <v/>
      </c>
      <c r="I13462" s="80" t="str">
        <f>DATA[[#This Row],[Vessel_Code]]&amp;DATA[[#This Row],[Account Group]]&amp;DATA[[#This Row],[Type]]</f>
        <v/>
      </c>
      <c r="K13462" s="80">
        <f>IF(YEAR(DATA[[#This Row],[Calendar_Month]])=YEAR(CURMONTHEND),DATA[[#This Row],[Amount]],0)</f>
        <v>0</v>
      </c>
      <c r="L13462" s="80">
        <f>IF(DATA[[#This Row],[Calendar_Month]]-CURMONTH=0,DATA[[#This Row],[Amount]],0)</f>
        <v>0</v>
      </c>
    </row>
    <row r="13463" spans="4:12" x14ac:dyDescent="0.25">
      <c r="D13463" s="80" t="str">
        <f>LEFT(DATA[[#This Row],[Account_Code]],3)</f>
        <v/>
      </c>
      <c r="I13463" s="80" t="str">
        <f>DATA[[#This Row],[Vessel_Code]]&amp;DATA[[#This Row],[Account Group]]&amp;DATA[[#This Row],[Type]]</f>
        <v/>
      </c>
      <c r="K13463" s="80">
        <f>IF(YEAR(DATA[[#This Row],[Calendar_Month]])=YEAR(CURMONTHEND),DATA[[#This Row],[Amount]],0)</f>
        <v>0</v>
      </c>
      <c r="L13463" s="80">
        <f>IF(DATA[[#This Row],[Calendar_Month]]-CURMONTH=0,DATA[[#This Row],[Amount]],0)</f>
        <v>0</v>
      </c>
    </row>
    <row r="13464" spans="4:12" x14ac:dyDescent="0.25">
      <c r="D13464" s="80" t="str">
        <f>LEFT(DATA[[#This Row],[Account_Code]],3)</f>
        <v/>
      </c>
      <c r="I13464" s="80" t="str">
        <f>DATA[[#This Row],[Vessel_Code]]&amp;DATA[[#This Row],[Account Group]]&amp;DATA[[#This Row],[Type]]</f>
        <v/>
      </c>
      <c r="K13464" s="80">
        <f>IF(YEAR(DATA[[#This Row],[Calendar_Month]])=YEAR(CURMONTHEND),DATA[[#This Row],[Amount]],0)</f>
        <v>0</v>
      </c>
      <c r="L13464" s="80">
        <f>IF(DATA[[#This Row],[Calendar_Month]]-CURMONTH=0,DATA[[#This Row],[Amount]],0)</f>
        <v>0</v>
      </c>
    </row>
    <row r="13465" spans="4:12" x14ac:dyDescent="0.25">
      <c r="D13465" s="80" t="str">
        <f>LEFT(DATA[[#This Row],[Account_Code]],3)</f>
        <v/>
      </c>
      <c r="I13465" s="80" t="str">
        <f>DATA[[#This Row],[Vessel_Code]]&amp;DATA[[#This Row],[Account Group]]&amp;DATA[[#This Row],[Type]]</f>
        <v/>
      </c>
      <c r="K13465" s="80">
        <f>IF(YEAR(DATA[[#This Row],[Calendar_Month]])=YEAR(CURMONTHEND),DATA[[#This Row],[Amount]],0)</f>
        <v>0</v>
      </c>
      <c r="L13465" s="80">
        <f>IF(DATA[[#This Row],[Calendar_Month]]-CURMONTH=0,DATA[[#This Row],[Amount]],0)</f>
        <v>0</v>
      </c>
    </row>
    <row r="13466" spans="4:12" x14ac:dyDescent="0.25">
      <c r="D13466" s="80" t="str">
        <f>LEFT(DATA[[#This Row],[Account_Code]],3)</f>
        <v/>
      </c>
      <c r="I13466" s="80" t="str">
        <f>DATA[[#This Row],[Vessel_Code]]&amp;DATA[[#This Row],[Account Group]]&amp;DATA[[#This Row],[Type]]</f>
        <v/>
      </c>
      <c r="K13466" s="80">
        <f>IF(YEAR(DATA[[#This Row],[Calendar_Month]])=YEAR(CURMONTHEND),DATA[[#This Row],[Amount]],0)</f>
        <v>0</v>
      </c>
      <c r="L13466" s="80">
        <f>IF(DATA[[#This Row],[Calendar_Month]]-CURMONTH=0,DATA[[#This Row],[Amount]],0)</f>
        <v>0</v>
      </c>
    </row>
    <row r="13467" spans="4:12" x14ac:dyDescent="0.25">
      <c r="D13467" s="80" t="str">
        <f>LEFT(DATA[[#This Row],[Account_Code]],3)</f>
        <v/>
      </c>
      <c r="I13467" s="80" t="str">
        <f>DATA[[#This Row],[Vessel_Code]]&amp;DATA[[#This Row],[Account Group]]&amp;DATA[[#This Row],[Type]]</f>
        <v/>
      </c>
      <c r="K13467" s="80">
        <f>IF(YEAR(DATA[[#This Row],[Calendar_Month]])=YEAR(CURMONTHEND),DATA[[#This Row],[Amount]],0)</f>
        <v>0</v>
      </c>
      <c r="L13467" s="80">
        <f>IF(DATA[[#This Row],[Calendar_Month]]-CURMONTH=0,DATA[[#This Row],[Amount]],0)</f>
        <v>0</v>
      </c>
    </row>
    <row r="13468" spans="4:12" x14ac:dyDescent="0.25">
      <c r="D13468" s="80" t="str">
        <f>LEFT(DATA[[#This Row],[Account_Code]],3)</f>
        <v/>
      </c>
      <c r="I13468" s="80" t="str">
        <f>DATA[[#This Row],[Vessel_Code]]&amp;DATA[[#This Row],[Account Group]]&amp;DATA[[#This Row],[Type]]</f>
        <v/>
      </c>
      <c r="K13468" s="80">
        <f>IF(YEAR(DATA[[#This Row],[Calendar_Month]])=YEAR(CURMONTHEND),DATA[[#This Row],[Amount]],0)</f>
        <v>0</v>
      </c>
      <c r="L13468" s="80">
        <f>IF(DATA[[#This Row],[Calendar_Month]]-CURMONTH=0,DATA[[#This Row],[Amount]],0)</f>
        <v>0</v>
      </c>
    </row>
    <row r="13469" spans="4:12" x14ac:dyDescent="0.25">
      <c r="D13469" s="80" t="str">
        <f>LEFT(DATA[[#This Row],[Account_Code]],3)</f>
        <v/>
      </c>
      <c r="I13469" s="80" t="str">
        <f>DATA[[#This Row],[Vessel_Code]]&amp;DATA[[#This Row],[Account Group]]&amp;DATA[[#This Row],[Type]]</f>
        <v/>
      </c>
      <c r="K13469" s="80">
        <f>IF(YEAR(DATA[[#This Row],[Calendar_Month]])=YEAR(CURMONTHEND),DATA[[#This Row],[Amount]],0)</f>
        <v>0</v>
      </c>
      <c r="L13469" s="80">
        <f>IF(DATA[[#This Row],[Calendar_Month]]-CURMONTH=0,DATA[[#This Row],[Amount]],0)</f>
        <v>0</v>
      </c>
    </row>
    <row r="13470" spans="4:12" x14ac:dyDescent="0.25">
      <c r="D13470" s="80" t="str">
        <f>LEFT(DATA[[#This Row],[Account_Code]],3)</f>
        <v/>
      </c>
      <c r="I13470" s="80" t="str">
        <f>DATA[[#This Row],[Vessel_Code]]&amp;DATA[[#This Row],[Account Group]]&amp;DATA[[#This Row],[Type]]</f>
        <v/>
      </c>
      <c r="K13470" s="80">
        <f>IF(YEAR(DATA[[#This Row],[Calendar_Month]])=YEAR(CURMONTHEND),DATA[[#This Row],[Amount]],0)</f>
        <v>0</v>
      </c>
      <c r="L13470" s="80">
        <f>IF(DATA[[#This Row],[Calendar_Month]]-CURMONTH=0,DATA[[#This Row],[Amount]],0)</f>
        <v>0</v>
      </c>
    </row>
    <row r="13471" spans="4:12" x14ac:dyDescent="0.25">
      <c r="D13471" s="80" t="str">
        <f>LEFT(DATA[[#This Row],[Account_Code]],3)</f>
        <v/>
      </c>
      <c r="I13471" s="80" t="str">
        <f>DATA[[#This Row],[Vessel_Code]]&amp;DATA[[#This Row],[Account Group]]&amp;DATA[[#This Row],[Type]]</f>
        <v/>
      </c>
      <c r="K13471" s="80">
        <f>IF(YEAR(DATA[[#This Row],[Calendar_Month]])=YEAR(CURMONTHEND),DATA[[#This Row],[Amount]],0)</f>
        <v>0</v>
      </c>
      <c r="L13471" s="80">
        <f>IF(DATA[[#This Row],[Calendar_Month]]-CURMONTH=0,DATA[[#This Row],[Amount]],0)</f>
        <v>0</v>
      </c>
    </row>
    <row r="13472" spans="4:12" x14ac:dyDescent="0.25">
      <c r="D13472" s="80" t="str">
        <f>LEFT(DATA[[#This Row],[Account_Code]],3)</f>
        <v/>
      </c>
      <c r="I13472" s="80" t="str">
        <f>DATA[[#This Row],[Vessel_Code]]&amp;DATA[[#This Row],[Account Group]]&amp;DATA[[#This Row],[Type]]</f>
        <v/>
      </c>
      <c r="K13472" s="80">
        <f>IF(YEAR(DATA[[#This Row],[Calendar_Month]])=YEAR(CURMONTHEND),DATA[[#This Row],[Amount]],0)</f>
        <v>0</v>
      </c>
      <c r="L13472" s="80">
        <f>IF(DATA[[#This Row],[Calendar_Month]]-CURMONTH=0,DATA[[#This Row],[Amount]],0)</f>
        <v>0</v>
      </c>
    </row>
    <row r="13473" spans="4:12" x14ac:dyDescent="0.25">
      <c r="D13473" s="80" t="str">
        <f>LEFT(DATA[[#This Row],[Account_Code]],3)</f>
        <v/>
      </c>
      <c r="I13473" s="80" t="str">
        <f>DATA[[#This Row],[Vessel_Code]]&amp;DATA[[#This Row],[Account Group]]&amp;DATA[[#This Row],[Type]]</f>
        <v/>
      </c>
      <c r="K13473" s="80">
        <f>IF(YEAR(DATA[[#This Row],[Calendar_Month]])=YEAR(CURMONTHEND),DATA[[#This Row],[Amount]],0)</f>
        <v>0</v>
      </c>
      <c r="L13473" s="80">
        <f>IF(DATA[[#This Row],[Calendar_Month]]-CURMONTH=0,DATA[[#This Row],[Amount]],0)</f>
        <v>0</v>
      </c>
    </row>
    <row r="13474" spans="4:12" x14ac:dyDescent="0.25">
      <c r="D13474" s="80" t="str">
        <f>LEFT(DATA[[#This Row],[Account_Code]],3)</f>
        <v/>
      </c>
      <c r="I13474" s="80" t="str">
        <f>DATA[[#This Row],[Vessel_Code]]&amp;DATA[[#This Row],[Account Group]]&amp;DATA[[#This Row],[Type]]</f>
        <v/>
      </c>
      <c r="K13474" s="80">
        <f>IF(YEAR(DATA[[#This Row],[Calendar_Month]])=YEAR(CURMONTHEND),DATA[[#This Row],[Amount]],0)</f>
        <v>0</v>
      </c>
      <c r="L13474" s="80">
        <f>IF(DATA[[#This Row],[Calendar_Month]]-CURMONTH=0,DATA[[#This Row],[Amount]],0)</f>
        <v>0</v>
      </c>
    </row>
    <row r="13475" spans="4:12" x14ac:dyDescent="0.25">
      <c r="D13475" s="80" t="str">
        <f>LEFT(DATA[[#This Row],[Account_Code]],3)</f>
        <v/>
      </c>
      <c r="I13475" s="80" t="str">
        <f>DATA[[#This Row],[Vessel_Code]]&amp;DATA[[#This Row],[Account Group]]&amp;DATA[[#This Row],[Type]]</f>
        <v/>
      </c>
      <c r="K13475" s="80">
        <f>IF(YEAR(DATA[[#This Row],[Calendar_Month]])=YEAR(CURMONTHEND),DATA[[#This Row],[Amount]],0)</f>
        <v>0</v>
      </c>
      <c r="L13475" s="80">
        <f>IF(DATA[[#This Row],[Calendar_Month]]-CURMONTH=0,DATA[[#This Row],[Amount]],0)</f>
        <v>0</v>
      </c>
    </row>
    <row r="13476" spans="4:12" x14ac:dyDescent="0.25">
      <c r="D13476" s="80" t="str">
        <f>LEFT(DATA[[#This Row],[Account_Code]],3)</f>
        <v/>
      </c>
      <c r="I13476" s="80" t="str">
        <f>DATA[[#This Row],[Vessel_Code]]&amp;DATA[[#This Row],[Account Group]]&amp;DATA[[#This Row],[Type]]</f>
        <v/>
      </c>
      <c r="K13476" s="80">
        <f>IF(YEAR(DATA[[#This Row],[Calendar_Month]])=YEAR(CURMONTHEND),DATA[[#This Row],[Amount]],0)</f>
        <v>0</v>
      </c>
      <c r="L13476" s="80">
        <f>IF(DATA[[#This Row],[Calendar_Month]]-CURMONTH=0,DATA[[#This Row],[Amount]],0)</f>
        <v>0</v>
      </c>
    </row>
    <row r="13477" spans="4:12" x14ac:dyDescent="0.25">
      <c r="D13477" s="80" t="str">
        <f>LEFT(DATA[[#This Row],[Account_Code]],3)</f>
        <v/>
      </c>
      <c r="I13477" s="80" t="str">
        <f>DATA[[#This Row],[Vessel_Code]]&amp;DATA[[#This Row],[Account Group]]&amp;DATA[[#This Row],[Type]]</f>
        <v/>
      </c>
      <c r="K13477" s="80">
        <f>IF(YEAR(DATA[[#This Row],[Calendar_Month]])=YEAR(CURMONTHEND),DATA[[#This Row],[Amount]],0)</f>
        <v>0</v>
      </c>
      <c r="L13477" s="80">
        <f>IF(DATA[[#This Row],[Calendar_Month]]-CURMONTH=0,DATA[[#This Row],[Amount]],0)</f>
        <v>0</v>
      </c>
    </row>
    <row r="13478" spans="4:12" x14ac:dyDescent="0.25">
      <c r="D13478" s="80" t="str">
        <f>LEFT(DATA[[#This Row],[Account_Code]],3)</f>
        <v/>
      </c>
      <c r="I13478" s="80" t="str">
        <f>DATA[[#This Row],[Vessel_Code]]&amp;DATA[[#This Row],[Account Group]]&amp;DATA[[#This Row],[Type]]</f>
        <v/>
      </c>
      <c r="K13478" s="80">
        <f>IF(YEAR(DATA[[#This Row],[Calendar_Month]])=YEAR(CURMONTHEND),DATA[[#This Row],[Amount]],0)</f>
        <v>0</v>
      </c>
      <c r="L13478" s="80">
        <f>IF(DATA[[#This Row],[Calendar_Month]]-CURMONTH=0,DATA[[#This Row],[Amount]],0)</f>
        <v>0</v>
      </c>
    </row>
    <row r="13479" spans="4:12" x14ac:dyDescent="0.25">
      <c r="D13479" s="80" t="str">
        <f>LEFT(DATA[[#This Row],[Account_Code]],3)</f>
        <v/>
      </c>
      <c r="I13479" s="80" t="str">
        <f>DATA[[#This Row],[Vessel_Code]]&amp;DATA[[#This Row],[Account Group]]&amp;DATA[[#This Row],[Type]]</f>
        <v/>
      </c>
      <c r="K13479" s="80">
        <f>IF(YEAR(DATA[[#This Row],[Calendar_Month]])=YEAR(CURMONTHEND),DATA[[#This Row],[Amount]],0)</f>
        <v>0</v>
      </c>
      <c r="L13479" s="80">
        <f>IF(DATA[[#This Row],[Calendar_Month]]-CURMONTH=0,DATA[[#This Row],[Amount]],0)</f>
        <v>0</v>
      </c>
    </row>
    <row r="13480" spans="4:12" x14ac:dyDescent="0.25">
      <c r="D13480" s="80" t="str">
        <f>LEFT(DATA[[#This Row],[Account_Code]],3)</f>
        <v/>
      </c>
      <c r="I13480" s="80" t="str">
        <f>DATA[[#This Row],[Vessel_Code]]&amp;DATA[[#This Row],[Account Group]]&amp;DATA[[#This Row],[Type]]</f>
        <v/>
      </c>
      <c r="K13480" s="80">
        <f>IF(YEAR(DATA[[#This Row],[Calendar_Month]])=YEAR(CURMONTHEND),DATA[[#This Row],[Amount]],0)</f>
        <v>0</v>
      </c>
      <c r="L13480" s="80">
        <f>IF(DATA[[#This Row],[Calendar_Month]]-CURMONTH=0,DATA[[#This Row],[Amount]],0)</f>
        <v>0</v>
      </c>
    </row>
    <row r="13481" spans="4:12" x14ac:dyDescent="0.25">
      <c r="D13481" s="80" t="str">
        <f>LEFT(DATA[[#This Row],[Account_Code]],3)</f>
        <v/>
      </c>
      <c r="I13481" s="80" t="str">
        <f>DATA[[#This Row],[Vessel_Code]]&amp;DATA[[#This Row],[Account Group]]&amp;DATA[[#This Row],[Type]]</f>
        <v/>
      </c>
      <c r="K13481" s="80">
        <f>IF(YEAR(DATA[[#This Row],[Calendar_Month]])=YEAR(CURMONTHEND),DATA[[#This Row],[Amount]],0)</f>
        <v>0</v>
      </c>
      <c r="L13481" s="80">
        <f>IF(DATA[[#This Row],[Calendar_Month]]-CURMONTH=0,DATA[[#This Row],[Amount]],0)</f>
        <v>0</v>
      </c>
    </row>
    <row r="13482" spans="4:12" x14ac:dyDescent="0.25">
      <c r="D13482" s="80" t="str">
        <f>LEFT(DATA[[#This Row],[Account_Code]],3)</f>
        <v/>
      </c>
      <c r="I13482" s="80" t="str">
        <f>DATA[[#This Row],[Vessel_Code]]&amp;DATA[[#This Row],[Account Group]]&amp;DATA[[#This Row],[Type]]</f>
        <v/>
      </c>
      <c r="K13482" s="80">
        <f>IF(YEAR(DATA[[#This Row],[Calendar_Month]])=YEAR(CURMONTHEND),DATA[[#This Row],[Amount]],0)</f>
        <v>0</v>
      </c>
      <c r="L13482" s="80">
        <f>IF(DATA[[#This Row],[Calendar_Month]]-CURMONTH=0,DATA[[#This Row],[Amount]],0)</f>
        <v>0</v>
      </c>
    </row>
    <row r="13483" spans="4:12" x14ac:dyDescent="0.25">
      <c r="D13483" s="80" t="str">
        <f>LEFT(DATA[[#This Row],[Account_Code]],3)</f>
        <v/>
      </c>
      <c r="I13483" s="80" t="str">
        <f>DATA[[#This Row],[Vessel_Code]]&amp;DATA[[#This Row],[Account Group]]&amp;DATA[[#This Row],[Type]]</f>
        <v/>
      </c>
      <c r="K13483" s="80">
        <f>IF(YEAR(DATA[[#This Row],[Calendar_Month]])=YEAR(CURMONTHEND),DATA[[#This Row],[Amount]],0)</f>
        <v>0</v>
      </c>
      <c r="L13483" s="80">
        <f>IF(DATA[[#This Row],[Calendar_Month]]-CURMONTH=0,DATA[[#This Row],[Amount]],0)</f>
        <v>0</v>
      </c>
    </row>
    <row r="13484" spans="4:12" x14ac:dyDescent="0.25">
      <c r="D13484" s="80" t="str">
        <f>LEFT(DATA[[#This Row],[Account_Code]],3)</f>
        <v/>
      </c>
      <c r="I13484" s="80" t="str">
        <f>DATA[[#This Row],[Vessel_Code]]&amp;DATA[[#This Row],[Account Group]]&amp;DATA[[#This Row],[Type]]</f>
        <v/>
      </c>
      <c r="K13484" s="80">
        <f>IF(YEAR(DATA[[#This Row],[Calendar_Month]])=YEAR(CURMONTHEND),DATA[[#This Row],[Amount]],0)</f>
        <v>0</v>
      </c>
      <c r="L13484" s="80">
        <f>IF(DATA[[#This Row],[Calendar_Month]]-CURMONTH=0,DATA[[#This Row],[Amount]],0)</f>
        <v>0</v>
      </c>
    </row>
    <row r="13485" spans="4:12" x14ac:dyDescent="0.25">
      <c r="D13485" s="80" t="str">
        <f>LEFT(DATA[[#This Row],[Account_Code]],3)</f>
        <v/>
      </c>
      <c r="I13485" s="80" t="str">
        <f>DATA[[#This Row],[Vessel_Code]]&amp;DATA[[#This Row],[Account Group]]&amp;DATA[[#This Row],[Type]]</f>
        <v/>
      </c>
      <c r="K13485" s="80">
        <f>IF(YEAR(DATA[[#This Row],[Calendar_Month]])=YEAR(CURMONTHEND),DATA[[#This Row],[Amount]],0)</f>
        <v>0</v>
      </c>
      <c r="L13485" s="80">
        <f>IF(DATA[[#This Row],[Calendar_Month]]-CURMONTH=0,DATA[[#This Row],[Amount]],0)</f>
        <v>0</v>
      </c>
    </row>
    <row r="13486" spans="4:12" x14ac:dyDescent="0.25">
      <c r="D13486" s="80" t="str">
        <f>LEFT(DATA[[#This Row],[Account_Code]],3)</f>
        <v/>
      </c>
      <c r="I13486" s="80" t="str">
        <f>DATA[[#This Row],[Vessel_Code]]&amp;DATA[[#This Row],[Account Group]]&amp;DATA[[#This Row],[Type]]</f>
        <v/>
      </c>
      <c r="K13486" s="80">
        <f>IF(YEAR(DATA[[#This Row],[Calendar_Month]])=YEAR(CURMONTHEND),DATA[[#This Row],[Amount]],0)</f>
        <v>0</v>
      </c>
      <c r="L13486" s="80">
        <f>IF(DATA[[#This Row],[Calendar_Month]]-CURMONTH=0,DATA[[#This Row],[Amount]],0)</f>
        <v>0</v>
      </c>
    </row>
    <row r="13487" spans="4:12" x14ac:dyDescent="0.25">
      <c r="D13487" s="80" t="str">
        <f>LEFT(DATA[[#This Row],[Account_Code]],3)</f>
        <v/>
      </c>
      <c r="I13487" s="80" t="str">
        <f>DATA[[#This Row],[Vessel_Code]]&amp;DATA[[#This Row],[Account Group]]&amp;DATA[[#This Row],[Type]]</f>
        <v/>
      </c>
      <c r="K13487" s="80">
        <f>IF(YEAR(DATA[[#This Row],[Calendar_Month]])=YEAR(CURMONTHEND),DATA[[#This Row],[Amount]],0)</f>
        <v>0</v>
      </c>
      <c r="L13487" s="80">
        <f>IF(DATA[[#This Row],[Calendar_Month]]-CURMONTH=0,DATA[[#This Row],[Amount]],0)</f>
        <v>0</v>
      </c>
    </row>
    <row r="13488" spans="4:12" x14ac:dyDescent="0.25">
      <c r="D13488" s="80" t="str">
        <f>LEFT(DATA[[#This Row],[Account_Code]],3)</f>
        <v/>
      </c>
      <c r="I13488" s="80" t="str">
        <f>DATA[[#This Row],[Vessel_Code]]&amp;DATA[[#This Row],[Account Group]]&amp;DATA[[#This Row],[Type]]</f>
        <v/>
      </c>
      <c r="K13488" s="80">
        <f>IF(YEAR(DATA[[#This Row],[Calendar_Month]])=YEAR(CURMONTHEND),DATA[[#This Row],[Amount]],0)</f>
        <v>0</v>
      </c>
      <c r="L13488" s="80">
        <f>IF(DATA[[#This Row],[Calendar_Month]]-CURMONTH=0,DATA[[#This Row],[Amount]],0)</f>
        <v>0</v>
      </c>
    </row>
    <row r="13489" spans="4:12" x14ac:dyDescent="0.25">
      <c r="D13489" s="80" t="str">
        <f>LEFT(DATA[[#This Row],[Account_Code]],3)</f>
        <v/>
      </c>
      <c r="I13489" s="80" t="str">
        <f>DATA[[#This Row],[Vessel_Code]]&amp;DATA[[#This Row],[Account Group]]&amp;DATA[[#This Row],[Type]]</f>
        <v/>
      </c>
      <c r="K13489" s="80">
        <f>IF(YEAR(DATA[[#This Row],[Calendar_Month]])=YEAR(CURMONTHEND),DATA[[#This Row],[Amount]],0)</f>
        <v>0</v>
      </c>
      <c r="L13489" s="80">
        <f>IF(DATA[[#This Row],[Calendar_Month]]-CURMONTH=0,DATA[[#This Row],[Amount]],0)</f>
        <v>0</v>
      </c>
    </row>
    <row r="13490" spans="4:12" x14ac:dyDescent="0.25">
      <c r="D13490" s="80" t="str">
        <f>LEFT(DATA[[#This Row],[Account_Code]],3)</f>
        <v/>
      </c>
      <c r="I13490" s="80" t="str">
        <f>DATA[[#This Row],[Vessel_Code]]&amp;DATA[[#This Row],[Account Group]]&amp;DATA[[#This Row],[Type]]</f>
        <v/>
      </c>
      <c r="K13490" s="80">
        <f>IF(YEAR(DATA[[#This Row],[Calendar_Month]])=YEAR(CURMONTHEND),DATA[[#This Row],[Amount]],0)</f>
        <v>0</v>
      </c>
      <c r="L13490" s="80">
        <f>IF(DATA[[#This Row],[Calendar_Month]]-CURMONTH=0,DATA[[#This Row],[Amount]],0)</f>
        <v>0</v>
      </c>
    </row>
    <row r="13491" spans="4:12" x14ac:dyDescent="0.25">
      <c r="D13491" s="80" t="str">
        <f>LEFT(DATA[[#This Row],[Account_Code]],3)</f>
        <v/>
      </c>
      <c r="I13491" s="80" t="str">
        <f>DATA[[#This Row],[Vessel_Code]]&amp;DATA[[#This Row],[Account Group]]&amp;DATA[[#This Row],[Type]]</f>
        <v/>
      </c>
      <c r="K13491" s="80">
        <f>IF(YEAR(DATA[[#This Row],[Calendar_Month]])=YEAR(CURMONTHEND),DATA[[#This Row],[Amount]],0)</f>
        <v>0</v>
      </c>
      <c r="L13491" s="80">
        <f>IF(DATA[[#This Row],[Calendar_Month]]-CURMONTH=0,DATA[[#This Row],[Amount]],0)</f>
        <v>0</v>
      </c>
    </row>
    <row r="13492" spans="4:12" x14ac:dyDescent="0.25">
      <c r="D13492" s="80" t="str">
        <f>LEFT(DATA[[#This Row],[Account_Code]],3)</f>
        <v/>
      </c>
      <c r="I13492" s="80" t="str">
        <f>DATA[[#This Row],[Vessel_Code]]&amp;DATA[[#This Row],[Account Group]]&amp;DATA[[#This Row],[Type]]</f>
        <v/>
      </c>
      <c r="K13492" s="80">
        <f>IF(YEAR(DATA[[#This Row],[Calendar_Month]])=YEAR(CURMONTHEND),DATA[[#This Row],[Amount]],0)</f>
        <v>0</v>
      </c>
      <c r="L13492" s="80">
        <f>IF(DATA[[#This Row],[Calendar_Month]]-CURMONTH=0,DATA[[#This Row],[Amount]],0)</f>
        <v>0</v>
      </c>
    </row>
    <row r="13493" spans="4:12" x14ac:dyDescent="0.25">
      <c r="D13493" s="80" t="str">
        <f>LEFT(DATA[[#This Row],[Account_Code]],3)</f>
        <v/>
      </c>
      <c r="I13493" s="80" t="str">
        <f>DATA[[#This Row],[Vessel_Code]]&amp;DATA[[#This Row],[Account Group]]&amp;DATA[[#This Row],[Type]]</f>
        <v/>
      </c>
      <c r="K13493" s="80">
        <f>IF(YEAR(DATA[[#This Row],[Calendar_Month]])=YEAR(CURMONTHEND),DATA[[#This Row],[Amount]],0)</f>
        <v>0</v>
      </c>
      <c r="L13493" s="80">
        <f>IF(DATA[[#This Row],[Calendar_Month]]-CURMONTH=0,DATA[[#This Row],[Amount]],0)</f>
        <v>0</v>
      </c>
    </row>
    <row r="13494" spans="4:12" x14ac:dyDescent="0.25">
      <c r="D13494" s="80" t="str">
        <f>LEFT(DATA[[#This Row],[Account_Code]],3)</f>
        <v/>
      </c>
      <c r="I13494" s="80" t="str">
        <f>DATA[[#This Row],[Vessel_Code]]&amp;DATA[[#This Row],[Account Group]]&amp;DATA[[#This Row],[Type]]</f>
        <v/>
      </c>
      <c r="K13494" s="80">
        <f>IF(YEAR(DATA[[#This Row],[Calendar_Month]])=YEAR(CURMONTHEND),DATA[[#This Row],[Amount]],0)</f>
        <v>0</v>
      </c>
      <c r="L13494" s="80">
        <f>IF(DATA[[#This Row],[Calendar_Month]]-CURMONTH=0,DATA[[#This Row],[Amount]],0)</f>
        <v>0</v>
      </c>
    </row>
    <row r="13495" spans="4:12" x14ac:dyDescent="0.25">
      <c r="D13495" s="80" t="str">
        <f>LEFT(DATA[[#This Row],[Account_Code]],3)</f>
        <v/>
      </c>
      <c r="I13495" s="80" t="str">
        <f>DATA[[#This Row],[Vessel_Code]]&amp;DATA[[#This Row],[Account Group]]&amp;DATA[[#This Row],[Type]]</f>
        <v/>
      </c>
      <c r="K13495" s="80">
        <f>IF(YEAR(DATA[[#This Row],[Calendar_Month]])=YEAR(CURMONTHEND),DATA[[#This Row],[Amount]],0)</f>
        <v>0</v>
      </c>
      <c r="L13495" s="80">
        <f>IF(DATA[[#This Row],[Calendar_Month]]-CURMONTH=0,DATA[[#This Row],[Amount]],0)</f>
        <v>0</v>
      </c>
    </row>
    <row r="13496" spans="4:12" x14ac:dyDescent="0.25">
      <c r="D13496" s="80" t="str">
        <f>LEFT(DATA[[#This Row],[Account_Code]],3)</f>
        <v/>
      </c>
      <c r="I13496" s="80" t="str">
        <f>DATA[[#This Row],[Vessel_Code]]&amp;DATA[[#This Row],[Account Group]]&amp;DATA[[#This Row],[Type]]</f>
        <v/>
      </c>
      <c r="K13496" s="80">
        <f>IF(YEAR(DATA[[#This Row],[Calendar_Month]])=YEAR(CURMONTHEND),DATA[[#This Row],[Amount]],0)</f>
        <v>0</v>
      </c>
      <c r="L13496" s="80">
        <f>IF(DATA[[#This Row],[Calendar_Month]]-CURMONTH=0,DATA[[#This Row],[Amount]],0)</f>
        <v>0</v>
      </c>
    </row>
    <row r="13497" spans="4:12" x14ac:dyDescent="0.25">
      <c r="D13497" s="80" t="str">
        <f>LEFT(DATA[[#This Row],[Account_Code]],3)</f>
        <v/>
      </c>
      <c r="I13497" s="80" t="str">
        <f>DATA[[#This Row],[Vessel_Code]]&amp;DATA[[#This Row],[Account Group]]&amp;DATA[[#This Row],[Type]]</f>
        <v/>
      </c>
      <c r="K13497" s="80">
        <f>IF(YEAR(DATA[[#This Row],[Calendar_Month]])=YEAR(CURMONTHEND),DATA[[#This Row],[Amount]],0)</f>
        <v>0</v>
      </c>
      <c r="L13497" s="80">
        <f>IF(DATA[[#This Row],[Calendar_Month]]-CURMONTH=0,DATA[[#This Row],[Amount]],0)</f>
        <v>0</v>
      </c>
    </row>
    <row r="13498" spans="4:12" x14ac:dyDescent="0.25">
      <c r="D13498" s="80" t="str">
        <f>LEFT(DATA[[#This Row],[Account_Code]],3)</f>
        <v/>
      </c>
      <c r="I13498" s="80" t="str">
        <f>DATA[[#This Row],[Vessel_Code]]&amp;DATA[[#This Row],[Account Group]]&amp;DATA[[#This Row],[Type]]</f>
        <v/>
      </c>
      <c r="K13498" s="80">
        <f>IF(YEAR(DATA[[#This Row],[Calendar_Month]])=YEAR(CURMONTHEND),DATA[[#This Row],[Amount]],0)</f>
        <v>0</v>
      </c>
      <c r="L13498" s="80">
        <f>IF(DATA[[#This Row],[Calendar_Month]]-CURMONTH=0,DATA[[#This Row],[Amount]],0)</f>
        <v>0</v>
      </c>
    </row>
    <row r="13499" spans="4:12" x14ac:dyDescent="0.25">
      <c r="D13499" s="80" t="str">
        <f>LEFT(DATA[[#This Row],[Account_Code]],3)</f>
        <v/>
      </c>
      <c r="I13499" s="80" t="str">
        <f>DATA[[#This Row],[Vessel_Code]]&amp;DATA[[#This Row],[Account Group]]&amp;DATA[[#This Row],[Type]]</f>
        <v/>
      </c>
      <c r="K13499" s="80">
        <f>IF(YEAR(DATA[[#This Row],[Calendar_Month]])=YEAR(CURMONTHEND),DATA[[#This Row],[Amount]],0)</f>
        <v>0</v>
      </c>
      <c r="L13499" s="80">
        <f>IF(DATA[[#This Row],[Calendar_Month]]-CURMONTH=0,DATA[[#This Row],[Amount]],0)</f>
        <v>0</v>
      </c>
    </row>
    <row r="13500" spans="4:12" x14ac:dyDescent="0.25">
      <c r="D13500" s="80" t="str">
        <f>LEFT(DATA[[#This Row],[Account_Code]],3)</f>
        <v/>
      </c>
      <c r="I13500" s="80" t="str">
        <f>DATA[[#This Row],[Vessel_Code]]&amp;DATA[[#This Row],[Account Group]]&amp;DATA[[#This Row],[Type]]</f>
        <v/>
      </c>
      <c r="K13500" s="80">
        <f>IF(YEAR(DATA[[#This Row],[Calendar_Month]])=YEAR(CURMONTHEND),DATA[[#This Row],[Amount]],0)</f>
        <v>0</v>
      </c>
      <c r="L13500" s="80">
        <f>IF(DATA[[#This Row],[Calendar_Month]]-CURMONTH=0,DATA[[#This Row],[Amount]],0)</f>
        <v>0</v>
      </c>
    </row>
    <row r="13501" spans="4:12" x14ac:dyDescent="0.25">
      <c r="D13501" s="80" t="str">
        <f>LEFT(DATA[[#This Row],[Account_Code]],3)</f>
        <v/>
      </c>
      <c r="I13501" s="80" t="str">
        <f>DATA[[#This Row],[Vessel_Code]]&amp;DATA[[#This Row],[Account Group]]&amp;DATA[[#This Row],[Type]]</f>
        <v/>
      </c>
      <c r="K13501" s="80">
        <f>IF(YEAR(DATA[[#This Row],[Calendar_Month]])=YEAR(CURMONTHEND),DATA[[#This Row],[Amount]],0)</f>
        <v>0</v>
      </c>
      <c r="L13501" s="80">
        <f>IF(DATA[[#This Row],[Calendar_Month]]-CURMONTH=0,DATA[[#This Row],[Amount]],0)</f>
        <v>0</v>
      </c>
    </row>
    <row r="13502" spans="4:12" x14ac:dyDescent="0.25">
      <c r="D13502" s="80" t="str">
        <f>LEFT(DATA[[#This Row],[Account_Code]],3)</f>
        <v/>
      </c>
      <c r="I13502" s="80" t="str">
        <f>DATA[[#This Row],[Vessel_Code]]&amp;DATA[[#This Row],[Account Group]]&amp;DATA[[#This Row],[Type]]</f>
        <v/>
      </c>
      <c r="K13502" s="80">
        <f>IF(YEAR(DATA[[#This Row],[Calendar_Month]])=YEAR(CURMONTHEND),DATA[[#This Row],[Amount]],0)</f>
        <v>0</v>
      </c>
      <c r="L13502" s="80">
        <f>IF(DATA[[#This Row],[Calendar_Month]]-CURMONTH=0,DATA[[#This Row],[Amount]],0)</f>
        <v>0</v>
      </c>
    </row>
    <row r="13503" spans="4:12" x14ac:dyDescent="0.25">
      <c r="D13503" s="80" t="str">
        <f>LEFT(DATA[[#This Row],[Account_Code]],3)</f>
        <v/>
      </c>
      <c r="I13503" s="80" t="str">
        <f>DATA[[#This Row],[Vessel_Code]]&amp;DATA[[#This Row],[Account Group]]&amp;DATA[[#This Row],[Type]]</f>
        <v/>
      </c>
      <c r="K13503" s="80">
        <f>IF(YEAR(DATA[[#This Row],[Calendar_Month]])=YEAR(CURMONTHEND),DATA[[#This Row],[Amount]],0)</f>
        <v>0</v>
      </c>
      <c r="L13503" s="80">
        <f>IF(DATA[[#This Row],[Calendar_Month]]-CURMONTH=0,DATA[[#This Row],[Amount]],0)</f>
        <v>0</v>
      </c>
    </row>
    <row r="13504" spans="4:12" x14ac:dyDescent="0.25">
      <c r="D13504" s="80" t="str">
        <f>LEFT(DATA[[#This Row],[Account_Code]],3)</f>
        <v/>
      </c>
      <c r="I13504" s="80" t="str">
        <f>DATA[[#This Row],[Vessel_Code]]&amp;DATA[[#This Row],[Account Group]]&amp;DATA[[#This Row],[Type]]</f>
        <v/>
      </c>
      <c r="K13504" s="80">
        <f>IF(YEAR(DATA[[#This Row],[Calendar_Month]])=YEAR(CURMONTHEND),DATA[[#This Row],[Amount]],0)</f>
        <v>0</v>
      </c>
      <c r="L13504" s="80">
        <f>IF(DATA[[#This Row],[Calendar_Month]]-CURMONTH=0,DATA[[#This Row],[Amount]],0)</f>
        <v>0</v>
      </c>
    </row>
    <row r="13505" spans="4:12" x14ac:dyDescent="0.25">
      <c r="D13505" s="80" t="str">
        <f>LEFT(DATA[[#This Row],[Account_Code]],3)</f>
        <v/>
      </c>
      <c r="I13505" s="80" t="str">
        <f>DATA[[#This Row],[Vessel_Code]]&amp;DATA[[#This Row],[Account Group]]&amp;DATA[[#This Row],[Type]]</f>
        <v/>
      </c>
      <c r="K13505" s="80">
        <f>IF(YEAR(DATA[[#This Row],[Calendar_Month]])=YEAR(CURMONTHEND),DATA[[#This Row],[Amount]],0)</f>
        <v>0</v>
      </c>
      <c r="L13505" s="80">
        <f>IF(DATA[[#This Row],[Calendar_Month]]-CURMONTH=0,DATA[[#This Row],[Amount]],0)</f>
        <v>0</v>
      </c>
    </row>
    <row r="13506" spans="4:12" x14ac:dyDescent="0.25">
      <c r="D13506" s="80" t="str">
        <f>LEFT(DATA[[#This Row],[Account_Code]],3)</f>
        <v/>
      </c>
      <c r="I13506" s="80" t="str">
        <f>DATA[[#This Row],[Vessel_Code]]&amp;DATA[[#This Row],[Account Group]]&amp;DATA[[#This Row],[Type]]</f>
        <v/>
      </c>
      <c r="K13506" s="80">
        <f>IF(YEAR(DATA[[#This Row],[Calendar_Month]])=YEAR(CURMONTHEND),DATA[[#This Row],[Amount]],0)</f>
        <v>0</v>
      </c>
      <c r="L13506" s="80">
        <f>IF(DATA[[#This Row],[Calendar_Month]]-CURMONTH=0,DATA[[#This Row],[Amount]],0)</f>
        <v>0</v>
      </c>
    </row>
    <row r="13507" spans="4:12" x14ac:dyDescent="0.25">
      <c r="D13507" s="80" t="str">
        <f>LEFT(DATA[[#This Row],[Account_Code]],3)</f>
        <v/>
      </c>
      <c r="I13507" s="80" t="str">
        <f>DATA[[#This Row],[Vessel_Code]]&amp;DATA[[#This Row],[Account Group]]&amp;DATA[[#This Row],[Type]]</f>
        <v/>
      </c>
      <c r="K13507" s="80">
        <f>IF(YEAR(DATA[[#This Row],[Calendar_Month]])=YEAR(CURMONTHEND),DATA[[#This Row],[Amount]],0)</f>
        <v>0</v>
      </c>
      <c r="L13507" s="80">
        <f>IF(DATA[[#This Row],[Calendar_Month]]-CURMONTH=0,DATA[[#This Row],[Amount]],0)</f>
        <v>0</v>
      </c>
    </row>
    <row r="13508" spans="4:12" x14ac:dyDescent="0.25">
      <c r="D13508" s="80" t="str">
        <f>LEFT(DATA[[#This Row],[Account_Code]],3)</f>
        <v/>
      </c>
      <c r="I13508" s="80" t="str">
        <f>DATA[[#This Row],[Vessel_Code]]&amp;DATA[[#This Row],[Account Group]]&amp;DATA[[#This Row],[Type]]</f>
        <v/>
      </c>
      <c r="K13508" s="80">
        <f>IF(YEAR(DATA[[#This Row],[Calendar_Month]])=YEAR(CURMONTHEND),DATA[[#This Row],[Amount]],0)</f>
        <v>0</v>
      </c>
      <c r="L13508" s="80">
        <f>IF(DATA[[#This Row],[Calendar_Month]]-CURMONTH=0,DATA[[#This Row],[Amount]],0)</f>
        <v>0</v>
      </c>
    </row>
    <row r="13509" spans="4:12" x14ac:dyDescent="0.25">
      <c r="D13509" s="80" t="str">
        <f>LEFT(DATA[[#This Row],[Account_Code]],3)</f>
        <v/>
      </c>
      <c r="I13509" s="80" t="str">
        <f>DATA[[#This Row],[Vessel_Code]]&amp;DATA[[#This Row],[Account Group]]&amp;DATA[[#This Row],[Type]]</f>
        <v/>
      </c>
      <c r="K13509" s="80">
        <f>IF(YEAR(DATA[[#This Row],[Calendar_Month]])=YEAR(CURMONTHEND),DATA[[#This Row],[Amount]],0)</f>
        <v>0</v>
      </c>
      <c r="L13509" s="80">
        <f>IF(DATA[[#This Row],[Calendar_Month]]-CURMONTH=0,DATA[[#This Row],[Amount]],0)</f>
        <v>0</v>
      </c>
    </row>
    <row r="13510" spans="4:12" x14ac:dyDescent="0.25">
      <c r="D13510" s="80" t="str">
        <f>LEFT(DATA[[#This Row],[Account_Code]],3)</f>
        <v/>
      </c>
      <c r="I13510" s="80" t="str">
        <f>DATA[[#This Row],[Vessel_Code]]&amp;DATA[[#This Row],[Account Group]]&amp;DATA[[#This Row],[Type]]</f>
        <v/>
      </c>
      <c r="K13510" s="80">
        <f>IF(YEAR(DATA[[#This Row],[Calendar_Month]])=YEAR(CURMONTHEND),DATA[[#This Row],[Amount]],0)</f>
        <v>0</v>
      </c>
      <c r="L13510" s="80">
        <f>IF(DATA[[#This Row],[Calendar_Month]]-CURMONTH=0,DATA[[#This Row],[Amount]],0)</f>
        <v>0</v>
      </c>
    </row>
    <row r="13511" spans="4:12" x14ac:dyDescent="0.25">
      <c r="D13511" s="80" t="str">
        <f>LEFT(DATA[[#This Row],[Account_Code]],3)</f>
        <v/>
      </c>
      <c r="I13511" s="80" t="str">
        <f>DATA[[#This Row],[Vessel_Code]]&amp;DATA[[#This Row],[Account Group]]&amp;DATA[[#This Row],[Type]]</f>
        <v/>
      </c>
      <c r="K13511" s="80">
        <f>IF(YEAR(DATA[[#This Row],[Calendar_Month]])=YEAR(CURMONTHEND),DATA[[#This Row],[Amount]],0)</f>
        <v>0</v>
      </c>
      <c r="L13511" s="80">
        <f>IF(DATA[[#This Row],[Calendar_Month]]-CURMONTH=0,DATA[[#This Row],[Amount]],0)</f>
        <v>0</v>
      </c>
    </row>
    <row r="13512" spans="4:12" x14ac:dyDescent="0.25">
      <c r="D13512" s="80" t="str">
        <f>LEFT(DATA[[#This Row],[Account_Code]],3)</f>
        <v/>
      </c>
      <c r="I13512" s="80" t="str">
        <f>DATA[[#This Row],[Vessel_Code]]&amp;DATA[[#This Row],[Account Group]]&amp;DATA[[#This Row],[Type]]</f>
        <v/>
      </c>
      <c r="K13512" s="80">
        <f>IF(YEAR(DATA[[#This Row],[Calendar_Month]])=YEAR(CURMONTHEND),DATA[[#This Row],[Amount]],0)</f>
        <v>0</v>
      </c>
      <c r="L13512" s="80">
        <f>IF(DATA[[#This Row],[Calendar_Month]]-CURMONTH=0,DATA[[#This Row],[Amount]],0)</f>
        <v>0</v>
      </c>
    </row>
    <row r="13513" spans="4:12" x14ac:dyDescent="0.25">
      <c r="D13513" s="80" t="str">
        <f>LEFT(DATA[[#This Row],[Account_Code]],3)</f>
        <v/>
      </c>
      <c r="I13513" s="80" t="str">
        <f>DATA[[#This Row],[Vessel_Code]]&amp;DATA[[#This Row],[Account Group]]&amp;DATA[[#This Row],[Type]]</f>
        <v/>
      </c>
      <c r="K13513" s="80">
        <f>IF(YEAR(DATA[[#This Row],[Calendar_Month]])=YEAR(CURMONTHEND),DATA[[#This Row],[Amount]],0)</f>
        <v>0</v>
      </c>
      <c r="L13513" s="80">
        <f>IF(DATA[[#This Row],[Calendar_Month]]-CURMONTH=0,DATA[[#This Row],[Amount]],0)</f>
        <v>0</v>
      </c>
    </row>
    <row r="13514" spans="4:12" x14ac:dyDescent="0.25">
      <c r="D13514" s="80" t="str">
        <f>LEFT(DATA[[#This Row],[Account_Code]],3)</f>
        <v/>
      </c>
      <c r="I13514" s="80" t="str">
        <f>DATA[[#This Row],[Vessel_Code]]&amp;DATA[[#This Row],[Account Group]]&amp;DATA[[#This Row],[Type]]</f>
        <v/>
      </c>
      <c r="K13514" s="80">
        <f>IF(YEAR(DATA[[#This Row],[Calendar_Month]])=YEAR(CURMONTHEND),DATA[[#This Row],[Amount]],0)</f>
        <v>0</v>
      </c>
      <c r="L13514" s="80">
        <f>IF(DATA[[#This Row],[Calendar_Month]]-CURMONTH=0,DATA[[#This Row],[Amount]],0)</f>
        <v>0</v>
      </c>
    </row>
    <row r="13515" spans="4:12" x14ac:dyDescent="0.25">
      <c r="D13515" s="80" t="str">
        <f>LEFT(DATA[[#This Row],[Account_Code]],3)</f>
        <v/>
      </c>
      <c r="I13515" s="80" t="str">
        <f>DATA[[#This Row],[Vessel_Code]]&amp;DATA[[#This Row],[Account Group]]&amp;DATA[[#This Row],[Type]]</f>
        <v/>
      </c>
      <c r="K13515" s="80">
        <f>IF(YEAR(DATA[[#This Row],[Calendar_Month]])=YEAR(CURMONTHEND),DATA[[#This Row],[Amount]],0)</f>
        <v>0</v>
      </c>
      <c r="L13515" s="80">
        <f>IF(DATA[[#This Row],[Calendar_Month]]-CURMONTH=0,DATA[[#This Row],[Amount]],0)</f>
        <v>0</v>
      </c>
    </row>
    <row r="13516" spans="4:12" x14ac:dyDescent="0.25">
      <c r="D13516" s="80" t="str">
        <f>LEFT(DATA[[#This Row],[Account_Code]],3)</f>
        <v/>
      </c>
      <c r="I13516" s="80" t="str">
        <f>DATA[[#This Row],[Vessel_Code]]&amp;DATA[[#This Row],[Account Group]]&amp;DATA[[#This Row],[Type]]</f>
        <v/>
      </c>
      <c r="K13516" s="80">
        <f>IF(YEAR(DATA[[#This Row],[Calendar_Month]])=YEAR(CURMONTHEND),DATA[[#This Row],[Amount]],0)</f>
        <v>0</v>
      </c>
      <c r="L13516" s="80">
        <f>IF(DATA[[#This Row],[Calendar_Month]]-CURMONTH=0,DATA[[#This Row],[Amount]],0)</f>
        <v>0</v>
      </c>
    </row>
    <row r="13517" spans="4:12" x14ac:dyDescent="0.25">
      <c r="D13517" s="80" t="str">
        <f>LEFT(DATA[[#This Row],[Account_Code]],3)</f>
        <v/>
      </c>
      <c r="I13517" s="80" t="str">
        <f>DATA[[#This Row],[Vessel_Code]]&amp;DATA[[#This Row],[Account Group]]&amp;DATA[[#This Row],[Type]]</f>
        <v/>
      </c>
      <c r="K13517" s="80">
        <f>IF(YEAR(DATA[[#This Row],[Calendar_Month]])=YEAR(CURMONTHEND),DATA[[#This Row],[Amount]],0)</f>
        <v>0</v>
      </c>
      <c r="L13517" s="80">
        <f>IF(DATA[[#This Row],[Calendar_Month]]-CURMONTH=0,DATA[[#This Row],[Amount]],0)</f>
        <v>0</v>
      </c>
    </row>
    <row r="13518" spans="4:12" x14ac:dyDescent="0.25">
      <c r="D13518" s="80" t="str">
        <f>LEFT(DATA[[#This Row],[Account_Code]],3)</f>
        <v/>
      </c>
      <c r="I13518" s="80" t="str">
        <f>DATA[[#This Row],[Vessel_Code]]&amp;DATA[[#This Row],[Account Group]]&amp;DATA[[#This Row],[Type]]</f>
        <v/>
      </c>
      <c r="K13518" s="80">
        <f>IF(YEAR(DATA[[#This Row],[Calendar_Month]])=YEAR(CURMONTHEND),DATA[[#This Row],[Amount]],0)</f>
        <v>0</v>
      </c>
      <c r="L13518" s="80">
        <f>IF(DATA[[#This Row],[Calendar_Month]]-CURMONTH=0,DATA[[#This Row],[Amount]],0)</f>
        <v>0</v>
      </c>
    </row>
    <row r="13519" spans="4:12" x14ac:dyDescent="0.25">
      <c r="D13519" s="80" t="str">
        <f>LEFT(DATA[[#This Row],[Account_Code]],3)</f>
        <v/>
      </c>
      <c r="I13519" s="80" t="str">
        <f>DATA[[#This Row],[Vessel_Code]]&amp;DATA[[#This Row],[Account Group]]&amp;DATA[[#This Row],[Type]]</f>
        <v/>
      </c>
      <c r="K13519" s="80">
        <f>IF(YEAR(DATA[[#This Row],[Calendar_Month]])=YEAR(CURMONTHEND),DATA[[#This Row],[Amount]],0)</f>
        <v>0</v>
      </c>
      <c r="L13519" s="80">
        <f>IF(DATA[[#This Row],[Calendar_Month]]-CURMONTH=0,DATA[[#This Row],[Amount]],0)</f>
        <v>0</v>
      </c>
    </row>
    <row r="13520" spans="4:12" x14ac:dyDescent="0.25">
      <c r="D13520" s="80" t="str">
        <f>LEFT(DATA[[#This Row],[Account_Code]],3)</f>
        <v/>
      </c>
      <c r="I13520" s="80" t="str">
        <f>DATA[[#This Row],[Vessel_Code]]&amp;DATA[[#This Row],[Account Group]]&amp;DATA[[#This Row],[Type]]</f>
        <v/>
      </c>
      <c r="K13520" s="80">
        <f>IF(YEAR(DATA[[#This Row],[Calendar_Month]])=YEAR(CURMONTHEND),DATA[[#This Row],[Amount]],0)</f>
        <v>0</v>
      </c>
      <c r="L13520" s="80">
        <f>IF(DATA[[#This Row],[Calendar_Month]]-CURMONTH=0,DATA[[#This Row],[Amount]],0)</f>
        <v>0</v>
      </c>
    </row>
    <row r="13521" spans="4:12" x14ac:dyDescent="0.25">
      <c r="D13521" s="80" t="str">
        <f>LEFT(DATA[[#This Row],[Account_Code]],3)</f>
        <v/>
      </c>
      <c r="I13521" s="80" t="str">
        <f>DATA[[#This Row],[Vessel_Code]]&amp;DATA[[#This Row],[Account Group]]&amp;DATA[[#This Row],[Type]]</f>
        <v/>
      </c>
      <c r="K13521" s="80">
        <f>IF(YEAR(DATA[[#This Row],[Calendar_Month]])=YEAR(CURMONTHEND),DATA[[#This Row],[Amount]],0)</f>
        <v>0</v>
      </c>
      <c r="L13521" s="80">
        <f>IF(DATA[[#This Row],[Calendar_Month]]-CURMONTH=0,DATA[[#This Row],[Amount]],0)</f>
        <v>0</v>
      </c>
    </row>
    <row r="13522" spans="4:12" x14ac:dyDescent="0.25">
      <c r="D13522" s="80" t="str">
        <f>LEFT(DATA[[#This Row],[Account_Code]],3)</f>
        <v/>
      </c>
      <c r="I13522" s="80" t="str">
        <f>DATA[[#This Row],[Vessel_Code]]&amp;DATA[[#This Row],[Account Group]]&amp;DATA[[#This Row],[Type]]</f>
        <v/>
      </c>
      <c r="K13522" s="80">
        <f>IF(YEAR(DATA[[#This Row],[Calendar_Month]])=YEAR(CURMONTHEND),DATA[[#This Row],[Amount]],0)</f>
        <v>0</v>
      </c>
      <c r="L13522" s="80">
        <f>IF(DATA[[#This Row],[Calendar_Month]]-CURMONTH=0,DATA[[#This Row],[Amount]],0)</f>
        <v>0</v>
      </c>
    </row>
    <row r="13523" spans="4:12" x14ac:dyDescent="0.25">
      <c r="D13523" s="80" t="str">
        <f>LEFT(DATA[[#This Row],[Account_Code]],3)</f>
        <v/>
      </c>
      <c r="I13523" s="80" t="str">
        <f>DATA[[#This Row],[Vessel_Code]]&amp;DATA[[#This Row],[Account Group]]&amp;DATA[[#This Row],[Type]]</f>
        <v/>
      </c>
      <c r="K13523" s="80">
        <f>IF(YEAR(DATA[[#This Row],[Calendar_Month]])=YEAR(CURMONTHEND),DATA[[#This Row],[Amount]],0)</f>
        <v>0</v>
      </c>
      <c r="L13523" s="80">
        <f>IF(DATA[[#This Row],[Calendar_Month]]-CURMONTH=0,DATA[[#This Row],[Amount]],0)</f>
        <v>0</v>
      </c>
    </row>
    <row r="13524" spans="4:12" x14ac:dyDescent="0.25">
      <c r="D13524" s="80" t="str">
        <f>LEFT(DATA[[#This Row],[Account_Code]],3)</f>
        <v/>
      </c>
      <c r="I13524" s="80" t="str">
        <f>DATA[[#This Row],[Vessel_Code]]&amp;DATA[[#This Row],[Account Group]]&amp;DATA[[#This Row],[Type]]</f>
        <v/>
      </c>
      <c r="K13524" s="80">
        <f>IF(YEAR(DATA[[#This Row],[Calendar_Month]])=YEAR(CURMONTHEND),DATA[[#This Row],[Amount]],0)</f>
        <v>0</v>
      </c>
      <c r="L13524" s="80">
        <f>IF(DATA[[#This Row],[Calendar_Month]]-CURMONTH=0,DATA[[#This Row],[Amount]],0)</f>
        <v>0</v>
      </c>
    </row>
    <row r="13525" spans="4:12" x14ac:dyDescent="0.25">
      <c r="D13525" s="80" t="str">
        <f>LEFT(DATA[[#This Row],[Account_Code]],3)</f>
        <v/>
      </c>
      <c r="I13525" s="80" t="str">
        <f>DATA[[#This Row],[Vessel_Code]]&amp;DATA[[#This Row],[Account Group]]&amp;DATA[[#This Row],[Type]]</f>
        <v/>
      </c>
      <c r="K13525" s="80">
        <f>IF(YEAR(DATA[[#This Row],[Calendar_Month]])=YEAR(CURMONTHEND),DATA[[#This Row],[Amount]],0)</f>
        <v>0</v>
      </c>
      <c r="L13525" s="80">
        <f>IF(DATA[[#This Row],[Calendar_Month]]-CURMONTH=0,DATA[[#This Row],[Amount]],0)</f>
        <v>0</v>
      </c>
    </row>
    <row r="13526" spans="4:12" x14ac:dyDescent="0.25">
      <c r="D13526" s="80" t="str">
        <f>LEFT(DATA[[#This Row],[Account_Code]],3)</f>
        <v/>
      </c>
      <c r="I13526" s="80" t="str">
        <f>DATA[[#This Row],[Vessel_Code]]&amp;DATA[[#This Row],[Account Group]]&amp;DATA[[#This Row],[Type]]</f>
        <v/>
      </c>
      <c r="K13526" s="80">
        <f>IF(YEAR(DATA[[#This Row],[Calendar_Month]])=YEAR(CURMONTHEND),DATA[[#This Row],[Amount]],0)</f>
        <v>0</v>
      </c>
      <c r="L13526" s="80">
        <f>IF(DATA[[#This Row],[Calendar_Month]]-CURMONTH=0,DATA[[#This Row],[Amount]],0)</f>
        <v>0</v>
      </c>
    </row>
    <row r="13527" spans="4:12" x14ac:dyDescent="0.25">
      <c r="D13527" s="80" t="str">
        <f>LEFT(DATA[[#This Row],[Account_Code]],3)</f>
        <v/>
      </c>
      <c r="I13527" s="80" t="str">
        <f>DATA[[#This Row],[Vessel_Code]]&amp;DATA[[#This Row],[Account Group]]&amp;DATA[[#This Row],[Type]]</f>
        <v/>
      </c>
      <c r="K13527" s="80">
        <f>IF(YEAR(DATA[[#This Row],[Calendar_Month]])=YEAR(CURMONTHEND),DATA[[#This Row],[Amount]],0)</f>
        <v>0</v>
      </c>
      <c r="L13527" s="80">
        <f>IF(DATA[[#This Row],[Calendar_Month]]-CURMONTH=0,DATA[[#This Row],[Amount]],0)</f>
        <v>0</v>
      </c>
    </row>
    <row r="13528" spans="4:12" x14ac:dyDescent="0.25">
      <c r="D13528" s="80" t="str">
        <f>LEFT(DATA[[#This Row],[Account_Code]],3)</f>
        <v/>
      </c>
      <c r="I13528" s="80" t="str">
        <f>DATA[[#This Row],[Vessel_Code]]&amp;DATA[[#This Row],[Account Group]]&amp;DATA[[#This Row],[Type]]</f>
        <v/>
      </c>
      <c r="K13528" s="80">
        <f>IF(YEAR(DATA[[#This Row],[Calendar_Month]])=YEAR(CURMONTHEND),DATA[[#This Row],[Amount]],0)</f>
        <v>0</v>
      </c>
      <c r="L13528" s="80">
        <f>IF(DATA[[#This Row],[Calendar_Month]]-CURMONTH=0,DATA[[#This Row],[Amount]],0)</f>
        <v>0</v>
      </c>
    </row>
    <row r="13529" spans="4:12" x14ac:dyDescent="0.25">
      <c r="D13529" s="80" t="str">
        <f>LEFT(DATA[[#This Row],[Account_Code]],3)</f>
        <v/>
      </c>
      <c r="I13529" s="80" t="str">
        <f>DATA[[#This Row],[Vessel_Code]]&amp;DATA[[#This Row],[Account Group]]&amp;DATA[[#This Row],[Type]]</f>
        <v/>
      </c>
      <c r="K13529" s="80">
        <f>IF(YEAR(DATA[[#This Row],[Calendar_Month]])=YEAR(CURMONTHEND),DATA[[#This Row],[Amount]],0)</f>
        <v>0</v>
      </c>
      <c r="L13529" s="80">
        <f>IF(DATA[[#This Row],[Calendar_Month]]-CURMONTH=0,DATA[[#This Row],[Amount]],0)</f>
        <v>0</v>
      </c>
    </row>
    <row r="13530" spans="4:12" x14ac:dyDescent="0.25">
      <c r="D13530" s="80" t="str">
        <f>LEFT(DATA[[#This Row],[Account_Code]],3)</f>
        <v/>
      </c>
      <c r="I13530" s="80" t="str">
        <f>DATA[[#This Row],[Vessel_Code]]&amp;DATA[[#This Row],[Account Group]]&amp;DATA[[#This Row],[Type]]</f>
        <v/>
      </c>
      <c r="K13530" s="80">
        <f>IF(YEAR(DATA[[#This Row],[Calendar_Month]])=YEAR(CURMONTHEND),DATA[[#This Row],[Amount]],0)</f>
        <v>0</v>
      </c>
      <c r="L13530" s="80">
        <f>IF(DATA[[#This Row],[Calendar_Month]]-CURMONTH=0,DATA[[#This Row],[Amount]],0)</f>
        <v>0</v>
      </c>
    </row>
    <row r="13531" spans="4:12" x14ac:dyDescent="0.25">
      <c r="D13531" s="80" t="str">
        <f>LEFT(DATA[[#This Row],[Account_Code]],3)</f>
        <v/>
      </c>
      <c r="I13531" s="80" t="str">
        <f>DATA[[#This Row],[Vessel_Code]]&amp;DATA[[#This Row],[Account Group]]&amp;DATA[[#This Row],[Type]]</f>
        <v/>
      </c>
      <c r="K13531" s="80">
        <f>IF(YEAR(DATA[[#This Row],[Calendar_Month]])=YEAR(CURMONTHEND),DATA[[#This Row],[Amount]],0)</f>
        <v>0</v>
      </c>
      <c r="L13531" s="80">
        <f>IF(DATA[[#This Row],[Calendar_Month]]-CURMONTH=0,DATA[[#This Row],[Amount]],0)</f>
        <v>0</v>
      </c>
    </row>
    <row r="13532" spans="4:12" x14ac:dyDescent="0.25">
      <c r="D13532" s="80" t="str">
        <f>LEFT(DATA[[#This Row],[Account_Code]],3)</f>
        <v/>
      </c>
      <c r="I13532" s="80" t="str">
        <f>DATA[[#This Row],[Vessel_Code]]&amp;DATA[[#This Row],[Account Group]]&amp;DATA[[#This Row],[Type]]</f>
        <v/>
      </c>
      <c r="K13532" s="80">
        <f>IF(YEAR(DATA[[#This Row],[Calendar_Month]])=YEAR(CURMONTHEND),DATA[[#This Row],[Amount]],0)</f>
        <v>0</v>
      </c>
      <c r="L13532" s="80">
        <f>IF(DATA[[#This Row],[Calendar_Month]]-CURMONTH=0,DATA[[#This Row],[Amount]],0)</f>
        <v>0</v>
      </c>
    </row>
    <row r="13533" spans="4:12" x14ac:dyDescent="0.25">
      <c r="D13533" s="80" t="str">
        <f>LEFT(DATA[[#This Row],[Account_Code]],3)</f>
        <v/>
      </c>
      <c r="I13533" s="80" t="str">
        <f>DATA[[#This Row],[Vessel_Code]]&amp;DATA[[#This Row],[Account Group]]&amp;DATA[[#This Row],[Type]]</f>
        <v/>
      </c>
      <c r="K13533" s="80">
        <f>IF(YEAR(DATA[[#This Row],[Calendar_Month]])=YEAR(CURMONTHEND),DATA[[#This Row],[Amount]],0)</f>
        <v>0</v>
      </c>
      <c r="L13533" s="80">
        <f>IF(DATA[[#This Row],[Calendar_Month]]-CURMONTH=0,DATA[[#This Row],[Amount]],0)</f>
        <v>0</v>
      </c>
    </row>
    <row r="13534" spans="4:12" x14ac:dyDescent="0.25">
      <c r="D13534" s="80" t="str">
        <f>LEFT(DATA[[#This Row],[Account_Code]],3)</f>
        <v/>
      </c>
      <c r="I13534" s="80" t="str">
        <f>DATA[[#This Row],[Vessel_Code]]&amp;DATA[[#This Row],[Account Group]]&amp;DATA[[#This Row],[Type]]</f>
        <v/>
      </c>
      <c r="K13534" s="80">
        <f>IF(YEAR(DATA[[#This Row],[Calendar_Month]])=YEAR(CURMONTHEND),DATA[[#This Row],[Amount]],0)</f>
        <v>0</v>
      </c>
      <c r="L13534" s="80">
        <f>IF(DATA[[#This Row],[Calendar_Month]]-CURMONTH=0,DATA[[#This Row],[Amount]],0)</f>
        <v>0</v>
      </c>
    </row>
    <row r="13535" spans="4:12" x14ac:dyDescent="0.25">
      <c r="D13535" s="80" t="str">
        <f>LEFT(DATA[[#This Row],[Account_Code]],3)</f>
        <v/>
      </c>
      <c r="I13535" s="80" t="str">
        <f>DATA[[#This Row],[Vessel_Code]]&amp;DATA[[#This Row],[Account Group]]&amp;DATA[[#This Row],[Type]]</f>
        <v/>
      </c>
      <c r="K13535" s="80">
        <f>IF(YEAR(DATA[[#This Row],[Calendar_Month]])=YEAR(CURMONTHEND),DATA[[#This Row],[Amount]],0)</f>
        <v>0</v>
      </c>
      <c r="L13535" s="80">
        <f>IF(DATA[[#This Row],[Calendar_Month]]-CURMONTH=0,DATA[[#This Row],[Amount]],0)</f>
        <v>0</v>
      </c>
    </row>
    <row r="13536" spans="4:12" x14ac:dyDescent="0.25">
      <c r="D13536" s="80" t="str">
        <f>LEFT(DATA[[#This Row],[Account_Code]],3)</f>
        <v/>
      </c>
      <c r="I13536" s="80" t="str">
        <f>DATA[[#This Row],[Vessel_Code]]&amp;DATA[[#This Row],[Account Group]]&amp;DATA[[#This Row],[Type]]</f>
        <v/>
      </c>
      <c r="K13536" s="80">
        <f>IF(YEAR(DATA[[#This Row],[Calendar_Month]])=YEAR(CURMONTHEND),DATA[[#This Row],[Amount]],0)</f>
        <v>0</v>
      </c>
      <c r="L13536" s="80">
        <f>IF(DATA[[#This Row],[Calendar_Month]]-CURMONTH=0,DATA[[#This Row],[Amount]],0)</f>
        <v>0</v>
      </c>
    </row>
    <row r="13537" spans="4:12" x14ac:dyDescent="0.25">
      <c r="D13537" s="80" t="str">
        <f>LEFT(DATA[[#This Row],[Account_Code]],3)</f>
        <v/>
      </c>
      <c r="I13537" s="80" t="str">
        <f>DATA[[#This Row],[Vessel_Code]]&amp;DATA[[#This Row],[Account Group]]&amp;DATA[[#This Row],[Type]]</f>
        <v/>
      </c>
      <c r="K13537" s="80">
        <f>IF(YEAR(DATA[[#This Row],[Calendar_Month]])=YEAR(CURMONTHEND),DATA[[#This Row],[Amount]],0)</f>
        <v>0</v>
      </c>
      <c r="L13537" s="80">
        <f>IF(DATA[[#This Row],[Calendar_Month]]-CURMONTH=0,DATA[[#This Row],[Amount]],0)</f>
        <v>0</v>
      </c>
    </row>
    <row r="13538" spans="4:12" x14ac:dyDescent="0.25">
      <c r="D13538" s="80" t="str">
        <f>LEFT(DATA[[#This Row],[Account_Code]],3)</f>
        <v/>
      </c>
      <c r="I13538" s="80" t="str">
        <f>DATA[[#This Row],[Vessel_Code]]&amp;DATA[[#This Row],[Account Group]]&amp;DATA[[#This Row],[Type]]</f>
        <v/>
      </c>
      <c r="K13538" s="80">
        <f>IF(YEAR(DATA[[#This Row],[Calendar_Month]])=YEAR(CURMONTHEND),DATA[[#This Row],[Amount]],0)</f>
        <v>0</v>
      </c>
      <c r="L13538" s="80">
        <f>IF(DATA[[#This Row],[Calendar_Month]]-CURMONTH=0,DATA[[#This Row],[Amount]],0)</f>
        <v>0</v>
      </c>
    </row>
    <row r="13539" spans="4:12" x14ac:dyDescent="0.25">
      <c r="D13539" s="80" t="str">
        <f>LEFT(DATA[[#This Row],[Account_Code]],3)</f>
        <v/>
      </c>
      <c r="I13539" s="80" t="str">
        <f>DATA[[#This Row],[Vessel_Code]]&amp;DATA[[#This Row],[Account Group]]&amp;DATA[[#This Row],[Type]]</f>
        <v/>
      </c>
      <c r="K13539" s="80">
        <f>IF(YEAR(DATA[[#This Row],[Calendar_Month]])=YEAR(CURMONTHEND),DATA[[#This Row],[Amount]],0)</f>
        <v>0</v>
      </c>
      <c r="L13539" s="80">
        <f>IF(DATA[[#This Row],[Calendar_Month]]-CURMONTH=0,DATA[[#This Row],[Amount]],0)</f>
        <v>0</v>
      </c>
    </row>
    <row r="13540" spans="4:12" x14ac:dyDescent="0.25">
      <c r="D13540" s="80" t="str">
        <f>LEFT(DATA[[#This Row],[Account_Code]],3)</f>
        <v/>
      </c>
      <c r="I13540" s="80" t="str">
        <f>DATA[[#This Row],[Vessel_Code]]&amp;DATA[[#This Row],[Account Group]]&amp;DATA[[#This Row],[Type]]</f>
        <v/>
      </c>
      <c r="K13540" s="80">
        <f>IF(YEAR(DATA[[#This Row],[Calendar_Month]])=YEAR(CURMONTHEND),DATA[[#This Row],[Amount]],0)</f>
        <v>0</v>
      </c>
      <c r="L13540" s="80">
        <f>IF(DATA[[#This Row],[Calendar_Month]]-CURMONTH=0,DATA[[#This Row],[Amount]],0)</f>
        <v>0</v>
      </c>
    </row>
    <row r="13541" spans="4:12" x14ac:dyDescent="0.25">
      <c r="D13541" s="80" t="str">
        <f>LEFT(DATA[[#This Row],[Account_Code]],3)</f>
        <v/>
      </c>
      <c r="I13541" s="80" t="str">
        <f>DATA[[#This Row],[Vessel_Code]]&amp;DATA[[#This Row],[Account Group]]&amp;DATA[[#This Row],[Type]]</f>
        <v/>
      </c>
      <c r="K13541" s="80">
        <f>IF(YEAR(DATA[[#This Row],[Calendar_Month]])=YEAR(CURMONTHEND),DATA[[#This Row],[Amount]],0)</f>
        <v>0</v>
      </c>
      <c r="L13541" s="80">
        <f>IF(DATA[[#This Row],[Calendar_Month]]-CURMONTH=0,DATA[[#This Row],[Amount]],0)</f>
        <v>0</v>
      </c>
    </row>
    <row r="13542" spans="4:12" x14ac:dyDescent="0.25">
      <c r="D13542" s="80" t="str">
        <f>LEFT(DATA[[#This Row],[Account_Code]],3)</f>
        <v/>
      </c>
      <c r="I13542" s="80" t="str">
        <f>DATA[[#This Row],[Vessel_Code]]&amp;DATA[[#This Row],[Account Group]]&amp;DATA[[#This Row],[Type]]</f>
        <v/>
      </c>
      <c r="K13542" s="80">
        <f>IF(YEAR(DATA[[#This Row],[Calendar_Month]])=YEAR(CURMONTHEND),DATA[[#This Row],[Amount]],0)</f>
        <v>0</v>
      </c>
      <c r="L13542" s="80">
        <f>IF(DATA[[#This Row],[Calendar_Month]]-CURMONTH=0,DATA[[#This Row],[Amount]],0)</f>
        <v>0</v>
      </c>
    </row>
    <row r="13543" spans="4:12" x14ac:dyDescent="0.25">
      <c r="D13543" s="80" t="str">
        <f>LEFT(DATA[[#This Row],[Account_Code]],3)</f>
        <v/>
      </c>
      <c r="I13543" s="80" t="str">
        <f>DATA[[#This Row],[Vessel_Code]]&amp;DATA[[#This Row],[Account Group]]&amp;DATA[[#This Row],[Type]]</f>
        <v/>
      </c>
      <c r="K13543" s="80">
        <f>IF(YEAR(DATA[[#This Row],[Calendar_Month]])=YEAR(CURMONTHEND),DATA[[#This Row],[Amount]],0)</f>
        <v>0</v>
      </c>
      <c r="L13543" s="80">
        <f>IF(DATA[[#This Row],[Calendar_Month]]-CURMONTH=0,DATA[[#This Row],[Amount]],0)</f>
        <v>0</v>
      </c>
    </row>
    <row r="13544" spans="4:12" x14ac:dyDescent="0.25">
      <c r="D13544" s="80" t="str">
        <f>LEFT(DATA[[#This Row],[Account_Code]],3)</f>
        <v/>
      </c>
      <c r="I13544" s="80" t="str">
        <f>DATA[[#This Row],[Vessel_Code]]&amp;DATA[[#This Row],[Account Group]]&amp;DATA[[#This Row],[Type]]</f>
        <v/>
      </c>
      <c r="K13544" s="80">
        <f>IF(YEAR(DATA[[#This Row],[Calendar_Month]])=YEAR(CURMONTHEND),DATA[[#This Row],[Amount]],0)</f>
        <v>0</v>
      </c>
      <c r="L13544" s="80">
        <f>IF(DATA[[#This Row],[Calendar_Month]]-CURMONTH=0,DATA[[#This Row],[Amount]],0)</f>
        <v>0</v>
      </c>
    </row>
    <row r="13545" spans="4:12" x14ac:dyDescent="0.25">
      <c r="D13545" s="80" t="str">
        <f>LEFT(DATA[[#This Row],[Account_Code]],3)</f>
        <v/>
      </c>
      <c r="I13545" s="80" t="str">
        <f>DATA[[#This Row],[Vessel_Code]]&amp;DATA[[#This Row],[Account Group]]&amp;DATA[[#This Row],[Type]]</f>
        <v/>
      </c>
      <c r="K13545" s="80">
        <f>IF(YEAR(DATA[[#This Row],[Calendar_Month]])=YEAR(CURMONTHEND),DATA[[#This Row],[Amount]],0)</f>
        <v>0</v>
      </c>
      <c r="L13545" s="80">
        <f>IF(DATA[[#This Row],[Calendar_Month]]-CURMONTH=0,DATA[[#This Row],[Amount]],0)</f>
        <v>0</v>
      </c>
    </row>
    <row r="13546" spans="4:12" x14ac:dyDescent="0.25">
      <c r="D13546" s="80" t="str">
        <f>LEFT(DATA[[#This Row],[Account_Code]],3)</f>
        <v/>
      </c>
      <c r="I13546" s="80" t="str">
        <f>DATA[[#This Row],[Vessel_Code]]&amp;DATA[[#This Row],[Account Group]]&amp;DATA[[#This Row],[Type]]</f>
        <v/>
      </c>
      <c r="K13546" s="80">
        <f>IF(YEAR(DATA[[#This Row],[Calendar_Month]])=YEAR(CURMONTHEND),DATA[[#This Row],[Amount]],0)</f>
        <v>0</v>
      </c>
      <c r="L13546" s="80">
        <f>IF(DATA[[#This Row],[Calendar_Month]]-CURMONTH=0,DATA[[#This Row],[Amount]],0)</f>
        <v>0</v>
      </c>
    </row>
    <row r="13547" spans="4:12" x14ac:dyDescent="0.25">
      <c r="D13547" s="80" t="str">
        <f>LEFT(DATA[[#This Row],[Account_Code]],3)</f>
        <v/>
      </c>
      <c r="I13547" s="80" t="str">
        <f>DATA[[#This Row],[Vessel_Code]]&amp;DATA[[#This Row],[Account Group]]&amp;DATA[[#This Row],[Type]]</f>
        <v/>
      </c>
      <c r="K13547" s="80">
        <f>IF(YEAR(DATA[[#This Row],[Calendar_Month]])=YEAR(CURMONTHEND),DATA[[#This Row],[Amount]],0)</f>
        <v>0</v>
      </c>
      <c r="L13547" s="80">
        <f>IF(DATA[[#This Row],[Calendar_Month]]-CURMONTH=0,DATA[[#This Row],[Amount]],0)</f>
        <v>0</v>
      </c>
    </row>
    <row r="13548" spans="4:12" x14ac:dyDescent="0.25">
      <c r="D13548" s="80" t="str">
        <f>LEFT(DATA[[#This Row],[Account_Code]],3)</f>
        <v/>
      </c>
      <c r="I13548" s="80" t="str">
        <f>DATA[[#This Row],[Vessel_Code]]&amp;DATA[[#This Row],[Account Group]]&amp;DATA[[#This Row],[Type]]</f>
        <v/>
      </c>
      <c r="K13548" s="80">
        <f>IF(YEAR(DATA[[#This Row],[Calendar_Month]])=YEAR(CURMONTHEND),DATA[[#This Row],[Amount]],0)</f>
        <v>0</v>
      </c>
      <c r="L13548" s="80">
        <f>IF(DATA[[#This Row],[Calendar_Month]]-CURMONTH=0,DATA[[#This Row],[Amount]],0)</f>
        <v>0</v>
      </c>
    </row>
    <row r="13549" spans="4:12" x14ac:dyDescent="0.25">
      <c r="D13549" s="80" t="str">
        <f>LEFT(DATA[[#This Row],[Account_Code]],3)</f>
        <v/>
      </c>
      <c r="I13549" s="80" t="str">
        <f>DATA[[#This Row],[Vessel_Code]]&amp;DATA[[#This Row],[Account Group]]&amp;DATA[[#This Row],[Type]]</f>
        <v/>
      </c>
      <c r="K13549" s="80">
        <f>IF(YEAR(DATA[[#This Row],[Calendar_Month]])=YEAR(CURMONTHEND),DATA[[#This Row],[Amount]],0)</f>
        <v>0</v>
      </c>
      <c r="L13549" s="80">
        <f>IF(DATA[[#This Row],[Calendar_Month]]-CURMONTH=0,DATA[[#This Row],[Amount]],0)</f>
        <v>0</v>
      </c>
    </row>
    <row r="13550" spans="4:12" x14ac:dyDescent="0.25">
      <c r="D13550" s="80" t="str">
        <f>LEFT(DATA[[#This Row],[Account_Code]],3)</f>
        <v/>
      </c>
      <c r="I13550" s="80" t="str">
        <f>DATA[[#This Row],[Vessel_Code]]&amp;DATA[[#This Row],[Account Group]]&amp;DATA[[#This Row],[Type]]</f>
        <v/>
      </c>
      <c r="K13550" s="80">
        <f>IF(YEAR(DATA[[#This Row],[Calendar_Month]])=YEAR(CURMONTHEND),DATA[[#This Row],[Amount]],0)</f>
        <v>0</v>
      </c>
      <c r="L13550" s="80">
        <f>IF(DATA[[#This Row],[Calendar_Month]]-CURMONTH=0,DATA[[#This Row],[Amount]],0)</f>
        <v>0</v>
      </c>
    </row>
    <row r="13551" spans="4:12" x14ac:dyDescent="0.25">
      <c r="D13551" s="80" t="str">
        <f>LEFT(DATA[[#This Row],[Account_Code]],3)</f>
        <v/>
      </c>
      <c r="I13551" s="80" t="str">
        <f>DATA[[#This Row],[Vessel_Code]]&amp;DATA[[#This Row],[Account Group]]&amp;DATA[[#This Row],[Type]]</f>
        <v/>
      </c>
      <c r="K13551" s="80">
        <f>IF(YEAR(DATA[[#This Row],[Calendar_Month]])=YEAR(CURMONTHEND),DATA[[#This Row],[Amount]],0)</f>
        <v>0</v>
      </c>
      <c r="L13551" s="80">
        <f>IF(DATA[[#This Row],[Calendar_Month]]-CURMONTH=0,DATA[[#This Row],[Amount]],0)</f>
        <v>0</v>
      </c>
    </row>
    <row r="13552" spans="4:12" x14ac:dyDescent="0.25">
      <c r="D13552" s="80" t="str">
        <f>LEFT(DATA[[#This Row],[Account_Code]],3)</f>
        <v/>
      </c>
      <c r="I13552" s="80" t="str">
        <f>DATA[[#This Row],[Vessel_Code]]&amp;DATA[[#This Row],[Account Group]]&amp;DATA[[#This Row],[Type]]</f>
        <v/>
      </c>
      <c r="K13552" s="80">
        <f>IF(YEAR(DATA[[#This Row],[Calendar_Month]])=YEAR(CURMONTHEND),DATA[[#This Row],[Amount]],0)</f>
        <v>0</v>
      </c>
      <c r="L13552" s="80">
        <f>IF(DATA[[#This Row],[Calendar_Month]]-CURMONTH=0,DATA[[#This Row],[Amount]],0)</f>
        <v>0</v>
      </c>
    </row>
    <row r="13553" spans="4:12" x14ac:dyDescent="0.25">
      <c r="D13553" s="80" t="str">
        <f>LEFT(DATA[[#This Row],[Account_Code]],3)</f>
        <v/>
      </c>
      <c r="I13553" s="80" t="str">
        <f>DATA[[#This Row],[Vessel_Code]]&amp;DATA[[#This Row],[Account Group]]&amp;DATA[[#This Row],[Type]]</f>
        <v/>
      </c>
      <c r="K13553" s="80">
        <f>IF(YEAR(DATA[[#This Row],[Calendar_Month]])=YEAR(CURMONTHEND),DATA[[#This Row],[Amount]],0)</f>
        <v>0</v>
      </c>
      <c r="L13553" s="80">
        <f>IF(DATA[[#This Row],[Calendar_Month]]-CURMONTH=0,DATA[[#This Row],[Amount]],0)</f>
        <v>0</v>
      </c>
    </row>
    <row r="13554" spans="4:12" x14ac:dyDescent="0.25">
      <c r="D13554" s="80" t="str">
        <f>LEFT(DATA[[#This Row],[Account_Code]],3)</f>
        <v/>
      </c>
      <c r="I13554" s="80" t="str">
        <f>DATA[[#This Row],[Vessel_Code]]&amp;DATA[[#This Row],[Account Group]]&amp;DATA[[#This Row],[Type]]</f>
        <v/>
      </c>
      <c r="K13554" s="80">
        <f>IF(YEAR(DATA[[#This Row],[Calendar_Month]])=YEAR(CURMONTHEND),DATA[[#This Row],[Amount]],0)</f>
        <v>0</v>
      </c>
      <c r="L13554" s="80">
        <f>IF(DATA[[#This Row],[Calendar_Month]]-CURMONTH=0,DATA[[#This Row],[Amount]],0)</f>
        <v>0</v>
      </c>
    </row>
    <row r="13555" spans="4:12" x14ac:dyDescent="0.25">
      <c r="D13555" s="80" t="str">
        <f>LEFT(DATA[[#This Row],[Account_Code]],3)</f>
        <v/>
      </c>
      <c r="I13555" s="80" t="str">
        <f>DATA[[#This Row],[Vessel_Code]]&amp;DATA[[#This Row],[Account Group]]&amp;DATA[[#This Row],[Type]]</f>
        <v/>
      </c>
      <c r="K13555" s="80">
        <f>IF(YEAR(DATA[[#This Row],[Calendar_Month]])=YEAR(CURMONTHEND),DATA[[#This Row],[Amount]],0)</f>
        <v>0</v>
      </c>
      <c r="L13555" s="80">
        <f>IF(DATA[[#This Row],[Calendar_Month]]-CURMONTH=0,DATA[[#This Row],[Amount]],0)</f>
        <v>0</v>
      </c>
    </row>
    <row r="13556" spans="4:12" x14ac:dyDescent="0.25">
      <c r="D13556" s="80" t="str">
        <f>LEFT(DATA[[#This Row],[Account_Code]],3)</f>
        <v/>
      </c>
      <c r="I13556" s="80" t="str">
        <f>DATA[[#This Row],[Vessel_Code]]&amp;DATA[[#This Row],[Account Group]]&amp;DATA[[#This Row],[Type]]</f>
        <v/>
      </c>
      <c r="K13556" s="80">
        <f>IF(YEAR(DATA[[#This Row],[Calendar_Month]])=YEAR(CURMONTHEND),DATA[[#This Row],[Amount]],0)</f>
        <v>0</v>
      </c>
      <c r="L13556" s="80">
        <f>IF(DATA[[#This Row],[Calendar_Month]]-CURMONTH=0,DATA[[#This Row],[Amount]],0)</f>
        <v>0</v>
      </c>
    </row>
    <row r="13557" spans="4:12" x14ac:dyDescent="0.25">
      <c r="D13557" s="80" t="str">
        <f>LEFT(DATA[[#This Row],[Account_Code]],3)</f>
        <v/>
      </c>
      <c r="I13557" s="80" t="str">
        <f>DATA[[#This Row],[Vessel_Code]]&amp;DATA[[#This Row],[Account Group]]&amp;DATA[[#This Row],[Type]]</f>
        <v/>
      </c>
      <c r="K13557" s="80">
        <f>IF(YEAR(DATA[[#This Row],[Calendar_Month]])=YEAR(CURMONTHEND),DATA[[#This Row],[Amount]],0)</f>
        <v>0</v>
      </c>
      <c r="L13557" s="80">
        <f>IF(DATA[[#This Row],[Calendar_Month]]-CURMONTH=0,DATA[[#This Row],[Amount]],0)</f>
        <v>0</v>
      </c>
    </row>
    <row r="13558" spans="4:12" x14ac:dyDescent="0.25">
      <c r="D13558" s="80" t="str">
        <f>LEFT(DATA[[#This Row],[Account_Code]],3)</f>
        <v/>
      </c>
      <c r="I13558" s="80" t="str">
        <f>DATA[[#This Row],[Vessel_Code]]&amp;DATA[[#This Row],[Account Group]]&amp;DATA[[#This Row],[Type]]</f>
        <v/>
      </c>
      <c r="K13558" s="80">
        <f>IF(YEAR(DATA[[#This Row],[Calendar_Month]])=YEAR(CURMONTHEND),DATA[[#This Row],[Amount]],0)</f>
        <v>0</v>
      </c>
      <c r="L13558" s="80">
        <f>IF(DATA[[#This Row],[Calendar_Month]]-CURMONTH=0,DATA[[#This Row],[Amount]],0)</f>
        <v>0</v>
      </c>
    </row>
    <row r="13559" spans="4:12" x14ac:dyDescent="0.25">
      <c r="D13559" s="80" t="str">
        <f>LEFT(DATA[[#This Row],[Account_Code]],3)</f>
        <v/>
      </c>
      <c r="I13559" s="80" t="str">
        <f>DATA[[#This Row],[Vessel_Code]]&amp;DATA[[#This Row],[Account Group]]&amp;DATA[[#This Row],[Type]]</f>
        <v/>
      </c>
      <c r="K13559" s="80">
        <f>IF(YEAR(DATA[[#This Row],[Calendar_Month]])=YEAR(CURMONTHEND),DATA[[#This Row],[Amount]],0)</f>
        <v>0</v>
      </c>
      <c r="L13559" s="80">
        <f>IF(DATA[[#This Row],[Calendar_Month]]-CURMONTH=0,DATA[[#This Row],[Amount]],0)</f>
        <v>0</v>
      </c>
    </row>
    <row r="13560" spans="4:12" x14ac:dyDescent="0.25">
      <c r="D13560" s="80" t="str">
        <f>LEFT(DATA[[#This Row],[Account_Code]],3)</f>
        <v/>
      </c>
      <c r="I13560" s="80" t="str">
        <f>DATA[[#This Row],[Vessel_Code]]&amp;DATA[[#This Row],[Account Group]]&amp;DATA[[#This Row],[Type]]</f>
        <v/>
      </c>
      <c r="K13560" s="80">
        <f>IF(YEAR(DATA[[#This Row],[Calendar_Month]])=YEAR(CURMONTHEND),DATA[[#This Row],[Amount]],0)</f>
        <v>0</v>
      </c>
      <c r="L13560" s="80">
        <f>IF(DATA[[#This Row],[Calendar_Month]]-CURMONTH=0,DATA[[#This Row],[Amount]],0)</f>
        <v>0</v>
      </c>
    </row>
    <row r="13561" spans="4:12" x14ac:dyDescent="0.25">
      <c r="D13561" s="80" t="str">
        <f>LEFT(DATA[[#This Row],[Account_Code]],3)</f>
        <v/>
      </c>
      <c r="I13561" s="80" t="str">
        <f>DATA[[#This Row],[Vessel_Code]]&amp;DATA[[#This Row],[Account Group]]&amp;DATA[[#This Row],[Type]]</f>
        <v/>
      </c>
      <c r="K13561" s="80">
        <f>IF(YEAR(DATA[[#This Row],[Calendar_Month]])=YEAR(CURMONTHEND),DATA[[#This Row],[Amount]],0)</f>
        <v>0</v>
      </c>
      <c r="L13561" s="80">
        <f>IF(DATA[[#This Row],[Calendar_Month]]-CURMONTH=0,DATA[[#This Row],[Amount]],0)</f>
        <v>0</v>
      </c>
    </row>
    <row r="13562" spans="4:12" x14ac:dyDescent="0.25">
      <c r="D13562" s="80" t="str">
        <f>LEFT(DATA[[#This Row],[Account_Code]],3)</f>
        <v/>
      </c>
      <c r="I13562" s="80" t="str">
        <f>DATA[[#This Row],[Vessel_Code]]&amp;DATA[[#This Row],[Account Group]]&amp;DATA[[#This Row],[Type]]</f>
        <v/>
      </c>
      <c r="K13562" s="80">
        <f>IF(YEAR(DATA[[#This Row],[Calendar_Month]])=YEAR(CURMONTHEND),DATA[[#This Row],[Amount]],0)</f>
        <v>0</v>
      </c>
      <c r="L13562" s="80">
        <f>IF(DATA[[#This Row],[Calendar_Month]]-CURMONTH=0,DATA[[#This Row],[Amount]],0)</f>
        <v>0</v>
      </c>
    </row>
    <row r="13563" spans="4:12" x14ac:dyDescent="0.25">
      <c r="D13563" s="80" t="str">
        <f>LEFT(DATA[[#This Row],[Account_Code]],3)</f>
        <v/>
      </c>
      <c r="I13563" s="80" t="str">
        <f>DATA[[#This Row],[Vessel_Code]]&amp;DATA[[#This Row],[Account Group]]&amp;DATA[[#This Row],[Type]]</f>
        <v/>
      </c>
      <c r="K13563" s="80">
        <f>IF(YEAR(DATA[[#This Row],[Calendar_Month]])=YEAR(CURMONTHEND),DATA[[#This Row],[Amount]],0)</f>
        <v>0</v>
      </c>
      <c r="L13563" s="80">
        <f>IF(DATA[[#This Row],[Calendar_Month]]-CURMONTH=0,DATA[[#This Row],[Amount]],0)</f>
        <v>0</v>
      </c>
    </row>
    <row r="13564" spans="4:12" x14ac:dyDescent="0.25">
      <c r="D13564" s="80" t="str">
        <f>LEFT(DATA[[#This Row],[Account_Code]],3)</f>
        <v/>
      </c>
      <c r="I13564" s="80" t="str">
        <f>DATA[[#This Row],[Vessel_Code]]&amp;DATA[[#This Row],[Account Group]]&amp;DATA[[#This Row],[Type]]</f>
        <v/>
      </c>
      <c r="K13564" s="80">
        <f>IF(YEAR(DATA[[#This Row],[Calendar_Month]])=YEAR(CURMONTHEND),DATA[[#This Row],[Amount]],0)</f>
        <v>0</v>
      </c>
      <c r="L13564" s="80">
        <f>IF(DATA[[#This Row],[Calendar_Month]]-CURMONTH=0,DATA[[#This Row],[Amount]],0)</f>
        <v>0</v>
      </c>
    </row>
    <row r="13565" spans="4:12" x14ac:dyDescent="0.25">
      <c r="D13565" s="80" t="str">
        <f>LEFT(DATA[[#This Row],[Account_Code]],3)</f>
        <v/>
      </c>
      <c r="I13565" s="80" t="str">
        <f>DATA[[#This Row],[Vessel_Code]]&amp;DATA[[#This Row],[Account Group]]&amp;DATA[[#This Row],[Type]]</f>
        <v/>
      </c>
      <c r="K13565" s="80">
        <f>IF(YEAR(DATA[[#This Row],[Calendar_Month]])=YEAR(CURMONTHEND),DATA[[#This Row],[Amount]],0)</f>
        <v>0</v>
      </c>
      <c r="L13565" s="80">
        <f>IF(DATA[[#This Row],[Calendar_Month]]-CURMONTH=0,DATA[[#This Row],[Amount]],0)</f>
        <v>0</v>
      </c>
    </row>
    <row r="13566" spans="4:12" x14ac:dyDescent="0.25">
      <c r="D13566" s="80" t="str">
        <f>LEFT(DATA[[#This Row],[Account_Code]],3)</f>
        <v/>
      </c>
      <c r="I13566" s="80" t="str">
        <f>DATA[[#This Row],[Vessel_Code]]&amp;DATA[[#This Row],[Account Group]]&amp;DATA[[#This Row],[Type]]</f>
        <v/>
      </c>
      <c r="K13566" s="80">
        <f>IF(YEAR(DATA[[#This Row],[Calendar_Month]])=YEAR(CURMONTHEND),DATA[[#This Row],[Amount]],0)</f>
        <v>0</v>
      </c>
      <c r="L13566" s="80">
        <f>IF(DATA[[#This Row],[Calendar_Month]]-CURMONTH=0,DATA[[#This Row],[Amount]],0)</f>
        <v>0</v>
      </c>
    </row>
    <row r="13567" spans="4:12" x14ac:dyDescent="0.25">
      <c r="D13567" s="80" t="str">
        <f>LEFT(DATA[[#This Row],[Account_Code]],3)</f>
        <v/>
      </c>
      <c r="I13567" s="80" t="str">
        <f>DATA[[#This Row],[Vessel_Code]]&amp;DATA[[#This Row],[Account Group]]&amp;DATA[[#This Row],[Type]]</f>
        <v/>
      </c>
      <c r="K13567" s="80">
        <f>IF(YEAR(DATA[[#This Row],[Calendar_Month]])=YEAR(CURMONTHEND),DATA[[#This Row],[Amount]],0)</f>
        <v>0</v>
      </c>
      <c r="L13567" s="80">
        <f>IF(DATA[[#This Row],[Calendar_Month]]-CURMONTH=0,DATA[[#This Row],[Amount]],0)</f>
        <v>0</v>
      </c>
    </row>
    <row r="13568" spans="4:12" x14ac:dyDescent="0.25">
      <c r="D13568" s="80" t="str">
        <f>LEFT(DATA[[#This Row],[Account_Code]],3)</f>
        <v/>
      </c>
      <c r="I13568" s="80" t="str">
        <f>DATA[[#This Row],[Vessel_Code]]&amp;DATA[[#This Row],[Account Group]]&amp;DATA[[#This Row],[Type]]</f>
        <v/>
      </c>
      <c r="K13568" s="80">
        <f>IF(YEAR(DATA[[#This Row],[Calendar_Month]])=YEAR(CURMONTHEND),DATA[[#This Row],[Amount]],0)</f>
        <v>0</v>
      </c>
      <c r="L13568" s="80">
        <f>IF(DATA[[#This Row],[Calendar_Month]]-CURMONTH=0,DATA[[#This Row],[Amount]],0)</f>
        <v>0</v>
      </c>
    </row>
    <row r="13569" spans="4:12" x14ac:dyDescent="0.25">
      <c r="D13569" s="80" t="str">
        <f>LEFT(DATA[[#This Row],[Account_Code]],3)</f>
        <v/>
      </c>
      <c r="I13569" s="80" t="str">
        <f>DATA[[#This Row],[Vessel_Code]]&amp;DATA[[#This Row],[Account Group]]&amp;DATA[[#This Row],[Type]]</f>
        <v/>
      </c>
      <c r="K13569" s="80">
        <f>IF(YEAR(DATA[[#This Row],[Calendar_Month]])=YEAR(CURMONTHEND),DATA[[#This Row],[Amount]],0)</f>
        <v>0</v>
      </c>
      <c r="L13569" s="80">
        <f>IF(DATA[[#This Row],[Calendar_Month]]-CURMONTH=0,DATA[[#This Row],[Amount]],0)</f>
        <v>0</v>
      </c>
    </row>
    <row r="13570" spans="4:12" x14ac:dyDescent="0.25">
      <c r="D13570" s="80" t="str">
        <f>LEFT(DATA[[#This Row],[Account_Code]],3)</f>
        <v/>
      </c>
      <c r="I13570" s="80" t="str">
        <f>DATA[[#This Row],[Vessel_Code]]&amp;DATA[[#This Row],[Account Group]]&amp;DATA[[#This Row],[Type]]</f>
        <v/>
      </c>
      <c r="K13570" s="80">
        <f>IF(YEAR(DATA[[#This Row],[Calendar_Month]])=YEAR(CURMONTHEND),DATA[[#This Row],[Amount]],0)</f>
        <v>0</v>
      </c>
      <c r="L13570" s="80">
        <f>IF(DATA[[#This Row],[Calendar_Month]]-CURMONTH=0,DATA[[#This Row],[Amount]],0)</f>
        <v>0</v>
      </c>
    </row>
    <row r="13571" spans="4:12" x14ac:dyDescent="0.25">
      <c r="D13571" s="80" t="str">
        <f>LEFT(DATA[[#This Row],[Account_Code]],3)</f>
        <v/>
      </c>
      <c r="I13571" s="80" t="str">
        <f>DATA[[#This Row],[Vessel_Code]]&amp;DATA[[#This Row],[Account Group]]&amp;DATA[[#This Row],[Type]]</f>
        <v/>
      </c>
      <c r="K13571" s="80">
        <f>IF(YEAR(DATA[[#This Row],[Calendar_Month]])=YEAR(CURMONTHEND),DATA[[#This Row],[Amount]],0)</f>
        <v>0</v>
      </c>
      <c r="L13571" s="80">
        <f>IF(DATA[[#This Row],[Calendar_Month]]-CURMONTH=0,DATA[[#This Row],[Amount]],0)</f>
        <v>0</v>
      </c>
    </row>
    <row r="13572" spans="4:12" x14ac:dyDescent="0.25">
      <c r="D13572" s="80" t="str">
        <f>LEFT(DATA[[#This Row],[Account_Code]],3)</f>
        <v/>
      </c>
      <c r="I13572" s="80" t="str">
        <f>DATA[[#This Row],[Vessel_Code]]&amp;DATA[[#This Row],[Account Group]]&amp;DATA[[#This Row],[Type]]</f>
        <v/>
      </c>
      <c r="K13572" s="80">
        <f>IF(YEAR(DATA[[#This Row],[Calendar_Month]])=YEAR(CURMONTHEND),DATA[[#This Row],[Amount]],0)</f>
        <v>0</v>
      </c>
      <c r="L13572" s="80">
        <f>IF(DATA[[#This Row],[Calendar_Month]]-CURMONTH=0,DATA[[#This Row],[Amount]],0)</f>
        <v>0</v>
      </c>
    </row>
    <row r="13573" spans="4:12" x14ac:dyDescent="0.25">
      <c r="D13573" s="80" t="str">
        <f>LEFT(DATA[[#This Row],[Account_Code]],3)</f>
        <v/>
      </c>
      <c r="I13573" s="80" t="str">
        <f>DATA[[#This Row],[Vessel_Code]]&amp;DATA[[#This Row],[Account Group]]&amp;DATA[[#This Row],[Type]]</f>
        <v/>
      </c>
      <c r="K13573" s="80">
        <f>IF(YEAR(DATA[[#This Row],[Calendar_Month]])=YEAR(CURMONTHEND),DATA[[#This Row],[Amount]],0)</f>
        <v>0</v>
      </c>
      <c r="L13573" s="80">
        <f>IF(DATA[[#This Row],[Calendar_Month]]-CURMONTH=0,DATA[[#This Row],[Amount]],0)</f>
        <v>0</v>
      </c>
    </row>
    <row r="13574" spans="4:12" x14ac:dyDescent="0.25">
      <c r="D13574" s="80" t="str">
        <f>LEFT(DATA[[#This Row],[Account_Code]],3)</f>
        <v/>
      </c>
      <c r="I13574" s="80" t="str">
        <f>DATA[[#This Row],[Vessel_Code]]&amp;DATA[[#This Row],[Account Group]]&amp;DATA[[#This Row],[Type]]</f>
        <v/>
      </c>
      <c r="K13574" s="80">
        <f>IF(YEAR(DATA[[#This Row],[Calendar_Month]])=YEAR(CURMONTHEND),DATA[[#This Row],[Amount]],0)</f>
        <v>0</v>
      </c>
      <c r="L13574" s="80">
        <f>IF(DATA[[#This Row],[Calendar_Month]]-CURMONTH=0,DATA[[#This Row],[Amount]],0)</f>
        <v>0</v>
      </c>
    </row>
    <row r="13575" spans="4:12" x14ac:dyDescent="0.25">
      <c r="D13575" s="80" t="str">
        <f>LEFT(DATA[[#This Row],[Account_Code]],3)</f>
        <v/>
      </c>
      <c r="I13575" s="80" t="str">
        <f>DATA[[#This Row],[Vessel_Code]]&amp;DATA[[#This Row],[Account Group]]&amp;DATA[[#This Row],[Type]]</f>
        <v/>
      </c>
      <c r="K13575" s="80">
        <f>IF(YEAR(DATA[[#This Row],[Calendar_Month]])=YEAR(CURMONTHEND),DATA[[#This Row],[Amount]],0)</f>
        <v>0</v>
      </c>
      <c r="L13575" s="80">
        <f>IF(DATA[[#This Row],[Calendar_Month]]-CURMONTH=0,DATA[[#This Row],[Amount]],0)</f>
        <v>0</v>
      </c>
    </row>
    <row r="13576" spans="4:12" x14ac:dyDescent="0.25">
      <c r="D13576" s="80" t="str">
        <f>LEFT(DATA[[#This Row],[Account_Code]],3)</f>
        <v/>
      </c>
      <c r="I13576" s="80" t="str">
        <f>DATA[[#This Row],[Vessel_Code]]&amp;DATA[[#This Row],[Account Group]]&amp;DATA[[#This Row],[Type]]</f>
        <v/>
      </c>
      <c r="K13576" s="80">
        <f>IF(YEAR(DATA[[#This Row],[Calendar_Month]])=YEAR(CURMONTHEND),DATA[[#This Row],[Amount]],0)</f>
        <v>0</v>
      </c>
      <c r="L13576" s="80">
        <f>IF(DATA[[#This Row],[Calendar_Month]]-CURMONTH=0,DATA[[#This Row],[Amount]],0)</f>
        <v>0</v>
      </c>
    </row>
    <row r="13577" spans="4:12" x14ac:dyDescent="0.25">
      <c r="D13577" s="80" t="str">
        <f>LEFT(DATA[[#This Row],[Account_Code]],3)</f>
        <v/>
      </c>
      <c r="I13577" s="80" t="str">
        <f>DATA[[#This Row],[Vessel_Code]]&amp;DATA[[#This Row],[Account Group]]&amp;DATA[[#This Row],[Type]]</f>
        <v/>
      </c>
      <c r="K13577" s="80">
        <f>IF(YEAR(DATA[[#This Row],[Calendar_Month]])=YEAR(CURMONTHEND),DATA[[#This Row],[Amount]],0)</f>
        <v>0</v>
      </c>
      <c r="L13577" s="80">
        <f>IF(DATA[[#This Row],[Calendar_Month]]-CURMONTH=0,DATA[[#This Row],[Amount]],0)</f>
        <v>0</v>
      </c>
    </row>
    <row r="13578" spans="4:12" x14ac:dyDescent="0.25">
      <c r="D13578" s="80" t="str">
        <f>LEFT(DATA[[#This Row],[Account_Code]],3)</f>
        <v/>
      </c>
      <c r="I13578" s="80" t="str">
        <f>DATA[[#This Row],[Vessel_Code]]&amp;DATA[[#This Row],[Account Group]]&amp;DATA[[#This Row],[Type]]</f>
        <v/>
      </c>
      <c r="K13578" s="80">
        <f>IF(YEAR(DATA[[#This Row],[Calendar_Month]])=YEAR(CURMONTHEND),DATA[[#This Row],[Amount]],0)</f>
        <v>0</v>
      </c>
      <c r="L13578" s="80">
        <f>IF(DATA[[#This Row],[Calendar_Month]]-CURMONTH=0,DATA[[#This Row],[Amount]],0)</f>
        <v>0</v>
      </c>
    </row>
    <row r="13579" spans="4:12" x14ac:dyDescent="0.25">
      <c r="D13579" s="80" t="str">
        <f>LEFT(DATA[[#This Row],[Account_Code]],3)</f>
        <v/>
      </c>
      <c r="I13579" s="80" t="str">
        <f>DATA[[#This Row],[Vessel_Code]]&amp;DATA[[#This Row],[Account Group]]&amp;DATA[[#This Row],[Type]]</f>
        <v/>
      </c>
      <c r="K13579" s="80">
        <f>IF(YEAR(DATA[[#This Row],[Calendar_Month]])=YEAR(CURMONTHEND),DATA[[#This Row],[Amount]],0)</f>
        <v>0</v>
      </c>
      <c r="L13579" s="80">
        <f>IF(DATA[[#This Row],[Calendar_Month]]-CURMONTH=0,DATA[[#This Row],[Amount]],0)</f>
        <v>0</v>
      </c>
    </row>
    <row r="13580" spans="4:12" x14ac:dyDescent="0.25">
      <c r="D13580" s="80" t="str">
        <f>LEFT(DATA[[#This Row],[Account_Code]],3)</f>
        <v/>
      </c>
      <c r="I13580" s="80" t="str">
        <f>DATA[[#This Row],[Vessel_Code]]&amp;DATA[[#This Row],[Account Group]]&amp;DATA[[#This Row],[Type]]</f>
        <v/>
      </c>
      <c r="K13580" s="80">
        <f>IF(YEAR(DATA[[#This Row],[Calendar_Month]])=YEAR(CURMONTHEND),DATA[[#This Row],[Amount]],0)</f>
        <v>0</v>
      </c>
      <c r="L13580" s="80">
        <f>IF(DATA[[#This Row],[Calendar_Month]]-CURMONTH=0,DATA[[#This Row],[Amount]],0)</f>
        <v>0</v>
      </c>
    </row>
    <row r="13581" spans="4:12" x14ac:dyDescent="0.25">
      <c r="D13581" s="80" t="str">
        <f>LEFT(DATA[[#This Row],[Account_Code]],3)</f>
        <v/>
      </c>
      <c r="I13581" s="80" t="str">
        <f>DATA[[#This Row],[Vessel_Code]]&amp;DATA[[#This Row],[Account Group]]&amp;DATA[[#This Row],[Type]]</f>
        <v/>
      </c>
      <c r="K13581" s="80">
        <f>IF(YEAR(DATA[[#This Row],[Calendar_Month]])=YEAR(CURMONTHEND),DATA[[#This Row],[Amount]],0)</f>
        <v>0</v>
      </c>
      <c r="L13581" s="80">
        <f>IF(DATA[[#This Row],[Calendar_Month]]-CURMONTH=0,DATA[[#This Row],[Amount]],0)</f>
        <v>0</v>
      </c>
    </row>
    <row r="13582" spans="4:12" x14ac:dyDescent="0.25">
      <c r="D13582" s="80" t="str">
        <f>LEFT(DATA[[#This Row],[Account_Code]],3)</f>
        <v/>
      </c>
      <c r="I13582" s="80" t="str">
        <f>DATA[[#This Row],[Vessel_Code]]&amp;DATA[[#This Row],[Account Group]]&amp;DATA[[#This Row],[Type]]</f>
        <v/>
      </c>
      <c r="K13582" s="80">
        <f>IF(YEAR(DATA[[#This Row],[Calendar_Month]])=YEAR(CURMONTHEND),DATA[[#This Row],[Amount]],0)</f>
        <v>0</v>
      </c>
      <c r="L13582" s="80">
        <f>IF(DATA[[#This Row],[Calendar_Month]]-CURMONTH=0,DATA[[#This Row],[Amount]],0)</f>
        <v>0</v>
      </c>
    </row>
    <row r="13583" spans="4:12" x14ac:dyDescent="0.25">
      <c r="D13583" s="80" t="str">
        <f>LEFT(DATA[[#This Row],[Account_Code]],3)</f>
        <v/>
      </c>
      <c r="I13583" s="80" t="str">
        <f>DATA[[#This Row],[Vessel_Code]]&amp;DATA[[#This Row],[Account Group]]&amp;DATA[[#This Row],[Type]]</f>
        <v/>
      </c>
      <c r="K13583" s="80">
        <f>IF(YEAR(DATA[[#This Row],[Calendar_Month]])=YEAR(CURMONTHEND),DATA[[#This Row],[Amount]],0)</f>
        <v>0</v>
      </c>
      <c r="L13583" s="80">
        <f>IF(DATA[[#This Row],[Calendar_Month]]-CURMONTH=0,DATA[[#This Row],[Amount]],0)</f>
        <v>0</v>
      </c>
    </row>
    <row r="13584" spans="4:12" x14ac:dyDescent="0.25">
      <c r="D13584" s="80" t="str">
        <f>LEFT(DATA[[#This Row],[Account_Code]],3)</f>
        <v/>
      </c>
      <c r="I13584" s="80" t="str">
        <f>DATA[[#This Row],[Vessel_Code]]&amp;DATA[[#This Row],[Account Group]]&amp;DATA[[#This Row],[Type]]</f>
        <v/>
      </c>
      <c r="K13584" s="80">
        <f>IF(YEAR(DATA[[#This Row],[Calendar_Month]])=YEAR(CURMONTHEND),DATA[[#This Row],[Amount]],0)</f>
        <v>0</v>
      </c>
      <c r="L13584" s="80">
        <f>IF(DATA[[#This Row],[Calendar_Month]]-CURMONTH=0,DATA[[#This Row],[Amount]],0)</f>
        <v>0</v>
      </c>
    </row>
    <row r="13585" spans="4:12" x14ac:dyDescent="0.25">
      <c r="D13585" s="80" t="str">
        <f>LEFT(DATA[[#This Row],[Account_Code]],3)</f>
        <v/>
      </c>
      <c r="I13585" s="80" t="str">
        <f>DATA[[#This Row],[Vessel_Code]]&amp;DATA[[#This Row],[Account Group]]&amp;DATA[[#This Row],[Type]]</f>
        <v/>
      </c>
      <c r="K13585" s="80">
        <f>IF(YEAR(DATA[[#This Row],[Calendar_Month]])=YEAR(CURMONTHEND),DATA[[#This Row],[Amount]],0)</f>
        <v>0</v>
      </c>
      <c r="L13585" s="80">
        <f>IF(DATA[[#This Row],[Calendar_Month]]-CURMONTH=0,DATA[[#This Row],[Amount]],0)</f>
        <v>0</v>
      </c>
    </row>
    <row r="13586" spans="4:12" x14ac:dyDescent="0.25">
      <c r="D13586" s="80" t="str">
        <f>LEFT(DATA[[#This Row],[Account_Code]],3)</f>
        <v/>
      </c>
      <c r="I13586" s="80" t="str">
        <f>DATA[[#This Row],[Vessel_Code]]&amp;DATA[[#This Row],[Account Group]]&amp;DATA[[#This Row],[Type]]</f>
        <v/>
      </c>
      <c r="K13586" s="80">
        <f>IF(YEAR(DATA[[#This Row],[Calendar_Month]])=YEAR(CURMONTHEND),DATA[[#This Row],[Amount]],0)</f>
        <v>0</v>
      </c>
      <c r="L13586" s="80">
        <f>IF(DATA[[#This Row],[Calendar_Month]]-CURMONTH=0,DATA[[#This Row],[Amount]],0)</f>
        <v>0</v>
      </c>
    </row>
    <row r="13587" spans="4:12" x14ac:dyDescent="0.25">
      <c r="D13587" s="80" t="str">
        <f>LEFT(DATA[[#This Row],[Account_Code]],3)</f>
        <v/>
      </c>
      <c r="I13587" s="80" t="str">
        <f>DATA[[#This Row],[Vessel_Code]]&amp;DATA[[#This Row],[Account Group]]&amp;DATA[[#This Row],[Type]]</f>
        <v/>
      </c>
      <c r="K13587" s="80">
        <f>IF(YEAR(DATA[[#This Row],[Calendar_Month]])=YEAR(CURMONTHEND),DATA[[#This Row],[Amount]],0)</f>
        <v>0</v>
      </c>
      <c r="L13587" s="80">
        <f>IF(DATA[[#This Row],[Calendar_Month]]-CURMONTH=0,DATA[[#This Row],[Amount]],0)</f>
        <v>0</v>
      </c>
    </row>
    <row r="13588" spans="4:12" x14ac:dyDescent="0.25">
      <c r="D13588" s="80" t="str">
        <f>LEFT(DATA[[#This Row],[Account_Code]],3)</f>
        <v/>
      </c>
      <c r="I13588" s="80" t="str">
        <f>DATA[[#This Row],[Vessel_Code]]&amp;DATA[[#This Row],[Account Group]]&amp;DATA[[#This Row],[Type]]</f>
        <v/>
      </c>
      <c r="K13588" s="80">
        <f>IF(YEAR(DATA[[#This Row],[Calendar_Month]])=YEAR(CURMONTHEND),DATA[[#This Row],[Amount]],0)</f>
        <v>0</v>
      </c>
      <c r="L13588" s="80">
        <f>IF(DATA[[#This Row],[Calendar_Month]]-CURMONTH=0,DATA[[#This Row],[Amount]],0)</f>
        <v>0</v>
      </c>
    </row>
    <row r="13589" spans="4:12" x14ac:dyDescent="0.25">
      <c r="D13589" s="80" t="str">
        <f>LEFT(DATA[[#This Row],[Account_Code]],3)</f>
        <v/>
      </c>
      <c r="I13589" s="80" t="str">
        <f>DATA[[#This Row],[Vessel_Code]]&amp;DATA[[#This Row],[Account Group]]&amp;DATA[[#This Row],[Type]]</f>
        <v/>
      </c>
      <c r="K13589" s="80">
        <f>IF(YEAR(DATA[[#This Row],[Calendar_Month]])=YEAR(CURMONTHEND),DATA[[#This Row],[Amount]],0)</f>
        <v>0</v>
      </c>
      <c r="L13589" s="80">
        <f>IF(DATA[[#This Row],[Calendar_Month]]-CURMONTH=0,DATA[[#This Row],[Amount]],0)</f>
        <v>0</v>
      </c>
    </row>
    <row r="13590" spans="4:12" x14ac:dyDescent="0.25">
      <c r="D13590" s="80" t="str">
        <f>LEFT(DATA[[#This Row],[Account_Code]],3)</f>
        <v/>
      </c>
      <c r="I13590" s="80" t="str">
        <f>DATA[[#This Row],[Vessel_Code]]&amp;DATA[[#This Row],[Account Group]]&amp;DATA[[#This Row],[Type]]</f>
        <v/>
      </c>
      <c r="K13590" s="80">
        <f>IF(YEAR(DATA[[#This Row],[Calendar_Month]])=YEAR(CURMONTHEND),DATA[[#This Row],[Amount]],0)</f>
        <v>0</v>
      </c>
      <c r="L13590" s="80">
        <f>IF(DATA[[#This Row],[Calendar_Month]]-CURMONTH=0,DATA[[#This Row],[Amount]],0)</f>
        <v>0</v>
      </c>
    </row>
    <row r="13591" spans="4:12" x14ac:dyDescent="0.25">
      <c r="D13591" s="80" t="str">
        <f>LEFT(DATA[[#This Row],[Account_Code]],3)</f>
        <v/>
      </c>
      <c r="I13591" s="80" t="str">
        <f>DATA[[#This Row],[Vessel_Code]]&amp;DATA[[#This Row],[Account Group]]&amp;DATA[[#This Row],[Type]]</f>
        <v/>
      </c>
      <c r="K13591" s="80">
        <f>IF(YEAR(DATA[[#This Row],[Calendar_Month]])=YEAR(CURMONTHEND),DATA[[#This Row],[Amount]],0)</f>
        <v>0</v>
      </c>
      <c r="L13591" s="80">
        <f>IF(DATA[[#This Row],[Calendar_Month]]-CURMONTH=0,DATA[[#This Row],[Amount]],0)</f>
        <v>0</v>
      </c>
    </row>
    <row r="13592" spans="4:12" x14ac:dyDescent="0.25">
      <c r="D13592" s="80" t="str">
        <f>LEFT(DATA[[#This Row],[Account_Code]],3)</f>
        <v/>
      </c>
      <c r="I13592" s="80" t="str">
        <f>DATA[[#This Row],[Vessel_Code]]&amp;DATA[[#This Row],[Account Group]]&amp;DATA[[#This Row],[Type]]</f>
        <v/>
      </c>
      <c r="K13592" s="80">
        <f>IF(YEAR(DATA[[#This Row],[Calendar_Month]])=YEAR(CURMONTHEND),DATA[[#This Row],[Amount]],0)</f>
        <v>0</v>
      </c>
      <c r="L13592" s="80">
        <f>IF(DATA[[#This Row],[Calendar_Month]]-CURMONTH=0,DATA[[#This Row],[Amount]],0)</f>
        <v>0</v>
      </c>
    </row>
    <row r="13593" spans="4:12" x14ac:dyDescent="0.25">
      <c r="D13593" s="80" t="str">
        <f>LEFT(DATA[[#This Row],[Account_Code]],3)</f>
        <v/>
      </c>
      <c r="I13593" s="80" t="str">
        <f>DATA[[#This Row],[Vessel_Code]]&amp;DATA[[#This Row],[Account Group]]&amp;DATA[[#This Row],[Type]]</f>
        <v/>
      </c>
      <c r="K13593" s="80">
        <f>IF(YEAR(DATA[[#This Row],[Calendar_Month]])=YEAR(CURMONTHEND),DATA[[#This Row],[Amount]],0)</f>
        <v>0</v>
      </c>
      <c r="L13593" s="80">
        <f>IF(DATA[[#This Row],[Calendar_Month]]-CURMONTH=0,DATA[[#This Row],[Amount]],0)</f>
        <v>0</v>
      </c>
    </row>
    <row r="13594" spans="4:12" x14ac:dyDescent="0.25">
      <c r="D13594" s="80" t="str">
        <f>LEFT(DATA[[#This Row],[Account_Code]],3)</f>
        <v/>
      </c>
      <c r="I13594" s="80" t="str">
        <f>DATA[[#This Row],[Vessel_Code]]&amp;DATA[[#This Row],[Account Group]]&amp;DATA[[#This Row],[Type]]</f>
        <v/>
      </c>
      <c r="K13594" s="80">
        <f>IF(YEAR(DATA[[#This Row],[Calendar_Month]])=YEAR(CURMONTHEND),DATA[[#This Row],[Amount]],0)</f>
        <v>0</v>
      </c>
      <c r="L13594" s="80">
        <f>IF(DATA[[#This Row],[Calendar_Month]]-CURMONTH=0,DATA[[#This Row],[Amount]],0)</f>
        <v>0</v>
      </c>
    </row>
    <row r="13595" spans="4:12" x14ac:dyDescent="0.25">
      <c r="D13595" s="80" t="str">
        <f>LEFT(DATA[[#This Row],[Account_Code]],3)</f>
        <v/>
      </c>
      <c r="I13595" s="80" t="str">
        <f>DATA[[#This Row],[Vessel_Code]]&amp;DATA[[#This Row],[Account Group]]&amp;DATA[[#This Row],[Type]]</f>
        <v/>
      </c>
      <c r="K13595" s="80">
        <f>IF(YEAR(DATA[[#This Row],[Calendar_Month]])=YEAR(CURMONTHEND),DATA[[#This Row],[Amount]],0)</f>
        <v>0</v>
      </c>
      <c r="L13595" s="80">
        <f>IF(DATA[[#This Row],[Calendar_Month]]-CURMONTH=0,DATA[[#This Row],[Amount]],0)</f>
        <v>0</v>
      </c>
    </row>
    <row r="13596" spans="4:12" x14ac:dyDescent="0.25">
      <c r="D13596" s="80" t="str">
        <f>LEFT(DATA[[#This Row],[Account_Code]],3)</f>
        <v/>
      </c>
      <c r="I13596" s="80" t="str">
        <f>DATA[[#This Row],[Vessel_Code]]&amp;DATA[[#This Row],[Account Group]]&amp;DATA[[#This Row],[Type]]</f>
        <v/>
      </c>
      <c r="K13596" s="80">
        <f>IF(YEAR(DATA[[#This Row],[Calendar_Month]])=YEAR(CURMONTHEND),DATA[[#This Row],[Amount]],0)</f>
        <v>0</v>
      </c>
      <c r="L13596" s="80">
        <f>IF(DATA[[#This Row],[Calendar_Month]]-CURMONTH=0,DATA[[#This Row],[Amount]],0)</f>
        <v>0</v>
      </c>
    </row>
    <row r="13597" spans="4:12" x14ac:dyDescent="0.25">
      <c r="D13597" s="80" t="str">
        <f>LEFT(DATA[[#This Row],[Account_Code]],3)</f>
        <v/>
      </c>
      <c r="I13597" s="80" t="str">
        <f>DATA[[#This Row],[Vessel_Code]]&amp;DATA[[#This Row],[Account Group]]&amp;DATA[[#This Row],[Type]]</f>
        <v/>
      </c>
      <c r="K13597" s="80">
        <f>IF(YEAR(DATA[[#This Row],[Calendar_Month]])=YEAR(CURMONTHEND),DATA[[#This Row],[Amount]],0)</f>
        <v>0</v>
      </c>
      <c r="L13597" s="80">
        <f>IF(DATA[[#This Row],[Calendar_Month]]-CURMONTH=0,DATA[[#This Row],[Amount]],0)</f>
        <v>0</v>
      </c>
    </row>
    <row r="13598" spans="4:12" x14ac:dyDescent="0.25">
      <c r="D13598" s="80" t="str">
        <f>LEFT(DATA[[#This Row],[Account_Code]],3)</f>
        <v/>
      </c>
      <c r="I13598" s="80" t="str">
        <f>DATA[[#This Row],[Vessel_Code]]&amp;DATA[[#This Row],[Account Group]]&amp;DATA[[#This Row],[Type]]</f>
        <v/>
      </c>
      <c r="K13598" s="80">
        <f>IF(YEAR(DATA[[#This Row],[Calendar_Month]])=YEAR(CURMONTHEND),DATA[[#This Row],[Amount]],0)</f>
        <v>0</v>
      </c>
      <c r="L13598" s="80">
        <f>IF(DATA[[#This Row],[Calendar_Month]]-CURMONTH=0,DATA[[#This Row],[Amount]],0)</f>
        <v>0</v>
      </c>
    </row>
    <row r="13599" spans="4:12" x14ac:dyDescent="0.25">
      <c r="D13599" s="80" t="str">
        <f>LEFT(DATA[[#This Row],[Account_Code]],3)</f>
        <v/>
      </c>
      <c r="I13599" s="80" t="str">
        <f>DATA[[#This Row],[Vessel_Code]]&amp;DATA[[#This Row],[Account Group]]&amp;DATA[[#This Row],[Type]]</f>
        <v/>
      </c>
      <c r="K13599" s="80">
        <f>IF(YEAR(DATA[[#This Row],[Calendar_Month]])=YEAR(CURMONTHEND),DATA[[#This Row],[Amount]],0)</f>
        <v>0</v>
      </c>
      <c r="L13599" s="80">
        <f>IF(DATA[[#This Row],[Calendar_Month]]-CURMONTH=0,DATA[[#This Row],[Amount]],0)</f>
        <v>0</v>
      </c>
    </row>
    <row r="13600" spans="4:12" x14ac:dyDescent="0.25">
      <c r="D13600" s="80" t="str">
        <f>LEFT(DATA[[#This Row],[Account_Code]],3)</f>
        <v/>
      </c>
      <c r="I13600" s="80" t="str">
        <f>DATA[[#This Row],[Vessel_Code]]&amp;DATA[[#This Row],[Account Group]]&amp;DATA[[#This Row],[Type]]</f>
        <v/>
      </c>
      <c r="K13600" s="80">
        <f>IF(YEAR(DATA[[#This Row],[Calendar_Month]])=YEAR(CURMONTHEND),DATA[[#This Row],[Amount]],0)</f>
        <v>0</v>
      </c>
      <c r="L13600" s="80">
        <f>IF(DATA[[#This Row],[Calendar_Month]]-CURMONTH=0,DATA[[#This Row],[Amount]],0)</f>
        <v>0</v>
      </c>
    </row>
    <row r="13601" spans="4:12" x14ac:dyDescent="0.25">
      <c r="D13601" s="80" t="str">
        <f>LEFT(DATA[[#This Row],[Account_Code]],3)</f>
        <v/>
      </c>
      <c r="I13601" s="80" t="str">
        <f>DATA[[#This Row],[Vessel_Code]]&amp;DATA[[#This Row],[Account Group]]&amp;DATA[[#This Row],[Type]]</f>
        <v/>
      </c>
      <c r="K13601" s="80">
        <f>IF(YEAR(DATA[[#This Row],[Calendar_Month]])=YEAR(CURMONTHEND),DATA[[#This Row],[Amount]],0)</f>
        <v>0</v>
      </c>
      <c r="L13601" s="80">
        <f>IF(DATA[[#This Row],[Calendar_Month]]-CURMONTH=0,DATA[[#This Row],[Amount]],0)</f>
        <v>0</v>
      </c>
    </row>
    <row r="13602" spans="4:12" x14ac:dyDescent="0.25">
      <c r="D13602" s="80" t="str">
        <f>LEFT(DATA[[#This Row],[Account_Code]],3)</f>
        <v/>
      </c>
      <c r="I13602" s="80" t="str">
        <f>DATA[[#This Row],[Vessel_Code]]&amp;DATA[[#This Row],[Account Group]]&amp;DATA[[#This Row],[Type]]</f>
        <v/>
      </c>
      <c r="K13602" s="80">
        <f>IF(YEAR(DATA[[#This Row],[Calendar_Month]])=YEAR(CURMONTHEND),DATA[[#This Row],[Amount]],0)</f>
        <v>0</v>
      </c>
      <c r="L13602" s="80">
        <f>IF(DATA[[#This Row],[Calendar_Month]]-CURMONTH=0,DATA[[#This Row],[Amount]],0)</f>
        <v>0</v>
      </c>
    </row>
    <row r="13603" spans="4:12" x14ac:dyDescent="0.25">
      <c r="D13603" s="80" t="str">
        <f>LEFT(DATA[[#This Row],[Account_Code]],3)</f>
        <v/>
      </c>
      <c r="I13603" s="80" t="str">
        <f>DATA[[#This Row],[Vessel_Code]]&amp;DATA[[#This Row],[Account Group]]&amp;DATA[[#This Row],[Type]]</f>
        <v/>
      </c>
      <c r="K13603" s="80">
        <f>IF(YEAR(DATA[[#This Row],[Calendar_Month]])=YEAR(CURMONTHEND),DATA[[#This Row],[Amount]],0)</f>
        <v>0</v>
      </c>
      <c r="L13603" s="80">
        <f>IF(DATA[[#This Row],[Calendar_Month]]-CURMONTH=0,DATA[[#This Row],[Amount]],0)</f>
        <v>0</v>
      </c>
    </row>
    <row r="13604" spans="4:12" x14ac:dyDescent="0.25">
      <c r="D13604" s="80" t="str">
        <f>LEFT(DATA[[#This Row],[Account_Code]],3)</f>
        <v/>
      </c>
      <c r="I13604" s="80" t="str">
        <f>DATA[[#This Row],[Vessel_Code]]&amp;DATA[[#This Row],[Account Group]]&amp;DATA[[#This Row],[Type]]</f>
        <v/>
      </c>
      <c r="K13604" s="80">
        <f>IF(YEAR(DATA[[#This Row],[Calendar_Month]])=YEAR(CURMONTHEND),DATA[[#This Row],[Amount]],0)</f>
        <v>0</v>
      </c>
      <c r="L13604" s="80">
        <f>IF(DATA[[#This Row],[Calendar_Month]]-CURMONTH=0,DATA[[#This Row],[Amount]],0)</f>
        <v>0</v>
      </c>
    </row>
    <row r="13605" spans="4:12" x14ac:dyDescent="0.25">
      <c r="D13605" s="80" t="str">
        <f>LEFT(DATA[[#This Row],[Account_Code]],3)</f>
        <v/>
      </c>
      <c r="I13605" s="80" t="str">
        <f>DATA[[#This Row],[Vessel_Code]]&amp;DATA[[#This Row],[Account Group]]&amp;DATA[[#This Row],[Type]]</f>
        <v/>
      </c>
      <c r="K13605" s="80">
        <f>IF(YEAR(DATA[[#This Row],[Calendar_Month]])=YEAR(CURMONTHEND),DATA[[#This Row],[Amount]],0)</f>
        <v>0</v>
      </c>
      <c r="L13605" s="80">
        <f>IF(DATA[[#This Row],[Calendar_Month]]-CURMONTH=0,DATA[[#This Row],[Amount]],0)</f>
        <v>0</v>
      </c>
    </row>
    <row r="13606" spans="4:12" x14ac:dyDescent="0.25">
      <c r="D13606" s="80" t="str">
        <f>LEFT(DATA[[#This Row],[Account_Code]],3)</f>
        <v/>
      </c>
      <c r="I13606" s="80" t="str">
        <f>DATA[[#This Row],[Vessel_Code]]&amp;DATA[[#This Row],[Account Group]]&amp;DATA[[#This Row],[Type]]</f>
        <v/>
      </c>
      <c r="K13606" s="80">
        <f>IF(YEAR(DATA[[#This Row],[Calendar_Month]])=YEAR(CURMONTHEND),DATA[[#This Row],[Amount]],0)</f>
        <v>0</v>
      </c>
      <c r="L13606" s="80">
        <f>IF(DATA[[#This Row],[Calendar_Month]]-CURMONTH=0,DATA[[#This Row],[Amount]],0)</f>
        <v>0</v>
      </c>
    </row>
    <row r="13607" spans="4:12" x14ac:dyDescent="0.25">
      <c r="D13607" s="80" t="str">
        <f>LEFT(DATA[[#This Row],[Account_Code]],3)</f>
        <v/>
      </c>
      <c r="I13607" s="80" t="str">
        <f>DATA[[#This Row],[Vessel_Code]]&amp;DATA[[#This Row],[Account Group]]&amp;DATA[[#This Row],[Type]]</f>
        <v/>
      </c>
      <c r="K13607" s="80">
        <f>IF(YEAR(DATA[[#This Row],[Calendar_Month]])=YEAR(CURMONTHEND),DATA[[#This Row],[Amount]],0)</f>
        <v>0</v>
      </c>
      <c r="L13607" s="80">
        <f>IF(DATA[[#This Row],[Calendar_Month]]-CURMONTH=0,DATA[[#This Row],[Amount]],0)</f>
        <v>0</v>
      </c>
    </row>
    <row r="13608" spans="4:12" x14ac:dyDescent="0.25">
      <c r="D13608" s="80" t="str">
        <f>LEFT(DATA[[#This Row],[Account_Code]],3)</f>
        <v/>
      </c>
      <c r="I13608" s="80" t="str">
        <f>DATA[[#This Row],[Vessel_Code]]&amp;DATA[[#This Row],[Account Group]]&amp;DATA[[#This Row],[Type]]</f>
        <v/>
      </c>
      <c r="K13608" s="80">
        <f>IF(YEAR(DATA[[#This Row],[Calendar_Month]])=YEAR(CURMONTHEND),DATA[[#This Row],[Amount]],0)</f>
        <v>0</v>
      </c>
      <c r="L13608" s="80">
        <f>IF(DATA[[#This Row],[Calendar_Month]]-CURMONTH=0,DATA[[#This Row],[Amount]],0)</f>
        <v>0</v>
      </c>
    </row>
    <row r="13609" spans="4:12" x14ac:dyDescent="0.25">
      <c r="D13609" s="80" t="str">
        <f>LEFT(DATA[[#This Row],[Account_Code]],3)</f>
        <v/>
      </c>
      <c r="I13609" s="80" t="str">
        <f>DATA[[#This Row],[Vessel_Code]]&amp;DATA[[#This Row],[Account Group]]&amp;DATA[[#This Row],[Type]]</f>
        <v/>
      </c>
      <c r="K13609" s="80">
        <f>IF(YEAR(DATA[[#This Row],[Calendar_Month]])=YEAR(CURMONTHEND),DATA[[#This Row],[Amount]],0)</f>
        <v>0</v>
      </c>
      <c r="L13609" s="80">
        <f>IF(DATA[[#This Row],[Calendar_Month]]-CURMONTH=0,DATA[[#This Row],[Amount]],0)</f>
        <v>0</v>
      </c>
    </row>
    <row r="13610" spans="4:12" x14ac:dyDescent="0.25">
      <c r="D13610" s="80" t="str">
        <f>LEFT(DATA[[#This Row],[Account_Code]],3)</f>
        <v/>
      </c>
      <c r="I13610" s="80" t="str">
        <f>DATA[[#This Row],[Vessel_Code]]&amp;DATA[[#This Row],[Account Group]]&amp;DATA[[#This Row],[Type]]</f>
        <v/>
      </c>
      <c r="K13610" s="80">
        <f>IF(YEAR(DATA[[#This Row],[Calendar_Month]])=YEAR(CURMONTHEND),DATA[[#This Row],[Amount]],0)</f>
        <v>0</v>
      </c>
      <c r="L13610" s="80">
        <f>IF(DATA[[#This Row],[Calendar_Month]]-CURMONTH=0,DATA[[#This Row],[Amount]],0)</f>
        <v>0</v>
      </c>
    </row>
    <row r="13611" spans="4:12" x14ac:dyDescent="0.25">
      <c r="D13611" s="80" t="str">
        <f>LEFT(DATA[[#This Row],[Account_Code]],3)</f>
        <v/>
      </c>
      <c r="I13611" s="80" t="str">
        <f>DATA[[#This Row],[Vessel_Code]]&amp;DATA[[#This Row],[Account Group]]&amp;DATA[[#This Row],[Type]]</f>
        <v/>
      </c>
      <c r="K13611" s="80">
        <f>IF(YEAR(DATA[[#This Row],[Calendar_Month]])=YEAR(CURMONTHEND),DATA[[#This Row],[Amount]],0)</f>
        <v>0</v>
      </c>
      <c r="L13611" s="80">
        <f>IF(DATA[[#This Row],[Calendar_Month]]-CURMONTH=0,DATA[[#This Row],[Amount]],0)</f>
        <v>0</v>
      </c>
    </row>
    <row r="13612" spans="4:12" x14ac:dyDescent="0.25">
      <c r="D13612" s="80" t="str">
        <f>LEFT(DATA[[#This Row],[Account_Code]],3)</f>
        <v/>
      </c>
      <c r="I13612" s="80" t="str">
        <f>DATA[[#This Row],[Vessel_Code]]&amp;DATA[[#This Row],[Account Group]]&amp;DATA[[#This Row],[Type]]</f>
        <v/>
      </c>
      <c r="K13612" s="80">
        <f>IF(YEAR(DATA[[#This Row],[Calendar_Month]])=YEAR(CURMONTHEND),DATA[[#This Row],[Amount]],0)</f>
        <v>0</v>
      </c>
      <c r="L13612" s="80">
        <f>IF(DATA[[#This Row],[Calendar_Month]]-CURMONTH=0,DATA[[#This Row],[Amount]],0)</f>
        <v>0</v>
      </c>
    </row>
    <row r="13613" spans="4:12" x14ac:dyDescent="0.25">
      <c r="D13613" s="80" t="str">
        <f>LEFT(DATA[[#This Row],[Account_Code]],3)</f>
        <v/>
      </c>
      <c r="I13613" s="80" t="str">
        <f>DATA[[#This Row],[Vessel_Code]]&amp;DATA[[#This Row],[Account Group]]&amp;DATA[[#This Row],[Type]]</f>
        <v/>
      </c>
      <c r="K13613" s="80">
        <f>IF(YEAR(DATA[[#This Row],[Calendar_Month]])=YEAR(CURMONTHEND),DATA[[#This Row],[Amount]],0)</f>
        <v>0</v>
      </c>
      <c r="L13613" s="80">
        <f>IF(DATA[[#This Row],[Calendar_Month]]-CURMONTH=0,DATA[[#This Row],[Amount]],0)</f>
        <v>0</v>
      </c>
    </row>
    <row r="13614" spans="4:12" x14ac:dyDescent="0.25">
      <c r="D13614" s="80" t="str">
        <f>LEFT(DATA[[#This Row],[Account_Code]],3)</f>
        <v/>
      </c>
      <c r="I13614" s="80" t="str">
        <f>DATA[[#This Row],[Vessel_Code]]&amp;DATA[[#This Row],[Account Group]]&amp;DATA[[#This Row],[Type]]</f>
        <v/>
      </c>
      <c r="K13614" s="80">
        <f>IF(YEAR(DATA[[#This Row],[Calendar_Month]])=YEAR(CURMONTHEND),DATA[[#This Row],[Amount]],0)</f>
        <v>0</v>
      </c>
      <c r="L13614" s="80">
        <f>IF(DATA[[#This Row],[Calendar_Month]]-CURMONTH=0,DATA[[#This Row],[Amount]],0)</f>
        <v>0</v>
      </c>
    </row>
    <row r="13615" spans="4:12" x14ac:dyDescent="0.25">
      <c r="D13615" s="80" t="str">
        <f>LEFT(DATA[[#This Row],[Account_Code]],3)</f>
        <v/>
      </c>
      <c r="I13615" s="80" t="str">
        <f>DATA[[#This Row],[Vessel_Code]]&amp;DATA[[#This Row],[Account Group]]&amp;DATA[[#This Row],[Type]]</f>
        <v/>
      </c>
      <c r="K13615" s="80">
        <f>IF(YEAR(DATA[[#This Row],[Calendar_Month]])=YEAR(CURMONTHEND),DATA[[#This Row],[Amount]],0)</f>
        <v>0</v>
      </c>
      <c r="L13615" s="80">
        <f>IF(DATA[[#This Row],[Calendar_Month]]-CURMONTH=0,DATA[[#This Row],[Amount]],0)</f>
        <v>0</v>
      </c>
    </row>
    <row r="13616" spans="4:12" x14ac:dyDescent="0.25">
      <c r="D13616" s="80" t="str">
        <f>LEFT(DATA[[#This Row],[Account_Code]],3)</f>
        <v/>
      </c>
      <c r="I13616" s="80" t="str">
        <f>DATA[[#This Row],[Vessel_Code]]&amp;DATA[[#This Row],[Account Group]]&amp;DATA[[#This Row],[Type]]</f>
        <v/>
      </c>
      <c r="K13616" s="80">
        <f>IF(YEAR(DATA[[#This Row],[Calendar_Month]])=YEAR(CURMONTHEND),DATA[[#This Row],[Amount]],0)</f>
        <v>0</v>
      </c>
      <c r="L13616" s="80">
        <f>IF(DATA[[#This Row],[Calendar_Month]]-CURMONTH=0,DATA[[#This Row],[Amount]],0)</f>
        <v>0</v>
      </c>
    </row>
    <row r="13617" spans="4:12" x14ac:dyDescent="0.25">
      <c r="D13617" s="80" t="str">
        <f>LEFT(DATA[[#This Row],[Account_Code]],3)</f>
        <v/>
      </c>
      <c r="I13617" s="80" t="str">
        <f>DATA[[#This Row],[Vessel_Code]]&amp;DATA[[#This Row],[Account Group]]&amp;DATA[[#This Row],[Type]]</f>
        <v/>
      </c>
      <c r="K13617" s="80">
        <f>IF(YEAR(DATA[[#This Row],[Calendar_Month]])=YEAR(CURMONTHEND),DATA[[#This Row],[Amount]],0)</f>
        <v>0</v>
      </c>
      <c r="L13617" s="80">
        <f>IF(DATA[[#This Row],[Calendar_Month]]-CURMONTH=0,DATA[[#This Row],[Amount]],0)</f>
        <v>0</v>
      </c>
    </row>
    <row r="13618" spans="4:12" x14ac:dyDescent="0.25">
      <c r="D13618" s="80" t="str">
        <f>LEFT(DATA[[#This Row],[Account_Code]],3)</f>
        <v/>
      </c>
      <c r="I13618" s="80" t="str">
        <f>DATA[[#This Row],[Vessel_Code]]&amp;DATA[[#This Row],[Account Group]]&amp;DATA[[#This Row],[Type]]</f>
        <v/>
      </c>
      <c r="K13618" s="80">
        <f>IF(YEAR(DATA[[#This Row],[Calendar_Month]])=YEAR(CURMONTHEND),DATA[[#This Row],[Amount]],0)</f>
        <v>0</v>
      </c>
      <c r="L13618" s="80">
        <f>IF(DATA[[#This Row],[Calendar_Month]]-CURMONTH=0,DATA[[#This Row],[Amount]],0)</f>
        <v>0</v>
      </c>
    </row>
    <row r="13619" spans="4:12" x14ac:dyDescent="0.25">
      <c r="D13619" s="80" t="str">
        <f>LEFT(DATA[[#This Row],[Account_Code]],3)</f>
        <v/>
      </c>
      <c r="I13619" s="80" t="str">
        <f>DATA[[#This Row],[Vessel_Code]]&amp;DATA[[#This Row],[Account Group]]&amp;DATA[[#This Row],[Type]]</f>
        <v/>
      </c>
      <c r="K13619" s="80">
        <f>IF(YEAR(DATA[[#This Row],[Calendar_Month]])=YEAR(CURMONTHEND),DATA[[#This Row],[Amount]],0)</f>
        <v>0</v>
      </c>
      <c r="L13619" s="80">
        <f>IF(DATA[[#This Row],[Calendar_Month]]-CURMONTH=0,DATA[[#This Row],[Amount]],0)</f>
        <v>0</v>
      </c>
    </row>
    <row r="13620" spans="4:12" x14ac:dyDescent="0.25">
      <c r="D13620" s="80" t="str">
        <f>LEFT(DATA[[#This Row],[Account_Code]],3)</f>
        <v/>
      </c>
      <c r="I13620" s="80" t="str">
        <f>DATA[[#This Row],[Vessel_Code]]&amp;DATA[[#This Row],[Account Group]]&amp;DATA[[#This Row],[Type]]</f>
        <v/>
      </c>
      <c r="K13620" s="80">
        <f>IF(YEAR(DATA[[#This Row],[Calendar_Month]])=YEAR(CURMONTHEND),DATA[[#This Row],[Amount]],0)</f>
        <v>0</v>
      </c>
      <c r="L13620" s="80">
        <f>IF(DATA[[#This Row],[Calendar_Month]]-CURMONTH=0,DATA[[#This Row],[Amount]],0)</f>
        <v>0</v>
      </c>
    </row>
    <row r="13621" spans="4:12" x14ac:dyDescent="0.25">
      <c r="D13621" s="80" t="str">
        <f>LEFT(DATA[[#This Row],[Account_Code]],3)</f>
        <v/>
      </c>
      <c r="I13621" s="80" t="str">
        <f>DATA[[#This Row],[Vessel_Code]]&amp;DATA[[#This Row],[Account Group]]&amp;DATA[[#This Row],[Type]]</f>
        <v/>
      </c>
      <c r="K13621" s="80">
        <f>IF(YEAR(DATA[[#This Row],[Calendar_Month]])=YEAR(CURMONTHEND),DATA[[#This Row],[Amount]],0)</f>
        <v>0</v>
      </c>
      <c r="L13621" s="80">
        <f>IF(DATA[[#This Row],[Calendar_Month]]-CURMONTH=0,DATA[[#This Row],[Amount]],0)</f>
        <v>0</v>
      </c>
    </row>
    <row r="13622" spans="4:12" x14ac:dyDescent="0.25">
      <c r="D13622" s="80" t="str">
        <f>LEFT(DATA[[#This Row],[Account_Code]],3)</f>
        <v/>
      </c>
      <c r="I13622" s="80" t="str">
        <f>DATA[[#This Row],[Vessel_Code]]&amp;DATA[[#This Row],[Account Group]]&amp;DATA[[#This Row],[Type]]</f>
        <v/>
      </c>
      <c r="K13622" s="80">
        <f>IF(YEAR(DATA[[#This Row],[Calendar_Month]])=YEAR(CURMONTHEND),DATA[[#This Row],[Amount]],0)</f>
        <v>0</v>
      </c>
      <c r="L13622" s="80">
        <f>IF(DATA[[#This Row],[Calendar_Month]]-CURMONTH=0,DATA[[#This Row],[Amount]],0)</f>
        <v>0</v>
      </c>
    </row>
    <row r="13623" spans="4:12" x14ac:dyDescent="0.25">
      <c r="D13623" s="80" t="str">
        <f>LEFT(DATA[[#This Row],[Account_Code]],3)</f>
        <v/>
      </c>
      <c r="I13623" s="80" t="str">
        <f>DATA[[#This Row],[Vessel_Code]]&amp;DATA[[#This Row],[Account Group]]&amp;DATA[[#This Row],[Type]]</f>
        <v/>
      </c>
      <c r="K13623" s="80">
        <f>IF(YEAR(DATA[[#This Row],[Calendar_Month]])=YEAR(CURMONTHEND),DATA[[#This Row],[Amount]],0)</f>
        <v>0</v>
      </c>
      <c r="L13623" s="80">
        <f>IF(DATA[[#This Row],[Calendar_Month]]-CURMONTH=0,DATA[[#This Row],[Amount]],0)</f>
        <v>0</v>
      </c>
    </row>
    <row r="13624" spans="4:12" x14ac:dyDescent="0.25">
      <c r="D13624" s="80" t="str">
        <f>LEFT(DATA[[#This Row],[Account_Code]],3)</f>
        <v/>
      </c>
      <c r="I13624" s="80" t="str">
        <f>DATA[[#This Row],[Vessel_Code]]&amp;DATA[[#This Row],[Account Group]]&amp;DATA[[#This Row],[Type]]</f>
        <v/>
      </c>
      <c r="K13624" s="80">
        <f>IF(YEAR(DATA[[#This Row],[Calendar_Month]])=YEAR(CURMONTHEND),DATA[[#This Row],[Amount]],0)</f>
        <v>0</v>
      </c>
      <c r="L13624" s="80">
        <f>IF(DATA[[#This Row],[Calendar_Month]]-CURMONTH=0,DATA[[#This Row],[Amount]],0)</f>
        <v>0</v>
      </c>
    </row>
    <row r="13625" spans="4:12" x14ac:dyDescent="0.25">
      <c r="D13625" s="80" t="str">
        <f>LEFT(DATA[[#This Row],[Account_Code]],3)</f>
        <v/>
      </c>
      <c r="I13625" s="80" t="str">
        <f>DATA[[#This Row],[Vessel_Code]]&amp;DATA[[#This Row],[Account Group]]&amp;DATA[[#This Row],[Type]]</f>
        <v/>
      </c>
      <c r="K13625" s="80">
        <f>IF(YEAR(DATA[[#This Row],[Calendar_Month]])=YEAR(CURMONTHEND),DATA[[#This Row],[Amount]],0)</f>
        <v>0</v>
      </c>
      <c r="L13625" s="80">
        <f>IF(DATA[[#This Row],[Calendar_Month]]-CURMONTH=0,DATA[[#This Row],[Amount]],0)</f>
        <v>0</v>
      </c>
    </row>
    <row r="13626" spans="4:12" x14ac:dyDescent="0.25">
      <c r="D13626" s="80" t="str">
        <f>LEFT(DATA[[#This Row],[Account_Code]],3)</f>
        <v/>
      </c>
      <c r="I13626" s="80" t="str">
        <f>DATA[[#This Row],[Vessel_Code]]&amp;DATA[[#This Row],[Account Group]]&amp;DATA[[#This Row],[Type]]</f>
        <v/>
      </c>
      <c r="K13626" s="80">
        <f>IF(YEAR(DATA[[#This Row],[Calendar_Month]])=YEAR(CURMONTHEND),DATA[[#This Row],[Amount]],0)</f>
        <v>0</v>
      </c>
      <c r="L13626" s="80">
        <f>IF(DATA[[#This Row],[Calendar_Month]]-CURMONTH=0,DATA[[#This Row],[Amount]],0)</f>
        <v>0</v>
      </c>
    </row>
    <row r="13627" spans="4:12" x14ac:dyDescent="0.25">
      <c r="D13627" s="80" t="str">
        <f>LEFT(DATA[[#This Row],[Account_Code]],3)</f>
        <v/>
      </c>
      <c r="I13627" s="80" t="str">
        <f>DATA[[#This Row],[Vessel_Code]]&amp;DATA[[#This Row],[Account Group]]&amp;DATA[[#This Row],[Type]]</f>
        <v/>
      </c>
      <c r="K13627" s="80">
        <f>IF(YEAR(DATA[[#This Row],[Calendar_Month]])=YEAR(CURMONTHEND),DATA[[#This Row],[Amount]],0)</f>
        <v>0</v>
      </c>
      <c r="L13627" s="80">
        <f>IF(DATA[[#This Row],[Calendar_Month]]-CURMONTH=0,DATA[[#This Row],[Amount]],0)</f>
        <v>0</v>
      </c>
    </row>
    <row r="13628" spans="4:12" x14ac:dyDescent="0.25">
      <c r="D13628" s="80" t="str">
        <f>LEFT(DATA[[#This Row],[Account_Code]],3)</f>
        <v/>
      </c>
      <c r="I13628" s="80" t="str">
        <f>DATA[[#This Row],[Vessel_Code]]&amp;DATA[[#This Row],[Account Group]]&amp;DATA[[#This Row],[Type]]</f>
        <v/>
      </c>
      <c r="K13628" s="80">
        <f>IF(YEAR(DATA[[#This Row],[Calendar_Month]])=YEAR(CURMONTHEND),DATA[[#This Row],[Amount]],0)</f>
        <v>0</v>
      </c>
      <c r="L13628" s="80">
        <f>IF(DATA[[#This Row],[Calendar_Month]]-CURMONTH=0,DATA[[#This Row],[Amount]],0)</f>
        <v>0</v>
      </c>
    </row>
    <row r="13629" spans="4:12" x14ac:dyDescent="0.25">
      <c r="D13629" s="80" t="str">
        <f>LEFT(DATA[[#This Row],[Account_Code]],3)</f>
        <v/>
      </c>
      <c r="I13629" s="80" t="str">
        <f>DATA[[#This Row],[Vessel_Code]]&amp;DATA[[#This Row],[Account Group]]&amp;DATA[[#This Row],[Type]]</f>
        <v/>
      </c>
      <c r="K13629" s="80">
        <f>IF(YEAR(DATA[[#This Row],[Calendar_Month]])=YEAR(CURMONTHEND),DATA[[#This Row],[Amount]],0)</f>
        <v>0</v>
      </c>
      <c r="L13629" s="80">
        <f>IF(DATA[[#This Row],[Calendar_Month]]-CURMONTH=0,DATA[[#This Row],[Amount]],0)</f>
        <v>0</v>
      </c>
    </row>
    <row r="13630" spans="4:12" x14ac:dyDescent="0.25">
      <c r="D13630" s="80" t="str">
        <f>LEFT(DATA[[#This Row],[Account_Code]],3)</f>
        <v/>
      </c>
      <c r="I13630" s="80" t="str">
        <f>DATA[[#This Row],[Vessel_Code]]&amp;DATA[[#This Row],[Account Group]]&amp;DATA[[#This Row],[Type]]</f>
        <v/>
      </c>
      <c r="K13630" s="80">
        <f>IF(YEAR(DATA[[#This Row],[Calendar_Month]])=YEAR(CURMONTHEND),DATA[[#This Row],[Amount]],0)</f>
        <v>0</v>
      </c>
      <c r="L13630" s="80">
        <f>IF(DATA[[#This Row],[Calendar_Month]]-CURMONTH=0,DATA[[#This Row],[Amount]],0)</f>
        <v>0</v>
      </c>
    </row>
    <row r="13631" spans="4:12" x14ac:dyDescent="0.25">
      <c r="D13631" s="80" t="str">
        <f>LEFT(DATA[[#This Row],[Account_Code]],3)</f>
        <v/>
      </c>
      <c r="I13631" s="80" t="str">
        <f>DATA[[#This Row],[Vessel_Code]]&amp;DATA[[#This Row],[Account Group]]&amp;DATA[[#This Row],[Type]]</f>
        <v/>
      </c>
      <c r="K13631" s="80">
        <f>IF(YEAR(DATA[[#This Row],[Calendar_Month]])=YEAR(CURMONTHEND),DATA[[#This Row],[Amount]],0)</f>
        <v>0</v>
      </c>
      <c r="L13631" s="80">
        <f>IF(DATA[[#This Row],[Calendar_Month]]-CURMONTH=0,DATA[[#This Row],[Amount]],0)</f>
        <v>0</v>
      </c>
    </row>
    <row r="13632" spans="4:12" x14ac:dyDescent="0.25">
      <c r="D13632" s="80" t="str">
        <f>LEFT(DATA[[#This Row],[Account_Code]],3)</f>
        <v/>
      </c>
      <c r="I13632" s="80" t="str">
        <f>DATA[[#This Row],[Vessel_Code]]&amp;DATA[[#This Row],[Account Group]]&amp;DATA[[#This Row],[Type]]</f>
        <v/>
      </c>
      <c r="K13632" s="80">
        <f>IF(YEAR(DATA[[#This Row],[Calendar_Month]])=YEAR(CURMONTHEND),DATA[[#This Row],[Amount]],0)</f>
        <v>0</v>
      </c>
      <c r="L13632" s="80">
        <f>IF(DATA[[#This Row],[Calendar_Month]]-CURMONTH=0,DATA[[#This Row],[Amount]],0)</f>
        <v>0</v>
      </c>
    </row>
    <row r="13633" spans="4:12" x14ac:dyDescent="0.25">
      <c r="D13633" s="80" t="str">
        <f>LEFT(DATA[[#This Row],[Account_Code]],3)</f>
        <v/>
      </c>
      <c r="I13633" s="80" t="str">
        <f>DATA[[#This Row],[Vessel_Code]]&amp;DATA[[#This Row],[Account Group]]&amp;DATA[[#This Row],[Type]]</f>
        <v/>
      </c>
      <c r="K13633" s="80">
        <f>IF(YEAR(DATA[[#This Row],[Calendar_Month]])=YEAR(CURMONTHEND),DATA[[#This Row],[Amount]],0)</f>
        <v>0</v>
      </c>
      <c r="L13633" s="80">
        <f>IF(DATA[[#This Row],[Calendar_Month]]-CURMONTH=0,DATA[[#This Row],[Amount]],0)</f>
        <v>0</v>
      </c>
    </row>
    <row r="13634" spans="4:12" x14ac:dyDescent="0.25">
      <c r="D13634" s="80" t="str">
        <f>LEFT(DATA[[#This Row],[Account_Code]],3)</f>
        <v/>
      </c>
      <c r="I13634" s="80" t="str">
        <f>DATA[[#This Row],[Vessel_Code]]&amp;DATA[[#This Row],[Account Group]]&amp;DATA[[#This Row],[Type]]</f>
        <v/>
      </c>
      <c r="K13634" s="80">
        <f>IF(YEAR(DATA[[#This Row],[Calendar_Month]])=YEAR(CURMONTHEND),DATA[[#This Row],[Amount]],0)</f>
        <v>0</v>
      </c>
      <c r="L13634" s="80">
        <f>IF(DATA[[#This Row],[Calendar_Month]]-CURMONTH=0,DATA[[#This Row],[Amount]],0)</f>
        <v>0</v>
      </c>
    </row>
    <row r="13635" spans="4:12" x14ac:dyDescent="0.25">
      <c r="D13635" s="80" t="str">
        <f>LEFT(DATA[[#This Row],[Account_Code]],3)</f>
        <v/>
      </c>
      <c r="I13635" s="80" t="str">
        <f>DATA[[#This Row],[Vessel_Code]]&amp;DATA[[#This Row],[Account Group]]&amp;DATA[[#This Row],[Type]]</f>
        <v/>
      </c>
      <c r="K13635" s="80">
        <f>IF(YEAR(DATA[[#This Row],[Calendar_Month]])=YEAR(CURMONTHEND),DATA[[#This Row],[Amount]],0)</f>
        <v>0</v>
      </c>
      <c r="L13635" s="80">
        <f>IF(DATA[[#This Row],[Calendar_Month]]-CURMONTH=0,DATA[[#This Row],[Amount]],0)</f>
        <v>0</v>
      </c>
    </row>
    <row r="13636" spans="4:12" x14ac:dyDescent="0.25">
      <c r="D13636" s="80" t="str">
        <f>LEFT(DATA[[#This Row],[Account_Code]],3)</f>
        <v/>
      </c>
      <c r="I13636" s="80" t="str">
        <f>DATA[[#This Row],[Vessel_Code]]&amp;DATA[[#This Row],[Account Group]]&amp;DATA[[#This Row],[Type]]</f>
        <v/>
      </c>
      <c r="K13636" s="80">
        <f>IF(YEAR(DATA[[#This Row],[Calendar_Month]])=YEAR(CURMONTHEND),DATA[[#This Row],[Amount]],0)</f>
        <v>0</v>
      </c>
      <c r="L13636" s="80">
        <f>IF(DATA[[#This Row],[Calendar_Month]]-CURMONTH=0,DATA[[#This Row],[Amount]],0)</f>
        <v>0</v>
      </c>
    </row>
    <row r="13637" spans="4:12" x14ac:dyDescent="0.25">
      <c r="D13637" s="80" t="str">
        <f>LEFT(DATA[[#This Row],[Account_Code]],3)</f>
        <v/>
      </c>
      <c r="I13637" s="80" t="str">
        <f>DATA[[#This Row],[Vessel_Code]]&amp;DATA[[#This Row],[Account Group]]&amp;DATA[[#This Row],[Type]]</f>
        <v/>
      </c>
      <c r="K13637" s="80">
        <f>IF(YEAR(DATA[[#This Row],[Calendar_Month]])=YEAR(CURMONTHEND),DATA[[#This Row],[Amount]],0)</f>
        <v>0</v>
      </c>
      <c r="L13637" s="80">
        <f>IF(DATA[[#This Row],[Calendar_Month]]-CURMONTH=0,DATA[[#This Row],[Amount]],0)</f>
        <v>0</v>
      </c>
    </row>
    <row r="13638" spans="4:12" x14ac:dyDescent="0.25">
      <c r="D13638" s="80" t="str">
        <f>LEFT(DATA[[#This Row],[Account_Code]],3)</f>
        <v/>
      </c>
      <c r="I13638" s="80" t="str">
        <f>DATA[[#This Row],[Vessel_Code]]&amp;DATA[[#This Row],[Account Group]]&amp;DATA[[#This Row],[Type]]</f>
        <v/>
      </c>
      <c r="K13638" s="80">
        <f>IF(YEAR(DATA[[#This Row],[Calendar_Month]])=YEAR(CURMONTHEND),DATA[[#This Row],[Amount]],0)</f>
        <v>0</v>
      </c>
      <c r="L13638" s="80">
        <f>IF(DATA[[#This Row],[Calendar_Month]]-CURMONTH=0,DATA[[#This Row],[Amount]],0)</f>
        <v>0</v>
      </c>
    </row>
    <row r="13639" spans="4:12" x14ac:dyDescent="0.25">
      <c r="D13639" s="80" t="str">
        <f>LEFT(DATA[[#This Row],[Account_Code]],3)</f>
        <v/>
      </c>
      <c r="I13639" s="80" t="str">
        <f>DATA[[#This Row],[Vessel_Code]]&amp;DATA[[#This Row],[Account Group]]&amp;DATA[[#This Row],[Type]]</f>
        <v/>
      </c>
      <c r="K13639" s="80">
        <f>IF(YEAR(DATA[[#This Row],[Calendar_Month]])=YEAR(CURMONTHEND),DATA[[#This Row],[Amount]],0)</f>
        <v>0</v>
      </c>
      <c r="L13639" s="80">
        <f>IF(DATA[[#This Row],[Calendar_Month]]-CURMONTH=0,DATA[[#This Row],[Amount]],0)</f>
        <v>0</v>
      </c>
    </row>
    <row r="13640" spans="4:12" x14ac:dyDescent="0.25">
      <c r="D13640" s="80" t="str">
        <f>LEFT(DATA[[#This Row],[Account_Code]],3)</f>
        <v/>
      </c>
      <c r="I13640" s="80" t="str">
        <f>DATA[[#This Row],[Vessel_Code]]&amp;DATA[[#This Row],[Account Group]]&amp;DATA[[#This Row],[Type]]</f>
        <v/>
      </c>
      <c r="K13640" s="80">
        <f>IF(YEAR(DATA[[#This Row],[Calendar_Month]])=YEAR(CURMONTHEND),DATA[[#This Row],[Amount]],0)</f>
        <v>0</v>
      </c>
      <c r="L13640" s="80">
        <f>IF(DATA[[#This Row],[Calendar_Month]]-CURMONTH=0,DATA[[#This Row],[Amount]],0)</f>
        <v>0</v>
      </c>
    </row>
    <row r="13641" spans="4:12" x14ac:dyDescent="0.25">
      <c r="D13641" s="80" t="str">
        <f>LEFT(DATA[[#This Row],[Account_Code]],3)</f>
        <v/>
      </c>
      <c r="I13641" s="80" t="str">
        <f>DATA[[#This Row],[Vessel_Code]]&amp;DATA[[#This Row],[Account Group]]&amp;DATA[[#This Row],[Type]]</f>
        <v/>
      </c>
      <c r="K13641" s="80">
        <f>IF(YEAR(DATA[[#This Row],[Calendar_Month]])=YEAR(CURMONTHEND),DATA[[#This Row],[Amount]],0)</f>
        <v>0</v>
      </c>
      <c r="L13641" s="80">
        <f>IF(DATA[[#This Row],[Calendar_Month]]-CURMONTH=0,DATA[[#This Row],[Amount]],0)</f>
        <v>0</v>
      </c>
    </row>
    <row r="13642" spans="4:12" x14ac:dyDescent="0.25">
      <c r="D13642" s="80" t="str">
        <f>LEFT(DATA[[#This Row],[Account_Code]],3)</f>
        <v/>
      </c>
      <c r="I13642" s="80" t="str">
        <f>DATA[[#This Row],[Vessel_Code]]&amp;DATA[[#This Row],[Account Group]]&amp;DATA[[#This Row],[Type]]</f>
        <v/>
      </c>
      <c r="K13642" s="80">
        <f>IF(YEAR(DATA[[#This Row],[Calendar_Month]])=YEAR(CURMONTHEND),DATA[[#This Row],[Amount]],0)</f>
        <v>0</v>
      </c>
      <c r="L13642" s="80">
        <f>IF(DATA[[#This Row],[Calendar_Month]]-CURMONTH=0,DATA[[#This Row],[Amount]],0)</f>
        <v>0</v>
      </c>
    </row>
    <row r="13643" spans="4:12" x14ac:dyDescent="0.25">
      <c r="D13643" s="80" t="str">
        <f>LEFT(DATA[[#This Row],[Account_Code]],3)</f>
        <v/>
      </c>
      <c r="I13643" s="80" t="str">
        <f>DATA[[#This Row],[Vessel_Code]]&amp;DATA[[#This Row],[Account Group]]&amp;DATA[[#This Row],[Type]]</f>
        <v/>
      </c>
      <c r="K13643" s="80">
        <f>IF(YEAR(DATA[[#This Row],[Calendar_Month]])=YEAR(CURMONTHEND),DATA[[#This Row],[Amount]],0)</f>
        <v>0</v>
      </c>
      <c r="L13643" s="80">
        <f>IF(DATA[[#This Row],[Calendar_Month]]-CURMONTH=0,DATA[[#This Row],[Amount]],0)</f>
        <v>0</v>
      </c>
    </row>
    <row r="13644" spans="4:12" x14ac:dyDescent="0.25">
      <c r="D13644" s="80" t="str">
        <f>LEFT(DATA[[#This Row],[Account_Code]],3)</f>
        <v/>
      </c>
      <c r="I13644" s="80" t="str">
        <f>DATA[[#This Row],[Vessel_Code]]&amp;DATA[[#This Row],[Account Group]]&amp;DATA[[#This Row],[Type]]</f>
        <v/>
      </c>
      <c r="K13644" s="80">
        <f>IF(YEAR(DATA[[#This Row],[Calendar_Month]])=YEAR(CURMONTHEND),DATA[[#This Row],[Amount]],0)</f>
        <v>0</v>
      </c>
      <c r="L13644" s="80">
        <f>IF(DATA[[#This Row],[Calendar_Month]]-CURMONTH=0,DATA[[#This Row],[Amount]],0)</f>
        <v>0</v>
      </c>
    </row>
    <row r="13645" spans="4:12" x14ac:dyDescent="0.25">
      <c r="D13645" s="80" t="str">
        <f>LEFT(DATA[[#This Row],[Account_Code]],3)</f>
        <v/>
      </c>
      <c r="I13645" s="80" t="str">
        <f>DATA[[#This Row],[Vessel_Code]]&amp;DATA[[#This Row],[Account Group]]&amp;DATA[[#This Row],[Type]]</f>
        <v/>
      </c>
      <c r="K13645" s="80">
        <f>IF(YEAR(DATA[[#This Row],[Calendar_Month]])=YEAR(CURMONTHEND),DATA[[#This Row],[Amount]],0)</f>
        <v>0</v>
      </c>
      <c r="L13645" s="80">
        <f>IF(DATA[[#This Row],[Calendar_Month]]-CURMONTH=0,DATA[[#This Row],[Amount]],0)</f>
        <v>0</v>
      </c>
    </row>
    <row r="13646" spans="4:12" x14ac:dyDescent="0.25">
      <c r="D13646" s="80" t="str">
        <f>LEFT(DATA[[#This Row],[Account_Code]],3)</f>
        <v/>
      </c>
      <c r="I13646" s="80" t="str">
        <f>DATA[[#This Row],[Vessel_Code]]&amp;DATA[[#This Row],[Account Group]]&amp;DATA[[#This Row],[Type]]</f>
        <v/>
      </c>
      <c r="K13646" s="80">
        <f>IF(YEAR(DATA[[#This Row],[Calendar_Month]])=YEAR(CURMONTHEND),DATA[[#This Row],[Amount]],0)</f>
        <v>0</v>
      </c>
      <c r="L13646" s="80">
        <f>IF(DATA[[#This Row],[Calendar_Month]]-CURMONTH=0,DATA[[#This Row],[Amount]],0)</f>
        <v>0</v>
      </c>
    </row>
    <row r="13647" spans="4:12" x14ac:dyDescent="0.25">
      <c r="D13647" s="80" t="str">
        <f>LEFT(DATA[[#This Row],[Account_Code]],3)</f>
        <v/>
      </c>
      <c r="I13647" s="80" t="str">
        <f>DATA[[#This Row],[Vessel_Code]]&amp;DATA[[#This Row],[Account Group]]&amp;DATA[[#This Row],[Type]]</f>
        <v/>
      </c>
      <c r="K13647" s="80">
        <f>IF(YEAR(DATA[[#This Row],[Calendar_Month]])=YEAR(CURMONTHEND),DATA[[#This Row],[Amount]],0)</f>
        <v>0</v>
      </c>
      <c r="L13647" s="80">
        <f>IF(DATA[[#This Row],[Calendar_Month]]-CURMONTH=0,DATA[[#This Row],[Amount]],0)</f>
        <v>0</v>
      </c>
    </row>
    <row r="13648" spans="4:12" x14ac:dyDescent="0.25">
      <c r="D13648" s="80" t="str">
        <f>LEFT(DATA[[#This Row],[Account_Code]],3)</f>
        <v/>
      </c>
      <c r="I13648" s="80" t="str">
        <f>DATA[[#This Row],[Vessel_Code]]&amp;DATA[[#This Row],[Account Group]]&amp;DATA[[#This Row],[Type]]</f>
        <v/>
      </c>
      <c r="K13648" s="80">
        <f>IF(YEAR(DATA[[#This Row],[Calendar_Month]])=YEAR(CURMONTHEND),DATA[[#This Row],[Amount]],0)</f>
        <v>0</v>
      </c>
      <c r="L13648" s="80">
        <f>IF(DATA[[#This Row],[Calendar_Month]]-CURMONTH=0,DATA[[#This Row],[Amount]],0)</f>
        <v>0</v>
      </c>
    </row>
    <row r="13649" spans="4:12" x14ac:dyDescent="0.25">
      <c r="D13649" s="80" t="str">
        <f>LEFT(DATA[[#This Row],[Account_Code]],3)</f>
        <v/>
      </c>
      <c r="I13649" s="80" t="str">
        <f>DATA[[#This Row],[Vessel_Code]]&amp;DATA[[#This Row],[Account Group]]&amp;DATA[[#This Row],[Type]]</f>
        <v/>
      </c>
      <c r="K13649" s="80">
        <f>IF(YEAR(DATA[[#This Row],[Calendar_Month]])=YEAR(CURMONTHEND),DATA[[#This Row],[Amount]],0)</f>
        <v>0</v>
      </c>
      <c r="L13649" s="80">
        <f>IF(DATA[[#This Row],[Calendar_Month]]-CURMONTH=0,DATA[[#This Row],[Amount]],0)</f>
        <v>0</v>
      </c>
    </row>
    <row r="13650" spans="4:12" x14ac:dyDescent="0.25">
      <c r="D13650" s="80" t="str">
        <f>LEFT(DATA[[#This Row],[Account_Code]],3)</f>
        <v/>
      </c>
      <c r="I13650" s="80" t="str">
        <f>DATA[[#This Row],[Vessel_Code]]&amp;DATA[[#This Row],[Account Group]]&amp;DATA[[#This Row],[Type]]</f>
        <v/>
      </c>
      <c r="K13650" s="80">
        <f>IF(YEAR(DATA[[#This Row],[Calendar_Month]])=YEAR(CURMONTHEND),DATA[[#This Row],[Amount]],0)</f>
        <v>0</v>
      </c>
      <c r="L13650" s="80">
        <f>IF(DATA[[#This Row],[Calendar_Month]]-CURMONTH=0,DATA[[#This Row],[Amount]],0)</f>
        <v>0</v>
      </c>
    </row>
    <row r="13651" spans="4:12" x14ac:dyDescent="0.25">
      <c r="D13651" s="80" t="str">
        <f>LEFT(DATA[[#This Row],[Account_Code]],3)</f>
        <v/>
      </c>
      <c r="I13651" s="80" t="str">
        <f>DATA[[#This Row],[Vessel_Code]]&amp;DATA[[#This Row],[Account Group]]&amp;DATA[[#This Row],[Type]]</f>
        <v/>
      </c>
      <c r="K13651" s="80">
        <f>IF(YEAR(DATA[[#This Row],[Calendar_Month]])=YEAR(CURMONTHEND),DATA[[#This Row],[Amount]],0)</f>
        <v>0</v>
      </c>
      <c r="L13651" s="80">
        <f>IF(DATA[[#This Row],[Calendar_Month]]-CURMONTH=0,DATA[[#This Row],[Amount]],0)</f>
        <v>0</v>
      </c>
    </row>
    <row r="13652" spans="4:12" x14ac:dyDescent="0.25">
      <c r="D13652" s="80" t="str">
        <f>LEFT(DATA[[#This Row],[Account_Code]],3)</f>
        <v/>
      </c>
      <c r="I13652" s="80" t="str">
        <f>DATA[[#This Row],[Vessel_Code]]&amp;DATA[[#This Row],[Account Group]]&amp;DATA[[#This Row],[Type]]</f>
        <v/>
      </c>
      <c r="K13652" s="80">
        <f>IF(YEAR(DATA[[#This Row],[Calendar_Month]])=YEAR(CURMONTHEND),DATA[[#This Row],[Amount]],0)</f>
        <v>0</v>
      </c>
      <c r="L13652" s="80">
        <f>IF(DATA[[#This Row],[Calendar_Month]]-CURMONTH=0,DATA[[#This Row],[Amount]],0)</f>
        <v>0</v>
      </c>
    </row>
    <row r="13653" spans="4:12" x14ac:dyDescent="0.25">
      <c r="D13653" s="80" t="str">
        <f>LEFT(DATA[[#This Row],[Account_Code]],3)</f>
        <v/>
      </c>
      <c r="I13653" s="80" t="str">
        <f>DATA[[#This Row],[Vessel_Code]]&amp;DATA[[#This Row],[Account Group]]&amp;DATA[[#This Row],[Type]]</f>
        <v/>
      </c>
      <c r="K13653" s="80">
        <f>IF(YEAR(DATA[[#This Row],[Calendar_Month]])=YEAR(CURMONTHEND),DATA[[#This Row],[Amount]],0)</f>
        <v>0</v>
      </c>
      <c r="L13653" s="80">
        <f>IF(DATA[[#This Row],[Calendar_Month]]-CURMONTH=0,DATA[[#This Row],[Amount]],0)</f>
        <v>0</v>
      </c>
    </row>
    <row r="13654" spans="4:12" x14ac:dyDescent="0.25">
      <c r="D13654" s="80" t="str">
        <f>LEFT(DATA[[#This Row],[Account_Code]],3)</f>
        <v/>
      </c>
      <c r="I13654" s="80" t="str">
        <f>DATA[[#This Row],[Vessel_Code]]&amp;DATA[[#This Row],[Account Group]]&amp;DATA[[#This Row],[Type]]</f>
        <v/>
      </c>
      <c r="K13654" s="80">
        <f>IF(YEAR(DATA[[#This Row],[Calendar_Month]])=YEAR(CURMONTHEND),DATA[[#This Row],[Amount]],0)</f>
        <v>0</v>
      </c>
      <c r="L13654" s="80">
        <f>IF(DATA[[#This Row],[Calendar_Month]]-CURMONTH=0,DATA[[#This Row],[Amount]],0)</f>
        <v>0</v>
      </c>
    </row>
    <row r="13655" spans="4:12" x14ac:dyDescent="0.25">
      <c r="D13655" s="80" t="str">
        <f>LEFT(DATA[[#This Row],[Account_Code]],3)</f>
        <v/>
      </c>
      <c r="I13655" s="80" t="str">
        <f>DATA[[#This Row],[Vessel_Code]]&amp;DATA[[#This Row],[Account Group]]&amp;DATA[[#This Row],[Type]]</f>
        <v/>
      </c>
      <c r="K13655" s="80">
        <f>IF(YEAR(DATA[[#This Row],[Calendar_Month]])=YEAR(CURMONTHEND),DATA[[#This Row],[Amount]],0)</f>
        <v>0</v>
      </c>
      <c r="L13655" s="80">
        <f>IF(DATA[[#This Row],[Calendar_Month]]-CURMONTH=0,DATA[[#This Row],[Amount]],0)</f>
        <v>0</v>
      </c>
    </row>
    <row r="13656" spans="4:12" x14ac:dyDescent="0.25">
      <c r="D13656" s="80" t="str">
        <f>LEFT(DATA[[#This Row],[Account_Code]],3)</f>
        <v/>
      </c>
      <c r="I13656" s="80" t="str">
        <f>DATA[[#This Row],[Vessel_Code]]&amp;DATA[[#This Row],[Account Group]]&amp;DATA[[#This Row],[Type]]</f>
        <v/>
      </c>
      <c r="K13656" s="80">
        <f>IF(YEAR(DATA[[#This Row],[Calendar_Month]])=YEAR(CURMONTHEND),DATA[[#This Row],[Amount]],0)</f>
        <v>0</v>
      </c>
      <c r="L13656" s="80">
        <f>IF(DATA[[#This Row],[Calendar_Month]]-CURMONTH=0,DATA[[#This Row],[Amount]],0)</f>
        <v>0</v>
      </c>
    </row>
    <row r="13657" spans="4:12" x14ac:dyDescent="0.25">
      <c r="D13657" s="80" t="str">
        <f>LEFT(DATA[[#This Row],[Account_Code]],3)</f>
        <v/>
      </c>
      <c r="I13657" s="80" t="str">
        <f>DATA[[#This Row],[Vessel_Code]]&amp;DATA[[#This Row],[Account Group]]&amp;DATA[[#This Row],[Type]]</f>
        <v/>
      </c>
      <c r="K13657" s="80">
        <f>IF(YEAR(DATA[[#This Row],[Calendar_Month]])=YEAR(CURMONTHEND),DATA[[#This Row],[Amount]],0)</f>
        <v>0</v>
      </c>
      <c r="L13657" s="80">
        <f>IF(DATA[[#This Row],[Calendar_Month]]-CURMONTH=0,DATA[[#This Row],[Amount]],0)</f>
        <v>0</v>
      </c>
    </row>
    <row r="13658" spans="4:12" x14ac:dyDescent="0.25">
      <c r="D13658" s="80" t="str">
        <f>LEFT(DATA[[#This Row],[Account_Code]],3)</f>
        <v/>
      </c>
      <c r="I13658" s="80" t="str">
        <f>DATA[[#This Row],[Vessel_Code]]&amp;DATA[[#This Row],[Account Group]]&amp;DATA[[#This Row],[Type]]</f>
        <v/>
      </c>
      <c r="K13658" s="80">
        <f>IF(YEAR(DATA[[#This Row],[Calendar_Month]])=YEAR(CURMONTHEND),DATA[[#This Row],[Amount]],0)</f>
        <v>0</v>
      </c>
      <c r="L13658" s="80">
        <f>IF(DATA[[#This Row],[Calendar_Month]]-CURMONTH=0,DATA[[#This Row],[Amount]],0)</f>
        <v>0</v>
      </c>
    </row>
    <row r="13659" spans="4:12" x14ac:dyDescent="0.25">
      <c r="D13659" s="80" t="str">
        <f>LEFT(DATA[[#This Row],[Account_Code]],3)</f>
        <v/>
      </c>
      <c r="I13659" s="80" t="str">
        <f>DATA[[#This Row],[Vessel_Code]]&amp;DATA[[#This Row],[Account Group]]&amp;DATA[[#This Row],[Type]]</f>
        <v/>
      </c>
      <c r="K13659" s="80">
        <f>IF(YEAR(DATA[[#This Row],[Calendar_Month]])=YEAR(CURMONTHEND),DATA[[#This Row],[Amount]],0)</f>
        <v>0</v>
      </c>
      <c r="L13659" s="80">
        <f>IF(DATA[[#This Row],[Calendar_Month]]-CURMONTH=0,DATA[[#This Row],[Amount]],0)</f>
        <v>0</v>
      </c>
    </row>
    <row r="13660" spans="4:12" x14ac:dyDescent="0.25">
      <c r="D13660" s="80" t="str">
        <f>LEFT(DATA[[#This Row],[Account_Code]],3)</f>
        <v/>
      </c>
      <c r="I13660" s="80" t="str">
        <f>DATA[[#This Row],[Vessel_Code]]&amp;DATA[[#This Row],[Account Group]]&amp;DATA[[#This Row],[Type]]</f>
        <v/>
      </c>
      <c r="K13660" s="80">
        <f>IF(YEAR(DATA[[#This Row],[Calendar_Month]])=YEAR(CURMONTHEND),DATA[[#This Row],[Amount]],0)</f>
        <v>0</v>
      </c>
      <c r="L13660" s="80">
        <f>IF(DATA[[#This Row],[Calendar_Month]]-CURMONTH=0,DATA[[#This Row],[Amount]],0)</f>
        <v>0</v>
      </c>
    </row>
    <row r="13661" spans="4:12" x14ac:dyDescent="0.25">
      <c r="D13661" s="80" t="str">
        <f>LEFT(DATA[[#This Row],[Account_Code]],3)</f>
        <v/>
      </c>
      <c r="I13661" s="80" t="str">
        <f>DATA[[#This Row],[Vessel_Code]]&amp;DATA[[#This Row],[Account Group]]&amp;DATA[[#This Row],[Type]]</f>
        <v/>
      </c>
      <c r="K13661" s="80">
        <f>IF(YEAR(DATA[[#This Row],[Calendar_Month]])=YEAR(CURMONTHEND),DATA[[#This Row],[Amount]],0)</f>
        <v>0</v>
      </c>
      <c r="L13661" s="80">
        <f>IF(DATA[[#This Row],[Calendar_Month]]-CURMONTH=0,DATA[[#This Row],[Amount]],0)</f>
        <v>0</v>
      </c>
    </row>
    <row r="13662" spans="4:12" x14ac:dyDescent="0.25">
      <c r="D13662" s="80" t="str">
        <f>LEFT(DATA[[#This Row],[Account_Code]],3)</f>
        <v/>
      </c>
      <c r="I13662" s="80" t="str">
        <f>DATA[[#This Row],[Vessel_Code]]&amp;DATA[[#This Row],[Account Group]]&amp;DATA[[#This Row],[Type]]</f>
        <v/>
      </c>
      <c r="K13662" s="80">
        <f>IF(YEAR(DATA[[#This Row],[Calendar_Month]])=YEAR(CURMONTHEND),DATA[[#This Row],[Amount]],0)</f>
        <v>0</v>
      </c>
      <c r="L13662" s="80">
        <f>IF(DATA[[#This Row],[Calendar_Month]]-CURMONTH=0,DATA[[#This Row],[Amount]],0)</f>
        <v>0</v>
      </c>
    </row>
    <row r="13663" spans="4:12" x14ac:dyDescent="0.25">
      <c r="D13663" s="80" t="str">
        <f>LEFT(DATA[[#This Row],[Account_Code]],3)</f>
        <v/>
      </c>
      <c r="I13663" s="80" t="str">
        <f>DATA[[#This Row],[Vessel_Code]]&amp;DATA[[#This Row],[Account Group]]&amp;DATA[[#This Row],[Type]]</f>
        <v/>
      </c>
      <c r="K13663" s="80">
        <f>IF(YEAR(DATA[[#This Row],[Calendar_Month]])=YEAR(CURMONTHEND),DATA[[#This Row],[Amount]],0)</f>
        <v>0</v>
      </c>
      <c r="L13663" s="80">
        <f>IF(DATA[[#This Row],[Calendar_Month]]-CURMONTH=0,DATA[[#This Row],[Amount]],0)</f>
        <v>0</v>
      </c>
    </row>
    <row r="13664" spans="4:12" x14ac:dyDescent="0.25">
      <c r="D13664" s="80" t="str">
        <f>LEFT(DATA[[#This Row],[Account_Code]],3)</f>
        <v/>
      </c>
      <c r="I13664" s="80" t="str">
        <f>DATA[[#This Row],[Vessel_Code]]&amp;DATA[[#This Row],[Account Group]]&amp;DATA[[#This Row],[Type]]</f>
        <v/>
      </c>
      <c r="K13664" s="80">
        <f>IF(YEAR(DATA[[#This Row],[Calendar_Month]])=YEAR(CURMONTHEND),DATA[[#This Row],[Amount]],0)</f>
        <v>0</v>
      </c>
      <c r="L13664" s="80">
        <f>IF(DATA[[#This Row],[Calendar_Month]]-CURMONTH=0,DATA[[#This Row],[Amount]],0)</f>
        <v>0</v>
      </c>
    </row>
    <row r="13665" spans="4:12" x14ac:dyDescent="0.25">
      <c r="D13665" s="80" t="str">
        <f>LEFT(DATA[[#This Row],[Account_Code]],3)</f>
        <v/>
      </c>
      <c r="I13665" s="80" t="str">
        <f>DATA[[#This Row],[Vessel_Code]]&amp;DATA[[#This Row],[Account Group]]&amp;DATA[[#This Row],[Type]]</f>
        <v/>
      </c>
      <c r="K13665" s="80">
        <f>IF(YEAR(DATA[[#This Row],[Calendar_Month]])=YEAR(CURMONTHEND),DATA[[#This Row],[Amount]],0)</f>
        <v>0</v>
      </c>
      <c r="L13665" s="80">
        <f>IF(DATA[[#This Row],[Calendar_Month]]-CURMONTH=0,DATA[[#This Row],[Amount]],0)</f>
        <v>0</v>
      </c>
    </row>
    <row r="13666" spans="4:12" x14ac:dyDescent="0.25">
      <c r="D13666" s="80" t="str">
        <f>LEFT(DATA[[#This Row],[Account_Code]],3)</f>
        <v/>
      </c>
      <c r="I13666" s="80" t="str">
        <f>DATA[[#This Row],[Vessel_Code]]&amp;DATA[[#This Row],[Account Group]]&amp;DATA[[#This Row],[Type]]</f>
        <v/>
      </c>
      <c r="K13666" s="80">
        <f>IF(YEAR(DATA[[#This Row],[Calendar_Month]])=YEAR(CURMONTHEND),DATA[[#This Row],[Amount]],0)</f>
        <v>0</v>
      </c>
      <c r="L13666" s="80">
        <f>IF(DATA[[#This Row],[Calendar_Month]]-CURMONTH=0,DATA[[#This Row],[Amount]],0)</f>
        <v>0</v>
      </c>
    </row>
    <row r="13667" spans="4:12" x14ac:dyDescent="0.25">
      <c r="D13667" s="80" t="str">
        <f>LEFT(DATA[[#This Row],[Account_Code]],3)</f>
        <v/>
      </c>
      <c r="I13667" s="80" t="str">
        <f>DATA[[#This Row],[Vessel_Code]]&amp;DATA[[#This Row],[Account Group]]&amp;DATA[[#This Row],[Type]]</f>
        <v/>
      </c>
      <c r="K13667" s="80">
        <f>IF(YEAR(DATA[[#This Row],[Calendar_Month]])=YEAR(CURMONTHEND),DATA[[#This Row],[Amount]],0)</f>
        <v>0</v>
      </c>
      <c r="L13667" s="80">
        <f>IF(DATA[[#This Row],[Calendar_Month]]-CURMONTH=0,DATA[[#This Row],[Amount]],0)</f>
        <v>0</v>
      </c>
    </row>
    <row r="13668" spans="4:12" x14ac:dyDescent="0.25">
      <c r="D13668" s="80" t="str">
        <f>LEFT(DATA[[#This Row],[Account_Code]],3)</f>
        <v/>
      </c>
      <c r="I13668" s="80" t="str">
        <f>DATA[[#This Row],[Vessel_Code]]&amp;DATA[[#This Row],[Account Group]]&amp;DATA[[#This Row],[Type]]</f>
        <v/>
      </c>
      <c r="K13668" s="80">
        <f>IF(YEAR(DATA[[#This Row],[Calendar_Month]])=YEAR(CURMONTHEND),DATA[[#This Row],[Amount]],0)</f>
        <v>0</v>
      </c>
      <c r="L13668" s="80">
        <f>IF(DATA[[#This Row],[Calendar_Month]]-CURMONTH=0,DATA[[#This Row],[Amount]],0)</f>
        <v>0</v>
      </c>
    </row>
    <row r="13669" spans="4:12" x14ac:dyDescent="0.25">
      <c r="D13669" s="80" t="str">
        <f>LEFT(DATA[[#This Row],[Account_Code]],3)</f>
        <v/>
      </c>
      <c r="I13669" s="80" t="str">
        <f>DATA[[#This Row],[Vessel_Code]]&amp;DATA[[#This Row],[Account Group]]&amp;DATA[[#This Row],[Type]]</f>
        <v/>
      </c>
      <c r="K13669" s="80">
        <f>IF(YEAR(DATA[[#This Row],[Calendar_Month]])=YEAR(CURMONTHEND),DATA[[#This Row],[Amount]],0)</f>
        <v>0</v>
      </c>
      <c r="L13669" s="80">
        <f>IF(DATA[[#This Row],[Calendar_Month]]-CURMONTH=0,DATA[[#This Row],[Amount]],0)</f>
        <v>0</v>
      </c>
    </row>
    <row r="13670" spans="4:12" x14ac:dyDescent="0.25">
      <c r="D13670" s="80" t="str">
        <f>LEFT(DATA[[#This Row],[Account_Code]],3)</f>
        <v/>
      </c>
      <c r="I13670" s="80" t="str">
        <f>DATA[[#This Row],[Vessel_Code]]&amp;DATA[[#This Row],[Account Group]]&amp;DATA[[#This Row],[Type]]</f>
        <v/>
      </c>
      <c r="K13670" s="80">
        <f>IF(YEAR(DATA[[#This Row],[Calendar_Month]])=YEAR(CURMONTHEND),DATA[[#This Row],[Amount]],0)</f>
        <v>0</v>
      </c>
      <c r="L13670" s="80">
        <f>IF(DATA[[#This Row],[Calendar_Month]]-CURMONTH=0,DATA[[#This Row],[Amount]],0)</f>
        <v>0</v>
      </c>
    </row>
    <row r="13671" spans="4:12" x14ac:dyDescent="0.25">
      <c r="D13671" s="80" t="str">
        <f>LEFT(DATA[[#This Row],[Account_Code]],3)</f>
        <v/>
      </c>
      <c r="I13671" s="80" t="str">
        <f>DATA[[#This Row],[Vessel_Code]]&amp;DATA[[#This Row],[Account Group]]&amp;DATA[[#This Row],[Type]]</f>
        <v/>
      </c>
      <c r="K13671" s="80">
        <f>IF(YEAR(DATA[[#This Row],[Calendar_Month]])=YEAR(CURMONTHEND),DATA[[#This Row],[Amount]],0)</f>
        <v>0</v>
      </c>
      <c r="L13671" s="80">
        <f>IF(DATA[[#This Row],[Calendar_Month]]-CURMONTH=0,DATA[[#This Row],[Amount]],0)</f>
        <v>0</v>
      </c>
    </row>
    <row r="13672" spans="4:12" x14ac:dyDescent="0.25">
      <c r="D13672" s="80" t="str">
        <f>LEFT(DATA[[#This Row],[Account_Code]],3)</f>
        <v/>
      </c>
      <c r="I13672" s="80" t="str">
        <f>DATA[[#This Row],[Vessel_Code]]&amp;DATA[[#This Row],[Account Group]]&amp;DATA[[#This Row],[Type]]</f>
        <v/>
      </c>
      <c r="K13672" s="80">
        <f>IF(YEAR(DATA[[#This Row],[Calendar_Month]])=YEAR(CURMONTHEND),DATA[[#This Row],[Amount]],0)</f>
        <v>0</v>
      </c>
      <c r="L13672" s="80">
        <f>IF(DATA[[#This Row],[Calendar_Month]]-CURMONTH=0,DATA[[#This Row],[Amount]],0)</f>
        <v>0</v>
      </c>
    </row>
    <row r="13673" spans="4:12" x14ac:dyDescent="0.25">
      <c r="D13673" s="80" t="str">
        <f>LEFT(DATA[[#This Row],[Account_Code]],3)</f>
        <v/>
      </c>
      <c r="I13673" s="80" t="str">
        <f>DATA[[#This Row],[Vessel_Code]]&amp;DATA[[#This Row],[Account Group]]&amp;DATA[[#This Row],[Type]]</f>
        <v/>
      </c>
      <c r="K13673" s="80">
        <f>IF(YEAR(DATA[[#This Row],[Calendar_Month]])=YEAR(CURMONTHEND),DATA[[#This Row],[Amount]],0)</f>
        <v>0</v>
      </c>
      <c r="L13673" s="80">
        <f>IF(DATA[[#This Row],[Calendar_Month]]-CURMONTH=0,DATA[[#This Row],[Amount]],0)</f>
        <v>0</v>
      </c>
    </row>
    <row r="13674" spans="4:12" x14ac:dyDescent="0.25">
      <c r="D13674" s="80" t="str">
        <f>LEFT(DATA[[#This Row],[Account_Code]],3)</f>
        <v/>
      </c>
      <c r="I13674" s="80" t="str">
        <f>DATA[[#This Row],[Vessel_Code]]&amp;DATA[[#This Row],[Account Group]]&amp;DATA[[#This Row],[Type]]</f>
        <v/>
      </c>
      <c r="K13674" s="80">
        <f>IF(YEAR(DATA[[#This Row],[Calendar_Month]])=YEAR(CURMONTHEND),DATA[[#This Row],[Amount]],0)</f>
        <v>0</v>
      </c>
      <c r="L13674" s="80">
        <f>IF(DATA[[#This Row],[Calendar_Month]]-CURMONTH=0,DATA[[#This Row],[Amount]],0)</f>
        <v>0</v>
      </c>
    </row>
    <row r="13675" spans="4:12" x14ac:dyDescent="0.25">
      <c r="D13675" s="80" t="str">
        <f>LEFT(DATA[[#This Row],[Account_Code]],3)</f>
        <v/>
      </c>
      <c r="I13675" s="80" t="str">
        <f>DATA[[#This Row],[Vessel_Code]]&amp;DATA[[#This Row],[Account Group]]&amp;DATA[[#This Row],[Type]]</f>
        <v/>
      </c>
      <c r="K13675" s="80">
        <f>IF(YEAR(DATA[[#This Row],[Calendar_Month]])=YEAR(CURMONTHEND),DATA[[#This Row],[Amount]],0)</f>
        <v>0</v>
      </c>
      <c r="L13675" s="80">
        <f>IF(DATA[[#This Row],[Calendar_Month]]-CURMONTH=0,DATA[[#This Row],[Amount]],0)</f>
        <v>0</v>
      </c>
    </row>
    <row r="13676" spans="4:12" x14ac:dyDescent="0.25">
      <c r="D13676" s="80" t="str">
        <f>LEFT(DATA[[#This Row],[Account_Code]],3)</f>
        <v/>
      </c>
      <c r="I13676" s="80" t="str">
        <f>DATA[[#This Row],[Vessel_Code]]&amp;DATA[[#This Row],[Account Group]]&amp;DATA[[#This Row],[Type]]</f>
        <v/>
      </c>
      <c r="K13676" s="80">
        <f>IF(YEAR(DATA[[#This Row],[Calendar_Month]])=YEAR(CURMONTHEND),DATA[[#This Row],[Amount]],0)</f>
        <v>0</v>
      </c>
      <c r="L13676" s="80">
        <f>IF(DATA[[#This Row],[Calendar_Month]]-CURMONTH=0,DATA[[#This Row],[Amount]],0)</f>
        <v>0</v>
      </c>
    </row>
    <row r="13677" spans="4:12" x14ac:dyDescent="0.25">
      <c r="D13677" s="80" t="str">
        <f>LEFT(DATA[[#This Row],[Account_Code]],3)</f>
        <v/>
      </c>
      <c r="I13677" s="80" t="str">
        <f>DATA[[#This Row],[Vessel_Code]]&amp;DATA[[#This Row],[Account Group]]&amp;DATA[[#This Row],[Type]]</f>
        <v/>
      </c>
      <c r="K13677" s="80">
        <f>IF(YEAR(DATA[[#This Row],[Calendar_Month]])=YEAR(CURMONTHEND),DATA[[#This Row],[Amount]],0)</f>
        <v>0</v>
      </c>
      <c r="L13677" s="80">
        <f>IF(DATA[[#This Row],[Calendar_Month]]-CURMONTH=0,DATA[[#This Row],[Amount]],0)</f>
        <v>0</v>
      </c>
    </row>
    <row r="13678" spans="4:12" x14ac:dyDescent="0.25">
      <c r="D13678" s="80" t="str">
        <f>LEFT(DATA[[#This Row],[Account_Code]],3)</f>
        <v/>
      </c>
      <c r="I13678" s="80" t="str">
        <f>DATA[[#This Row],[Vessel_Code]]&amp;DATA[[#This Row],[Account Group]]&amp;DATA[[#This Row],[Type]]</f>
        <v/>
      </c>
      <c r="K13678" s="80">
        <f>IF(YEAR(DATA[[#This Row],[Calendar_Month]])=YEAR(CURMONTHEND),DATA[[#This Row],[Amount]],0)</f>
        <v>0</v>
      </c>
      <c r="L13678" s="80">
        <f>IF(DATA[[#This Row],[Calendar_Month]]-CURMONTH=0,DATA[[#This Row],[Amount]],0)</f>
        <v>0</v>
      </c>
    </row>
    <row r="13679" spans="4:12" x14ac:dyDescent="0.25">
      <c r="D13679" s="80" t="str">
        <f>LEFT(DATA[[#This Row],[Account_Code]],3)</f>
        <v/>
      </c>
      <c r="I13679" s="80" t="str">
        <f>DATA[[#This Row],[Vessel_Code]]&amp;DATA[[#This Row],[Account Group]]&amp;DATA[[#This Row],[Type]]</f>
        <v/>
      </c>
      <c r="K13679" s="80">
        <f>IF(YEAR(DATA[[#This Row],[Calendar_Month]])=YEAR(CURMONTHEND),DATA[[#This Row],[Amount]],0)</f>
        <v>0</v>
      </c>
      <c r="L13679" s="80">
        <f>IF(DATA[[#This Row],[Calendar_Month]]-CURMONTH=0,DATA[[#This Row],[Amount]],0)</f>
        <v>0</v>
      </c>
    </row>
    <row r="13680" spans="4:12" x14ac:dyDescent="0.25">
      <c r="D13680" s="80" t="str">
        <f>LEFT(DATA[[#This Row],[Account_Code]],3)</f>
        <v/>
      </c>
      <c r="I13680" s="80" t="str">
        <f>DATA[[#This Row],[Vessel_Code]]&amp;DATA[[#This Row],[Account Group]]&amp;DATA[[#This Row],[Type]]</f>
        <v/>
      </c>
      <c r="K13680" s="80">
        <f>IF(YEAR(DATA[[#This Row],[Calendar_Month]])=YEAR(CURMONTHEND),DATA[[#This Row],[Amount]],0)</f>
        <v>0</v>
      </c>
      <c r="L13680" s="80">
        <f>IF(DATA[[#This Row],[Calendar_Month]]-CURMONTH=0,DATA[[#This Row],[Amount]],0)</f>
        <v>0</v>
      </c>
    </row>
    <row r="13681" spans="4:12" x14ac:dyDescent="0.25">
      <c r="D13681" s="80" t="str">
        <f>LEFT(DATA[[#This Row],[Account_Code]],3)</f>
        <v/>
      </c>
      <c r="I13681" s="80" t="str">
        <f>DATA[[#This Row],[Vessel_Code]]&amp;DATA[[#This Row],[Account Group]]&amp;DATA[[#This Row],[Type]]</f>
        <v/>
      </c>
      <c r="K13681" s="80">
        <f>IF(YEAR(DATA[[#This Row],[Calendar_Month]])=YEAR(CURMONTHEND),DATA[[#This Row],[Amount]],0)</f>
        <v>0</v>
      </c>
      <c r="L13681" s="80">
        <f>IF(DATA[[#This Row],[Calendar_Month]]-CURMONTH=0,DATA[[#This Row],[Amount]],0)</f>
        <v>0</v>
      </c>
    </row>
    <row r="13682" spans="4:12" x14ac:dyDescent="0.25">
      <c r="D13682" s="80" t="str">
        <f>LEFT(DATA[[#This Row],[Account_Code]],3)</f>
        <v/>
      </c>
      <c r="I13682" s="80" t="str">
        <f>DATA[[#This Row],[Vessel_Code]]&amp;DATA[[#This Row],[Account Group]]&amp;DATA[[#This Row],[Type]]</f>
        <v/>
      </c>
      <c r="K13682" s="80">
        <f>IF(YEAR(DATA[[#This Row],[Calendar_Month]])=YEAR(CURMONTHEND),DATA[[#This Row],[Amount]],0)</f>
        <v>0</v>
      </c>
      <c r="L13682" s="80">
        <f>IF(DATA[[#This Row],[Calendar_Month]]-CURMONTH=0,DATA[[#This Row],[Amount]],0)</f>
        <v>0</v>
      </c>
    </row>
    <row r="13683" spans="4:12" x14ac:dyDescent="0.25">
      <c r="D13683" s="80" t="str">
        <f>LEFT(DATA[[#This Row],[Account_Code]],3)</f>
        <v/>
      </c>
      <c r="I13683" s="80" t="str">
        <f>DATA[[#This Row],[Vessel_Code]]&amp;DATA[[#This Row],[Account Group]]&amp;DATA[[#This Row],[Type]]</f>
        <v/>
      </c>
      <c r="K13683" s="80">
        <f>IF(YEAR(DATA[[#This Row],[Calendar_Month]])=YEAR(CURMONTHEND),DATA[[#This Row],[Amount]],0)</f>
        <v>0</v>
      </c>
      <c r="L13683" s="80">
        <f>IF(DATA[[#This Row],[Calendar_Month]]-CURMONTH=0,DATA[[#This Row],[Amount]],0)</f>
        <v>0</v>
      </c>
    </row>
    <row r="13684" spans="4:12" x14ac:dyDescent="0.25">
      <c r="D13684" s="80" t="str">
        <f>LEFT(DATA[[#This Row],[Account_Code]],3)</f>
        <v/>
      </c>
      <c r="I13684" s="80" t="str">
        <f>DATA[[#This Row],[Vessel_Code]]&amp;DATA[[#This Row],[Account Group]]&amp;DATA[[#This Row],[Type]]</f>
        <v/>
      </c>
      <c r="K13684" s="80">
        <f>IF(YEAR(DATA[[#This Row],[Calendar_Month]])=YEAR(CURMONTHEND),DATA[[#This Row],[Amount]],0)</f>
        <v>0</v>
      </c>
      <c r="L13684" s="80">
        <f>IF(DATA[[#This Row],[Calendar_Month]]-CURMONTH=0,DATA[[#This Row],[Amount]],0)</f>
        <v>0</v>
      </c>
    </row>
    <row r="13685" spans="4:12" x14ac:dyDescent="0.25">
      <c r="D13685" s="80" t="str">
        <f>LEFT(DATA[[#This Row],[Account_Code]],3)</f>
        <v/>
      </c>
      <c r="I13685" s="80" t="str">
        <f>DATA[[#This Row],[Vessel_Code]]&amp;DATA[[#This Row],[Account Group]]&amp;DATA[[#This Row],[Type]]</f>
        <v/>
      </c>
      <c r="K13685" s="80">
        <f>IF(YEAR(DATA[[#This Row],[Calendar_Month]])=YEAR(CURMONTHEND),DATA[[#This Row],[Amount]],0)</f>
        <v>0</v>
      </c>
      <c r="L13685" s="80">
        <f>IF(DATA[[#This Row],[Calendar_Month]]-CURMONTH=0,DATA[[#This Row],[Amount]],0)</f>
        <v>0</v>
      </c>
    </row>
    <row r="13686" spans="4:12" x14ac:dyDescent="0.25">
      <c r="D13686" s="80" t="str">
        <f>LEFT(DATA[[#This Row],[Account_Code]],3)</f>
        <v/>
      </c>
      <c r="I13686" s="80" t="str">
        <f>DATA[[#This Row],[Vessel_Code]]&amp;DATA[[#This Row],[Account Group]]&amp;DATA[[#This Row],[Type]]</f>
        <v/>
      </c>
      <c r="K13686" s="80">
        <f>IF(YEAR(DATA[[#This Row],[Calendar_Month]])=YEAR(CURMONTHEND),DATA[[#This Row],[Amount]],0)</f>
        <v>0</v>
      </c>
      <c r="L13686" s="80">
        <f>IF(DATA[[#This Row],[Calendar_Month]]-CURMONTH=0,DATA[[#This Row],[Amount]],0)</f>
        <v>0</v>
      </c>
    </row>
    <row r="13687" spans="4:12" x14ac:dyDescent="0.25">
      <c r="D13687" s="80" t="str">
        <f>LEFT(DATA[[#This Row],[Account_Code]],3)</f>
        <v/>
      </c>
      <c r="I13687" s="80" t="str">
        <f>DATA[[#This Row],[Vessel_Code]]&amp;DATA[[#This Row],[Account Group]]&amp;DATA[[#This Row],[Type]]</f>
        <v/>
      </c>
      <c r="K13687" s="80">
        <f>IF(YEAR(DATA[[#This Row],[Calendar_Month]])=YEAR(CURMONTHEND),DATA[[#This Row],[Amount]],0)</f>
        <v>0</v>
      </c>
      <c r="L13687" s="80">
        <f>IF(DATA[[#This Row],[Calendar_Month]]-CURMONTH=0,DATA[[#This Row],[Amount]],0)</f>
        <v>0</v>
      </c>
    </row>
    <row r="13688" spans="4:12" x14ac:dyDescent="0.25">
      <c r="D13688" s="80" t="str">
        <f>LEFT(DATA[[#This Row],[Account_Code]],3)</f>
        <v/>
      </c>
      <c r="I13688" s="80" t="str">
        <f>DATA[[#This Row],[Vessel_Code]]&amp;DATA[[#This Row],[Account Group]]&amp;DATA[[#This Row],[Type]]</f>
        <v/>
      </c>
      <c r="K13688" s="80">
        <f>IF(YEAR(DATA[[#This Row],[Calendar_Month]])=YEAR(CURMONTHEND),DATA[[#This Row],[Amount]],0)</f>
        <v>0</v>
      </c>
      <c r="L13688" s="80">
        <f>IF(DATA[[#This Row],[Calendar_Month]]-CURMONTH=0,DATA[[#This Row],[Amount]],0)</f>
        <v>0</v>
      </c>
    </row>
    <row r="13689" spans="4:12" x14ac:dyDescent="0.25">
      <c r="D13689" s="80" t="str">
        <f>LEFT(DATA[[#This Row],[Account_Code]],3)</f>
        <v/>
      </c>
      <c r="I13689" s="80" t="str">
        <f>DATA[[#This Row],[Vessel_Code]]&amp;DATA[[#This Row],[Account Group]]&amp;DATA[[#This Row],[Type]]</f>
        <v/>
      </c>
      <c r="K13689" s="80">
        <f>IF(YEAR(DATA[[#This Row],[Calendar_Month]])=YEAR(CURMONTHEND),DATA[[#This Row],[Amount]],0)</f>
        <v>0</v>
      </c>
      <c r="L13689" s="80">
        <f>IF(DATA[[#This Row],[Calendar_Month]]-CURMONTH=0,DATA[[#This Row],[Amount]],0)</f>
        <v>0</v>
      </c>
    </row>
    <row r="13690" spans="4:12" x14ac:dyDescent="0.25">
      <c r="D13690" s="80" t="str">
        <f>LEFT(DATA[[#This Row],[Account_Code]],3)</f>
        <v/>
      </c>
      <c r="I13690" s="80" t="str">
        <f>DATA[[#This Row],[Vessel_Code]]&amp;DATA[[#This Row],[Account Group]]&amp;DATA[[#This Row],[Type]]</f>
        <v/>
      </c>
      <c r="K13690" s="80">
        <f>IF(YEAR(DATA[[#This Row],[Calendar_Month]])=YEAR(CURMONTHEND),DATA[[#This Row],[Amount]],0)</f>
        <v>0</v>
      </c>
      <c r="L13690" s="80">
        <f>IF(DATA[[#This Row],[Calendar_Month]]-CURMONTH=0,DATA[[#This Row],[Amount]],0)</f>
        <v>0</v>
      </c>
    </row>
    <row r="13691" spans="4:12" x14ac:dyDescent="0.25">
      <c r="D13691" s="80" t="str">
        <f>LEFT(DATA[[#This Row],[Account_Code]],3)</f>
        <v/>
      </c>
      <c r="I13691" s="80" t="str">
        <f>DATA[[#This Row],[Vessel_Code]]&amp;DATA[[#This Row],[Account Group]]&amp;DATA[[#This Row],[Type]]</f>
        <v/>
      </c>
      <c r="K13691" s="80">
        <f>IF(YEAR(DATA[[#This Row],[Calendar_Month]])=YEAR(CURMONTHEND),DATA[[#This Row],[Amount]],0)</f>
        <v>0</v>
      </c>
      <c r="L13691" s="80">
        <f>IF(DATA[[#This Row],[Calendar_Month]]-CURMONTH=0,DATA[[#This Row],[Amount]],0)</f>
        <v>0</v>
      </c>
    </row>
    <row r="13692" spans="4:12" x14ac:dyDescent="0.25">
      <c r="D13692" s="80" t="str">
        <f>LEFT(DATA[[#This Row],[Account_Code]],3)</f>
        <v/>
      </c>
      <c r="I13692" s="80" t="str">
        <f>DATA[[#This Row],[Vessel_Code]]&amp;DATA[[#This Row],[Account Group]]&amp;DATA[[#This Row],[Type]]</f>
        <v/>
      </c>
      <c r="K13692" s="80">
        <f>IF(YEAR(DATA[[#This Row],[Calendar_Month]])=YEAR(CURMONTHEND),DATA[[#This Row],[Amount]],0)</f>
        <v>0</v>
      </c>
      <c r="L13692" s="80">
        <f>IF(DATA[[#This Row],[Calendar_Month]]-CURMONTH=0,DATA[[#This Row],[Amount]],0)</f>
        <v>0</v>
      </c>
    </row>
    <row r="13693" spans="4:12" x14ac:dyDescent="0.25">
      <c r="D13693" s="80" t="str">
        <f>LEFT(DATA[[#This Row],[Account_Code]],3)</f>
        <v/>
      </c>
      <c r="I13693" s="80" t="str">
        <f>DATA[[#This Row],[Vessel_Code]]&amp;DATA[[#This Row],[Account Group]]&amp;DATA[[#This Row],[Type]]</f>
        <v/>
      </c>
      <c r="K13693" s="80">
        <f>IF(YEAR(DATA[[#This Row],[Calendar_Month]])=YEAR(CURMONTHEND),DATA[[#This Row],[Amount]],0)</f>
        <v>0</v>
      </c>
      <c r="L13693" s="80">
        <f>IF(DATA[[#This Row],[Calendar_Month]]-CURMONTH=0,DATA[[#This Row],[Amount]],0)</f>
        <v>0</v>
      </c>
    </row>
    <row r="13694" spans="4:12" x14ac:dyDescent="0.25">
      <c r="D13694" s="80" t="str">
        <f>LEFT(DATA[[#This Row],[Account_Code]],3)</f>
        <v/>
      </c>
      <c r="I13694" s="80" t="str">
        <f>DATA[[#This Row],[Vessel_Code]]&amp;DATA[[#This Row],[Account Group]]&amp;DATA[[#This Row],[Type]]</f>
        <v/>
      </c>
      <c r="K13694" s="80">
        <f>IF(YEAR(DATA[[#This Row],[Calendar_Month]])=YEAR(CURMONTHEND),DATA[[#This Row],[Amount]],0)</f>
        <v>0</v>
      </c>
      <c r="L13694" s="80">
        <f>IF(DATA[[#This Row],[Calendar_Month]]-CURMONTH=0,DATA[[#This Row],[Amount]],0)</f>
        <v>0</v>
      </c>
    </row>
    <row r="13695" spans="4:12" x14ac:dyDescent="0.25">
      <c r="D13695" s="80" t="str">
        <f>LEFT(DATA[[#This Row],[Account_Code]],3)</f>
        <v/>
      </c>
      <c r="I13695" s="80" t="str">
        <f>DATA[[#This Row],[Vessel_Code]]&amp;DATA[[#This Row],[Account Group]]&amp;DATA[[#This Row],[Type]]</f>
        <v/>
      </c>
      <c r="K13695" s="80">
        <f>IF(YEAR(DATA[[#This Row],[Calendar_Month]])=YEAR(CURMONTHEND),DATA[[#This Row],[Amount]],0)</f>
        <v>0</v>
      </c>
      <c r="L13695" s="80">
        <f>IF(DATA[[#This Row],[Calendar_Month]]-CURMONTH=0,DATA[[#This Row],[Amount]],0)</f>
        <v>0</v>
      </c>
    </row>
    <row r="13696" spans="4:12" x14ac:dyDescent="0.25">
      <c r="D13696" s="80" t="str">
        <f>LEFT(DATA[[#This Row],[Account_Code]],3)</f>
        <v/>
      </c>
      <c r="I13696" s="80" t="str">
        <f>DATA[[#This Row],[Vessel_Code]]&amp;DATA[[#This Row],[Account Group]]&amp;DATA[[#This Row],[Type]]</f>
        <v/>
      </c>
      <c r="K13696" s="80">
        <f>IF(YEAR(DATA[[#This Row],[Calendar_Month]])=YEAR(CURMONTHEND),DATA[[#This Row],[Amount]],0)</f>
        <v>0</v>
      </c>
      <c r="L13696" s="80">
        <f>IF(DATA[[#This Row],[Calendar_Month]]-CURMONTH=0,DATA[[#This Row],[Amount]],0)</f>
        <v>0</v>
      </c>
    </row>
    <row r="13697" spans="4:12" x14ac:dyDescent="0.25">
      <c r="D13697" s="80" t="str">
        <f>LEFT(DATA[[#This Row],[Account_Code]],3)</f>
        <v/>
      </c>
      <c r="I13697" s="80" t="str">
        <f>DATA[[#This Row],[Vessel_Code]]&amp;DATA[[#This Row],[Account Group]]&amp;DATA[[#This Row],[Type]]</f>
        <v/>
      </c>
      <c r="K13697" s="80">
        <f>IF(YEAR(DATA[[#This Row],[Calendar_Month]])=YEAR(CURMONTHEND),DATA[[#This Row],[Amount]],0)</f>
        <v>0</v>
      </c>
      <c r="L13697" s="80">
        <f>IF(DATA[[#This Row],[Calendar_Month]]-CURMONTH=0,DATA[[#This Row],[Amount]],0)</f>
        <v>0</v>
      </c>
    </row>
    <row r="13698" spans="4:12" x14ac:dyDescent="0.25">
      <c r="D13698" s="80" t="str">
        <f>LEFT(DATA[[#This Row],[Account_Code]],3)</f>
        <v/>
      </c>
      <c r="I13698" s="80" t="str">
        <f>DATA[[#This Row],[Vessel_Code]]&amp;DATA[[#This Row],[Account Group]]&amp;DATA[[#This Row],[Type]]</f>
        <v/>
      </c>
      <c r="K13698" s="80">
        <f>IF(YEAR(DATA[[#This Row],[Calendar_Month]])=YEAR(CURMONTHEND),DATA[[#This Row],[Amount]],0)</f>
        <v>0</v>
      </c>
      <c r="L13698" s="80">
        <f>IF(DATA[[#This Row],[Calendar_Month]]-CURMONTH=0,DATA[[#This Row],[Amount]],0)</f>
        <v>0</v>
      </c>
    </row>
    <row r="13699" spans="4:12" x14ac:dyDescent="0.25">
      <c r="D13699" s="80" t="str">
        <f>LEFT(DATA[[#This Row],[Account_Code]],3)</f>
        <v/>
      </c>
      <c r="I13699" s="80" t="str">
        <f>DATA[[#This Row],[Vessel_Code]]&amp;DATA[[#This Row],[Account Group]]&amp;DATA[[#This Row],[Type]]</f>
        <v/>
      </c>
      <c r="K13699" s="80">
        <f>IF(YEAR(DATA[[#This Row],[Calendar_Month]])=YEAR(CURMONTHEND),DATA[[#This Row],[Amount]],0)</f>
        <v>0</v>
      </c>
      <c r="L13699" s="80">
        <f>IF(DATA[[#This Row],[Calendar_Month]]-CURMONTH=0,DATA[[#This Row],[Amount]],0)</f>
        <v>0</v>
      </c>
    </row>
    <row r="13700" spans="4:12" x14ac:dyDescent="0.25">
      <c r="D13700" s="80" t="str">
        <f>LEFT(DATA[[#This Row],[Account_Code]],3)</f>
        <v/>
      </c>
      <c r="I13700" s="80" t="str">
        <f>DATA[[#This Row],[Vessel_Code]]&amp;DATA[[#This Row],[Account Group]]&amp;DATA[[#This Row],[Type]]</f>
        <v/>
      </c>
      <c r="K13700" s="80">
        <f>IF(YEAR(DATA[[#This Row],[Calendar_Month]])=YEAR(CURMONTHEND),DATA[[#This Row],[Amount]],0)</f>
        <v>0</v>
      </c>
      <c r="L13700" s="80">
        <f>IF(DATA[[#This Row],[Calendar_Month]]-CURMONTH=0,DATA[[#This Row],[Amount]],0)</f>
        <v>0</v>
      </c>
    </row>
    <row r="13701" spans="4:12" x14ac:dyDescent="0.25">
      <c r="D13701" s="80" t="str">
        <f>LEFT(DATA[[#This Row],[Account_Code]],3)</f>
        <v/>
      </c>
      <c r="I13701" s="80" t="str">
        <f>DATA[[#This Row],[Vessel_Code]]&amp;DATA[[#This Row],[Account Group]]&amp;DATA[[#This Row],[Type]]</f>
        <v/>
      </c>
      <c r="K13701" s="80">
        <f>IF(YEAR(DATA[[#This Row],[Calendar_Month]])=YEAR(CURMONTHEND),DATA[[#This Row],[Amount]],0)</f>
        <v>0</v>
      </c>
      <c r="L13701" s="80">
        <f>IF(DATA[[#This Row],[Calendar_Month]]-CURMONTH=0,DATA[[#This Row],[Amount]],0)</f>
        <v>0</v>
      </c>
    </row>
    <row r="13702" spans="4:12" x14ac:dyDescent="0.25">
      <c r="D13702" s="80" t="str">
        <f>LEFT(DATA[[#This Row],[Account_Code]],3)</f>
        <v/>
      </c>
      <c r="I13702" s="80" t="str">
        <f>DATA[[#This Row],[Vessel_Code]]&amp;DATA[[#This Row],[Account Group]]&amp;DATA[[#This Row],[Type]]</f>
        <v/>
      </c>
      <c r="K13702" s="80">
        <f>IF(YEAR(DATA[[#This Row],[Calendar_Month]])=YEAR(CURMONTHEND),DATA[[#This Row],[Amount]],0)</f>
        <v>0</v>
      </c>
      <c r="L13702" s="80">
        <f>IF(DATA[[#This Row],[Calendar_Month]]-CURMONTH=0,DATA[[#This Row],[Amount]],0)</f>
        <v>0</v>
      </c>
    </row>
    <row r="13703" spans="4:12" x14ac:dyDescent="0.25">
      <c r="D13703" s="80" t="str">
        <f>LEFT(DATA[[#This Row],[Account_Code]],3)</f>
        <v/>
      </c>
      <c r="I13703" s="80" t="str">
        <f>DATA[[#This Row],[Vessel_Code]]&amp;DATA[[#This Row],[Account Group]]&amp;DATA[[#This Row],[Type]]</f>
        <v/>
      </c>
      <c r="K13703" s="80">
        <f>IF(YEAR(DATA[[#This Row],[Calendar_Month]])=YEAR(CURMONTHEND),DATA[[#This Row],[Amount]],0)</f>
        <v>0</v>
      </c>
      <c r="L13703" s="80">
        <f>IF(DATA[[#This Row],[Calendar_Month]]-CURMONTH=0,DATA[[#This Row],[Amount]],0)</f>
        <v>0</v>
      </c>
    </row>
    <row r="13704" spans="4:12" x14ac:dyDescent="0.25">
      <c r="D13704" s="80" t="str">
        <f>LEFT(DATA[[#This Row],[Account_Code]],3)</f>
        <v/>
      </c>
      <c r="I13704" s="80" t="str">
        <f>DATA[[#This Row],[Vessel_Code]]&amp;DATA[[#This Row],[Account Group]]&amp;DATA[[#This Row],[Type]]</f>
        <v/>
      </c>
      <c r="K13704" s="80">
        <f>IF(YEAR(DATA[[#This Row],[Calendar_Month]])=YEAR(CURMONTHEND),DATA[[#This Row],[Amount]],0)</f>
        <v>0</v>
      </c>
      <c r="L13704" s="80">
        <f>IF(DATA[[#This Row],[Calendar_Month]]-CURMONTH=0,DATA[[#This Row],[Amount]],0)</f>
        <v>0</v>
      </c>
    </row>
    <row r="13705" spans="4:12" x14ac:dyDescent="0.25">
      <c r="D13705" s="80" t="str">
        <f>LEFT(DATA[[#This Row],[Account_Code]],3)</f>
        <v/>
      </c>
      <c r="I13705" s="80" t="str">
        <f>DATA[[#This Row],[Vessel_Code]]&amp;DATA[[#This Row],[Account Group]]&amp;DATA[[#This Row],[Type]]</f>
        <v/>
      </c>
      <c r="K13705" s="80">
        <f>IF(YEAR(DATA[[#This Row],[Calendar_Month]])=YEAR(CURMONTHEND),DATA[[#This Row],[Amount]],0)</f>
        <v>0</v>
      </c>
      <c r="L13705" s="80">
        <f>IF(DATA[[#This Row],[Calendar_Month]]-CURMONTH=0,DATA[[#This Row],[Amount]],0)</f>
        <v>0</v>
      </c>
    </row>
    <row r="13706" spans="4:12" x14ac:dyDescent="0.25">
      <c r="D13706" s="80" t="str">
        <f>LEFT(DATA[[#This Row],[Account_Code]],3)</f>
        <v/>
      </c>
      <c r="I13706" s="80" t="str">
        <f>DATA[[#This Row],[Vessel_Code]]&amp;DATA[[#This Row],[Account Group]]&amp;DATA[[#This Row],[Type]]</f>
        <v/>
      </c>
      <c r="K13706" s="80">
        <f>IF(YEAR(DATA[[#This Row],[Calendar_Month]])=YEAR(CURMONTHEND),DATA[[#This Row],[Amount]],0)</f>
        <v>0</v>
      </c>
      <c r="L13706" s="80">
        <f>IF(DATA[[#This Row],[Calendar_Month]]-CURMONTH=0,DATA[[#This Row],[Amount]],0)</f>
        <v>0</v>
      </c>
    </row>
    <row r="13707" spans="4:12" x14ac:dyDescent="0.25">
      <c r="D13707" s="80" t="str">
        <f>LEFT(DATA[[#This Row],[Account_Code]],3)</f>
        <v/>
      </c>
      <c r="I13707" s="80" t="str">
        <f>DATA[[#This Row],[Vessel_Code]]&amp;DATA[[#This Row],[Account Group]]&amp;DATA[[#This Row],[Type]]</f>
        <v/>
      </c>
      <c r="K13707" s="80">
        <f>IF(YEAR(DATA[[#This Row],[Calendar_Month]])=YEAR(CURMONTHEND),DATA[[#This Row],[Amount]],0)</f>
        <v>0</v>
      </c>
      <c r="L13707" s="80">
        <f>IF(DATA[[#This Row],[Calendar_Month]]-CURMONTH=0,DATA[[#This Row],[Amount]],0)</f>
        <v>0</v>
      </c>
    </row>
    <row r="13708" spans="4:12" x14ac:dyDescent="0.25">
      <c r="D13708" s="80" t="str">
        <f>LEFT(DATA[[#This Row],[Account_Code]],3)</f>
        <v/>
      </c>
      <c r="I13708" s="80" t="str">
        <f>DATA[[#This Row],[Vessel_Code]]&amp;DATA[[#This Row],[Account Group]]&amp;DATA[[#This Row],[Type]]</f>
        <v/>
      </c>
      <c r="K13708" s="80">
        <f>IF(YEAR(DATA[[#This Row],[Calendar_Month]])=YEAR(CURMONTHEND),DATA[[#This Row],[Amount]],0)</f>
        <v>0</v>
      </c>
      <c r="L13708" s="80">
        <f>IF(DATA[[#This Row],[Calendar_Month]]-CURMONTH=0,DATA[[#This Row],[Amount]],0)</f>
        <v>0</v>
      </c>
    </row>
    <row r="13709" spans="4:12" x14ac:dyDescent="0.25">
      <c r="D13709" s="80" t="str">
        <f>LEFT(DATA[[#This Row],[Account_Code]],3)</f>
        <v/>
      </c>
      <c r="I13709" s="80" t="str">
        <f>DATA[[#This Row],[Vessel_Code]]&amp;DATA[[#This Row],[Account Group]]&amp;DATA[[#This Row],[Type]]</f>
        <v/>
      </c>
      <c r="K13709" s="80">
        <f>IF(YEAR(DATA[[#This Row],[Calendar_Month]])=YEAR(CURMONTHEND),DATA[[#This Row],[Amount]],0)</f>
        <v>0</v>
      </c>
      <c r="L13709" s="80">
        <f>IF(DATA[[#This Row],[Calendar_Month]]-CURMONTH=0,DATA[[#This Row],[Amount]],0)</f>
        <v>0</v>
      </c>
    </row>
    <row r="13710" spans="4:12" x14ac:dyDescent="0.25">
      <c r="D13710" s="80" t="str">
        <f>LEFT(DATA[[#This Row],[Account_Code]],3)</f>
        <v/>
      </c>
      <c r="I13710" s="80" t="str">
        <f>DATA[[#This Row],[Vessel_Code]]&amp;DATA[[#This Row],[Account Group]]&amp;DATA[[#This Row],[Type]]</f>
        <v/>
      </c>
      <c r="K13710" s="80">
        <f>IF(YEAR(DATA[[#This Row],[Calendar_Month]])=YEAR(CURMONTHEND),DATA[[#This Row],[Amount]],0)</f>
        <v>0</v>
      </c>
      <c r="L13710" s="80">
        <f>IF(DATA[[#This Row],[Calendar_Month]]-CURMONTH=0,DATA[[#This Row],[Amount]],0)</f>
        <v>0</v>
      </c>
    </row>
    <row r="13711" spans="4:12" x14ac:dyDescent="0.25">
      <c r="D13711" s="80" t="str">
        <f>LEFT(DATA[[#This Row],[Account_Code]],3)</f>
        <v/>
      </c>
      <c r="I13711" s="80" t="str">
        <f>DATA[[#This Row],[Vessel_Code]]&amp;DATA[[#This Row],[Account Group]]&amp;DATA[[#This Row],[Type]]</f>
        <v/>
      </c>
      <c r="K13711" s="80">
        <f>IF(YEAR(DATA[[#This Row],[Calendar_Month]])=YEAR(CURMONTHEND),DATA[[#This Row],[Amount]],0)</f>
        <v>0</v>
      </c>
      <c r="L13711" s="80">
        <f>IF(DATA[[#This Row],[Calendar_Month]]-CURMONTH=0,DATA[[#This Row],[Amount]],0)</f>
        <v>0</v>
      </c>
    </row>
    <row r="13712" spans="4:12" x14ac:dyDescent="0.25">
      <c r="D13712" s="80" t="str">
        <f>LEFT(DATA[[#This Row],[Account_Code]],3)</f>
        <v/>
      </c>
      <c r="I13712" s="80" t="str">
        <f>DATA[[#This Row],[Vessel_Code]]&amp;DATA[[#This Row],[Account Group]]&amp;DATA[[#This Row],[Type]]</f>
        <v/>
      </c>
      <c r="K13712" s="80">
        <f>IF(YEAR(DATA[[#This Row],[Calendar_Month]])=YEAR(CURMONTHEND),DATA[[#This Row],[Amount]],0)</f>
        <v>0</v>
      </c>
      <c r="L13712" s="80">
        <f>IF(DATA[[#This Row],[Calendar_Month]]-CURMONTH=0,DATA[[#This Row],[Amount]],0)</f>
        <v>0</v>
      </c>
    </row>
    <row r="13713" spans="4:12" x14ac:dyDescent="0.25">
      <c r="D13713" s="80" t="str">
        <f>LEFT(DATA[[#This Row],[Account_Code]],3)</f>
        <v/>
      </c>
      <c r="I13713" s="80" t="str">
        <f>DATA[[#This Row],[Vessel_Code]]&amp;DATA[[#This Row],[Account Group]]&amp;DATA[[#This Row],[Type]]</f>
        <v/>
      </c>
      <c r="K13713" s="80">
        <f>IF(YEAR(DATA[[#This Row],[Calendar_Month]])=YEAR(CURMONTHEND),DATA[[#This Row],[Amount]],0)</f>
        <v>0</v>
      </c>
      <c r="L13713" s="80">
        <f>IF(DATA[[#This Row],[Calendar_Month]]-CURMONTH=0,DATA[[#This Row],[Amount]],0)</f>
        <v>0</v>
      </c>
    </row>
    <row r="13714" spans="4:12" x14ac:dyDescent="0.25">
      <c r="D13714" s="80" t="str">
        <f>LEFT(DATA[[#This Row],[Account_Code]],3)</f>
        <v/>
      </c>
      <c r="I13714" s="80" t="str">
        <f>DATA[[#This Row],[Vessel_Code]]&amp;DATA[[#This Row],[Account Group]]&amp;DATA[[#This Row],[Type]]</f>
        <v/>
      </c>
      <c r="K13714" s="80">
        <f>IF(YEAR(DATA[[#This Row],[Calendar_Month]])=YEAR(CURMONTHEND),DATA[[#This Row],[Amount]],0)</f>
        <v>0</v>
      </c>
      <c r="L13714" s="80">
        <f>IF(DATA[[#This Row],[Calendar_Month]]-CURMONTH=0,DATA[[#This Row],[Amount]],0)</f>
        <v>0</v>
      </c>
    </row>
    <row r="13715" spans="4:12" x14ac:dyDescent="0.25">
      <c r="D13715" s="80" t="str">
        <f>LEFT(DATA[[#This Row],[Account_Code]],3)</f>
        <v/>
      </c>
      <c r="I13715" s="80" t="str">
        <f>DATA[[#This Row],[Vessel_Code]]&amp;DATA[[#This Row],[Account Group]]&amp;DATA[[#This Row],[Type]]</f>
        <v/>
      </c>
      <c r="K13715" s="80">
        <f>IF(YEAR(DATA[[#This Row],[Calendar_Month]])=YEAR(CURMONTHEND),DATA[[#This Row],[Amount]],0)</f>
        <v>0</v>
      </c>
      <c r="L13715" s="80">
        <f>IF(DATA[[#This Row],[Calendar_Month]]-CURMONTH=0,DATA[[#This Row],[Amount]],0)</f>
        <v>0</v>
      </c>
    </row>
    <row r="13716" spans="4:12" x14ac:dyDescent="0.25">
      <c r="D13716" s="80" t="str">
        <f>LEFT(DATA[[#This Row],[Account_Code]],3)</f>
        <v/>
      </c>
      <c r="I13716" s="80" t="str">
        <f>DATA[[#This Row],[Vessel_Code]]&amp;DATA[[#This Row],[Account Group]]&amp;DATA[[#This Row],[Type]]</f>
        <v/>
      </c>
      <c r="K13716" s="80">
        <f>IF(YEAR(DATA[[#This Row],[Calendar_Month]])=YEAR(CURMONTHEND),DATA[[#This Row],[Amount]],0)</f>
        <v>0</v>
      </c>
      <c r="L13716" s="80">
        <f>IF(DATA[[#This Row],[Calendar_Month]]-CURMONTH=0,DATA[[#This Row],[Amount]],0)</f>
        <v>0</v>
      </c>
    </row>
    <row r="13717" spans="4:12" x14ac:dyDescent="0.25">
      <c r="D13717" s="80" t="str">
        <f>LEFT(DATA[[#This Row],[Account_Code]],3)</f>
        <v/>
      </c>
      <c r="I13717" s="80" t="str">
        <f>DATA[[#This Row],[Vessel_Code]]&amp;DATA[[#This Row],[Account Group]]&amp;DATA[[#This Row],[Type]]</f>
        <v/>
      </c>
      <c r="K13717" s="80">
        <f>IF(YEAR(DATA[[#This Row],[Calendar_Month]])=YEAR(CURMONTHEND),DATA[[#This Row],[Amount]],0)</f>
        <v>0</v>
      </c>
      <c r="L13717" s="80">
        <f>IF(DATA[[#This Row],[Calendar_Month]]-CURMONTH=0,DATA[[#This Row],[Amount]],0)</f>
        <v>0</v>
      </c>
    </row>
    <row r="13718" spans="4:12" x14ac:dyDescent="0.25">
      <c r="D13718" s="80" t="str">
        <f>LEFT(DATA[[#This Row],[Account_Code]],3)</f>
        <v/>
      </c>
      <c r="I13718" s="80" t="str">
        <f>DATA[[#This Row],[Vessel_Code]]&amp;DATA[[#This Row],[Account Group]]&amp;DATA[[#This Row],[Type]]</f>
        <v/>
      </c>
      <c r="K13718" s="80">
        <f>IF(YEAR(DATA[[#This Row],[Calendar_Month]])=YEAR(CURMONTHEND),DATA[[#This Row],[Amount]],0)</f>
        <v>0</v>
      </c>
      <c r="L13718" s="80">
        <f>IF(DATA[[#This Row],[Calendar_Month]]-CURMONTH=0,DATA[[#This Row],[Amount]],0)</f>
        <v>0</v>
      </c>
    </row>
    <row r="13719" spans="4:12" x14ac:dyDescent="0.25">
      <c r="D13719" s="80" t="str">
        <f>LEFT(DATA[[#This Row],[Account_Code]],3)</f>
        <v/>
      </c>
      <c r="I13719" s="80" t="str">
        <f>DATA[[#This Row],[Vessel_Code]]&amp;DATA[[#This Row],[Account Group]]&amp;DATA[[#This Row],[Type]]</f>
        <v/>
      </c>
      <c r="K13719" s="80">
        <f>IF(YEAR(DATA[[#This Row],[Calendar_Month]])=YEAR(CURMONTHEND),DATA[[#This Row],[Amount]],0)</f>
        <v>0</v>
      </c>
      <c r="L13719" s="80">
        <f>IF(DATA[[#This Row],[Calendar_Month]]-CURMONTH=0,DATA[[#This Row],[Amount]],0)</f>
        <v>0</v>
      </c>
    </row>
    <row r="13720" spans="4:12" x14ac:dyDescent="0.25">
      <c r="D13720" s="80" t="str">
        <f>LEFT(DATA[[#This Row],[Account_Code]],3)</f>
        <v/>
      </c>
      <c r="I13720" s="80" t="str">
        <f>DATA[[#This Row],[Vessel_Code]]&amp;DATA[[#This Row],[Account Group]]&amp;DATA[[#This Row],[Type]]</f>
        <v/>
      </c>
      <c r="K13720" s="80">
        <f>IF(YEAR(DATA[[#This Row],[Calendar_Month]])=YEAR(CURMONTHEND),DATA[[#This Row],[Amount]],0)</f>
        <v>0</v>
      </c>
      <c r="L13720" s="80">
        <f>IF(DATA[[#This Row],[Calendar_Month]]-CURMONTH=0,DATA[[#This Row],[Amount]],0)</f>
        <v>0</v>
      </c>
    </row>
    <row r="13721" spans="4:12" x14ac:dyDescent="0.25">
      <c r="D13721" s="80" t="str">
        <f>LEFT(DATA[[#This Row],[Account_Code]],3)</f>
        <v/>
      </c>
      <c r="I13721" s="80" t="str">
        <f>DATA[[#This Row],[Vessel_Code]]&amp;DATA[[#This Row],[Account Group]]&amp;DATA[[#This Row],[Type]]</f>
        <v/>
      </c>
      <c r="K13721" s="80">
        <f>IF(YEAR(DATA[[#This Row],[Calendar_Month]])=YEAR(CURMONTHEND),DATA[[#This Row],[Amount]],0)</f>
        <v>0</v>
      </c>
      <c r="L13721" s="80">
        <f>IF(DATA[[#This Row],[Calendar_Month]]-CURMONTH=0,DATA[[#This Row],[Amount]],0)</f>
        <v>0</v>
      </c>
    </row>
    <row r="13722" spans="4:12" x14ac:dyDescent="0.25">
      <c r="D13722" s="80" t="str">
        <f>LEFT(DATA[[#This Row],[Account_Code]],3)</f>
        <v/>
      </c>
      <c r="I13722" s="80" t="str">
        <f>DATA[[#This Row],[Vessel_Code]]&amp;DATA[[#This Row],[Account Group]]&amp;DATA[[#This Row],[Type]]</f>
        <v/>
      </c>
      <c r="K13722" s="80">
        <f>IF(YEAR(DATA[[#This Row],[Calendar_Month]])=YEAR(CURMONTHEND),DATA[[#This Row],[Amount]],0)</f>
        <v>0</v>
      </c>
      <c r="L13722" s="80">
        <f>IF(DATA[[#This Row],[Calendar_Month]]-CURMONTH=0,DATA[[#This Row],[Amount]],0)</f>
        <v>0</v>
      </c>
    </row>
    <row r="13723" spans="4:12" x14ac:dyDescent="0.25">
      <c r="D13723" s="80" t="str">
        <f>LEFT(DATA[[#This Row],[Account_Code]],3)</f>
        <v/>
      </c>
      <c r="I13723" s="80" t="str">
        <f>DATA[[#This Row],[Vessel_Code]]&amp;DATA[[#This Row],[Account Group]]&amp;DATA[[#This Row],[Type]]</f>
        <v/>
      </c>
      <c r="K13723" s="80">
        <f>IF(YEAR(DATA[[#This Row],[Calendar_Month]])=YEAR(CURMONTHEND),DATA[[#This Row],[Amount]],0)</f>
        <v>0</v>
      </c>
      <c r="L13723" s="80">
        <f>IF(DATA[[#This Row],[Calendar_Month]]-CURMONTH=0,DATA[[#This Row],[Amount]],0)</f>
        <v>0</v>
      </c>
    </row>
    <row r="13724" spans="4:12" x14ac:dyDescent="0.25">
      <c r="D13724" s="80" t="str">
        <f>LEFT(DATA[[#This Row],[Account_Code]],3)</f>
        <v/>
      </c>
      <c r="I13724" s="80" t="str">
        <f>DATA[[#This Row],[Vessel_Code]]&amp;DATA[[#This Row],[Account Group]]&amp;DATA[[#This Row],[Type]]</f>
        <v/>
      </c>
      <c r="K13724" s="80">
        <f>IF(YEAR(DATA[[#This Row],[Calendar_Month]])=YEAR(CURMONTHEND),DATA[[#This Row],[Amount]],0)</f>
        <v>0</v>
      </c>
      <c r="L13724" s="80">
        <f>IF(DATA[[#This Row],[Calendar_Month]]-CURMONTH=0,DATA[[#This Row],[Amount]],0)</f>
        <v>0</v>
      </c>
    </row>
    <row r="13725" spans="4:12" x14ac:dyDescent="0.25">
      <c r="D13725" s="80" t="str">
        <f>LEFT(DATA[[#This Row],[Account_Code]],3)</f>
        <v/>
      </c>
      <c r="I13725" s="80" t="str">
        <f>DATA[[#This Row],[Vessel_Code]]&amp;DATA[[#This Row],[Account Group]]&amp;DATA[[#This Row],[Type]]</f>
        <v/>
      </c>
      <c r="K13725" s="80">
        <f>IF(YEAR(DATA[[#This Row],[Calendar_Month]])=YEAR(CURMONTHEND),DATA[[#This Row],[Amount]],0)</f>
        <v>0</v>
      </c>
      <c r="L13725" s="80">
        <f>IF(DATA[[#This Row],[Calendar_Month]]-CURMONTH=0,DATA[[#This Row],[Amount]],0)</f>
        <v>0</v>
      </c>
    </row>
    <row r="13726" spans="4:12" x14ac:dyDescent="0.25">
      <c r="D13726" s="80" t="str">
        <f>LEFT(DATA[[#This Row],[Account_Code]],3)</f>
        <v/>
      </c>
      <c r="I13726" s="80" t="str">
        <f>DATA[[#This Row],[Vessel_Code]]&amp;DATA[[#This Row],[Account Group]]&amp;DATA[[#This Row],[Type]]</f>
        <v/>
      </c>
      <c r="K13726" s="80">
        <f>IF(YEAR(DATA[[#This Row],[Calendar_Month]])=YEAR(CURMONTHEND),DATA[[#This Row],[Amount]],0)</f>
        <v>0</v>
      </c>
      <c r="L13726" s="80">
        <f>IF(DATA[[#This Row],[Calendar_Month]]-CURMONTH=0,DATA[[#This Row],[Amount]],0)</f>
        <v>0</v>
      </c>
    </row>
    <row r="13727" spans="4:12" x14ac:dyDescent="0.25">
      <c r="D13727" s="80" t="str">
        <f>LEFT(DATA[[#This Row],[Account_Code]],3)</f>
        <v/>
      </c>
      <c r="I13727" s="80" t="str">
        <f>DATA[[#This Row],[Vessel_Code]]&amp;DATA[[#This Row],[Account Group]]&amp;DATA[[#This Row],[Type]]</f>
        <v/>
      </c>
      <c r="K13727" s="80">
        <f>IF(YEAR(DATA[[#This Row],[Calendar_Month]])=YEAR(CURMONTHEND),DATA[[#This Row],[Amount]],0)</f>
        <v>0</v>
      </c>
      <c r="L13727" s="80">
        <f>IF(DATA[[#This Row],[Calendar_Month]]-CURMONTH=0,DATA[[#This Row],[Amount]],0)</f>
        <v>0</v>
      </c>
    </row>
    <row r="13728" spans="4:12" x14ac:dyDescent="0.25">
      <c r="D13728" s="80" t="str">
        <f>LEFT(DATA[[#This Row],[Account_Code]],3)</f>
        <v/>
      </c>
      <c r="I13728" s="80" t="str">
        <f>DATA[[#This Row],[Vessel_Code]]&amp;DATA[[#This Row],[Account Group]]&amp;DATA[[#This Row],[Type]]</f>
        <v/>
      </c>
      <c r="K13728" s="80">
        <f>IF(YEAR(DATA[[#This Row],[Calendar_Month]])=YEAR(CURMONTHEND),DATA[[#This Row],[Amount]],0)</f>
        <v>0</v>
      </c>
      <c r="L13728" s="80">
        <f>IF(DATA[[#This Row],[Calendar_Month]]-CURMONTH=0,DATA[[#This Row],[Amount]],0)</f>
        <v>0</v>
      </c>
    </row>
    <row r="13729" spans="4:12" x14ac:dyDescent="0.25">
      <c r="D13729" s="80" t="str">
        <f>LEFT(DATA[[#This Row],[Account_Code]],3)</f>
        <v/>
      </c>
      <c r="I13729" s="80" t="str">
        <f>DATA[[#This Row],[Vessel_Code]]&amp;DATA[[#This Row],[Account Group]]&amp;DATA[[#This Row],[Type]]</f>
        <v/>
      </c>
      <c r="K13729" s="80">
        <f>IF(YEAR(DATA[[#This Row],[Calendar_Month]])=YEAR(CURMONTHEND),DATA[[#This Row],[Amount]],0)</f>
        <v>0</v>
      </c>
      <c r="L13729" s="80">
        <f>IF(DATA[[#This Row],[Calendar_Month]]-CURMONTH=0,DATA[[#This Row],[Amount]],0)</f>
        <v>0</v>
      </c>
    </row>
    <row r="13730" spans="4:12" x14ac:dyDescent="0.25">
      <c r="D13730" s="80" t="str">
        <f>LEFT(DATA[[#This Row],[Account_Code]],3)</f>
        <v/>
      </c>
      <c r="I13730" s="80" t="str">
        <f>DATA[[#This Row],[Vessel_Code]]&amp;DATA[[#This Row],[Account Group]]&amp;DATA[[#This Row],[Type]]</f>
        <v/>
      </c>
      <c r="K13730" s="80">
        <f>IF(YEAR(DATA[[#This Row],[Calendar_Month]])=YEAR(CURMONTHEND),DATA[[#This Row],[Amount]],0)</f>
        <v>0</v>
      </c>
      <c r="L13730" s="80">
        <f>IF(DATA[[#This Row],[Calendar_Month]]-CURMONTH=0,DATA[[#This Row],[Amount]],0)</f>
        <v>0</v>
      </c>
    </row>
    <row r="13731" spans="4:12" x14ac:dyDescent="0.25">
      <c r="D13731" s="80" t="str">
        <f>LEFT(DATA[[#This Row],[Account_Code]],3)</f>
        <v/>
      </c>
      <c r="I13731" s="80" t="str">
        <f>DATA[[#This Row],[Vessel_Code]]&amp;DATA[[#This Row],[Account Group]]&amp;DATA[[#This Row],[Type]]</f>
        <v/>
      </c>
      <c r="K13731" s="80">
        <f>IF(YEAR(DATA[[#This Row],[Calendar_Month]])=YEAR(CURMONTHEND),DATA[[#This Row],[Amount]],0)</f>
        <v>0</v>
      </c>
      <c r="L13731" s="80">
        <f>IF(DATA[[#This Row],[Calendar_Month]]-CURMONTH=0,DATA[[#This Row],[Amount]],0)</f>
        <v>0</v>
      </c>
    </row>
    <row r="13732" spans="4:12" x14ac:dyDescent="0.25">
      <c r="D13732" s="80" t="str">
        <f>LEFT(DATA[[#This Row],[Account_Code]],3)</f>
        <v/>
      </c>
      <c r="I13732" s="80" t="str">
        <f>DATA[[#This Row],[Vessel_Code]]&amp;DATA[[#This Row],[Account Group]]&amp;DATA[[#This Row],[Type]]</f>
        <v/>
      </c>
      <c r="K13732" s="80">
        <f>IF(YEAR(DATA[[#This Row],[Calendar_Month]])=YEAR(CURMONTHEND),DATA[[#This Row],[Amount]],0)</f>
        <v>0</v>
      </c>
      <c r="L13732" s="80">
        <f>IF(DATA[[#This Row],[Calendar_Month]]-CURMONTH=0,DATA[[#This Row],[Amount]],0)</f>
        <v>0</v>
      </c>
    </row>
    <row r="13733" spans="4:12" x14ac:dyDescent="0.25">
      <c r="D13733" s="80" t="str">
        <f>LEFT(DATA[[#This Row],[Account_Code]],3)</f>
        <v/>
      </c>
      <c r="I13733" s="80" t="str">
        <f>DATA[[#This Row],[Vessel_Code]]&amp;DATA[[#This Row],[Account Group]]&amp;DATA[[#This Row],[Type]]</f>
        <v/>
      </c>
      <c r="K13733" s="80">
        <f>IF(YEAR(DATA[[#This Row],[Calendar_Month]])=YEAR(CURMONTHEND),DATA[[#This Row],[Amount]],0)</f>
        <v>0</v>
      </c>
      <c r="L13733" s="80">
        <f>IF(DATA[[#This Row],[Calendar_Month]]-CURMONTH=0,DATA[[#This Row],[Amount]],0)</f>
        <v>0</v>
      </c>
    </row>
    <row r="13734" spans="4:12" x14ac:dyDescent="0.25">
      <c r="D13734" s="80" t="str">
        <f>LEFT(DATA[[#This Row],[Account_Code]],3)</f>
        <v/>
      </c>
      <c r="I13734" s="80" t="str">
        <f>DATA[[#This Row],[Vessel_Code]]&amp;DATA[[#This Row],[Account Group]]&amp;DATA[[#This Row],[Type]]</f>
        <v/>
      </c>
      <c r="K13734" s="80">
        <f>IF(YEAR(DATA[[#This Row],[Calendar_Month]])=YEAR(CURMONTHEND),DATA[[#This Row],[Amount]],0)</f>
        <v>0</v>
      </c>
      <c r="L13734" s="80">
        <f>IF(DATA[[#This Row],[Calendar_Month]]-CURMONTH=0,DATA[[#This Row],[Amount]],0)</f>
        <v>0</v>
      </c>
    </row>
    <row r="13735" spans="4:12" x14ac:dyDescent="0.25">
      <c r="D13735" s="80" t="str">
        <f>LEFT(DATA[[#This Row],[Account_Code]],3)</f>
        <v/>
      </c>
      <c r="I13735" s="80" t="str">
        <f>DATA[[#This Row],[Vessel_Code]]&amp;DATA[[#This Row],[Account Group]]&amp;DATA[[#This Row],[Type]]</f>
        <v/>
      </c>
      <c r="K13735" s="80">
        <f>IF(YEAR(DATA[[#This Row],[Calendar_Month]])=YEAR(CURMONTHEND),DATA[[#This Row],[Amount]],0)</f>
        <v>0</v>
      </c>
      <c r="L13735" s="80">
        <f>IF(DATA[[#This Row],[Calendar_Month]]-CURMONTH=0,DATA[[#This Row],[Amount]],0)</f>
        <v>0</v>
      </c>
    </row>
    <row r="13736" spans="4:12" x14ac:dyDescent="0.25">
      <c r="D13736" s="80" t="str">
        <f>LEFT(DATA[[#This Row],[Account_Code]],3)</f>
        <v/>
      </c>
      <c r="I13736" s="80" t="str">
        <f>DATA[[#This Row],[Vessel_Code]]&amp;DATA[[#This Row],[Account Group]]&amp;DATA[[#This Row],[Type]]</f>
        <v/>
      </c>
      <c r="K13736" s="80">
        <f>IF(YEAR(DATA[[#This Row],[Calendar_Month]])=YEAR(CURMONTHEND),DATA[[#This Row],[Amount]],0)</f>
        <v>0</v>
      </c>
      <c r="L13736" s="80">
        <f>IF(DATA[[#This Row],[Calendar_Month]]-CURMONTH=0,DATA[[#This Row],[Amount]],0)</f>
        <v>0</v>
      </c>
    </row>
    <row r="13737" spans="4:12" x14ac:dyDescent="0.25">
      <c r="D13737" s="80" t="str">
        <f>LEFT(DATA[[#This Row],[Account_Code]],3)</f>
        <v/>
      </c>
      <c r="I13737" s="80" t="str">
        <f>DATA[[#This Row],[Vessel_Code]]&amp;DATA[[#This Row],[Account Group]]&amp;DATA[[#This Row],[Type]]</f>
        <v/>
      </c>
      <c r="K13737" s="80">
        <f>IF(YEAR(DATA[[#This Row],[Calendar_Month]])=YEAR(CURMONTHEND),DATA[[#This Row],[Amount]],0)</f>
        <v>0</v>
      </c>
      <c r="L13737" s="80">
        <f>IF(DATA[[#This Row],[Calendar_Month]]-CURMONTH=0,DATA[[#This Row],[Amount]],0)</f>
        <v>0</v>
      </c>
    </row>
    <row r="13738" spans="4:12" x14ac:dyDescent="0.25">
      <c r="D13738" s="80" t="str">
        <f>LEFT(DATA[[#This Row],[Account_Code]],3)</f>
        <v/>
      </c>
      <c r="I13738" s="80" t="str">
        <f>DATA[[#This Row],[Vessel_Code]]&amp;DATA[[#This Row],[Account Group]]&amp;DATA[[#This Row],[Type]]</f>
        <v/>
      </c>
      <c r="K13738" s="80">
        <f>IF(YEAR(DATA[[#This Row],[Calendar_Month]])=YEAR(CURMONTHEND),DATA[[#This Row],[Amount]],0)</f>
        <v>0</v>
      </c>
      <c r="L13738" s="80">
        <f>IF(DATA[[#This Row],[Calendar_Month]]-CURMONTH=0,DATA[[#This Row],[Amount]],0)</f>
        <v>0</v>
      </c>
    </row>
    <row r="13739" spans="4:12" x14ac:dyDescent="0.25">
      <c r="D13739" s="80" t="str">
        <f>LEFT(DATA[[#This Row],[Account_Code]],3)</f>
        <v/>
      </c>
      <c r="I13739" s="80" t="str">
        <f>DATA[[#This Row],[Vessel_Code]]&amp;DATA[[#This Row],[Account Group]]&amp;DATA[[#This Row],[Type]]</f>
        <v/>
      </c>
      <c r="K13739" s="80">
        <f>IF(YEAR(DATA[[#This Row],[Calendar_Month]])=YEAR(CURMONTHEND),DATA[[#This Row],[Amount]],0)</f>
        <v>0</v>
      </c>
      <c r="L13739" s="80">
        <f>IF(DATA[[#This Row],[Calendar_Month]]-CURMONTH=0,DATA[[#This Row],[Amount]],0)</f>
        <v>0</v>
      </c>
    </row>
    <row r="13740" spans="4:12" x14ac:dyDescent="0.25">
      <c r="D13740" s="80" t="str">
        <f>LEFT(DATA[[#This Row],[Account_Code]],3)</f>
        <v/>
      </c>
      <c r="I13740" s="80" t="str">
        <f>DATA[[#This Row],[Vessel_Code]]&amp;DATA[[#This Row],[Account Group]]&amp;DATA[[#This Row],[Type]]</f>
        <v/>
      </c>
      <c r="K13740" s="80">
        <f>IF(YEAR(DATA[[#This Row],[Calendar_Month]])=YEAR(CURMONTHEND),DATA[[#This Row],[Amount]],0)</f>
        <v>0</v>
      </c>
      <c r="L13740" s="80">
        <f>IF(DATA[[#This Row],[Calendar_Month]]-CURMONTH=0,DATA[[#This Row],[Amount]],0)</f>
        <v>0</v>
      </c>
    </row>
    <row r="13741" spans="4:12" x14ac:dyDescent="0.25">
      <c r="D13741" s="80" t="str">
        <f>LEFT(DATA[[#This Row],[Account_Code]],3)</f>
        <v/>
      </c>
      <c r="I13741" s="80" t="str">
        <f>DATA[[#This Row],[Vessel_Code]]&amp;DATA[[#This Row],[Account Group]]&amp;DATA[[#This Row],[Type]]</f>
        <v/>
      </c>
      <c r="K13741" s="80">
        <f>IF(YEAR(DATA[[#This Row],[Calendar_Month]])=YEAR(CURMONTHEND),DATA[[#This Row],[Amount]],0)</f>
        <v>0</v>
      </c>
      <c r="L13741" s="80">
        <f>IF(DATA[[#This Row],[Calendar_Month]]-CURMONTH=0,DATA[[#This Row],[Amount]],0)</f>
        <v>0</v>
      </c>
    </row>
    <row r="13742" spans="4:12" x14ac:dyDescent="0.25">
      <c r="D13742" s="80" t="str">
        <f>LEFT(DATA[[#This Row],[Account_Code]],3)</f>
        <v/>
      </c>
      <c r="I13742" s="80" t="str">
        <f>DATA[[#This Row],[Vessel_Code]]&amp;DATA[[#This Row],[Account Group]]&amp;DATA[[#This Row],[Type]]</f>
        <v/>
      </c>
      <c r="K13742" s="80">
        <f>IF(YEAR(DATA[[#This Row],[Calendar_Month]])=YEAR(CURMONTHEND),DATA[[#This Row],[Amount]],0)</f>
        <v>0</v>
      </c>
      <c r="L13742" s="80">
        <f>IF(DATA[[#This Row],[Calendar_Month]]-CURMONTH=0,DATA[[#This Row],[Amount]],0)</f>
        <v>0</v>
      </c>
    </row>
    <row r="13743" spans="4:12" x14ac:dyDescent="0.25">
      <c r="D13743" s="80" t="str">
        <f>LEFT(DATA[[#This Row],[Account_Code]],3)</f>
        <v/>
      </c>
      <c r="I13743" s="80" t="str">
        <f>DATA[[#This Row],[Vessel_Code]]&amp;DATA[[#This Row],[Account Group]]&amp;DATA[[#This Row],[Type]]</f>
        <v/>
      </c>
      <c r="K13743" s="80">
        <f>IF(YEAR(DATA[[#This Row],[Calendar_Month]])=YEAR(CURMONTHEND),DATA[[#This Row],[Amount]],0)</f>
        <v>0</v>
      </c>
      <c r="L13743" s="80">
        <f>IF(DATA[[#This Row],[Calendar_Month]]-CURMONTH=0,DATA[[#This Row],[Amount]],0)</f>
        <v>0</v>
      </c>
    </row>
    <row r="13744" spans="4:12" x14ac:dyDescent="0.25">
      <c r="D13744" s="80" t="str">
        <f>LEFT(DATA[[#This Row],[Account_Code]],3)</f>
        <v/>
      </c>
      <c r="I13744" s="80" t="str">
        <f>DATA[[#This Row],[Vessel_Code]]&amp;DATA[[#This Row],[Account Group]]&amp;DATA[[#This Row],[Type]]</f>
        <v/>
      </c>
      <c r="K13744" s="80">
        <f>IF(YEAR(DATA[[#This Row],[Calendar_Month]])=YEAR(CURMONTHEND),DATA[[#This Row],[Amount]],0)</f>
        <v>0</v>
      </c>
      <c r="L13744" s="80">
        <f>IF(DATA[[#This Row],[Calendar_Month]]-CURMONTH=0,DATA[[#This Row],[Amount]],0)</f>
        <v>0</v>
      </c>
    </row>
    <row r="13745" spans="4:12" x14ac:dyDescent="0.25">
      <c r="D13745" s="80" t="str">
        <f>LEFT(DATA[[#This Row],[Account_Code]],3)</f>
        <v/>
      </c>
      <c r="I13745" s="80" t="str">
        <f>DATA[[#This Row],[Vessel_Code]]&amp;DATA[[#This Row],[Account Group]]&amp;DATA[[#This Row],[Type]]</f>
        <v/>
      </c>
      <c r="K13745" s="80">
        <f>IF(YEAR(DATA[[#This Row],[Calendar_Month]])=YEAR(CURMONTHEND),DATA[[#This Row],[Amount]],0)</f>
        <v>0</v>
      </c>
      <c r="L13745" s="80">
        <f>IF(DATA[[#This Row],[Calendar_Month]]-CURMONTH=0,DATA[[#This Row],[Amount]],0)</f>
        <v>0</v>
      </c>
    </row>
    <row r="13746" spans="4:12" x14ac:dyDescent="0.25">
      <c r="D13746" s="80" t="str">
        <f>LEFT(DATA[[#This Row],[Account_Code]],3)</f>
        <v/>
      </c>
      <c r="I13746" s="80" t="str">
        <f>DATA[[#This Row],[Vessel_Code]]&amp;DATA[[#This Row],[Account Group]]&amp;DATA[[#This Row],[Type]]</f>
        <v/>
      </c>
      <c r="K13746" s="80">
        <f>IF(YEAR(DATA[[#This Row],[Calendar_Month]])=YEAR(CURMONTHEND),DATA[[#This Row],[Amount]],0)</f>
        <v>0</v>
      </c>
      <c r="L13746" s="80">
        <f>IF(DATA[[#This Row],[Calendar_Month]]-CURMONTH=0,DATA[[#This Row],[Amount]],0)</f>
        <v>0</v>
      </c>
    </row>
    <row r="13747" spans="4:12" x14ac:dyDescent="0.25">
      <c r="D13747" s="80" t="str">
        <f>LEFT(DATA[[#This Row],[Account_Code]],3)</f>
        <v/>
      </c>
      <c r="I13747" s="80" t="str">
        <f>DATA[[#This Row],[Vessel_Code]]&amp;DATA[[#This Row],[Account Group]]&amp;DATA[[#This Row],[Type]]</f>
        <v/>
      </c>
      <c r="K13747" s="80">
        <f>IF(YEAR(DATA[[#This Row],[Calendar_Month]])=YEAR(CURMONTHEND),DATA[[#This Row],[Amount]],0)</f>
        <v>0</v>
      </c>
      <c r="L13747" s="80">
        <f>IF(DATA[[#This Row],[Calendar_Month]]-CURMONTH=0,DATA[[#This Row],[Amount]],0)</f>
        <v>0</v>
      </c>
    </row>
    <row r="13748" spans="4:12" x14ac:dyDescent="0.25">
      <c r="D13748" s="80" t="str">
        <f>LEFT(DATA[[#This Row],[Account_Code]],3)</f>
        <v/>
      </c>
      <c r="I13748" s="80" t="str">
        <f>DATA[[#This Row],[Vessel_Code]]&amp;DATA[[#This Row],[Account Group]]&amp;DATA[[#This Row],[Type]]</f>
        <v/>
      </c>
      <c r="K13748" s="80">
        <f>IF(YEAR(DATA[[#This Row],[Calendar_Month]])=YEAR(CURMONTHEND),DATA[[#This Row],[Amount]],0)</f>
        <v>0</v>
      </c>
      <c r="L13748" s="80">
        <f>IF(DATA[[#This Row],[Calendar_Month]]-CURMONTH=0,DATA[[#This Row],[Amount]],0)</f>
        <v>0</v>
      </c>
    </row>
    <row r="13749" spans="4:12" x14ac:dyDescent="0.25">
      <c r="D13749" s="80" t="str">
        <f>LEFT(DATA[[#This Row],[Account_Code]],3)</f>
        <v/>
      </c>
      <c r="I13749" s="80" t="str">
        <f>DATA[[#This Row],[Vessel_Code]]&amp;DATA[[#This Row],[Account Group]]&amp;DATA[[#This Row],[Type]]</f>
        <v/>
      </c>
      <c r="K13749" s="80">
        <f>IF(YEAR(DATA[[#This Row],[Calendar_Month]])=YEAR(CURMONTHEND),DATA[[#This Row],[Amount]],0)</f>
        <v>0</v>
      </c>
      <c r="L13749" s="80">
        <f>IF(DATA[[#This Row],[Calendar_Month]]-CURMONTH=0,DATA[[#This Row],[Amount]],0)</f>
        <v>0</v>
      </c>
    </row>
    <row r="13750" spans="4:12" x14ac:dyDescent="0.25">
      <c r="D13750" s="80" t="str">
        <f>LEFT(DATA[[#This Row],[Account_Code]],3)</f>
        <v/>
      </c>
      <c r="I13750" s="80" t="str">
        <f>DATA[[#This Row],[Vessel_Code]]&amp;DATA[[#This Row],[Account Group]]&amp;DATA[[#This Row],[Type]]</f>
        <v/>
      </c>
      <c r="K13750" s="80">
        <f>IF(YEAR(DATA[[#This Row],[Calendar_Month]])=YEAR(CURMONTHEND),DATA[[#This Row],[Amount]],0)</f>
        <v>0</v>
      </c>
      <c r="L13750" s="80">
        <f>IF(DATA[[#This Row],[Calendar_Month]]-CURMONTH=0,DATA[[#This Row],[Amount]],0)</f>
        <v>0</v>
      </c>
    </row>
    <row r="13751" spans="4:12" x14ac:dyDescent="0.25">
      <c r="D13751" s="80" t="str">
        <f>LEFT(DATA[[#This Row],[Account_Code]],3)</f>
        <v/>
      </c>
      <c r="I13751" s="80" t="str">
        <f>DATA[[#This Row],[Vessel_Code]]&amp;DATA[[#This Row],[Account Group]]&amp;DATA[[#This Row],[Type]]</f>
        <v/>
      </c>
      <c r="K13751" s="80">
        <f>IF(YEAR(DATA[[#This Row],[Calendar_Month]])=YEAR(CURMONTHEND),DATA[[#This Row],[Amount]],0)</f>
        <v>0</v>
      </c>
      <c r="L13751" s="80">
        <f>IF(DATA[[#This Row],[Calendar_Month]]-CURMONTH=0,DATA[[#This Row],[Amount]],0)</f>
        <v>0</v>
      </c>
    </row>
    <row r="13752" spans="4:12" x14ac:dyDescent="0.25">
      <c r="D13752" s="80" t="str">
        <f>LEFT(DATA[[#This Row],[Account_Code]],3)</f>
        <v/>
      </c>
      <c r="I13752" s="80" t="str">
        <f>DATA[[#This Row],[Vessel_Code]]&amp;DATA[[#This Row],[Account Group]]&amp;DATA[[#This Row],[Type]]</f>
        <v/>
      </c>
      <c r="K13752" s="80">
        <f>IF(YEAR(DATA[[#This Row],[Calendar_Month]])=YEAR(CURMONTHEND),DATA[[#This Row],[Amount]],0)</f>
        <v>0</v>
      </c>
      <c r="L13752" s="80">
        <f>IF(DATA[[#This Row],[Calendar_Month]]-CURMONTH=0,DATA[[#This Row],[Amount]],0)</f>
        <v>0</v>
      </c>
    </row>
    <row r="13753" spans="4:12" x14ac:dyDescent="0.25">
      <c r="D13753" s="80" t="str">
        <f>LEFT(DATA[[#This Row],[Account_Code]],3)</f>
        <v/>
      </c>
      <c r="I13753" s="80" t="str">
        <f>DATA[[#This Row],[Vessel_Code]]&amp;DATA[[#This Row],[Account Group]]&amp;DATA[[#This Row],[Type]]</f>
        <v/>
      </c>
      <c r="K13753" s="80">
        <f>IF(YEAR(DATA[[#This Row],[Calendar_Month]])=YEAR(CURMONTHEND),DATA[[#This Row],[Amount]],0)</f>
        <v>0</v>
      </c>
      <c r="L13753" s="80">
        <f>IF(DATA[[#This Row],[Calendar_Month]]-CURMONTH=0,DATA[[#This Row],[Amount]],0)</f>
        <v>0</v>
      </c>
    </row>
    <row r="13754" spans="4:12" x14ac:dyDescent="0.25">
      <c r="D13754" s="80" t="str">
        <f>LEFT(DATA[[#This Row],[Account_Code]],3)</f>
        <v/>
      </c>
      <c r="I13754" s="80" t="str">
        <f>DATA[[#This Row],[Vessel_Code]]&amp;DATA[[#This Row],[Account Group]]&amp;DATA[[#This Row],[Type]]</f>
        <v/>
      </c>
      <c r="K13754" s="80">
        <f>IF(YEAR(DATA[[#This Row],[Calendar_Month]])=YEAR(CURMONTHEND),DATA[[#This Row],[Amount]],0)</f>
        <v>0</v>
      </c>
      <c r="L13754" s="80">
        <f>IF(DATA[[#This Row],[Calendar_Month]]-CURMONTH=0,DATA[[#This Row],[Amount]],0)</f>
        <v>0</v>
      </c>
    </row>
    <row r="13755" spans="4:12" x14ac:dyDescent="0.25">
      <c r="D13755" s="80" t="str">
        <f>LEFT(DATA[[#This Row],[Account_Code]],3)</f>
        <v/>
      </c>
      <c r="I13755" s="80" t="str">
        <f>DATA[[#This Row],[Vessel_Code]]&amp;DATA[[#This Row],[Account Group]]&amp;DATA[[#This Row],[Type]]</f>
        <v/>
      </c>
      <c r="K13755" s="80">
        <f>IF(YEAR(DATA[[#This Row],[Calendar_Month]])=YEAR(CURMONTHEND),DATA[[#This Row],[Amount]],0)</f>
        <v>0</v>
      </c>
      <c r="L13755" s="80">
        <f>IF(DATA[[#This Row],[Calendar_Month]]-CURMONTH=0,DATA[[#This Row],[Amount]],0)</f>
        <v>0</v>
      </c>
    </row>
    <row r="13756" spans="4:12" x14ac:dyDescent="0.25">
      <c r="D13756" s="80" t="str">
        <f>LEFT(DATA[[#This Row],[Account_Code]],3)</f>
        <v/>
      </c>
      <c r="I13756" s="80" t="str">
        <f>DATA[[#This Row],[Vessel_Code]]&amp;DATA[[#This Row],[Account Group]]&amp;DATA[[#This Row],[Type]]</f>
        <v/>
      </c>
      <c r="K13756" s="80">
        <f>IF(YEAR(DATA[[#This Row],[Calendar_Month]])=YEAR(CURMONTHEND),DATA[[#This Row],[Amount]],0)</f>
        <v>0</v>
      </c>
      <c r="L13756" s="80">
        <f>IF(DATA[[#This Row],[Calendar_Month]]-CURMONTH=0,DATA[[#This Row],[Amount]],0)</f>
        <v>0</v>
      </c>
    </row>
    <row r="13757" spans="4:12" x14ac:dyDescent="0.25">
      <c r="D13757" s="80" t="str">
        <f>LEFT(DATA[[#This Row],[Account_Code]],3)</f>
        <v/>
      </c>
      <c r="I13757" s="80" t="str">
        <f>DATA[[#This Row],[Vessel_Code]]&amp;DATA[[#This Row],[Account Group]]&amp;DATA[[#This Row],[Type]]</f>
        <v/>
      </c>
      <c r="K13757" s="80">
        <f>IF(YEAR(DATA[[#This Row],[Calendar_Month]])=YEAR(CURMONTHEND),DATA[[#This Row],[Amount]],0)</f>
        <v>0</v>
      </c>
      <c r="L13757" s="80">
        <f>IF(DATA[[#This Row],[Calendar_Month]]-CURMONTH=0,DATA[[#This Row],[Amount]],0)</f>
        <v>0</v>
      </c>
    </row>
    <row r="13758" spans="4:12" x14ac:dyDescent="0.25">
      <c r="D13758" s="80" t="str">
        <f>LEFT(DATA[[#This Row],[Account_Code]],3)</f>
        <v/>
      </c>
      <c r="I13758" s="80" t="str">
        <f>DATA[[#This Row],[Vessel_Code]]&amp;DATA[[#This Row],[Account Group]]&amp;DATA[[#This Row],[Type]]</f>
        <v/>
      </c>
      <c r="K13758" s="80">
        <f>IF(YEAR(DATA[[#This Row],[Calendar_Month]])=YEAR(CURMONTHEND),DATA[[#This Row],[Amount]],0)</f>
        <v>0</v>
      </c>
      <c r="L13758" s="80">
        <f>IF(DATA[[#This Row],[Calendar_Month]]-CURMONTH=0,DATA[[#This Row],[Amount]],0)</f>
        <v>0</v>
      </c>
    </row>
    <row r="13759" spans="4:12" x14ac:dyDescent="0.25">
      <c r="D13759" s="80" t="str">
        <f>LEFT(DATA[[#This Row],[Account_Code]],3)</f>
        <v/>
      </c>
      <c r="I13759" s="80" t="str">
        <f>DATA[[#This Row],[Vessel_Code]]&amp;DATA[[#This Row],[Account Group]]&amp;DATA[[#This Row],[Type]]</f>
        <v/>
      </c>
      <c r="K13759" s="80">
        <f>IF(YEAR(DATA[[#This Row],[Calendar_Month]])=YEAR(CURMONTHEND),DATA[[#This Row],[Amount]],0)</f>
        <v>0</v>
      </c>
      <c r="L13759" s="80">
        <f>IF(DATA[[#This Row],[Calendar_Month]]-CURMONTH=0,DATA[[#This Row],[Amount]],0)</f>
        <v>0</v>
      </c>
    </row>
    <row r="13760" spans="4:12" x14ac:dyDescent="0.25">
      <c r="D13760" s="80" t="str">
        <f>LEFT(DATA[[#This Row],[Account_Code]],3)</f>
        <v/>
      </c>
      <c r="I13760" s="80" t="str">
        <f>DATA[[#This Row],[Vessel_Code]]&amp;DATA[[#This Row],[Account Group]]&amp;DATA[[#This Row],[Type]]</f>
        <v/>
      </c>
      <c r="K13760" s="80">
        <f>IF(YEAR(DATA[[#This Row],[Calendar_Month]])=YEAR(CURMONTHEND),DATA[[#This Row],[Amount]],0)</f>
        <v>0</v>
      </c>
      <c r="L13760" s="80">
        <f>IF(DATA[[#This Row],[Calendar_Month]]-CURMONTH=0,DATA[[#This Row],[Amount]],0)</f>
        <v>0</v>
      </c>
    </row>
    <row r="13761" spans="4:12" x14ac:dyDescent="0.25">
      <c r="D13761" s="80" t="str">
        <f>LEFT(DATA[[#This Row],[Account_Code]],3)</f>
        <v/>
      </c>
      <c r="I13761" s="80" t="str">
        <f>DATA[[#This Row],[Vessel_Code]]&amp;DATA[[#This Row],[Account Group]]&amp;DATA[[#This Row],[Type]]</f>
        <v/>
      </c>
      <c r="K13761" s="80">
        <f>IF(YEAR(DATA[[#This Row],[Calendar_Month]])=YEAR(CURMONTHEND),DATA[[#This Row],[Amount]],0)</f>
        <v>0</v>
      </c>
      <c r="L13761" s="80">
        <f>IF(DATA[[#This Row],[Calendar_Month]]-CURMONTH=0,DATA[[#This Row],[Amount]],0)</f>
        <v>0</v>
      </c>
    </row>
    <row r="13762" spans="4:12" x14ac:dyDescent="0.25">
      <c r="D13762" s="80" t="str">
        <f>LEFT(DATA[[#This Row],[Account_Code]],3)</f>
        <v/>
      </c>
      <c r="I13762" s="80" t="str">
        <f>DATA[[#This Row],[Vessel_Code]]&amp;DATA[[#This Row],[Account Group]]&amp;DATA[[#This Row],[Type]]</f>
        <v/>
      </c>
      <c r="K13762" s="80">
        <f>IF(YEAR(DATA[[#This Row],[Calendar_Month]])=YEAR(CURMONTHEND),DATA[[#This Row],[Amount]],0)</f>
        <v>0</v>
      </c>
      <c r="L13762" s="80">
        <f>IF(DATA[[#This Row],[Calendar_Month]]-CURMONTH=0,DATA[[#This Row],[Amount]],0)</f>
        <v>0</v>
      </c>
    </row>
    <row r="13763" spans="4:12" x14ac:dyDescent="0.25">
      <c r="D13763" s="80" t="str">
        <f>LEFT(DATA[[#This Row],[Account_Code]],3)</f>
        <v/>
      </c>
      <c r="I13763" s="80" t="str">
        <f>DATA[[#This Row],[Vessel_Code]]&amp;DATA[[#This Row],[Account Group]]&amp;DATA[[#This Row],[Type]]</f>
        <v/>
      </c>
      <c r="K13763" s="80">
        <f>IF(YEAR(DATA[[#This Row],[Calendar_Month]])=YEAR(CURMONTHEND),DATA[[#This Row],[Amount]],0)</f>
        <v>0</v>
      </c>
      <c r="L13763" s="80">
        <f>IF(DATA[[#This Row],[Calendar_Month]]-CURMONTH=0,DATA[[#This Row],[Amount]],0)</f>
        <v>0</v>
      </c>
    </row>
    <row r="13764" spans="4:12" x14ac:dyDescent="0.25">
      <c r="D13764" s="80" t="str">
        <f>LEFT(DATA[[#This Row],[Account_Code]],3)</f>
        <v/>
      </c>
      <c r="I13764" s="80" t="str">
        <f>DATA[[#This Row],[Vessel_Code]]&amp;DATA[[#This Row],[Account Group]]&amp;DATA[[#This Row],[Type]]</f>
        <v/>
      </c>
      <c r="K13764" s="80">
        <f>IF(YEAR(DATA[[#This Row],[Calendar_Month]])=YEAR(CURMONTHEND),DATA[[#This Row],[Amount]],0)</f>
        <v>0</v>
      </c>
      <c r="L13764" s="80">
        <f>IF(DATA[[#This Row],[Calendar_Month]]-CURMONTH=0,DATA[[#This Row],[Amount]],0)</f>
        <v>0</v>
      </c>
    </row>
    <row r="13765" spans="4:12" x14ac:dyDescent="0.25">
      <c r="D13765" s="80" t="str">
        <f>LEFT(DATA[[#This Row],[Account_Code]],3)</f>
        <v/>
      </c>
      <c r="I13765" s="80" t="str">
        <f>DATA[[#This Row],[Vessel_Code]]&amp;DATA[[#This Row],[Account Group]]&amp;DATA[[#This Row],[Type]]</f>
        <v/>
      </c>
      <c r="K13765" s="80">
        <f>IF(YEAR(DATA[[#This Row],[Calendar_Month]])=YEAR(CURMONTHEND),DATA[[#This Row],[Amount]],0)</f>
        <v>0</v>
      </c>
      <c r="L13765" s="80">
        <f>IF(DATA[[#This Row],[Calendar_Month]]-CURMONTH=0,DATA[[#This Row],[Amount]],0)</f>
        <v>0</v>
      </c>
    </row>
    <row r="13766" spans="4:12" x14ac:dyDescent="0.25">
      <c r="D13766" s="80" t="str">
        <f>LEFT(DATA[[#This Row],[Account_Code]],3)</f>
        <v/>
      </c>
      <c r="I13766" s="80" t="str">
        <f>DATA[[#This Row],[Vessel_Code]]&amp;DATA[[#This Row],[Account Group]]&amp;DATA[[#This Row],[Type]]</f>
        <v/>
      </c>
      <c r="K13766" s="80">
        <f>IF(YEAR(DATA[[#This Row],[Calendar_Month]])=YEAR(CURMONTHEND),DATA[[#This Row],[Amount]],0)</f>
        <v>0</v>
      </c>
      <c r="L13766" s="80">
        <f>IF(DATA[[#This Row],[Calendar_Month]]-CURMONTH=0,DATA[[#This Row],[Amount]],0)</f>
        <v>0</v>
      </c>
    </row>
    <row r="13767" spans="4:12" x14ac:dyDescent="0.25">
      <c r="D13767" s="80" t="str">
        <f>LEFT(DATA[[#This Row],[Account_Code]],3)</f>
        <v/>
      </c>
      <c r="I13767" s="80" t="str">
        <f>DATA[[#This Row],[Vessel_Code]]&amp;DATA[[#This Row],[Account Group]]&amp;DATA[[#This Row],[Type]]</f>
        <v/>
      </c>
      <c r="K13767" s="80">
        <f>IF(YEAR(DATA[[#This Row],[Calendar_Month]])=YEAR(CURMONTHEND),DATA[[#This Row],[Amount]],0)</f>
        <v>0</v>
      </c>
      <c r="L13767" s="80">
        <f>IF(DATA[[#This Row],[Calendar_Month]]-CURMONTH=0,DATA[[#This Row],[Amount]],0)</f>
        <v>0</v>
      </c>
    </row>
    <row r="13768" spans="4:12" x14ac:dyDescent="0.25">
      <c r="D13768" s="80" t="str">
        <f>LEFT(DATA[[#This Row],[Account_Code]],3)</f>
        <v/>
      </c>
      <c r="I13768" s="80" t="str">
        <f>DATA[[#This Row],[Vessel_Code]]&amp;DATA[[#This Row],[Account Group]]&amp;DATA[[#This Row],[Type]]</f>
        <v/>
      </c>
      <c r="K13768" s="80">
        <f>IF(YEAR(DATA[[#This Row],[Calendar_Month]])=YEAR(CURMONTHEND),DATA[[#This Row],[Amount]],0)</f>
        <v>0</v>
      </c>
      <c r="L13768" s="80">
        <f>IF(DATA[[#This Row],[Calendar_Month]]-CURMONTH=0,DATA[[#This Row],[Amount]],0)</f>
        <v>0</v>
      </c>
    </row>
    <row r="13769" spans="4:12" x14ac:dyDescent="0.25">
      <c r="D13769" s="80" t="str">
        <f>LEFT(DATA[[#This Row],[Account_Code]],3)</f>
        <v/>
      </c>
      <c r="I13769" s="80" t="str">
        <f>DATA[[#This Row],[Vessel_Code]]&amp;DATA[[#This Row],[Account Group]]&amp;DATA[[#This Row],[Type]]</f>
        <v/>
      </c>
      <c r="K13769" s="80">
        <f>IF(YEAR(DATA[[#This Row],[Calendar_Month]])=YEAR(CURMONTHEND),DATA[[#This Row],[Amount]],0)</f>
        <v>0</v>
      </c>
      <c r="L13769" s="80">
        <f>IF(DATA[[#This Row],[Calendar_Month]]-CURMONTH=0,DATA[[#This Row],[Amount]],0)</f>
        <v>0</v>
      </c>
    </row>
    <row r="13770" spans="4:12" x14ac:dyDescent="0.25">
      <c r="D13770" s="80" t="str">
        <f>LEFT(DATA[[#This Row],[Account_Code]],3)</f>
        <v/>
      </c>
      <c r="I13770" s="80" t="str">
        <f>DATA[[#This Row],[Vessel_Code]]&amp;DATA[[#This Row],[Account Group]]&amp;DATA[[#This Row],[Type]]</f>
        <v/>
      </c>
      <c r="K13770" s="80">
        <f>IF(YEAR(DATA[[#This Row],[Calendar_Month]])=YEAR(CURMONTHEND),DATA[[#This Row],[Amount]],0)</f>
        <v>0</v>
      </c>
      <c r="L13770" s="80">
        <f>IF(DATA[[#This Row],[Calendar_Month]]-CURMONTH=0,DATA[[#This Row],[Amount]],0)</f>
        <v>0</v>
      </c>
    </row>
    <row r="13771" spans="4:12" x14ac:dyDescent="0.25">
      <c r="D13771" s="80" t="str">
        <f>LEFT(DATA[[#This Row],[Account_Code]],3)</f>
        <v/>
      </c>
      <c r="I13771" s="80" t="str">
        <f>DATA[[#This Row],[Vessel_Code]]&amp;DATA[[#This Row],[Account Group]]&amp;DATA[[#This Row],[Type]]</f>
        <v/>
      </c>
      <c r="K13771" s="80">
        <f>IF(YEAR(DATA[[#This Row],[Calendar_Month]])=YEAR(CURMONTHEND),DATA[[#This Row],[Amount]],0)</f>
        <v>0</v>
      </c>
      <c r="L13771" s="80">
        <f>IF(DATA[[#This Row],[Calendar_Month]]-CURMONTH=0,DATA[[#This Row],[Amount]],0)</f>
        <v>0</v>
      </c>
    </row>
    <row r="13772" spans="4:12" x14ac:dyDescent="0.25">
      <c r="D13772" s="80" t="str">
        <f>LEFT(DATA[[#This Row],[Account_Code]],3)</f>
        <v/>
      </c>
      <c r="I13772" s="80" t="str">
        <f>DATA[[#This Row],[Vessel_Code]]&amp;DATA[[#This Row],[Account Group]]&amp;DATA[[#This Row],[Type]]</f>
        <v/>
      </c>
      <c r="K13772" s="80">
        <f>IF(YEAR(DATA[[#This Row],[Calendar_Month]])=YEAR(CURMONTHEND),DATA[[#This Row],[Amount]],0)</f>
        <v>0</v>
      </c>
      <c r="L13772" s="80">
        <f>IF(DATA[[#This Row],[Calendar_Month]]-CURMONTH=0,DATA[[#This Row],[Amount]],0)</f>
        <v>0</v>
      </c>
    </row>
    <row r="13773" spans="4:12" x14ac:dyDescent="0.25">
      <c r="D13773" s="80" t="str">
        <f>LEFT(DATA[[#This Row],[Account_Code]],3)</f>
        <v/>
      </c>
      <c r="I13773" s="80" t="str">
        <f>DATA[[#This Row],[Vessel_Code]]&amp;DATA[[#This Row],[Account Group]]&amp;DATA[[#This Row],[Type]]</f>
        <v/>
      </c>
      <c r="K13773" s="80">
        <f>IF(YEAR(DATA[[#This Row],[Calendar_Month]])=YEAR(CURMONTHEND),DATA[[#This Row],[Amount]],0)</f>
        <v>0</v>
      </c>
      <c r="L13773" s="80">
        <f>IF(DATA[[#This Row],[Calendar_Month]]-CURMONTH=0,DATA[[#This Row],[Amount]],0)</f>
        <v>0</v>
      </c>
    </row>
    <row r="13774" spans="4:12" x14ac:dyDescent="0.25">
      <c r="D13774" s="80" t="str">
        <f>LEFT(DATA[[#This Row],[Account_Code]],3)</f>
        <v/>
      </c>
      <c r="I13774" s="80" t="str">
        <f>DATA[[#This Row],[Vessel_Code]]&amp;DATA[[#This Row],[Account Group]]&amp;DATA[[#This Row],[Type]]</f>
        <v/>
      </c>
      <c r="K13774" s="80">
        <f>IF(YEAR(DATA[[#This Row],[Calendar_Month]])=YEAR(CURMONTHEND),DATA[[#This Row],[Amount]],0)</f>
        <v>0</v>
      </c>
      <c r="L13774" s="80">
        <f>IF(DATA[[#This Row],[Calendar_Month]]-CURMONTH=0,DATA[[#This Row],[Amount]],0)</f>
        <v>0</v>
      </c>
    </row>
    <row r="13775" spans="4:12" x14ac:dyDescent="0.25">
      <c r="D13775" s="80" t="str">
        <f>LEFT(DATA[[#This Row],[Account_Code]],3)</f>
        <v/>
      </c>
      <c r="I13775" s="80" t="str">
        <f>DATA[[#This Row],[Vessel_Code]]&amp;DATA[[#This Row],[Account Group]]&amp;DATA[[#This Row],[Type]]</f>
        <v/>
      </c>
      <c r="K13775" s="80">
        <f>IF(YEAR(DATA[[#This Row],[Calendar_Month]])=YEAR(CURMONTHEND),DATA[[#This Row],[Amount]],0)</f>
        <v>0</v>
      </c>
      <c r="L13775" s="80">
        <f>IF(DATA[[#This Row],[Calendar_Month]]-CURMONTH=0,DATA[[#This Row],[Amount]],0)</f>
        <v>0</v>
      </c>
    </row>
    <row r="13776" spans="4:12" x14ac:dyDescent="0.25">
      <c r="D13776" s="80" t="str">
        <f>LEFT(DATA[[#This Row],[Account_Code]],3)</f>
        <v/>
      </c>
      <c r="I13776" s="80" t="str">
        <f>DATA[[#This Row],[Vessel_Code]]&amp;DATA[[#This Row],[Account Group]]&amp;DATA[[#This Row],[Type]]</f>
        <v/>
      </c>
      <c r="K13776" s="80">
        <f>IF(YEAR(DATA[[#This Row],[Calendar_Month]])=YEAR(CURMONTHEND),DATA[[#This Row],[Amount]],0)</f>
        <v>0</v>
      </c>
      <c r="L13776" s="80">
        <f>IF(DATA[[#This Row],[Calendar_Month]]-CURMONTH=0,DATA[[#This Row],[Amount]],0)</f>
        <v>0</v>
      </c>
    </row>
    <row r="13777" spans="4:12" x14ac:dyDescent="0.25">
      <c r="D13777" s="80" t="str">
        <f>LEFT(DATA[[#This Row],[Account_Code]],3)</f>
        <v/>
      </c>
      <c r="I13777" s="80" t="str">
        <f>DATA[[#This Row],[Vessel_Code]]&amp;DATA[[#This Row],[Account Group]]&amp;DATA[[#This Row],[Type]]</f>
        <v/>
      </c>
      <c r="K13777" s="80">
        <f>IF(YEAR(DATA[[#This Row],[Calendar_Month]])=YEAR(CURMONTHEND),DATA[[#This Row],[Amount]],0)</f>
        <v>0</v>
      </c>
      <c r="L13777" s="80">
        <f>IF(DATA[[#This Row],[Calendar_Month]]-CURMONTH=0,DATA[[#This Row],[Amount]],0)</f>
        <v>0</v>
      </c>
    </row>
    <row r="13778" spans="4:12" x14ac:dyDescent="0.25">
      <c r="D13778" s="80" t="str">
        <f>LEFT(DATA[[#This Row],[Account_Code]],3)</f>
        <v/>
      </c>
      <c r="I13778" s="80" t="str">
        <f>DATA[[#This Row],[Vessel_Code]]&amp;DATA[[#This Row],[Account Group]]&amp;DATA[[#This Row],[Type]]</f>
        <v/>
      </c>
      <c r="K13778" s="80">
        <f>IF(YEAR(DATA[[#This Row],[Calendar_Month]])=YEAR(CURMONTHEND),DATA[[#This Row],[Amount]],0)</f>
        <v>0</v>
      </c>
      <c r="L13778" s="80">
        <f>IF(DATA[[#This Row],[Calendar_Month]]-CURMONTH=0,DATA[[#This Row],[Amount]],0)</f>
        <v>0</v>
      </c>
    </row>
    <row r="13779" spans="4:12" x14ac:dyDescent="0.25">
      <c r="D13779" s="80" t="str">
        <f>LEFT(DATA[[#This Row],[Account_Code]],3)</f>
        <v/>
      </c>
      <c r="I13779" s="80" t="str">
        <f>DATA[[#This Row],[Vessel_Code]]&amp;DATA[[#This Row],[Account Group]]&amp;DATA[[#This Row],[Type]]</f>
        <v/>
      </c>
      <c r="K13779" s="80">
        <f>IF(YEAR(DATA[[#This Row],[Calendar_Month]])=YEAR(CURMONTHEND),DATA[[#This Row],[Amount]],0)</f>
        <v>0</v>
      </c>
      <c r="L13779" s="80">
        <f>IF(DATA[[#This Row],[Calendar_Month]]-CURMONTH=0,DATA[[#This Row],[Amount]],0)</f>
        <v>0</v>
      </c>
    </row>
    <row r="13780" spans="4:12" x14ac:dyDescent="0.25">
      <c r="D13780" s="80" t="str">
        <f>LEFT(DATA[[#This Row],[Account_Code]],3)</f>
        <v/>
      </c>
      <c r="I13780" s="80" t="str">
        <f>DATA[[#This Row],[Vessel_Code]]&amp;DATA[[#This Row],[Account Group]]&amp;DATA[[#This Row],[Type]]</f>
        <v/>
      </c>
      <c r="K13780" s="80">
        <f>IF(YEAR(DATA[[#This Row],[Calendar_Month]])=YEAR(CURMONTHEND),DATA[[#This Row],[Amount]],0)</f>
        <v>0</v>
      </c>
      <c r="L13780" s="80">
        <f>IF(DATA[[#This Row],[Calendar_Month]]-CURMONTH=0,DATA[[#This Row],[Amount]],0)</f>
        <v>0</v>
      </c>
    </row>
    <row r="13781" spans="4:12" x14ac:dyDescent="0.25">
      <c r="D13781" s="80" t="str">
        <f>LEFT(DATA[[#This Row],[Account_Code]],3)</f>
        <v/>
      </c>
      <c r="I13781" s="80" t="str">
        <f>DATA[[#This Row],[Vessel_Code]]&amp;DATA[[#This Row],[Account Group]]&amp;DATA[[#This Row],[Type]]</f>
        <v/>
      </c>
      <c r="K13781" s="80">
        <f>IF(YEAR(DATA[[#This Row],[Calendar_Month]])=YEAR(CURMONTHEND),DATA[[#This Row],[Amount]],0)</f>
        <v>0</v>
      </c>
      <c r="L13781" s="80">
        <f>IF(DATA[[#This Row],[Calendar_Month]]-CURMONTH=0,DATA[[#This Row],[Amount]],0)</f>
        <v>0</v>
      </c>
    </row>
    <row r="13782" spans="4:12" x14ac:dyDescent="0.25">
      <c r="D13782" s="80" t="str">
        <f>LEFT(DATA[[#This Row],[Account_Code]],3)</f>
        <v/>
      </c>
      <c r="I13782" s="80" t="str">
        <f>DATA[[#This Row],[Vessel_Code]]&amp;DATA[[#This Row],[Account Group]]&amp;DATA[[#This Row],[Type]]</f>
        <v/>
      </c>
      <c r="K13782" s="80">
        <f>IF(YEAR(DATA[[#This Row],[Calendar_Month]])=YEAR(CURMONTHEND),DATA[[#This Row],[Amount]],0)</f>
        <v>0</v>
      </c>
      <c r="L13782" s="80">
        <f>IF(DATA[[#This Row],[Calendar_Month]]-CURMONTH=0,DATA[[#This Row],[Amount]],0)</f>
        <v>0</v>
      </c>
    </row>
    <row r="13783" spans="4:12" x14ac:dyDescent="0.25">
      <c r="D13783" s="80" t="str">
        <f>LEFT(DATA[[#This Row],[Account_Code]],3)</f>
        <v/>
      </c>
      <c r="I13783" s="80" t="str">
        <f>DATA[[#This Row],[Vessel_Code]]&amp;DATA[[#This Row],[Account Group]]&amp;DATA[[#This Row],[Type]]</f>
        <v/>
      </c>
      <c r="K13783" s="80">
        <f>IF(YEAR(DATA[[#This Row],[Calendar_Month]])=YEAR(CURMONTHEND),DATA[[#This Row],[Amount]],0)</f>
        <v>0</v>
      </c>
      <c r="L13783" s="80">
        <f>IF(DATA[[#This Row],[Calendar_Month]]-CURMONTH=0,DATA[[#This Row],[Amount]],0)</f>
        <v>0</v>
      </c>
    </row>
    <row r="13784" spans="4:12" x14ac:dyDescent="0.25">
      <c r="D13784" s="80" t="str">
        <f>LEFT(DATA[[#This Row],[Account_Code]],3)</f>
        <v/>
      </c>
      <c r="I13784" s="80" t="str">
        <f>DATA[[#This Row],[Vessel_Code]]&amp;DATA[[#This Row],[Account Group]]&amp;DATA[[#This Row],[Type]]</f>
        <v/>
      </c>
      <c r="K13784" s="80">
        <f>IF(YEAR(DATA[[#This Row],[Calendar_Month]])=YEAR(CURMONTHEND),DATA[[#This Row],[Amount]],0)</f>
        <v>0</v>
      </c>
      <c r="L13784" s="80">
        <f>IF(DATA[[#This Row],[Calendar_Month]]-CURMONTH=0,DATA[[#This Row],[Amount]],0)</f>
        <v>0</v>
      </c>
    </row>
    <row r="13785" spans="4:12" x14ac:dyDescent="0.25">
      <c r="D13785" s="80" t="str">
        <f>LEFT(DATA[[#This Row],[Account_Code]],3)</f>
        <v/>
      </c>
      <c r="I13785" s="80" t="str">
        <f>DATA[[#This Row],[Vessel_Code]]&amp;DATA[[#This Row],[Account Group]]&amp;DATA[[#This Row],[Type]]</f>
        <v/>
      </c>
      <c r="K13785" s="80">
        <f>IF(YEAR(DATA[[#This Row],[Calendar_Month]])=YEAR(CURMONTHEND),DATA[[#This Row],[Amount]],0)</f>
        <v>0</v>
      </c>
      <c r="L13785" s="80">
        <f>IF(DATA[[#This Row],[Calendar_Month]]-CURMONTH=0,DATA[[#This Row],[Amount]],0)</f>
        <v>0</v>
      </c>
    </row>
    <row r="13786" spans="4:12" x14ac:dyDescent="0.25">
      <c r="D13786" s="80" t="str">
        <f>LEFT(DATA[[#This Row],[Account_Code]],3)</f>
        <v/>
      </c>
      <c r="I13786" s="80" t="str">
        <f>DATA[[#This Row],[Vessel_Code]]&amp;DATA[[#This Row],[Account Group]]&amp;DATA[[#This Row],[Type]]</f>
        <v/>
      </c>
      <c r="K13786" s="80">
        <f>IF(YEAR(DATA[[#This Row],[Calendar_Month]])=YEAR(CURMONTHEND),DATA[[#This Row],[Amount]],0)</f>
        <v>0</v>
      </c>
      <c r="L13786" s="80">
        <f>IF(DATA[[#This Row],[Calendar_Month]]-CURMONTH=0,DATA[[#This Row],[Amount]],0)</f>
        <v>0</v>
      </c>
    </row>
    <row r="13787" spans="4:12" x14ac:dyDescent="0.25">
      <c r="D13787" s="80" t="str">
        <f>LEFT(DATA[[#This Row],[Account_Code]],3)</f>
        <v/>
      </c>
      <c r="I13787" s="80" t="str">
        <f>DATA[[#This Row],[Vessel_Code]]&amp;DATA[[#This Row],[Account Group]]&amp;DATA[[#This Row],[Type]]</f>
        <v/>
      </c>
      <c r="K13787" s="80">
        <f>IF(YEAR(DATA[[#This Row],[Calendar_Month]])=YEAR(CURMONTHEND),DATA[[#This Row],[Amount]],0)</f>
        <v>0</v>
      </c>
      <c r="L13787" s="80">
        <f>IF(DATA[[#This Row],[Calendar_Month]]-CURMONTH=0,DATA[[#This Row],[Amount]],0)</f>
        <v>0</v>
      </c>
    </row>
    <row r="13788" spans="4:12" x14ac:dyDescent="0.25">
      <c r="D13788" s="80" t="str">
        <f>LEFT(DATA[[#This Row],[Account_Code]],3)</f>
        <v/>
      </c>
      <c r="I13788" s="80" t="str">
        <f>DATA[[#This Row],[Vessel_Code]]&amp;DATA[[#This Row],[Account Group]]&amp;DATA[[#This Row],[Type]]</f>
        <v/>
      </c>
      <c r="K13788" s="80">
        <f>IF(YEAR(DATA[[#This Row],[Calendar_Month]])=YEAR(CURMONTHEND),DATA[[#This Row],[Amount]],0)</f>
        <v>0</v>
      </c>
      <c r="L13788" s="80">
        <f>IF(DATA[[#This Row],[Calendar_Month]]-CURMONTH=0,DATA[[#This Row],[Amount]],0)</f>
        <v>0</v>
      </c>
    </row>
    <row r="13789" spans="4:12" x14ac:dyDescent="0.25">
      <c r="D13789" s="80" t="str">
        <f>LEFT(DATA[[#This Row],[Account_Code]],3)</f>
        <v/>
      </c>
      <c r="I13789" s="80" t="str">
        <f>DATA[[#This Row],[Vessel_Code]]&amp;DATA[[#This Row],[Account Group]]&amp;DATA[[#This Row],[Type]]</f>
        <v/>
      </c>
      <c r="K13789" s="80">
        <f>IF(YEAR(DATA[[#This Row],[Calendar_Month]])=YEAR(CURMONTHEND),DATA[[#This Row],[Amount]],0)</f>
        <v>0</v>
      </c>
      <c r="L13789" s="80">
        <f>IF(DATA[[#This Row],[Calendar_Month]]-CURMONTH=0,DATA[[#This Row],[Amount]],0)</f>
        <v>0</v>
      </c>
    </row>
    <row r="13790" spans="4:12" x14ac:dyDescent="0.25">
      <c r="D13790" s="80" t="str">
        <f>LEFT(DATA[[#This Row],[Account_Code]],3)</f>
        <v/>
      </c>
      <c r="I13790" s="80" t="str">
        <f>DATA[[#This Row],[Vessel_Code]]&amp;DATA[[#This Row],[Account Group]]&amp;DATA[[#This Row],[Type]]</f>
        <v/>
      </c>
      <c r="K13790" s="80">
        <f>IF(YEAR(DATA[[#This Row],[Calendar_Month]])=YEAR(CURMONTHEND),DATA[[#This Row],[Amount]],0)</f>
        <v>0</v>
      </c>
      <c r="L13790" s="80">
        <f>IF(DATA[[#This Row],[Calendar_Month]]-CURMONTH=0,DATA[[#This Row],[Amount]],0)</f>
        <v>0</v>
      </c>
    </row>
    <row r="13791" spans="4:12" x14ac:dyDescent="0.25">
      <c r="D13791" s="80" t="str">
        <f>LEFT(DATA[[#This Row],[Account_Code]],3)</f>
        <v/>
      </c>
      <c r="I13791" s="80" t="str">
        <f>DATA[[#This Row],[Vessel_Code]]&amp;DATA[[#This Row],[Account Group]]&amp;DATA[[#This Row],[Type]]</f>
        <v/>
      </c>
      <c r="K13791" s="80">
        <f>IF(YEAR(DATA[[#This Row],[Calendar_Month]])=YEAR(CURMONTHEND),DATA[[#This Row],[Amount]],0)</f>
        <v>0</v>
      </c>
      <c r="L13791" s="80">
        <f>IF(DATA[[#This Row],[Calendar_Month]]-CURMONTH=0,DATA[[#This Row],[Amount]],0)</f>
        <v>0</v>
      </c>
    </row>
    <row r="13792" spans="4:12" x14ac:dyDescent="0.25">
      <c r="D13792" s="80" t="str">
        <f>LEFT(DATA[[#This Row],[Account_Code]],3)</f>
        <v/>
      </c>
      <c r="I13792" s="80" t="str">
        <f>DATA[[#This Row],[Vessel_Code]]&amp;DATA[[#This Row],[Account Group]]&amp;DATA[[#This Row],[Type]]</f>
        <v/>
      </c>
      <c r="K13792" s="80">
        <f>IF(YEAR(DATA[[#This Row],[Calendar_Month]])=YEAR(CURMONTHEND),DATA[[#This Row],[Amount]],0)</f>
        <v>0</v>
      </c>
      <c r="L13792" s="80">
        <f>IF(DATA[[#This Row],[Calendar_Month]]-CURMONTH=0,DATA[[#This Row],[Amount]],0)</f>
        <v>0</v>
      </c>
    </row>
    <row r="13793" spans="4:12" x14ac:dyDescent="0.25">
      <c r="D13793" s="80" t="str">
        <f>LEFT(DATA[[#This Row],[Account_Code]],3)</f>
        <v/>
      </c>
      <c r="I13793" s="80" t="str">
        <f>DATA[[#This Row],[Vessel_Code]]&amp;DATA[[#This Row],[Account Group]]&amp;DATA[[#This Row],[Type]]</f>
        <v/>
      </c>
      <c r="K13793" s="80">
        <f>IF(YEAR(DATA[[#This Row],[Calendar_Month]])=YEAR(CURMONTHEND),DATA[[#This Row],[Amount]],0)</f>
        <v>0</v>
      </c>
      <c r="L13793" s="80">
        <f>IF(DATA[[#This Row],[Calendar_Month]]-CURMONTH=0,DATA[[#This Row],[Amount]],0)</f>
        <v>0</v>
      </c>
    </row>
    <row r="13794" spans="4:12" x14ac:dyDescent="0.25">
      <c r="D13794" s="80" t="str">
        <f>LEFT(DATA[[#This Row],[Account_Code]],3)</f>
        <v/>
      </c>
      <c r="I13794" s="80" t="str">
        <f>DATA[[#This Row],[Vessel_Code]]&amp;DATA[[#This Row],[Account Group]]&amp;DATA[[#This Row],[Type]]</f>
        <v/>
      </c>
      <c r="K13794" s="80">
        <f>IF(YEAR(DATA[[#This Row],[Calendar_Month]])=YEAR(CURMONTHEND),DATA[[#This Row],[Amount]],0)</f>
        <v>0</v>
      </c>
      <c r="L13794" s="80">
        <f>IF(DATA[[#This Row],[Calendar_Month]]-CURMONTH=0,DATA[[#This Row],[Amount]],0)</f>
        <v>0</v>
      </c>
    </row>
    <row r="13795" spans="4:12" x14ac:dyDescent="0.25">
      <c r="D13795" s="80" t="str">
        <f>LEFT(DATA[[#This Row],[Account_Code]],3)</f>
        <v/>
      </c>
      <c r="I13795" s="80" t="str">
        <f>DATA[[#This Row],[Vessel_Code]]&amp;DATA[[#This Row],[Account Group]]&amp;DATA[[#This Row],[Type]]</f>
        <v/>
      </c>
      <c r="K13795" s="80">
        <f>IF(YEAR(DATA[[#This Row],[Calendar_Month]])=YEAR(CURMONTHEND),DATA[[#This Row],[Amount]],0)</f>
        <v>0</v>
      </c>
      <c r="L13795" s="80">
        <f>IF(DATA[[#This Row],[Calendar_Month]]-CURMONTH=0,DATA[[#This Row],[Amount]],0)</f>
        <v>0</v>
      </c>
    </row>
    <row r="13796" spans="4:12" x14ac:dyDescent="0.25">
      <c r="D13796" s="80" t="str">
        <f>LEFT(DATA[[#This Row],[Account_Code]],3)</f>
        <v/>
      </c>
      <c r="I13796" s="80" t="str">
        <f>DATA[[#This Row],[Vessel_Code]]&amp;DATA[[#This Row],[Account Group]]&amp;DATA[[#This Row],[Type]]</f>
        <v/>
      </c>
      <c r="K13796" s="80">
        <f>IF(YEAR(DATA[[#This Row],[Calendar_Month]])=YEAR(CURMONTHEND),DATA[[#This Row],[Amount]],0)</f>
        <v>0</v>
      </c>
      <c r="L13796" s="80">
        <f>IF(DATA[[#This Row],[Calendar_Month]]-CURMONTH=0,DATA[[#This Row],[Amount]],0)</f>
        <v>0</v>
      </c>
    </row>
    <row r="13797" spans="4:12" x14ac:dyDescent="0.25">
      <c r="D13797" s="80" t="str">
        <f>LEFT(DATA[[#This Row],[Account_Code]],3)</f>
        <v/>
      </c>
      <c r="I13797" s="80" t="str">
        <f>DATA[[#This Row],[Vessel_Code]]&amp;DATA[[#This Row],[Account Group]]&amp;DATA[[#This Row],[Type]]</f>
        <v/>
      </c>
      <c r="K13797" s="80">
        <f>IF(YEAR(DATA[[#This Row],[Calendar_Month]])=YEAR(CURMONTHEND),DATA[[#This Row],[Amount]],0)</f>
        <v>0</v>
      </c>
      <c r="L13797" s="80">
        <f>IF(DATA[[#This Row],[Calendar_Month]]-CURMONTH=0,DATA[[#This Row],[Amount]],0)</f>
        <v>0</v>
      </c>
    </row>
    <row r="13798" spans="4:12" x14ac:dyDescent="0.25">
      <c r="D13798" s="80" t="str">
        <f>LEFT(DATA[[#This Row],[Account_Code]],3)</f>
        <v/>
      </c>
      <c r="I13798" s="80" t="str">
        <f>DATA[[#This Row],[Vessel_Code]]&amp;DATA[[#This Row],[Account Group]]&amp;DATA[[#This Row],[Type]]</f>
        <v/>
      </c>
      <c r="K13798" s="80">
        <f>IF(YEAR(DATA[[#This Row],[Calendar_Month]])=YEAR(CURMONTHEND),DATA[[#This Row],[Amount]],0)</f>
        <v>0</v>
      </c>
      <c r="L13798" s="80">
        <f>IF(DATA[[#This Row],[Calendar_Month]]-CURMONTH=0,DATA[[#This Row],[Amount]],0)</f>
        <v>0</v>
      </c>
    </row>
    <row r="13799" spans="4:12" x14ac:dyDescent="0.25">
      <c r="D13799" s="80" t="str">
        <f>LEFT(DATA[[#This Row],[Account_Code]],3)</f>
        <v/>
      </c>
      <c r="I13799" s="80" t="str">
        <f>DATA[[#This Row],[Vessel_Code]]&amp;DATA[[#This Row],[Account Group]]&amp;DATA[[#This Row],[Type]]</f>
        <v/>
      </c>
      <c r="K13799" s="80">
        <f>IF(YEAR(DATA[[#This Row],[Calendar_Month]])=YEAR(CURMONTHEND),DATA[[#This Row],[Amount]],0)</f>
        <v>0</v>
      </c>
      <c r="L13799" s="80">
        <f>IF(DATA[[#This Row],[Calendar_Month]]-CURMONTH=0,DATA[[#This Row],[Amount]],0)</f>
        <v>0</v>
      </c>
    </row>
    <row r="13800" spans="4:12" x14ac:dyDescent="0.25">
      <c r="D13800" s="80" t="str">
        <f>LEFT(DATA[[#This Row],[Account_Code]],3)</f>
        <v/>
      </c>
      <c r="I13800" s="80" t="str">
        <f>DATA[[#This Row],[Vessel_Code]]&amp;DATA[[#This Row],[Account Group]]&amp;DATA[[#This Row],[Type]]</f>
        <v/>
      </c>
      <c r="K13800" s="80">
        <f>IF(YEAR(DATA[[#This Row],[Calendar_Month]])=YEAR(CURMONTHEND),DATA[[#This Row],[Amount]],0)</f>
        <v>0</v>
      </c>
      <c r="L13800" s="80">
        <f>IF(DATA[[#This Row],[Calendar_Month]]-CURMONTH=0,DATA[[#This Row],[Amount]],0)</f>
        <v>0</v>
      </c>
    </row>
    <row r="13801" spans="4:12" x14ac:dyDescent="0.25">
      <c r="D13801" s="80" t="str">
        <f>LEFT(DATA[[#This Row],[Account_Code]],3)</f>
        <v/>
      </c>
      <c r="I13801" s="80" t="str">
        <f>DATA[[#This Row],[Vessel_Code]]&amp;DATA[[#This Row],[Account Group]]&amp;DATA[[#This Row],[Type]]</f>
        <v/>
      </c>
      <c r="K13801" s="80">
        <f>IF(YEAR(DATA[[#This Row],[Calendar_Month]])=YEAR(CURMONTHEND),DATA[[#This Row],[Amount]],0)</f>
        <v>0</v>
      </c>
      <c r="L13801" s="80">
        <f>IF(DATA[[#This Row],[Calendar_Month]]-CURMONTH=0,DATA[[#This Row],[Amount]],0)</f>
        <v>0</v>
      </c>
    </row>
    <row r="13802" spans="4:12" x14ac:dyDescent="0.25">
      <c r="D13802" s="80" t="str">
        <f>LEFT(DATA[[#This Row],[Account_Code]],3)</f>
        <v/>
      </c>
      <c r="I13802" s="80" t="str">
        <f>DATA[[#This Row],[Vessel_Code]]&amp;DATA[[#This Row],[Account Group]]&amp;DATA[[#This Row],[Type]]</f>
        <v/>
      </c>
      <c r="K13802" s="80">
        <f>IF(YEAR(DATA[[#This Row],[Calendar_Month]])=YEAR(CURMONTHEND),DATA[[#This Row],[Amount]],0)</f>
        <v>0</v>
      </c>
      <c r="L13802" s="80">
        <f>IF(DATA[[#This Row],[Calendar_Month]]-CURMONTH=0,DATA[[#This Row],[Amount]],0)</f>
        <v>0</v>
      </c>
    </row>
    <row r="13803" spans="4:12" x14ac:dyDescent="0.25">
      <c r="D13803" s="80" t="str">
        <f>LEFT(DATA[[#This Row],[Account_Code]],3)</f>
        <v/>
      </c>
      <c r="I13803" s="80" t="str">
        <f>DATA[[#This Row],[Vessel_Code]]&amp;DATA[[#This Row],[Account Group]]&amp;DATA[[#This Row],[Type]]</f>
        <v/>
      </c>
      <c r="K13803" s="80">
        <f>IF(YEAR(DATA[[#This Row],[Calendar_Month]])=YEAR(CURMONTHEND),DATA[[#This Row],[Amount]],0)</f>
        <v>0</v>
      </c>
      <c r="L13803" s="80">
        <f>IF(DATA[[#This Row],[Calendar_Month]]-CURMONTH=0,DATA[[#This Row],[Amount]],0)</f>
        <v>0</v>
      </c>
    </row>
    <row r="13804" spans="4:12" x14ac:dyDescent="0.25">
      <c r="D13804" s="80" t="str">
        <f>LEFT(DATA[[#This Row],[Account_Code]],3)</f>
        <v/>
      </c>
      <c r="I13804" s="80" t="str">
        <f>DATA[[#This Row],[Vessel_Code]]&amp;DATA[[#This Row],[Account Group]]&amp;DATA[[#This Row],[Type]]</f>
        <v/>
      </c>
      <c r="K13804" s="80">
        <f>IF(YEAR(DATA[[#This Row],[Calendar_Month]])=YEAR(CURMONTHEND),DATA[[#This Row],[Amount]],0)</f>
        <v>0</v>
      </c>
      <c r="L13804" s="80">
        <f>IF(DATA[[#This Row],[Calendar_Month]]-CURMONTH=0,DATA[[#This Row],[Amount]],0)</f>
        <v>0</v>
      </c>
    </row>
    <row r="13805" spans="4:12" x14ac:dyDescent="0.25">
      <c r="D13805" s="80" t="str">
        <f>LEFT(DATA[[#This Row],[Account_Code]],3)</f>
        <v/>
      </c>
      <c r="I13805" s="80" t="str">
        <f>DATA[[#This Row],[Vessel_Code]]&amp;DATA[[#This Row],[Account Group]]&amp;DATA[[#This Row],[Type]]</f>
        <v/>
      </c>
      <c r="K13805" s="80">
        <f>IF(YEAR(DATA[[#This Row],[Calendar_Month]])=YEAR(CURMONTHEND),DATA[[#This Row],[Amount]],0)</f>
        <v>0</v>
      </c>
      <c r="L13805" s="80">
        <f>IF(DATA[[#This Row],[Calendar_Month]]-CURMONTH=0,DATA[[#This Row],[Amount]],0)</f>
        <v>0</v>
      </c>
    </row>
    <row r="13806" spans="4:12" x14ac:dyDescent="0.25">
      <c r="D13806" s="80" t="str">
        <f>LEFT(DATA[[#This Row],[Account_Code]],3)</f>
        <v/>
      </c>
      <c r="I13806" s="80" t="str">
        <f>DATA[[#This Row],[Vessel_Code]]&amp;DATA[[#This Row],[Account Group]]&amp;DATA[[#This Row],[Type]]</f>
        <v/>
      </c>
      <c r="K13806" s="80">
        <f>IF(YEAR(DATA[[#This Row],[Calendar_Month]])=YEAR(CURMONTHEND),DATA[[#This Row],[Amount]],0)</f>
        <v>0</v>
      </c>
      <c r="L13806" s="80">
        <f>IF(DATA[[#This Row],[Calendar_Month]]-CURMONTH=0,DATA[[#This Row],[Amount]],0)</f>
        <v>0</v>
      </c>
    </row>
    <row r="13807" spans="4:12" x14ac:dyDescent="0.25">
      <c r="D13807" s="80" t="str">
        <f>LEFT(DATA[[#This Row],[Account_Code]],3)</f>
        <v/>
      </c>
      <c r="I13807" s="80" t="str">
        <f>DATA[[#This Row],[Vessel_Code]]&amp;DATA[[#This Row],[Account Group]]&amp;DATA[[#This Row],[Type]]</f>
        <v/>
      </c>
      <c r="K13807" s="80">
        <f>IF(YEAR(DATA[[#This Row],[Calendar_Month]])=YEAR(CURMONTHEND),DATA[[#This Row],[Amount]],0)</f>
        <v>0</v>
      </c>
      <c r="L13807" s="80">
        <f>IF(DATA[[#This Row],[Calendar_Month]]-CURMONTH=0,DATA[[#This Row],[Amount]],0)</f>
        <v>0</v>
      </c>
    </row>
    <row r="13808" spans="4:12" x14ac:dyDescent="0.25">
      <c r="D13808" s="80" t="str">
        <f>LEFT(DATA[[#This Row],[Account_Code]],3)</f>
        <v/>
      </c>
      <c r="I13808" s="80" t="str">
        <f>DATA[[#This Row],[Vessel_Code]]&amp;DATA[[#This Row],[Account Group]]&amp;DATA[[#This Row],[Type]]</f>
        <v/>
      </c>
      <c r="K13808" s="80">
        <f>IF(YEAR(DATA[[#This Row],[Calendar_Month]])=YEAR(CURMONTHEND),DATA[[#This Row],[Amount]],0)</f>
        <v>0</v>
      </c>
      <c r="L13808" s="80">
        <f>IF(DATA[[#This Row],[Calendar_Month]]-CURMONTH=0,DATA[[#This Row],[Amount]],0)</f>
        <v>0</v>
      </c>
    </row>
    <row r="13809" spans="4:12" x14ac:dyDescent="0.25">
      <c r="D13809" s="80" t="str">
        <f>LEFT(DATA[[#This Row],[Account_Code]],3)</f>
        <v/>
      </c>
      <c r="I13809" s="80" t="str">
        <f>DATA[[#This Row],[Vessel_Code]]&amp;DATA[[#This Row],[Account Group]]&amp;DATA[[#This Row],[Type]]</f>
        <v/>
      </c>
      <c r="K13809" s="80">
        <f>IF(YEAR(DATA[[#This Row],[Calendar_Month]])=YEAR(CURMONTHEND),DATA[[#This Row],[Amount]],0)</f>
        <v>0</v>
      </c>
      <c r="L13809" s="80">
        <f>IF(DATA[[#This Row],[Calendar_Month]]-CURMONTH=0,DATA[[#This Row],[Amount]],0)</f>
        <v>0</v>
      </c>
    </row>
    <row r="13810" spans="4:12" x14ac:dyDescent="0.25">
      <c r="D13810" s="80" t="str">
        <f>LEFT(DATA[[#This Row],[Account_Code]],3)</f>
        <v/>
      </c>
      <c r="I13810" s="80" t="str">
        <f>DATA[[#This Row],[Vessel_Code]]&amp;DATA[[#This Row],[Account Group]]&amp;DATA[[#This Row],[Type]]</f>
        <v/>
      </c>
      <c r="K13810" s="80">
        <f>IF(YEAR(DATA[[#This Row],[Calendar_Month]])=YEAR(CURMONTHEND),DATA[[#This Row],[Amount]],0)</f>
        <v>0</v>
      </c>
      <c r="L13810" s="80">
        <f>IF(DATA[[#This Row],[Calendar_Month]]-CURMONTH=0,DATA[[#This Row],[Amount]],0)</f>
        <v>0</v>
      </c>
    </row>
    <row r="13811" spans="4:12" x14ac:dyDescent="0.25">
      <c r="D13811" s="80" t="str">
        <f>LEFT(DATA[[#This Row],[Account_Code]],3)</f>
        <v/>
      </c>
      <c r="I13811" s="80" t="str">
        <f>DATA[[#This Row],[Vessel_Code]]&amp;DATA[[#This Row],[Account Group]]&amp;DATA[[#This Row],[Type]]</f>
        <v/>
      </c>
      <c r="K13811" s="80">
        <f>IF(YEAR(DATA[[#This Row],[Calendar_Month]])=YEAR(CURMONTHEND),DATA[[#This Row],[Amount]],0)</f>
        <v>0</v>
      </c>
      <c r="L13811" s="80">
        <f>IF(DATA[[#This Row],[Calendar_Month]]-CURMONTH=0,DATA[[#This Row],[Amount]],0)</f>
        <v>0</v>
      </c>
    </row>
    <row r="13812" spans="4:12" x14ac:dyDescent="0.25">
      <c r="D13812" s="80" t="str">
        <f>LEFT(DATA[[#This Row],[Account_Code]],3)</f>
        <v/>
      </c>
      <c r="I13812" s="80" t="str">
        <f>DATA[[#This Row],[Vessel_Code]]&amp;DATA[[#This Row],[Account Group]]&amp;DATA[[#This Row],[Type]]</f>
        <v/>
      </c>
      <c r="K13812" s="80">
        <f>IF(YEAR(DATA[[#This Row],[Calendar_Month]])=YEAR(CURMONTHEND),DATA[[#This Row],[Amount]],0)</f>
        <v>0</v>
      </c>
      <c r="L13812" s="80">
        <f>IF(DATA[[#This Row],[Calendar_Month]]-CURMONTH=0,DATA[[#This Row],[Amount]],0)</f>
        <v>0</v>
      </c>
    </row>
    <row r="13813" spans="4:12" x14ac:dyDescent="0.25">
      <c r="D13813" s="80" t="str">
        <f>LEFT(DATA[[#This Row],[Account_Code]],3)</f>
        <v/>
      </c>
      <c r="I13813" s="80" t="str">
        <f>DATA[[#This Row],[Vessel_Code]]&amp;DATA[[#This Row],[Account Group]]&amp;DATA[[#This Row],[Type]]</f>
        <v/>
      </c>
      <c r="K13813" s="80">
        <f>IF(YEAR(DATA[[#This Row],[Calendar_Month]])=YEAR(CURMONTHEND),DATA[[#This Row],[Amount]],0)</f>
        <v>0</v>
      </c>
      <c r="L13813" s="80">
        <f>IF(DATA[[#This Row],[Calendar_Month]]-CURMONTH=0,DATA[[#This Row],[Amount]],0)</f>
        <v>0</v>
      </c>
    </row>
    <row r="13814" spans="4:12" x14ac:dyDescent="0.25">
      <c r="D13814" s="80" t="str">
        <f>LEFT(DATA[[#This Row],[Account_Code]],3)</f>
        <v/>
      </c>
      <c r="I13814" s="80" t="str">
        <f>DATA[[#This Row],[Vessel_Code]]&amp;DATA[[#This Row],[Account Group]]&amp;DATA[[#This Row],[Type]]</f>
        <v/>
      </c>
      <c r="K13814" s="80">
        <f>IF(YEAR(DATA[[#This Row],[Calendar_Month]])=YEAR(CURMONTHEND),DATA[[#This Row],[Amount]],0)</f>
        <v>0</v>
      </c>
      <c r="L13814" s="80">
        <f>IF(DATA[[#This Row],[Calendar_Month]]-CURMONTH=0,DATA[[#This Row],[Amount]],0)</f>
        <v>0</v>
      </c>
    </row>
    <row r="13815" spans="4:12" x14ac:dyDescent="0.25">
      <c r="D13815" s="80" t="str">
        <f>LEFT(DATA[[#This Row],[Account_Code]],3)</f>
        <v/>
      </c>
      <c r="I13815" s="80" t="str">
        <f>DATA[[#This Row],[Vessel_Code]]&amp;DATA[[#This Row],[Account Group]]&amp;DATA[[#This Row],[Type]]</f>
        <v/>
      </c>
      <c r="K13815" s="80">
        <f>IF(YEAR(DATA[[#This Row],[Calendar_Month]])=YEAR(CURMONTHEND),DATA[[#This Row],[Amount]],0)</f>
        <v>0</v>
      </c>
      <c r="L13815" s="80">
        <f>IF(DATA[[#This Row],[Calendar_Month]]-CURMONTH=0,DATA[[#This Row],[Amount]],0)</f>
        <v>0</v>
      </c>
    </row>
    <row r="13816" spans="4:12" x14ac:dyDescent="0.25">
      <c r="D13816" s="80" t="str">
        <f>LEFT(DATA[[#This Row],[Account_Code]],3)</f>
        <v/>
      </c>
      <c r="I13816" s="80" t="str">
        <f>DATA[[#This Row],[Vessel_Code]]&amp;DATA[[#This Row],[Account Group]]&amp;DATA[[#This Row],[Type]]</f>
        <v/>
      </c>
      <c r="K13816" s="80">
        <f>IF(YEAR(DATA[[#This Row],[Calendar_Month]])=YEAR(CURMONTHEND),DATA[[#This Row],[Amount]],0)</f>
        <v>0</v>
      </c>
      <c r="L13816" s="80">
        <f>IF(DATA[[#This Row],[Calendar_Month]]-CURMONTH=0,DATA[[#This Row],[Amount]],0)</f>
        <v>0</v>
      </c>
    </row>
    <row r="13817" spans="4:12" x14ac:dyDescent="0.25">
      <c r="D13817" s="80" t="str">
        <f>LEFT(DATA[[#This Row],[Account_Code]],3)</f>
        <v/>
      </c>
      <c r="I13817" s="80" t="str">
        <f>DATA[[#This Row],[Vessel_Code]]&amp;DATA[[#This Row],[Account Group]]&amp;DATA[[#This Row],[Type]]</f>
        <v/>
      </c>
      <c r="K13817" s="80">
        <f>IF(YEAR(DATA[[#This Row],[Calendar_Month]])=YEAR(CURMONTHEND),DATA[[#This Row],[Amount]],0)</f>
        <v>0</v>
      </c>
      <c r="L13817" s="80">
        <f>IF(DATA[[#This Row],[Calendar_Month]]-CURMONTH=0,DATA[[#This Row],[Amount]],0)</f>
        <v>0</v>
      </c>
    </row>
    <row r="13818" spans="4:12" x14ac:dyDescent="0.25">
      <c r="D13818" s="80" t="str">
        <f>LEFT(DATA[[#This Row],[Account_Code]],3)</f>
        <v/>
      </c>
      <c r="I13818" s="80" t="str">
        <f>DATA[[#This Row],[Vessel_Code]]&amp;DATA[[#This Row],[Account Group]]&amp;DATA[[#This Row],[Type]]</f>
        <v/>
      </c>
      <c r="K13818" s="80">
        <f>IF(YEAR(DATA[[#This Row],[Calendar_Month]])=YEAR(CURMONTHEND),DATA[[#This Row],[Amount]],0)</f>
        <v>0</v>
      </c>
      <c r="L13818" s="80">
        <f>IF(DATA[[#This Row],[Calendar_Month]]-CURMONTH=0,DATA[[#This Row],[Amount]],0)</f>
        <v>0</v>
      </c>
    </row>
    <row r="13819" spans="4:12" x14ac:dyDescent="0.25">
      <c r="D13819" s="80" t="str">
        <f>LEFT(DATA[[#This Row],[Account_Code]],3)</f>
        <v/>
      </c>
      <c r="I13819" s="80" t="str">
        <f>DATA[[#This Row],[Vessel_Code]]&amp;DATA[[#This Row],[Account Group]]&amp;DATA[[#This Row],[Type]]</f>
        <v/>
      </c>
      <c r="K13819" s="80">
        <f>IF(YEAR(DATA[[#This Row],[Calendar_Month]])=YEAR(CURMONTHEND),DATA[[#This Row],[Amount]],0)</f>
        <v>0</v>
      </c>
      <c r="L13819" s="80">
        <f>IF(DATA[[#This Row],[Calendar_Month]]-CURMONTH=0,DATA[[#This Row],[Amount]],0)</f>
        <v>0</v>
      </c>
    </row>
    <row r="13820" spans="4:12" x14ac:dyDescent="0.25">
      <c r="D13820" s="80" t="str">
        <f>LEFT(DATA[[#This Row],[Account_Code]],3)</f>
        <v/>
      </c>
      <c r="I13820" s="80" t="str">
        <f>DATA[[#This Row],[Vessel_Code]]&amp;DATA[[#This Row],[Account Group]]&amp;DATA[[#This Row],[Type]]</f>
        <v/>
      </c>
      <c r="K13820" s="80">
        <f>IF(YEAR(DATA[[#This Row],[Calendar_Month]])=YEAR(CURMONTHEND),DATA[[#This Row],[Amount]],0)</f>
        <v>0</v>
      </c>
      <c r="L13820" s="80">
        <f>IF(DATA[[#This Row],[Calendar_Month]]-CURMONTH=0,DATA[[#This Row],[Amount]],0)</f>
        <v>0</v>
      </c>
    </row>
    <row r="13821" spans="4:12" x14ac:dyDescent="0.25">
      <c r="D13821" s="80" t="str">
        <f>LEFT(DATA[[#This Row],[Account_Code]],3)</f>
        <v/>
      </c>
      <c r="I13821" s="80" t="str">
        <f>DATA[[#This Row],[Vessel_Code]]&amp;DATA[[#This Row],[Account Group]]&amp;DATA[[#This Row],[Type]]</f>
        <v/>
      </c>
      <c r="K13821" s="80">
        <f>IF(YEAR(DATA[[#This Row],[Calendar_Month]])=YEAR(CURMONTHEND),DATA[[#This Row],[Amount]],0)</f>
        <v>0</v>
      </c>
      <c r="L13821" s="80">
        <f>IF(DATA[[#This Row],[Calendar_Month]]-CURMONTH=0,DATA[[#This Row],[Amount]],0)</f>
        <v>0</v>
      </c>
    </row>
    <row r="13822" spans="4:12" x14ac:dyDescent="0.25">
      <c r="D13822" s="80" t="str">
        <f>LEFT(DATA[[#This Row],[Account_Code]],3)</f>
        <v/>
      </c>
      <c r="I13822" s="80" t="str">
        <f>DATA[[#This Row],[Vessel_Code]]&amp;DATA[[#This Row],[Account Group]]&amp;DATA[[#This Row],[Type]]</f>
        <v/>
      </c>
      <c r="K13822" s="80">
        <f>IF(YEAR(DATA[[#This Row],[Calendar_Month]])=YEAR(CURMONTHEND),DATA[[#This Row],[Amount]],0)</f>
        <v>0</v>
      </c>
      <c r="L13822" s="80">
        <f>IF(DATA[[#This Row],[Calendar_Month]]-CURMONTH=0,DATA[[#This Row],[Amount]],0)</f>
        <v>0</v>
      </c>
    </row>
    <row r="13823" spans="4:12" x14ac:dyDescent="0.25">
      <c r="D13823" s="80" t="str">
        <f>LEFT(DATA[[#This Row],[Account_Code]],3)</f>
        <v/>
      </c>
      <c r="I13823" s="80" t="str">
        <f>DATA[[#This Row],[Vessel_Code]]&amp;DATA[[#This Row],[Account Group]]&amp;DATA[[#This Row],[Type]]</f>
        <v/>
      </c>
      <c r="K13823" s="80">
        <f>IF(YEAR(DATA[[#This Row],[Calendar_Month]])=YEAR(CURMONTHEND),DATA[[#This Row],[Amount]],0)</f>
        <v>0</v>
      </c>
      <c r="L13823" s="80">
        <f>IF(DATA[[#This Row],[Calendar_Month]]-CURMONTH=0,DATA[[#This Row],[Amount]],0)</f>
        <v>0</v>
      </c>
    </row>
    <row r="13824" spans="4:12" x14ac:dyDescent="0.25">
      <c r="D13824" s="80" t="str">
        <f>LEFT(DATA[[#This Row],[Account_Code]],3)</f>
        <v/>
      </c>
      <c r="I13824" s="80" t="str">
        <f>DATA[[#This Row],[Vessel_Code]]&amp;DATA[[#This Row],[Account Group]]&amp;DATA[[#This Row],[Type]]</f>
        <v/>
      </c>
      <c r="K13824" s="80">
        <f>IF(YEAR(DATA[[#This Row],[Calendar_Month]])=YEAR(CURMONTHEND),DATA[[#This Row],[Amount]],0)</f>
        <v>0</v>
      </c>
      <c r="L13824" s="80">
        <f>IF(DATA[[#This Row],[Calendar_Month]]-CURMONTH=0,DATA[[#This Row],[Amount]],0)</f>
        <v>0</v>
      </c>
    </row>
    <row r="13825" spans="4:12" x14ac:dyDescent="0.25">
      <c r="D13825" s="80" t="str">
        <f>LEFT(DATA[[#This Row],[Account_Code]],3)</f>
        <v/>
      </c>
      <c r="I13825" s="80" t="str">
        <f>DATA[[#This Row],[Vessel_Code]]&amp;DATA[[#This Row],[Account Group]]&amp;DATA[[#This Row],[Type]]</f>
        <v/>
      </c>
      <c r="K13825" s="80">
        <f>IF(YEAR(DATA[[#This Row],[Calendar_Month]])=YEAR(CURMONTHEND),DATA[[#This Row],[Amount]],0)</f>
        <v>0</v>
      </c>
      <c r="L13825" s="80">
        <f>IF(DATA[[#This Row],[Calendar_Month]]-CURMONTH=0,DATA[[#This Row],[Amount]],0)</f>
        <v>0</v>
      </c>
    </row>
    <row r="13826" spans="4:12" x14ac:dyDescent="0.25">
      <c r="D13826" s="80" t="str">
        <f>LEFT(DATA[[#This Row],[Account_Code]],3)</f>
        <v/>
      </c>
      <c r="I13826" s="80" t="str">
        <f>DATA[[#This Row],[Vessel_Code]]&amp;DATA[[#This Row],[Account Group]]&amp;DATA[[#This Row],[Type]]</f>
        <v/>
      </c>
      <c r="K13826" s="80">
        <f>IF(YEAR(DATA[[#This Row],[Calendar_Month]])=YEAR(CURMONTHEND),DATA[[#This Row],[Amount]],0)</f>
        <v>0</v>
      </c>
      <c r="L13826" s="80">
        <f>IF(DATA[[#This Row],[Calendar_Month]]-CURMONTH=0,DATA[[#This Row],[Amount]],0)</f>
        <v>0</v>
      </c>
    </row>
    <row r="13827" spans="4:12" x14ac:dyDescent="0.25">
      <c r="D13827" s="80" t="str">
        <f>LEFT(DATA[[#This Row],[Account_Code]],3)</f>
        <v/>
      </c>
      <c r="I13827" s="80" t="str">
        <f>DATA[[#This Row],[Vessel_Code]]&amp;DATA[[#This Row],[Account Group]]&amp;DATA[[#This Row],[Type]]</f>
        <v/>
      </c>
      <c r="K13827" s="80">
        <f>IF(YEAR(DATA[[#This Row],[Calendar_Month]])=YEAR(CURMONTHEND),DATA[[#This Row],[Amount]],0)</f>
        <v>0</v>
      </c>
      <c r="L13827" s="80">
        <f>IF(DATA[[#This Row],[Calendar_Month]]-CURMONTH=0,DATA[[#This Row],[Amount]],0)</f>
        <v>0</v>
      </c>
    </row>
    <row r="13828" spans="4:12" x14ac:dyDescent="0.25">
      <c r="D13828" s="80" t="str">
        <f>LEFT(DATA[[#This Row],[Account_Code]],3)</f>
        <v/>
      </c>
      <c r="I13828" s="80" t="str">
        <f>DATA[[#This Row],[Vessel_Code]]&amp;DATA[[#This Row],[Account Group]]&amp;DATA[[#This Row],[Type]]</f>
        <v/>
      </c>
      <c r="K13828" s="80">
        <f>IF(YEAR(DATA[[#This Row],[Calendar_Month]])=YEAR(CURMONTHEND),DATA[[#This Row],[Amount]],0)</f>
        <v>0</v>
      </c>
      <c r="L13828" s="80">
        <f>IF(DATA[[#This Row],[Calendar_Month]]-CURMONTH=0,DATA[[#This Row],[Amount]],0)</f>
        <v>0</v>
      </c>
    </row>
    <row r="13829" spans="4:12" x14ac:dyDescent="0.25">
      <c r="D13829" s="80" t="str">
        <f>LEFT(DATA[[#This Row],[Account_Code]],3)</f>
        <v/>
      </c>
      <c r="I13829" s="80" t="str">
        <f>DATA[[#This Row],[Vessel_Code]]&amp;DATA[[#This Row],[Account Group]]&amp;DATA[[#This Row],[Type]]</f>
        <v/>
      </c>
      <c r="K13829" s="80">
        <f>IF(YEAR(DATA[[#This Row],[Calendar_Month]])=YEAR(CURMONTHEND),DATA[[#This Row],[Amount]],0)</f>
        <v>0</v>
      </c>
      <c r="L13829" s="80">
        <f>IF(DATA[[#This Row],[Calendar_Month]]-CURMONTH=0,DATA[[#This Row],[Amount]],0)</f>
        <v>0</v>
      </c>
    </row>
    <row r="13830" spans="4:12" x14ac:dyDescent="0.25">
      <c r="D13830" s="80" t="str">
        <f>LEFT(DATA[[#This Row],[Account_Code]],3)</f>
        <v/>
      </c>
      <c r="I13830" s="80" t="str">
        <f>DATA[[#This Row],[Vessel_Code]]&amp;DATA[[#This Row],[Account Group]]&amp;DATA[[#This Row],[Type]]</f>
        <v/>
      </c>
      <c r="K13830" s="80">
        <f>IF(YEAR(DATA[[#This Row],[Calendar_Month]])=YEAR(CURMONTHEND),DATA[[#This Row],[Amount]],0)</f>
        <v>0</v>
      </c>
      <c r="L13830" s="80">
        <f>IF(DATA[[#This Row],[Calendar_Month]]-CURMONTH=0,DATA[[#This Row],[Amount]],0)</f>
        <v>0</v>
      </c>
    </row>
    <row r="13831" spans="4:12" x14ac:dyDescent="0.25">
      <c r="D13831" s="80" t="str">
        <f>LEFT(DATA[[#This Row],[Account_Code]],3)</f>
        <v/>
      </c>
      <c r="I13831" s="80" t="str">
        <f>DATA[[#This Row],[Vessel_Code]]&amp;DATA[[#This Row],[Account Group]]&amp;DATA[[#This Row],[Type]]</f>
        <v/>
      </c>
      <c r="K13831" s="80">
        <f>IF(YEAR(DATA[[#This Row],[Calendar_Month]])=YEAR(CURMONTHEND),DATA[[#This Row],[Amount]],0)</f>
        <v>0</v>
      </c>
      <c r="L13831" s="80">
        <f>IF(DATA[[#This Row],[Calendar_Month]]-CURMONTH=0,DATA[[#This Row],[Amount]],0)</f>
        <v>0</v>
      </c>
    </row>
    <row r="13832" spans="4:12" x14ac:dyDescent="0.25">
      <c r="D13832" s="80" t="str">
        <f>LEFT(DATA[[#This Row],[Account_Code]],3)</f>
        <v/>
      </c>
      <c r="I13832" s="80" t="str">
        <f>DATA[[#This Row],[Vessel_Code]]&amp;DATA[[#This Row],[Account Group]]&amp;DATA[[#This Row],[Type]]</f>
        <v/>
      </c>
      <c r="K13832" s="80">
        <f>IF(YEAR(DATA[[#This Row],[Calendar_Month]])=YEAR(CURMONTHEND),DATA[[#This Row],[Amount]],0)</f>
        <v>0</v>
      </c>
      <c r="L13832" s="80">
        <f>IF(DATA[[#This Row],[Calendar_Month]]-CURMONTH=0,DATA[[#This Row],[Amount]],0)</f>
        <v>0</v>
      </c>
    </row>
    <row r="13833" spans="4:12" x14ac:dyDescent="0.25">
      <c r="D13833" s="80" t="str">
        <f>LEFT(DATA[[#This Row],[Account_Code]],3)</f>
        <v/>
      </c>
      <c r="I13833" s="80" t="str">
        <f>DATA[[#This Row],[Vessel_Code]]&amp;DATA[[#This Row],[Account Group]]&amp;DATA[[#This Row],[Type]]</f>
        <v/>
      </c>
      <c r="K13833" s="80">
        <f>IF(YEAR(DATA[[#This Row],[Calendar_Month]])=YEAR(CURMONTHEND),DATA[[#This Row],[Amount]],0)</f>
        <v>0</v>
      </c>
      <c r="L13833" s="80">
        <f>IF(DATA[[#This Row],[Calendar_Month]]-CURMONTH=0,DATA[[#This Row],[Amount]],0)</f>
        <v>0</v>
      </c>
    </row>
    <row r="13834" spans="4:12" x14ac:dyDescent="0.25">
      <c r="D13834" s="80" t="str">
        <f>LEFT(DATA[[#This Row],[Account_Code]],3)</f>
        <v/>
      </c>
      <c r="I13834" s="80" t="str">
        <f>DATA[[#This Row],[Vessel_Code]]&amp;DATA[[#This Row],[Account Group]]&amp;DATA[[#This Row],[Type]]</f>
        <v/>
      </c>
      <c r="K13834" s="80">
        <f>IF(YEAR(DATA[[#This Row],[Calendar_Month]])=YEAR(CURMONTHEND),DATA[[#This Row],[Amount]],0)</f>
        <v>0</v>
      </c>
      <c r="L13834" s="80">
        <f>IF(DATA[[#This Row],[Calendar_Month]]-CURMONTH=0,DATA[[#This Row],[Amount]],0)</f>
        <v>0</v>
      </c>
    </row>
    <row r="13835" spans="4:12" x14ac:dyDescent="0.25">
      <c r="D13835" s="80" t="str">
        <f>LEFT(DATA[[#This Row],[Account_Code]],3)</f>
        <v/>
      </c>
      <c r="I13835" s="80" t="str">
        <f>DATA[[#This Row],[Vessel_Code]]&amp;DATA[[#This Row],[Account Group]]&amp;DATA[[#This Row],[Type]]</f>
        <v/>
      </c>
      <c r="K13835" s="80">
        <f>IF(YEAR(DATA[[#This Row],[Calendar_Month]])=YEAR(CURMONTHEND),DATA[[#This Row],[Amount]],0)</f>
        <v>0</v>
      </c>
      <c r="L13835" s="80">
        <f>IF(DATA[[#This Row],[Calendar_Month]]-CURMONTH=0,DATA[[#This Row],[Amount]],0)</f>
        <v>0</v>
      </c>
    </row>
    <row r="13836" spans="4:12" x14ac:dyDescent="0.25">
      <c r="D13836" s="80" t="str">
        <f>LEFT(DATA[[#This Row],[Account_Code]],3)</f>
        <v/>
      </c>
      <c r="I13836" s="80" t="str">
        <f>DATA[[#This Row],[Vessel_Code]]&amp;DATA[[#This Row],[Account Group]]&amp;DATA[[#This Row],[Type]]</f>
        <v/>
      </c>
      <c r="K13836" s="80">
        <f>IF(YEAR(DATA[[#This Row],[Calendar_Month]])=YEAR(CURMONTHEND),DATA[[#This Row],[Amount]],0)</f>
        <v>0</v>
      </c>
      <c r="L13836" s="80">
        <f>IF(DATA[[#This Row],[Calendar_Month]]-CURMONTH=0,DATA[[#This Row],[Amount]],0)</f>
        <v>0</v>
      </c>
    </row>
    <row r="13837" spans="4:12" x14ac:dyDescent="0.25">
      <c r="D13837" s="80" t="str">
        <f>LEFT(DATA[[#This Row],[Account_Code]],3)</f>
        <v/>
      </c>
      <c r="I13837" s="80" t="str">
        <f>DATA[[#This Row],[Vessel_Code]]&amp;DATA[[#This Row],[Account Group]]&amp;DATA[[#This Row],[Type]]</f>
        <v/>
      </c>
      <c r="K13837" s="80">
        <f>IF(YEAR(DATA[[#This Row],[Calendar_Month]])=YEAR(CURMONTHEND),DATA[[#This Row],[Amount]],0)</f>
        <v>0</v>
      </c>
      <c r="L13837" s="80">
        <f>IF(DATA[[#This Row],[Calendar_Month]]-CURMONTH=0,DATA[[#This Row],[Amount]],0)</f>
        <v>0</v>
      </c>
    </row>
    <row r="13838" spans="4:12" x14ac:dyDescent="0.25">
      <c r="D13838" s="80" t="str">
        <f>LEFT(DATA[[#This Row],[Account_Code]],3)</f>
        <v/>
      </c>
      <c r="I13838" s="80" t="str">
        <f>DATA[[#This Row],[Vessel_Code]]&amp;DATA[[#This Row],[Account Group]]&amp;DATA[[#This Row],[Type]]</f>
        <v/>
      </c>
      <c r="K13838" s="80">
        <f>IF(YEAR(DATA[[#This Row],[Calendar_Month]])=YEAR(CURMONTHEND),DATA[[#This Row],[Amount]],0)</f>
        <v>0</v>
      </c>
      <c r="L13838" s="80">
        <f>IF(DATA[[#This Row],[Calendar_Month]]-CURMONTH=0,DATA[[#This Row],[Amount]],0)</f>
        <v>0</v>
      </c>
    </row>
    <row r="13839" spans="4:12" x14ac:dyDescent="0.25">
      <c r="D13839" s="80" t="str">
        <f>LEFT(DATA[[#This Row],[Account_Code]],3)</f>
        <v/>
      </c>
      <c r="I13839" s="80" t="str">
        <f>DATA[[#This Row],[Vessel_Code]]&amp;DATA[[#This Row],[Account Group]]&amp;DATA[[#This Row],[Type]]</f>
        <v/>
      </c>
      <c r="K13839" s="80">
        <f>IF(YEAR(DATA[[#This Row],[Calendar_Month]])=YEAR(CURMONTHEND),DATA[[#This Row],[Amount]],0)</f>
        <v>0</v>
      </c>
      <c r="L13839" s="80">
        <f>IF(DATA[[#This Row],[Calendar_Month]]-CURMONTH=0,DATA[[#This Row],[Amount]],0)</f>
        <v>0</v>
      </c>
    </row>
    <row r="13840" spans="4:12" x14ac:dyDescent="0.25">
      <c r="D13840" s="80" t="str">
        <f>LEFT(DATA[[#This Row],[Account_Code]],3)</f>
        <v/>
      </c>
      <c r="I13840" s="80" t="str">
        <f>DATA[[#This Row],[Vessel_Code]]&amp;DATA[[#This Row],[Account Group]]&amp;DATA[[#This Row],[Type]]</f>
        <v/>
      </c>
      <c r="K13840" s="80">
        <f>IF(YEAR(DATA[[#This Row],[Calendar_Month]])=YEAR(CURMONTHEND),DATA[[#This Row],[Amount]],0)</f>
        <v>0</v>
      </c>
      <c r="L13840" s="80">
        <f>IF(DATA[[#This Row],[Calendar_Month]]-CURMONTH=0,DATA[[#This Row],[Amount]],0)</f>
        <v>0</v>
      </c>
    </row>
    <row r="13841" spans="4:12" x14ac:dyDescent="0.25">
      <c r="D13841" s="80" t="str">
        <f>LEFT(DATA[[#This Row],[Account_Code]],3)</f>
        <v/>
      </c>
      <c r="I13841" s="80" t="str">
        <f>DATA[[#This Row],[Vessel_Code]]&amp;DATA[[#This Row],[Account Group]]&amp;DATA[[#This Row],[Type]]</f>
        <v/>
      </c>
      <c r="K13841" s="80">
        <f>IF(YEAR(DATA[[#This Row],[Calendar_Month]])=YEAR(CURMONTHEND),DATA[[#This Row],[Amount]],0)</f>
        <v>0</v>
      </c>
      <c r="L13841" s="80">
        <f>IF(DATA[[#This Row],[Calendar_Month]]-CURMONTH=0,DATA[[#This Row],[Amount]],0)</f>
        <v>0</v>
      </c>
    </row>
    <row r="13842" spans="4:12" x14ac:dyDescent="0.25">
      <c r="D13842" s="80" t="str">
        <f>LEFT(DATA[[#This Row],[Account_Code]],3)</f>
        <v/>
      </c>
      <c r="I13842" s="80" t="str">
        <f>DATA[[#This Row],[Vessel_Code]]&amp;DATA[[#This Row],[Account Group]]&amp;DATA[[#This Row],[Type]]</f>
        <v/>
      </c>
      <c r="K13842" s="80">
        <f>IF(YEAR(DATA[[#This Row],[Calendar_Month]])=YEAR(CURMONTHEND),DATA[[#This Row],[Amount]],0)</f>
        <v>0</v>
      </c>
      <c r="L13842" s="80">
        <f>IF(DATA[[#This Row],[Calendar_Month]]-CURMONTH=0,DATA[[#This Row],[Amount]],0)</f>
        <v>0</v>
      </c>
    </row>
    <row r="13843" spans="4:12" x14ac:dyDescent="0.25">
      <c r="D13843" s="80" t="str">
        <f>LEFT(DATA[[#This Row],[Account_Code]],3)</f>
        <v/>
      </c>
      <c r="I13843" s="80" t="str">
        <f>DATA[[#This Row],[Vessel_Code]]&amp;DATA[[#This Row],[Account Group]]&amp;DATA[[#This Row],[Type]]</f>
        <v/>
      </c>
      <c r="K13843" s="80">
        <f>IF(YEAR(DATA[[#This Row],[Calendar_Month]])=YEAR(CURMONTHEND),DATA[[#This Row],[Amount]],0)</f>
        <v>0</v>
      </c>
      <c r="L13843" s="80">
        <f>IF(DATA[[#This Row],[Calendar_Month]]-CURMONTH=0,DATA[[#This Row],[Amount]],0)</f>
        <v>0</v>
      </c>
    </row>
    <row r="13844" spans="4:12" x14ac:dyDescent="0.25">
      <c r="D13844" s="80" t="str">
        <f>LEFT(DATA[[#This Row],[Account_Code]],3)</f>
        <v/>
      </c>
      <c r="I13844" s="80" t="str">
        <f>DATA[[#This Row],[Vessel_Code]]&amp;DATA[[#This Row],[Account Group]]&amp;DATA[[#This Row],[Type]]</f>
        <v/>
      </c>
      <c r="K13844" s="80">
        <f>IF(YEAR(DATA[[#This Row],[Calendar_Month]])=YEAR(CURMONTHEND),DATA[[#This Row],[Amount]],0)</f>
        <v>0</v>
      </c>
      <c r="L13844" s="80">
        <f>IF(DATA[[#This Row],[Calendar_Month]]-CURMONTH=0,DATA[[#This Row],[Amount]],0)</f>
        <v>0</v>
      </c>
    </row>
    <row r="13845" spans="4:12" x14ac:dyDescent="0.25">
      <c r="D13845" s="80" t="str">
        <f>LEFT(DATA[[#This Row],[Account_Code]],3)</f>
        <v/>
      </c>
      <c r="I13845" s="80" t="str">
        <f>DATA[[#This Row],[Vessel_Code]]&amp;DATA[[#This Row],[Account Group]]&amp;DATA[[#This Row],[Type]]</f>
        <v/>
      </c>
      <c r="K13845" s="80">
        <f>IF(YEAR(DATA[[#This Row],[Calendar_Month]])=YEAR(CURMONTHEND),DATA[[#This Row],[Amount]],0)</f>
        <v>0</v>
      </c>
      <c r="L13845" s="80">
        <f>IF(DATA[[#This Row],[Calendar_Month]]-CURMONTH=0,DATA[[#This Row],[Amount]],0)</f>
        <v>0</v>
      </c>
    </row>
    <row r="13846" spans="4:12" x14ac:dyDescent="0.25">
      <c r="D13846" s="80" t="str">
        <f>LEFT(DATA[[#This Row],[Account_Code]],3)</f>
        <v/>
      </c>
      <c r="I13846" s="80" t="str">
        <f>DATA[[#This Row],[Vessel_Code]]&amp;DATA[[#This Row],[Account Group]]&amp;DATA[[#This Row],[Type]]</f>
        <v/>
      </c>
      <c r="K13846" s="80">
        <f>IF(YEAR(DATA[[#This Row],[Calendar_Month]])=YEAR(CURMONTHEND),DATA[[#This Row],[Amount]],0)</f>
        <v>0</v>
      </c>
      <c r="L13846" s="80">
        <f>IF(DATA[[#This Row],[Calendar_Month]]-CURMONTH=0,DATA[[#This Row],[Amount]],0)</f>
        <v>0</v>
      </c>
    </row>
    <row r="13847" spans="4:12" x14ac:dyDescent="0.25">
      <c r="D13847" s="80" t="str">
        <f>LEFT(DATA[[#This Row],[Account_Code]],3)</f>
        <v/>
      </c>
      <c r="I13847" s="80" t="str">
        <f>DATA[[#This Row],[Vessel_Code]]&amp;DATA[[#This Row],[Account Group]]&amp;DATA[[#This Row],[Type]]</f>
        <v/>
      </c>
      <c r="K13847" s="80">
        <f>IF(YEAR(DATA[[#This Row],[Calendar_Month]])=YEAR(CURMONTHEND),DATA[[#This Row],[Amount]],0)</f>
        <v>0</v>
      </c>
      <c r="L13847" s="80">
        <f>IF(DATA[[#This Row],[Calendar_Month]]-CURMONTH=0,DATA[[#This Row],[Amount]],0)</f>
        <v>0</v>
      </c>
    </row>
    <row r="13848" spans="4:12" x14ac:dyDescent="0.25">
      <c r="D13848" s="80" t="str">
        <f>LEFT(DATA[[#This Row],[Account_Code]],3)</f>
        <v/>
      </c>
      <c r="I13848" s="80" t="str">
        <f>DATA[[#This Row],[Vessel_Code]]&amp;DATA[[#This Row],[Account Group]]&amp;DATA[[#This Row],[Type]]</f>
        <v/>
      </c>
      <c r="K13848" s="80">
        <f>IF(YEAR(DATA[[#This Row],[Calendar_Month]])=YEAR(CURMONTHEND),DATA[[#This Row],[Amount]],0)</f>
        <v>0</v>
      </c>
      <c r="L13848" s="80">
        <f>IF(DATA[[#This Row],[Calendar_Month]]-CURMONTH=0,DATA[[#This Row],[Amount]],0)</f>
        <v>0</v>
      </c>
    </row>
    <row r="13849" spans="4:12" x14ac:dyDescent="0.25">
      <c r="D13849" s="80" t="str">
        <f>LEFT(DATA[[#This Row],[Account_Code]],3)</f>
        <v/>
      </c>
      <c r="I13849" s="80" t="str">
        <f>DATA[[#This Row],[Vessel_Code]]&amp;DATA[[#This Row],[Account Group]]&amp;DATA[[#This Row],[Type]]</f>
        <v/>
      </c>
      <c r="K13849" s="80">
        <f>IF(YEAR(DATA[[#This Row],[Calendar_Month]])=YEAR(CURMONTHEND),DATA[[#This Row],[Amount]],0)</f>
        <v>0</v>
      </c>
      <c r="L13849" s="80">
        <f>IF(DATA[[#This Row],[Calendar_Month]]-CURMONTH=0,DATA[[#This Row],[Amount]],0)</f>
        <v>0</v>
      </c>
    </row>
    <row r="13850" spans="4:12" x14ac:dyDescent="0.25">
      <c r="D13850" s="80" t="str">
        <f>LEFT(DATA[[#This Row],[Account_Code]],3)</f>
        <v/>
      </c>
      <c r="I13850" s="80" t="str">
        <f>DATA[[#This Row],[Vessel_Code]]&amp;DATA[[#This Row],[Account Group]]&amp;DATA[[#This Row],[Type]]</f>
        <v/>
      </c>
      <c r="K13850" s="80">
        <f>IF(YEAR(DATA[[#This Row],[Calendar_Month]])=YEAR(CURMONTHEND),DATA[[#This Row],[Amount]],0)</f>
        <v>0</v>
      </c>
      <c r="L13850" s="80">
        <f>IF(DATA[[#This Row],[Calendar_Month]]-CURMONTH=0,DATA[[#This Row],[Amount]],0)</f>
        <v>0</v>
      </c>
    </row>
    <row r="13851" spans="4:12" x14ac:dyDescent="0.25">
      <c r="D13851" s="80" t="str">
        <f>LEFT(DATA[[#This Row],[Account_Code]],3)</f>
        <v/>
      </c>
      <c r="I13851" s="80" t="str">
        <f>DATA[[#This Row],[Vessel_Code]]&amp;DATA[[#This Row],[Account Group]]&amp;DATA[[#This Row],[Type]]</f>
        <v/>
      </c>
      <c r="K13851" s="80">
        <f>IF(YEAR(DATA[[#This Row],[Calendar_Month]])=YEAR(CURMONTHEND),DATA[[#This Row],[Amount]],0)</f>
        <v>0</v>
      </c>
      <c r="L13851" s="80">
        <f>IF(DATA[[#This Row],[Calendar_Month]]-CURMONTH=0,DATA[[#This Row],[Amount]],0)</f>
        <v>0</v>
      </c>
    </row>
    <row r="13852" spans="4:12" x14ac:dyDescent="0.25">
      <c r="D13852" s="80" t="str">
        <f>LEFT(DATA[[#This Row],[Account_Code]],3)</f>
        <v/>
      </c>
      <c r="I13852" s="80" t="str">
        <f>DATA[[#This Row],[Vessel_Code]]&amp;DATA[[#This Row],[Account Group]]&amp;DATA[[#This Row],[Type]]</f>
        <v/>
      </c>
      <c r="K13852" s="80">
        <f>IF(YEAR(DATA[[#This Row],[Calendar_Month]])=YEAR(CURMONTHEND),DATA[[#This Row],[Amount]],0)</f>
        <v>0</v>
      </c>
      <c r="L13852" s="80">
        <f>IF(DATA[[#This Row],[Calendar_Month]]-CURMONTH=0,DATA[[#This Row],[Amount]],0)</f>
        <v>0</v>
      </c>
    </row>
    <row r="13853" spans="4:12" x14ac:dyDescent="0.25">
      <c r="D13853" s="80" t="str">
        <f>LEFT(DATA[[#This Row],[Account_Code]],3)</f>
        <v/>
      </c>
      <c r="I13853" s="80" t="str">
        <f>DATA[[#This Row],[Vessel_Code]]&amp;DATA[[#This Row],[Account Group]]&amp;DATA[[#This Row],[Type]]</f>
        <v/>
      </c>
      <c r="K13853" s="80">
        <f>IF(YEAR(DATA[[#This Row],[Calendar_Month]])=YEAR(CURMONTHEND),DATA[[#This Row],[Amount]],0)</f>
        <v>0</v>
      </c>
      <c r="L13853" s="80">
        <f>IF(DATA[[#This Row],[Calendar_Month]]-CURMONTH=0,DATA[[#This Row],[Amount]],0)</f>
        <v>0</v>
      </c>
    </row>
    <row r="13854" spans="4:12" x14ac:dyDescent="0.25">
      <c r="D13854" s="80" t="str">
        <f>LEFT(DATA[[#This Row],[Account_Code]],3)</f>
        <v/>
      </c>
      <c r="I13854" s="80" t="str">
        <f>DATA[[#This Row],[Vessel_Code]]&amp;DATA[[#This Row],[Account Group]]&amp;DATA[[#This Row],[Type]]</f>
        <v/>
      </c>
      <c r="K13854" s="80">
        <f>IF(YEAR(DATA[[#This Row],[Calendar_Month]])=YEAR(CURMONTHEND),DATA[[#This Row],[Amount]],0)</f>
        <v>0</v>
      </c>
      <c r="L13854" s="80">
        <f>IF(DATA[[#This Row],[Calendar_Month]]-CURMONTH=0,DATA[[#This Row],[Amount]],0)</f>
        <v>0</v>
      </c>
    </row>
    <row r="13855" spans="4:12" x14ac:dyDescent="0.25">
      <c r="D13855" s="80" t="str">
        <f>LEFT(DATA[[#This Row],[Account_Code]],3)</f>
        <v/>
      </c>
      <c r="I13855" s="80" t="str">
        <f>DATA[[#This Row],[Vessel_Code]]&amp;DATA[[#This Row],[Account Group]]&amp;DATA[[#This Row],[Type]]</f>
        <v/>
      </c>
      <c r="K13855" s="80">
        <f>IF(YEAR(DATA[[#This Row],[Calendar_Month]])=YEAR(CURMONTHEND),DATA[[#This Row],[Amount]],0)</f>
        <v>0</v>
      </c>
      <c r="L13855" s="80">
        <f>IF(DATA[[#This Row],[Calendar_Month]]-CURMONTH=0,DATA[[#This Row],[Amount]],0)</f>
        <v>0</v>
      </c>
    </row>
    <row r="13856" spans="4:12" x14ac:dyDescent="0.25">
      <c r="D13856" s="80" t="str">
        <f>LEFT(DATA[[#This Row],[Account_Code]],3)</f>
        <v/>
      </c>
      <c r="I13856" s="80" t="str">
        <f>DATA[[#This Row],[Vessel_Code]]&amp;DATA[[#This Row],[Account Group]]&amp;DATA[[#This Row],[Type]]</f>
        <v/>
      </c>
      <c r="K13856" s="80">
        <f>IF(YEAR(DATA[[#This Row],[Calendar_Month]])=YEAR(CURMONTHEND),DATA[[#This Row],[Amount]],0)</f>
        <v>0</v>
      </c>
      <c r="L13856" s="80">
        <f>IF(DATA[[#This Row],[Calendar_Month]]-CURMONTH=0,DATA[[#This Row],[Amount]],0)</f>
        <v>0</v>
      </c>
    </row>
    <row r="13857" spans="4:12" x14ac:dyDescent="0.25">
      <c r="D13857" s="80" t="str">
        <f>LEFT(DATA[[#This Row],[Account_Code]],3)</f>
        <v/>
      </c>
      <c r="I13857" s="80" t="str">
        <f>DATA[[#This Row],[Vessel_Code]]&amp;DATA[[#This Row],[Account Group]]&amp;DATA[[#This Row],[Type]]</f>
        <v/>
      </c>
      <c r="K13857" s="80">
        <f>IF(YEAR(DATA[[#This Row],[Calendar_Month]])=YEAR(CURMONTHEND),DATA[[#This Row],[Amount]],0)</f>
        <v>0</v>
      </c>
      <c r="L13857" s="80">
        <f>IF(DATA[[#This Row],[Calendar_Month]]-CURMONTH=0,DATA[[#This Row],[Amount]],0)</f>
        <v>0</v>
      </c>
    </row>
    <row r="13858" spans="4:12" x14ac:dyDescent="0.25">
      <c r="D13858" s="80" t="str">
        <f>LEFT(DATA[[#This Row],[Account_Code]],3)</f>
        <v/>
      </c>
      <c r="I13858" s="80" t="str">
        <f>DATA[[#This Row],[Vessel_Code]]&amp;DATA[[#This Row],[Account Group]]&amp;DATA[[#This Row],[Type]]</f>
        <v/>
      </c>
      <c r="K13858" s="80">
        <f>IF(YEAR(DATA[[#This Row],[Calendar_Month]])=YEAR(CURMONTHEND),DATA[[#This Row],[Amount]],0)</f>
        <v>0</v>
      </c>
      <c r="L13858" s="80">
        <f>IF(DATA[[#This Row],[Calendar_Month]]-CURMONTH=0,DATA[[#This Row],[Amount]],0)</f>
        <v>0</v>
      </c>
    </row>
    <row r="13859" spans="4:12" x14ac:dyDescent="0.25">
      <c r="D13859" s="80" t="str">
        <f>LEFT(DATA[[#This Row],[Account_Code]],3)</f>
        <v/>
      </c>
      <c r="I13859" s="80" t="str">
        <f>DATA[[#This Row],[Vessel_Code]]&amp;DATA[[#This Row],[Account Group]]&amp;DATA[[#This Row],[Type]]</f>
        <v/>
      </c>
      <c r="K13859" s="80">
        <f>IF(YEAR(DATA[[#This Row],[Calendar_Month]])=YEAR(CURMONTHEND),DATA[[#This Row],[Amount]],0)</f>
        <v>0</v>
      </c>
      <c r="L13859" s="80">
        <f>IF(DATA[[#This Row],[Calendar_Month]]-CURMONTH=0,DATA[[#This Row],[Amount]],0)</f>
        <v>0</v>
      </c>
    </row>
    <row r="13860" spans="4:12" x14ac:dyDescent="0.25">
      <c r="D13860" s="80" t="str">
        <f>LEFT(DATA[[#This Row],[Account_Code]],3)</f>
        <v/>
      </c>
      <c r="I13860" s="80" t="str">
        <f>DATA[[#This Row],[Vessel_Code]]&amp;DATA[[#This Row],[Account Group]]&amp;DATA[[#This Row],[Type]]</f>
        <v/>
      </c>
      <c r="K13860" s="80">
        <f>IF(YEAR(DATA[[#This Row],[Calendar_Month]])=YEAR(CURMONTHEND),DATA[[#This Row],[Amount]],0)</f>
        <v>0</v>
      </c>
      <c r="L13860" s="80">
        <f>IF(DATA[[#This Row],[Calendar_Month]]-CURMONTH=0,DATA[[#This Row],[Amount]],0)</f>
        <v>0</v>
      </c>
    </row>
    <row r="13861" spans="4:12" x14ac:dyDescent="0.25">
      <c r="D13861" s="80" t="str">
        <f>LEFT(DATA[[#This Row],[Account_Code]],3)</f>
        <v/>
      </c>
      <c r="I13861" s="80" t="str">
        <f>DATA[[#This Row],[Vessel_Code]]&amp;DATA[[#This Row],[Account Group]]&amp;DATA[[#This Row],[Type]]</f>
        <v/>
      </c>
      <c r="K13861" s="80">
        <f>IF(YEAR(DATA[[#This Row],[Calendar_Month]])=YEAR(CURMONTHEND),DATA[[#This Row],[Amount]],0)</f>
        <v>0</v>
      </c>
      <c r="L13861" s="80">
        <f>IF(DATA[[#This Row],[Calendar_Month]]-CURMONTH=0,DATA[[#This Row],[Amount]],0)</f>
        <v>0</v>
      </c>
    </row>
    <row r="13862" spans="4:12" x14ac:dyDescent="0.25">
      <c r="D13862" s="80" t="str">
        <f>LEFT(DATA[[#This Row],[Account_Code]],3)</f>
        <v/>
      </c>
      <c r="I13862" s="80" t="str">
        <f>DATA[[#This Row],[Vessel_Code]]&amp;DATA[[#This Row],[Account Group]]&amp;DATA[[#This Row],[Type]]</f>
        <v/>
      </c>
      <c r="K13862" s="80">
        <f>IF(YEAR(DATA[[#This Row],[Calendar_Month]])=YEAR(CURMONTHEND),DATA[[#This Row],[Amount]],0)</f>
        <v>0</v>
      </c>
      <c r="L13862" s="80">
        <f>IF(DATA[[#This Row],[Calendar_Month]]-CURMONTH=0,DATA[[#This Row],[Amount]],0)</f>
        <v>0</v>
      </c>
    </row>
    <row r="13863" spans="4:12" x14ac:dyDescent="0.25">
      <c r="D13863" s="80" t="str">
        <f>LEFT(DATA[[#This Row],[Account_Code]],3)</f>
        <v/>
      </c>
      <c r="I13863" s="80" t="str">
        <f>DATA[[#This Row],[Vessel_Code]]&amp;DATA[[#This Row],[Account Group]]&amp;DATA[[#This Row],[Type]]</f>
        <v/>
      </c>
      <c r="K13863" s="80">
        <f>IF(YEAR(DATA[[#This Row],[Calendar_Month]])=YEAR(CURMONTHEND),DATA[[#This Row],[Amount]],0)</f>
        <v>0</v>
      </c>
      <c r="L13863" s="80">
        <f>IF(DATA[[#This Row],[Calendar_Month]]-CURMONTH=0,DATA[[#This Row],[Amount]],0)</f>
        <v>0</v>
      </c>
    </row>
    <row r="13864" spans="4:12" x14ac:dyDescent="0.25">
      <c r="D13864" s="80" t="str">
        <f>LEFT(DATA[[#This Row],[Account_Code]],3)</f>
        <v/>
      </c>
      <c r="I13864" s="80" t="str">
        <f>DATA[[#This Row],[Vessel_Code]]&amp;DATA[[#This Row],[Account Group]]&amp;DATA[[#This Row],[Type]]</f>
        <v/>
      </c>
      <c r="K13864" s="80">
        <f>IF(YEAR(DATA[[#This Row],[Calendar_Month]])=YEAR(CURMONTHEND),DATA[[#This Row],[Amount]],0)</f>
        <v>0</v>
      </c>
      <c r="L13864" s="80">
        <f>IF(DATA[[#This Row],[Calendar_Month]]-CURMONTH=0,DATA[[#This Row],[Amount]],0)</f>
        <v>0</v>
      </c>
    </row>
    <row r="13865" spans="4:12" x14ac:dyDescent="0.25">
      <c r="D13865" s="80" t="str">
        <f>LEFT(DATA[[#This Row],[Account_Code]],3)</f>
        <v/>
      </c>
      <c r="I13865" s="80" t="str">
        <f>DATA[[#This Row],[Vessel_Code]]&amp;DATA[[#This Row],[Account Group]]&amp;DATA[[#This Row],[Type]]</f>
        <v/>
      </c>
      <c r="K13865" s="80">
        <f>IF(YEAR(DATA[[#This Row],[Calendar_Month]])=YEAR(CURMONTHEND),DATA[[#This Row],[Amount]],0)</f>
        <v>0</v>
      </c>
      <c r="L13865" s="80">
        <f>IF(DATA[[#This Row],[Calendar_Month]]-CURMONTH=0,DATA[[#This Row],[Amount]],0)</f>
        <v>0</v>
      </c>
    </row>
    <row r="13866" spans="4:12" x14ac:dyDescent="0.25">
      <c r="D13866" s="80" t="str">
        <f>LEFT(DATA[[#This Row],[Account_Code]],3)</f>
        <v/>
      </c>
      <c r="I13866" s="80" t="str">
        <f>DATA[[#This Row],[Vessel_Code]]&amp;DATA[[#This Row],[Account Group]]&amp;DATA[[#This Row],[Type]]</f>
        <v/>
      </c>
      <c r="K13866" s="80">
        <f>IF(YEAR(DATA[[#This Row],[Calendar_Month]])=YEAR(CURMONTHEND),DATA[[#This Row],[Amount]],0)</f>
        <v>0</v>
      </c>
      <c r="L13866" s="80">
        <f>IF(DATA[[#This Row],[Calendar_Month]]-CURMONTH=0,DATA[[#This Row],[Amount]],0)</f>
        <v>0</v>
      </c>
    </row>
    <row r="13867" spans="4:12" x14ac:dyDescent="0.25">
      <c r="D13867" s="80" t="str">
        <f>LEFT(DATA[[#This Row],[Account_Code]],3)</f>
        <v/>
      </c>
      <c r="I13867" s="80" t="str">
        <f>DATA[[#This Row],[Vessel_Code]]&amp;DATA[[#This Row],[Account Group]]&amp;DATA[[#This Row],[Type]]</f>
        <v/>
      </c>
      <c r="K13867" s="80">
        <f>IF(YEAR(DATA[[#This Row],[Calendar_Month]])=YEAR(CURMONTHEND),DATA[[#This Row],[Amount]],0)</f>
        <v>0</v>
      </c>
      <c r="L13867" s="80">
        <f>IF(DATA[[#This Row],[Calendar_Month]]-CURMONTH=0,DATA[[#This Row],[Amount]],0)</f>
        <v>0</v>
      </c>
    </row>
    <row r="13868" spans="4:12" x14ac:dyDescent="0.25">
      <c r="D13868" s="80" t="str">
        <f>LEFT(DATA[[#This Row],[Account_Code]],3)</f>
        <v/>
      </c>
      <c r="I13868" s="80" t="str">
        <f>DATA[[#This Row],[Vessel_Code]]&amp;DATA[[#This Row],[Account Group]]&amp;DATA[[#This Row],[Type]]</f>
        <v/>
      </c>
      <c r="K13868" s="80">
        <f>IF(YEAR(DATA[[#This Row],[Calendar_Month]])=YEAR(CURMONTHEND),DATA[[#This Row],[Amount]],0)</f>
        <v>0</v>
      </c>
      <c r="L13868" s="80">
        <f>IF(DATA[[#This Row],[Calendar_Month]]-CURMONTH=0,DATA[[#This Row],[Amount]],0)</f>
        <v>0</v>
      </c>
    </row>
    <row r="13869" spans="4:12" x14ac:dyDescent="0.25">
      <c r="D13869" s="80" t="str">
        <f>LEFT(DATA[[#This Row],[Account_Code]],3)</f>
        <v/>
      </c>
      <c r="I13869" s="80" t="str">
        <f>DATA[[#This Row],[Vessel_Code]]&amp;DATA[[#This Row],[Account Group]]&amp;DATA[[#This Row],[Type]]</f>
        <v/>
      </c>
      <c r="K13869" s="80">
        <f>IF(YEAR(DATA[[#This Row],[Calendar_Month]])=YEAR(CURMONTHEND),DATA[[#This Row],[Amount]],0)</f>
        <v>0</v>
      </c>
      <c r="L13869" s="80">
        <f>IF(DATA[[#This Row],[Calendar_Month]]-CURMONTH=0,DATA[[#This Row],[Amount]],0)</f>
        <v>0</v>
      </c>
    </row>
    <row r="13870" spans="4:12" x14ac:dyDescent="0.25">
      <c r="D13870" s="80" t="str">
        <f>LEFT(DATA[[#This Row],[Account_Code]],3)</f>
        <v/>
      </c>
      <c r="I13870" s="80" t="str">
        <f>DATA[[#This Row],[Vessel_Code]]&amp;DATA[[#This Row],[Account Group]]&amp;DATA[[#This Row],[Type]]</f>
        <v/>
      </c>
      <c r="K13870" s="80">
        <f>IF(YEAR(DATA[[#This Row],[Calendar_Month]])=YEAR(CURMONTHEND),DATA[[#This Row],[Amount]],0)</f>
        <v>0</v>
      </c>
      <c r="L13870" s="80">
        <f>IF(DATA[[#This Row],[Calendar_Month]]-CURMONTH=0,DATA[[#This Row],[Amount]],0)</f>
        <v>0</v>
      </c>
    </row>
    <row r="13871" spans="4:12" x14ac:dyDescent="0.25">
      <c r="D13871" s="80" t="str">
        <f>LEFT(DATA[[#This Row],[Account_Code]],3)</f>
        <v/>
      </c>
      <c r="I13871" s="80" t="str">
        <f>DATA[[#This Row],[Vessel_Code]]&amp;DATA[[#This Row],[Account Group]]&amp;DATA[[#This Row],[Type]]</f>
        <v/>
      </c>
      <c r="K13871" s="80">
        <f>IF(YEAR(DATA[[#This Row],[Calendar_Month]])=YEAR(CURMONTHEND),DATA[[#This Row],[Amount]],0)</f>
        <v>0</v>
      </c>
      <c r="L13871" s="80">
        <f>IF(DATA[[#This Row],[Calendar_Month]]-CURMONTH=0,DATA[[#This Row],[Amount]],0)</f>
        <v>0</v>
      </c>
    </row>
    <row r="13872" spans="4:12" x14ac:dyDescent="0.25">
      <c r="D13872" s="80" t="str">
        <f>LEFT(DATA[[#This Row],[Account_Code]],3)</f>
        <v/>
      </c>
      <c r="I13872" s="80" t="str">
        <f>DATA[[#This Row],[Vessel_Code]]&amp;DATA[[#This Row],[Account Group]]&amp;DATA[[#This Row],[Type]]</f>
        <v/>
      </c>
      <c r="K13872" s="80">
        <f>IF(YEAR(DATA[[#This Row],[Calendar_Month]])=YEAR(CURMONTHEND),DATA[[#This Row],[Amount]],0)</f>
        <v>0</v>
      </c>
      <c r="L13872" s="80">
        <f>IF(DATA[[#This Row],[Calendar_Month]]-CURMONTH=0,DATA[[#This Row],[Amount]],0)</f>
        <v>0</v>
      </c>
    </row>
    <row r="13873" spans="4:12" x14ac:dyDescent="0.25">
      <c r="D13873" s="80" t="str">
        <f>LEFT(DATA[[#This Row],[Account_Code]],3)</f>
        <v/>
      </c>
      <c r="I13873" s="80" t="str">
        <f>DATA[[#This Row],[Vessel_Code]]&amp;DATA[[#This Row],[Account Group]]&amp;DATA[[#This Row],[Type]]</f>
        <v/>
      </c>
      <c r="K13873" s="80">
        <f>IF(YEAR(DATA[[#This Row],[Calendar_Month]])=YEAR(CURMONTHEND),DATA[[#This Row],[Amount]],0)</f>
        <v>0</v>
      </c>
      <c r="L13873" s="80">
        <f>IF(DATA[[#This Row],[Calendar_Month]]-CURMONTH=0,DATA[[#This Row],[Amount]],0)</f>
        <v>0</v>
      </c>
    </row>
    <row r="13874" spans="4:12" x14ac:dyDescent="0.25">
      <c r="D13874" s="80" t="str">
        <f>LEFT(DATA[[#This Row],[Account_Code]],3)</f>
        <v/>
      </c>
      <c r="I13874" s="80" t="str">
        <f>DATA[[#This Row],[Vessel_Code]]&amp;DATA[[#This Row],[Account Group]]&amp;DATA[[#This Row],[Type]]</f>
        <v/>
      </c>
      <c r="K13874" s="80">
        <f>IF(YEAR(DATA[[#This Row],[Calendar_Month]])=YEAR(CURMONTHEND),DATA[[#This Row],[Amount]],0)</f>
        <v>0</v>
      </c>
      <c r="L13874" s="80">
        <f>IF(DATA[[#This Row],[Calendar_Month]]-CURMONTH=0,DATA[[#This Row],[Amount]],0)</f>
        <v>0</v>
      </c>
    </row>
    <row r="13875" spans="4:12" x14ac:dyDescent="0.25">
      <c r="D13875" s="80" t="str">
        <f>LEFT(DATA[[#This Row],[Account_Code]],3)</f>
        <v/>
      </c>
      <c r="I13875" s="80" t="str">
        <f>DATA[[#This Row],[Vessel_Code]]&amp;DATA[[#This Row],[Account Group]]&amp;DATA[[#This Row],[Type]]</f>
        <v/>
      </c>
      <c r="K13875" s="80">
        <f>IF(YEAR(DATA[[#This Row],[Calendar_Month]])=YEAR(CURMONTHEND),DATA[[#This Row],[Amount]],0)</f>
        <v>0</v>
      </c>
      <c r="L13875" s="80">
        <f>IF(DATA[[#This Row],[Calendar_Month]]-CURMONTH=0,DATA[[#This Row],[Amount]],0)</f>
        <v>0</v>
      </c>
    </row>
    <row r="13876" spans="4:12" x14ac:dyDescent="0.25">
      <c r="D13876" s="80" t="str">
        <f>LEFT(DATA[[#This Row],[Account_Code]],3)</f>
        <v/>
      </c>
      <c r="I13876" s="80" t="str">
        <f>DATA[[#This Row],[Vessel_Code]]&amp;DATA[[#This Row],[Account Group]]&amp;DATA[[#This Row],[Type]]</f>
        <v/>
      </c>
      <c r="K13876" s="80">
        <f>IF(YEAR(DATA[[#This Row],[Calendar_Month]])=YEAR(CURMONTHEND),DATA[[#This Row],[Amount]],0)</f>
        <v>0</v>
      </c>
      <c r="L13876" s="80">
        <f>IF(DATA[[#This Row],[Calendar_Month]]-CURMONTH=0,DATA[[#This Row],[Amount]],0)</f>
        <v>0</v>
      </c>
    </row>
    <row r="13877" spans="4:12" x14ac:dyDescent="0.25">
      <c r="D13877" s="80" t="str">
        <f>LEFT(DATA[[#This Row],[Account_Code]],3)</f>
        <v/>
      </c>
      <c r="I13877" s="80" t="str">
        <f>DATA[[#This Row],[Vessel_Code]]&amp;DATA[[#This Row],[Account Group]]&amp;DATA[[#This Row],[Type]]</f>
        <v/>
      </c>
      <c r="K13877" s="80">
        <f>IF(YEAR(DATA[[#This Row],[Calendar_Month]])=YEAR(CURMONTHEND),DATA[[#This Row],[Amount]],0)</f>
        <v>0</v>
      </c>
      <c r="L13877" s="80">
        <f>IF(DATA[[#This Row],[Calendar_Month]]-CURMONTH=0,DATA[[#This Row],[Amount]],0)</f>
        <v>0</v>
      </c>
    </row>
    <row r="13878" spans="4:12" x14ac:dyDescent="0.25">
      <c r="D13878" s="80" t="str">
        <f>LEFT(DATA[[#This Row],[Account_Code]],3)</f>
        <v/>
      </c>
      <c r="I13878" s="80" t="str">
        <f>DATA[[#This Row],[Vessel_Code]]&amp;DATA[[#This Row],[Account Group]]&amp;DATA[[#This Row],[Type]]</f>
        <v/>
      </c>
      <c r="K13878" s="80">
        <f>IF(YEAR(DATA[[#This Row],[Calendar_Month]])=YEAR(CURMONTHEND),DATA[[#This Row],[Amount]],0)</f>
        <v>0</v>
      </c>
      <c r="L13878" s="80">
        <f>IF(DATA[[#This Row],[Calendar_Month]]-CURMONTH=0,DATA[[#This Row],[Amount]],0)</f>
        <v>0</v>
      </c>
    </row>
    <row r="13879" spans="4:12" x14ac:dyDescent="0.25">
      <c r="D13879" s="80" t="str">
        <f>LEFT(DATA[[#This Row],[Account_Code]],3)</f>
        <v/>
      </c>
      <c r="I13879" s="80" t="str">
        <f>DATA[[#This Row],[Vessel_Code]]&amp;DATA[[#This Row],[Account Group]]&amp;DATA[[#This Row],[Type]]</f>
        <v/>
      </c>
      <c r="K13879" s="80">
        <f>IF(YEAR(DATA[[#This Row],[Calendar_Month]])=YEAR(CURMONTHEND),DATA[[#This Row],[Amount]],0)</f>
        <v>0</v>
      </c>
      <c r="L13879" s="80">
        <f>IF(DATA[[#This Row],[Calendar_Month]]-CURMONTH=0,DATA[[#This Row],[Amount]],0)</f>
        <v>0</v>
      </c>
    </row>
    <row r="13880" spans="4:12" x14ac:dyDescent="0.25">
      <c r="D13880" s="80" t="str">
        <f>LEFT(DATA[[#This Row],[Account_Code]],3)</f>
        <v/>
      </c>
      <c r="I13880" s="80" t="str">
        <f>DATA[[#This Row],[Vessel_Code]]&amp;DATA[[#This Row],[Account Group]]&amp;DATA[[#This Row],[Type]]</f>
        <v/>
      </c>
      <c r="K13880" s="80">
        <f>IF(YEAR(DATA[[#This Row],[Calendar_Month]])=YEAR(CURMONTHEND),DATA[[#This Row],[Amount]],0)</f>
        <v>0</v>
      </c>
      <c r="L13880" s="80">
        <f>IF(DATA[[#This Row],[Calendar_Month]]-CURMONTH=0,DATA[[#This Row],[Amount]],0)</f>
        <v>0</v>
      </c>
    </row>
    <row r="13881" spans="4:12" x14ac:dyDescent="0.25">
      <c r="D13881" s="80" t="str">
        <f>LEFT(DATA[[#This Row],[Account_Code]],3)</f>
        <v/>
      </c>
      <c r="I13881" s="80" t="str">
        <f>DATA[[#This Row],[Vessel_Code]]&amp;DATA[[#This Row],[Account Group]]&amp;DATA[[#This Row],[Type]]</f>
        <v/>
      </c>
      <c r="K13881" s="80">
        <f>IF(YEAR(DATA[[#This Row],[Calendar_Month]])=YEAR(CURMONTHEND),DATA[[#This Row],[Amount]],0)</f>
        <v>0</v>
      </c>
      <c r="L13881" s="80">
        <f>IF(DATA[[#This Row],[Calendar_Month]]-CURMONTH=0,DATA[[#This Row],[Amount]],0)</f>
        <v>0</v>
      </c>
    </row>
    <row r="13882" spans="4:12" x14ac:dyDescent="0.25">
      <c r="D13882" s="80" t="str">
        <f>LEFT(DATA[[#This Row],[Account_Code]],3)</f>
        <v/>
      </c>
      <c r="I13882" s="80" t="str">
        <f>DATA[[#This Row],[Vessel_Code]]&amp;DATA[[#This Row],[Account Group]]&amp;DATA[[#This Row],[Type]]</f>
        <v/>
      </c>
      <c r="K13882" s="80">
        <f>IF(YEAR(DATA[[#This Row],[Calendar_Month]])=YEAR(CURMONTHEND),DATA[[#This Row],[Amount]],0)</f>
        <v>0</v>
      </c>
      <c r="L13882" s="80">
        <f>IF(DATA[[#This Row],[Calendar_Month]]-CURMONTH=0,DATA[[#This Row],[Amount]],0)</f>
        <v>0</v>
      </c>
    </row>
    <row r="13883" spans="4:12" x14ac:dyDescent="0.25">
      <c r="D13883" s="80" t="str">
        <f>LEFT(DATA[[#This Row],[Account_Code]],3)</f>
        <v/>
      </c>
      <c r="I13883" s="80" t="str">
        <f>DATA[[#This Row],[Vessel_Code]]&amp;DATA[[#This Row],[Account Group]]&amp;DATA[[#This Row],[Type]]</f>
        <v/>
      </c>
      <c r="K13883" s="80">
        <f>IF(YEAR(DATA[[#This Row],[Calendar_Month]])=YEAR(CURMONTHEND),DATA[[#This Row],[Amount]],0)</f>
        <v>0</v>
      </c>
      <c r="L13883" s="80">
        <f>IF(DATA[[#This Row],[Calendar_Month]]-CURMONTH=0,DATA[[#This Row],[Amount]],0)</f>
        <v>0</v>
      </c>
    </row>
    <row r="13884" spans="4:12" x14ac:dyDescent="0.25">
      <c r="D13884" s="80" t="str">
        <f>LEFT(DATA[[#This Row],[Account_Code]],3)</f>
        <v/>
      </c>
      <c r="I13884" s="80" t="str">
        <f>DATA[[#This Row],[Vessel_Code]]&amp;DATA[[#This Row],[Account Group]]&amp;DATA[[#This Row],[Type]]</f>
        <v/>
      </c>
      <c r="K13884" s="80">
        <f>IF(YEAR(DATA[[#This Row],[Calendar_Month]])=YEAR(CURMONTHEND),DATA[[#This Row],[Amount]],0)</f>
        <v>0</v>
      </c>
      <c r="L13884" s="80">
        <f>IF(DATA[[#This Row],[Calendar_Month]]-CURMONTH=0,DATA[[#This Row],[Amount]],0)</f>
        <v>0</v>
      </c>
    </row>
    <row r="13885" spans="4:12" x14ac:dyDescent="0.25">
      <c r="D13885" s="80" t="str">
        <f>LEFT(DATA[[#This Row],[Account_Code]],3)</f>
        <v/>
      </c>
      <c r="I13885" s="80" t="str">
        <f>DATA[[#This Row],[Vessel_Code]]&amp;DATA[[#This Row],[Account Group]]&amp;DATA[[#This Row],[Type]]</f>
        <v/>
      </c>
      <c r="K13885" s="80">
        <f>IF(YEAR(DATA[[#This Row],[Calendar_Month]])=YEAR(CURMONTHEND),DATA[[#This Row],[Amount]],0)</f>
        <v>0</v>
      </c>
      <c r="L13885" s="80">
        <f>IF(DATA[[#This Row],[Calendar_Month]]-CURMONTH=0,DATA[[#This Row],[Amount]],0)</f>
        <v>0</v>
      </c>
    </row>
    <row r="13886" spans="4:12" x14ac:dyDescent="0.25">
      <c r="D13886" s="80" t="str">
        <f>LEFT(DATA[[#This Row],[Account_Code]],3)</f>
        <v/>
      </c>
      <c r="I13886" s="80" t="str">
        <f>DATA[[#This Row],[Vessel_Code]]&amp;DATA[[#This Row],[Account Group]]&amp;DATA[[#This Row],[Type]]</f>
        <v/>
      </c>
      <c r="K13886" s="80">
        <f>IF(YEAR(DATA[[#This Row],[Calendar_Month]])=YEAR(CURMONTHEND),DATA[[#This Row],[Amount]],0)</f>
        <v>0</v>
      </c>
      <c r="L13886" s="80">
        <f>IF(DATA[[#This Row],[Calendar_Month]]-CURMONTH=0,DATA[[#This Row],[Amount]],0)</f>
        <v>0</v>
      </c>
    </row>
    <row r="13887" spans="4:12" x14ac:dyDescent="0.25">
      <c r="D13887" s="80" t="str">
        <f>LEFT(DATA[[#This Row],[Account_Code]],3)</f>
        <v/>
      </c>
      <c r="I13887" s="80" t="str">
        <f>DATA[[#This Row],[Vessel_Code]]&amp;DATA[[#This Row],[Account Group]]&amp;DATA[[#This Row],[Type]]</f>
        <v/>
      </c>
      <c r="K13887" s="80">
        <f>IF(YEAR(DATA[[#This Row],[Calendar_Month]])=YEAR(CURMONTHEND),DATA[[#This Row],[Amount]],0)</f>
        <v>0</v>
      </c>
      <c r="L13887" s="80">
        <f>IF(DATA[[#This Row],[Calendar_Month]]-CURMONTH=0,DATA[[#This Row],[Amount]],0)</f>
        <v>0</v>
      </c>
    </row>
    <row r="13888" spans="4:12" x14ac:dyDescent="0.25">
      <c r="D13888" s="80" t="str">
        <f>LEFT(DATA[[#This Row],[Account_Code]],3)</f>
        <v/>
      </c>
      <c r="I13888" s="80" t="str">
        <f>DATA[[#This Row],[Vessel_Code]]&amp;DATA[[#This Row],[Account Group]]&amp;DATA[[#This Row],[Type]]</f>
        <v/>
      </c>
      <c r="K13888" s="80">
        <f>IF(YEAR(DATA[[#This Row],[Calendar_Month]])=YEAR(CURMONTHEND),DATA[[#This Row],[Amount]],0)</f>
        <v>0</v>
      </c>
      <c r="L13888" s="80">
        <f>IF(DATA[[#This Row],[Calendar_Month]]-CURMONTH=0,DATA[[#This Row],[Amount]],0)</f>
        <v>0</v>
      </c>
    </row>
    <row r="13889" spans="4:12" x14ac:dyDescent="0.25">
      <c r="D13889" s="80" t="str">
        <f>LEFT(DATA[[#This Row],[Account_Code]],3)</f>
        <v/>
      </c>
      <c r="I13889" s="80" t="str">
        <f>DATA[[#This Row],[Vessel_Code]]&amp;DATA[[#This Row],[Account Group]]&amp;DATA[[#This Row],[Type]]</f>
        <v/>
      </c>
      <c r="K13889" s="80">
        <f>IF(YEAR(DATA[[#This Row],[Calendar_Month]])=YEAR(CURMONTHEND),DATA[[#This Row],[Amount]],0)</f>
        <v>0</v>
      </c>
      <c r="L13889" s="80">
        <f>IF(DATA[[#This Row],[Calendar_Month]]-CURMONTH=0,DATA[[#This Row],[Amount]],0)</f>
        <v>0</v>
      </c>
    </row>
    <row r="13890" spans="4:12" x14ac:dyDescent="0.25">
      <c r="D13890" s="80" t="str">
        <f>LEFT(DATA[[#This Row],[Account_Code]],3)</f>
        <v/>
      </c>
      <c r="I13890" s="80" t="str">
        <f>DATA[[#This Row],[Vessel_Code]]&amp;DATA[[#This Row],[Account Group]]&amp;DATA[[#This Row],[Type]]</f>
        <v/>
      </c>
      <c r="K13890" s="80">
        <f>IF(YEAR(DATA[[#This Row],[Calendar_Month]])=YEAR(CURMONTHEND),DATA[[#This Row],[Amount]],0)</f>
        <v>0</v>
      </c>
      <c r="L13890" s="80">
        <f>IF(DATA[[#This Row],[Calendar_Month]]-CURMONTH=0,DATA[[#This Row],[Amount]],0)</f>
        <v>0</v>
      </c>
    </row>
    <row r="13891" spans="4:12" x14ac:dyDescent="0.25">
      <c r="D13891" s="80" t="str">
        <f>LEFT(DATA[[#This Row],[Account_Code]],3)</f>
        <v/>
      </c>
      <c r="I13891" s="80" t="str">
        <f>DATA[[#This Row],[Vessel_Code]]&amp;DATA[[#This Row],[Account Group]]&amp;DATA[[#This Row],[Type]]</f>
        <v/>
      </c>
      <c r="K13891" s="80">
        <f>IF(YEAR(DATA[[#This Row],[Calendar_Month]])=YEAR(CURMONTHEND),DATA[[#This Row],[Amount]],0)</f>
        <v>0</v>
      </c>
      <c r="L13891" s="80">
        <f>IF(DATA[[#This Row],[Calendar_Month]]-CURMONTH=0,DATA[[#This Row],[Amount]],0)</f>
        <v>0</v>
      </c>
    </row>
    <row r="13892" spans="4:12" x14ac:dyDescent="0.25">
      <c r="D13892" s="80" t="str">
        <f>LEFT(DATA[[#This Row],[Account_Code]],3)</f>
        <v/>
      </c>
      <c r="I13892" s="80" t="str">
        <f>DATA[[#This Row],[Vessel_Code]]&amp;DATA[[#This Row],[Account Group]]&amp;DATA[[#This Row],[Type]]</f>
        <v/>
      </c>
      <c r="K13892" s="80">
        <f>IF(YEAR(DATA[[#This Row],[Calendar_Month]])=YEAR(CURMONTHEND),DATA[[#This Row],[Amount]],0)</f>
        <v>0</v>
      </c>
      <c r="L13892" s="80">
        <f>IF(DATA[[#This Row],[Calendar_Month]]-CURMONTH=0,DATA[[#This Row],[Amount]],0)</f>
        <v>0</v>
      </c>
    </row>
    <row r="13893" spans="4:12" x14ac:dyDescent="0.25">
      <c r="D13893" s="80" t="str">
        <f>LEFT(DATA[[#This Row],[Account_Code]],3)</f>
        <v/>
      </c>
      <c r="I13893" s="80" t="str">
        <f>DATA[[#This Row],[Vessel_Code]]&amp;DATA[[#This Row],[Account Group]]&amp;DATA[[#This Row],[Type]]</f>
        <v/>
      </c>
      <c r="K13893" s="80">
        <f>IF(YEAR(DATA[[#This Row],[Calendar_Month]])=YEAR(CURMONTHEND),DATA[[#This Row],[Amount]],0)</f>
        <v>0</v>
      </c>
      <c r="L13893" s="80">
        <f>IF(DATA[[#This Row],[Calendar_Month]]-CURMONTH=0,DATA[[#This Row],[Amount]],0)</f>
        <v>0</v>
      </c>
    </row>
    <row r="13894" spans="4:12" x14ac:dyDescent="0.25">
      <c r="D13894" s="80" t="str">
        <f>LEFT(DATA[[#This Row],[Account_Code]],3)</f>
        <v/>
      </c>
      <c r="I13894" s="80" t="str">
        <f>DATA[[#This Row],[Vessel_Code]]&amp;DATA[[#This Row],[Account Group]]&amp;DATA[[#This Row],[Type]]</f>
        <v/>
      </c>
      <c r="K13894" s="80">
        <f>IF(YEAR(DATA[[#This Row],[Calendar_Month]])=YEAR(CURMONTHEND),DATA[[#This Row],[Amount]],0)</f>
        <v>0</v>
      </c>
      <c r="L13894" s="80">
        <f>IF(DATA[[#This Row],[Calendar_Month]]-CURMONTH=0,DATA[[#This Row],[Amount]],0)</f>
        <v>0</v>
      </c>
    </row>
    <row r="13895" spans="4:12" x14ac:dyDescent="0.25">
      <c r="D13895" s="80" t="str">
        <f>LEFT(DATA[[#This Row],[Account_Code]],3)</f>
        <v/>
      </c>
      <c r="I13895" s="80" t="str">
        <f>DATA[[#This Row],[Vessel_Code]]&amp;DATA[[#This Row],[Account Group]]&amp;DATA[[#This Row],[Type]]</f>
        <v/>
      </c>
      <c r="K13895" s="80">
        <f>IF(YEAR(DATA[[#This Row],[Calendar_Month]])=YEAR(CURMONTHEND),DATA[[#This Row],[Amount]],0)</f>
        <v>0</v>
      </c>
      <c r="L13895" s="80">
        <f>IF(DATA[[#This Row],[Calendar_Month]]-CURMONTH=0,DATA[[#This Row],[Amount]],0)</f>
        <v>0</v>
      </c>
    </row>
    <row r="13896" spans="4:12" x14ac:dyDescent="0.25">
      <c r="D13896" s="80" t="str">
        <f>LEFT(DATA[[#This Row],[Account_Code]],3)</f>
        <v/>
      </c>
      <c r="I13896" s="80" t="str">
        <f>DATA[[#This Row],[Vessel_Code]]&amp;DATA[[#This Row],[Account Group]]&amp;DATA[[#This Row],[Type]]</f>
        <v/>
      </c>
      <c r="K13896" s="80">
        <f>IF(YEAR(DATA[[#This Row],[Calendar_Month]])=YEAR(CURMONTHEND),DATA[[#This Row],[Amount]],0)</f>
        <v>0</v>
      </c>
      <c r="L13896" s="80">
        <f>IF(DATA[[#This Row],[Calendar_Month]]-CURMONTH=0,DATA[[#This Row],[Amount]],0)</f>
        <v>0</v>
      </c>
    </row>
    <row r="13897" spans="4:12" x14ac:dyDescent="0.25">
      <c r="D13897" s="80" t="str">
        <f>LEFT(DATA[[#This Row],[Account_Code]],3)</f>
        <v/>
      </c>
      <c r="I13897" s="80" t="str">
        <f>DATA[[#This Row],[Vessel_Code]]&amp;DATA[[#This Row],[Account Group]]&amp;DATA[[#This Row],[Type]]</f>
        <v/>
      </c>
      <c r="K13897" s="80">
        <f>IF(YEAR(DATA[[#This Row],[Calendar_Month]])=YEAR(CURMONTHEND),DATA[[#This Row],[Amount]],0)</f>
        <v>0</v>
      </c>
      <c r="L13897" s="80">
        <f>IF(DATA[[#This Row],[Calendar_Month]]-CURMONTH=0,DATA[[#This Row],[Amount]],0)</f>
        <v>0</v>
      </c>
    </row>
    <row r="13898" spans="4:12" x14ac:dyDescent="0.25">
      <c r="D13898" s="80" t="str">
        <f>LEFT(DATA[[#This Row],[Account_Code]],3)</f>
        <v/>
      </c>
      <c r="I13898" s="80" t="str">
        <f>DATA[[#This Row],[Vessel_Code]]&amp;DATA[[#This Row],[Account Group]]&amp;DATA[[#This Row],[Type]]</f>
        <v/>
      </c>
      <c r="K13898" s="80">
        <f>IF(YEAR(DATA[[#This Row],[Calendar_Month]])=YEAR(CURMONTHEND),DATA[[#This Row],[Amount]],0)</f>
        <v>0</v>
      </c>
      <c r="L13898" s="80">
        <f>IF(DATA[[#This Row],[Calendar_Month]]-CURMONTH=0,DATA[[#This Row],[Amount]],0)</f>
        <v>0</v>
      </c>
    </row>
    <row r="13899" spans="4:12" x14ac:dyDescent="0.25">
      <c r="D13899" s="80" t="str">
        <f>LEFT(DATA[[#This Row],[Account_Code]],3)</f>
        <v/>
      </c>
      <c r="I13899" s="80" t="str">
        <f>DATA[[#This Row],[Vessel_Code]]&amp;DATA[[#This Row],[Account Group]]&amp;DATA[[#This Row],[Type]]</f>
        <v/>
      </c>
      <c r="K13899" s="80">
        <f>IF(YEAR(DATA[[#This Row],[Calendar_Month]])=YEAR(CURMONTHEND),DATA[[#This Row],[Amount]],0)</f>
        <v>0</v>
      </c>
      <c r="L13899" s="80">
        <f>IF(DATA[[#This Row],[Calendar_Month]]-CURMONTH=0,DATA[[#This Row],[Amount]],0)</f>
        <v>0</v>
      </c>
    </row>
    <row r="13900" spans="4:12" x14ac:dyDescent="0.25">
      <c r="D13900" s="80" t="str">
        <f>LEFT(DATA[[#This Row],[Account_Code]],3)</f>
        <v/>
      </c>
      <c r="I13900" s="80" t="str">
        <f>DATA[[#This Row],[Vessel_Code]]&amp;DATA[[#This Row],[Account Group]]&amp;DATA[[#This Row],[Type]]</f>
        <v/>
      </c>
      <c r="K13900" s="80">
        <f>IF(YEAR(DATA[[#This Row],[Calendar_Month]])=YEAR(CURMONTHEND),DATA[[#This Row],[Amount]],0)</f>
        <v>0</v>
      </c>
      <c r="L13900" s="80">
        <f>IF(DATA[[#This Row],[Calendar_Month]]-CURMONTH=0,DATA[[#This Row],[Amount]],0)</f>
        <v>0</v>
      </c>
    </row>
    <row r="13901" spans="4:12" x14ac:dyDescent="0.25">
      <c r="D13901" s="80" t="str">
        <f>LEFT(DATA[[#This Row],[Account_Code]],3)</f>
        <v/>
      </c>
      <c r="I13901" s="80" t="str">
        <f>DATA[[#This Row],[Vessel_Code]]&amp;DATA[[#This Row],[Account Group]]&amp;DATA[[#This Row],[Type]]</f>
        <v/>
      </c>
      <c r="K13901" s="80">
        <f>IF(YEAR(DATA[[#This Row],[Calendar_Month]])=YEAR(CURMONTHEND),DATA[[#This Row],[Amount]],0)</f>
        <v>0</v>
      </c>
      <c r="L13901" s="80">
        <f>IF(DATA[[#This Row],[Calendar_Month]]-CURMONTH=0,DATA[[#This Row],[Amount]],0)</f>
        <v>0</v>
      </c>
    </row>
    <row r="13902" spans="4:12" x14ac:dyDescent="0.25">
      <c r="D13902" s="80" t="str">
        <f>LEFT(DATA[[#This Row],[Account_Code]],3)</f>
        <v/>
      </c>
      <c r="I13902" s="80" t="str">
        <f>DATA[[#This Row],[Vessel_Code]]&amp;DATA[[#This Row],[Account Group]]&amp;DATA[[#This Row],[Type]]</f>
        <v/>
      </c>
      <c r="K13902" s="80">
        <f>IF(YEAR(DATA[[#This Row],[Calendar_Month]])=YEAR(CURMONTHEND),DATA[[#This Row],[Amount]],0)</f>
        <v>0</v>
      </c>
      <c r="L13902" s="80">
        <f>IF(DATA[[#This Row],[Calendar_Month]]-CURMONTH=0,DATA[[#This Row],[Amount]],0)</f>
        <v>0</v>
      </c>
    </row>
    <row r="13903" spans="4:12" x14ac:dyDescent="0.25">
      <c r="D13903" s="80" t="str">
        <f>LEFT(DATA[[#This Row],[Account_Code]],3)</f>
        <v/>
      </c>
      <c r="I13903" s="80" t="str">
        <f>DATA[[#This Row],[Vessel_Code]]&amp;DATA[[#This Row],[Account Group]]&amp;DATA[[#This Row],[Type]]</f>
        <v/>
      </c>
      <c r="K13903" s="80">
        <f>IF(YEAR(DATA[[#This Row],[Calendar_Month]])=YEAR(CURMONTHEND),DATA[[#This Row],[Amount]],0)</f>
        <v>0</v>
      </c>
      <c r="L13903" s="80">
        <f>IF(DATA[[#This Row],[Calendar_Month]]-CURMONTH=0,DATA[[#This Row],[Amount]],0)</f>
        <v>0</v>
      </c>
    </row>
    <row r="13904" spans="4:12" x14ac:dyDescent="0.25">
      <c r="D13904" s="80" t="str">
        <f>LEFT(DATA[[#This Row],[Account_Code]],3)</f>
        <v/>
      </c>
      <c r="I13904" s="80" t="str">
        <f>DATA[[#This Row],[Vessel_Code]]&amp;DATA[[#This Row],[Account Group]]&amp;DATA[[#This Row],[Type]]</f>
        <v/>
      </c>
      <c r="K13904" s="80">
        <f>IF(YEAR(DATA[[#This Row],[Calendar_Month]])=YEAR(CURMONTHEND),DATA[[#This Row],[Amount]],0)</f>
        <v>0</v>
      </c>
      <c r="L13904" s="80">
        <f>IF(DATA[[#This Row],[Calendar_Month]]-CURMONTH=0,DATA[[#This Row],[Amount]],0)</f>
        <v>0</v>
      </c>
    </row>
    <row r="13905" spans="4:12" x14ac:dyDescent="0.25">
      <c r="D13905" s="80" t="str">
        <f>LEFT(DATA[[#This Row],[Account_Code]],3)</f>
        <v/>
      </c>
      <c r="I13905" s="80" t="str">
        <f>DATA[[#This Row],[Vessel_Code]]&amp;DATA[[#This Row],[Account Group]]&amp;DATA[[#This Row],[Type]]</f>
        <v/>
      </c>
      <c r="K13905" s="80">
        <f>IF(YEAR(DATA[[#This Row],[Calendar_Month]])=YEAR(CURMONTHEND),DATA[[#This Row],[Amount]],0)</f>
        <v>0</v>
      </c>
      <c r="L13905" s="80">
        <f>IF(DATA[[#This Row],[Calendar_Month]]-CURMONTH=0,DATA[[#This Row],[Amount]],0)</f>
        <v>0</v>
      </c>
    </row>
    <row r="13906" spans="4:12" x14ac:dyDescent="0.25">
      <c r="D13906" s="80" t="str">
        <f>LEFT(DATA[[#This Row],[Account_Code]],3)</f>
        <v/>
      </c>
      <c r="I13906" s="80" t="str">
        <f>DATA[[#This Row],[Vessel_Code]]&amp;DATA[[#This Row],[Account Group]]&amp;DATA[[#This Row],[Type]]</f>
        <v/>
      </c>
      <c r="K13906" s="80">
        <f>IF(YEAR(DATA[[#This Row],[Calendar_Month]])=YEAR(CURMONTHEND),DATA[[#This Row],[Amount]],0)</f>
        <v>0</v>
      </c>
      <c r="L13906" s="80">
        <f>IF(DATA[[#This Row],[Calendar_Month]]-CURMONTH=0,DATA[[#This Row],[Amount]],0)</f>
        <v>0</v>
      </c>
    </row>
    <row r="13907" spans="4:12" x14ac:dyDescent="0.25">
      <c r="D13907" s="80" t="str">
        <f>LEFT(DATA[[#This Row],[Account_Code]],3)</f>
        <v/>
      </c>
      <c r="I13907" s="80" t="str">
        <f>DATA[[#This Row],[Vessel_Code]]&amp;DATA[[#This Row],[Account Group]]&amp;DATA[[#This Row],[Type]]</f>
        <v/>
      </c>
      <c r="K13907" s="80">
        <f>IF(YEAR(DATA[[#This Row],[Calendar_Month]])=YEAR(CURMONTHEND),DATA[[#This Row],[Amount]],0)</f>
        <v>0</v>
      </c>
      <c r="L13907" s="80">
        <f>IF(DATA[[#This Row],[Calendar_Month]]-CURMONTH=0,DATA[[#This Row],[Amount]],0)</f>
        <v>0</v>
      </c>
    </row>
    <row r="13908" spans="4:12" x14ac:dyDescent="0.25">
      <c r="D13908" s="80" t="str">
        <f>LEFT(DATA[[#This Row],[Account_Code]],3)</f>
        <v/>
      </c>
      <c r="I13908" s="80" t="str">
        <f>DATA[[#This Row],[Vessel_Code]]&amp;DATA[[#This Row],[Account Group]]&amp;DATA[[#This Row],[Type]]</f>
        <v/>
      </c>
      <c r="K13908" s="80">
        <f>IF(YEAR(DATA[[#This Row],[Calendar_Month]])=YEAR(CURMONTHEND),DATA[[#This Row],[Amount]],0)</f>
        <v>0</v>
      </c>
      <c r="L13908" s="80">
        <f>IF(DATA[[#This Row],[Calendar_Month]]-CURMONTH=0,DATA[[#This Row],[Amount]],0)</f>
        <v>0</v>
      </c>
    </row>
    <row r="13909" spans="4:12" x14ac:dyDescent="0.25">
      <c r="D13909" s="80" t="str">
        <f>LEFT(DATA[[#This Row],[Account_Code]],3)</f>
        <v/>
      </c>
      <c r="I13909" s="80" t="str">
        <f>DATA[[#This Row],[Vessel_Code]]&amp;DATA[[#This Row],[Account Group]]&amp;DATA[[#This Row],[Type]]</f>
        <v/>
      </c>
      <c r="K13909" s="80">
        <f>IF(YEAR(DATA[[#This Row],[Calendar_Month]])=YEAR(CURMONTHEND),DATA[[#This Row],[Amount]],0)</f>
        <v>0</v>
      </c>
      <c r="L13909" s="80">
        <f>IF(DATA[[#This Row],[Calendar_Month]]-CURMONTH=0,DATA[[#This Row],[Amount]],0)</f>
        <v>0</v>
      </c>
    </row>
    <row r="13910" spans="4:12" x14ac:dyDescent="0.25">
      <c r="D13910" s="80" t="str">
        <f>LEFT(DATA[[#This Row],[Account_Code]],3)</f>
        <v/>
      </c>
      <c r="I13910" s="80" t="str">
        <f>DATA[[#This Row],[Vessel_Code]]&amp;DATA[[#This Row],[Account Group]]&amp;DATA[[#This Row],[Type]]</f>
        <v/>
      </c>
      <c r="K13910" s="80">
        <f>IF(YEAR(DATA[[#This Row],[Calendar_Month]])=YEAR(CURMONTHEND),DATA[[#This Row],[Amount]],0)</f>
        <v>0</v>
      </c>
      <c r="L13910" s="80">
        <f>IF(DATA[[#This Row],[Calendar_Month]]-CURMONTH=0,DATA[[#This Row],[Amount]],0)</f>
        <v>0</v>
      </c>
    </row>
    <row r="13911" spans="4:12" x14ac:dyDescent="0.25">
      <c r="D13911" s="80" t="str">
        <f>LEFT(DATA[[#This Row],[Account_Code]],3)</f>
        <v/>
      </c>
      <c r="I13911" s="80" t="str">
        <f>DATA[[#This Row],[Vessel_Code]]&amp;DATA[[#This Row],[Account Group]]&amp;DATA[[#This Row],[Type]]</f>
        <v/>
      </c>
      <c r="K13911" s="80">
        <f>IF(YEAR(DATA[[#This Row],[Calendar_Month]])=YEAR(CURMONTHEND),DATA[[#This Row],[Amount]],0)</f>
        <v>0</v>
      </c>
      <c r="L13911" s="80">
        <f>IF(DATA[[#This Row],[Calendar_Month]]-CURMONTH=0,DATA[[#This Row],[Amount]],0)</f>
        <v>0</v>
      </c>
    </row>
    <row r="13912" spans="4:12" x14ac:dyDescent="0.25">
      <c r="D13912" s="80" t="str">
        <f>LEFT(DATA[[#This Row],[Account_Code]],3)</f>
        <v/>
      </c>
      <c r="I13912" s="80" t="str">
        <f>DATA[[#This Row],[Vessel_Code]]&amp;DATA[[#This Row],[Account Group]]&amp;DATA[[#This Row],[Type]]</f>
        <v/>
      </c>
      <c r="K13912" s="80">
        <f>IF(YEAR(DATA[[#This Row],[Calendar_Month]])=YEAR(CURMONTHEND),DATA[[#This Row],[Amount]],0)</f>
        <v>0</v>
      </c>
      <c r="L13912" s="80">
        <f>IF(DATA[[#This Row],[Calendar_Month]]-CURMONTH=0,DATA[[#This Row],[Amount]],0)</f>
        <v>0</v>
      </c>
    </row>
    <row r="13913" spans="4:12" x14ac:dyDescent="0.25">
      <c r="D13913" s="80" t="str">
        <f>LEFT(DATA[[#This Row],[Account_Code]],3)</f>
        <v/>
      </c>
      <c r="I13913" s="80" t="str">
        <f>DATA[[#This Row],[Vessel_Code]]&amp;DATA[[#This Row],[Account Group]]&amp;DATA[[#This Row],[Type]]</f>
        <v/>
      </c>
      <c r="K13913" s="80">
        <f>IF(YEAR(DATA[[#This Row],[Calendar_Month]])=YEAR(CURMONTHEND),DATA[[#This Row],[Amount]],0)</f>
        <v>0</v>
      </c>
      <c r="L13913" s="80">
        <f>IF(DATA[[#This Row],[Calendar_Month]]-CURMONTH=0,DATA[[#This Row],[Amount]],0)</f>
        <v>0</v>
      </c>
    </row>
    <row r="13914" spans="4:12" x14ac:dyDescent="0.25">
      <c r="D13914" s="80" t="str">
        <f>LEFT(DATA[[#This Row],[Account_Code]],3)</f>
        <v/>
      </c>
      <c r="I13914" s="80" t="str">
        <f>DATA[[#This Row],[Vessel_Code]]&amp;DATA[[#This Row],[Account Group]]&amp;DATA[[#This Row],[Type]]</f>
        <v/>
      </c>
      <c r="K13914" s="80">
        <f>IF(YEAR(DATA[[#This Row],[Calendar_Month]])=YEAR(CURMONTHEND),DATA[[#This Row],[Amount]],0)</f>
        <v>0</v>
      </c>
      <c r="L13914" s="80">
        <f>IF(DATA[[#This Row],[Calendar_Month]]-CURMONTH=0,DATA[[#This Row],[Amount]],0)</f>
        <v>0</v>
      </c>
    </row>
    <row r="13915" spans="4:12" x14ac:dyDescent="0.25">
      <c r="D13915" s="80" t="str">
        <f>LEFT(DATA[[#This Row],[Account_Code]],3)</f>
        <v/>
      </c>
      <c r="I13915" s="80" t="str">
        <f>DATA[[#This Row],[Vessel_Code]]&amp;DATA[[#This Row],[Account Group]]&amp;DATA[[#This Row],[Type]]</f>
        <v/>
      </c>
      <c r="K13915" s="80">
        <f>IF(YEAR(DATA[[#This Row],[Calendar_Month]])=YEAR(CURMONTHEND),DATA[[#This Row],[Amount]],0)</f>
        <v>0</v>
      </c>
      <c r="L13915" s="80">
        <f>IF(DATA[[#This Row],[Calendar_Month]]-CURMONTH=0,DATA[[#This Row],[Amount]],0)</f>
        <v>0</v>
      </c>
    </row>
    <row r="13916" spans="4:12" x14ac:dyDescent="0.25">
      <c r="D13916" s="80" t="str">
        <f>LEFT(DATA[[#This Row],[Account_Code]],3)</f>
        <v/>
      </c>
      <c r="I13916" s="80" t="str">
        <f>DATA[[#This Row],[Vessel_Code]]&amp;DATA[[#This Row],[Account Group]]&amp;DATA[[#This Row],[Type]]</f>
        <v/>
      </c>
      <c r="K13916" s="80">
        <f>IF(YEAR(DATA[[#This Row],[Calendar_Month]])=YEAR(CURMONTHEND),DATA[[#This Row],[Amount]],0)</f>
        <v>0</v>
      </c>
      <c r="L13916" s="80">
        <f>IF(DATA[[#This Row],[Calendar_Month]]-CURMONTH=0,DATA[[#This Row],[Amount]],0)</f>
        <v>0</v>
      </c>
    </row>
    <row r="13917" spans="4:12" x14ac:dyDescent="0.25">
      <c r="D13917" s="80" t="str">
        <f>LEFT(DATA[[#This Row],[Account_Code]],3)</f>
        <v/>
      </c>
      <c r="I13917" s="80" t="str">
        <f>DATA[[#This Row],[Vessel_Code]]&amp;DATA[[#This Row],[Account Group]]&amp;DATA[[#This Row],[Type]]</f>
        <v/>
      </c>
      <c r="K13917" s="80">
        <f>IF(YEAR(DATA[[#This Row],[Calendar_Month]])=YEAR(CURMONTHEND),DATA[[#This Row],[Amount]],0)</f>
        <v>0</v>
      </c>
      <c r="L13917" s="80">
        <f>IF(DATA[[#This Row],[Calendar_Month]]-CURMONTH=0,DATA[[#This Row],[Amount]],0)</f>
        <v>0</v>
      </c>
    </row>
    <row r="13918" spans="4:12" x14ac:dyDescent="0.25">
      <c r="D13918" s="80" t="str">
        <f>LEFT(DATA[[#This Row],[Account_Code]],3)</f>
        <v/>
      </c>
      <c r="I13918" s="80" t="str">
        <f>DATA[[#This Row],[Vessel_Code]]&amp;DATA[[#This Row],[Account Group]]&amp;DATA[[#This Row],[Type]]</f>
        <v/>
      </c>
      <c r="K13918" s="80">
        <f>IF(YEAR(DATA[[#This Row],[Calendar_Month]])=YEAR(CURMONTHEND),DATA[[#This Row],[Amount]],0)</f>
        <v>0</v>
      </c>
      <c r="L13918" s="80">
        <f>IF(DATA[[#This Row],[Calendar_Month]]-CURMONTH=0,DATA[[#This Row],[Amount]],0)</f>
        <v>0</v>
      </c>
    </row>
    <row r="13919" spans="4:12" x14ac:dyDescent="0.25">
      <c r="D13919" s="80" t="str">
        <f>LEFT(DATA[[#This Row],[Account_Code]],3)</f>
        <v/>
      </c>
      <c r="I13919" s="80" t="str">
        <f>DATA[[#This Row],[Vessel_Code]]&amp;DATA[[#This Row],[Account Group]]&amp;DATA[[#This Row],[Type]]</f>
        <v/>
      </c>
      <c r="K13919" s="80">
        <f>IF(YEAR(DATA[[#This Row],[Calendar_Month]])=YEAR(CURMONTHEND),DATA[[#This Row],[Amount]],0)</f>
        <v>0</v>
      </c>
      <c r="L13919" s="80">
        <f>IF(DATA[[#This Row],[Calendar_Month]]-CURMONTH=0,DATA[[#This Row],[Amount]],0)</f>
        <v>0</v>
      </c>
    </row>
    <row r="13920" spans="4:12" x14ac:dyDescent="0.25">
      <c r="D13920" s="80" t="str">
        <f>LEFT(DATA[[#This Row],[Account_Code]],3)</f>
        <v/>
      </c>
      <c r="I13920" s="80" t="str">
        <f>DATA[[#This Row],[Vessel_Code]]&amp;DATA[[#This Row],[Account Group]]&amp;DATA[[#This Row],[Type]]</f>
        <v/>
      </c>
      <c r="K13920" s="80">
        <f>IF(YEAR(DATA[[#This Row],[Calendar_Month]])=YEAR(CURMONTHEND),DATA[[#This Row],[Amount]],0)</f>
        <v>0</v>
      </c>
      <c r="L13920" s="80">
        <f>IF(DATA[[#This Row],[Calendar_Month]]-CURMONTH=0,DATA[[#This Row],[Amount]],0)</f>
        <v>0</v>
      </c>
    </row>
    <row r="13921" spans="4:12" x14ac:dyDescent="0.25">
      <c r="D13921" s="80" t="str">
        <f>LEFT(DATA[[#This Row],[Account_Code]],3)</f>
        <v/>
      </c>
      <c r="I13921" s="80" t="str">
        <f>DATA[[#This Row],[Vessel_Code]]&amp;DATA[[#This Row],[Account Group]]&amp;DATA[[#This Row],[Type]]</f>
        <v/>
      </c>
      <c r="K13921" s="80">
        <f>IF(YEAR(DATA[[#This Row],[Calendar_Month]])=YEAR(CURMONTHEND),DATA[[#This Row],[Amount]],0)</f>
        <v>0</v>
      </c>
      <c r="L13921" s="80">
        <f>IF(DATA[[#This Row],[Calendar_Month]]-CURMONTH=0,DATA[[#This Row],[Amount]],0)</f>
        <v>0</v>
      </c>
    </row>
    <row r="13922" spans="4:12" x14ac:dyDescent="0.25">
      <c r="D13922" s="80" t="str">
        <f>LEFT(DATA[[#This Row],[Account_Code]],3)</f>
        <v/>
      </c>
      <c r="I13922" s="80" t="str">
        <f>DATA[[#This Row],[Vessel_Code]]&amp;DATA[[#This Row],[Account Group]]&amp;DATA[[#This Row],[Type]]</f>
        <v/>
      </c>
      <c r="K13922" s="80">
        <f>IF(YEAR(DATA[[#This Row],[Calendar_Month]])=YEAR(CURMONTHEND),DATA[[#This Row],[Amount]],0)</f>
        <v>0</v>
      </c>
      <c r="L13922" s="80">
        <f>IF(DATA[[#This Row],[Calendar_Month]]-CURMONTH=0,DATA[[#This Row],[Amount]],0)</f>
        <v>0</v>
      </c>
    </row>
    <row r="13923" spans="4:12" x14ac:dyDescent="0.25">
      <c r="D13923" s="80" t="str">
        <f>LEFT(DATA[[#This Row],[Account_Code]],3)</f>
        <v/>
      </c>
      <c r="I13923" s="80" t="str">
        <f>DATA[[#This Row],[Vessel_Code]]&amp;DATA[[#This Row],[Account Group]]&amp;DATA[[#This Row],[Type]]</f>
        <v/>
      </c>
      <c r="K13923" s="80">
        <f>IF(YEAR(DATA[[#This Row],[Calendar_Month]])=YEAR(CURMONTHEND),DATA[[#This Row],[Amount]],0)</f>
        <v>0</v>
      </c>
      <c r="L13923" s="80">
        <f>IF(DATA[[#This Row],[Calendar_Month]]-CURMONTH=0,DATA[[#This Row],[Amount]],0)</f>
        <v>0</v>
      </c>
    </row>
    <row r="13924" spans="4:12" x14ac:dyDescent="0.25">
      <c r="D13924" s="80" t="str">
        <f>LEFT(DATA[[#This Row],[Account_Code]],3)</f>
        <v/>
      </c>
      <c r="I13924" s="80" t="str">
        <f>DATA[[#This Row],[Vessel_Code]]&amp;DATA[[#This Row],[Account Group]]&amp;DATA[[#This Row],[Type]]</f>
        <v/>
      </c>
      <c r="K13924" s="80">
        <f>IF(YEAR(DATA[[#This Row],[Calendar_Month]])=YEAR(CURMONTHEND),DATA[[#This Row],[Amount]],0)</f>
        <v>0</v>
      </c>
      <c r="L13924" s="80">
        <f>IF(DATA[[#This Row],[Calendar_Month]]-CURMONTH=0,DATA[[#This Row],[Amount]],0)</f>
        <v>0</v>
      </c>
    </row>
    <row r="13925" spans="4:12" x14ac:dyDescent="0.25">
      <c r="D13925" s="80" t="str">
        <f>LEFT(DATA[[#This Row],[Account_Code]],3)</f>
        <v/>
      </c>
      <c r="I13925" s="80" t="str">
        <f>DATA[[#This Row],[Vessel_Code]]&amp;DATA[[#This Row],[Account Group]]&amp;DATA[[#This Row],[Type]]</f>
        <v/>
      </c>
      <c r="K13925" s="80">
        <f>IF(YEAR(DATA[[#This Row],[Calendar_Month]])=YEAR(CURMONTHEND),DATA[[#This Row],[Amount]],0)</f>
        <v>0</v>
      </c>
      <c r="L13925" s="80">
        <f>IF(DATA[[#This Row],[Calendar_Month]]-CURMONTH=0,DATA[[#This Row],[Amount]],0)</f>
        <v>0</v>
      </c>
    </row>
    <row r="13926" spans="4:12" x14ac:dyDescent="0.25">
      <c r="D13926" s="80" t="str">
        <f>LEFT(DATA[[#This Row],[Account_Code]],3)</f>
        <v/>
      </c>
      <c r="I13926" s="80" t="str">
        <f>DATA[[#This Row],[Vessel_Code]]&amp;DATA[[#This Row],[Account Group]]&amp;DATA[[#This Row],[Type]]</f>
        <v/>
      </c>
      <c r="K13926" s="80">
        <f>IF(YEAR(DATA[[#This Row],[Calendar_Month]])=YEAR(CURMONTHEND),DATA[[#This Row],[Amount]],0)</f>
        <v>0</v>
      </c>
      <c r="L13926" s="80">
        <f>IF(DATA[[#This Row],[Calendar_Month]]-CURMONTH=0,DATA[[#This Row],[Amount]],0)</f>
        <v>0</v>
      </c>
    </row>
    <row r="13927" spans="4:12" x14ac:dyDescent="0.25">
      <c r="D13927" s="80" t="str">
        <f>LEFT(DATA[[#This Row],[Account_Code]],3)</f>
        <v/>
      </c>
      <c r="I13927" s="80" t="str">
        <f>DATA[[#This Row],[Vessel_Code]]&amp;DATA[[#This Row],[Account Group]]&amp;DATA[[#This Row],[Type]]</f>
        <v/>
      </c>
      <c r="K13927" s="80">
        <f>IF(YEAR(DATA[[#This Row],[Calendar_Month]])=YEAR(CURMONTHEND),DATA[[#This Row],[Amount]],0)</f>
        <v>0</v>
      </c>
      <c r="L13927" s="80">
        <f>IF(DATA[[#This Row],[Calendar_Month]]-CURMONTH=0,DATA[[#This Row],[Amount]],0)</f>
        <v>0</v>
      </c>
    </row>
    <row r="13928" spans="4:12" x14ac:dyDescent="0.25">
      <c r="D13928" s="80" t="str">
        <f>LEFT(DATA[[#This Row],[Account_Code]],3)</f>
        <v/>
      </c>
      <c r="I13928" s="80" t="str">
        <f>DATA[[#This Row],[Vessel_Code]]&amp;DATA[[#This Row],[Account Group]]&amp;DATA[[#This Row],[Type]]</f>
        <v/>
      </c>
      <c r="K13928" s="80">
        <f>IF(YEAR(DATA[[#This Row],[Calendar_Month]])=YEAR(CURMONTHEND),DATA[[#This Row],[Amount]],0)</f>
        <v>0</v>
      </c>
      <c r="L13928" s="80">
        <f>IF(DATA[[#This Row],[Calendar_Month]]-CURMONTH=0,DATA[[#This Row],[Amount]],0)</f>
        <v>0</v>
      </c>
    </row>
    <row r="13929" spans="4:12" x14ac:dyDescent="0.25">
      <c r="D13929" s="80" t="str">
        <f>LEFT(DATA[[#This Row],[Account_Code]],3)</f>
        <v/>
      </c>
      <c r="I13929" s="80" t="str">
        <f>DATA[[#This Row],[Vessel_Code]]&amp;DATA[[#This Row],[Account Group]]&amp;DATA[[#This Row],[Type]]</f>
        <v/>
      </c>
      <c r="K13929" s="80">
        <f>IF(YEAR(DATA[[#This Row],[Calendar_Month]])=YEAR(CURMONTHEND),DATA[[#This Row],[Amount]],0)</f>
        <v>0</v>
      </c>
      <c r="L13929" s="80">
        <f>IF(DATA[[#This Row],[Calendar_Month]]-CURMONTH=0,DATA[[#This Row],[Amount]],0)</f>
        <v>0</v>
      </c>
    </row>
    <row r="13930" spans="4:12" x14ac:dyDescent="0.25">
      <c r="D13930" s="80" t="str">
        <f>LEFT(DATA[[#This Row],[Account_Code]],3)</f>
        <v/>
      </c>
      <c r="I13930" s="80" t="str">
        <f>DATA[[#This Row],[Vessel_Code]]&amp;DATA[[#This Row],[Account Group]]&amp;DATA[[#This Row],[Type]]</f>
        <v/>
      </c>
      <c r="K13930" s="80">
        <f>IF(YEAR(DATA[[#This Row],[Calendar_Month]])=YEAR(CURMONTHEND),DATA[[#This Row],[Amount]],0)</f>
        <v>0</v>
      </c>
      <c r="L13930" s="80">
        <f>IF(DATA[[#This Row],[Calendar_Month]]-CURMONTH=0,DATA[[#This Row],[Amount]],0)</f>
        <v>0</v>
      </c>
    </row>
    <row r="13931" spans="4:12" x14ac:dyDescent="0.25">
      <c r="D13931" s="80" t="str">
        <f>LEFT(DATA[[#This Row],[Account_Code]],3)</f>
        <v/>
      </c>
      <c r="I13931" s="80" t="str">
        <f>DATA[[#This Row],[Vessel_Code]]&amp;DATA[[#This Row],[Account Group]]&amp;DATA[[#This Row],[Type]]</f>
        <v/>
      </c>
      <c r="K13931" s="80">
        <f>IF(YEAR(DATA[[#This Row],[Calendar_Month]])=YEAR(CURMONTHEND),DATA[[#This Row],[Amount]],0)</f>
        <v>0</v>
      </c>
      <c r="L13931" s="80">
        <f>IF(DATA[[#This Row],[Calendar_Month]]-CURMONTH=0,DATA[[#This Row],[Amount]],0)</f>
        <v>0</v>
      </c>
    </row>
    <row r="13932" spans="4:12" x14ac:dyDescent="0.25">
      <c r="D13932" s="80" t="str">
        <f>LEFT(DATA[[#This Row],[Account_Code]],3)</f>
        <v/>
      </c>
      <c r="I13932" s="80" t="str">
        <f>DATA[[#This Row],[Vessel_Code]]&amp;DATA[[#This Row],[Account Group]]&amp;DATA[[#This Row],[Type]]</f>
        <v/>
      </c>
      <c r="K13932" s="80">
        <f>IF(YEAR(DATA[[#This Row],[Calendar_Month]])=YEAR(CURMONTHEND),DATA[[#This Row],[Amount]],0)</f>
        <v>0</v>
      </c>
      <c r="L13932" s="80">
        <f>IF(DATA[[#This Row],[Calendar_Month]]-CURMONTH=0,DATA[[#This Row],[Amount]],0)</f>
        <v>0</v>
      </c>
    </row>
    <row r="13933" spans="4:12" x14ac:dyDescent="0.25">
      <c r="D13933" s="80" t="str">
        <f>LEFT(DATA[[#This Row],[Account_Code]],3)</f>
        <v/>
      </c>
      <c r="I13933" s="80" t="str">
        <f>DATA[[#This Row],[Vessel_Code]]&amp;DATA[[#This Row],[Account Group]]&amp;DATA[[#This Row],[Type]]</f>
        <v/>
      </c>
      <c r="K13933" s="80">
        <f>IF(YEAR(DATA[[#This Row],[Calendar_Month]])=YEAR(CURMONTHEND),DATA[[#This Row],[Amount]],0)</f>
        <v>0</v>
      </c>
      <c r="L13933" s="80">
        <f>IF(DATA[[#This Row],[Calendar_Month]]-CURMONTH=0,DATA[[#This Row],[Amount]],0)</f>
        <v>0</v>
      </c>
    </row>
    <row r="13934" spans="4:12" x14ac:dyDescent="0.25">
      <c r="D13934" s="80" t="str">
        <f>LEFT(DATA[[#This Row],[Account_Code]],3)</f>
        <v/>
      </c>
      <c r="I13934" s="80" t="str">
        <f>DATA[[#This Row],[Vessel_Code]]&amp;DATA[[#This Row],[Account Group]]&amp;DATA[[#This Row],[Type]]</f>
        <v/>
      </c>
      <c r="K13934" s="80">
        <f>IF(YEAR(DATA[[#This Row],[Calendar_Month]])=YEAR(CURMONTHEND),DATA[[#This Row],[Amount]],0)</f>
        <v>0</v>
      </c>
      <c r="L13934" s="80">
        <f>IF(DATA[[#This Row],[Calendar_Month]]-CURMONTH=0,DATA[[#This Row],[Amount]],0)</f>
        <v>0</v>
      </c>
    </row>
    <row r="13935" spans="4:12" x14ac:dyDescent="0.25">
      <c r="D13935" s="80" t="str">
        <f>LEFT(DATA[[#This Row],[Account_Code]],3)</f>
        <v/>
      </c>
      <c r="I13935" s="80" t="str">
        <f>DATA[[#This Row],[Vessel_Code]]&amp;DATA[[#This Row],[Account Group]]&amp;DATA[[#This Row],[Type]]</f>
        <v/>
      </c>
      <c r="K13935" s="80">
        <f>IF(YEAR(DATA[[#This Row],[Calendar_Month]])=YEAR(CURMONTHEND),DATA[[#This Row],[Amount]],0)</f>
        <v>0</v>
      </c>
      <c r="L13935" s="80">
        <f>IF(DATA[[#This Row],[Calendar_Month]]-CURMONTH=0,DATA[[#This Row],[Amount]],0)</f>
        <v>0</v>
      </c>
    </row>
    <row r="13936" spans="4:12" x14ac:dyDescent="0.25">
      <c r="D13936" s="80" t="str">
        <f>LEFT(DATA[[#This Row],[Account_Code]],3)</f>
        <v/>
      </c>
      <c r="I13936" s="80" t="str">
        <f>DATA[[#This Row],[Vessel_Code]]&amp;DATA[[#This Row],[Account Group]]&amp;DATA[[#This Row],[Type]]</f>
        <v/>
      </c>
      <c r="K13936" s="80">
        <f>IF(YEAR(DATA[[#This Row],[Calendar_Month]])=YEAR(CURMONTHEND),DATA[[#This Row],[Amount]],0)</f>
        <v>0</v>
      </c>
      <c r="L13936" s="80">
        <f>IF(DATA[[#This Row],[Calendar_Month]]-CURMONTH=0,DATA[[#This Row],[Amount]],0)</f>
        <v>0</v>
      </c>
    </row>
    <row r="13937" spans="4:12" x14ac:dyDescent="0.25">
      <c r="D13937" s="80" t="str">
        <f>LEFT(DATA[[#This Row],[Account_Code]],3)</f>
        <v/>
      </c>
      <c r="I13937" s="80" t="str">
        <f>DATA[[#This Row],[Vessel_Code]]&amp;DATA[[#This Row],[Account Group]]&amp;DATA[[#This Row],[Type]]</f>
        <v/>
      </c>
      <c r="K13937" s="80">
        <f>IF(YEAR(DATA[[#This Row],[Calendar_Month]])=YEAR(CURMONTHEND),DATA[[#This Row],[Amount]],0)</f>
        <v>0</v>
      </c>
      <c r="L13937" s="80">
        <f>IF(DATA[[#This Row],[Calendar_Month]]-CURMONTH=0,DATA[[#This Row],[Amount]],0)</f>
        <v>0</v>
      </c>
    </row>
    <row r="13938" spans="4:12" x14ac:dyDescent="0.25">
      <c r="D13938" s="80" t="str">
        <f>LEFT(DATA[[#This Row],[Account_Code]],3)</f>
        <v/>
      </c>
      <c r="I13938" s="80" t="str">
        <f>DATA[[#This Row],[Vessel_Code]]&amp;DATA[[#This Row],[Account Group]]&amp;DATA[[#This Row],[Type]]</f>
        <v/>
      </c>
      <c r="K13938" s="80">
        <f>IF(YEAR(DATA[[#This Row],[Calendar_Month]])=YEAR(CURMONTHEND),DATA[[#This Row],[Amount]],0)</f>
        <v>0</v>
      </c>
      <c r="L13938" s="80">
        <f>IF(DATA[[#This Row],[Calendar_Month]]-CURMONTH=0,DATA[[#This Row],[Amount]],0)</f>
        <v>0</v>
      </c>
    </row>
    <row r="13939" spans="4:12" x14ac:dyDescent="0.25">
      <c r="D13939" s="80" t="str">
        <f>LEFT(DATA[[#This Row],[Account_Code]],3)</f>
        <v/>
      </c>
      <c r="I13939" s="80" t="str">
        <f>DATA[[#This Row],[Vessel_Code]]&amp;DATA[[#This Row],[Account Group]]&amp;DATA[[#This Row],[Type]]</f>
        <v/>
      </c>
      <c r="K13939" s="80">
        <f>IF(YEAR(DATA[[#This Row],[Calendar_Month]])=YEAR(CURMONTHEND),DATA[[#This Row],[Amount]],0)</f>
        <v>0</v>
      </c>
      <c r="L13939" s="80">
        <f>IF(DATA[[#This Row],[Calendar_Month]]-CURMONTH=0,DATA[[#This Row],[Amount]],0)</f>
        <v>0</v>
      </c>
    </row>
    <row r="13940" spans="4:12" x14ac:dyDescent="0.25">
      <c r="D13940" s="80" t="str">
        <f>LEFT(DATA[[#This Row],[Account_Code]],3)</f>
        <v/>
      </c>
      <c r="I13940" s="80" t="str">
        <f>DATA[[#This Row],[Vessel_Code]]&amp;DATA[[#This Row],[Account Group]]&amp;DATA[[#This Row],[Type]]</f>
        <v/>
      </c>
      <c r="K13940" s="80">
        <f>IF(YEAR(DATA[[#This Row],[Calendar_Month]])=YEAR(CURMONTHEND),DATA[[#This Row],[Amount]],0)</f>
        <v>0</v>
      </c>
      <c r="L13940" s="80">
        <f>IF(DATA[[#This Row],[Calendar_Month]]-CURMONTH=0,DATA[[#This Row],[Amount]],0)</f>
        <v>0</v>
      </c>
    </row>
    <row r="13941" spans="4:12" x14ac:dyDescent="0.25">
      <c r="D13941" s="80" t="str">
        <f>LEFT(DATA[[#This Row],[Account_Code]],3)</f>
        <v/>
      </c>
      <c r="I13941" s="80" t="str">
        <f>DATA[[#This Row],[Vessel_Code]]&amp;DATA[[#This Row],[Account Group]]&amp;DATA[[#This Row],[Type]]</f>
        <v/>
      </c>
      <c r="K13941" s="80">
        <f>IF(YEAR(DATA[[#This Row],[Calendar_Month]])=YEAR(CURMONTHEND),DATA[[#This Row],[Amount]],0)</f>
        <v>0</v>
      </c>
      <c r="L13941" s="80">
        <f>IF(DATA[[#This Row],[Calendar_Month]]-CURMONTH=0,DATA[[#This Row],[Amount]],0)</f>
        <v>0</v>
      </c>
    </row>
    <row r="13942" spans="4:12" x14ac:dyDescent="0.25">
      <c r="D13942" s="80" t="str">
        <f>LEFT(DATA[[#This Row],[Account_Code]],3)</f>
        <v/>
      </c>
      <c r="I13942" s="80" t="str">
        <f>DATA[[#This Row],[Vessel_Code]]&amp;DATA[[#This Row],[Account Group]]&amp;DATA[[#This Row],[Type]]</f>
        <v/>
      </c>
      <c r="K13942" s="80">
        <f>IF(YEAR(DATA[[#This Row],[Calendar_Month]])=YEAR(CURMONTHEND),DATA[[#This Row],[Amount]],0)</f>
        <v>0</v>
      </c>
      <c r="L13942" s="80">
        <f>IF(DATA[[#This Row],[Calendar_Month]]-CURMONTH=0,DATA[[#This Row],[Amount]],0)</f>
        <v>0</v>
      </c>
    </row>
    <row r="13943" spans="4:12" x14ac:dyDescent="0.25">
      <c r="D13943" s="80" t="str">
        <f>LEFT(DATA[[#This Row],[Account_Code]],3)</f>
        <v/>
      </c>
      <c r="I13943" s="80" t="str">
        <f>DATA[[#This Row],[Vessel_Code]]&amp;DATA[[#This Row],[Account Group]]&amp;DATA[[#This Row],[Type]]</f>
        <v/>
      </c>
      <c r="K13943" s="80">
        <f>IF(YEAR(DATA[[#This Row],[Calendar_Month]])=YEAR(CURMONTHEND),DATA[[#This Row],[Amount]],0)</f>
        <v>0</v>
      </c>
      <c r="L13943" s="80">
        <f>IF(DATA[[#This Row],[Calendar_Month]]-CURMONTH=0,DATA[[#This Row],[Amount]],0)</f>
        <v>0</v>
      </c>
    </row>
    <row r="13944" spans="4:12" x14ac:dyDescent="0.25">
      <c r="D13944" s="80" t="str">
        <f>LEFT(DATA[[#This Row],[Account_Code]],3)</f>
        <v/>
      </c>
      <c r="I13944" s="80" t="str">
        <f>DATA[[#This Row],[Vessel_Code]]&amp;DATA[[#This Row],[Account Group]]&amp;DATA[[#This Row],[Type]]</f>
        <v/>
      </c>
      <c r="K13944" s="80">
        <f>IF(YEAR(DATA[[#This Row],[Calendar_Month]])=YEAR(CURMONTHEND),DATA[[#This Row],[Amount]],0)</f>
        <v>0</v>
      </c>
      <c r="L13944" s="80">
        <f>IF(DATA[[#This Row],[Calendar_Month]]-CURMONTH=0,DATA[[#This Row],[Amount]],0)</f>
        <v>0</v>
      </c>
    </row>
    <row r="13945" spans="4:12" x14ac:dyDescent="0.25">
      <c r="D13945" s="80" t="str">
        <f>LEFT(DATA[[#This Row],[Account_Code]],3)</f>
        <v/>
      </c>
      <c r="I13945" s="80" t="str">
        <f>DATA[[#This Row],[Vessel_Code]]&amp;DATA[[#This Row],[Account Group]]&amp;DATA[[#This Row],[Type]]</f>
        <v/>
      </c>
      <c r="K13945" s="80">
        <f>IF(YEAR(DATA[[#This Row],[Calendar_Month]])=YEAR(CURMONTHEND),DATA[[#This Row],[Amount]],0)</f>
        <v>0</v>
      </c>
      <c r="L13945" s="80">
        <f>IF(DATA[[#This Row],[Calendar_Month]]-CURMONTH=0,DATA[[#This Row],[Amount]],0)</f>
        <v>0</v>
      </c>
    </row>
    <row r="13946" spans="4:12" x14ac:dyDescent="0.25">
      <c r="D13946" s="80" t="str">
        <f>LEFT(DATA[[#This Row],[Account_Code]],3)</f>
        <v/>
      </c>
      <c r="I13946" s="80" t="str">
        <f>DATA[[#This Row],[Vessel_Code]]&amp;DATA[[#This Row],[Account Group]]&amp;DATA[[#This Row],[Type]]</f>
        <v/>
      </c>
      <c r="K13946" s="80">
        <f>IF(YEAR(DATA[[#This Row],[Calendar_Month]])=YEAR(CURMONTHEND),DATA[[#This Row],[Amount]],0)</f>
        <v>0</v>
      </c>
      <c r="L13946" s="80">
        <f>IF(DATA[[#This Row],[Calendar_Month]]-CURMONTH=0,DATA[[#This Row],[Amount]],0)</f>
        <v>0</v>
      </c>
    </row>
    <row r="13947" spans="4:12" x14ac:dyDescent="0.25">
      <c r="D13947" s="80" t="str">
        <f>LEFT(DATA[[#This Row],[Account_Code]],3)</f>
        <v/>
      </c>
      <c r="I13947" s="80" t="str">
        <f>DATA[[#This Row],[Vessel_Code]]&amp;DATA[[#This Row],[Account Group]]&amp;DATA[[#This Row],[Type]]</f>
        <v/>
      </c>
      <c r="K13947" s="80">
        <f>IF(YEAR(DATA[[#This Row],[Calendar_Month]])=YEAR(CURMONTHEND),DATA[[#This Row],[Amount]],0)</f>
        <v>0</v>
      </c>
      <c r="L13947" s="80">
        <f>IF(DATA[[#This Row],[Calendar_Month]]-CURMONTH=0,DATA[[#This Row],[Amount]],0)</f>
        <v>0</v>
      </c>
    </row>
    <row r="13948" spans="4:12" x14ac:dyDescent="0.25">
      <c r="D13948" s="80" t="str">
        <f>LEFT(DATA[[#This Row],[Account_Code]],3)</f>
        <v/>
      </c>
      <c r="I13948" s="80" t="str">
        <f>DATA[[#This Row],[Vessel_Code]]&amp;DATA[[#This Row],[Account Group]]&amp;DATA[[#This Row],[Type]]</f>
        <v/>
      </c>
      <c r="K13948" s="80">
        <f>IF(YEAR(DATA[[#This Row],[Calendar_Month]])=YEAR(CURMONTHEND),DATA[[#This Row],[Amount]],0)</f>
        <v>0</v>
      </c>
      <c r="L13948" s="80">
        <f>IF(DATA[[#This Row],[Calendar_Month]]-CURMONTH=0,DATA[[#This Row],[Amount]],0)</f>
        <v>0</v>
      </c>
    </row>
    <row r="13949" spans="4:12" x14ac:dyDescent="0.25">
      <c r="D13949" s="80" t="str">
        <f>LEFT(DATA[[#This Row],[Account_Code]],3)</f>
        <v/>
      </c>
      <c r="I13949" s="80" t="str">
        <f>DATA[[#This Row],[Vessel_Code]]&amp;DATA[[#This Row],[Account Group]]&amp;DATA[[#This Row],[Type]]</f>
        <v/>
      </c>
      <c r="K13949" s="80">
        <f>IF(YEAR(DATA[[#This Row],[Calendar_Month]])=YEAR(CURMONTHEND),DATA[[#This Row],[Amount]],0)</f>
        <v>0</v>
      </c>
      <c r="L13949" s="80">
        <f>IF(DATA[[#This Row],[Calendar_Month]]-CURMONTH=0,DATA[[#This Row],[Amount]],0)</f>
        <v>0</v>
      </c>
    </row>
    <row r="13950" spans="4:12" x14ac:dyDescent="0.25">
      <c r="D13950" s="80" t="str">
        <f>LEFT(DATA[[#This Row],[Account_Code]],3)</f>
        <v/>
      </c>
      <c r="I13950" s="80" t="str">
        <f>DATA[[#This Row],[Vessel_Code]]&amp;DATA[[#This Row],[Account Group]]&amp;DATA[[#This Row],[Type]]</f>
        <v/>
      </c>
      <c r="K13950" s="80">
        <f>IF(YEAR(DATA[[#This Row],[Calendar_Month]])=YEAR(CURMONTHEND),DATA[[#This Row],[Amount]],0)</f>
        <v>0</v>
      </c>
      <c r="L13950" s="80">
        <f>IF(DATA[[#This Row],[Calendar_Month]]-CURMONTH=0,DATA[[#This Row],[Amount]],0)</f>
        <v>0</v>
      </c>
    </row>
    <row r="13951" spans="4:12" x14ac:dyDescent="0.25">
      <c r="D13951" s="80" t="str">
        <f>LEFT(DATA[[#This Row],[Account_Code]],3)</f>
        <v/>
      </c>
      <c r="I13951" s="80" t="str">
        <f>DATA[[#This Row],[Vessel_Code]]&amp;DATA[[#This Row],[Account Group]]&amp;DATA[[#This Row],[Type]]</f>
        <v/>
      </c>
      <c r="K13951" s="80">
        <f>IF(YEAR(DATA[[#This Row],[Calendar_Month]])=YEAR(CURMONTHEND),DATA[[#This Row],[Amount]],0)</f>
        <v>0</v>
      </c>
      <c r="L13951" s="80">
        <f>IF(DATA[[#This Row],[Calendar_Month]]-CURMONTH=0,DATA[[#This Row],[Amount]],0)</f>
        <v>0</v>
      </c>
    </row>
    <row r="13952" spans="4:12" x14ac:dyDescent="0.25">
      <c r="D13952" s="80" t="str">
        <f>LEFT(DATA[[#This Row],[Account_Code]],3)</f>
        <v/>
      </c>
      <c r="I13952" s="80" t="str">
        <f>DATA[[#This Row],[Vessel_Code]]&amp;DATA[[#This Row],[Account Group]]&amp;DATA[[#This Row],[Type]]</f>
        <v/>
      </c>
      <c r="K13952" s="80">
        <f>IF(YEAR(DATA[[#This Row],[Calendar_Month]])=YEAR(CURMONTHEND),DATA[[#This Row],[Amount]],0)</f>
        <v>0</v>
      </c>
      <c r="L13952" s="80">
        <f>IF(DATA[[#This Row],[Calendar_Month]]-CURMONTH=0,DATA[[#This Row],[Amount]],0)</f>
        <v>0</v>
      </c>
    </row>
    <row r="13953" spans="4:12" x14ac:dyDescent="0.25">
      <c r="D13953" s="80" t="str">
        <f>LEFT(DATA[[#This Row],[Account_Code]],3)</f>
        <v/>
      </c>
      <c r="I13953" s="80" t="str">
        <f>DATA[[#This Row],[Vessel_Code]]&amp;DATA[[#This Row],[Account Group]]&amp;DATA[[#This Row],[Type]]</f>
        <v/>
      </c>
      <c r="K13953" s="80">
        <f>IF(YEAR(DATA[[#This Row],[Calendar_Month]])=YEAR(CURMONTHEND),DATA[[#This Row],[Amount]],0)</f>
        <v>0</v>
      </c>
      <c r="L13953" s="80">
        <f>IF(DATA[[#This Row],[Calendar_Month]]-CURMONTH=0,DATA[[#This Row],[Amount]],0)</f>
        <v>0</v>
      </c>
    </row>
    <row r="13954" spans="4:12" x14ac:dyDescent="0.25">
      <c r="D13954" s="80" t="str">
        <f>LEFT(DATA[[#This Row],[Account_Code]],3)</f>
        <v/>
      </c>
      <c r="I13954" s="80" t="str">
        <f>DATA[[#This Row],[Vessel_Code]]&amp;DATA[[#This Row],[Account Group]]&amp;DATA[[#This Row],[Type]]</f>
        <v/>
      </c>
      <c r="K13954" s="80">
        <f>IF(YEAR(DATA[[#This Row],[Calendar_Month]])=YEAR(CURMONTHEND),DATA[[#This Row],[Amount]],0)</f>
        <v>0</v>
      </c>
      <c r="L13954" s="80">
        <f>IF(DATA[[#This Row],[Calendar_Month]]-CURMONTH=0,DATA[[#This Row],[Amount]],0)</f>
        <v>0</v>
      </c>
    </row>
    <row r="13955" spans="4:12" x14ac:dyDescent="0.25">
      <c r="D13955" s="80" t="str">
        <f>LEFT(DATA[[#This Row],[Account_Code]],3)</f>
        <v/>
      </c>
      <c r="I13955" s="80" t="str">
        <f>DATA[[#This Row],[Vessel_Code]]&amp;DATA[[#This Row],[Account Group]]&amp;DATA[[#This Row],[Type]]</f>
        <v/>
      </c>
      <c r="K13955" s="80">
        <f>IF(YEAR(DATA[[#This Row],[Calendar_Month]])=YEAR(CURMONTHEND),DATA[[#This Row],[Amount]],0)</f>
        <v>0</v>
      </c>
      <c r="L13955" s="80">
        <f>IF(DATA[[#This Row],[Calendar_Month]]-CURMONTH=0,DATA[[#This Row],[Amount]],0)</f>
        <v>0</v>
      </c>
    </row>
    <row r="13956" spans="4:12" x14ac:dyDescent="0.25">
      <c r="D13956" s="80" t="str">
        <f>LEFT(DATA[[#This Row],[Account_Code]],3)</f>
        <v/>
      </c>
      <c r="I13956" s="80" t="str">
        <f>DATA[[#This Row],[Vessel_Code]]&amp;DATA[[#This Row],[Account Group]]&amp;DATA[[#This Row],[Type]]</f>
        <v/>
      </c>
      <c r="K13956" s="80">
        <f>IF(YEAR(DATA[[#This Row],[Calendar_Month]])=YEAR(CURMONTHEND),DATA[[#This Row],[Amount]],0)</f>
        <v>0</v>
      </c>
      <c r="L13956" s="80">
        <f>IF(DATA[[#This Row],[Calendar_Month]]-CURMONTH=0,DATA[[#This Row],[Amount]],0)</f>
        <v>0</v>
      </c>
    </row>
    <row r="13957" spans="4:12" x14ac:dyDescent="0.25">
      <c r="D13957" s="80" t="str">
        <f>LEFT(DATA[[#This Row],[Account_Code]],3)</f>
        <v/>
      </c>
      <c r="I13957" s="80" t="str">
        <f>DATA[[#This Row],[Vessel_Code]]&amp;DATA[[#This Row],[Account Group]]&amp;DATA[[#This Row],[Type]]</f>
        <v/>
      </c>
      <c r="K13957" s="80">
        <f>IF(YEAR(DATA[[#This Row],[Calendar_Month]])=YEAR(CURMONTHEND),DATA[[#This Row],[Amount]],0)</f>
        <v>0</v>
      </c>
      <c r="L13957" s="80">
        <f>IF(DATA[[#This Row],[Calendar_Month]]-CURMONTH=0,DATA[[#This Row],[Amount]],0)</f>
        <v>0</v>
      </c>
    </row>
    <row r="13958" spans="4:12" x14ac:dyDescent="0.25">
      <c r="D13958" s="80" t="str">
        <f>LEFT(DATA[[#This Row],[Account_Code]],3)</f>
        <v/>
      </c>
      <c r="I13958" s="80" t="str">
        <f>DATA[[#This Row],[Vessel_Code]]&amp;DATA[[#This Row],[Account Group]]&amp;DATA[[#This Row],[Type]]</f>
        <v/>
      </c>
      <c r="K13958" s="80">
        <f>IF(YEAR(DATA[[#This Row],[Calendar_Month]])=YEAR(CURMONTHEND),DATA[[#This Row],[Amount]],0)</f>
        <v>0</v>
      </c>
      <c r="L13958" s="80">
        <f>IF(DATA[[#This Row],[Calendar_Month]]-CURMONTH=0,DATA[[#This Row],[Amount]],0)</f>
        <v>0</v>
      </c>
    </row>
    <row r="13959" spans="4:12" x14ac:dyDescent="0.25">
      <c r="D13959" s="80" t="str">
        <f>LEFT(DATA[[#This Row],[Account_Code]],3)</f>
        <v/>
      </c>
      <c r="I13959" s="80" t="str">
        <f>DATA[[#This Row],[Vessel_Code]]&amp;DATA[[#This Row],[Account Group]]&amp;DATA[[#This Row],[Type]]</f>
        <v/>
      </c>
      <c r="K13959" s="80">
        <f>IF(YEAR(DATA[[#This Row],[Calendar_Month]])=YEAR(CURMONTHEND),DATA[[#This Row],[Amount]],0)</f>
        <v>0</v>
      </c>
      <c r="L13959" s="80">
        <f>IF(DATA[[#This Row],[Calendar_Month]]-CURMONTH=0,DATA[[#This Row],[Amount]],0)</f>
        <v>0</v>
      </c>
    </row>
    <row r="13960" spans="4:12" x14ac:dyDescent="0.25">
      <c r="D13960" s="80" t="str">
        <f>LEFT(DATA[[#This Row],[Account_Code]],3)</f>
        <v/>
      </c>
      <c r="I13960" s="80" t="str">
        <f>DATA[[#This Row],[Vessel_Code]]&amp;DATA[[#This Row],[Account Group]]&amp;DATA[[#This Row],[Type]]</f>
        <v/>
      </c>
      <c r="K13960" s="80">
        <f>IF(YEAR(DATA[[#This Row],[Calendar_Month]])=YEAR(CURMONTHEND),DATA[[#This Row],[Amount]],0)</f>
        <v>0</v>
      </c>
      <c r="L13960" s="80">
        <f>IF(DATA[[#This Row],[Calendar_Month]]-CURMONTH=0,DATA[[#This Row],[Amount]],0)</f>
        <v>0</v>
      </c>
    </row>
    <row r="13961" spans="4:12" x14ac:dyDescent="0.25">
      <c r="D13961" s="80" t="str">
        <f>LEFT(DATA[[#This Row],[Account_Code]],3)</f>
        <v/>
      </c>
      <c r="I13961" s="80" t="str">
        <f>DATA[[#This Row],[Vessel_Code]]&amp;DATA[[#This Row],[Account Group]]&amp;DATA[[#This Row],[Type]]</f>
        <v/>
      </c>
      <c r="K13961" s="80">
        <f>IF(YEAR(DATA[[#This Row],[Calendar_Month]])=YEAR(CURMONTHEND),DATA[[#This Row],[Amount]],0)</f>
        <v>0</v>
      </c>
      <c r="L13961" s="80">
        <f>IF(DATA[[#This Row],[Calendar_Month]]-CURMONTH=0,DATA[[#This Row],[Amount]],0)</f>
        <v>0</v>
      </c>
    </row>
    <row r="13962" spans="4:12" x14ac:dyDescent="0.25">
      <c r="D13962" s="80" t="str">
        <f>LEFT(DATA[[#This Row],[Account_Code]],3)</f>
        <v/>
      </c>
      <c r="I13962" s="80" t="str">
        <f>DATA[[#This Row],[Vessel_Code]]&amp;DATA[[#This Row],[Account Group]]&amp;DATA[[#This Row],[Type]]</f>
        <v/>
      </c>
      <c r="K13962" s="80">
        <f>IF(YEAR(DATA[[#This Row],[Calendar_Month]])=YEAR(CURMONTHEND),DATA[[#This Row],[Amount]],0)</f>
        <v>0</v>
      </c>
      <c r="L13962" s="80">
        <f>IF(DATA[[#This Row],[Calendar_Month]]-CURMONTH=0,DATA[[#This Row],[Amount]],0)</f>
        <v>0</v>
      </c>
    </row>
    <row r="13963" spans="4:12" x14ac:dyDescent="0.25">
      <c r="D13963" s="80" t="str">
        <f>LEFT(DATA[[#This Row],[Account_Code]],3)</f>
        <v/>
      </c>
      <c r="I13963" s="80" t="str">
        <f>DATA[[#This Row],[Vessel_Code]]&amp;DATA[[#This Row],[Account Group]]&amp;DATA[[#This Row],[Type]]</f>
        <v/>
      </c>
      <c r="K13963" s="80">
        <f>IF(YEAR(DATA[[#This Row],[Calendar_Month]])=YEAR(CURMONTHEND),DATA[[#This Row],[Amount]],0)</f>
        <v>0</v>
      </c>
      <c r="L13963" s="80">
        <f>IF(DATA[[#This Row],[Calendar_Month]]-CURMONTH=0,DATA[[#This Row],[Amount]],0)</f>
        <v>0</v>
      </c>
    </row>
    <row r="13964" spans="4:12" x14ac:dyDescent="0.25">
      <c r="D13964" s="80" t="str">
        <f>LEFT(DATA[[#This Row],[Account_Code]],3)</f>
        <v/>
      </c>
      <c r="I13964" s="80" t="str">
        <f>DATA[[#This Row],[Vessel_Code]]&amp;DATA[[#This Row],[Account Group]]&amp;DATA[[#This Row],[Type]]</f>
        <v/>
      </c>
      <c r="K13964" s="80">
        <f>IF(YEAR(DATA[[#This Row],[Calendar_Month]])=YEAR(CURMONTHEND),DATA[[#This Row],[Amount]],0)</f>
        <v>0</v>
      </c>
      <c r="L13964" s="80">
        <f>IF(DATA[[#This Row],[Calendar_Month]]-CURMONTH=0,DATA[[#This Row],[Amount]],0)</f>
        <v>0</v>
      </c>
    </row>
    <row r="13965" spans="4:12" x14ac:dyDescent="0.25">
      <c r="D13965" s="80" t="str">
        <f>LEFT(DATA[[#This Row],[Account_Code]],3)</f>
        <v/>
      </c>
      <c r="I13965" s="80" t="str">
        <f>DATA[[#This Row],[Vessel_Code]]&amp;DATA[[#This Row],[Account Group]]&amp;DATA[[#This Row],[Type]]</f>
        <v/>
      </c>
      <c r="K13965" s="80">
        <f>IF(YEAR(DATA[[#This Row],[Calendar_Month]])=YEAR(CURMONTHEND),DATA[[#This Row],[Amount]],0)</f>
        <v>0</v>
      </c>
      <c r="L13965" s="80">
        <f>IF(DATA[[#This Row],[Calendar_Month]]-CURMONTH=0,DATA[[#This Row],[Amount]],0)</f>
        <v>0</v>
      </c>
    </row>
    <row r="13966" spans="4:12" x14ac:dyDescent="0.25">
      <c r="D13966" s="80" t="str">
        <f>LEFT(DATA[[#This Row],[Account_Code]],3)</f>
        <v/>
      </c>
      <c r="I13966" s="80" t="str">
        <f>DATA[[#This Row],[Vessel_Code]]&amp;DATA[[#This Row],[Account Group]]&amp;DATA[[#This Row],[Type]]</f>
        <v/>
      </c>
      <c r="K13966" s="80">
        <f>IF(YEAR(DATA[[#This Row],[Calendar_Month]])=YEAR(CURMONTHEND),DATA[[#This Row],[Amount]],0)</f>
        <v>0</v>
      </c>
      <c r="L13966" s="80">
        <f>IF(DATA[[#This Row],[Calendar_Month]]-CURMONTH=0,DATA[[#This Row],[Amount]],0)</f>
        <v>0</v>
      </c>
    </row>
    <row r="13967" spans="4:12" x14ac:dyDescent="0.25">
      <c r="D13967" s="80" t="str">
        <f>LEFT(DATA[[#This Row],[Account_Code]],3)</f>
        <v/>
      </c>
      <c r="I13967" s="80" t="str">
        <f>DATA[[#This Row],[Vessel_Code]]&amp;DATA[[#This Row],[Account Group]]&amp;DATA[[#This Row],[Type]]</f>
        <v/>
      </c>
      <c r="K13967" s="80">
        <f>IF(YEAR(DATA[[#This Row],[Calendar_Month]])=YEAR(CURMONTHEND),DATA[[#This Row],[Amount]],0)</f>
        <v>0</v>
      </c>
      <c r="L13967" s="80">
        <f>IF(DATA[[#This Row],[Calendar_Month]]-CURMONTH=0,DATA[[#This Row],[Amount]],0)</f>
        <v>0</v>
      </c>
    </row>
    <row r="13968" spans="4:12" x14ac:dyDescent="0.25">
      <c r="D13968" s="80" t="str">
        <f>LEFT(DATA[[#This Row],[Account_Code]],3)</f>
        <v/>
      </c>
      <c r="I13968" s="80" t="str">
        <f>DATA[[#This Row],[Vessel_Code]]&amp;DATA[[#This Row],[Account Group]]&amp;DATA[[#This Row],[Type]]</f>
        <v/>
      </c>
      <c r="K13968" s="80">
        <f>IF(YEAR(DATA[[#This Row],[Calendar_Month]])=YEAR(CURMONTHEND),DATA[[#This Row],[Amount]],0)</f>
        <v>0</v>
      </c>
      <c r="L13968" s="80">
        <f>IF(DATA[[#This Row],[Calendar_Month]]-CURMONTH=0,DATA[[#This Row],[Amount]],0)</f>
        <v>0</v>
      </c>
    </row>
    <row r="13969" spans="4:12" x14ac:dyDescent="0.25">
      <c r="D13969" s="80" t="str">
        <f>LEFT(DATA[[#This Row],[Account_Code]],3)</f>
        <v/>
      </c>
      <c r="I13969" s="80" t="str">
        <f>DATA[[#This Row],[Vessel_Code]]&amp;DATA[[#This Row],[Account Group]]&amp;DATA[[#This Row],[Type]]</f>
        <v/>
      </c>
      <c r="K13969" s="80">
        <f>IF(YEAR(DATA[[#This Row],[Calendar_Month]])=YEAR(CURMONTHEND),DATA[[#This Row],[Amount]],0)</f>
        <v>0</v>
      </c>
      <c r="L13969" s="80">
        <f>IF(DATA[[#This Row],[Calendar_Month]]-CURMONTH=0,DATA[[#This Row],[Amount]],0)</f>
        <v>0</v>
      </c>
    </row>
    <row r="13970" spans="4:12" x14ac:dyDescent="0.25">
      <c r="D13970" s="80" t="str">
        <f>LEFT(DATA[[#This Row],[Account_Code]],3)</f>
        <v/>
      </c>
      <c r="I13970" s="80" t="str">
        <f>DATA[[#This Row],[Vessel_Code]]&amp;DATA[[#This Row],[Account Group]]&amp;DATA[[#This Row],[Type]]</f>
        <v/>
      </c>
      <c r="K13970" s="80">
        <f>IF(YEAR(DATA[[#This Row],[Calendar_Month]])=YEAR(CURMONTHEND),DATA[[#This Row],[Amount]],0)</f>
        <v>0</v>
      </c>
      <c r="L13970" s="80">
        <f>IF(DATA[[#This Row],[Calendar_Month]]-CURMONTH=0,DATA[[#This Row],[Amount]],0)</f>
        <v>0</v>
      </c>
    </row>
    <row r="13971" spans="4:12" x14ac:dyDescent="0.25">
      <c r="D13971" s="80" t="str">
        <f>LEFT(DATA[[#This Row],[Account_Code]],3)</f>
        <v/>
      </c>
      <c r="I13971" s="80" t="str">
        <f>DATA[[#This Row],[Vessel_Code]]&amp;DATA[[#This Row],[Account Group]]&amp;DATA[[#This Row],[Type]]</f>
        <v/>
      </c>
      <c r="K13971" s="80">
        <f>IF(YEAR(DATA[[#This Row],[Calendar_Month]])=YEAR(CURMONTHEND),DATA[[#This Row],[Amount]],0)</f>
        <v>0</v>
      </c>
      <c r="L13971" s="80">
        <f>IF(DATA[[#This Row],[Calendar_Month]]-CURMONTH=0,DATA[[#This Row],[Amount]],0)</f>
        <v>0</v>
      </c>
    </row>
    <row r="13972" spans="4:12" x14ac:dyDescent="0.25">
      <c r="D13972" s="80" t="str">
        <f>LEFT(DATA[[#This Row],[Account_Code]],3)</f>
        <v/>
      </c>
      <c r="I13972" s="80" t="str">
        <f>DATA[[#This Row],[Vessel_Code]]&amp;DATA[[#This Row],[Account Group]]&amp;DATA[[#This Row],[Type]]</f>
        <v/>
      </c>
      <c r="K13972" s="80">
        <f>IF(YEAR(DATA[[#This Row],[Calendar_Month]])=YEAR(CURMONTHEND),DATA[[#This Row],[Amount]],0)</f>
        <v>0</v>
      </c>
      <c r="L13972" s="80">
        <f>IF(DATA[[#This Row],[Calendar_Month]]-CURMONTH=0,DATA[[#This Row],[Amount]],0)</f>
        <v>0</v>
      </c>
    </row>
    <row r="13973" spans="4:12" x14ac:dyDescent="0.25">
      <c r="D13973" s="80" t="str">
        <f>LEFT(DATA[[#This Row],[Account_Code]],3)</f>
        <v/>
      </c>
      <c r="I13973" s="80" t="str">
        <f>DATA[[#This Row],[Vessel_Code]]&amp;DATA[[#This Row],[Account Group]]&amp;DATA[[#This Row],[Type]]</f>
        <v/>
      </c>
      <c r="K13973" s="80">
        <f>IF(YEAR(DATA[[#This Row],[Calendar_Month]])=YEAR(CURMONTHEND),DATA[[#This Row],[Amount]],0)</f>
        <v>0</v>
      </c>
      <c r="L13973" s="80">
        <f>IF(DATA[[#This Row],[Calendar_Month]]-CURMONTH=0,DATA[[#This Row],[Amount]],0)</f>
        <v>0</v>
      </c>
    </row>
    <row r="13974" spans="4:12" x14ac:dyDescent="0.25">
      <c r="D13974" s="80" t="str">
        <f>LEFT(DATA[[#This Row],[Account_Code]],3)</f>
        <v/>
      </c>
      <c r="I13974" s="80" t="str">
        <f>DATA[[#This Row],[Vessel_Code]]&amp;DATA[[#This Row],[Account Group]]&amp;DATA[[#This Row],[Type]]</f>
        <v/>
      </c>
      <c r="K13974" s="80">
        <f>IF(YEAR(DATA[[#This Row],[Calendar_Month]])=YEAR(CURMONTHEND),DATA[[#This Row],[Amount]],0)</f>
        <v>0</v>
      </c>
      <c r="L13974" s="80">
        <f>IF(DATA[[#This Row],[Calendar_Month]]-CURMONTH=0,DATA[[#This Row],[Amount]],0)</f>
        <v>0</v>
      </c>
    </row>
    <row r="13975" spans="4:12" x14ac:dyDescent="0.25">
      <c r="D13975" s="80" t="str">
        <f>LEFT(DATA[[#This Row],[Account_Code]],3)</f>
        <v/>
      </c>
      <c r="I13975" s="80" t="str">
        <f>DATA[[#This Row],[Vessel_Code]]&amp;DATA[[#This Row],[Account Group]]&amp;DATA[[#This Row],[Type]]</f>
        <v/>
      </c>
      <c r="K13975" s="80">
        <f>IF(YEAR(DATA[[#This Row],[Calendar_Month]])=YEAR(CURMONTHEND),DATA[[#This Row],[Amount]],0)</f>
        <v>0</v>
      </c>
      <c r="L13975" s="80">
        <f>IF(DATA[[#This Row],[Calendar_Month]]-CURMONTH=0,DATA[[#This Row],[Amount]],0)</f>
        <v>0</v>
      </c>
    </row>
    <row r="13976" spans="4:12" x14ac:dyDescent="0.25">
      <c r="D13976" s="80" t="str">
        <f>LEFT(DATA[[#This Row],[Account_Code]],3)</f>
        <v/>
      </c>
      <c r="I13976" s="80" t="str">
        <f>DATA[[#This Row],[Vessel_Code]]&amp;DATA[[#This Row],[Account Group]]&amp;DATA[[#This Row],[Type]]</f>
        <v/>
      </c>
      <c r="K13976" s="80">
        <f>IF(YEAR(DATA[[#This Row],[Calendar_Month]])=YEAR(CURMONTHEND),DATA[[#This Row],[Amount]],0)</f>
        <v>0</v>
      </c>
      <c r="L13976" s="80">
        <f>IF(DATA[[#This Row],[Calendar_Month]]-CURMONTH=0,DATA[[#This Row],[Amount]],0)</f>
        <v>0</v>
      </c>
    </row>
    <row r="13977" spans="4:12" x14ac:dyDescent="0.25">
      <c r="D13977" s="80" t="str">
        <f>LEFT(DATA[[#This Row],[Account_Code]],3)</f>
        <v/>
      </c>
      <c r="I13977" s="80" t="str">
        <f>DATA[[#This Row],[Vessel_Code]]&amp;DATA[[#This Row],[Account Group]]&amp;DATA[[#This Row],[Type]]</f>
        <v/>
      </c>
      <c r="K13977" s="80">
        <f>IF(YEAR(DATA[[#This Row],[Calendar_Month]])=YEAR(CURMONTHEND),DATA[[#This Row],[Amount]],0)</f>
        <v>0</v>
      </c>
      <c r="L13977" s="80">
        <f>IF(DATA[[#This Row],[Calendar_Month]]-CURMONTH=0,DATA[[#This Row],[Amount]],0)</f>
        <v>0</v>
      </c>
    </row>
    <row r="13978" spans="4:12" x14ac:dyDescent="0.25">
      <c r="D13978" s="80" t="str">
        <f>LEFT(DATA[[#This Row],[Account_Code]],3)</f>
        <v/>
      </c>
      <c r="I13978" s="80" t="str">
        <f>DATA[[#This Row],[Vessel_Code]]&amp;DATA[[#This Row],[Account Group]]&amp;DATA[[#This Row],[Type]]</f>
        <v/>
      </c>
      <c r="K13978" s="80">
        <f>IF(YEAR(DATA[[#This Row],[Calendar_Month]])=YEAR(CURMONTHEND),DATA[[#This Row],[Amount]],0)</f>
        <v>0</v>
      </c>
      <c r="L13978" s="80">
        <f>IF(DATA[[#This Row],[Calendar_Month]]-CURMONTH=0,DATA[[#This Row],[Amount]],0)</f>
        <v>0</v>
      </c>
    </row>
    <row r="13979" spans="4:12" x14ac:dyDescent="0.25">
      <c r="D13979" s="80" t="str">
        <f>LEFT(DATA[[#This Row],[Account_Code]],3)</f>
        <v/>
      </c>
      <c r="I13979" s="80" t="str">
        <f>DATA[[#This Row],[Vessel_Code]]&amp;DATA[[#This Row],[Account Group]]&amp;DATA[[#This Row],[Type]]</f>
        <v/>
      </c>
      <c r="K13979" s="80">
        <f>IF(YEAR(DATA[[#This Row],[Calendar_Month]])=YEAR(CURMONTHEND),DATA[[#This Row],[Amount]],0)</f>
        <v>0</v>
      </c>
      <c r="L13979" s="80">
        <f>IF(DATA[[#This Row],[Calendar_Month]]-CURMONTH=0,DATA[[#This Row],[Amount]],0)</f>
        <v>0</v>
      </c>
    </row>
    <row r="13980" spans="4:12" x14ac:dyDescent="0.25">
      <c r="D13980" s="80" t="str">
        <f>LEFT(DATA[[#This Row],[Account_Code]],3)</f>
        <v/>
      </c>
      <c r="I13980" s="80" t="str">
        <f>DATA[[#This Row],[Vessel_Code]]&amp;DATA[[#This Row],[Account Group]]&amp;DATA[[#This Row],[Type]]</f>
        <v/>
      </c>
      <c r="K13980" s="80">
        <f>IF(YEAR(DATA[[#This Row],[Calendar_Month]])=YEAR(CURMONTHEND),DATA[[#This Row],[Amount]],0)</f>
        <v>0</v>
      </c>
      <c r="L13980" s="80">
        <f>IF(DATA[[#This Row],[Calendar_Month]]-CURMONTH=0,DATA[[#This Row],[Amount]],0)</f>
        <v>0</v>
      </c>
    </row>
    <row r="13981" spans="4:12" x14ac:dyDescent="0.25">
      <c r="D13981" s="80" t="str">
        <f>LEFT(DATA[[#This Row],[Account_Code]],3)</f>
        <v/>
      </c>
      <c r="I13981" s="80" t="str">
        <f>DATA[[#This Row],[Vessel_Code]]&amp;DATA[[#This Row],[Account Group]]&amp;DATA[[#This Row],[Type]]</f>
        <v/>
      </c>
      <c r="K13981" s="80">
        <f>IF(YEAR(DATA[[#This Row],[Calendar_Month]])=YEAR(CURMONTHEND),DATA[[#This Row],[Amount]],0)</f>
        <v>0</v>
      </c>
      <c r="L13981" s="80">
        <f>IF(DATA[[#This Row],[Calendar_Month]]-CURMONTH=0,DATA[[#This Row],[Amount]],0)</f>
        <v>0</v>
      </c>
    </row>
    <row r="13982" spans="4:12" x14ac:dyDescent="0.25">
      <c r="D13982" s="80" t="str">
        <f>LEFT(DATA[[#This Row],[Account_Code]],3)</f>
        <v/>
      </c>
      <c r="I13982" s="80" t="str">
        <f>DATA[[#This Row],[Vessel_Code]]&amp;DATA[[#This Row],[Account Group]]&amp;DATA[[#This Row],[Type]]</f>
        <v/>
      </c>
      <c r="K13982" s="80">
        <f>IF(YEAR(DATA[[#This Row],[Calendar_Month]])=YEAR(CURMONTHEND),DATA[[#This Row],[Amount]],0)</f>
        <v>0</v>
      </c>
      <c r="L13982" s="80">
        <f>IF(DATA[[#This Row],[Calendar_Month]]-CURMONTH=0,DATA[[#This Row],[Amount]],0)</f>
        <v>0</v>
      </c>
    </row>
    <row r="13983" spans="4:12" x14ac:dyDescent="0.25">
      <c r="D13983" s="80" t="str">
        <f>LEFT(DATA[[#This Row],[Account_Code]],3)</f>
        <v/>
      </c>
      <c r="I13983" s="80" t="str">
        <f>DATA[[#This Row],[Vessel_Code]]&amp;DATA[[#This Row],[Account Group]]&amp;DATA[[#This Row],[Type]]</f>
        <v/>
      </c>
      <c r="K13983" s="80">
        <f>IF(YEAR(DATA[[#This Row],[Calendar_Month]])=YEAR(CURMONTHEND),DATA[[#This Row],[Amount]],0)</f>
        <v>0</v>
      </c>
      <c r="L13983" s="80">
        <f>IF(DATA[[#This Row],[Calendar_Month]]-CURMONTH=0,DATA[[#This Row],[Amount]],0)</f>
        <v>0</v>
      </c>
    </row>
    <row r="13984" spans="4:12" x14ac:dyDescent="0.25">
      <c r="D13984" s="80" t="str">
        <f>LEFT(DATA[[#This Row],[Account_Code]],3)</f>
        <v/>
      </c>
      <c r="I13984" s="80" t="str">
        <f>DATA[[#This Row],[Vessel_Code]]&amp;DATA[[#This Row],[Account Group]]&amp;DATA[[#This Row],[Type]]</f>
        <v/>
      </c>
      <c r="K13984" s="80">
        <f>IF(YEAR(DATA[[#This Row],[Calendar_Month]])=YEAR(CURMONTHEND),DATA[[#This Row],[Amount]],0)</f>
        <v>0</v>
      </c>
      <c r="L13984" s="80">
        <f>IF(DATA[[#This Row],[Calendar_Month]]-CURMONTH=0,DATA[[#This Row],[Amount]],0)</f>
        <v>0</v>
      </c>
    </row>
    <row r="13985" spans="4:12" x14ac:dyDescent="0.25">
      <c r="D13985" s="80" t="str">
        <f>LEFT(DATA[[#This Row],[Account_Code]],3)</f>
        <v/>
      </c>
      <c r="I13985" s="80" t="str">
        <f>DATA[[#This Row],[Vessel_Code]]&amp;DATA[[#This Row],[Account Group]]&amp;DATA[[#This Row],[Type]]</f>
        <v/>
      </c>
      <c r="K13985" s="80">
        <f>IF(YEAR(DATA[[#This Row],[Calendar_Month]])=YEAR(CURMONTHEND),DATA[[#This Row],[Amount]],0)</f>
        <v>0</v>
      </c>
      <c r="L13985" s="80">
        <f>IF(DATA[[#This Row],[Calendar_Month]]-CURMONTH=0,DATA[[#This Row],[Amount]],0)</f>
        <v>0</v>
      </c>
    </row>
    <row r="13986" spans="4:12" x14ac:dyDescent="0.25">
      <c r="D13986" s="80" t="str">
        <f>LEFT(DATA[[#This Row],[Account_Code]],3)</f>
        <v/>
      </c>
      <c r="I13986" s="80" t="str">
        <f>DATA[[#This Row],[Vessel_Code]]&amp;DATA[[#This Row],[Account Group]]&amp;DATA[[#This Row],[Type]]</f>
        <v/>
      </c>
      <c r="K13986" s="80">
        <f>IF(YEAR(DATA[[#This Row],[Calendar_Month]])=YEAR(CURMONTHEND),DATA[[#This Row],[Amount]],0)</f>
        <v>0</v>
      </c>
      <c r="L13986" s="80">
        <f>IF(DATA[[#This Row],[Calendar_Month]]-CURMONTH=0,DATA[[#This Row],[Amount]],0)</f>
        <v>0</v>
      </c>
    </row>
    <row r="13987" spans="4:12" x14ac:dyDescent="0.25">
      <c r="D13987" s="80" t="str">
        <f>LEFT(DATA[[#This Row],[Account_Code]],3)</f>
        <v/>
      </c>
      <c r="I13987" s="80" t="str">
        <f>DATA[[#This Row],[Vessel_Code]]&amp;DATA[[#This Row],[Account Group]]&amp;DATA[[#This Row],[Type]]</f>
        <v/>
      </c>
      <c r="K13987" s="80">
        <f>IF(YEAR(DATA[[#This Row],[Calendar_Month]])=YEAR(CURMONTHEND),DATA[[#This Row],[Amount]],0)</f>
        <v>0</v>
      </c>
      <c r="L13987" s="80">
        <f>IF(DATA[[#This Row],[Calendar_Month]]-CURMONTH=0,DATA[[#This Row],[Amount]],0)</f>
        <v>0</v>
      </c>
    </row>
    <row r="13988" spans="4:12" x14ac:dyDescent="0.25">
      <c r="D13988" s="80" t="str">
        <f>LEFT(DATA[[#This Row],[Account_Code]],3)</f>
        <v/>
      </c>
      <c r="I13988" s="80" t="str">
        <f>DATA[[#This Row],[Vessel_Code]]&amp;DATA[[#This Row],[Account Group]]&amp;DATA[[#This Row],[Type]]</f>
        <v/>
      </c>
      <c r="K13988" s="80">
        <f>IF(YEAR(DATA[[#This Row],[Calendar_Month]])=YEAR(CURMONTHEND),DATA[[#This Row],[Amount]],0)</f>
        <v>0</v>
      </c>
      <c r="L13988" s="80">
        <f>IF(DATA[[#This Row],[Calendar_Month]]-CURMONTH=0,DATA[[#This Row],[Amount]],0)</f>
        <v>0</v>
      </c>
    </row>
    <row r="13989" spans="4:12" x14ac:dyDescent="0.25">
      <c r="D13989" s="80" t="str">
        <f>LEFT(DATA[[#This Row],[Account_Code]],3)</f>
        <v/>
      </c>
      <c r="I13989" s="80" t="str">
        <f>DATA[[#This Row],[Vessel_Code]]&amp;DATA[[#This Row],[Account Group]]&amp;DATA[[#This Row],[Type]]</f>
        <v/>
      </c>
      <c r="K13989" s="80">
        <f>IF(YEAR(DATA[[#This Row],[Calendar_Month]])=YEAR(CURMONTHEND),DATA[[#This Row],[Amount]],0)</f>
        <v>0</v>
      </c>
      <c r="L13989" s="80">
        <f>IF(DATA[[#This Row],[Calendar_Month]]-CURMONTH=0,DATA[[#This Row],[Amount]],0)</f>
        <v>0</v>
      </c>
    </row>
    <row r="13990" spans="4:12" x14ac:dyDescent="0.25">
      <c r="D13990" s="80" t="str">
        <f>LEFT(DATA[[#This Row],[Account_Code]],3)</f>
        <v/>
      </c>
      <c r="I13990" s="80" t="str">
        <f>DATA[[#This Row],[Vessel_Code]]&amp;DATA[[#This Row],[Account Group]]&amp;DATA[[#This Row],[Type]]</f>
        <v/>
      </c>
      <c r="K13990" s="80">
        <f>IF(YEAR(DATA[[#This Row],[Calendar_Month]])=YEAR(CURMONTHEND),DATA[[#This Row],[Amount]],0)</f>
        <v>0</v>
      </c>
      <c r="L13990" s="80">
        <f>IF(DATA[[#This Row],[Calendar_Month]]-CURMONTH=0,DATA[[#This Row],[Amount]],0)</f>
        <v>0</v>
      </c>
    </row>
    <row r="13991" spans="4:12" x14ac:dyDescent="0.25">
      <c r="D13991" s="80" t="str">
        <f>LEFT(DATA[[#This Row],[Account_Code]],3)</f>
        <v/>
      </c>
      <c r="I13991" s="80" t="str">
        <f>DATA[[#This Row],[Vessel_Code]]&amp;DATA[[#This Row],[Account Group]]&amp;DATA[[#This Row],[Type]]</f>
        <v/>
      </c>
      <c r="K13991" s="80">
        <f>IF(YEAR(DATA[[#This Row],[Calendar_Month]])=YEAR(CURMONTHEND),DATA[[#This Row],[Amount]],0)</f>
        <v>0</v>
      </c>
      <c r="L13991" s="80">
        <f>IF(DATA[[#This Row],[Calendar_Month]]-CURMONTH=0,DATA[[#This Row],[Amount]],0)</f>
        <v>0</v>
      </c>
    </row>
    <row r="13992" spans="4:12" x14ac:dyDescent="0.25">
      <c r="D13992" s="80" t="str">
        <f>LEFT(DATA[[#This Row],[Account_Code]],3)</f>
        <v/>
      </c>
      <c r="I13992" s="80" t="str">
        <f>DATA[[#This Row],[Vessel_Code]]&amp;DATA[[#This Row],[Account Group]]&amp;DATA[[#This Row],[Type]]</f>
        <v/>
      </c>
      <c r="K13992" s="80">
        <f>IF(YEAR(DATA[[#This Row],[Calendar_Month]])=YEAR(CURMONTHEND),DATA[[#This Row],[Amount]],0)</f>
        <v>0</v>
      </c>
      <c r="L13992" s="80">
        <f>IF(DATA[[#This Row],[Calendar_Month]]-CURMONTH=0,DATA[[#This Row],[Amount]],0)</f>
        <v>0</v>
      </c>
    </row>
    <row r="13993" spans="4:12" x14ac:dyDescent="0.25">
      <c r="D13993" s="80" t="str">
        <f>LEFT(DATA[[#This Row],[Account_Code]],3)</f>
        <v/>
      </c>
      <c r="I13993" s="80" t="str">
        <f>DATA[[#This Row],[Vessel_Code]]&amp;DATA[[#This Row],[Account Group]]&amp;DATA[[#This Row],[Type]]</f>
        <v/>
      </c>
      <c r="K13993" s="80">
        <f>IF(YEAR(DATA[[#This Row],[Calendar_Month]])=YEAR(CURMONTHEND),DATA[[#This Row],[Amount]],0)</f>
        <v>0</v>
      </c>
      <c r="L13993" s="80">
        <f>IF(DATA[[#This Row],[Calendar_Month]]-CURMONTH=0,DATA[[#This Row],[Amount]],0)</f>
        <v>0</v>
      </c>
    </row>
    <row r="13994" spans="4:12" x14ac:dyDescent="0.25">
      <c r="D13994" s="80" t="str">
        <f>LEFT(DATA[[#This Row],[Account_Code]],3)</f>
        <v/>
      </c>
      <c r="I13994" s="80" t="str">
        <f>DATA[[#This Row],[Vessel_Code]]&amp;DATA[[#This Row],[Account Group]]&amp;DATA[[#This Row],[Type]]</f>
        <v/>
      </c>
      <c r="K13994" s="80">
        <f>IF(YEAR(DATA[[#This Row],[Calendar_Month]])=YEAR(CURMONTHEND),DATA[[#This Row],[Amount]],0)</f>
        <v>0</v>
      </c>
      <c r="L13994" s="80">
        <f>IF(DATA[[#This Row],[Calendar_Month]]-CURMONTH=0,DATA[[#This Row],[Amount]],0)</f>
        <v>0</v>
      </c>
    </row>
    <row r="13995" spans="4:12" x14ac:dyDescent="0.25">
      <c r="D13995" s="80" t="str">
        <f>LEFT(DATA[[#This Row],[Account_Code]],3)</f>
        <v/>
      </c>
      <c r="I13995" s="80" t="str">
        <f>DATA[[#This Row],[Vessel_Code]]&amp;DATA[[#This Row],[Account Group]]&amp;DATA[[#This Row],[Type]]</f>
        <v/>
      </c>
      <c r="K13995" s="80">
        <f>IF(YEAR(DATA[[#This Row],[Calendar_Month]])=YEAR(CURMONTHEND),DATA[[#This Row],[Amount]],0)</f>
        <v>0</v>
      </c>
      <c r="L13995" s="80">
        <f>IF(DATA[[#This Row],[Calendar_Month]]-CURMONTH=0,DATA[[#This Row],[Amount]],0)</f>
        <v>0</v>
      </c>
    </row>
    <row r="13996" spans="4:12" x14ac:dyDescent="0.25">
      <c r="D13996" s="80" t="str">
        <f>LEFT(DATA[[#This Row],[Account_Code]],3)</f>
        <v/>
      </c>
      <c r="I13996" s="80" t="str">
        <f>DATA[[#This Row],[Vessel_Code]]&amp;DATA[[#This Row],[Account Group]]&amp;DATA[[#This Row],[Type]]</f>
        <v/>
      </c>
      <c r="K13996" s="80">
        <f>IF(YEAR(DATA[[#This Row],[Calendar_Month]])=YEAR(CURMONTHEND),DATA[[#This Row],[Amount]],0)</f>
        <v>0</v>
      </c>
      <c r="L13996" s="80">
        <f>IF(DATA[[#This Row],[Calendar_Month]]-CURMONTH=0,DATA[[#This Row],[Amount]],0)</f>
        <v>0</v>
      </c>
    </row>
    <row r="13997" spans="4:12" x14ac:dyDescent="0.25">
      <c r="D13997" s="80" t="str">
        <f>LEFT(DATA[[#This Row],[Account_Code]],3)</f>
        <v/>
      </c>
      <c r="I13997" s="80" t="str">
        <f>DATA[[#This Row],[Vessel_Code]]&amp;DATA[[#This Row],[Account Group]]&amp;DATA[[#This Row],[Type]]</f>
        <v/>
      </c>
      <c r="K13997" s="80">
        <f>IF(YEAR(DATA[[#This Row],[Calendar_Month]])=YEAR(CURMONTHEND),DATA[[#This Row],[Amount]],0)</f>
        <v>0</v>
      </c>
      <c r="L13997" s="80">
        <f>IF(DATA[[#This Row],[Calendar_Month]]-CURMONTH=0,DATA[[#This Row],[Amount]],0)</f>
        <v>0</v>
      </c>
    </row>
    <row r="13998" spans="4:12" x14ac:dyDescent="0.25">
      <c r="D13998" s="80" t="str">
        <f>LEFT(DATA[[#This Row],[Account_Code]],3)</f>
        <v/>
      </c>
      <c r="I13998" s="80" t="str">
        <f>DATA[[#This Row],[Vessel_Code]]&amp;DATA[[#This Row],[Account Group]]&amp;DATA[[#This Row],[Type]]</f>
        <v/>
      </c>
      <c r="K13998" s="80">
        <f>IF(YEAR(DATA[[#This Row],[Calendar_Month]])=YEAR(CURMONTHEND),DATA[[#This Row],[Amount]],0)</f>
        <v>0</v>
      </c>
      <c r="L13998" s="80">
        <f>IF(DATA[[#This Row],[Calendar_Month]]-CURMONTH=0,DATA[[#This Row],[Amount]],0)</f>
        <v>0</v>
      </c>
    </row>
    <row r="13999" spans="4:12" x14ac:dyDescent="0.25">
      <c r="D13999" s="80" t="str">
        <f>LEFT(DATA[[#This Row],[Account_Code]],3)</f>
        <v/>
      </c>
      <c r="I13999" s="80" t="str">
        <f>DATA[[#This Row],[Vessel_Code]]&amp;DATA[[#This Row],[Account Group]]&amp;DATA[[#This Row],[Type]]</f>
        <v/>
      </c>
      <c r="K13999" s="80">
        <f>IF(YEAR(DATA[[#This Row],[Calendar_Month]])=YEAR(CURMONTHEND),DATA[[#This Row],[Amount]],0)</f>
        <v>0</v>
      </c>
      <c r="L13999" s="80">
        <f>IF(DATA[[#This Row],[Calendar_Month]]-CURMONTH=0,DATA[[#This Row],[Amount]],0)</f>
        <v>0</v>
      </c>
    </row>
    <row r="14000" spans="4:12" x14ac:dyDescent="0.25">
      <c r="D14000" s="80" t="str">
        <f>LEFT(DATA[[#This Row],[Account_Code]],3)</f>
        <v/>
      </c>
      <c r="I14000" s="80" t="str">
        <f>DATA[[#This Row],[Vessel_Code]]&amp;DATA[[#This Row],[Account Group]]&amp;DATA[[#This Row],[Type]]</f>
        <v/>
      </c>
      <c r="K14000" s="80">
        <f>IF(YEAR(DATA[[#This Row],[Calendar_Month]])=YEAR(CURMONTHEND),DATA[[#This Row],[Amount]],0)</f>
        <v>0</v>
      </c>
      <c r="L14000" s="80">
        <f>IF(DATA[[#This Row],[Calendar_Month]]-CURMONTH=0,DATA[[#This Row],[Amount]],0)</f>
        <v>0</v>
      </c>
    </row>
    <row r="14001" spans="4:12" x14ac:dyDescent="0.25">
      <c r="D14001" s="80" t="str">
        <f>LEFT(DATA[[#This Row],[Account_Code]],3)</f>
        <v/>
      </c>
      <c r="I14001" s="80" t="str">
        <f>DATA[[#This Row],[Vessel_Code]]&amp;DATA[[#This Row],[Account Group]]&amp;DATA[[#This Row],[Type]]</f>
        <v/>
      </c>
      <c r="K14001" s="80">
        <f>IF(YEAR(DATA[[#This Row],[Calendar_Month]])=YEAR(CURMONTHEND),DATA[[#This Row],[Amount]],0)</f>
        <v>0</v>
      </c>
      <c r="L14001" s="80">
        <f>IF(DATA[[#This Row],[Calendar_Month]]-CURMONTH=0,DATA[[#This Row],[Amount]],0)</f>
        <v>0</v>
      </c>
    </row>
    <row r="14002" spans="4:12" x14ac:dyDescent="0.25">
      <c r="D14002" s="80" t="str">
        <f>LEFT(DATA[[#This Row],[Account_Code]],3)</f>
        <v/>
      </c>
      <c r="I14002" s="80" t="str">
        <f>DATA[[#This Row],[Vessel_Code]]&amp;DATA[[#This Row],[Account Group]]&amp;DATA[[#This Row],[Type]]</f>
        <v/>
      </c>
      <c r="K14002" s="80">
        <f>IF(YEAR(DATA[[#This Row],[Calendar_Month]])=YEAR(CURMONTHEND),DATA[[#This Row],[Amount]],0)</f>
        <v>0</v>
      </c>
      <c r="L14002" s="80">
        <f>IF(DATA[[#This Row],[Calendar_Month]]-CURMONTH=0,DATA[[#This Row],[Amount]],0)</f>
        <v>0</v>
      </c>
    </row>
    <row r="14003" spans="4:12" x14ac:dyDescent="0.25">
      <c r="D14003" s="80" t="str">
        <f>LEFT(DATA[[#This Row],[Account_Code]],3)</f>
        <v/>
      </c>
      <c r="I14003" s="80" t="str">
        <f>DATA[[#This Row],[Vessel_Code]]&amp;DATA[[#This Row],[Account Group]]&amp;DATA[[#This Row],[Type]]</f>
        <v/>
      </c>
      <c r="K14003" s="80">
        <f>IF(YEAR(DATA[[#This Row],[Calendar_Month]])=YEAR(CURMONTHEND),DATA[[#This Row],[Amount]],0)</f>
        <v>0</v>
      </c>
      <c r="L14003" s="80">
        <f>IF(DATA[[#This Row],[Calendar_Month]]-CURMONTH=0,DATA[[#This Row],[Amount]],0)</f>
        <v>0</v>
      </c>
    </row>
    <row r="14004" spans="4:12" x14ac:dyDescent="0.25">
      <c r="D14004" s="80" t="str">
        <f>LEFT(DATA[[#This Row],[Account_Code]],3)</f>
        <v/>
      </c>
      <c r="I14004" s="80" t="str">
        <f>DATA[[#This Row],[Vessel_Code]]&amp;DATA[[#This Row],[Account Group]]&amp;DATA[[#This Row],[Type]]</f>
        <v/>
      </c>
      <c r="K14004" s="80">
        <f>IF(YEAR(DATA[[#This Row],[Calendar_Month]])=YEAR(CURMONTHEND),DATA[[#This Row],[Amount]],0)</f>
        <v>0</v>
      </c>
      <c r="L14004" s="80">
        <f>IF(DATA[[#This Row],[Calendar_Month]]-CURMONTH=0,DATA[[#This Row],[Amount]],0)</f>
        <v>0</v>
      </c>
    </row>
    <row r="14005" spans="4:12" x14ac:dyDescent="0.25">
      <c r="D14005" s="80" t="str">
        <f>LEFT(DATA[[#This Row],[Account_Code]],3)</f>
        <v/>
      </c>
      <c r="I14005" s="80" t="str">
        <f>DATA[[#This Row],[Vessel_Code]]&amp;DATA[[#This Row],[Account Group]]&amp;DATA[[#This Row],[Type]]</f>
        <v/>
      </c>
      <c r="K14005" s="80">
        <f>IF(YEAR(DATA[[#This Row],[Calendar_Month]])=YEAR(CURMONTHEND),DATA[[#This Row],[Amount]],0)</f>
        <v>0</v>
      </c>
      <c r="L14005" s="80">
        <f>IF(DATA[[#This Row],[Calendar_Month]]-CURMONTH=0,DATA[[#This Row],[Amount]],0)</f>
        <v>0</v>
      </c>
    </row>
    <row r="14006" spans="4:12" x14ac:dyDescent="0.25">
      <c r="D14006" s="80" t="str">
        <f>LEFT(DATA[[#This Row],[Account_Code]],3)</f>
        <v/>
      </c>
      <c r="I14006" s="80" t="str">
        <f>DATA[[#This Row],[Vessel_Code]]&amp;DATA[[#This Row],[Account Group]]&amp;DATA[[#This Row],[Type]]</f>
        <v/>
      </c>
      <c r="K14006" s="80">
        <f>IF(YEAR(DATA[[#This Row],[Calendar_Month]])=YEAR(CURMONTHEND),DATA[[#This Row],[Amount]],0)</f>
        <v>0</v>
      </c>
      <c r="L14006" s="80">
        <f>IF(DATA[[#This Row],[Calendar_Month]]-CURMONTH=0,DATA[[#This Row],[Amount]],0)</f>
        <v>0</v>
      </c>
    </row>
    <row r="14007" spans="4:12" x14ac:dyDescent="0.25">
      <c r="D14007" s="80" t="str">
        <f>LEFT(DATA[[#This Row],[Account_Code]],3)</f>
        <v/>
      </c>
      <c r="I14007" s="80" t="str">
        <f>DATA[[#This Row],[Vessel_Code]]&amp;DATA[[#This Row],[Account Group]]&amp;DATA[[#This Row],[Type]]</f>
        <v/>
      </c>
      <c r="K14007" s="80">
        <f>IF(YEAR(DATA[[#This Row],[Calendar_Month]])=YEAR(CURMONTHEND),DATA[[#This Row],[Amount]],0)</f>
        <v>0</v>
      </c>
      <c r="L14007" s="80">
        <f>IF(DATA[[#This Row],[Calendar_Month]]-CURMONTH=0,DATA[[#This Row],[Amount]],0)</f>
        <v>0</v>
      </c>
    </row>
    <row r="14008" spans="4:12" x14ac:dyDescent="0.25">
      <c r="D14008" s="80" t="str">
        <f>LEFT(DATA[[#This Row],[Account_Code]],3)</f>
        <v/>
      </c>
      <c r="I14008" s="80" t="str">
        <f>DATA[[#This Row],[Vessel_Code]]&amp;DATA[[#This Row],[Account Group]]&amp;DATA[[#This Row],[Type]]</f>
        <v/>
      </c>
      <c r="K14008" s="80">
        <f>IF(YEAR(DATA[[#This Row],[Calendar_Month]])=YEAR(CURMONTHEND),DATA[[#This Row],[Amount]],0)</f>
        <v>0</v>
      </c>
      <c r="L14008" s="80">
        <f>IF(DATA[[#This Row],[Calendar_Month]]-CURMONTH=0,DATA[[#This Row],[Amount]],0)</f>
        <v>0</v>
      </c>
    </row>
    <row r="14009" spans="4:12" x14ac:dyDescent="0.25">
      <c r="D14009" s="80" t="str">
        <f>LEFT(DATA[[#This Row],[Account_Code]],3)</f>
        <v/>
      </c>
      <c r="I14009" s="80" t="str">
        <f>DATA[[#This Row],[Vessel_Code]]&amp;DATA[[#This Row],[Account Group]]&amp;DATA[[#This Row],[Type]]</f>
        <v/>
      </c>
      <c r="K14009" s="80">
        <f>IF(YEAR(DATA[[#This Row],[Calendar_Month]])=YEAR(CURMONTHEND),DATA[[#This Row],[Amount]],0)</f>
        <v>0</v>
      </c>
      <c r="L14009" s="80">
        <f>IF(DATA[[#This Row],[Calendar_Month]]-CURMONTH=0,DATA[[#This Row],[Amount]],0)</f>
        <v>0</v>
      </c>
    </row>
    <row r="14010" spans="4:12" x14ac:dyDescent="0.25">
      <c r="D14010" s="80" t="str">
        <f>LEFT(DATA[[#This Row],[Account_Code]],3)</f>
        <v/>
      </c>
      <c r="I14010" s="80" t="str">
        <f>DATA[[#This Row],[Vessel_Code]]&amp;DATA[[#This Row],[Account Group]]&amp;DATA[[#This Row],[Type]]</f>
        <v/>
      </c>
      <c r="K14010" s="80">
        <f>IF(YEAR(DATA[[#This Row],[Calendar_Month]])=YEAR(CURMONTHEND),DATA[[#This Row],[Amount]],0)</f>
        <v>0</v>
      </c>
      <c r="L14010" s="80">
        <f>IF(DATA[[#This Row],[Calendar_Month]]-CURMONTH=0,DATA[[#This Row],[Amount]],0)</f>
        <v>0</v>
      </c>
    </row>
    <row r="14011" spans="4:12" x14ac:dyDescent="0.25">
      <c r="D14011" s="80" t="str">
        <f>LEFT(DATA[[#This Row],[Account_Code]],3)</f>
        <v/>
      </c>
      <c r="I14011" s="80" t="str">
        <f>DATA[[#This Row],[Vessel_Code]]&amp;DATA[[#This Row],[Account Group]]&amp;DATA[[#This Row],[Type]]</f>
        <v/>
      </c>
      <c r="K14011" s="80">
        <f>IF(YEAR(DATA[[#This Row],[Calendar_Month]])=YEAR(CURMONTHEND),DATA[[#This Row],[Amount]],0)</f>
        <v>0</v>
      </c>
      <c r="L14011" s="80">
        <f>IF(DATA[[#This Row],[Calendar_Month]]-CURMONTH=0,DATA[[#This Row],[Amount]],0)</f>
        <v>0</v>
      </c>
    </row>
    <row r="14012" spans="4:12" x14ac:dyDescent="0.25">
      <c r="D14012" s="80" t="str">
        <f>LEFT(DATA[[#This Row],[Account_Code]],3)</f>
        <v/>
      </c>
      <c r="I14012" s="80" t="str">
        <f>DATA[[#This Row],[Vessel_Code]]&amp;DATA[[#This Row],[Account Group]]&amp;DATA[[#This Row],[Type]]</f>
        <v/>
      </c>
      <c r="K14012" s="80">
        <f>IF(YEAR(DATA[[#This Row],[Calendar_Month]])=YEAR(CURMONTHEND),DATA[[#This Row],[Amount]],0)</f>
        <v>0</v>
      </c>
      <c r="L14012" s="80">
        <f>IF(DATA[[#This Row],[Calendar_Month]]-CURMONTH=0,DATA[[#This Row],[Amount]],0)</f>
        <v>0</v>
      </c>
    </row>
    <row r="14013" spans="4:12" x14ac:dyDescent="0.25">
      <c r="D14013" s="80" t="str">
        <f>LEFT(DATA[[#This Row],[Account_Code]],3)</f>
        <v/>
      </c>
      <c r="I14013" s="80" t="str">
        <f>DATA[[#This Row],[Vessel_Code]]&amp;DATA[[#This Row],[Account Group]]&amp;DATA[[#This Row],[Type]]</f>
        <v/>
      </c>
      <c r="K14013" s="80">
        <f>IF(YEAR(DATA[[#This Row],[Calendar_Month]])=YEAR(CURMONTHEND),DATA[[#This Row],[Amount]],0)</f>
        <v>0</v>
      </c>
      <c r="L14013" s="80">
        <f>IF(DATA[[#This Row],[Calendar_Month]]-CURMONTH=0,DATA[[#This Row],[Amount]],0)</f>
        <v>0</v>
      </c>
    </row>
    <row r="14014" spans="4:12" x14ac:dyDescent="0.25">
      <c r="D14014" s="80" t="str">
        <f>LEFT(DATA[[#This Row],[Account_Code]],3)</f>
        <v/>
      </c>
      <c r="I14014" s="80" t="str">
        <f>DATA[[#This Row],[Vessel_Code]]&amp;DATA[[#This Row],[Account Group]]&amp;DATA[[#This Row],[Type]]</f>
        <v/>
      </c>
      <c r="K14014" s="80">
        <f>IF(YEAR(DATA[[#This Row],[Calendar_Month]])=YEAR(CURMONTHEND),DATA[[#This Row],[Amount]],0)</f>
        <v>0</v>
      </c>
      <c r="L14014" s="80">
        <f>IF(DATA[[#This Row],[Calendar_Month]]-CURMONTH=0,DATA[[#This Row],[Amount]],0)</f>
        <v>0</v>
      </c>
    </row>
    <row r="14015" spans="4:12" x14ac:dyDescent="0.25">
      <c r="D14015" s="80" t="str">
        <f>LEFT(DATA[[#This Row],[Account_Code]],3)</f>
        <v/>
      </c>
      <c r="I14015" s="80" t="str">
        <f>DATA[[#This Row],[Vessel_Code]]&amp;DATA[[#This Row],[Account Group]]&amp;DATA[[#This Row],[Type]]</f>
        <v/>
      </c>
      <c r="K14015" s="80">
        <f>IF(YEAR(DATA[[#This Row],[Calendar_Month]])=YEAR(CURMONTHEND),DATA[[#This Row],[Amount]],0)</f>
        <v>0</v>
      </c>
      <c r="L14015" s="80">
        <f>IF(DATA[[#This Row],[Calendar_Month]]-CURMONTH=0,DATA[[#This Row],[Amount]],0)</f>
        <v>0</v>
      </c>
    </row>
    <row r="14016" spans="4:12" x14ac:dyDescent="0.25">
      <c r="D14016" s="80" t="str">
        <f>LEFT(DATA[[#This Row],[Account_Code]],3)</f>
        <v/>
      </c>
      <c r="I14016" s="80" t="str">
        <f>DATA[[#This Row],[Vessel_Code]]&amp;DATA[[#This Row],[Account Group]]&amp;DATA[[#This Row],[Type]]</f>
        <v/>
      </c>
      <c r="K14016" s="80">
        <f>IF(YEAR(DATA[[#This Row],[Calendar_Month]])=YEAR(CURMONTHEND),DATA[[#This Row],[Amount]],0)</f>
        <v>0</v>
      </c>
      <c r="L14016" s="80">
        <f>IF(DATA[[#This Row],[Calendar_Month]]-CURMONTH=0,DATA[[#This Row],[Amount]],0)</f>
        <v>0</v>
      </c>
    </row>
    <row r="14017" spans="4:12" x14ac:dyDescent="0.25">
      <c r="D14017" s="80" t="str">
        <f>LEFT(DATA[[#This Row],[Account_Code]],3)</f>
        <v/>
      </c>
      <c r="I14017" s="80" t="str">
        <f>DATA[[#This Row],[Vessel_Code]]&amp;DATA[[#This Row],[Account Group]]&amp;DATA[[#This Row],[Type]]</f>
        <v/>
      </c>
      <c r="K14017" s="80">
        <f>IF(YEAR(DATA[[#This Row],[Calendar_Month]])=YEAR(CURMONTHEND),DATA[[#This Row],[Amount]],0)</f>
        <v>0</v>
      </c>
      <c r="L14017" s="80">
        <f>IF(DATA[[#This Row],[Calendar_Month]]-CURMONTH=0,DATA[[#This Row],[Amount]],0)</f>
        <v>0</v>
      </c>
    </row>
    <row r="14018" spans="4:12" x14ac:dyDescent="0.25">
      <c r="D14018" s="80" t="str">
        <f>LEFT(DATA[[#This Row],[Account_Code]],3)</f>
        <v/>
      </c>
      <c r="I14018" s="80" t="str">
        <f>DATA[[#This Row],[Vessel_Code]]&amp;DATA[[#This Row],[Account Group]]&amp;DATA[[#This Row],[Type]]</f>
        <v/>
      </c>
      <c r="K14018" s="80">
        <f>IF(YEAR(DATA[[#This Row],[Calendar_Month]])=YEAR(CURMONTHEND),DATA[[#This Row],[Amount]],0)</f>
        <v>0</v>
      </c>
      <c r="L14018" s="80">
        <f>IF(DATA[[#This Row],[Calendar_Month]]-CURMONTH=0,DATA[[#This Row],[Amount]],0)</f>
        <v>0</v>
      </c>
    </row>
    <row r="14019" spans="4:12" x14ac:dyDescent="0.25">
      <c r="D14019" s="80" t="str">
        <f>LEFT(DATA[[#This Row],[Account_Code]],3)</f>
        <v/>
      </c>
      <c r="I14019" s="80" t="str">
        <f>DATA[[#This Row],[Vessel_Code]]&amp;DATA[[#This Row],[Account Group]]&amp;DATA[[#This Row],[Type]]</f>
        <v/>
      </c>
      <c r="K14019" s="80">
        <f>IF(YEAR(DATA[[#This Row],[Calendar_Month]])=YEAR(CURMONTHEND),DATA[[#This Row],[Amount]],0)</f>
        <v>0</v>
      </c>
      <c r="L14019" s="80">
        <f>IF(DATA[[#This Row],[Calendar_Month]]-CURMONTH=0,DATA[[#This Row],[Amount]],0)</f>
        <v>0</v>
      </c>
    </row>
    <row r="14020" spans="4:12" x14ac:dyDescent="0.25">
      <c r="D14020" s="80" t="str">
        <f>LEFT(DATA[[#This Row],[Account_Code]],3)</f>
        <v/>
      </c>
      <c r="I14020" s="80" t="str">
        <f>DATA[[#This Row],[Vessel_Code]]&amp;DATA[[#This Row],[Account Group]]&amp;DATA[[#This Row],[Type]]</f>
        <v/>
      </c>
      <c r="K14020" s="80">
        <f>IF(YEAR(DATA[[#This Row],[Calendar_Month]])=YEAR(CURMONTHEND),DATA[[#This Row],[Amount]],0)</f>
        <v>0</v>
      </c>
      <c r="L14020" s="80">
        <f>IF(DATA[[#This Row],[Calendar_Month]]-CURMONTH=0,DATA[[#This Row],[Amount]],0)</f>
        <v>0</v>
      </c>
    </row>
    <row r="14021" spans="4:12" x14ac:dyDescent="0.25">
      <c r="D14021" s="80" t="str">
        <f>LEFT(DATA[[#This Row],[Account_Code]],3)</f>
        <v/>
      </c>
      <c r="I14021" s="80" t="str">
        <f>DATA[[#This Row],[Vessel_Code]]&amp;DATA[[#This Row],[Account Group]]&amp;DATA[[#This Row],[Type]]</f>
        <v/>
      </c>
      <c r="K14021" s="80">
        <f>IF(YEAR(DATA[[#This Row],[Calendar_Month]])=YEAR(CURMONTHEND),DATA[[#This Row],[Amount]],0)</f>
        <v>0</v>
      </c>
      <c r="L14021" s="80">
        <f>IF(DATA[[#This Row],[Calendar_Month]]-CURMONTH=0,DATA[[#This Row],[Amount]],0)</f>
        <v>0</v>
      </c>
    </row>
    <row r="14022" spans="4:12" x14ac:dyDescent="0.25">
      <c r="D14022" s="80" t="str">
        <f>LEFT(DATA[[#This Row],[Account_Code]],3)</f>
        <v/>
      </c>
      <c r="I14022" s="80" t="str">
        <f>DATA[[#This Row],[Vessel_Code]]&amp;DATA[[#This Row],[Account Group]]&amp;DATA[[#This Row],[Type]]</f>
        <v/>
      </c>
      <c r="K14022" s="80">
        <f>IF(YEAR(DATA[[#This Row],[Calendar_Month]])=YEAR(CURMONTHEND),DATA[[#This Row],[Amount]],0)</f>
        <v>0</v>
      </c>
      <c r="L14022" s="80">
        <f>IF(DATA[[#This Row],[Calendar_Month]]-CURMONTH=0,DATA[[#This Row],[Amount]],0)</f>
        <v>0</v>
      </c>
    </row>
    <row r="14023" spans="4:12" x14ac:dyDescent="0.25">
      <c r="D14023" s="80" t="str">
        <f>LEFT(DATA[[#This Row],[Account_Code]],3)</f>
        <v/>
      </c>
      <c r="I14023" s="80" t="str">
        <f>DATA[[#This Row],[Vessel_Code]]&amp;DATA[[#This Row],[Account Group]]&amp;DATA[[#This Row],[Type]]</f>
        <v/>
      </c>
      <c r="K14023" s="80">
        <f>IF(YEAR(DATA[[#This Row],[Calendar_Month]])=YEAR(CURMONTHEND),DATA[[#This Row],[Amount]],0)</f>
        <v>0</v>
      </c>
      <c r="L14023" s="80">
        <f>IF(DATA[[#This Row],[Calendar_Month]]-CURMONTH=0,DATA[[#This Row],[Amount]],0)</f>
        <v>0</v>
      </c>
    </row>
    <row r="14024" spans="4:12" x14ac:dyDescent="0.25">
      <c r="D14024" s="80" t="str">
        <f>LEFT(DATA[[#This Row],[Account_Code]],3)</f>
        <v/>
      </c>
      <c r="I14024" s="80" t="str">
        <f>DATA[[#This Row],[Vessel_Code]]&amp;DATA[[#This Row],[Account Group]]&amp;DATA[[#This Row],[Type]]</f>
        <v/>
      </c>
      <c r="K14024" s="80">
        <f>IF(YEAR(DATA[[#This Row],[Calendar_Month]])=YEAR(CURMONTHEND),DATA[[#This Row],[Amount]],0)</f>
        <v>0</v>
      </c>
      <c r="L14024" s="80">
        <f>IF(DATA[[#This Row],[Calendar_Month]]-CURMONTH=0,DATA[[#This Row],[Amount]],0)</f>
        <v>0</v>
      </c>
    </row>
    <row r="14025" spans="4:12" x14ac:dyDescent="0.25">
      <c r="D14025" s="80" t="str">
        <f>LEFT(DATA[[#This Row],[Account_Code]],3)</f>
        <v/>
      </c>
      <c r="I14025" s="80" t="str">
        <f>DATA[[#This Row],[Vessel_Code]]&amp;DATA[[#This Row],[Account Group]]&amp;DATA[[#This Row],[Type]]</f>
        <v/>
      </c>
      <c r="K14025" s="80">
        <f>IF(YEAR(DATA[[#This Row],[Calendar_Month]])=YEAR(CURMONTHEND),DATA[[#This Row],[Amount]],0)</f>
        <v>0</v>
      </c>
      <c r="L14025" s="80">
        <f>IF(DATA[[#This Row],[Calendar_Month]]-CURMONTH=0,DATA[[#This Row],[Amount]],0)</f>
        <v>0</v>
      </c>
    </row>
    <row r="14026" spans="4:12" x14ac:dyDescent="0.25">
      <c r="D14026" s="80" t="str">
        <f>LEFT(DATA[[#This Row],[Account_Code]],3)</f>
        <v/>
      </c>
      <c r="I14026" s="80" t="str">
        <f>DATA[[#This Row],[Vessel_Code]]&amp;DATA[[#This Row],[Account Group]]&amp;DATA[[#This Row],[Type]]</f>
        <v/>
      </c>
      <c r="K14026" s="80">
        <f>IF(YEAR(DATA[[#This Row],[Calendar_Month]])=YEAR(CURMONTHEND),DATA[[#This Row],[Amount]],0)</f>
        <v>0</v>
      </c>
      <c r="L14026" s="80">
        <f>IF(DATA[[#This Row],[Calendar_Month]]-CURMONTH=0,DATA[[#This Row],[Amount]],0)</f>
        <v>0</v>
      </c>
    </row>
    <row r="14027" spans="4:12" x14ac:dyDescent="0.25">
      <c r="D14027" s="80" t="str">
        <f>LEFT(DATA[[#This Row],[Account_Code]],3)</f>
        <v/>
      </c>
      <c r="I14027" s="80" t="str">
        <f>DATA[[#This Row],[Vessel_Code]]&amp;DATA[[#This Row],[Account Group]]&amp;DATA[[#This Row],[Type]]</f>
        <v/>
      </c>
      <c r="K14027" s="80">
        <f>IF(YEAR(DATA[[#This Row],[Calendar_Month]])=YEAR(CURMONTHEND),DATA[[#This Row],[Amount]],0)</f>
        <v>0</v>
      </c>
      <c r="L14027" s="80">
        <f>IF(DATA[[#This Row],[Calendar_Month]]-CURMONTH=0,DATA[[#This Row],[Amount]],0)</f>
        <v>0</v>
      </c>
    </row>
    <row r="14028" spans="4:12" x14ac:dyDescent="0.25">
      <c r="D14028" s="80" t="str">
        <f>LEFT(DATA[[#This Row],[Account_Code]],3)</f>
        <v/>
      </c>
      <c r="I14028" s="80" t="str">
        <f>DATA[[#This Row],[Vessel_Code]]&amp;DATA[[#This Row],[Account Group]]&amp;DATA[[#This Row],[Type]]</f>
        <v/>
      </c>
      <c r="K14028" s="80">
        <f>IF(YEAR(DATA[[#This Row],[Calendar_Month]])=YEAR(CURMONTHEND),DATA[[#This Row],[Amount]],0)</f>
        <v>0</v>
      </c>
      <c r="L14028" s="80">
        <f>IF(DATA[[#This Row],[Calendar_Month]]-CURMONTH=0,DATA[[#This Row],[Amount]],0)</f>
        <v>0</v>
      </c>
    </row>
    <row r="14029" spans="4:12" x14ac:dyDescent="0.25">
      <c r="D14029" s="80" t="str">
        <f>LEFT(DATA[[#This Row],[Account_Code]],3)</f>
        <v/>
      </c>
      <c r="I14029" s="80" t="str">
        <f>DATA[[#This Row],[Vessel_Code]]&amp;DATA[[#This Row],[Account Group]]&amp;DATA[[#This Row],[Type]]</f>
        <v/>
      </c>
      <c r="K14029" s="80">
        <f>IF(YEAR(DATA[[#This Row],[Calendar_Month]])=YEAR(CURMONTHEND),DATA[[#This Row],[Amount]],0)</f>
        <v>0</v>
      </c>
      <c r="L14029" s="80">
        <f>IF(DATA[[#This Row],[Calendar_Month]]-CURMONTH=0,DATA[[#This Row],[Amount]],0)</f>
        <v>0</v>
      </c>
    </row>
    <row r="14030" spans="4:12" x14ac:dyDescent="0.25">
      <c r="D14030" s="80" t="str">
        <f>LEFT(DATA[[#This Row],[Account_Code]],3)</f>
        <v/>
      </c>
      <c r="I14030" s="80" t="str">
        <f>DATA[[#This Row],[Vessel_Code]]&amp;DATA[[#This Row],[Account Group]]&amp;DATA[[#This Row],[Type]]</f>
        <v/>
      </c>
      <c r="K14030" s="80">
        <f>IF(YEAR(DATA[[#This Row],[Calendar_Month]])=YEAR(CURMONTHEND),DATA[[#This Row],[Amount]],0)</f>
        <v>0</v>
      </c>
      <c r="L14030" s="80">
        <f>IF(DATA[[#This Row],[Calendar_Month]]-CURMONTH=0,DATA[[#This Row],[Amount]],0)</f>
        <v>0</v>
      </c>
    </row>
    <row r="14031" spans="4:12" x14ac:dyDescent="0.25">
      <c r="D14031" s="80" t="str">
        <f>LEFT(DATA[[#This Row],[Account_Code]],3)</f>
        <v/>
      </c>
      <c r="I14031" s="80" t="str">
        <f>DATA[[#This Row],[Vessel_Code]]&amp;DATA[[#This Row],[Account Group]]&amp;DATA[[#This Row],[Type]]</f>
        <v/>
      </c>
      <c r="K14031" s="80">
        <f>IF(YEAR(DATA[[#This Row],[Calendar_Month]])=YEAR(CURMONTHEND),DATA[[#This Row],[Amount]],0)</f>
        <v>0</v>
      </c>
      <c r="L14031" s="80">
        <f>IF(DATA[[#This Row],[Calendar_Month]]-CURMONTH=0,DATA[[#This Row],[Amount]],0)</f>
        <v>0</v>
      </c>
    </row>
    <row r="14032" spans="4:12" x14ac:dyDescent="0.25">
      <c r="D14032" s="80" t="str">
        <f>LEFT(DATA[[#This Row],[Account_Code]],3)</f>
        <v/>
      </c>
      <c r="I14032" s="80" t="str">
        <f>DATA[[#This Row],[Vessel_Code]]&amp;DATA[[#This Row],[Account Group]]&amp;DATA[[#This Row],[Type]]</f>
        <v/>
      </c>
      <c r="K14032" s="80">
        <f>IF(YEAR(DATA[[#This Row],[Calendar_Month]])=YEAR(CURMONTHEND),DATA[[#This Row],[Amount]],0)</f>
        <v>0</v>
      </c>
      <c r="L14032" s="80">
        <f>IF(DATA[[#This Row],[Calendar_Month]]-CURMONTH=0,DATA[[#This Row],[Amount]],0)</f>
        <v>0</v>
      </c>
    </row>
    <row r="14033" spans="4:12" x14ac:dyDescent="0.25">
      <c r="D14033" s="80" t="str">
        <f>LEFT(DATA[[#This Row],[Account_Code]],3)</f>
        <v/>
      </c>
      <c r="I14033" s="80" t="str">
        <f>DATA[[#This Row],[Vessel_Code]]&amp;DATA[[#This Row],[Account Group]]&amp;DATA[[#This Row],[Type]]</f>
        <v/>
      </c>
      <c r="K14033" s="80">
        <f>IF(YEAR(DATA[[#This Row],[Calendar_Month]])=YEAR(CURMONTHEND),DATA[[#This Row],[Amount]],0)</f>
        <v>0</v>
      </c>
      <c r="L14033" s="80">
        <f>IF(DATA[[#This Row],[Calendar_Month]]-CURMONTH=0,DATA[[#This Row],[Amount]],0)</f>
        <v>0</v>
      </c>
    </row>
    <row r="14034" spans="4:12" x14ac:dyDescent="0.25">
      <c r="D14034" s="80" t="str">
        <f>LEFT(DATA[[#This Row],[Account_Code]],3)</f>
        <v/>
      </c>
      <c r="I14034" s="80" t="str">
        <f>DATA[[#This Row],[Vessel_Code]]&amp;DATA[[#This Row],[Account Group]]&amp;DATA[[#This Row],[Type]]</f>
        <v/>
      </c>
      <c r="K14034" s="80">
        <f>IF(YEAR(DATA[[#This Row],[Calendar_Month]])=YEAR(CURMONTHEND),DATA[[#This Row],[Amount]],0)</f>
        <v>0</v>
      </c>
      <c r="L14034" s="80">
        <f>IF(DATA[[#This Row],[Calendar_Month]]-CURMONTH=0,DATA[[#This Row],[Amount]],0)</f>
        <v>0</v>
      </c>
    </row>
    <row r="14035" spans="4:12" x14ac:dyDescent="0.25">
      <c r="D14035" s="80" t="str">
        <f>LEFT(DATA[[#This Row],[Account_Code]],3)</f>
        <v/>
      </c>
      <c r="I14035" s="80" t="str">
        <f>DATA[[#This Row],[Vessel_Code]]&amp;DATA[[#This Row],[Account Group]]&amp;DATA[[#This Row],[Type]]</f>
        <v/>
      </c>
      <c r="K14035" s="80">
        <f>IF(YEAR(DATA[[#This Row],[Calendar_Month]])=YEAR(CURMONTHEND),DATA[[#This Row],[Amount]],0)</f>
        <v>0</v>
      </c>
      <c r="L14035" s="80">
        <f>IF(DATA[[#This Row],[Calendar_Month]]-CURMONTH=0,DATA[[#This Row],[Amount]],0)</f>
        <v>0</v>
      </c>
    </row>
    <row r="14036" spans="4:12" x14ac:dyDescent="0.25">
      <c r="D14036" s="80" t="str">
        <f>LEFT(DATA[[#This Row],[Account_Code]],3)</f>
        <v/>
      </c>
      <c r="I14036" s="80" t="str">
        <f>DATA[[#This Row],[Vessel_Code]]&amp;DATA[[#This Row],[Account Group]]&amp;DATA[[#This Row],[Type]]</f>
        <v/>
      </c>
      <c r="K14036" s="80">
        <f>IF(YEAR(DATA[[#This Row],[Calendar_Month]])=YEAR(CURMONTHEND),DATA[[#This Row],[Amount]],0)</f>
        <v>0</v>
      </c>
      <c r="L14036" s="80">
        <f>IF(DATA[[#This Row],[Calendar_Month]]-CURMONTH=0,DATA[[#This Row],[Amount]],0)</f>
        <v>0</v>
      </c>
    </row>
    <row r="14037" spans="4:12" x14ac:dyDescent="0.25">
      <c r="D14037" s="80" t="str">
        <f>LEFT(DATA[[#This Row],[Account_Code]],3)</f>
        <v/>
      </c>
      <c r="I14037" s="80" t="str">
        <f>DATA[[#This Row],[Vessel_Code]]&amp;DATA[[#This Row],[Account Group]]&amp;DATA[[#This Row],[Type]]</f>
        <v/>
      </c>
      <c r="K14037" s="80">
        <f>IF(YEAR(DATA[[#This Row],[Calendar_Month]])=YEAR(CURMONTHEND),DATA[[#This Row],[Amount]],0)</f>
        <v>0</v>
      </c>
      <c r="L14037" s="80">
        <f>IF(DATA[[#This Row],[Calendar_Month]]-CURMONTH=0,DATA[[#This Row],[Amount]],0)</f>
        <v>0</v>
      </c>
    </row>
    <row r="14038" spans="4:12" x14ac:dyDescent="0.25">
      <c r="D14038" s="80" t="str">
        <f>LEFT(DATA[[#This Row],[Account_Code]],3)</f>
        <v/>
      </c>
      <c r="I14038" s="80" t="str">
        <f>DATA[[#This Row],[Vessel_Code]]&amp;DATA[[#This Row],[Account Group]]&amp;DATA[[#This Row],[Type]]</f>
        <v/>
      </c>
      <c r="K14038" s="80">
        <f>IF(YEAR(DATA[[#This Row],[Calendar_Month]])=YEAR(CURMONTHEND),DATA[[#This Row],[Amount]],0)</f>
        <v>0</v>
      </c>
      <c r="L14038" s="80">
        <f>IF(DATA[[#This Row],[Calendar_Month]]-CURMONTH=0,DATA[[#This Row],[Amount]],0)</f>
        <v>0</v>
      </c>
    </row>
    <row r="14039" spans="4:12" x14ac:dyDescent="0.25">
      <c r="D14039" s="80" t="str">
        <f>LEFT(DATA[[#This Row],[Account_Code]],3)</f>
        <v/>
      </c>
      <c r="I14039" s="80" t="str">
        <f>DATA[[#This Row],[Vessel_Code]]&amp;DATA[[#This Row],[Account Group]]&amp;DATA[[#This Row],[Type]]</f>
        <v/>
      </c>
      <c r="K14039" s="80">
        <f>IF(YEAR(DATA[[#This Row],[Calendar_Month]])=YEAR(CURMONTHEND),DATA[[#This Row],[Amount]],0)</f>
        <v>0</v>
      </c>
      <c r="L14039" s="80">
        <f>IF(DATA[[#This Row],[Calendar_Month]]-CURMONTH=0,DATA[[#This Row],[Amount]],0)</f>
        <v>0</v>
      </c>
    </row>
    <row r="14040" spans="4:12" x14ac:dyDescent="0.25">
      <c r="D14040" s="80" t="str">
        <f>LEFT(DATA[[#This Row],[Account_Code]],3)</f>
        <v/>
      </c>
      <c r="I14040" s="80" t="str">
        <f>DATA[[#This Row],[Vessel_Code]]&amp;DATA[[#This Row],[Account Group]]&amp;DATA[[#This Row],[Type]]</f>
        <v/>
      </c>
      <c r="K14040" s="80">
        <f>IF(YEAR(DATA[[#This Row],[Calendar_Month]])=YEAR(CURMONTHEND),DATA[[#This Row],[Amount]],0)</f>
        <v>0</v>
      </c>
      <c r="L14040" s="80">
        <f>IF(DATA[[#This Row],[Calendar_Month]]-CURMONTH=0,DATA[[#This Row],[Amount]],0)</f>
        <v>0</v>
      </c>
    </row>
    <row r="14041" spans="4:12" x14ac:dyDescent="0.25">
      <c r="D14041" s="80" t="str">
        <f>LEFT(DATA[[#This Row],[Account_Code]],3)</f>
        <v/>
      </c>
      <c r="I14041" s="80" t="str">
        <f>DATA[[#This Row],[Vessel_Code]]&amp;DATA[[#This Row],[Account Group]]&amp;DATA[[#This Row],[Type]]</f>
        <v/>
      </c>
      <c r="K14041" s="80">
        <f>IF(YEAR(DATA[[#This Row],[Calendar_Month]])=YEAR(CURMONTHEND),DATA[[#This Row],[Amount]],0)</f>
        <v>0</v>
      </c>
      <c r="L14041" s="80">
        <f>IF(DATA[[#This Row],[Calendar_Month]]-CURMONTH=0,DATA[[#This Row],[Amount]],0)</f>
        <v>0</v>
      </c>
    </row>
    <row r="14042" spans="4:12" x14ac:dyDescent="0.25">
      <c r="D14042" s="80" t="str">
        <f>LEFT(DATA[[#This Row],[Account_Code]],3)</f>
        <v/>
      </c>
      <c r="I14042" s="80" t="str">
        <f>DATA[[#This Row],[Vessel_Code]]&amp;DATA[[#This Row],[Account Group]]&amp;DATA[[#This Row],[Type]]</f>
        <v/>
      </c>
      <c r="K14042" s="80">
        <f>IF(YEAR(DATA[[#This Row],[Calendar_Month]])=YEAR(CURMONTHEND),DATA[[#This Row],[Amount]],0)</f>
        <v>0</v>
      </c>
      <c r="L14042" s="80">
        <f>IF(DATA[[#This Row],[Calendar_Month]]-CURMONTH=0,DATA[[#This Row],[Amount]],0)</f>
        <v>0</v>
      </c>
    </row>
    <row r="14043" spans="4:12" x14ac:dyDescent="0.25">
      <c r="D14043" s="80" t="str">
        <f>LEFT(DATA[[#This Row],[Account_Code]],3)</f>
        <v/>
      </c>
      <c r="I14043" s="80" t="str">
        <f>DATA[[#This Row],[Vessel_Code]]&amp;DATA[[#This Row],[Account Group]]&amp;DATA[[#This Row],[Type]]</f>
        <v/>
      </c>
      <c r="K14043" s="80">
        <f>IF(YEAR(DATA[[#This Row],[Calendar_Month]])=YEAR(CURMONTHEND),DATA[[#This Row],[Amount]],0)</f>
        <v>0</v>
      </c>
      <c r="L14043" s="80">
        <f>IF(DATA[[#This Row],[Calendar_Month]]-CURMONTH=0,DATA[[#This Row],[Amount]],0)</f>
        <v>0</v>
      </c>
    </row>
    <row r="14044" spans="4:12" x14ac:dyDescent="0.25">
      <c r="D14044" s="80" t="str">
        <f>LEFT(DATA[[#This Row],[Account_Code]],3)</f>
        <v/>
      </c>
      <c r="I14044" s="80" t="str">
        <f>DATA[[#This Row],[Vessel_Code]]&amp;DATA[[#This Row],[Account Group]]&amp;DATA[[#This Row],[Type]]</f>
        <v/>
      </c>
      <c r="K14044" s="80">
        <f>IF(YEAR(DATA[[#This Row],[Calendar_Month]])=YEAR(CURMONTHEND),DATA[[#This Row],[Amount]],0)</f>
        <v>0</v>
      </c>
      <c r="L14044" s="80">
        <f>IF(DATA[[#This Row],[Calendar_Month]]-CURMONTH=0,DATA[[#This Row],[Amount]],0)</f>
        <v>0</v>
      </c>
    </row>
    <row r="14045" spans="4:12" x14ac:dyDescent="0.25">
      <c r="D14045" s="80" t="str">
        <f>LEFT(DATA[[#This Row],[Account_Code]],3)</f>
        <v/>
      </c>
      <c r="I14045" s="80" t="str">
        <f>DATA[[#This Row],[Vessel_Code]]&amp;DATA[[#This Row],[Account Group]]&amp;DATA[[#This Row],[Type]]</f>
        <v/>
      </c>
      <c r="K14045" s="80">
        <f>IF(YEAR(DATA[[#This Row],[Calendar_Month]])=YEAR(CURMONTHEND),DATA[[#This Row],[Amount]],0)</f>
        <v>0</v>
      </c>
      <c r="L14045" s="80">
        <f>IF(DATA[[#This Row],[Calendar_Month]]-CURMONTH=0,DATA[[#This Row],[Amount]],0)</f>
        <v>0</v>
      </c>
    </row>
    <row r="14046" spans="4:12" x14ac:dyDescent="0.25">
      <c r="D14046" s="80" t="str">
        <f>LEFT(DATA[[#This Row],[Account_Code]],3)</f>
        <v/>
      </c>
      <c r="I14046" s="80" t="str">
        <f>DATA[[#This Row],[Vessel_Code]]&amp;DATA[[#This Row],[Account Group]]&amp;DATA[[#This Row],[Type]]</f>
        <v/>
      </c>
      <c r="K14046" s="80">
        <f>IF(YEAR(DATA[[#This Row],[Calendar_Month]])=YEAR(CURMONTHEND),DATA[[#This Row],[Amount]],0)</f>
        <v>0</v>
      </c>
      <c r="L14046" s="80">
        <f>IF(DATA[[#This Row],[Calendar_Month]]-CURMONTH=0,DATA[[#This Row],[Amount]],0)</f>
        <v>0</v>
      </c>
    </row>
    <row r="14047" spans="4:12" x14ac:dyDescent="0.25">
      <c r="D14047" s="80" t="str">
        <f>LEFT(DATA[[#This Row],[Account_Code]],3)</f>
        <v/>
      </c>
      <c r="I14047" s="80" t="str">
        <f>DATA[[#This Row],[Vessel_Code]]&amp;DATA[[#This Row],[Account Group]]&amp;DATA[[#This Row],[Type]]</f>
        <v/>
      </c>
      <c r="K14047" s="80">
        <f>IF(YEAR(DATA[[#This Row],[Calendar_Month]])=YEAR(CURMONTHEND),DATA[[#This Row],[Amount]],0)</f>
        <v>0</v>
      </c>
      <c r="L14047" s="80">
        <f>IF(DATA[[#This Row],[Calendar_Month]]-CURMONTH=0,DATA[[#This Row],[Amount]],0)</f>
        <v>0</v>
      </c>
    </row>
    <row r="14048" spans="4:12" x14ac:dyDescent="0.25">
      <c r="D14048" s="80" t="str">
        <f>LEFT(DATA[[#This Row],[Account_Code]],3)</f>
        <v/>
      </c>
      <c r="I14048" s="80" t="str">
        <f>DATA[[#This Row],[Vessel_Code]]&amp;DATA[[#This Row],[Account Group]]&amp;DATA[[#This Row],[Type]]</f>
        <v/>
      </c>
      <c r="K14048" s="80">
        <f>IF(YEAR(DATA[[#This Row],[Calendar_Month]])=YEAR(CURMONTHEND),DATA[[#This Row],[Amount]],0)</f>
        <v>0</v>
      </c>
      <c r="L14048" s="80">
        <f>IF(DATA[[#This Row],[Calendar_Month]]-CURMONTH=0,DATA[[#This Row],[Amount]],0)</f>
        <v>0</v>
      </c>
    </row>
    <row r="14049" spans="4:12" x14ac:dyDescent="0.25">
      <c r="D14049" s="80" t="str">
        <f>LEFT(DATA[[#This Row],[Account_Code]],3)</f>
        <v/>
      </c>
      <c r="I14049" s="80" t="str">
        <f>DATA[[#This Row],[Vessel_Code]]&amp;DATA[[#This Row],[Account Group]]&amp;DATA[[#This Row],[Type]]</f>
        <v/>
      </c>
      <c r="K14049" s="80">
        <f>IF(YEAR(DATA[[#This Row],[Calendar_Month]])=YEAR(CURMONTHEND),DATA[[#This Row],[Amount]],0)</f>
        <v>0</v>
      </c>
      <c r="L14049" s="80">
        <f>IF(DATA[[#This Row],[Calendar_Month]]-CURMONTH=0,DATA[[#This Row],[Amount]],0)</f>
        <v>0</v>
      </c>
    </row>
    <row r="14050" spans="4:12" x14ac:dyDescent="0.25">
      <c r="D14050" s="80" t="str">
        <f>LEFT(DATA[[#This Row],[Account_Code]],3)</f>
        <v/>
      </c>
      <c r="I14050" s="80" t="str">
        <f>DATA[[#This Row],[Vessel_Code]]&amp;DATA[[#This Row],[Account Group]]&amp;DATA[[#This Row],[Type]]</f>
        <v/>
      </c>
      <c r="K14050" s="80">
        <f>IF(YEAR(DATA[[#This Row],[Calendar_Month]])=YEAR(CURMONTHEND),DATA[[#This Row],[Amount]],0)</f>
        <v>0</v>
      </c>
      <c r="L14050" s="80">
        <f>IF(DATA[[#This Row],[Calendar_Month]]-CURMONTH=0,DATA[[#This Row],[Amount]],0)</f>
        <v>0</v>
      </c>
    </row>
    <row r="14051" spans="4:12" x14ac:dyDescent="0.25">
      <c r="D14051" s="80" t="str">
        <f>LEFT(DATA[[#This Row],[Account_Code]],3)</f>
        <v/>
      </c>
      <c r="I14051" s="80" t="str">
        <f>DATA[[#This Row],[Vessel_Code]]&amp;DATA[[#This Row],[Account Group]]&amp;DATA[[#This Row],[Type]]</f>
        <v/>
      </c>
      <c r="K14051" s="80">
        <f>IF(YEAR(DATA[[#This Row],[Calendar_Month]])=YEAR(CURMONTHEND),DATA[[#This Row],[Amount]],0)</f>
        <v>0</v>
      </c>
      <c r="L14051" s="80">
        <f>IF(DATA[[#This Row],[Calendar_Month]]-CURMONTH=0,DATA[[#This Row],[Amount]],0)</f>
        <v>0</v>
      </c>
    </row>
    <row r="14052" spans="4:12" x14ac:dyDescent="0.25">
      <c r="D14052" s="80" t="str">
        <f>LEFT(DATA[[#This Row],[Account_Code]],3)</f>
        <v/>
      </c>
      <c r="I14052" s="80" t="str">
        <f>DATA[[#This Row],[Vessel_Code]]&amp;DATA[[#This Row],[Account Group]]&amp;DATA[[#This Row],[Type]]</f>
        <v/>
      </c>
      <c r="K14052" s="80">
        <f>IF(YEAR(DATA[[#This Row],[Calendar_Month]])=YEAR(CURMONTHEND),DATA[[#This Row],[Amount]],0)</f>
        <v>0</v>
      </c>
      <c r="L14052" s="80">
        <f>IF(DATA[[#This Row],[Calendar_Month]]-CURMONTH=0,DATA[[#This Row],[Amount]],0)</f>
        <v>0</v>
      </c>
    </row>
    <row r="14053" spans="4:12" x14ac:dyDescent="0.25">
      <c r="D14053" s="80" t="str">
        <f>LEFT(DATA[[#This Row],[Account_Code]],3)</f>
        <v/>
      </c>
      <c r="I14053" s="80" t="str">
        <f>DATA[[#This Row],[Vessel_Code]]&amp;DATA[[#This Row],[Account Group]]&amp;DATA[[#This Row],[Type]]</f>
        <v/>
      </c>
      <c r="K14053" s="80">
        <f>IF(YEAR(DATA[[#This Row],[Calendar_Month]])=YEAR(CURMONTHEND),DATA[[#This Row],[Amount]],0)</f>
        <v>0</v>
      </c>
      <c r="L14053" s="80">
        <f>IF(DATA[[#This Row],[Calendar_Month]]-CURMONTH=0,DATA[[#This Row],[Amount]],0)</f>
        <v>0</v>
      </c>
    </row>
    <row r="14054" spans="4:12" x14ac:dyDescent="0.25">
      <c r="D14054" s="80" t="str">
        <f>LEFT(DATA[[#This Row],[Account_Code]],3)</f>
        <v/>
      </c>
      <c r="I14054" s="80" t="str">
        <f>DATA[[#This Row],[Vessel_Code]]&amp;DATA[[#This Row],[Account Group]]&amp;DATA[[#This Row],[Type]]</f>
        <v/>
      </c>
      <c r="K14054" s="80">
        <f>IF(YEAR(DATA[[#This Row],[Calendar_Month]])=YEAR(CURMONTHEND),DATA[[#This Row],[Amount]],0)</f>
        <v>0</v>
      </c>
      <c r="L14054" s="80">
        <f>IF(DATA[[#This Row],[Calendar_Month]]-CURMONTH=0,DATA[[#This Row],[Amount]],0)</f>
        <v>0</v>
      </c>
    </row>
    <row r="14055" spans="4:12" x14ac:dyDescent="0.25">
      <c r="D14055" s="80" t="str">
        <f>LEFT(DATA[[#This Row],[Account_Code]],3)</f>
        <v/>
      </c>
      <c r="I14055" s="80" t="str">
        <f>DATA[[#This Row],[Vessel_Code]]&amp;DATA[[#This Row],[Account Group]]&amp;DATA[[#This Row],[Type]]</f>
        <v/>
      </c>
      <c r="K14055" s="80">
        <f>IF(YEAR(DATA[[#This Row],[Calendar_Month]])=YEAR(CURMONTHEND),DATA[[#This Row],[Amount]],0)</f>
        <v>0</v>
      </c>
      <c r="L14055" s="80">
        <f>IF(DATA[[#This Row],[Calendar_Month]]-CURMONTH=0,DATA[[#This Row],[Amount]],0)</f>
        <v>0</v>
      </c>
    </row>
    <row r="14056" spans="4:12" x14ac:dyDescent="0.25">
      <c r="D14056" s="80" t="str">
        <f>LEFT(DATA[[#This Row],[Account_Code]],3)</f>
        <v/>
      </c>
      <c r="I14056" s="80" t="str">
        <f>DATA[[#This Row],[Vessel_Code]]&amp;DATA[[#This Row],[Account Group]]&amp;DATA[[#This Row],[Type]]</f>
        <v/>
      </c>
      <c r="K14056" s="80">
        <f>IF(YEAR(DATA[[#This Row],[Calendar_Month]])=YEAR(CURMONTHEND),DATA[[#This Row],[Amount]],0)</f>
        <v>0</v>
      </c>
      <c r="L14056" s="80">
        <f>IF(DATA[[#This Row],[Calendar_Month]]-CURMONTH=0,DATA[[#This Row],[Amount]],0)</f>
        <v>0</v>
      </c>
    </row>
    <row r="14057" spans="4:12" x14ac:dyDescent="0.25">
      <c r="D14057" s="80" t="str">
        <f>LEFT(DATA[[#This Row],[Account_Code]],3)</f>
        <v/>
      </c>
      <c r="I14057" s="80" t="str">
        <f>DATA[[#This Row],[Vessel_Code]]&amp;DATA[[#This Row],[Account Group]]&amp;DATA[[#This Row],[Type]]</f>
        <v/>
      </c>
      <c r="K14057" s="80">
        <f>IF(YEAR(DATA[[#This Row],[Calendar_Month]])=YEAR(CURMONTHEND),DATA[[#This Row],[Amount]],0)</f>
        <v>0</v>
      </c>
      <c r="L14057" s="80">
        <f>IF(DATA[[#This Row],[Calendar_Month]]-CURMONTH=0,DATA[[#This Row],[Amount]],0)</f>
        <v>0</v>
      </c>
    </row>
    <row r="14058" spans="4:12" x14ac:dyDescent="0.25">
      <c r="D14058" s="80" t="str">
        <f>LEFT(DATA[[#This Row],[Account_Code]],3)</f>
        <v/>
      </c>
      <c r="I14058" s="80" t="str">
        <f>DATA[[#This Row],[Vessel_Code]]&amp;DATA[[#This Row],[Account Group]]&amp;DATA[[#This Row],[Type]]</f>
        <v/>
      </c>
      <c r="K14058" s="80">
        <f>IF(YEAR(DATA[[#This Row],[Calendar_Month]])=YEAR(CURMONTHEND),DATA[[#This Row],[Amount]],0)</f>
        <v>0</v>
      </c>
      <c r="L14058" s="80">
        <f>IF(DATA[[#This Row],[Calendar_Month]]-CURMONTH=0,DATA[[#This Row],[Amount]],0)</f>
        <v>0</v>
      </c>
    </row>
    <row r="14059" spans="4:12" x14ac:dyDescent="0.25">
      <c r="D14059" s="80" t="str">
        <f>LEFT(DATA[[#This Row],[Account_Code]],3)</f>
        <v/>
      </c>
      <c r="I14059" s="80" t="str">
        <f>DATA[[#This Row],[Vessel_Code]]&amp;DATA[[#This Row],[Account Group]]&amp;DATA[[#This Row],[Type]]</f>
        <v/>
      </c>
      <c r="K14059" s="80">
        <f>IF(YEAR(DATA[[#This Row],[Calendar_Month]])=YEAR(CURMONTHEND),DATA[[#This Row],[Amount]],0)</f>
        <v>0</v>
      </c>
      <c r="L14059" s="80">
        <f>IF(DATA[[#This Row],[Calendar_Month]]-CURMONTH=0,DATA[[#This Row],[Amount]],0)</f>
        <v>0</v>
      </c>
    </row>
    <row r="14060" spans="4:12" x14ac:dyDescent="0.25">
      <c r="D14060" s="80" t="str">
        <f>LEFT(DATA[[#This Row],[Account_Code]],3)</f>
        <v/>
      </c>
      <c r="I14060" s="80" t="str">
        <f>DATA[[#This Row],[Vessel_Code]]&amp;DATA[[#This Row],[Account Group]]&amp;DATA[[#This Row],[Type]]</f>
        <v/>
      </c>
      <c r="K14060" s="80">
        <f>IF(YEAR(DATA[[#This Row],[Calendar_Month]])=YEAR(CURMONTHEND),DATA[[#This Row],[Amount]],0)</f>
        <v>0</v>
      </c>
      <c r="L14060" s="80">
        <f>IF(DATA[[#This Row],[Calendar_Month]]-CURMONTH=0,DATA[[#This Row],[Amount]],0)</f>
        <v>0</v>
      </c>
    </row>
    <row r="14061" spans="4:12" x14ac:dyDescent="0.25">
      <c r="D14061" s="80" t="str">
        <f>LEFT(DATA[[#This Row],[Account_Code]],3)</f>
        <v/>
      </c>
      <c r="I14061" s="80" t="str">
        <f>DATA[[#This Row],[Vessel_Code]]&amp;DATA[[#This Row],[Account Group]]&amp;DATA[[#This Row],[Type]]</f>
        <v/>
      </c>
      <c r="K14061" s="80">
        <f>IF(YEAR(DATA[[#This Row],[Calendar_Month]])=YEAR(CURMONTHEND),DATA[[#This Row],[Amount]],0)</f>
        <v>0</v>
      </c>
      <c r="L14061" s="80">
        <f>IF(DATA[[#This Row],[Calendar_Month]]-CURMONTH=0,DATA[[#This Row],[Amount]],0)</f>
        <v>0</v>
      </c>
    </row>
    <row r="14062" spans="4:12" x14ac:dyDescent="0.25">
      <c r="D14062" s="80" t="str">
        <f>LEFT(DATA[[#This Row],[Account_Code]],3)</f>
        <v/>
      </c>
      <c r="I14062" s="80" t="str">
        <f>DATA[[#This Row],[Vessel_Code]]&amp;DATA[[#This Row],[Account Group]]&amp;DATA[[#This Row],[Type]]</f>
        <v/>
      </c>
      <c r="K14062" s="80">
        <f>IF(YEAR(DATA[[#This Row],[Calendar_Month]])=YEAR(CURMONTHEND),DATA[[#This Row],[Amount]],0)</f>
        <v>0</v>
      </c>
      <c r="L14062" s="80">
        <f>IF(DATA[[#This Row],[Calendar_Month]]-CURMONTH=0,DATA[[#This Row],[Amount]],0)</f>
        <v>0</v>
      </c>
    </row>
    <row r="14063" spans="4:12" x14ac:dyDescent="0.25">
      <c r="D14063" s="80" t="str">
        <f>LEFT(DATA[[#This Row],[Account_Code]],3)</f>
        <v/>
      </c>
      <c r="I14063" s="80" t="str">
        <f>DATA[[#This Row],[Vessel_Code]]&amp;DATA[[#This Row],[Account Group]]&amp;DATA[[#This Row],[Type]]</f>
        <v/>
      </c>
      <c r="K14063" s="80">
        <f>IF(YEAR(DATA[[#This Row],[Calendar_Month]])=YEAR(CURMONTHEND),DATA[[#This Row],[Amount]],0)</f>
        <v>0</v>
      </c>
      <c r="L14063" s="80">
        <f>IF(DATA[[#This Row],[Calendar_Month]]-CURMONTH=0,DATA[[#This Row],[Amount]],0)</f>
        <v>0</v>
      </c>
    </row>
    <row r="14064" spans="4:12" x14ac:dyDescent="0.25">
      <c r="D14064" s="80" t="str">
        <f>LEFT(DATA[[#This Row],[Account_Code]],3)</f>
        <v/>
      </c>
      <c r="I14064" s="80" t="str">
        <f>DATA[[#This Row],[Vessel_Code]]&amp;DATA[[#This Row],[Account Group]]&amp;DATA[[#This Row],[Type]]</f>
        <v/>
      </c>
      <c r="K14064" s="80">
        <f>IF(YEAR(DATA[[#This Row],[Calendar_Month]])=YEAR(CURMONTHEND),DATA[[#This Row],[Amount]],0)</f>
        <v>0</v>
      </c>
      <c r="L14064" s="80">
        <f>IF(DATA[[#This Row],[Calendar_Month]]-CURMONTH=0,DATA[[#This Row],[Amount]],0)</f>
        <v>0</v>
      </c>
    </row>
    <row r="14065" spans="4:12" x14ac:dyDescent="0.25">
      <c r="D14065" s="80" t="str">
        <f>LEFT(DATA[[#This Row],[Account_Code]],3)</f>
        <v/>
      </c>
      <c r="I14065" s="80" t="str">
        <f>DATA[[#This Row],[Vessel_Code]]&amp;DATA[[#This Row],[Account Group]]&amp;DATA[[#This Row],[Type]]</f>
        <v/>
      </c>
      <c r="K14065" s="80">
        <f>IF(YEAR(DATA[[#This Row],[Calendar_Month]])=YEAR(CURMONTHEND),DATA[[#This Row],[Amount]],0)</f>
        <v>0</v>
      </c>
      <c r="L14065" s="80">
        <f>IF(DATA[[#This Row],[Calendar_Month]]-CURMONTH=0,DATA[[#This Row],[Amount]],0)</f>
        <v>0</v>
      </c>
    </row>
    <row r="14066" spans="4:12" x14ac:dyDescent="0.25">
      <c r="D14066" s="80" t="str">
        <f>LEFT(DATA[[#This Row],[Account_Code]],3)</f>
        <v/>
      </c>
      <c r="I14066" s="80" t="str">
        <f>DATA[[#This Row],[Vessel_Code]]&amp;DATA[[#This Row],[Account Group]]&amp;DATA[[#This Row],[Type]]</f>
        <v/>
      </c>
      <c r="K14066" s="80">
        <f>IF(YEAR(DATA[[#This Row],[Calendar_Month]])=YEAR(CURMONTHEND),DATA[[#This Row],[Amount]],0)</f>
        <v>0</v>
      </c>
      <c r="L14066" s="80">
        <f>IF(DATA[[#This Row],[Calendar_Month]]-CURMONTH=0,DATA[[#This Row],[Amount]],0)</f>
        <v>0</v>
      </c>
    </row>
    <row r="14067" spans="4:12" x14ac:dyDescent="0.25">
      <c r="D14067" s="80" t="str">
        <f>LEFT(DATA[[#This Row],[Account_Code]],3)</f>
        <v/>
      </c>
      <c r="I14067" s="80" t="str">
        <f>DATA[[#This Row],[Vessel_Code]]&amp;DATA[[#This Row],[Account Group]]&amp;DATA[[#This Row],[Type]]</f>
        <v/>
      </c>
      <c r="K14067" s="80">
        <f>IF(YEAR(DATA[[#This Row],[Calendar_Month]])=YEAR(CURMONTHEND),DATA[[#This Row],[Amount]],0)</f>
        <v>0</v>
      </c>
      <c r="L14067" s="80">
        <f>IF(DATA[[#This Row],[Calendar_Month]]-CURMONTH=0,DATA[[#This Row],[Amount]],0)</f>
        <v>0</v>
      </c>
    </row>
    <row r="14068" spans="4:12" x14ac:dyDescent="0.25">
      <c r="D14068" s="80" t="str">
        <f>LEFT(DATA[[#This Row],[Account_Code]],3)</f>
        <v/>
      </c>
      <c r="I14068" s="80" t="str">
        <f>DATA[[#This Row],[Vessel_Code]]&amp;DATA[[#This Row],[Account Group]]&amp;DATA[[#This Row],[Type]]</f>
        <v/>
      </c>
      <c r="K14068" s="80">
        <f>IF(YEAR(DATA[[#This Row],[Calendar_Month]])=YEAR(CURMONTHEND),DATA[[#This Row],[Amount]],0)</f>
        <v>0</v>
      </c>
      <c r="L14068" s="80">
        <f>IF(DATA[[#This Row],[Calendar_Month]]-CURMONTH=0,DATA[[#This Row],[Amount]],0)</f>
        <v>0</v>
      </c>
    </row>
    <row r="14069" spans="4:12" x14ac:dyDescent="0.25">
      <c r="D14069" s="80" t="str">
        <f>LEFT(DATA[[#This Row],[Account_Code]],3)</f>
        <v/>
      </c>
      <c r="I14069" s="80" t="str">
        <f>DATA[[#This Row],[Vessel_Code]]&amp;DATA[[#This Row],[Account Group]]&amp;DATA[[#This Row],[Type]]</f>
        <v/>
      </c>
      <c r="K14069" s="80">
        <f>IF(YEAR(DATA[[#This Row],[Calendar_Month]])=YEAR(CURMONTHEND),DATA[[#This Row],[Amount]],0)</f>
        <v>0</v>
      </c>
      <c r="L14069" s="80">
        <f>IF(DATA[[#This Row],[Calendar_Month]]-CURMONTH=0,DATA[[#This Row],[Amount]],0)</f>
        <v>0</v>
      </c>
    </row>
    <row r="14070" spans="4:12" x14ac:dyDescent="0.25">
      <c r="D14070" s="80" t="str">
        <f>LEFT(DATA[[#This Row],[Account_Code]],3)</f>
        <v/>
      </c>
      <c r="I14070" s="80" t="str">
        <f>DATA[[#This Row],[Vessel_Code]]&amp;DATA[[#This Row],[Account Group]]&amp;DATA[[#This Row],[Type]]</f>
        <v/>
      </c>
      <c r="K14070" s="80">
        <f>IF(YEAR(DATA[[#This Row],[Calendar_Month]])=YEAR(CURMONTHEND),DATA[[#This Row],[Amount]],0)</f>
        <v>0</v>
      </c>
      <c r="L14070" s="80">
        <f>IF(DATA[[#This Row],[Calendar_Month]]-CURMONTH=0,DATA[[#This Row],[Amount]],0)</f>
        <v>0</v>
      </c>
    </row>
    <row r="14071" spans="4:12" x14ac:dyDescent="0.25">
      <c r="D14071" s="80" t="str">
        <f>LEFT(DATA[[#This Row],[Account_Code]],3)</f>
        <v/>
      </c>
      <c r="I14071" s="80" t="str">
        <f>DATA[[#This Row],[Vessel_Code]]&amp;DATA[[#This Row],[Account Group]]&amp;DATA[[#This Row],[Type]]</f>
        <v/>
      </c>
      <c r="K14071" s="80">
        <f>IF(YEAR(DATA[[#This Row],[Calendar_Month]])=YEAR(CURMONTHEND),DATA[[#This Row],[Amount]],0)</f>
        <v>0</v>
      </c>
      <c r="L14071" s="80">
        <f>IF(DATA[[#This Row],[Calendar_Month]]-CURMONTH=0,DATA[[#This Row],[Amount]],0)</f>
        <v>0</v>
      </c>
    </row>
    <row r="14072" spans="4:12" x14ac:dyDescent="0.25">
      <c r="D14072" s="80" t="str">
        <f>LEFT(DATA[[#This Row],[Account_Code]],3)</f>
        <v/>
      </c>
      <c r="I14072" s="80" t="str">
        <f>DATA[[#This Row],[Vessel_Code]]&amp;DATA[[#This Row],[Account Group]]&amp;DATA[[#This Row],[Type]]</f>
        <v/>
      </c>
      <c r="K14072" s="80">
        <f>IF(YEAR(DATA[[#This Row],[Calendar_Month]])=YEAR(CURMONTHEND),DATA[[#This Row],[Amount]],0)</f>
        <v>0</v>
      </c>
      <c r="L14072" s="80">
        <f>IF(DATA[[#This Row],[Calendar_Month]]-CURMONTH=0,DATA[[#This Row],[Amount]],0)</f>
        <v>0</v>
      </c>
    </row>
    <row r="14073" spans="4:12" x14ac:dyDescent="0.25">
      <c r="D14073" s="80" t="str">
        <f>LEFT(DATA[[#This Row],[Account_Code]],3)</f>
        <v/>
      </c>
      <c r="I14073" s="80" t="str">
        <f>DATA[[#This Row],[Vessel_Code]]&amp;DATA[[#This Row],[Account Group]]&amp;DATA[[#This Row],[Type]]</f>
        <v/>
      </c>
      <c r="K14073" s="80">
        <f>IF(YEAR(DATA[[#This Row],[Calendar_Month]])=YEAR(CURMONTHEND),DATA[[#This Row],[Amount]],0)</f>
        <v>0</v>
      </c>
      <c r="L14073" s="80">
        <f>IF(DATA[[#This Row],[Calendar_Month]]-CURMONTH=0,DATA[[#This Row],[Amount]],0)</f>
        <v>0</v>
      </c>
    </row>
    <row r="14074" spans="4:12" x14ac:dyDescent="0.25">
      <c r="D14074" s="80" t="str">
        <f>LEFT(DATA[[#This Row],[Account_Code]],3)</f>
        <v/>
      </c>
      <c r="I14074" s="80" t="str">
        <f>DATA[[#This Row],[Vessel_Code]]&amp;DATA[[#This Row],[Account Group]]&amp;DATA[[#This Row],[Type]]</f>
        <v/>
      </c>
      <c r="K14074" s="80">
        <f>IF(YEAR(DATA[[#This Row],[Calendar_Month]])=YEAR(CURMONTHEND),DATA[[#This Row],[Amount]],0)</f>
        <v>0</v>
      </c>
      <c r="L14074" s="80">
        <f>IF(DATA[[#This Row],[Calendar_Month]]-CURMONTH=0,DATA[[#This Row],[Amount]],0)</f>
        <v>0</v>
      </c>
    </row>
    <row r="14075" spans="4:12" x14ac:dyDescent="0.25">
      <c r="D14075" s="80" t="str">
        <f>LEFT(DATA[[#This Row],[Account_Code]],3)</f>
        <v/>
      </c>
      <c r="I14075" s="80" t="str">
        <f>DATA[[#This Row],[Vessel_Code]]&amp;DATA[[#This Row],[Account Group]]&amp;DATA[[#This Row],[Type]]</f>
        <v/>
      </c>
      <c r="K14075" s="80">
        <f>IF(YEAR(DATA[[#This Row],[Calendar_Month]])=YEAR(CURMONTHEND),DATA[[#This Row],[Amount]],0)</f>
        <v>0</v>
      </c>
      <c r="L14075" s="80">
        <f>IF(DATA[[#This Row],[Calendar_Month]]-CURMONTH=0,DATA[[#This Row],[Amount]],0)</f>
        <v>0</v>
      </c>
    </row>
    <row r="14076" spans="4:12" x14ac:dyDescent="0.25">
      <c r="D14076" s="80" t="str">
        <f>LEFT(DATA[[#This Row],[Account_Code]],3)</f>
        <v/>
      </c>
      <c r="I14076" s="80" t="str">
        <f>DATA[[#This Row],[Vessel_Code]]&amp;DATA[[#This Row],[Account Group]]&amp;DATA[[#This Row],[Type]]</f>
        <v/>
      </c>
      <c r="K14076" s="80">
        <f>IF(YEAR(DATA[[#This Row],[Calendar_Month]])=YEAR(CURMONTHEND),DATA[[#This Row],[Amount]],0)</f>
        <v>0</v>
      </c>
      <c r="L14076" s="80">
        <f>IF(DATA[[#This Row],[Calendar_Month]]-CURMONTH=0,DATA[[#This Row],[Amount]],0)</f>
        <v>0</v>
      </c>
    </row>
    <row r="14077" spans="4:12" x14ac:dyDescent="0.25">
      <c r="D14077" s="80" t="str">
        <f>LEFT(DATA[[#This Row],[Account_Code]],3)</f>
        <v/>
      </c>
      <c r="I14077" s="80" t="str">
        <f>DATA[[#This Row],[Vessel_Code]]&amp;DATA[[#This Row],[Account Group]]&amp;DATA[[#This Row],[Type]]</f>
        <v/>
      </c>
      <c r="K14077" s="80">
        <f>IF(YEAR(DATA[[#This Row],[Calendar_Month]])=YEAR(CURMONTHEND),DATA[[#This Row],[Amount]],0)</f>
        <v>0</v>
      </c>
      <c r="L14077" s="80">
        <f>IF(DATA[[#This Row],[Calendar_Month]]-CURMONTH=0,DATA[[#This Row],[Amount]],0)</f>
        <v>0</v>
      </c>
    </row>
    <row r="14078" spans="4:12" x14ac:dyDescent="0.25">
      <c r="D14078" s="80" t="str">
        <f>LEFT(DATA[[#This Row],[Account_Code]],3)</f>
        <v/>
      </c>
      <c r="I14078" s="80" t="str">
        <f>DATA[[#This Row],[Vessel_Code]]&amp;DATA[[#This Row],[Account Group]]&amp;DATA[[#This Row],[Type]]</f>
        <v/>
      </c>
      <c r="K14078" s="80">
        <f>IF(YEAR(DATA[[#This Row],[Calendar_Month]])=YEAR(CURMONTHEND),DATA[[#This Row],[Amount]],0)</f>
        <v>0</v>
      </c>
      <c r="L14078" s="80">
        <f>IF(DATA[[#This Row],[Calendar_Month]]-CURMONTH=0,DATA[[#This Row],[Amount]],0)</f>
        <v>0</v>
      </c>
    </row>
    <row r="14079" spans="4:12" x14ac:dyDescent="0.25">
      <c r="D14079" s="80" t="str">
        <f>LEFT(DATA[[#This Row],[Account_Code]],3)</f>
        <v/>
      </c>
      <c r="I14079" s="80" t="str">
        <f>DATA[[#This Row],[Vessel_Code]]&amp;DATA[[#This Row],[Account Group]]&amp;DATA[[#This Row],[Type]]</f>
        <v/>
      </c>
      <c r="K14079" s="80">
        <f>IF(YEAR(DATA[[#This Row],[Calendar_Month]])=YEAR(CURMONTHEND),DATA[[#This Row],[Amount]],0)</f>
        <v>0</v>
      </c>
      <c r="L14079" s="80">
        <f>IF(DATA[[#This Row],[Calendar_Month]]-CURMONTH=0,DATA[[#This Row],[Amount]],0)</f>
        <v>0</v>
      </c>
    </row>
    <row r="14080" spans="4:12" x14ac:dyDescent="0.25">
      <c r="D14080" s="80" t="str">
        <f>LEFT(DATA[[#This Row],[Account_Code]],3)</f>
        <v/>
      </c>
      <c r="I14080" s="80" t="str">
        <f>DATA[[#This Row],[Vessel_Code]]&amp;DATA[[#This Row],[Account Group]]&amp;DATA[[#This Row],[Type]]</f>
        <v/>
      </c>
      <c r="K14080" s="80">
        <f>IF(YEAR(DATA[[#This Row],[Calendar_Month]])=YEAR(CURMONTHEND),DATA[[#This Row],[Amount]],0)</f>
        <v>0</v>
      </c>
      <c r="L14080" s="80">
        <f>IF(DATA[[#This Row],[Calendar_Month]]-CURMONTH=0,DATA[[#This Row],[Amount]],0)</f>
        <v>0</v>
      </c>
    </row>
    <row r="14081" spans="4:12" x14ac:dyDescent="0.25">
      <c r="D14081" s="80" t="str">
        <f>LEFT(DATA[[#This Row],[Account_Code]],3)</f>
        <v/>
      </c>
      <c r="I14081" s="80" t="str">
        <f>DATA[[#This Row],[Vessel_Code]]&amp;DATA[[#This Row],[Account Group]]&amp;DATA[[#This Row],[Type]]</f>
        <v/>
      </c>
      <c r="K14081" s="80">
        <f>IF(YEAR(DATA[[#This Row],[Calendar_Month]])=YEAR(CURMONTHEND),DATA[[#This Row],[Amount]],0)</f>
        <v>0</v>
      </c>
      <c r="L14081" s="80">
        <f>IF(DATA[[#This Row],[Calendar_Month]]-CURMONTH=0,DATA[[#This Row],[Amount]],0)</f>
        <v>0</v>
      </c>
    </row>
    <row r="14082" spans="4:12" x14ac:dyDescent="0.25">
      <c r="D14082" s="80" t="str">
        <f>LEFT(DATA[[#This Row],[Account_Code]],3)</f>
        <v/>
      </c>
      <c r="I14082" s="80" t="str">
        <f>DATA[[#This Row],[Vessel_Code]]&amp;DATA[[#This Row],[Account Group]]&amp;DATA[[#This Row],[Type]]</f>
        <v/>
      </c>
      <c r="K14082" s="80">
        <f>IF(YEAR(DATA[[#This Row],[Calendar_Month]])=YEAR(CURMONTHEND),DATA[[#This Row],[Amount]],0)</f>
        <v>0</v>
      </c>
      <c r="L14082" s="80">
        <f>IF(DATA[[#This Row],[Calendar_Month]]-CURMONTH=0,DATA[[#This Row],[Amount]],0)</f>
        <v>0</v>
      </c>
    </row>
    <row r="14083" spans="4:12" x14ac:dyDescent="0.25">
      <c r="D14083" s="80" t="str">
        <f>LEFT(DATA[[#This Row],[Account_Code]],3)</f>
        <v/>
      </c>
      <c r="I14083" s="80" t="str">
        <f>DATA[[#This Row],[Vessel_Code]]&amp;DATA[[#This Row],[Account Group]]&amp;DATA[[#This Row],[Type]]</f>
        <v/>
      </c>
      <c r="K14083" s="80">
        <f>IF(YEAR(DATA[[#This Row],[Calendar_Month]])=YEAR(CURMONTHEND),DATA[[#This Row],[Amount]],0)</f>
        <v>0</v>
      </c>
      <c r="L14083" s="80">
        <f>IF(DATA[[#This Row],[Calendar_Month]]-CURMONTH=0,DATA[[#This Row],[Amount]],0)</f>
        <v>0</v>
      </c>
    </row>
    <row r="14084" spans="4:12" x14ac:dyDescent="0.25">
      <c r="D14084" s="80" t="str">
        <f>LEFT(DATA[[#This Row],[Account_Code]],3)</f>
        <v/>
      </c>
      <c r="I14084" s="80" t="str">
        <f>DATA[[#This Row],[Vessel_Code]]&amp;DATA[[#This Row],[Account Group]]&amp;DATA[[#This Row],[Type]]</f>
        <v/>
      </c>
      <c r="K14084" s="80">
        <f>IF(YEAR(DATA[[#This Row],[Calendar_Month]])=YEAR(CURMONTHEND),DATA[[#This Row],[Amount]],0)</f>
        <v>0</v>
      </c>
      <c r="L14084" s="80">
        <f>IF(DATA[[#This Row],[Calendar_Month]]-CURMONTH=0,DATA[[#This Row],[Amount]],0)</f>
        <v>0</v>
      </c>
    </row>
    <row r="14085" spans="4:12" x14ac:dyDescent="0.25">
      <c r="D14085" s="80" t="str">
        <f>LEFT(DATA[[#This Row],[Account_Code]],3)</f>
        <v/>
      </c>
      <c r="I14085" s="80" t="str">
        <f>DATA[[#This Row],[Vessel_Code]]&amp;DATA[[#This Row],[Account Group]]&amp;DATA[[#This Row],[Type]]</f>
        <v/>
      </c>
      <c r="K14085" s="80">
        <f>IF(YEAR(DATA[[#This Row],[Calendar_Month]])=YEAR(CURMONTHEND),DATA[[#This Row],[Amount]],0)</f>
        <v>0</v>
      </c>
      <c r="L14085" s="80">
        <f>IF(DATA[[#This Row],[Calendar_Month]]-CURMONTH=0,DATA[[#This Row],[Amount]],0)</f>
        <v>0</v>
      </c>
    </row>
    <row r="14086" spans="4:12" x14ac:dyDescent="0.25">
      <c r="D14086" s="80" t="str">
        <f>LEFT(DATA[[#This Row],[Account_Code]],3)</f>
        <v/>
      </c>
      <c r="I14086" s="80" t="str">
        <f>DATA[[#This Row],[Vessel_Code]]&amp;DATA[[#This Row],[Account Group]]&amp;DATA[[#This Row],[Type]]</f>
        <v/>
      </c>
      <c r="K14086" s="80">
        <f>IF(YEAR(DATA[[#This Row],[Calendar_Month]])=YEAR(CURMONTHEND),DATA[[#This Row],[Amount]],0)</f>
        <v>0</v>
      </c>
      <c r="L14086" s="80">
        <f>IF(DATA[[#This Row],[Calendar_Month]]-CURMONTH=0,DATA[[#This Row],[Amount]],0)</f>
        <v>0</v>
      </c>
    </row>
    <row r="14087" spans="4:12" x14ac:dyDescent="0.25">
      <c r="D14087" s="80" t="str">
        <f>LEFT(DATA[[#This Row],[Account_Code]],3)</f>
        <v/>
      </c>
      <c r="I14087" s="80" t="str">
        <f>DATA[[#This Row],[Vessel_Code]]&amp;DATA[[#This Row],[Account Group]]&amp;DATA[[#This Row],[Type]]</f>
        <v/>
      </c>
      <c r="K14087" s="80">
        <f>IF(YEAR(DATA[[#This Row],[Calendar_Month]])=YEAR(CURMONTHEND),DATA[[#This Row],[Amount]],0)</f>
        <v>0</v>
      </c>
      <c r="L14087" s="80">
        <f>IF(DATA[[#This Row],[Calendar_Month]]-CURMONTH=0,DATA[[#This Row],[Amount]],0)</f>
        <v>0</v>
      </c>
    </row>
    <row r="14088" spans="4:12" x14ac:dyDescent="0.25">
      <c r="D14088" s="80" t="str">
        <f>LEFT(DATA[[#This Row],[Account_Code]],3)</f>
        <v/>
      </c>
      <c r="I14088" s="80" t="str">
        <f>DATA[[#This Row],[Vessel_Code]]&amp;DATA[[#This Row],[Account Group]]&amp;DATA[[#This Row],[Type]]</f>
        <v/>
      </c>
      <c r="K14088" s="80">
        <f>IF(YEAR(DATA[[#This Row],[Calendar_Month]])=YEAR(CURMONTHEND),DATA[[#This Row],[Amount]],0)</f>
        <v>0</v>
      </c>
      <c r="L14088" s="80">
        <f>IF(DATA[[#This Row],[Calendar_Month]]-CURMONTH=0,DATA[[#This Row],[Amount]],0)</f>
        <v>0</v>
      </c>
    </row>
    <row r="14089" spans="4:12" x14ac:dyDescent="0.25">
      <c r="D14089" s="80" t="str">
        <f>LEFT(DATA[[#This Row],[Account_Code]],3)</f>
        <v/>
      </c>
      <c r="I14089" s="80" t="str">
        <f>DATA[[#This Row],[Vessel_Code]]&amp;DATA[[#This Row],[Account Group]]&amp;DATA[[#This Row],[Type]]</f>
        <v/>
      </c>
      <c r="K14089" s="80">
        <f>IF(YEAR(DATA[[#This Row],[Calendar_Month]])=YEAR(CURMONTHEND),DATA[[#This Row],[Amount]],0)</f>
        <v>0</v>
      </c>
      <c r="L14089" s="80">
        <f>IF(DATA[[#This Row],[Calendar_Month]]-CURMONTH=0,DATA[[#This Row],[Amount]],0)</f>
        <v>0</v>
      </c>
    </row>
    <row r="14090" spans="4:12" x14ac:dyDescent="0.25">
      <c r="D14090" s="80" t="str">
        <f>LEFT(DATA[[#This Row],[Account_Code]],3)</f>
        <v/>
      </c>
      <c r="I14090" s="80" t="str">
        <f>DATA[[#This Row],[Vessel_Code]]&amp;DATA[[#This Row],[Account Group]]&amp;DATA[[#This Row],[Type]]</f>
        <v/>
      </c>
      <c r="K14090" s="80">
        <f>IF(YEAR(DATA[[#This Row],[Calendar_Month]])=YEAR(CURMONTHEND),DATA[[#This Row],[Amount]],0)</f>
        <v>0</v>
      </c>
      <c r="L14090" s="80">
        <f>IF(DATA[[#This Row],[Calendar_Month]]-CURMONTH=0,DATA[[#This Row],[Amount]],0)</f>
        <v>0</v>
      </c>
    </row>
    <row r="14091" spans="4:12" x14ac:dyDescent="0.25">
      <c r="D14091" s="80" t="str">
        <f>LEFT(DATA[[#This Row],[Account_Code]],3)</f>
        <v/>
      </c>
      <c r="I14091" s="80" t="str">
        <f>DATA[[#This Row],[Vessel_Code]]&amp;DATA[[#This Row],[Account Group]]&amp;DATA[[#This Row],[Type]]</f>
        <v/>
      </c>
      <c r="K14091" s="80">
        <f>IF(YEAR(DATA[[#This Row],[Calendar_Month]])=YEAR(CURMONTHEND),DATA[[#This Row],[Amount]],0)</f>
        <v>0</v>
      </c>
      <c r="L14091" s="80">
        <f>IF(DATA[[#This Row],[Calendar_Month]]-CURMONTH=0,DATA[[#This Row],[Amount]],0)</f>
        <v>0</v>
      </c>
    </row>
    <row r="14092" spans="4:12" x14ac:dyDescent="0.25">
      <c r="D14092" s="80" t="str">
        <f>LEFT(DATA[[#This Row],[Account_Code]],3)</f>
        <v/>
      </c>
      <c r="I14092" s="80" t="str">
        <f>DATA[[#This Row],[Vessel_Code]]&amp;DATA[[#This Row],[Account Group]]&amp;DATA[[#This Row],[Type]]</f>
        <v/>
      </c>
      <c r="K14092" s="80">
        <f>IF(YEAR(DATA[[#This Row],[Calendar_Month]])=YEAR(CURMONTHEND),DATA[[#This Row],[Amount]],0)</f>
        <v>0</v>
      </c>
      <c r="L14092" s="80">
        <f>IF(DATA[[#This Row],[Calendar_Month]]-CURMONTH=0,DATA[[#This Row],[Amount]],0)</f>
        <v>0</v>
      </c>
    </row>
    <row r="14093" spans="4:12" x14ac:dyDescent="0.25">
      <c r="D14093" s="80" t="str">
        <f>LEFT(DATA[[#This Row],[Account_Code]],3)</f>
        <v/>
      </c>
      <c r="I14093" s="80" t="str">
        <f>DATA[[#This Row],[Vessel_Code]]&amp;DATA[[#This Row],[Account Group]]&amp;DATA[[#This Row],[Type]]</f>
        <v/>
      </c>
      <c r="K14093" s="80">
        <f>IF(YEAR(DATA[[#This Row],[Calendar_Month]])=YEAR(CURMONTHEND),DATA[[#This Row],[Amount]],0)</f>
        <v>0</v>
      </c>
      <c r="L14093" s="80">
        <f>IF(DATA[[#This Row],[Calendar_Month]]-CURMONTH=0,DATA[[#This Row],[Amount]],0)</f>
        <v>0</v>
      </c>
    </row>
    <row r="14094" spans="4:12" x14ac:dyDescent="0.25">
      <c r="D14094" s="80" t="str">
        <f>LEFT(DATA[[#This Row],[Account_Code]],3)</f>
        <v/>
      </c>
      <c r="I14094" s="80" t="str">
        <f>DATA[[#This Row],[Vessel_Code]]&amp;DATA[[#This Row],[Account Group]]&amp;DATA[[#This Row],[Type]]</f>
        <v/>
      </c>
      <c r="K14094" s="80">
        <f>IF(YEAR(DATA[[#This Row],[Calendar_Month]])=YEAR(CURMONTHEND),DATA[[#This Row],[Amount]],0)</f>
        <v>0</v>
      </c>
      <c r="L14094" s="80">
        <f>IF(DATA[[#This Row],[Calendar_Month]]-CURMONTH=0,DATA[[#This Row],[Amount]],0)</f>
        <v>0</v>
      </c>
    </row>
    <row r="14095" spans="4:12" x14ac:dyDescent="0.25">
      <c r="D14095" s="80" t="str">
        <f>LEFT(DATA[[#This Row],[Account_Code]],3)</f>
        <v/>
      </c>
      <c r="I14095" s="80" t="str">
        <f>DATA[[#This Row],[Vessel_Code]]&amp;DATA[[#This Row],[Account Group]]&amp;DATA[[#This Row],[Type]]</f>
        <v/>
      </c>
      <c r="K14095" s="80">
        <f>IF(YEAR(DATA[[#This Row],[Calendar_Month]])=YEAR(CURMONTHEND),DATA[[#This Row],[Amount]],0)</f>
        <v>0</v>
      </c>
      <c r="L14095" s="80">
        <f>IF(DATA[[#This Row],[Calendar_Month]]-CURMONTH=0,DATA[[#This Row],[Amount]],0)</f>
        <v>0</v>
      </c>
    </row>
    <row r="14096" spans="4:12" x14ac:dyDescent="0.25">
      <c r="D14096" s="80" t="str">
        <f>LEFT(DATA[[#This Row],[Account_Code]],3)</f>
        <v/>
      </c>
      <c r="I14096" s="80" t="str">
        <f>DATA[[#This Row],[Vessel_Code]]&amp;DATA[[#This Row],[Account Group]]&amp;DATA[[#This Row],[Type]]</f>
        <v/>
      </c>
      <c r="K14096" s="80">
        <f>IF(YEAR(DATA[[#This Row],[Calendar_Month]])=YEAR(CURMONTHEND),DATA[[#This Row],[Amount]],0)</f>
        <v>0</v>
      </c>
      <c r="L14096" s="80">
        <f>IF(DATA[[#This Row],[Calendar_Month]]-CURMONTH=0,DATA[[#This Row],[Amount]],0)</f>
        <v>0</v>
      </c>
    </row>
    <row r="14097" spans="4:12" x14ac:dyDescent="0.25">
      <c r="D14097" s="80" t="str">
        <f>LEFT(DATA[[#This Row],[Account_Code]],3)</f>
        <v/>
      </c>
      <c r="I14097" s="80" t="str">
        <f>DATA[[#This Row],[Vessel_Code]]&amp;DATA[[#This Row],[Account Group]]&amp;DATA[[#This Row],[Type]]</f>
        <v/>
      </c>
      <c r="K14097" s="80">
        <f>IF(YEAR(DATA[[#This Row],[Calendar_Month]])=YEAR(CURMONTHEND),DATA[[#This Row],[Amount]],0)</f>
        <v>0</v>
      </c>
      <c r="L14097" s="80">
        <f>IF(DATA[[#This Row],[Calendar_Month]]-CURMONTH=0,DATA[[#This Row],[Amount]],0)</f>
        <v>0</v>
      </c>
    </row>
    <row r="14098" spans="4:12" x14ac:dyDescent="0.25">
      <c r="D14098" s="80" t="str">
        <f>LEFT(DATA[[#This Row],[Account_Code]],3)</f>
        <v/>
      </c>
      <c r="I14098" s="80" t="str">
        <f>DATA[[#This Row],[Vessel_Code]]&amp;DATA[[#This Row],[Account Group]]&amp;DATA[[#This Row],[Type]]</f>
        <v/>
      </c>
      <c r="K14098" s="80">
        <f>IF(YEAR(DATA[[#This Row],[Calendar_Month]])=YEAR(CURMONTHEND),DATA[[#This Row],[Amount]],0)</f>
        <v>0</v>
      </c>
      <c r="L14098" s="80">
        <f>IF(DATA[[#This Row],[Calendar_Month]]-CURMONTH=0,DATA[[#This Row],[Amount]],0)</f>
        <v>0</v>
      </c>
    </row>
    <row r="14099" spans="4:12" x14ac:dyDescent="0.25">
      <c r="D14099" s="80" t="str">
        <f>LEFT(DATA[[#This Row],[Account_Code]],3)</f>
        <v/>
      </c>
      <c r="I14099" s="80" t="str">
        <f>DATA[[#This Row],[Vessel_Code]]&amp;DATA[[#This Row],[Account Group]]&amp;DATA[[#This Row],[Type]]</f>
        <v/>
      </c>
      <c r="K14099" s="80">
        <f>IF(YEAR(DATA[[#This Row],[Calendar_Month]])=YEAR(CURMONTHEND),DATA[[#This Row],[Amount]],0)</f>
        <v>0</v>
      </c>
      <c r="L14099" s="80">
        <f>IF(DATA[[#This Row],[Calendar_Month]]-CURMONTH=0,DATA[[#This Row],[Amount]],0)</f>
        <v>0</v>
      </c>
    </row>
    <row r="14100" spans="4:12" x14ac:dyDescent="0.25">
      <c r="D14100" s="80" t="str">
        <f>LEFT(DATA[[#This Row],[Account_Code]],3)</f>
        <v/>
      </c>
      <c r="I14100" s="80" t="str">
        <f>DATA[[#This Row],[Vessel_Code]]&amp;DATA[[#This Row],[Account Group]]&amp;DATA[[#This Row],[Type]]</f>
        <v/>
      </c>
      <c r="K14100" s="80">
        <f>IF(YEAR(DATA[[#This Row],[Calendar_Month]])=YEAR(CURMONTHEND),DATA[[#This Row],[Amount]],0)</f>
        <v>0</v>
      </c>
      <c r="L14100" s="80">
        <f>IF(DATA[[#This Row],[Calendar_Month]]-CURMONTH=0,DATA[[#This Row],[Amount]],0)</f>
        <v>0</v>
      </c>
    </row>
    <row r="14101" spans="4:12" x14ac:dyDescent="0.25">
      <c r="D14101" s="80" t="str">
        <f>LEFT(DATA[[#This Row],[Account_Code]],3)</f>
        <v/>
      </c>
      <c r="I14101" s="80" t="str">
        <f>DATA[[#This Row],[Vessel_Code]]&amp;DATA[[#This Row],[Account Group]]&amp;DATA[[#This Row],[Type]]</f>
        <v/>
      </c>
      <c r="K14101" s="80">
        <f>IF(YEAR(DATA[[#This Row],[Calendar_Month]])=YEAR(CURMONTHEND),DATA[[#This Row],[Amount]],0)</f>
        <v>0</v>
      </c>
      <c r="L14101" s="80">
        <f>IF(DATA[[#This Row],[Calendar_Month]]-CURMONTH=0,DATA[[#This Row],[Amount]],0)</f>
        <v>0</v>
      </c>
    </row>
    <row r="14102" spans="4:12" x14ac:dyDescent="0.25">
      <c r="D14102" s="80" t="str">
        <f>LEFT(DATA[[#This Row],[Account_Code]],3)</f>
        <v/>
      </c>
      <c r="I14102" s="80" t="str">
        <f>DATA[[#This Row],[Vessel_Code]]&amp;DATA[[#This Row],[Account Group]]&amp;DATA[[#This Row],[Type]]</f>
        <v/>
      </c>
      <c r="K14102" s="80">
        <f>IF(YEAR(DATA[[#This Row],[Calendar_Month]])=YEAR(CURMONTHEND),DATA[[#This Row],[Amount]],0)</f>
        <v>0</v>
      </c>
      <c r="L14102" s="80">
        <f>IF(DATA[[#This Row],[Calendar_Month]]-CURMONTH=0,DATA[[#This Row],[Amount]],0)</f>
        <v>0</v>
      </c>
    </row>
    <row r="14103" spans="4:12" x14ac:dyDescent="0.25">
      <c r="D14103" s="80" t="str">
        <f>LEFT(DATA[[#This Row],[Account_Code]],3)</f>
        <v/>
      </c>
      <c r="I14103" s="80" t="str">
        <f>DATA[[#This Row],[Vessel_Code]]&amp;DATA[[#This Row],[Account Group]]&amp;DATA[[#This Row],[Type]]</f>
        <v/>
      </c>
      <c r="K14103" s="80">
        <f>IF(YEAR(DATA[[#This Row],[Calendar_Month]])=YEAR(CURMONTHEND),DATA[[#This Row],[Amount]],0)</f>
        <v>0</v>
      </c>
      <c r="L14103" s="80">
        <f>IF(DATA[[#This Row],[Calendar_Month]]-CURMONTH=0,DATA[[#This Row],[Amount]],0)</f>
        <v>0</v>
      </c>
    </row>
    <row r="14104" spans="4:12" x14ac:dyDescent="0.25">
      <c r="D14104" s="80" t="str">
        <f>LEFT(DATA[[#This Row],[Account_Code]],3)</f>
        <v/>
      </c>
      <c r="I14104" s="80" t="str">
        <f>DATA[[#This Row],[Vessel_Code]]&amp;DATA[[#This Row],[Account Group]]&amp;DATA[[#This Row],[Type]]</f>
        <v/>
      </c>
      <c r="K14104" s="80">
        <f>IF(YEAR(DATA[[#This Row],[Calendar_Month]])=YEAR(CURMONTHEND),DATA[[#This Row],[Amount]],0)</f>
        <v>0</v>
      </c>
      <c r="L14104" s="80">
        <f>IF(DATA[[#This Row],[Calendar_Month]]-CURMONTH=0,DATA[[#This Row],[Amount]],0)</f>
        <v>0</v>
      </c>
    </row>
    <row r="14105" spans="4:12" x14ac:dyDescent="0.25">
      <c r="D14105" s="80" t="str">
        <f>LEFT(DATA[[#This Row],[Account_Code]],3)</f>
        <v/>
      </c>
      <c r="I14105" s="80" t="str">
        <f>DATA[[#This Row],[Vessel_Code]]&amp;DATA[[#This Row],[Account Group]]&amp;DATA[[#This Row],[Type]]</f>
        <v/>
      </c>
      <c r="K14105" s="80">
        <f>IF(YEAR(DATA[[#This Row],[Calendar_Month]])=YEAR(CURMONTHEND),DATA[[#This Row],[Amount]],0)</f>
        <v>0</v>
      </c>
      <c r="L14105" s="80">
        <f>IF(DATA[[#This Row],[Calendar_Month]]-CURMONTH=0,DATA[[#This Row],[Amount]],0)</f>
        <v>0</v>
      </c>
    </row>
    <row r="14106" spans="4:12" x14ac:dyDescent="0.25">
      <c r="D14106" s="80" t="str">
        <f>LEFT(DATA[[#This Row],[Account_Code]],3)</f>
        <v/>
      </c>
      <c r="I14106" s="80" t="str">
        <f>DATA[[#This Row],[Vessel_Code]]&amp;DATA[[#This Row],[Account Group]]&amp;DATA[[#This Row],[Type]]</f>
        <v/>
      </c>
      <c r="K14106" s="80">
        <f>IF(YEAR(DATA[[#This Row],[Calendar_Month]])=YEAR(CURMONTHEND),DATA[[#This Row],[Amount]],0)</f>
        <v>0</v>
      </c>
      <c r="L14106" s="80">
        <f>IF(DATA[[#This Row],[Calendar_Month]]-CURMONTH=0,DATA[[#This Row],[Amount]],0)</f>
        <v>0</v>
      </c>
    </row>
    <row r="14107" spans="4:12" x14ac:dyDescent="0.25">
      <c r="D14107" s="80" t="str">
        <f>LEFT(DATA[[#This Row],[Account_Code]],3)</f>
        <v/>
      </c>
      <c r="I14107" s="80" t="str">
        <f>DATA[[#This Row],[Vessel_Code]]&amp;DATA[[#This Row],[Account Group]]&amp;DATA[[#This Row],[Type]]</f>
        <v/>
      </c>
      <c r="K14107" s="80">
        <f>IF(YEAR(DATA[[#This Row],[Calendar_Month]])=YEAR(CURMONTHEND),DATA[[#This Row],[Amount]],0)</f>
        <v>0</v>
      </c>
      <c r="L14107" s="80">
        <f>IF(DATA[[#This Row],[Calendar_Month]]-CURMONTH=0,DATA[[#This Row],[Amount]],0)</f>
        <v>0</v>
      </c>
    </row>
    <row r="14108" spans="4:12" x14ac:dyDescent="0.25">
      <c r="D14108" s="80" t="str">
        <f>LEFT(DATA[[#This Row],[Account_Code]],3)</f>
        <v/>
      </c>
      <c r="I14108" s="80" t="str">
        <f>DATA[[#This Row],[Vessel_Code]]&amp;DATA[[#This Row],[Account Group]]&amp;DATA[[#This Row],[Type]]</f>
        <v/>
      </c>
      <c r="K14108" s="80">
        <f>IF(YEAR(DATA[[#This Row],[Calendar_Month]])=YEAR(CURMONTHEND),DATA[[#This Row],[Amount]],0)</f>
        <v>0</v>
      </c>
      <c r="L14108" s="80">
        <f>IF(DATA[[#This Row],[Calendar_Month]]-CURMONTH=0,DATA[[#This Row],[Amount]],0)</f>
        <v>0</v>
      </c>
    </row>
    <row r="14109" spans="4:12" x14ac:dyDescent="0.25">
      <c r="D14109" s="80" t="str">
        <f>LEFT(DATA[[#This Row],[Account_Code]],3)</f>
        <v/>
      </c>
      <c r="I14109" s="80" t="str">
        <f>DATA[[#This Row],[Vessel_Code]]&amp;DATA[[#This Row],[Account Group]]&amp;DATA[[#This Row],[Type]]</f>
        <v/>
      </c>
      <c r="K14109" s="80">
        <f>IF(YEAR(DATA[[#This Row],[Calendar_Month]])=YEAR(CURMONTHEND),DATA[[#This Row],[Amount]],0)</f>
        <v>0</v>
      </c>
      <c r="L14109" s="80">
        <f>IF(DATA[[#This Row],[Calendar_Month]]-CURMONTH=0,DATA[[#This Row],[Amount]],0)</f>
        <v>0</v>
      </c>
    </row>
    <row r="14110" spans="4:12" x14ac:dyDescent="0.25">
      <c r="D14110" s="80" t="str">
        <f>LEFT(DATA[[#This Row],[Account_Code]],3)</f>
        <v/>
      </c>
      <c r="I14110" s="80" t="str">
        <f>DATA[[#This Row],[Vessel_Code]]&amp;DATA[[#This Row],[Account Group]]&amp;DATA[[#This Row],[Type]]</f>
        <v/>
      </c>
      <c r="K14110" s="80">
        <f>IF(YEAR(DATA[[#This Row],[Calendar_Month]])=YEAR(CURMONTHEND),DATA[[#This Row],[Amount]],0)</f>
        <v>0</v>
      </c>
      <c r="L14110" s="80">
        <f>IF(DATA[[#This Row],[Calendar_Month]]-CURMONTH=0,DATA[[#This Row],[Amount]],0)</f>
        <v>0</v>
      </c>
    </row>
    <row r="14111" spans="4:12" x14ac:dyDescent="0.25">
      <c r="D14111" s="80" t="str">
        <f>LEFT(DATA[[#This Row],[Account_Code]],3)</f>
        <v/>
      </c>
      <c r="I14111" s="80" t="str">
        <f>DATA[[#This Row],[Vessel_Code]]&amp;DATA[[#This Row],[Account Group]]&amp;DATA[[#This Row],[Type]]</f>
        <v/>
      </c>
      <c r="K14111" s="80">
        <f>IF(YEAR(DATA[[#This Row],[Calendar_Month]])=YEAR(CURMONTHEND),DATA[[#This Row],[Amount]],0)</f>
        <v>0</v>
      </c>
      <c r="L14111" s="80">
        <f>IF(DATA[[#This Row],[Calendar_Month]]-CURMONTH=0,DATA[[#This Row],[Amount]],0)</f>
        <v>0</v>
      </c>
    </row>
    <row r="14112" spans="4:12" x14ac:dyDescent="0.25">
      <c r="D14112" s="80" t="str">
        <f>LEFT(DATA[[#This Row],[Account_Code]],3)</f>
        <v/>
      </c>
      <c r="I14112" s="80" t="str">
        <f>DATA[[#This Row],[Vessel_Code]]&amp;DATA[[#This Row],[Account Group]]&amp;DATA[[#This Row],[Type]]</f>
        <v/>
      </c>
      <c r="K14112" s="80">
        <f>IF(YEAR(DATA[[#This Row],[Calendar_Month]])=YEAR(CURMONTHEND),DATA[[#This Row],[Amount]],0)</f>
        <v>0</v>
      </c>
      <c r="L14112" s="80">
        <f>IF(DATA[[#This Row],[Calendar_Month]]-CURMONTH=0,DATA[[#This Row],[Amount]],0)</f>
        <v>0</v>
      </c>
    </row>
    <row r="14113" spans="4:12" x14ac:dyDescent="0.25">
      <c r="D14113" s="80" t="str">
        <f>LEFT(DATA[[#This Row],[Account_Code]],3)</f>
        <v/>
      </c>
      <c r="I14113" s="80" t="str">
        <f>DATA[[#This Row],[Vessel_Code]]&amp;DATA[[#This Row],[Account Group]]&amp;DATA[[#This Row],[Type]]</f>
        <v/>
      </c>
      <c r="K14113" s="80">
        <f>IF(YEAR(DATA[[#This Row],[Calendar_Month]])=YEAR(CURMONTHEND),DATA[[#This Row],[Amount]],0)</f>
        <v>0</v>
      </c>
      <c r="L14113" s="80">
        <f>IF(DATA[[#This Row],[Calendar_Month]]-CURMONTH=0,DATA[[#This Row],[Amount]],0)</f>
        <v>0</v>
      </c>
    </row>
    <row r="14114" spans="4:12" x14ac:dyDescent="0.25">
      <c r="D14114" s="80" t="str">
        <f>LEFT(DATA[[#This Row],[Account_Code]],3)</f>
        <v/>
      </c>
      <c r="I14114" s="80" t="str">
        <f>DATA[[#This Row],[Vessel_Code]]&amp;DATA[[#This Row],[Account Group]]&amp;DATA[[#This Row],[Type]]</f>
        <v/>
      </c>
      <c r="K14114" s="80">
        <f>IF(YEAR(DATA[[#This Row],[Calendar_Month]])=YEAR(CURMONTHEND),DATA[[#This Row],[Amount]],0)</f>
        <v>0</v>
      </c>
      <c r="L14114" s="80">
        <f>IF(DATA[[#This Row],[Calendar_Month]]-CURMONTH=0,DATA[[#This Row],[Amount]],0)</f>
        <v>0</v>
      </c>
    </row>
    <row r="14115" spans="4:12" x14ac:dyDescent="0.25">
      <c r="D14115" s="80" t="str">
        <f>LEFT(DATA[[#This Row],[Account_Code]],3)</f>
        <v/>
      </c>
      <c r="I14115" s="80" t="str">
        <f>DATA[[#This Row],[Vessel_Code]]&amp;DATA[[#This Row],[Account Group]]&amp;DATA[[#This Row],[Type]]</f>
        <v/>
      </c>
      <c r="K14115" s="80">
        <f>IF(YEAR(DATA[[#This Row],[Calendar_Month]])=YEAR(CURMONTHEND),DATA[[#This Row],[Amount]],0)</f>
        <v>0</v>
      </c>
      <c r="L14115" s="80">
        <f>IF(DATA[[#This Row],[Calendar_Month]]-CURMONTH=0,DATA[[#This Row],[Amount]],0)</f>
        <v>0</v>
      </c>
    </row>
    <row r="14116" spans="4:12" x14ac:dyDescent="0.25">
      <c r="D14116" s="80" t="str">
        <f>LEFT(DATA[[#This Row],[Account_Code]],3)</f>
        <v/>
      </c>
      <c r="I14116" s="80" t="str">
        <f>DATA[[#This Row],[Vessel_Code]]&amp;DATA[[#This Row],[Account Group]]&amp;DATA[[#This Row],[Type]]</f>
        <v/>
      </c>
      <c r="K14116" s="80">
        <f>IF(YEAR(DATA[[#This Row],[Calendar_Month]])=YEAR(CURMONTHEND),DATA[[#This Row],[Amount]],0)</f>
        <v>0</v>
      </c>
      <c r="L14116" s="80">
        <f>IF(DATA[[#This Row],[Calendar_Month]]-CURMONTH=0,DATA[[#This Row],[Amount]],0)</f>
        <v>0</v>
      </c>
    </row>
    <row r="14117" spans="4:12" x14ac:dyDescent="0.25">
      <c r="D14117" s="80" t="str">
        <f>LEFT(DATA[[#This Row],[Account_Code]],3)</f>
        <v/>
      </c>
      <c r="I14117" s="80" t="str">
        <f>DATA[[#This Row],[Vessel_Code]]&amp;DATA[[#This Row],[Account Group]]&amp;DATA[[#This Row],[Type]]</f>
        <v/>
      </c>
      <c r="K14117" s="80">
        <f>IF(YEAR(DATA[[#This Row],[Calendar_Month]])=YEAR(CURMONTHEND),DATA[[#This Row],[Amount]],0)</f>
        <v>0</v>
      </c>
      <c r="L14117" s="80">
        <f>IF(DATA[[#This Row],[Calendar_Month]]-CURMONTH=0,DATA[[#This Row],[Amount]],0)</f>
        <v>0</v>
      </c>
    </row>
    <row r="14118" spans="4:12" x14ac:dyDescent="0.25">
      <c r="D14118" s="80" t="str">
        <f>LEFT(DATA[[#This Row],[Account_Code]],3)</f>
        <v/>
      </c>
      <c r="I14118" s="80" t="str">
        <f>DATA[[#This Row],[Vessel_Code]]&amp;DATA[[#This Row],[Account Group]]&amp;DATA[[#This Row],[Type]]</f>
        <v/>
      </c>
      <c r="K14118" s="80">
        <f>IF(YEAR(DATA[[#This Row],[Calendar_Month]])=YEAR(CURMONTHEND),DATA[[#This Row],[Amount]],0)</f>
        <v>0</v>
      </c>
      <c r="L14118" s="80">
        <f>IF(DATA[[#This Row],[Calendar_Month]]-CURMONTH=0,DATA[[#This Row],[Amount]],0)</f>
        <v>0</v>
      </c>
    </row>
    <row r="14119" spans="4:12" x14ac:dyDescent="0.25">
      <c r="D14119" s="80" t="str">
        <f>LEFT(DATA[[#This Row],[Account_Code]],3)</f>
        <v/>
      </c>
      <c r="I14119" s="80" t="str">
        <f>DATA[[#This Row],[Vessel_Code]]&amp;DATA[[#This Row],[Account Group]]&amp;DATA[[#This Row],[Type]]</f>
        <v/>
      </c>
      <c r="K14119" s="80">
        <f>IF(YEAR(DATA[[#This Row],[Calendar_Month]])=YEAR(CURMONTHEND),DATA[[#This Row],[Amount]],0)</f>
        <v>0</v>
      </c>
      <c r="L14119" s="80">
        <f>IF(DATA[[#This Row],[Calendar_Month]]-CURMONTH=0,DATA[[#This Row],[Amount]],0)</f>
        <v>0</v>
      </c>
    </row>
    <row r="14120" spans="4:12" x14ac:dyDescent="0.25">
      <c r="D14120" s="80" t="str">
        <f>LEFT(DATA[[#This Row],[Account_Code]],3)</f>
        <v/>
      </c>
      <c r="I14120" s="80" t="str">
        <f>DATA[[#This Row],[Vessel_Code]]&amp;DATA[[#This Row],[Account Group]]&amp;DATA[[#This Row],[Type]]</f>
        <v/>
      </c>
      <c r="K14120" s="80">
        <f>IF(YEAR(DATA[[#This Row],[Calendar_Month]])=YEAR(CURMONTHEND),DATA[[#This Row],[Amount]],0)</f>
        <v>0</v>
      </c>
      <c r="L14120" s="80">
        <f>IF(DATA[[#This Row],[Calendar_Month]]-CURMONTH=0,DATA[[#This Row],[Amount]],0)</f>
        <v>0</v>
      </c>
    </row>
    <row r="14121" spans="4:12" x14ac:dyDescent="0.25">
      <c r="D14121" s="80" t="str">
        <f>LEFT(DATA[[#This Row],[Account_Code]],3)</f>
        <v/>
      </c>
      <c r="I14121" s="80" t="str">
        <f>DATA[[#This Row],[Vessel_Code]]&amp;DATA[[#This Row],[Account Group]]&amp;DATA[[#This Row],[Type]]</f>
        <v/>
      </c>
      <c r="K14121" s="80">
        <f>IF(YEAR(DATA[[#This Row],[Calendar_Month]])=YEAR(CURMONTHEND),DATA[[#This Row],[Amount]],0)</f>
        <v>0</v>
      </c>
      <c r="L14121" s="80">
        <f>IF(DATA[[#This Row],[Calendar_Month]]-CURMONTH=0,DATA[[#This Row],[Amount]],0)</f>
        <v>0</v>
      </c>
    </row>
    <row r="14122" spans="4:12" x14ac:dyDescent="0.25">
      <c r="D14122" s="80" t="str">
        <f>LEFT(DATA[[#This Row],[Account_Code]],3)</f>
        <v/>
      </c>
      <c r="I14122" s="80" t="str">
        <f>DATA[[#This Row],[Vessel_Code]]&amp;DATA[[#This Row],[Account Group]]&amp;DATA[[#This Row],[Type]]</f>
        <v/>
      </c>
      <c r="K14122" s="80">
        <f>IF(YEAR(DATA[[#This Row],[Calendar_Month]])=YEAR(CURMONTHEND),DATA[[#This Row],[Amount]],0)</f>
        <v>0</v>
      </c>
      <c r="L14122" s="80">
        <f>IF(DATA[[#This Row],[Calendar_Month]]-CURMONTH=0,DATA[[#This Row],[Amount]],0)</f>
        <v>0</v>
      </c>
    </row>
    <row r="14123" spans="4:12" x14ac:dyDescent="0.25">
      <c r="D14123" s="80" t="str">
        <f>LEFT(DATA[[#This Row],[Account_Code]],3)</f>
        <v/>
      </c>
      <c r="I14123" s="80" t="str">
        <f>DATA[[#This Row],[Vessel_Code]]&amp;DATA[[#This Row],[Account Group]]&amp;DATA[[#This Row],[Type]]</f>
        <v/>
      </c>
      <c r="K14123" s="80">
        <f>IF(YEAR(DATA[[#This Row],[Calendar_Month]])=YEAR(CURMONTHEND),DATA[[#This Row],[Amount]],0)</f>
        <v>0</v>
      </c>
      <c r="L14123" s="80">
        <f>IF(DATA[[#This Row],[Calendar_Month]]-CURMONTH=0,DATA[[#This Row],[Amount]],0)</f>
        <v>0</v>
      </c>
    </row>
    <row r="14124" spans="4:12" x14ac:dyDescent="0.25">
      <c r="D14124" s="80" t="str">
        <f>LEFT(DATA[[#This Row],[Account_Code]],3)</f>
        <v/>
      </c>
      <c r="I14124" s="80" t="str">
        <f>DATA[[#This Row],[Vessel_Code]]&amp;DATA[[#This Row],[Account Group]]&amp;DATA[[#This Row],[Type]]</f>
        <v/>
      </c>
      <c r="K14124" s="80">
        <f>IF(YEAR(DATA[[#This Row],[Calendar_Month]])=YEAR(CURMONTHEND),DATA[[#This Row],[Amount]],0)</f>
        <v>0</v>
      </c>
      <c r="L14124" s="80">
        <f>IF(DATA[[#This Row],[Calendar_Month]]-CURMONTH=0,DATA[[#This Row],[Amount]],0)</f>
        <v>0</v>
      </c>
    </row>
    <row r="14125" spans="4:12" x14ac:dyDescent="0.25">
      <c r="D14125" s="80" t="str">
        <f>LEFT(DATA[[#This Row],[Account_Code]],3)</f>
        <v/>
      </c>
      <c r="I14125" s="80" t="str">
        <f>DATA[[#This Row],[Vessel_Code]]&amp;DATA[[#This Row],[Account Group]]&amp;DATA[[#This Row],[Type]]</f>
        <v/>
      </c>
      <c r="K14125" s="80">
        <f>IF(YEAR(DATA[[#This Row],[Calendar_Month]])=YEAR(CURMONTHEND),DATA[[#This Row],[Amount]],0)</f>
        <v>0</v>
      </c>
      <c r="L14125" s="80">
        <f>IF(DATA[[#This Row],[Calendar_Month]]-CURMONTH=0,DATA[[#This Row],[Amount]],0)</f>
        <v>0</v>
      </c>
    </row>
    <row r="14126" spans="4:12" x14ac:dyDescent="0.25">
      <c r="D14126" s="80" t="str">
        <f>LEFT(DATA[[#This Row],[Account_Code]],3)</f>
        <v/>
      </c>
      <c r="I14126" s="80" t="str">
        <f>DATA[[#This Row],[Vessel_Code]]&amp;DATA[[#This Row],[Account Group]]&amp;DATA[[#This Row],[Type]]</f>
        <v/>
      </c>
      <c r="K14126" s="80">
        <f>IF(YEAR(DATA[[#This Row],[Calendar_Month]])=YEAR(CURMONTHEND),DATA[[#This Row],[Amount]],0)</f>
        <v>0</v>
      </c>
      <c r="L14126" s="80">
        <f>IF(DATA[[#This Row],[Calendar_Month]]-CURMONTH=0,DATA[[#This Row],[Amount]],0)</f>
        <v>0</v>
      </c>
    </row>
    <row r="14127" spans="4:12" x14ac:dyDescent="0.25">
      <c r="D14127" s="80" t="str">
        <f>LEFT(DATA[[#This Row],[Account_Code]],3)</f>
        <v/>
      </c>
      <c r="I14127" s="80" t="str">
        <f>DATA[[#This Row],[Vessel_Code]]&amp;DATA[[#This Row],[Account Group]]&amp;DATA[[#This Row],[Type]]</f>
        <v/>
      </c>
      <c r="K14127" s="80">
        <f>IF(YEAR(DATA[[#This Row],[Calendar_Month]])=YEAR(CURMONTHEND),DATA[[#This Row],[Amount]],0)</f>
        <v>0</v>
      </c>
      <c r="L14127" s="80">
        <f>IF(DATA[[#This Row],[Calendar_Month]]-CURMONTH=0,DATA[[#This Row],[Amount]],0)</f>
        <v>0</v>
      </c>
    </row>
    <row r="14128" spans="4:12" x14ac:dyDescent="0.25">
      <c r="D14128" s="80" t="str">
        <f>LEFT(DATA[[#This Row],[Account_Code]],3)</f>
        <v/>
      </c>
      <c r="I14128" s="80" t="str">
        <f>DATA[[#This Row],[Vessel_Code]]&amp;DATA[[#This Row],[Account Group]]&amp;DATA[[#This Row],[Type]]</f>
        <v/>
      </c>
      <c r="K14128" s="80">
        <f>IF(YEAR(DATA[[#This Row],[Calendar_Month]])=YEAR(CURMONTHEND),DATA[[#This Row],[Amount]],0)</f>
        <v>0</v>
      </c>
      <c r="L14128" s="80">
        <f>IF(DATA[[#This Row],[Calendar_Month]]-CURMONTH=0,DATA[[#This Row],[Amount]],0)</f>
        <v>0</v>
      </c>
    </row>
    <row r="14129" spans="4:12" x14ac:dyDescent="0.25">
      <c r="D14129" s="80" t="str">
        <f>LEFT(DATA[[#This Row],[Account_Code]],3)</f>
        <v/>
      </c>
      <c r="I14129" s="80" t="str">
        <f>DATA[[#This Row],[Vessel_Code]]&amp;DATA[[#This Row],[Account Group]]&amp;DATA[[#This Row],[Type]]</f>
        <v/>
      </c>
      <c r="K14129" s="80">
        <f>IF(YEAR(DATA[[#This Row],[Calendar_Month]])=YEAR(CURMONTHEND),DATA[[#This Row],[Amount]],0)</f>
        <v>0</v>
      </c>
      <c r="L14129" s="80">
        <f>IF(DATA[[#This Row],[Calendar_Month]]-CURMONTH=0,DATA[[#This Row],[Amount]],0)</f>
        <v>0</v>
      </c>
    </row>
    <row r="14130" spans="4:12" x14ac:dyDescent="0.25">
      <c r="D14130" s="80" t="str">
        <f>LEFT(DATA[[#This Row],[Account_Code]],3)</f>
        <v/>
      </c>
      <c r="I14130" s="80" t="str">
        <f>DATA[[#This Row],[Vessel_Code]]&amp;DATA[[#This Row],[Account Group]]&amp;DATA[[#This Row],[Type]]</f>
        <v/>
      </c>
      <c r="K14130" s="80">
        <f>IF(YEAR(DATA[[#This Row],[Calendar_Month]])=YEAR(CURMONTHEND),DATA[[#This Row],[Amount]],0)</f>
        <v>0</v>
      </c>
      <c r="L14130" s="80">
        <f>IF(DATA[[#This Row],[Calendar_Month]]-CURMONTH=0,DATA[[#This Row],[Amount]],0)</f>
        <v>0</v>
      </c>
    </row>
    <row r="14131" spans="4:12" x14ac:dyDescent="0.25">
      <c r="D14131" s="80" t="str">
        <f>LEFT(DATA[[#This Row],[Account_Code]],3)</f>
        <v/>
      </c>
      <c r="I14131" s="80" t="str">
        <f>DATA[[#This Row],[Vessel_Code]]&amp;DATA[[#This Row],[Account Group]]&amp;DATA[[#This Row],[Type]]</f>
        <v/>
      </c>
      <c r="K14131" s="80">
        <f>IF(YEAR(DATA[[#This Row],[Calendar_Month]])=YEAR(CURMONTHEND),DATA[[#This Row],[Amount]],0)</f>
        <v>0</v>
      </c>
      <c r="L14131" s="80">
        <f>IF(DATA[[#This Row],[Calendar_Month]]-CURMONTH=0,DATA[[#This Row],[Amount]],0)</f>
        <v>0</v>
      </c>
    </row>
    <row r="14132" spans="4:12" x14ac:dyDescent="0.25">
      <c r="D14132" s="80" t="str">
        <f>LEFT(DATA[[#This Row],[Account_Code]],3)</f>
        <v/>
      </c>
      <c r="I14132" s="80" t="str">
        <f>DATA[[#This Row],[Vessel_Code]]&amp;DATA[[#This Row],[Account Group]]&amp;DATA[[#This Row],[Type]]</f>
        <v/>
      </c>
      <c r="K14132" s="80">
        <f>IF(YEAR(DATA[[#This Row],[Calendar_Month]])=YEAR(CURMONTHEND),DATA[[#This Row],[Amount]],0)</f>
        <v>0</v>
      </c>
      <c r="L14132" s="80">
        <f>IF(DATA[[#This Row],[Calendar_Month]]-CURMONTH=0,DATA[[#This Row],[Amount]],0)</f>
        <v>0</v>
      </c>
    </row>
    <row r="14133" spans="4:12" x14ac:dyDescent="0.25">
      <c r="D14133" s="80" t="str">
        <f>LEFT(DATA[[#This Row],[Account_Code]],3)</f>
        <v/>
      </c>
      <c r="I14133" s="80" t="str">
        <f>DATA[[#This Row],[Vessel_Code]]&amp;DATA[[#This Row],[Account Group]]&amp;DATA[[#This Row],[Type]]</f>
        <v/>
      </c>
      <c r="K14133" s="80">
        <f>IF(YEAR(DATA[[#This Row],[Calendar_Month]])=YEAR(CURMONTHEND),DATA[[#This Row],[Amount]],0)</f>
        <v>0</v>
      </c>
      <c r="L14133" s="80">
        <f>IF(DATA[[#This Row],[Calendar_Month]]-CURMONTH=0,DATA[[#This Row],[Amount]],0)</f>
        <v>0</v>
      </c>
    </row>
    <row r="14134" spans="4:12" x14ac:dyDescent="0.25">
      <c r="D14134" s="80" t="str">
        <f>LEFT(DATA[[#This Row],[Account_Code]],3)</f>
        <v/>
      </c>
      <c r="I14134" s="80" t="str">
        <f>DATA[[#This Row],[Vessel_Code]]&amp;DATA[[#This Row],[Account Group]]&amp;DATA[[#This Row],[Type]]</f>
        <v/>
      </c>
      <c r="K14134" s="80">
        <f>IF(YEAR(DATA[[#This Row],[Calendar_Month]])=YEAR(CURMONTHEND),DATA[[#This Row],[Amount]],0)</f>
        <v>0</v>
      </c>
      <c r="L14134" s="80">
        <f>IF(DATA[[#This Row],[Calendar_Month]]-CURMONTH=0,DATA[[#This Row],[Amount]],0)</f>
        <v>0</v>
      </c>
    </row>
    <row r="14135" spans="4:12" x14ac:dyDescent="0.25">
      <c r="D14135" s="80" t="str">
        <f>LEFT(DATA[[#This Row],[Account_Code]],3)</f>
        <v/>
      </c>
      <c r="I14135" s="80" t="str">
        <f>DATA[[#This Row],[Vessel_Code]]&amp;DATA[[#This Row],[Account Group]]&amp;DATA[[#This Row],[Type]]</f>
        <v/>
      </c>
      <c r="K14135" s="80">
        <f>IF(YEAR(DATA[[#This Row],[Calendar_Month]])=YEAR(CURMONTHEND),DATA[[#This Row],[Amount]],0)</f>
        <v>0</v>
      </c>
      <c r="L14135" s="80">
        <f>IF(DATA[[#This Row],[Calendar_Month]]-CURMONTH=0,DATA[[#This Row],[Amount]],0)</f>
        <v>0</v>
      </c>
    </row>
    <row r="14136" spans="4:12" x14ac:dyDescent="0.25">
      <c r="D14136" s="80" t="str">
        <f>LEFT(DATA[[#This Row],[Account_Code]],3)</f>
        <v/>
      </c>
      <c r="I14136" s="80" t="str">
        <f>DATA[[#This Row],[Vessel_Code]]&amp;DATA[[#This Row],[Account Group]]&amp;DATA[[#This Row],[Type]]</f>
        <v/>
      </c>
      <c r="K14136" s="80">
        <f>IF(YEAR(DATA[[#This Row],[Calendar_Month]])=YEAR(CURMONTHEND),DATA[[#This Row],[Amount]],0)</f>
        <v>0</v>
      </c>
      <c r="L14136" s="80">
        <f>IF(DATA[[#This Row],[Calendar_Month]]-CURMONTH=0,DATA[[#This Row],[Amount]],0)</f>
        <v>0</v>
      </c>
    </row>
    <row r="14137" spans="4:12" x14ac:dyDescent="0.25">
      <c r="D14137" s="80" t="str">
        <f>LEFT(DATA[[#This Row],[Account_Code]],3)</f>
        <v/>
      </c>
      <c r="I14137" s="80" t="str">
        <f>DATA[[#This Row],[Vessel_Code]]&amp;DATA[[#This Row],[Account Group]]&amp;DATA[[#This Row],[Type]]</f>
        <v/>
      </c>
      <c r="K14137" s="80">
        <f>IF(YEAR(DATA[[#This Row],[Calendar_Month]])=YEAR(CURMONTHEND),DATA[[#This Row],[Amount]],0)</f>
        <v>0</v>
      </c>
      <c r="L14137" s="80">
        <f>IF(DATA[[#This Row],[Calendar_Month]]-CURMONTH=0,DATA[[#This Row],[Amount]],0)</f>
        <v>0</v>
      </c>
    </row>
    <row r="14138" spans="4:12" x14ac:dyDescent="0.25">
      <c r="D14138" s="80" t="str">
        <f>LEFT(DATA[[#This Row],[Account_Code]],3)</f>
        <v/>
      </c>
      <c r="I14138" s="80" t="str">
        <f>DATA[[#This Row],[Vessel_Code]]&amp;DATA[[#This Row],[Account Group]]&amp;DATA[[#This Row],[Type]]</f>
        <v/>
      </c>
      <c r="K14138" s="80">
        <f>IF(YEAR(DATA[[#This Row],[Calendar_Month]])=YEAR(CURMONTHEND),DATA[[#This Row],[Amount]],0)</f>
        <v>0</v>
      </c>
      <c r="L14138" s="80">
        <f>IF(DATA[[#This Row],[Calendar_Month]]-CURMONTH=0,DATA[[#This Row],[Amount]],0)</f>
        <v>0</v>
      </c>
    </row>
    <row r="14139" spans="4:12" x14ac:dyDescent="0.25">
      <c r="D14139" s="80" t="str">
        <f>LEFT(DATA[[#This Row],[Account_Code]],3)</f>
        <v/>
      </c>
      <c r="I14139" s="80" t="str">
        <f>DATA[[#This Row],[Vessel_Code]]&amp;DATA[[#This Row],[Account Group]]&amp;DATA[[#This Row],[Type]]</f>
        <v/>
      </c>
      <c r="K14139" s="80">
        <f>IF(YEAR(DATA[[#This Row],[Calendar_Month]])=YEAR(CURMONTHEND),DATA[[#This Row],[Amount]],0)</f>
        <v>0</v>
      </c>
      <c r="L14139" s="80">
        <f>IF(DATA[[#This Row],[Calendar_Month]]-CURMONTH=0,DATA[[#This Row],[Amount]],0)</f>
        <v>0</v>
      </c>
    </row>
    <row r="14140" spans="4:12" x14ac:dyDescent="0.25">
      <c r="D14140" s="80" t="str">
        <f>LEFT(DATA[[#This Row],[Account_Code]],3)</f>
        <v/>
      </c>
      <c r="I14140" s="80" t="str">
        <f>DATA[[#This Row],[Vessel_Code]]&amp;DATA[[#This Row],[Account Group]]&amp;DATA[[#This Row],[Type]]</f>
        <v/>
      </c>
      <c r="K14140" s="80">
        <f>IF(YEAR(DATA[[#This Row],[Calendar_Month]])=YEAR(CURMONTHEND),DATA[[#This Row],[Amount]],0)</f>
        <v>0</v>
      </c>
      <c r="L14140" s="80">
        <f>IF(DATA[[#This Row],[Calendar_Month]]-CURMONTH=0,DATA[[#This Row],[Amount]],0)</f>
        <v>0</v>
      </c>
    </row>
    <row r="14141" spans="4:12" x14ac:dyDescent="0.25">
      <c r="D14141" s="80" t="str">
        <f>LEFT(DATA[[#This Row],[Account_Code]],3)</f>
        <v/>
      </c>
      <c r="I14141" s="80" t="str">
        <f>DATA[[#This Row],[Vessel_Code]]&amp;DATA[[#This Row],[Account Group]]&amp;DATA[[#This Row],[Type]]</f>
        <v/>
      </c>
      <c r="K14141" s="80">
        <f>IF(YEAR(DATA[[#This Row],[Calendar_Month]])=YEAR(CURMONTHEND),DATA[[#This Row],[Amount]],0)</f>
        <v>0</v>
      </c>
      <c r="L14141" s="80">
        <f>IF(DATA[[#This Row],[Calendar_Month]]-CURMONTH=0,DATA[[#This Row],[Amount]],0)</f>
        <v>0</v>
      </c>
    </row>
    <row r="14142" spans="4:12" x14ac:dyDescent="0.25">
      <c r="D14142" s="80" t="str">
        <f>LEFT(DATA[[#This Row],[Account_Code]],3)</f>
        <v/>
      </c>
      <c r="I14142" s="80" t="str">
        <f>DATA[[#This Row],[Vessel_Code]]&amp;DATA[[#This Row],[Account Group]]&amp;DATA[[#This Row],[Type]]</f>
        <v/>
      </c>
      <c r="K14142" s="80">
        <f>IF(YEAR(DATA[[#This Row],[Calendar_Month]])=YEAR(CURMONTHEND),DATA[[#This Row],[Amount]],0)</f>
        <v>0</v>
      </c>
      <c r="L14142" s="80">
        <f>IF(DATA[[#This Row],[Calendar_Month]]-CURMONTH=0,DATA[[#This Row],[Amount]],0)</f>
        <v>0</v>
      </c>
    </row>
    <row r="14143" spans="4:12" x14ac:dyDescent="0.25">
      <c r="D14143" s="80" t="str">
        <f>LEFT(DATA[[#This Row],[Account_Code]],3)</f>
        <v/>
      </c>
      <c r="I14143" s="80" t="str">
        <f>DATA[[#This Row],[Vessel_Code]]&amp;DATA[[#This Row],[Account Group]]&amp;DATA[[#This Row],[Type]]</f>
        <v/>
      </c>
      <c r="K14143" s="80">
        <f>IF(YEAR(DATA[[#This Row],[Calendar_Month]])=YEAR(CURMONTHEND),DATA[[#This Row],[Amount]],0)</f>
        <v>0</v>
      </c>
      <c r="L14143" s="80">
        <f>IF(DATA[[#This Row],[Calendar_Month]]-CURMONTH=0,DATA[[#This Row],[Amount]],0)</f>
        <v>0</v>
      </c>
    </row>
    <row r="14144" spans="4:12" x14ac:dyDescent="0.25">
      <c r="D14144" s="80" t="str">
        <f>LEFT(DATA[[#This Row],[Account_Code]],3)</f>
        <v/>
      </c>
      <c r="I14144" s="80" t="str">
        <f>DATA[[#This Row],[Vessel_Code]]&amp;DATA[[#This Row],[Account Group]]&amp;DATA[[#This Row],[Type]]</f>
        <v/>
      </c>
      <c r="K14144" s="80">
        <f>IF(YEAR(DATA[[#This Row],[Calendar_Month]])=YEAR(CURMONTHEND),DATA[[#This Row],[Amount]],0)</f>
        <v>0</v>
      </c>
      <c r="L14144" s="80">
        <f>IF(DATA[[#This Row],[Calendar_Month]]-CURMONTH=0,DATA[[#This Row],[Amount]],0)</f>
        <v>0</v>
      </c>
    </row>
    <row r="14145" spans="4:12" x14ac:dyDescent="0.25">
      <c r="D14145" s="80" t="str">
        <f>LEFT(DATA[[#This Row],[Account_Code]],3)</f>
        <v/>
      </c>
      <c r="I14145" s="80" t="str">
        <f>DATA[[#This Row],[Vessel_Code]]&amp;DATA[[#This Row],[Account Group]]&amp;DATA[[#This Row],[Type]]</f>
        <v/>
      </c>
      <c r="K14145" s="80">
        <f>IF(YEAR(DATA[[#This Row],[Calendar_Month]])=YEAR(CURMONTHEND),DATA[[#This Row],[Amount]],0)</f>
        <v>0</v>
      </c>
      <c r="L14145" s="80">
        <f>IF(DATA[[#This Row],[Calendar_Month]]-CURMONTH=0,DATA[[#This Row],[Amount]],0)</f>
        <v>0</v>
      </c>
    </row>
    <row r="14146" spans="4:12" x14ac:dyDescent="0.25">
      <c r="D14146" s="80" t="str">
        <f>LEFT(DATA[[#This Row],[Account_Code]],3)</f>
        <v/>
      </c>
      <c r="I14146" s="80" t="str">
        <f>DATA[[#This Row],[Vessel_Code]]&amp;DATA[[#This Row],[Account Group]]&amp;DATA[[#This Row],[Type]]</f>
        <v/>
      </c>
      <c r="K14146" s="80">
        <f>IF(YEAR(DATA[[#This Row],[Calendar_Month]])=YEAR(CURMONTHEND),DATA[[#This Row],[Amount]],0)</f>
        <v>0</v>
      </c>
      <c r="L14146" s="80">
        <f>IF(DATA[[#This Row],[Calendar_Month]]-CURMONTH=0,DATA[[#This Row],[Amount]],0)</f>
        <v>0</v>
      </c>
    </row>
    <row r="14147" spans="4:12" x14ac:dyDescent="0.25">
      <c r="D14147" s="80" t="str">
        <f>LEFT(DATA[[#This Row],[Account_Code]],3)</f>
        <v/>
      </c>
      <c r="I14147" s="80" t="str">
        <f>DATA[[#This Row],[Vessel_Code]]&amp;DATA[[#This Row],[Account Group]]&amp;DATA[[#This Row],[Type]]</f>
        <v/>
      </c>
      <c r="K14147" s="80">
        <f>IF(YEAR(DATA[[#This Row],[Calendar_Month]])=YEAR(CURMONTHEND),DATA[[#This Row],[Amount]],0)</f>
        <v>0</v>
      </c>
      <c r="L14147" s="80">
        <f>IF(DATA[[#This Row],[Calendar_Month]]-CURMONTH=0,DATA[[#This Row],[Amount]],0)</f>
        <v>0</v>
      </c>
    </row>
    <row r="14148" spans="4:12" x14ac:dyDescent="0.25">
      <c r="D14148" s="80" t="str">
        <f>LEFT(DATA[[#This Row],[Account_Code]],3)</f>
        <v/>
      </c>
      <c r="I14148" s="80" t="str">
        <f>DATA[[#This Row],[Vessel_Code]]&amp;DATA[[#This Row],[Account Group]]&amp;DATA[[#This Row],[Type]]</f>
        <v/>
      </c>
      <c r="K14148" s="80">
        <f>IF(YEAR(DATA[[#This Row],[Calendar_Month]])=YEAR(CURMONTHEND),DATA[[#This Row],[Amount]],0)</f>
        <v>0</v>
      </c>
      <c r="L14148" s="80">
        <f>IF(DATA[[#This Row],[Calendar_Month]]-CURMONTH=0,DATA[[#This Row],[Amount]],0)</f>
        <v>0</v>
      </c>
    </row>
    <row r="14149" spans="4:12" x14ac:dyDescent="0.25">
      <c r="D14149" s="80" t="str">
        <f>LEFT(DATA[[#This Row],[Account_Code]],3)</f>
        <v/>
      </c>
      <c r="I14149" s="80" t="str">
        <f>DATA[[#This Row],[Vessel_Code]]&amp;DATA[[#This Row],[Account Group]]&amp;DATA[[#This Row],[Type]]</f>
        <v/>
      </c>
      <c r="K14149" s="80">
        <f>IF(YEAR(DATA[[#This Row],[Calendar_Month]])=YEAR(CURMONTHEND),DATA[[#This Row],[Amount]],0)</f>
        <v>0</v>
      </c>
      <c r="L14149" s="80">
        <f>IF(DATA[[#This Row],[Calendar_Month]]-CURMONTH=0,DATA[[#This Row],[Amount]],0)</f>
        <v>0</v>
      </c>
    </row>
    <row r="14150" spans="4:12" x14ac:dyDescent="0.25">
      <c r="D14150" s="80" t="str">
        <f>LEFT(DATA[[#This Row],[Account_Code]],3)</f>
        <v/>
      </c>
      <c r="I14150" s="80" t="str">
        <f>DATA[[#This Row],[Vessel_Code]]&amp;DATA[[#This Row],[Account Group]]&amp;DATA[[#This Row],[Type]]</f>
        <v/>
      </c>
      <c r="K14150" s="80">
        <f>IF(YEAR(DATA[[#This Row],[Calendar_Month]])=YEAR(CURMONTHEND),DATA[[#This Row],[Amount]],0)</f>
        <v>0</v>
      </c>
      <c r="L14150" s="80">
        <f>IF(DATA[[#This Row],[Calendar_Month]]-CURMONTH=0,DATA[[#This Row],[Amount]],0)</f>
        <v>0</v>
      </c>
    </row>
    <row r="14151" spans="4:12" x14ac:dyDescent="0.25">
      <c r="D14151" s="80" t="str">
        <f>LEFT(DATA[[#This Row],[Account_Code]],3)</f>
        <v/>
      </c>
      <c r="I14151" s="80" t="str">
        <f>DATA[[#This Row],[Vessel_Code]]&amp;DATA[[#This Row],[Account Group]]&amp;DATA[[#This Row],[Type]]</f>
        <v/>
      </c>
      <c r="K14151" s="80">
        <f>IF(YEAR(DATA[[#This Row],[Calendar_Month]])=YEAR(CURMONTHEND),DATA[[#This Row],[Amount]],0)</f>
        <v>0</v>
      </c>
      <c r="L14151" s="80">
        <f>IF(DATA[[#This Row],[Calendar_Month]]-CURMONTH=0,DATA[[#This Row],[Amount]],0)</f>
        <v>0</v>
      </c>
    </row>
    <row r="14152" spans="4:12" x14ac:dyDescent="0.25">
      <c r="D14152" s="80" t="str">
        <f>LEFT(DATA[[#This Row],[Account_Code]],3)</f>
        <v/>
      </c>
      <c r="I14152" s="80" t="str">
        <f>DATA[[#This Row],[Vessel_Code]]&amp;DATA[[#This Row],[Account Group]]&amp;DATA[[#This Row],[Type]]</f>
        <v/>
      </c>
      <c r="K14152" s="80">
        <f>IF(YEAR(DATA[[#This Row],[Calendar_Month]])=YEAR(CURMONTHEND),DATA[[#This Row],[Amount]],0)</f>
        <v>0</v>
      </c>
      <c r="L14152" s="80">
        <f>IF(DATA[[#This Row],[Calendar_Month]]-CURMONTH=0,DATA[[#This Row],[Amount]],0)</f>
        <v>0</v>
      </c>
    </row>
    <row r="14153" spans="4:12" x14ac:dyDescent="0.25">
      <c r="D14153" s="80" t="str">
        <f>LEFT(DATA[[#This Row],[Account_Code]],3)</f>
        <v/>
      </c>
      <c r="I14153" s="80" t="str">
        <f>DATA[[#This Row],[Vessel_Code]]&amp;DATA[[#This Row],[Account Group]]&amp;DATA[[#This Row],[Type]]</f>
        <v/>
      </c>
      <c r="K14153" s="80">
        <f>IF(YEAR(DATA[[#This Row],[Calendar_Month]])=YEAR(CURMONTHEND),DATA[[#This Row],[Amount]],0)</f>
        <v>0</v>
      </c>
      <c r="L14153" s="80">
        <f>IF(DATA[[#This Row],[Calendar_Month]]-CURMONTH=0,DATA[[#This Row],[Amount]],0)</f>
        <v>0</v>
      </c>
    </row>
    <row r="14154" spans="4:12" x14ac:dyDescent="0.25">
      <c r="D14154" s="80" t="str">
        <f>LEFT(DATA[[#This Row],[Account_Code]],3)</f>
        <v/>
      </c>
      <c r="I14154" s="80" t="str">
        <f>DATA[[#This Row],[Vessel_Code]]&amp;DATA[[#This Row],[Account Group]]&amp;DATA[[#This Row],[Type]]</f>
        <v/>
      </c>
      <c r="K14154" s="80">
        <f>IF(YEAR(DATA[[#This Row],[Calendar_Month]])=YEAR(CURMONTHEND),DATA[[#This Row],[Amount]],0)</f>
        <v>0</v>
      </c>
      <c r="L14154" s="80">
        <f>IF(DATA[[#This Row],[Calendar_Month]]-CURMONTH=0,DATA[[#This Row],[Amount]],0)</f>
        <v>0</v>
      </c>
    </row>
    <row r="14155" spans="4:12" x14ac:dyDescent="0.25">
      <c r="D14155" s="80" t="str">
        <f>LEFT(DATA[[#This Row],[Account_Code]],3)</f>
        <v/>
      </c>
      <c r="I14155" s="80" t="str">
        <f>DATA[[#This Row],[Vessel_Code]]&amp;DATA[[#This Row],[Account Group]]&amp;DATA[[#This Row],[Type]]</f>
        <v/>
      </c>
      <c r="K14155" s="80">
        <f>IF(YEAR(DATA[[#This Row],[Calendar_Month]])=YEAR(CURMONTHEND),DATA[[#This Row],[Amount]],0)</f>
        <v>0</v>
      </c>
      <c r="L14155" s="80">
        <f>IF(DATA[[#This Row],[Calendar_Month]]-CURMONTH=0,DATA[[#This Row],[Amount]],0)</f>
        <v>0</v>
      </c>
    </row>
    <row r="14156" spans="4:12" x14ac:dyDescent="0.25">
      <c r="D14156" s="80" t="str">
        <f>LEFT(DATA[[#This Row],[Account_Code]],3)</f>
        <v/>
      </c>
      <c r="I14156" s="80" t="str">
        <f>DATA[[#This Row],[Vessel_Code]]&amp;DATA[[#This Row],[Account Group]]&amp;DATA[[#This Row],[Type]]</f>
        <v/>
      </c>
      <c r="K14156" s="80">
        <f>IF(YEAR(DATA[[#This Row],[Calendar_Month]])=YEAR(CURMONTHEND),DATA[[#This Row],[Amount]],0)</f>
        <v>0</v>
      </c>
      <c r="L14156" s="80">
        <f>IF(DATA[[#This Row],[Calendar_Month]]-CURMONTH=0,DATA[[#This Row],[Amount]],0)</f>
        <v>0</v>
      </c>
    </row>
    <row r="14157" spans="4:12" x14ac:dyDescent="0.25">
      <c r="D14157" s="80" t="str">
        <f>LEFT(DATA[[#This Row],[Account_Code]],3)</f>
        <v/>
      </c>
      <c r="I14157" s="80" t="str">
        <f>DATA[[#This Row],[Vessel_Code]]&amp;DATA[[#This Row],[Account Group]]&amp;DATA[[#This Row],[Type]]</f>
        <v/>
      </c>
      <c r="K14157" s="80">
        <f>IF(YEAR(DATA[[#This Row],[Calendar_Month]])=YEAR(CURMONTHEND),DATA[[#This Row],[Amount]],0)</f>
        <v>0</v>
      </c>
      <c r="L14157" s="80">
        <f>IF(DATA[[#This Row],[Calendar_Month]]-CURMONTH=0,DATA[[#This Row],[Amount]],0)</f>
        <v>0</v>
      </c>
    </row>
    <row r="14158" spans="4:12" x14ac:dyDescent="0.25">
      <c r="D14158" s="80" t="str">
        <f>LEFT(DATA[[#This Row],[Account_Code]],3)</f>
        <v/>
      </c>
      <c r="I14158" s="80" t="str">
        <f>DATA[[#This Row],[Vessel_Code]]&amp;DATA[[#This Row],[Account Group]]&amp;DATA[[#This Row],[Type]]</f>
        <v/>
      </c>
      <c r="K14158" s="80">
        <f>IF(YEAR(DATA[[#This Row],[Calendar_Month]])=YEAR(CURMONTHEND),DATA[[#This Row],[Amount]],0)</f>
        <v>0</v>
      </c>
      <c r="L14158" s="80">
        <f>IF(DATA[[#This Row],[Calendar_Month]]-CURMONTH=0,DATA[[#This Row],[Amount]],0)</f>
        <v>0</v>
      </c>
    </row>
    <row r="14159" spans="4:12" x14ac:dyDescent="0.25">
      <c r="D14159" s="80" t="str">
        <f>LEFT(DATA[[#This Row],[Account_Code]],3)</f>
        <v/>
      </c>
      <c r="I14159" s="80" t="str">
        <f>DATA[[#This Row],[Vessel_Code]]&amp;DATA[[#This Row],[Account Group]]&amp;DATA[[#This Row],[Type]]</f>
        <v/>
      </c>
      <c r="K14159" s="80">
        <f>IF(YEAR(DATA[[#This Row],[Calendar_Month]])=YEAR(CURMONTHEND),DATA[[#This Row],[Amount]],0)</f>
        <v>0</v>
      </c>
      <c r="L14159" s="80">
        <f>IF(DATA[[#This Row],[Calendar_Month]]-CURMONTH=0,DATA[[#This Row],[Amount]],0)</f>
        <v>0</v>
      </c>
    </row>
    <row r="14160" spans="4:12" x14ac:dyDescent="0.25">
      <c r="D14160" s="80" t="str">
        <f>LEFT(DATA[[#This Row],[Account_Code]],3)</f>
        <v/>
      </c>
      <c r="I14160" s="80" t="str">
        <f>DATA[[#This Row],[Vessel_Code]]&amp;DATA[[#This Row],[Account Group]]&amp;DATA[[#This Row],[Type]]</f>
        <v/>
      </c>
      <c r="K14160" s="80">
        <f>IF(YEAR(DATA[[#This Row],[Calendar_Month]])=YEAR(CURMONTHEND),DATA[[#This Row],[Amount]],0)</f>
        <v>0</v>
      </c>
      <c r="L14160" s="80">
        <f>IF(DATA[[#This Row],[Calendar_Month]]-CURMONTH=0,DATA[[#This Row],[Amount]],0)</f>
        <v>0</v>
      </c>
    </row>
    <row r="14161" spans="4:12" x14ac:dyDescent="0.25">
      <c r="D14161" s="80" t="str">
        <f>LEFT(DATA[[#This Row],[Account_Code]],3)</f>
        <v/>
      </c>
      <c r="I14161" s="80" t="str">
        <f>DATA[[#This Row],[Vessel_Code]]&amp;DATA[[#This Row],[Account Group]]&amp;DATA[[#This Row],[Type]]</f>
        <v/>
      </c>
      <c r="K14161" s="80">
        <f>IF(YEAR(DATA[[#This Row],[Calendar_Month]])=YEAR(CURMONTHEND),DATA[[#This Row],[Amount]],0)</f>
        <v>0</v>
      </c>
      <c r="L14161" s="80">
        <f>IF(DATA[[#This Row],[Calendar_Month]]-CURMONTH=0,DATA[[#This Row],[Amount]],0)</f>
        <v>0</v>
      </c>
    </row>
    <row r="14162" spans="4:12" x14ac:dyDescent="0.25">
      <c r="D14162" s="80" t="str">
        <f>LEFT(DATA[[#This Row],[Account_Code]],3)</f>
        <v/>
      </c>
      <c r="I14162" s="80" t="str">
        <f>DATA[[#This Row],[Vessel_Code]]&amp;DATA[[#This Row],[Account Group]]&amp;DATA[[#This Row],[Type]]</f>
        <v/>
      </c>
      <c r="K14162" s="80">
        <f>IF(YEAR(DATA[[#This Row],[Calendar_Month]])=YEAR(CURMONTHEND),DATA[[#This Row],[Amount]],0)</f>
        <v>0</v>
      </c>
      <c r="L14162" s="80">
        <f>IF(DATA[[#This Row],[Calendar_Month]]-CURMONTH=0,DATA[[#This Row],[Amount]],0)</f>
        <v>0</v>
      </c>
    </row>
    <row r="14163" spans="4:12" x14ac:dyDescent="0.25">
      <c r="D14163" s="80" t="str">
        <f>LEFT(DATA[[#This Row],[Account_Code]],3)</f>
        <v/>
      </c>
      <c r="I14163" s="80" t="str">
        <f>DATA[[#This Row],[Vessel_Code]]&amp;DATA[[#This Row],[Account Group]]&amp;DATA[[#This Row],[Type]]</f>
        <v/>
      </c>
      <c r="K14163" s="80">
        <f>IF(YEAR(DATA[[#This Row],[Calendar_Month]])=YEAR(CURMONTHEND),DATA[[#This Row],[Amount]],0)</f>
        <v>0</v>
      </c>
      <c r="L14163" s="80">
        <f>IF(DATA[[#This Row],[Calendar_Month]]-CURMONTH=0,DATA[[#This Row],[Amount]],0)</f>
        <v>0</v>
      </c>
    </row>
    <row r="14164" spans="4:12" x14ac:dyDescent="0.25">
      <c r="D14164" s="80" t="str">
        <f>LEFT(DATA[[#This Row],[Account_Code]],3)</f>
        <v/>
      </c>
      <c r="I14164" s="80" t="str">
        <f>DATA[[#This Row],[Vessel_Code]]&amp;DATA[[#This Row],[Account Group]]&amp;DATA[[#This Row],[Type]]</f>
        <v/>
      </c>
      <c r="K14164" s="80">
        <f>IF(YEAR(DATA[[#This Row],[Calendar_Month]])=YEAR(CURMONTHEND),DATA[[#This Row],[Amount]],0)</f>
        <v>0</v>
      </c>
      <c r="L14164" s="80">
        <f>IF(DATA[[#This Row],[Calendar_Month]]-CURMONTH=0,DATA[[#This Row],[Amount]],0)</f>
        <v>0</v>
      </c>
    </row>
    <row r="14165" spans="4:12" x14ac:dyDescent="0.25">
      <c r="D14165" s="80" t="str">
        <f>LEFT(DATA[[#This Row],[Account_Code]],3)</f>
        <v/>
      </c>
      <c r="I14165" s="80" t="str">
        <f>DATA[[#This Row],[Vessel_Code]]&amp;DATA[[#This Row],[Account Group]]&amp;DATA[[#This Row],[Type]]</f>
        <v/>
      </c>
      <c r="K14165" s="80">
        <f>IF(YEAR(DATA[[#This Row],[Calendar_Month]])=YEAR(CURMONTHEND),DATA[[#This Row],[Amount]],0)</f>
        <v>0</v>
      </c>
      <c r="L14165" s="80">
        <f>IF(DATA[[#This Row],[Calendar_Month]]-CURMONTH=0,DATA[[#This Row],[Amount]],0)</f>
        <v>0</v>
      </c>
    </row>
    <row r="14166" spans="4:12" x14ac:dyDescent="0.25">
      <c r="D14166" s="80" t="str">
        <f>LEFT(DATA[[#This Row],[Account_Code]],3)</f>
        <v/>
      </c>
      <c r="I14166" s="80" t="str">
        <f>DATA[[#This Row],[Vessel_Code]]&amp;DATA[[#This Row],[Account Group]]&amp;DATA[[#This Row],[Type]]</f>
        <v/>
      </c>
      <c r="K14166" s="80">
        <f>IF(YEAR(DATA[[#This Row],[Calendar_Month]])=YEAR(CURMONTHEND),DATA[[#This Row],[Amount]],0)</f>
        <v>0</v>
      </c>
      <c r="L14166" s="80">
        <f>IF(DATA[[#This Row],[Calendar_Month]]-CURMONTH=0,DATA[[#This Row],[Amount]],0)</f>
        <v>0</v>
      </c>
    </row>
    <row r="14167" spans="4:12" x14ac:dyDescent="0.25">
      <c r="D14167" s="80" t="str">
        <f>LEFT(DATA[[#This Row],[Account_Code]],3)</f>
        <v/>
      </c>
      <c r="I14167" s="80" t="str">
        <f>DATA[[#This Row],[Vessel_Code]]&amp;DATA[[#This Row],[Account Group]]&amp;DATA[[#This Row],[Type]]</f>
        <v/>
      </c>
      <c r="K14167" s="80">
        <f>IF(YEAR(DATA[[#This Row],[Calendar_Month]])=YEAR(CURMONTHEND),DATA[[#This Row],[Amount]],0)</f>
        <v>0</v>
      </c>
      <c r="L14167" s="80">
        <f>IF(DATA[[#This Row],[Calendar_Month]]-CURMONTH=0,DATA[[#This Row],[Amount]],0)</f>
        <v>0</v>
      </c>
    </row>
    <row r="14168" spans="4:12" x14ac:dyDescent="0.25">
      <c r="D14168" s="80" t="str">
        <f>LEFT(DATA[[#This Row],[Account_Code]],3)</f>
        <v/>
      </c>
      <c r="I14168" s="80" t="str">
        <f>DATA[[#This Row],[Vessel_Code]]&amp;DATA[[#This Row],[Account Group]]&amp;DATA[[#This Row],[Type]]</f>
        <v/>
      </c>
      <c r="K14168" s="80">
        <f>IF(YEAR(DATA[[#This Row],[Calendar_Month]])=YEAR(CURMONTHEND),DATA[[#This Row],[Amount]],0)</f>
        <v>0</v>
      </c>
      <c r="L14168" s="80">
        <f>IF(DATA[[#This Row],[Calendar_Month]]-CURMONTH=0,DATA[[#This Row],[Amount]],0)</f>
        <v>0</v>
      </c>
    </row>
    <row r="14169" spans="4:12" x14ac:dyDescent="0.25">
      <c r="D14169" s="80" t="str">
        <f>LEFT(DATA[[#This Row],[Account_Code]],3)</f>
        <v/>
      </c>
      <c r="I14169" s="80" t="str">
        <f>DATA[[#This Row],[Vessel_Code]]&amp;DATA[[#This Row],[Account Group]]&amp;DATA[[#This Row],[Type]]</f>
        <v/>
      </c>
      <c r="K14169" s="80">
        <f>IF(YEAR(DATA[[#This Row],[Calendar_Month]])=YEAR(CURMONTHEND),DATA[[#This Row],[Amount]],0)</f>
        <v>0</v>
      </c>
      <c r="L14169" s="80">
        <f>IF(DATA[[#This Row],[Calendar_Month]]-CURMONTH=0,DATA[[#This Row],[Amount]],0)</f>
        <v>0</v>
      </c>
    </row>
    <row r="14170" spans="4:12" x14ac:dyDescent="0.25">
      <c r="D14170" s="80" t="str">
        <f>LEFT(DATA[[#This Row],[Account_Code]],3)</f>
        <v/>
      </c>
      <c r="I14170" s="80" t="str">
        <f>DATA[[#This Row],[Vessel_Code]]&amp;DATA[[#This Row],[Account Group]]&amp;DATA[[#This Row],[Type]]</f>
        <v/>
      </c>
      <c r="K14170" s="80">
        <f>IF(YEAR(DATA[[#This Row],[Calendar_Month]])=YEAR(CURMONTHEND),DATA[[#This Row],[Amount]],0)</f>
        <v>0</v>
      </c>
      <c r="L14170" s="80">
        <f>IF(DATA[[#This Row],[Calendar_Month]]-CURMONTH=0,DATA[[#This Row],[Amount]],0)</f>
        <v>0</v>
      </c>
    </row>
    <row r="14171" spans="4:12" x14ac:dyDescent="0.25">
      <c r="D14171" s="80" t="str">
        <f>LEFT(DATA[[#This Row],[Account_Code]],3)</f>
        <v/>
      </c>
      <c r="I14171" s="80" t="str">
        <f>DATA[[#This Row],[Vessel_Code]]&amp;DATA[[#This Row],[Account Group]]&amp;DATA[[#This Row],[Type]]</f>
        <v/>
      </c>
      <c r="K14171" s="80">
        <f>IF(YEAR(DATA[[#This Row],[Calendar_Month]])=YEAR(CURMONTHEND),DATA[[#This Row],[Amount]],0)</f>
        <v>0</v>
      </c>
      <c r="L14171" s="80">
        <f>IF(DATA[[#This Row],[Calendar_Month]]-CURMONTH=0,DATA[[#This Row],[Amount]],0)</f>
        <v>0</v>
      </c>
    </row>
    <row r="14172" spans="4:12" x14ac:dyDescent="0.25">
      <c r="D14172" s="80" t="str">
        <f>LEFT(DATA[[#This Row],[Account_Code]],3)</f>
        <v/>
      </c>
      <c r="I14172" s="80" t="str">
        <f>DATA[[#This Row],[Vessel_Code]]&amp;DATA[[#This Row],[Account Group]]&amp;DATA[[#This Row],[Type]]</f>
        <v/>
      </c>
      <c r="K14172" s="80">
        <f>IF(YEAR(DATA[[#This Row],[Calendar_Month]])=YEAR(CURMONTHEND),DATA[[#This Row],[Amount]],0)</f>
        <v>0</v>
      </c>
      <c r="L14172" s="80">
        <f>IF(DATA[[#This Row],[Calendar_Month]]-CURMONTH=0,DATA[[#This Row],[Amount]],0)</f>
        <v>0</v>
      </c>
    </row>
    <row r="14173" spans="4:12" x14ac:dyDescent="0.25">
      <c r="D14173" s="80" t="str">
        <f>LEFT(DATA[[#This Row],[Account_Code]],3)</f>
        <v/>
      </c>
      <c r="I14173" s="80" t="str">
        <f>DATA[[#This Row],[Vessel_Code]]&amp;DATA[[#This Row],[Account Group]]&amp;DATA[[#This Row],[Type]]</f>
        <v/>
      </c>
      <c r="K14173" s="80">
        <f>IF(YEAR(DATA[[#This Row],[Calendar_Month]])=YEAR(CURMONTHEND),DATA[[#This Row],[Amount]],0)</f>
        <v>0</v>
      </c>
      <c r="L14173" s="80">
        <f>IF(DATA[[#This Row],[Calendar_Month]]-CURMONTH=0,DATA[[#This Row],[Amount]],0)</f>
        <v>0</v>
      </c>
    </row>
    <row r="14174" spans="4:12" x14ac:dyDescent="0.25">
      <c r="D14174" s="80" t="str">
        <f>LEFT(DATA[[#This Row],[Account_Code]],3)</f>
        <v/>
      </c>
      <c r="I14174" s="80" t="str">
        <f>DATA[[#This Row],[Vessel_Code]]&amp;DATA[[#This Row],[Account Group]]&amp;DATA[[#This Row],[Type]]</f>
        <v/>
      </c>
      <c r="K14174" s="80">
        <f>IF(YEAR(DATA[[#This Row],[Calendar_Month]])=YEAR(CURMONTHEND),DATA[[#This Row],[Amount]],0)</f>
        <v>0</v>
      </c>
      <c r="L14174" s="80">
        <f>IF(DATA[[#This Row],[Calendar_Month]]-CURMONTH=0,DATA[[#This Row],[Amount]],0)</f>
        <v>0</v>
      </c>
    </row>
    <row r="14175" spans="4:12" x14ac:dyDescent="0.25">
      <c r="D14175" s="80" t="str">
        <f>LEFT(DATA[[#This Row],[Account_Code]],3)</f>
        <v/>
      </c>
      <c r="I14175" s="80" t="str">
        <f>DATA[[#This Row],[Vessel_Code]]&amp;DATA[[#This Row],[Account Group]]&amp;DATA[[#This Row],[Type]]</f>
        <v/>
      </c>
      <c r="K14175" s="80">
        <f>IF(YEAR(DATA[[#This Row],[Calendar_Month]])=YEAR(CURMONTHEND),DATA[[#This Row],[Amount]],0)</f>
        <v>0</v>
      </c>
      <c r="L14175" s="80">
        <f>IF(DATA[[#This Row],[Calendar_Month]]-CURMONTH=0,DATA[[#This Row],[Amount]],0)</f>
        <v>0</v>
      </c>
    </row>
    <row r="14176" spans="4:12" x14ac:dyDescent="0.25">
      <c r="D14176" s="80" t="str">
        <f>LEFT(DATA[[#This Row],[Account_Code]],3)</f>
        <v/>
      </c>
      <c r="I14176" s="80" t="str">
        <f>DATA[[#This Row],[Vessel_Code]]&amp;DATA[[#This Row],[Account Group]]&amp;DATA[[#This Row],[Type]]</f>
        <v/>
      </c>
      <c r="K14176" s="80">
        <f>IF(YEAR(DATA[[#This Row],[Calendar_Month]])=YEAR(CURMONTHEND),DATA[[#This Row],[Amount]],0)</f>
        <v>0</v>
      </c>
      <c r="L14176" s="80">
        <f>IF(DATA[[#This Row],[Calendar_Month]]-CURMONTH=0,DATA[[#This Row],[Amount]],0)</f>
        <v>0</v>
      </c>
    </row>
    <row r="14177" spans="4:12" x14ac:dyDescent="0.25">
      <c r="D14177" s="80" t="str">
        <f>LEFT(DATA[[#This Row],[Account_Code]],3)</f>
        <v/>
      </c>
      <c r="I14177" s="80" t="str">
        <f>DATA[[#This Row],[Vessel_Code]]&amp;DATA[[#This Row],[Account Group]]&amp;DATA[[#This Row],[Type]]</f>
        <v/>
      </c>
      <c r="K14177" s="80">
        <f>IF(YEAR(DATA[[#This Row],[Calendar_Month]])=YEAR(CURMONTHEND),DATA[[#This Row],[Amount]],0)</f>
        <v>0</v>
      </c>
      <c r="L14177" s="80">
        <f>IF(DATA[[#This Row],[Calendar_Month]]-CURMONTH=0,DATA[[#This Row],[Amount]],0)</f>
        <v>0</v>
      </c>
    </row>
    <row r="14178" spans="4:12" x14ac:dyDescent="0.25">
      <c r="D14178" s="80" t="str">
        <f>LEFT(DATA[[#This Row],[Account_Code]],3)</f>
        <v/>
      </c>
      <c r="I14178" s="80" t="str">
        <f>DATA[[#This Row],[Vessel_Code]]&amp;DATA[[#This Row],[Account Group]]&amp;DATA[[#This Row],[Type]]</f>
        <v/>
      </c>
      <c r="K14178" s="80">
        <f>IF(YEAR(DATA[[#This Row],[Calendar_Month]])=YEAR(CURMONTHEND),DATA[[#This Row],[Amount]],0)</f>
        <v>0</v>
      </c>
      <c r="L14178" s="80">
        <f>IF(DATA[[#This Row],[Calendar_Month]]-CURMONTH=0,DATA[[#This Row],[Amount]],0)</f>
        <v>0</v>
      </c>
    </row>
    <row r="14179" spans="4:12" x14ac:dyDescent="0.25">
      <c r="D14179" s="80" t="str">
        <f>LEFT(DATA[[#This Row],[Account_Code]],3)</f>
        <v/>
      </c>
      <c r="I14179" s="80" t="str">
        <f>DATA[[#This Row],[Vessel_Code]]&amp;DATA[[#This Row],[Account Group]]&amp;DATA[[#This Row],[Type]]</f>
        <v/>
      </c>
      <c r="K14179" s="80">
        <f>IF(YEAR(DATA[[#This Row],[Calendar_Month]])=YEAR(CURMONTHEND),DATA[[#This Row],[Amount]],0)</f>
        <v>0</v>
      </c>
      <c r="L14179" s="80">
        <f>IF(DATA[[#This Row],[Calendar_Month]]-CURMONTH=0,DATA[[#This Row],[Amount]],0)</f>
        <v>0</v>
      </c>
    </row>
    <row r="14180" spans="4:12" x14ac:dyDescent="0.25">
      <c r="D14180" s="80" t="str">
        <f>LEFT(DATA[[#This Row],[Account_Code]],3)</f>
        <v/>
      </c>
      <c r="I14180" s="80" t="str">
        <f>DATA[[#This Row],[Vessel_Code]]&amp;DATA[[#This Row],[Account Group]]&amp;DATA[[#This Row],[Type]]</f>
        <v/>
      </c>
      <c r="K14180" s="80">
        <f>IF(YEAR(DATA[[#This Row],[Calendar_Month]])=YEAR(CURMONTHEND),DATA[[#This Row],[Amount]],0)</f>
        <v>0</v>
      </c>
      <c r="L14180" s="80">
        <f>IF(DATA[[#This Row],[Calendar_Month]]-CURMONTH=0,DATA[[#This Row],[Amount]],0)</f>
        <v>0</v>
      </c>
    </row>
    <row r="14181" spans="4:12" x14ac:dyDescent="0.25">
      <c r="D14181" s="80" t="str">
        <f>LEFT(DATA[[#This Row],[Account_Code]],3)</f>
        <v/>
      </c>
      <c r="I14181" s="80" t="str">
        <f>DATA[[#This Row],[Vessel_Code]]&amp;DATA[[#This Row],[Account Group]]&amp;DATA[[#This Row],[Type]]</f>
        <v/>
      </c>
      <c r="K14181" s="80">
        <f>IF(YEAR(DATA[[#This Row],[Calendar_Month]])=YEAR(CURMONTHEND),DATA[[#This Row],[Amount]],0)</f>
        <v>0</v>
      </c>
      <c r="L14181" s="80">
        <f>IF(DATA[[#This Row],[Calendar_Month]]-CURMONTH=0,DATA[[#This Row],[Amount]],0)</f>
        <v>0</v>
      </c>
    </row>
    <row r="14182" spans="4:12" x14ac:dyDescent="0.25">
      <c r="D14182" s="80" t="str">
        <f>LEFT(DATA[[#This Row],[Account_Code]],3)</f>
        <v/>
      </c>
      <c r="I14182" s="80" t="str">
        <f>DATA[[#This Row],[Vessel_Code]]&amp;DATA[[#This Row],[Account Group]]&amp;DATA[[#This Row],[Type]]</f>
        <v/>
      </c>
      <c r="K14182" s="80">
        <f>IF(YEAR(DATA[[#This Row],[Calendar_Month]])=YEAR(CURMONTHEND),DATA[[#This Row],[Amount]],0)</f>
        <v>0</v>
      </c>
      <c r="L14182" s="80">
        <f>IF(DATA[[#This Row],[Calendar_Month]]-CURMONTH=0,DATA[[#This Row],[Amount]],0)</f>
        <v>0</v>
      </c>
    </row>
    <row r="14183" spans="4:12" x14ac:dyDescent="0.25">
      <c r="D14183" s="80" t="str">
        <f>LEFT(DATA[[#This Row],[Account_Code]],3)</f>
        <v/>
      </c>
      <c r="I14183" s="80" t="str">
        <f>DATA[[#This Row],[Vessel_Code]]&amp;DATA[[#This Row],[Account Group]]&amp;DATA[[#This Row],[Type]]</f>
        <v/>
      </c>
      <c r="K14183" s="80">
        <f>IF(YEAR(DATA[[#This Row],[Calendar_Month]])=YEAR(CURMONTHEND),DATA[[#This Row],[Amount]],0)</f>
        <v>0</v>
      </c>
      <c r="L14183" s="80">
        <f>IF(DATA[[#This Row],[Calendar_Month]]-CURMONTH=0,DATA[[#This Row],[Amount]],0)</f>
        <v>0</v>
      </c>
    </row>
    <row r="14184" spans="4:12" x14ac:dyDescent="0.25">
      <c r="D14184" s="80" t="str">
        <f>LEFT(DATA[[#This Row],[Account_Code]],3)</f>
        <v/>
      </c>
      <c r="I14184" s="80" t="str">
        <f>DATA[[#This Row],[Vessel_Code]]&amp;DATA[[#This Row],[Account Group]]&amp;DATA[[#This Row],[Type]]</f>
        <v/>
      </c>
      <c r="K14184" s="80">
        <f>IF(YEAR(DATA[[#This Row],[Calendar_Month]])=YEAR(CURMONTHEND),DATA[[#This Row],[Amount]],0)</f>
        <v>0</v>
      </c>
      <c r="L14184" s="80">
        <f>IF(DATA[[#This Row],[Calendar_Month]]-CURMONTH=0,DATA[[#This Row],[Amount]],0)</f>
        <v>0</v>
      </c>
    </row>
    <row r="14185" spans="4:12" x14ac:dyDescent="0.25">
      <c r="D14185" s="80" t="str">
        <f>LEFT(DATA[[#This Row],[Account_Code]],3)</f>
        <v/>
      </c>
      <c r="I14185" s="80" t="str">
        <f>DATA[[#This Row],[Vessel_Code]]&amp;DATA[[#This Row],[Account Group]]&amp;DATA[[#This Row],[Type]]</f>
        <v/>
      </c>
      <c r="K14185" s="80">
        <f>IF(YEAR(DATA[[#This Row],[Calendar_Month]])=YEAR(CURMONTHEND),DATA[[#This Row],[Amount]],0)</f>
        <v>0</v>
      </c>
      <c r="L14185" s="80">
        <f>IF(DATA[[#This Row],[Calendar_Month]]-CURMONTH=0,DATA[[#This Row],[Amount]],0)</f>
        <v>0</v>
      </c>
    </row>
    <row r="14186" spans="4:12" x14ac:dyDescent="0.25">
      <c r="D14186" s="80" t="str">
        <f>LEFT(DATA[[#This Row],[Account_Code]],3)</f>
        <v/>
      </c>
      <c r="I14186" s="80" t="str">
        <f>DATA[[#This Row],[Vessel_Code]]&amp;DATA[[#This Row],[Account Group]]&amp;DATA[[#This Row],[Type]]</f>
        <v/>
      </c>
      <c r="K14186" s="80">
        <f>IF(YEAR(DATA[[#This Row],[Calendar_Month]])=YEAR(CURMONTHEND),DATA[[#This Row],[Amount]],0)</f>
        <v>0</v>
      </c>
      <c r="L14186" s="80">
        <f>IF(DATA[[#This Row],[Calendar_Month]]-CURMONTH=0,DATA[[#This Row],[Amount]],0)</f>
        <v>0</v>
      </c>
    </row>
    <row r="14187" spans="4:12" x14ac:dyDescent="0.25">
      <c r="D14187" s="80" t="str">
        <f>LEFT(DATA[[#This Row],[Account_Code]],3)</f>
        <v/>
      </c>
      <c r="I14187" s="80" t="str">
        <f>DATA[[#This Row],[Vessel_Code]]&amp;DATA[[#This Row],[Account Group]]&amp;DATA[[#This Row],[Type]]</f>
        <v/>
      </c>
      <c r="K14187" s="80">
        <f>IF(YEAR(DATA[[#This Row],[Calendar_Month]])=YEAR(CURMONTHEND),DATA[[#This Row],[Amount]],0)</f>
        <v>0</v>
      </c>
      <c r="L14187" s="80">
        <f>IF(DATA[[#This Row],[Calendar_Month]]-CURMONTH=0,DATA[[#This Row],[Amount]],0)</f>
        <v>0</v>
      </c>
    </row>
    <row r="14188" spans="4:12" x14ac:dyDescent="0.25">
      <c r="D14188" s="80" t="str">
        <f>LEFT(DATA[[#This Row],[Account_Code]],3)</f>
        <v/>
      </c>
      <c r="I14188" s="80" t="str">
        <f>DATA[[#This Row],[Vessel_Code]]&amp;DATA[[#This Row],[Account Group]]&amp;DATA[[#This Row],[Type]]</f>
        <v/>
      </c>
      <c r="K14188" s="80">
        <f>IF(YEAR(DATA[[#This Row],[Calendar_Month]])=YEAR(CURMONTHEND),DATA[[#This Row],[Amount]],0)</f>
        <v>0</v>
      </c>
      <c r="L14188" s="80">
        <f>IF(DATA[[#This Row],[Calendar_Month]]-CURMONTH=0,DATA[[#This Row],[Amount]],0)</f>
        <v>0</v>
      </c>
    </row>
    <row r="14189" spans="4:12" x14ac:dyDescent="0.25">
      <c r="D14189" s="80" t="str">
        <f>LEFT(DATA[[#This Row],[Account_Code]],3)</f>
        <v/>
      </c>
      <c r="I14189" s="80" t="str">
        <f>DATA[[#This Row],[Vessel_Code]]&amp;DATA[[#This Row],[Account Group]]&amp;DATA[[#This Row],[Type]]</f>
        <v/>
      </c>
      <c r="K14189" s="80">
        <f>IF(YEAR(DATA[[#This Row],[Calendar_Month]])=YEAR(CURMONTHEND),DATA[[#This Row],[Amount]],0)</f>
        <v>0</v>
      </c>
      <c r="L14189" s="80">
        <f>IF(DATA[[#This Row],[Calendar_Month]]-CURMONTH=0,DATA[[#This Row],[Amount]],0)</f>
        <v>0</v>
      </c>
    </row>
    <row r="14190" spans="4:12" x14ac:dyDescent="0.25">
      <c r="D14190" s="80" t="str">
        <f>LEFT(DATA[[#This Row],[Account_Code]],3)</f>
        <v/>
      </c>
      <c r="I14190" s="80" t="str">
        <f>DATA[[#This Row],[Vessel_Code]]&amp;DATA[[#This Row],[Account Group]]&amp;DATA[[#This Row],[Type]]</f>
        <v/>
      </c>
      <c r="K14190" s="80">
        <f>IF(YEAR(DATA[[#This Row],[Calendar_Month]])=YEAR(CURMONTHEND),DATA[[#This Row],[Amount]],0)</f>
        <v>0</v>
      </c>
      <c r="L14190" s="80">
        <f>IF(DATA[[#This Row],[Calendar_Month]]-CURMONTH=0,DATA[[#This Row],[Amount]],0)</f>
        <v>0</v>
      </c>
    </row>
    <row r="14191" spans="4:12" x14ac:dyDescent="0.25">
      <c r="D14191" s="80" t="str">
        <f>LEFT(DATA[[#This Row],[Account_Code]],3)</f>
        <v/>
      </c>
      <c r="I14191" s="80" t="str">
        <f>DATA[[#This Row],[Vessel_Code]]&amp;DATA[[#This Row],[Account Group]]&amp;DATA[[#This Row],[Type]]</f>
        <v/>
      </c>
      <c r="K14191" s="80">
        <f>IF(YEAR(DATA[[#This Row],[Calendar_Month]])=YEAR(CURMONTHEND),DATA[[#This Row],[Amount]],0)</f>
        <v>0</v>
      </c>
      <c r="L14191" s="80">
        <f>IF(DATA[[#This Row],[Calendar_Month]]-CURMONTH=0,DATA[[#This Row],[Amount]],0)</f>
        <v>0</v>
      </c>
    </row>
    <row r="14192" spans="4:12" x14ac:dyDescent="0.25">
      <c r="D14192" s="80" t="str">
        <f>LEFT(DATA[[#This Row],[Account_Code]],3)</f>
        <v/>
      </c>
      <c r="I14192" s="80" t="str">
        <f>DATA[[#This Row],[Vessel_Code]]&amp;DATA[[#This Row],[Account Group]]&amp;DATA[[#This Row],[Type]]</f>
        <v/>
      </c>
      <c r="K14192" s="80">
        <f>IF(YEAR(DATA[[#This Row],[Calendar_Month]])=YEAR(CURMONTHEND),DATA[[#This Row],[Amount]],0)</f>
        <v>0</v>
      </c>
      <c r="L14192" s="80">
        <f>IF(DATA[[#This Row],[Calendar_Month]]-CURMONTH=0,DATA[[#This Row],[Amount]],0)</f>
        <v>0</v>
      </c>
    </row>
    <row r="14193" spans="4:12" x14ac:dyDescent="0.25">
      <c r="D14193" s="80" t="str">
        <f>LEFT(DATA[[#This Row],[Account_Code]],3)</f>
        <v/>
      </c>
      <c r="I14193" s="80" t="str">
        <f>DATA[[#This Row],[Vessel_Code]]&amp;DATA[[#This Row],[Account Group]]&amp;DATA[[#This Row],[Type]]</f>
        <v/>
      </c>
      <c r="K14193" s="80">
        <f>IF(YEAR(DATA[[#This Row],[Calendar_Month]])=YEAR(CURMONTHEND),DATA[[#This Row],[Amount]],0)</f>
        <v>0</v>
      </c>
      <c r="L14193" s="80">
        <f>IF(DATA[[#This Row],[Calendar_Month]]-CURMONTH=0,DATA[[#This Row],[Amount]],0)</f>
        <v>0</v>
      </c>
    </row>
    <row r="14194" spans="4:12" x14ac:dyDescent="0.25">
      <c r="D14194" s="80" t="str">
        <f>LEFT(DATA[[#This Row],[Account_Code]],3)</f>
        <v/>
      </c>
      <c r="I14194" s="80" t="str">
        <f>DATA[[#This Row],[Vessel_Code]]&amp;DATA[[#This Row],[Account Group]]&amp;DATA[[#This Row],[Type]]</f>
        <v/>
      </c>
      <c r="K14194" s="80">
        <f>IF(YEAR(DATA[[#This Row],[Calendar_Month]])=YEAR(CURMONTHEND),DATA[[#This Row],[Amount]],0)</f>
        <v>0</v>
      </c>
      <c r="L14194" s="80">
        <f>IF(DATA[[#This Row],[Calendar_Month]]-CURMONTH=0,DATA[[#This Row],[Amount]],0)</f>
        <v>0</v>
      </c>
    </row>
    <row r="14195" spans="4:12" x14ac:dyDescent="0.25">
      <c r="D14195" s="80" t="str">
        <f>LEFT(DATA[[#This Row],[Account_Code]],3)</f>
        <v/>
      </c>
      <c r="I14195" s="80" t="str">
        <f>DATA[[#This Row],[Vessel_Code]]&amp;DATA[[#This Row],[Account Group]]&amp;DATA[[#This Row],[Type]]</f>
        <v/>
      </c>
      <c r="K14195" s="80">
        <f>IF(YEAR(DATA[[#This Row],[Calendar_Month]])=YEAR(CURMONTHEND),DATA[[#This Row],[Amount]],0)</f>
        <v>0</v>
      </c>
      <c r="L14195" s="80">
        <f>IF(DATA[[#This Row],[Calendar_Month]]-CURMONTH=0,DATA[[#This Row],[Amount]],0)</f>
        <v>0</v>
      </c>
    </row>
    <row r="14196" spans="4:12" x14ac:dyDescent="0.25">
      <c r="D14196" s="80" t="str">
        <f>LEFT(DATA[[#This Row],[Account_Code]],3)</f>
        <v/>
      </c>
      <c r="I14196" s="80" t="str">
        <f>DATA[[#This Row],[Vessel_Code]]&amp;DATA[[#This Row],[Account Group]]&amp;DATA[[#This Row],[Type]]</f>
        <v/>
      </c>
      <c r="K14196" s="80">
        <f>IF(YEAR(DATA[[#This Row],[Calendar_Month]])=YEAR(CURMONTHEND),DATA[[#This Row],[Amount]],0)</f>
        <v>0</v>
      </c>
      <c r="L14196" s="80">
        <f>IF(DATA[[#This Row],[Calendar_Month]]-CURMONTH=0,DATA[[#This Row],[Amount]],0)</f>
        <v>0</v>
      </c>
    </row>
    <row r="14197" spans="4:12" x14ac:dyDescent="0.25">
      <c r="D14197" s="80" t="str">
        <f>LEFT(DATA[[#This Row],[Account_Code]],3)</f>
        <v/>
      </c>
      <c r="I14197" s="80" t="str">
        <f>DATA[[#This Row],[Vessel_Code]]&amp;DATA[[#This Row],[Account Group]]&amp;DATA[[#This Row],[Type]]</f>
        <v/>
      </c>
      <c r="K14197" s="80">
        <f>IF(YEAR(DATA[[#This Row],[Calendar_Month]])=YEAR(CURMONTHEND),DATA[[#This Row],[Amount]],0)</f>
        <v>0</v>
      </c>
      <c r="L14197" s="80">
        <f>IF(DATA[[#This Row],[Calendar_Month]]-CURMONTH=0,DATA[[#This Row],[Amount]],0)</f>
        <v>0</v>
      </c>
    </row>
    <row r="14198" spans="4:12" x14ac:dyDescent="0.25">
      <c r="D14198" s="80" t="str">
        <f>LEFT(DATA[[#This Row],[Account_Code]],3)</f>
        <v/>
      </c>
      <c r="I14198" s="80" t="str">
        <f>DATA[[#This Row],[Vessel_Code]]&amp;DATA[[#This Row],[Account Group]]&amp;DATA[[#This Row],[Type]]</f>
        <v/>
      </c>
      <c r="K14198" s="80">
        <f>IF(YEAR(DATA[[#This Row],[Calendar_Month]])=YEAR(CURMONTHEND),DATA[[#This Row],[Amount]],0)</f>
        <v>0</v>
      </c>
      <c r="L14198" s="80">
        <f>IF(DATA[[#This Row],[Calendar_Month]]-CURMONTH=0,DATA[[#This Row],[Amount]],0)</f>
        <v>0</v>
      </c>
    </row>
    <row r="14199" spans="4:12" x14ac:dyDescent="0.25">
      <c r="D14199" s="80" t="str">
        <f>LEFT(DATA[[#This Row],[Account_Code]],3)</f>
        <v/>
      </c>
      <c r="I14199" s="80" t="str">
        <f>DATA[[#This Row],[Vessel_Code]]&amp;DATA[[#This Row],[Account Group]]&amp;DATA[[#This Row],[Type]]</f>
        <v/>
      </c>
      <c r="K14199" s="80">
        <f>IF(YEAR(DATA[[#This Row],[Calendar_Month]])=YEAR(CURMONTHEND),DATA[[#This Row],[Amount]],0)</f>
        <v>0</v>
      </c>
      <c r="L14199" s="80">
        <f>IF(DATA[[#This Row],[Calendar_Month]]-CURMONTH=0,DATA[[#This Row],[Amount]],0)</f>
        <v>0</v>
      </c>
    </row>
    <row r="14200" spans="4:12" x14ac:dyDescent="0.25">
      <c r="D14200" s="80" t="str">
        <f>LEFT(DATA[[#This Row],[Account_Code]],3)</f>
        <v/>
      </c>
      <c r="I14200" s="80" t="str">
        <f>DATA[[#This Row],[Vessel_Code]]&amp;DATA[[#This Row],[Account Group]]&amp;DATA[[#This Row],[Type]]</f>
        <v/>
      </c>
      <c r="K14200" s="80">
        <f>IF(YEAR(DATA[[#This Row],[Calendar_Month]])=YEAR(CURMONTHEND),DATA[[#This Row],[Amount]],0)</f>
        <v>0</v>
      </c>
      <c r="L14200" s="80">
        <f>IF(DATA[[#This Row],[Calendar_Month]]-CURMONTH=0,DATA[[#This Row],[Amount]],0)</f>
        <v>0</v>
      </c>
    </row>
    <row r="14201" spans="4:12" x14ac:dyDescent="0.25">
      <c r="D14201" s="80" t="str">
        <f>LEFT(DATA[[#This Row],[Account_Code]],3)</f>
        <v/>
      </c>
      <c r="I14201" s="80" t="str">
        <f>DATA[[#This Row],[Vessel_Code]]&amp;DATA[[#This Row],[Account Group]]&amp;DATA[[#This Row],[Type]]</f>
        <v/>
      </c>
      <c r="K14201" s="80">
        <f>IF(YEAR(DATA[[#This Row],[Calendar_Month]])=YEAR(CURMONTHEND),DATA[[#This Row],[Amount]],0)</f>
        <v>0</v>
      </c>
      <c r="L14201" s="80">
        <f>IF(DATA[[#This Row],[Calendar_Month]]-CURMONTH=0,DATA[[#This Row],[Amount]],0)</f>
        <v>0</v>
      </c>
    </row>
    <row r="14202" spans="4:12" x14ac:dyDescent="0.25">
      <c r="D14202" s="80" t="str">
        <f>LEFT(DATA[[#This Row],[Account_Code]],3)</f>
        <v/>
      </c>
      <c r="I14202" s="80" t="str">
        <f>DATA[[#This Row],[Vessel_Code]]&amp;DATA[[#This Row],[Account Group]]&amp;DATA[[#This Row],[Type]]</f>
        <v/>
      </c>
      <c r="K14202" s="80">
        <f>IF(YEAR(DATA[[#This Row],[Calendar_Month]])=YEAR(CURMONTHEND),DATA[[#This Row],[Amount]],0)</f>
        <v>0</v>
      </c>
      <c r="L14202" s="80">
        <f>IF(DATA[[#This Row],[Calendar_Month]]-CURMONTH=0,DATA[[#This Row],[Amount]],0)</f>
        <v>0</v>
      </c>
    </row>
    <row r="14203" spans="4:12" x14ac:dyDescent="0.25">
      <c r="D14203" s="80" t="str">
        <f>LEFT(DATA[[#This Row],[Account_Code]],3)</f>
        <v/>
      </c>
      <c r="I14203" s="80" t="str">
        <f>DATA[[#This Row],[Vessel_Code]]&amp;DATA[[#This Row],[Account Group]]&amp;DATA[[#This Row],[Type]]</f>
        <v/>
      </c>
      <c r="K14203" s="80">
        <f>IF(YEAR(DATA[[#This Row],[Calendar_Month]])=YEAR(CURMONTHEND),DATA[[#This Row],[Amount]],0)</f>
        <v>0</v>
      </c>
      <c r="L14203" s="80">
        <f>IF(DATA[[#This Row],[Calendar_Month]]-CURMONTH=0,DATA[[#This Row],[Amount]],0)</f>
        <v>0</v>
      </c>
    </row>
    <row r="14204" spans="4:12" x14ac:dyDescent="0.25">
      <c r="D14204" s="80" t="str">
        <f>LEFT(DATA[[#This Row],[Account_Code]],3)</f>
        <v/>
      </c>
      <c r="I14204" s="80" t="str">
        <f>DATA[[#This Row],[Vessel_Code]]&amp;DATA[[#This Row],[Account Group]]&amp;DATA[[#This Row],[Type]]</f>
        <v/>
      </c>
      <c r="K14204" s="80">
        <f>IF(YEAR(DATA[[#This Row],[Calendar_Month]])=YEAR(CURMONTHEND),DATA[[#This Row],[Amount]],0)</f>
        <v>0</v>
      </c>
      <c r="L14204" s="80">
        <f>IF(DATA[[#This Row],[Calendar_Month]]-CURMONTH=0,DATA[[#This Row],[Amount]],0)</f>
        <v>0</v>
      </c>
    </row>
    <row r="14205" spans="4:12" x14ac:dyDescent="0.25">
      <c r="D14205" s="80" t="str">
        <f>LEFT(DATA[[#This Row],[Account_Code]],3)</f>
        <v/>
      </c>
      <c r="I14205" s="80" t="str">
        <f>DATA[[#This Row],[Vessel_Code]]&amp;DATA[[#This Row],[Account Group]]&amp;DATA[[#This Row],[Type]]</f>
        <v/>
      </c>
      <c r="K14205" s="80">
        <f>IF(YEAR(DATA[[#This Row],[Calendar_Month]])=YEAR(CURMONTHEND),DATA[[#This Row],[Amount]],0)</f>
        <v>0</v>
      </c>
      <c r="L14205" s="80">
        <f>IF(DATA[[#This Row],[Calendar_Month]]-CURMONTH=0,DATA[[#This Row],[Amount]],0)</f>
        <v>0</v>
      </c>
    </row>
    <row r="14206" spans="4:12" x14ac:dyDescent="0.25">
      <c r="D14206" s="80" t="str">
        <f>LEFT(DATA[[#This Row],[Account_Code]],3)</f>
        <v/>
      </c>
      <c r="I14206" s="80" t="str">
        <f>DATA[[#This Row],[Vessel_Code]]&amp;DATA[[#This Row],[Account Group]]&amp;DATA[[#This Row],[Type]]</f>
        <v/>
      </c>
      <c r="K14206" s="80">
        <f>IF(YEAR(DATA[[#This Row],[Calendar_Month]])=YEAR(CURMONTHEND),DATA[[#This Row],[Amount]],0)</f>
        <v>0</v>
      </c>
      <c r="L14206" s="80">
        <f>IF(DATA[[#This Row],[Calendar_Month]]-CURMONTH=0,DATA[[#This Row],[Amount]],0)</f>
        <v>0</v>
      </c>
    </row>
    <row r="14207" spans="4:12" x14ac:dyDescent="0.25">
      <c r="D14207" s="80" t="str">
        <f>LEFT(DATA[[#This Row],[Account_Code]],3)</f>
        <v/>
      </c>
      <c r="I14207" s="80" t="str">
        <f>DATA[[#This Row],[Vessel_Code]]&amp;DATA[[#This Row],[Account Group]]&amp;DATA[[#This Row],[Type]]</f>
        <v/>
      </c>
      <c r="K14207" s="80">
        <f>IF(YEAR(DATA[[#This Row],[Calendar_Month]])=YEAR(CURMONTHEND),DATA[[#This Row],[Amount]],0)</f>
        <v>0</v>
      </c>
      <c r="L14207" s="80">
        <f>IF(DATA[[#This Row],[Calendar_Month]]-CURMONTH=0,DATA[[#This Row],[Amount]],0)</f>
        <v>0</v>
      </c>
    </row>
    <row r="14208" spans="4:12" x14ac:dyDescent="0.25">
      <c r="D14208" s="80" t="str">
        <f>LEFT(DATA[[#This Row],[Account_Code]],3)</f>
        <v/>
      </c>
      <c r="I14208" s="80" t="str">
        <f>DATA[[#This Row],[Vessel_Code]]&amp;DATA[[#This Row],[Account Group]]&amp;DATA[[#This Row],[Type]]</f>
        <v/>
      </c>
      <c r="K14208" s="80">
        <f>IF(YEAR(DATA[[#This Row],[Calendar_Month]])=YEAR(CURMONTHEND),DATA[[#This Row],[Amount]],0)</f>
        <v>0</v>
      </c>
      <c r="L14208" s="80">
        <f>IF(DATA[[#This Row],[Calendar_Month]]-CURMONTH=0,DATA[[#This Row],[Amount]],0)</f>
        <v>0</v>
      </c>
    </row>
    <row r="14209" spans="4:12" x14ac:dyDescent="0.25">
      <c r="D14209" s="80" t="str">
        <f>LEFT(DATA[[#This Row],[Account_Code]],3)</f>
        <v/>
      </c>
      <c r="I14209" s="80" t="str">
        <f>DATA[[#This Row],[Vessel_Code]]&amp;DATA[[#This Row],[Account Group]]&amp;DATA[[#This Row],[Type]]</f>
        <v/>
      </c>
      <c r="K14209" s="80">
        <f>IF(YEAR(DATA[[#This Row],[Calendar_Month]])=YEAR(CURMONTHEND),DATA[[#This Row],[Amount]],0)</f>
        <v>0</v>
      </c>
      <c r="L14209" s="80">
        <f>IF(DATA[[#This Row],[Calendar_Month]]-CURMONTH=0,DATA[[#This Row],[Amount]],0)</f>
        <v>0</v>
      </c>
    </row>
    <row r="14210" spans="4:12" x14ac:dyDescent="0.25">
      <c r="D14210" s="80" t="str">
        <f>LEFT(DATA[[#This Row],[Account_Code]],3)</f>
        <v/>
      </c>
      <c r="I14210" s="80" t="str">
        <f>DATA[[#This Row],[Vessel_Code]]&amp;DATA[[#This Row],[Account Group]]&amp;DATA[[#This Row],[Type]]</f>
        <v/>
      </c>
      <c r="K14210" s="80">
        <f>IF(YEAR(DATA[[#This Row],[Calendar_Month]])=YEAR(CURMONTHEND),DATA[[#This Row],[Amount]],0)</f>
        <v>0</v>
      </c>
      <c r="L14210" s="80">
        <f>IF(DATA[[#This Row],[Calendar_Month]]-CURMONTH=0,DATA[[#This Row],[Amount]],0)</f>
        <v>0</v>
      </c>
    </row>
    <row r="14211" spans="4:12" x14ac:dyDescent="0.25">
      <c r="D14211" s="80" t="str">
        <f>LEFT(DATA[[#This Row],[Account_Code]],3)</f>
        <v/>
      </c>
      <c r="I14211" s="80" t="str">
        <f>DATA[[#This Row],[Vessel_Code]]&amp;DATA[[#This Row],[Account Group]]&amp;DATA[[#This Row],[Type]]</f>
        <v/>
      </c>
      <c r="K14211" s="80">
        <f>IF(YEAR(DATA[[#This Row],[Calendar_Month]])=YEAR(CURMONTHEND),DATA[[#This Row],[Amount]],0)</f>
        <v>0</v>
      </c>
      <c r="L14211" s="80">
        <f>IF(DATA[[#This Row],[Calendar_Month]]-CURMONTH=0,DATA[[#This Row],[Amount]],0)</f>
        <v>0</v>
      </c>
    </row>
    <row r="14212" spans="4:12" x14ac:dyDescent="0.25">
      <c r="D14212" s="80" t="str">
        <f>LEFT(DATA[[#This Row],[Account_Code]],3)</f>
        <v/>
      </c>
      <c r="I14212" s="80" t="str">
        <f>DATA[[#This Row],[Vessel_Code]]&amp;DATA[[#This Row],[Account Group]]&amp;DATA[[#This Row],[Type]]</f>
        <v/>
      </c>
      <c r="K14212" s="80">
        <f>IF(YEAR(DATA[[#This Row],[Calendar_Month]])=YEAR(CURMONTHEND),DATA[[#This Row],[Amount]],0)</f>
        <v>0</v>
      </c>
      <c r="L14212" s="80">
        <f>IF(DATA[[#This Row],[Calendar_Month]]-CURMONTH=0,DATA[[#This Row],[Amount]],0)</f>
        <v>0</v>
      </c>
    </row>
    <row r="14213" spans="4:12" x14ac:dyDescent="0.25">
      <c r="D14213" s="80" t="str">
        <f>LEFT(DATA[[#This Row],[Account_Code]],3)</f>
        <v/>
      </c>
      <c r="I14213" s="80" t="str">
        <f>DATA[[#This Row],[Vessel_Code]]&amp;DATA[[#This Row],[Account Group]]&amp;DATA[[#This Row],[Type]]</f>
        <v/>
      </c>
      <c r="K14213" s="80">
        <f>IF(YEAR(DATA[[#This Row],[Calendar_Month]])=YEAR(CURMONTHEND),DATA[[#This Row],[Amount]],0)</f>
        <v>0</v>
      </c>
      <c r="L14213" s="80">
        <f>IF(DATA[[#This Row],[Calendar_Month]]-CURMONTH=0,DATA[[#This Row],[Amount]],0)</f>
        <v>0</v>
      </c>
    </row>
    <row r="14214" spans="4:12" x14ac:dyDescent="0.25">
      <c r="D14214" s="80" t="str">
        <f>LEFT(DATA[[#This Row],[Account_Code]],3)</f>
        <v/>
      </c>
      <c r="I14214" s="80" t="str">
        <f>DATA[[#This Row],[Vessel_Code]]&amp;DATA[[#This Row],[Account Group]]&amp;DATA[[#This Row],[Type]]</f>
        <v/>
      </c>
      <c r="K14214" s="80">
        <f>IF(YEAR(DATA[[#This Row],[Calendar_Month]])=YEAR(CURMONTHEND),DATA[[#This Row],[Amount]],0)</f>
        <v>0</v>
      </c>
      <c r="L14214" s="80">
        <f>IF(DATA[[#This Row],[Calendar_Month]]-CURMONTH=0,DATA[[#This Row],[Amount]],0)</f>
        <v>0</v>
      </c>
    </row>
    <row r="14215" spans="4:12" x14ac:dyDescent="0.25">
      <c r="D14215" s="80" t="str">
        <f>LEFT(DATA[[#This Row],[Account_Code]],3)</f>
        <v/>
      </c>
      <c r="I14215" s="80" t="str">
        <f>DATA[[#This Row],[Vessel_Code]]&amp;DATA[[#This Row],[Account Group]]&amp;DATA[[#This Row],[Type]]</f>
        <v/>
      </c>
      <c r="K14215" s="80">
        <f>IF(YEAR(DATA[[#This Row],[Calendar_Month]])=YEAR(CURMONTHEND),DATA[[#This Row],[Amount]],0)</f>
        <v>0</v>
      </c>
      <c r="L14215" s="80">
        <f>IF(DATA[[#This Row],[Calendar_Month]]-CURMONTH=0,DATA[[#This Row],[Amount]],0)</f>
        <v>0</v>
      </c>
    </row>
    <row r="14216" spans="4:12" x14ac:dyDescent="0.25">
      <c r="D14216" s="80" t="str">
        <f>LEFT(DATA[[#This Row],[Account_Code]],3)</f>
        <v/>
      </c>
      <c r="I14216" s="80" t="str">
        <f>DATA[[#This Row],[Vessel_Code]]&amp;DATA[[#This Row],[Account Group]]&amp;DATA[[#This Row],[Type]]</f>
        <v/>
      </c>
      <c r="K14216" s="80">
        <f>IF(YEAR(DATA[[#This Row],[Calendar_Month]])=YEAR(CURMONTHEND),DATA[[#This Row],[Amount]],0)</f>
        <v>0</v>
      </c>
      <c r="L14216" s="80">
        <f>IF(DATA[[#This Row],[Calendar_Month]]-CURMONTH=0,DATA[[#This Row],[Amount]],0)</f>
        <v>0</v>
      </c>
    </row>
    <row r="14217" spans="4:12" x14ac:dyDescent="0.25">
      <c r="D14217" s="80" t="str">
        <f>LEFT(DATA[[#This Row],[Account_Code]],3)</f>
        <v/>
      </c>
      <c r="I14217" s="80" t="str">
        <f>DATA[[#This Row],[Vessel_Code]]&amp;DATA[[#This Row],[Account Group]]&amp;DATA[[#This Row],[Type]]</f>
        <v/>
      </c>
      <c r="K14217" s="80">
        <f>IF(YEAR(DATA[[#This Row],[Calendar_Month]])=YEAR(CURMONTHEND),DATA[[#This Row],[Amount]],0)</f>
        <v>0</v>
      </c>
      <c r="L14217" s="80">
        <f>IF(DATA[[#This Row],[Calendar_Month]]-CURMONTH=0,DATA[[#This Row],[Amount]],0)</f>
        <v>0</v>
      </c>
    </row>
    <row r="14218" spans="4:12" x14ac:dyDescent="0.25">
      <c r="D14218" s="80" t="str">
        <f>LEFT(DATA[[#This Row],[Account_Code]],3)</f>
        <v/>
      </c>
      <c r="I14218" s="80" t="str">
        <f>DATA[[#This Row],[Vessel_Code]]&amp;DATA[[#This Row],[Account Group]]&amp;DATA[[#This Row],[Type]]</f>
        <v/>
      </c>
      <c r="K14218" s="80">
        <f>IF(YEAR(DATA[[#This Row],[Calendar_Month]])=YEAR(CURMONTHEND),DATA[[#This Row],[Amount]],0)</f>
        <v>0</v>
      </c>
      <c r="L14218" s="80">
        <f>IF(DATA[[#This Row],[Calendar_Month]]-CURMONTH=0,DATA[[#This Row],[Amount]],0)</f>
        <v>0</v>
      </c>
    </row>
    <row r="14219" spans="4:12" x14ac:dyDescent="0.25">
      <c r="D14219" s="80" t="str">
        <f>LEFT(DATA[[#This Row],[Account_Code]],3)</f>
        <v/>
      </c>
      <c r="I14219" s="80" t="str">
        <f>DATA[[#This Row],[Vessel_Code]]&amp;DATA[[#This Row],[Account Group]]&amp;DATA[[#This Row],[Type]]</f>
        <v/>
      </c>
      <c r="K14219" s="80">
        <f>IF(YEAR(DATA[[#This Row],[Calendar_Month]])=YEAR(CURMONTHEND),DATA[[#This Row],[Amount]],0)</f>
        <v>0</v>
      </c>
      <c r="L14219" s="80">
        <f>IF(DATA[[#This Row],[Calendar_Month]]-CURMONTH=0,DATA[[#This Row],[Amount]],0)</f>
        <v>0</v>
      </c>
    </row>
    <row r="14220" spans="4:12" x14ac:dyDescent="0.25">
      <c r="D14220" s="80" t="str">
        <f>LEFT(DATA[[#This Row],[Account_Code]],3)</f>
        <v/>
      </c>
      <c r="I14220" s="80" t="str">
        <f>DATA[[#This Row],[Vessel_Code]]&amp;DATA[[#This Row],[Account Group]]&amp;DATA[[#This Row],[Type]]</f>
        <v/>
      </c>
      <c r="K14220" s="80">
        <f>IF(YEAR(DATA[[#This Row],[Calendar_Month]])=YEAR(CURMONTHEND),DATA[[#This Row],[Amount]],0)</f>
        <v>0</v>
      </c>
      <c r="L14220" s="80">
        <f>IF(DATA[[#This Row],[Calendar_Month]]-CURMONTH=0,DATA[[#This Row],[Amount]],0)</f>
        <v>0</v>
      </c>
    </row>
    <row r="14221" spans="4:12" x14ac:dyDescent="0.25">
      <c r="D14221" s="80" t="str">
        <f>LEFT(DATA[[#This Row],[Account_Code]],3)</f>
        <v/>
      </c>
      <c r="I14221" s="80" t="str">
        <f>DATA[[#This Row],[Vessel_Code]]&amp;DATA[[#This Row],[Account Group]]&amp;DATA[[#This Row],[Type]]</f>
        <v/>
      </c>
      <c r="K14221" s="80">
        <f>IF(YEAR(DATA[[#This Row],[Calendar_Month]])=YEAR(CURMONTHEND),DATA[[#This Row],[Amount]],0)</f>
        <v>0</v>
      </c>
      <c r="L14221" s="80">
        <f>IF(DATA[[#This Row],[Calendar_Month]]-CURMONTH=0,DATA[[#This Row],[Amount]],0)</f>
        <v>0</v>
      </c>
    </row>
    <row r="14222" spans="4:12" x14ac:dyDescent="0.25">
      <c r="D14222" s="80" t="str">
        <f>LEFT(DATA[[#This Row],[Account_Code]],3)</f>
        <v/>
      </c>
      <c r="I14222" s="80" t="str">
        <f>DATA[[#This Row],[Vessel_Code]]&amp;DATA[[#This Row],[Account Group]]&amp;DATA[[#This Row],[Type]]</f>
        <v/>
      </c>
      <c r="K14222" s="80">
        <f>IF(YEAR(DATA[[#This Row],[Calendar_Month]])=YEAR(CURMONTHEND),DATA[[#This Row],[Amount]],0)</f>
        <v>0</v>
      </c>
      <c r="L14222" s="80">
        <f>IF(DATA[[#This Row],[Calendar_Month]]-CURMONTH=0,DATA[[#This Row],[Amount]],0)</f>
        <v>0</v>
      </c>
    </row>
    <row r="14223" spans="4:12" x14ac:dyDescent="0.25">
      <c r="D14223" s="80" t="str">
        <f>LEFT(DATA[[#This Row],[Account_Code]],3)</f>
        <v/>
      </c>
      <c r="I14223" s="80" t="str">
        <f>DATA[[#This Row],[Vessel_Code]]&amp;DATA[[#This Row],[Account Group]]&amp;DATA[[#This Row],[Type]]</f>
        <v/>
      </c>
      <c r="K14223" s="80">
        <f>IF(YEAR(DATA[[#This Row],[Calendar_Month]])=YEAR(CURMONTHEND),DATA[[#This Row],[Amount]],0)</f>
        <v>0</v>
      </c>
      <c r="L14223" s="80">
        <f>IF(DATA[[#This Row],[Calendar_Month]]-CURMONTH=0,DATA[[#This Row],[Amount]],0)</f>
        <v>0</v>
      </c>
    </row>
    <row r="14224" spans="4:12" x14ac:dyDescent="0.25">
      <c r="D14224" s="80" t="str">
        <f>LEFT(DATA[[#This Row],[Account_Code]],3)</f>
        <v/>
      </c>
      <c r="I14224" s="80" t="str">
        <f>DATA[[#This Row],[Vessel_Code]]&amp;DATA[[#This Row],[Account Group]]&amp;DATA[[#This Row],[Type]]</f>
        <v/>
      </c>
      <c r="K14224" s="80">
        <f>IF(YEAR(DATA[[#This Row],[Calendar_Month]])=YEAR(CURMONTHEND),DATA[[#This Row],[Amount]],0)</f>
        <v>0</v>
      </c>
      <c r="L14224" s="80">
        <f>IF(DATA[[#This Row],[Calendar_Month]]-CURMONTH=0,DATA[[#This Row],[Amount]],0)</f>
        <v>0</v>
      </c>
    </row>
    <row r="14225" spans="4:12" x14ac:dyDescent="0.25">
      <c r="D14225" s="80" t="str">
        <f>LEFT(DATA[[#This Row],[Account_Code]],3)</f>
        <v/>
      </c>
      <c r="I14225" s="80" t="str">
        <f>DATA[[#This Row],[Vessel_Code]]&amp;DATA[[#This Row],[Account Group]]&amp;DATA[[#This Row],[Type]]</f>
        <v/>
      </c>
      <c r="K14225" s="80">
        <f>IF(YEAR(DATA[[#This Row],[Calendar_Month]])=YEAR(CURMONTHEND),DATA[[#This Row],[Amount]],0)</f>
        <v>0</v>
      </c>
      <c r="L14225" s="80">
        <f>IF(DATA[[#This Row],[Calendar_Month]]-CURMONTH=0,DATA[[#This Row],[Amount]],0)</f>
        <v>0</v>
      </c>
    </row>
    <row r="14226" spans="4:12" x14ac:dyDescent="0.25">
      <c r="D14226" s="80" t="str">
        <f>LEFT(DATA[[#This Row],[Account_Code]],3)</f>
        <v/>
      </c>
      <c r="I14226" s="80" t="str">
        <f>DATA[[#This Row],[Vessel_Code]]&amp;DATA[[#This Row],[Account Group]]&amp;DATA[[#This Row],[Type]]</f>
        <v/>
      </c>
      <c r="K14226" s="80">
        <f>IF(YEAR(DATA[[#This Row],[Calendar_Month]])=YEAR(CURMONTHEND),DATA[[#This Row],[Amount]],0)</f>
        <v>0</v>
      </c>
      <c r="L14226" s="80">
        <f>IF(DATA[[#This Row],[Calendar_Month]]-CURMONTH=0,DATA[[#This Row],[Amount]],0)</f>
        <v>0</v>
      </c>
    </row>
    <row r="14227" spans="4:12" x14ac:dyDescent="0.25">
      <c r="D14227" s="80" t="str">
        <f>LEFT(DATA[[#This Row],[Account_Code]],3)</f>
        <v/>
      </c>
      <c r="I14227" s="80" t="str">
        <f>DATA[[#This Row],[Vessel_Code]]&amp;DATA[[#This Row],[Account Group]]&amp;DATA[[#This Row],[Type]]</f>
        <v/>
      </c>
      <c r="K14227" s="80">
        <f>IF(YEAR(DATA[[#This Row],[Calendar_Month]])=YEAR(CURMONTHEND),DATA[[#This Row],[Amount]],0)</f>
        <v>0</v>
      </c>
      <c r="L14227" s="80">
        <f>IF(DATA[[#This Row],[Calendar_Month]]-CURMONTH=0,DATA[[#This Row],[Amount]],0)</f>
        <v>0</v>
      </c>
    </row>
    <row r="14228" spans="4:12" x14ac:dyDescent="0.25">
      <c r="D14228" s="80" t="str">
        <f>LEFT(DATA[[#This Row],[Account_Code]],3)</f>
        <v/>
      </c>
      <c r="I14228" s="80" t="str">
        <f>DATA[[#This Row],[Vessel_Code]]&amp;DATA[[#This Row],[Account Group]]&amp;DATA[[#This Row],[Type]]</f>
        <v/>
      </c>
      <c r="K14228" s="80">
        <f>IF(YEAR(DATA[[#This Row],[Calendar_Month]])=YEAR(CURMONTHEND),DATA[[#This Row],[Amount]],0)</f>
        <v>0</v>
      </c>
      <c r="L14228" s="80">
        <f>IF(DATA[[#This Row],[Calendar_Month]]-CURMONTH=0,DATA[[#This Row],[Amount]],0)</f>
        <v>0</v>
      </c>
    </row>
    <row r="14229" spans="4:12" x14ac:dyDescent="0.25">
      <c r="D14229" s="80" t="str">
        <f>LEFT(DATA[[#This Row],[Account_Code]],3)</f>
        <v/>
      </c>
      <c r="I14229" s="80" t="str">
        <f>DATA[[#This Row],[Vessel_Code]]&amp;DATA[[#This Row],[Account Group]]&amp;DATA[[#This Row],[Type]]</f>
        <v/>
      </c>
      <c r="K14229" s="80">
        <f>IF(YEAR(DATA[[#This Row],[Calendar_Month]])=YEAR(CURMONTHEND),DATA[[#This Row],[Amount]],0)</f>
        <v>0</v>
      </c>
      <c r="L14229" s="80">
        <f>IF(DATA[[#This Row],[Calendar_Month]]-CURMONTH=0,DATA[[#This Row],[Amount]],0)</f>
        <v>0</v>
      </c>
    </row>
    <row r="14230" spans="4:12" x14ac:dyDescent="0.25">
      <c r="D14230" s="80" t="str">
        <f>LEFT(DATA[[#This Row],[Account_Code]],3)</f>
        <v/>
      </c>
      <c r="I14230" s="80" t="str">
        <f>DATA[[#This Row],[Vessel_Code]]&amp;DATA[[#This Row],[Account Group]]&amp;DATA[[#This Row],[Type]]</f>
        <v/>
      </c>
      <c r="K14230" s="80">
        <f>IF(YEAR(DATA[[#This Row],[Calendar_Month]])=YEAR(CURMONTHEND),DATA[[#This Row],[Amount]],0)</f>
        <v>0</v>
      </c>
      <c r="L14230" s="80">
        <f>IF(DATA[[#This Row],[Calendar_Month]]-CURMONTH=0,DATA[[#This Row],[Amount]],0)</f>
        <v>0</v>
      </c>
    </row>
    <row r="14231" spans="4:12" x14ac:dyDescent="0.25">
      <c r="D14231" s="80" t="str">
        <f>LEFT(DATA[[#This Row],[Account_Code]],3)</f>
        <v/>
      </c>
      <c r="I14231" s="80" t="str">
        <f>DATA[[#This Row],[Vessel_Code]]&amp;DATA[[#This Row],[Account Group]]&amp;DATA[[#This Row],[Type]]</f>
        <v/>
      </c>
      <c r="K14231" s="80">
        <f>IF(YEAR(DATA[[#This Row],[Calendar_Month]])=YEAR(CURMONTHEND),DATA[[#This Row],[Amount]],0)</f>
        <v>0</v>
      </c>
      <c r="L14231" s="80">
        <f>IF(DATA[[#This Row],[Calendar_Month]]-CURMONTH=0,DATA[[#This Row],[Amount]],0)</f>
        <v>0</v>
      </c>
    </row>
    <row r="14232" spans="4:12" x14ac:dyDescent="0.25">
      <c r="D14232" s="80" t="str">
        <f>LEFT(DATA[[#This Row],[Account_Code]],3)</f>
        <v/>
      </c>
      <c r="I14232" s="80" t="str">
        <f>DATA[[#This Row],[Vessel_Code]]&amp;DATA[[#This Row],[Account Group]]&amp;DATA[[#This Row],[Type]]</f>
        <v/>
      </c>
      <c r="K14232" s="80">
        <f>IF(YEAR(DATA[[#This Row],[Calendar_Month]])=YEAR(CURMONTHEND),DATA[[#This Row],[Amount]],0)</f>
        <v>0</v>
      </c>
      <c r="L14232" s="80">
        <f>IF(DATA[[#This Row],[Calendar_Month]]-CURMONTH=0,DATA[[#This Row],[Amount]],0)</f>
        <v>0</v>
      </c>
    </row>
    <row r="14233" spans="4:12" x14ac:dyDescent="0.25">
      <c r="D14233" s="80" t="str">
        <f>LEFT(DATA[[#This Row],[Account_Code]],3)</f>
        <v/>
      </c>
      <c r="I14233" s="80" t="str">
        <f>DATA[[#This Row],[Vessel_Code]]&amp;DATA[[#This Row],[Account Group]]&amp;DATA[[#This Row],[Type]]</f>
        <v/>
      </c>
      <c r="K14233" s="80">
        <f>IF(YEAR(DATA[[#This Row],[Calendar_Month]])=YEAR(CURMONTHEND),DATA[[#This Row],[Amount]],0)</f>
        <v>0</v>
      </c>
      <c r="L14233" s="80">
        <f>IF(DATA[[#This Row],[Calendar_Month]]-CURMONTH=0,DATA[[#This Row],[Amount]],0)</f>
        <v>0</v>
      </c>
    </row>
    <row r="14234" spans="4:12" x14ac:dyDescent="0.25">
      <c r="D14234" s="80" t="str">
        <f>LEFT(DATA[[#This Row],[Account_Code]],3)</f>
        <v/>
      </c>
      <c r="I14234" s="80" t="str">
        <f>DATA[[#This Row],[Vessel_Code]]&amp;DATA[[#This Row],[Account Group]]&amp;DATA[[#This Row],[Type]]</f>
        <v/>
      </c>
      <c r="K14234" s="80">
        <f>IF(YEAR(DATA[[#This Row],[Calendar_Month]])=YEAR(CURMONTHEND),DATA[[#This Row],[Amount]],0)</f>
        <v>0</v>
      </c>
      <c r="L14234" s="80">
        <f>IF(DATA[[#This Row],[Calendar_Month]]-CURMONTH=0,DATA[[#This Row],[Amount]],0)</f>
        <v>0</v>
      </c>
    </row>
    <row r="14235" spans="4:12" x14ac:dyDescent="0.25">
      <c r="D14235" s="80" t="str">
        <f>LEFT(DATA[[#This Row],[Account_Code]],3)</f>
        <v/>
      </c>
      <c r="I14235" s="80" t="str">
        <f>DATA[[#This Row],[Vessel_Code]]&amp;DATA[[#This Row],[Account Group]]&amp;DATA[[#This Row],[Type]]</f>
        <v/>
      </c>
      <c r="K14235" s="80">
        <f>IF(YEAR(DATA[[#This Row],[Calendar_Month]])=YEAR(CURMONTHEND),DATA[[#This Row],[Amount]],0)</f>
        <v>0</v>
      </c>
      <c r="L14235" s="80">
        <f>IF(DATA[[#This Row],[Calendar_Month]]-CURMONTH=0,DATA[[#This Row],[Amount]],0)</f>
        <v>0</v>
      </c>
    </row>
    <row r="14236" spans="4:12" x14ac:dyDescent="0.25">
      <c r="D14236" s="80" t="str">
        <f>LEFT(DATA[[#This Row],[Account_Code]],3)</f>
        <v/>
      </c>
      <c r="I14236" s="80" t="str">
        <f>DATA[[#This Row],[Vessel_Code]]&amp;DATA[[#This Row],[Account Group]]&amp;DATA[[#This Row],[Type]]</f>
        <v/>
      </c>
      <c r="K14236" s="80">
        <f>IF(YEAR(DATA[[#This Row],[Calendar_Month]])=YEAR(CURMONTHEND),DATA[[#This Row],[Amount]],0)</f>
        <v>0</v>
      </c>
      <c r="L14236" s="80">
        <f>IF(DATA[[#This Row],[Calendar_Month]]-CURMONTH=0,DATA[[#This Row],[Amount]],0)</f>
        <v>0</v>
      </c>
    </row>
    <row r="14237" spans="4:12" x14ac:dyDescent="0.25">
      <c r="D14237" s="80" t="str">
        <f>LEFT(DATA[[#This Row],[Account_Code]],3)</f>
        <v/>
      </c>
      <c r="I14237" s="80" t="str">
        <f>DATA[[#This Row],[Vessel_Code]]&amp;DATA[[#This Row],[Account Group]]&amp;DATA[[#This Row],[Type]]</f>
        <v/>
      </c>
      <c r="K14237" s="80">
        <f>IF(YEAR(DATA[[#This Row],[Calendar_Month]])=YEAR(CURMONTHEND),DATA[[#This Row],[Amount]],0)</f>
        <v>0</v>
      </c>
      <c r="L14237" s="80">
        <f>IF(DATA[[#This Row],[Calendar_Month]]-CURMONTH=0,DATA[[#This Row],[Amount]],0)</f>
        <v>0</v>
      </c>
    </row>
    <row r="14238" spans="4:12" x14ac:dyDescent="0.25">
      <c r="D14238" s="80" t="str">
        <f>LEFT(DATA[[#This Row],[Account_Code]],3)</f>
        <v/>
      </c>
      <c r="I14238" s="80" t="str">
        <f>DATA[[#This Row],[Vessel_Code]]&amp;DATA[[#This Row],[Account Group]]&amp;DATA[[#This Row],[Type]]</f>
        <v/>
      </c>
      <c r="K14238" s="80">
        <f>IF(YEAR(DATA[[#This Row],[Calendar_Month]])=YEAR(CURMONTHEND),DATA[[#This Row],[Amount]],0)</f>
        <v>0</v>
      </c>
      <c r="L14238" s="80">
        <f>IF(DATA[[#This Row],[Calendar_Month]]-CURMONTH=0,DATA[[#This Row],[Amount]],0)</f>
        <v>0</v>
      </c>
    </row>
    <row r="14239" spans="4:12" x14ac:dyDescent="0.25">
      <c r="D14239" s="80" t="str">
        <f>LEFT(DATA[[#This Row],[Account_Code]],3)</f>
        <v/>
      </c>
      <c r="I14239" s="80" t="str">
        <f>DATA[[#This Row],[Vessel_Code]]&amp;DATA[[#This Row],[Account Group]]&amp;DATA[[#This Row],[Type]]</f>
        <v/>
      </c>
      <c r="K14239" s="80">
        <f>IF(YEAR(DATA[[#This Row],[Calendar_Month]])=YEAR(CURMONTHEND),DATA[[#This Row],[Amount]],0)</f>
        <v>0</v>
      </c>
      <c r="L14239" s="80">
        <f>IF(DATA[[#This Row],[Calendar_Month]]-CURMONTH=0,DATA[[#This Row],[Amount]],0)</f>
        <v>0</v>
      </c>
    </row>
    <row r="14240" spans="4:12" x14ac:dyDescent="0.25">
      <c r="D14240" s="80" t="str">
        <f>LEFT(DATA[[#This Row],[Account_Code]],3)</f>
        <v/>
      </c>
      <c r="I14240" s="80" t="str">
        <f>DATA[[#This Row],[Vessel_Code]]&amp;DATA[[#This Row],[Account Group]]&amp;DATA[[#This Row],[Type]]</f>
        <v/>
      </c>
      <c r="K14240" s="80">
        <f>IF(YEAR(DATA[[#This Row],[Calendar_Month]])=YEAR(CURMONTHEND),DATA[[#This Row],[Amount]],0)</f>
        <v>0</v>
      </c>
      <c r="L14240" s="80">
        <f>IF(DATA[[#This Row],[Calendar_Month]]-CURMONTH=0,DATA[[#This Row],[Amount]],0)</f>
        <v>0</v>
      </c>
    </row>
    <row r="14241" spans="4:12" x14ac:dyDescent="0.25">
      <c r="D14241" s="80" t="str">
        <f>LEFT(DATA[[#This Row],[Account_Code]],3)</f>
        <v/>
      </c>
      <c r="I14241" s="80" t="str">
        <f>DATA[[#This Row],[Vessel_Code]]&amp;DATA[[#This Row],[Account Group]]&amp;DATA[[#This Row],[Type]]</f>
        <v/>
      </c>
      <c r="K14241" s="80">
        <f>IF(YEAR(DATA[[#This Row],[Calendar_Month]])=YEAR(CURMONTHEND),DATA[[#This Row],[Amount]],0)</f>
        <v>0</v>
      </c>
      <c r="L14241" s="80">
        <f>IF(DATA[[#This Row],[Calendar_Month]]-CURMONTH=0,DATA[[#This Row],[Amount]],0)</f>
        <v>0</v>
      </c>
    </row>
    <row r="14242" spans="4:12" x14ac:dyDescent="0.25">
      <c r="D14242" s="80" t="str">
        <f>LEFT(DATA[[#This Row],[Account_Code]],3)</f>
        <v/>
      </c>
      <c r="I14242" s="80" t="str">
        <f>DATA[[#This Row],[Vessel_Code]]&amp;DATA[[#This Row],[Account Group]]&amp;DATA[[#This Row],[Type]]</f>
        <v/>
      </c>
      <c r="K14242" s="80">
        <f>IF(YEAR(DATA[[#This Row],[Calendar_Month]])=YEAR(CURMONTHEND),DATA[[#This Row],[Amount]],0)</f>
        <v>0</v>
      </c>
      <c r="L14242" s="80">
        <f>IF(DATA[[#This Row],[Calendar_Month]]-CURMONTH=0,DATA[[#This Row],[Amount]],0)</f>
        <v>0</v>
      </c>
    </row>
    <row r="14243" spans="4:12" x14ac:dyDescent="0.25">
      <c r="D14243" s="80" t="str">
        <f>LEFT(DATA[[#This Row],[Account_Code]],3)</f>
        <v/>
      </c>
      <c r="I14243" s="80" t="str">
        <f>DATA[[#This Row],[Vessel_Code]]&amp;DATA[[#This Row],[Account Group]]&amp;DATA[[#This Row],[Type]]</f>
        <v/>
      </c>
      <c r="K14243" s="80">
        <f>IF(YEAR(DATA[[#This Row],[Calendar_Month]])=YEAR(CURMONTHEND),DATA[[#This Row],[Amount]],0)</f>
        <v>0</v>
      </c>
      <c r="L14243" s="80">
        <f>IF(DATA[[#This Row],[Calendar_Month]]-CURMONTH=0,DATA[[#This Row],[Amount]],0)</f>
        <v>0</v>
      </c>
    </row>
    <row r="14244" spans="4:12" x14ac:dyDescent="0.25">
      <c r="D14244" s="80" t="str">
        <f>LEFT(DATA[[#This Row],[Account_Code]],3)</f>
        <v/>
      </c>
      <c r="I14244" s="80" t="str">
        <f>DATA[[#This Row],[Vessel_Code]]&amp;DATA[[#This Row],[Account Group]]&amp;DATA[[#This Row],[Type]]</f>
        <v/>
      </c>
      <c r="K14244" s="80">
        <f>IF(YEAR(DATA[[#This Row],[Calendar_Month]])=YEAR(CURMONTHEND),DATA[[#This Row],[Amount]],0)</f>
        <v>0</v>
      </c>
      <c r="L14244" s="80">
        <f>IF(DATA[[#This Row],[Calendar_Month]]-CURMONTH=0,DATA[[#This Row],[Amount]],0)</f>
        <v>0</v>
      </c>
    </row>
    <row r="14245" spans="4:12" x14ac:dyDescent="0.25">
      <c r="D14245" s="80" t="str">
        <f>LEFT(DATA[[#This Row],[Account_Code]],3)</f>
        <v/>
      </c>
      <c r="I14245" s="80" t="str">
        <f>DATA[[#This Row],[Vessel_Code]]&amp;DATA[[#This Row],[Account Group]]&amp;DATA[[#This Row],[Type]]</f>
        <v/>
      </c>
      <c r="K14245" s="80">
        <f>IF(YEAR(DATA[[#This Row],[Calendar_Month]])=YEAR(CURMONTHEND),DATA[[#This Row],[Amount]],0)</f>
        <v>0</v>
      </c>
      <c r="L14245" s="80">
        <f>IF(DATA[[#This Row],[Calendar_Month]]-CURMONTH=0,DATA[[#This Row],[Amount]],0)</f>
        <v>0</v>
      </c>
    </row>
    <row r="14246" spans="4:12" x14ac:dyDescent="0.25">
      <c r="D14246" s="80" t="str">
        <f>LEFT(DATA[[#This Row],[Account_Code]],3)</f>
        <v/>
      </c>
      <c r="I14246" s="80" t="str">
        <f>DATA[[#This Row],[Vessel_Code]]&amp;DATA[[#This Row],[Account Group]]&amp;DATA[[#This Row],[Type]]</f>
        <v/>
      </c>
      <c r="K14246" s="80">
        <f>IF(YEAR(DATA[[#This Row],[Calendar_Month]])=YEAR(CURMONTHEND),DATA[[#This Row],[Amount]],0)</f>
        <v>0</v>
      </c>
      <c r="L14246" s="80">
        <f>IF(DATA[[#This Row],[Calendar_Month]]-CURMONTH=0,DATA[[#This Row],[Amount]],0)</f>
        <v>0</v>
      </c>
    </row>
    <row r="14247" spans="4:12" x14ac:dyDescent="0.25">
      <c r="D14247" s="80" t="str">
        <f>LEFT(DATA[[#This Row],[Account_Code]],3)</f>
        <v/>
      </c>
      <c r="I14247" s="80" t="str">
        <f>DATA[[#This Row],[Vessel_Code]]&amp;DATA[[#This Row],[Account Group]]&amp;DATA[[#This Row],[Type]]</f>
        <v/>
      </c>
      <c r="K14247" s="80">
        <f>IF(YEAR(DATA[[#This Row],[Calendar_Month]])=YEAR(CURMONTHEND),DATA[[#This Row],[Amount]],0)</f>
        <v>0</v>
      </c>
      <c r="L14247" s="80">
        <f>IF(DATA[[#This Row],[Calendar_Month]]-CURMONTH=0,DATA[[#This Row],[Amount]],0)</f>
        <v>0</v>
      </c>
    </row>
    <row r="14248" spans="4:12" x14ac:dyDescent="0.25">
      <c r="D14248" s="80" t="str">
        <f>LEFT(DATA[[#This Row],[Account_Code]],3)</f>
        <v/>
      </c>
      <c r="I14248" s="80" t="str">
        <f>DATA[[#This Row],[Vessel_Code]]&amp;DATA[[#This Row],[Account Group]]&amp;DATA[[#This Row],[Type]]</f>
        <v/>
      </c>
      <c r="K14248" s="80">
        <f>IF(YEAR(DATA[[#This Row],[Calendar_Month]])=YEAR(CURMONTHEND),DATA[[#This Row],[Amount]],0)</f>
        <v>0</v>
      </c>
      <c r="L14248" s="80">
        <f>IF(DATA[[#This Row],[Calendar_Month]]-CURMONTH=0,DATA[[#This Row],[Amount]],0)</f>
        <v>0</v>
      </c>
    </row>
    <row r="14249" spans="4:12" x14ac:dyDescent="0.25">
      <c r="D14249" s="80" t="str">
        <f>LEFT(DATA[[#This Row],[Account_Code]],3)</f>
        <v/>
      </c>
      <c r="I14249" s="80" t="str">
        <f>DATA[[#This Row],[Vessel_Code]]&amp;DATA[[#This Row],[Account Group]]&amp;DATA[[#This Row],[Type]]</f>
        <v/>
      </c>
      <c r="K14249" s="80">
        <f>IF(YEAR(DATA[[#This Row],[Calendar_Month]])=YEAR(CURMONTHEND),DATA[[#This Row],[Amount]],0)</f>
        <v>0</v>
      </c>
      <c r="L14249" s="80">
        <f>IF(DATA[[#This Row],[Calendar_Month]]-CURMONTH=0,DATA[[#This Row],[Amount]],0)</f>
        <v>0</v>
      </c>
    </row>
    <row r="14250" spans="4:12" x14ac:dyDescent="0.25">
      <c r="D14250" s="80" t="str">
        <f>LEFT(DATA[[#This Row],[Account_Code]],3)</f>
        <v/>
      </c>
      <c r="I14250" s="80" t="str">
        <f>DATA[[#This Row],[Vessel_Code]]&amp;DATA[[#This Row],[Account Group]]&amp;DATA[[#This Row],[Type]]</f>
        <v/>
      </c>
      <c r="K14250" s="80">
        <f>IF(YEAR(DATA[[#This Row],[Calendar_Month]])=YEAR(CURMONTHEND),DATA[[#This Row],[Amount]],0)</f>
        <v>0</v>
      </c>
      <c r="L14250" s="80">
        <f>IF(DATA[[#This Row],[Calendar_Month]]-CURMONTH=0,DATA[[#This Row],[Amount]],0)</f>
        <v>0</v>
      </c>
    </row>
    <row r="14251" spans="4:12" x14ac:dyDescent="0.25">
      <c r="D14251" s="80" t="str">
        <f>LEFT(DATA[[#This Row],[Account_Code]],3)</f>
        <v/>
      </c>
      <c r="I14251" s="80" t="str">
        <f>DATA[[#This Row],[Vessel_Code]]&amp;DATA[[#This Row],[Account Group]]&amp;DATA[[#This Row],[Type]]</f>
        <v/>
      </c>
      <c r="K14251" s="80">
        <f>IF(YEAR(DATA[[#This Row],[Calendar_Month]])=YEAR(CURMONTHEND),DATA[[#This Row],[Amount]],0)</f>
        <v>0</v>
      </c>
      <c r="L14251" s="80">
        <f>IF(DATA[[#This Row],[Calendar_Month]]-CURMONTH=0,DATA[[#This Row],[Amount]],0)</f>
        <v>0</v>
      </c>
    </row>
    <row r="14252" spans="4:12" x14ac:dyDescent="0.25">
      <c r="D14252" s="80" t="str">
        <f>LEFT(DATA[[#This Row],[Account_Code]],3)</f>
        <v/>
      </c>
      <c r="I14252" s="80" t="str">
        <f>DATA[[#This Row],[Vessel_Code]]&amp;DATA[[#This Row],[Account Group]]&amp;DATA[[#This Row],[Type]]</f>
        <v/>
      </c>
      <c r="K14252" s="80">
        <f>IF(YEAR(DATA[[#This Row],[Calendar_Month]])=YEAR(CURMONTHEND),DATA[[#This Row],[Amount]],0)</f>
        <v>0</v>
      </c>
      <c r="L14252" s="80">
        <f>IF(DATA[[#This Row],[Calendar_Month]]-CURMONTH=0,DATA[[#This Row],[Amount]],0)</f>
        <v>0</v>
      </c>
    </row>
    <row r="14253" spans="4:12" x14ac:dyDescent="0.25">
      <c r="D14253" s="80" t="str">
        <f>LEFT(DATA[[#This Row],[Account_Code]],3)</f>
        <v/>
      </c>
      <c r="I14253" s="80" t="str">
        <f>DATA[[#This Row],[Vessel_Code]]&amp;DATA[[#This Row],[Account Group]]&amp;DATA[[#This Row],[Type]]</f>
        <v/>
      </c>
      <c r="K14253" s="80">
        <f>IF(YEAR(DATA[[#This Row],[Calendar_Month]])=YEAR(CURMONTHEND),DATA[[#This Row],[Amount]],0)</f>
        <v>0</v>
      </c>
      <c r="L14253" s="80">
        <f>IF(DATA[[#This Row],[Calendar_Month]]-CURMONTH=0,DATA[[#This Row],[Amount]],0)</f>
        <v>0</v>
      </c>
    </row>
    <row r="14254" spans="4:12" x14ac:dyDescent="0.25">
      <c r="D14254" s="80" t="str">
        <f>LEFT(DATA[[#This Row],[Account_Code]],3)</f>
        <v/>
      </c>
      <c r="I14254" s="80" t="str">
        <f>DATA[[#This Row],[Vessel_Code]]&amp;DATA[[#This Row],[Account Group]]&amp;DATA[[#This Row],[Type]]</f>
        <v/>
      </c>
      <c r="K14254" s="80">
        <f>IF(YEAR(DATA[[#This Row],[Calendar_Month]])=YEAR(CURMONTHEND),DATA[[#This Row],[Amount]],0)</f>
        <v>0</v>
      </c>
      <c r="L14254" s="80">
        <f>IF(DATA[[#This Row],[Calendar_Month]]-CURMONTH=0,DATA[[#This Row],[Amount]],0)</f>
        <v>0</v>
      </c>
    </row>
    <row r="14255" spans="4:12" x14ac:dyDescent="0.25">
      <c r="D14255" s="80" t="str">
        <f>LEFT(DATA[[#This Row],[Account_Code]],3)</f>
        <v/>
      </c>
      <c r="I14255" s="80" t="str">
        <f>DATA[[#This Row],[Vessel_Code]]&amp;DATA[[#This Row],[Account Group]]&amp;DATA[[#This Row],[Type]]</f>
        <v/>
      </c>
      <c r="K14255" s="80">
        <f>IF(YEAR(DATA[[#This Row],[Calendar_Month]])=YEAR(CURMONTHEND),DATA[[#This Row],[Amount]],0)</f>
        <v>0</v>
      </c>
      <c r="L14255" s="80">
        <f>IF(DATA[[#This Row],[Calendar_Month]]-CURMONTH=0,DATA[[#This Row],[Amount]],0)</f>
        <v>0</v>
      </c>
    </row>
    <row r="14256" spans="4:12" x14ac:dyDescent="0.25">
      <c r="D14256" s="80" t="str">
        <f>LEFT(DATA[[#This Row],[Account_Code]],3)</f>
        <v/>
      </c>
      <c r="I14256" s="80" t="str">
        <f>DATA[[#This Row],[Vessel_Code]]&amp;DATA[[#This Row],[Account Group]]&amp;DATA[[#This Row],[Type]]</f>
        <v/>
      </c>
      <c r="K14256" s="80">
        <f>IF(YEAR(DATA[[#This Row],[Calendar_Month]])=YEAR(CURMONTHEND),DATA[[#This Row],[Amount]],0)</f>
        <v>0</v>
      </c>
      <c r="L14256" s="80">
        <f>IF(DATA[[#This Row],[Calendar_Month]]-CURMONTH=0,DATA[[#This Row],[Amount]],0)</f>
        <v>0</v>
      </c>
    </row>
    <row r="14257" spans="4:12" x14ac:dyDescent="0.25">
      <c r="D14257" s="80" t="str">
        <f>LEFT(DATA[[#This Row],[Account_Code]],3)</f>
        <v/>
      </c>
      <c r="I14257" s="80" t="str">
        <f>DATA[[#This Row],[Vessel_Code]]&amp;DATA[[#This Row],[Account Group]]&amp;DATA[[#This Row],[Type]]</f>
        <v/>
      </c>
      <c r="K14257" s="80">
        <f>IF(YEAR(DATA[[#This Row],[Calendar_Month]])=YEAR(CURMONTHEND),DATA[[#This Row],[Amount]],0)</f>
        <v>0</v>
      </c>
      <c r="L14257" s="80">
        <f>IF(DATA[[#This Row],[Calendar_Month]]-CURMONTH=0,DATA[[#This Row],[Amount]],0)</f>
        <v>0</v>
      </c>
    </row>
    <row r="14258" spans="4:12" x14ac:dyDescent="0.25">
      <c r="D14258" s="80" t="str">
        <f>LEFT(DATA[[#This Row],[Account_Code]],3)</f>
        <v/>
      </c>
      <c r="I14258" s="80" t="str">
        <f>DATA[[#This Row],[Vessel_Code]]&amp;DATA[[#This Row],[Account Group]]&amp;DATA[[#This Row],[Type]]</f>
        <v/>
      </c>
      <c r="K14258" s="80">
        <f>IF(YEAR(DATA[[#This Row],[Calendar_Month]])=YEAR(CURMONTHEND),DATA[[#This Row],[Amount]],0)</f>
        <v>0</v>
      </c>
      <c r="L14258" s="80">
        <f>IF(DATA[[#This Row],[Calendar_Month]]-CURMONTH=0,DATA[[#This Row],[Amount]],0)</f>
        <v>0</v>
      </c>
    </row>
    <row r="14259" spans="4:12" x14ac:dyDescent="0.25">
      <c r="D14259" s="80" t="str">
        <f>LEFT(DATA[[#This Row],[Account_Code]],3)</f>
        <v/>
      </c>
      <c r="I14259" s="80" t="str">
        <f>DATA[[#This Row],[Vessel_Code]]&amp;DATA[[#This Row],[Account Group]]&amp;DATA[[#This Row],[Type]]</f>
        <v/>
      </c>
      <c r="K14259" s="80">
        <f>IF(YEAR(DATA[[#This Row],[Calendar_Month]])=YEAR(CURMONTHEND),DATA[[#This Row],[Amount]],0)</f>
        <v>0</v>
      </c>
      <c r="L14259" s="80">
        <f>IF(DATA[[#This Row],[Calendar_Month]]-CURMONTH=0,DATA[[#This Row],[Amount]],0)</f>
        <v>0</v>
      </c>
    </row>
    <row r="14260" spans="4:12" x14ac:dyDescent="0.25">
      <c r="D14260" s="80" t="str">
        <f>LEFT(DATA[[#This Row],[Account_Code]],3)</f>
        <v/>
      </c>
      <c r="I14260" s="80" t="str">
        <f>DATA[[#This Row],[Vessel_Code]]&amp;DATA[[#This Row],[Account Group]]&amp;DATA[[#This Row],[Type]]</f>
        <v/>
      </c>
      <c r="K14260" s="80">
        <f>IF(YEAR(DATA[[#This Row],[Calendar_Month]])=YEAR(CURMONTHEND),DATA[[#This Row],[Amount]],0)</f>
        <v>0</v>
      </c>
      <c r="L14260" s="80">
        <f>IF(DATA[[#This Row],[Calendar_Month]]-CURMONTH=0,DATA[[#This Row],[Amount]],0)</f>
        <v>0</v>
      </c>
    </row>
    <row r="14261" spans="4:12" x14ac:dyDescent="0.25">
      <c r="D14261" s="80" t="str">
        <f>LEFT(DATA[[#This Row],[Account_Code]],3)</f>
        <v/>
      </c>
      <c r="I14261" s="80" t="str">
        <f>DATA[[#This Row],[Vessel_Code]]&amp;DATA[[#This Row],[Account Group]]&amp;DATA[[#This Row],[Type]]</f>
        <v/>
      </c>
      <c r="K14261" s="80">
        <f>IF(YEAR(DATA[[#This Row],[Calendar_Month]])=YEAR(CURMONTHEND),DATA[[#This Row],[Amount]],0)</f>
        <v>0</v>
      </c>
      <c r="L14261" s="80">
        <f>IF(DATA[[#This Row],[Calendar_Month]]-CURMONTH=0,DATA[[#This Row],[Amount]],0)</f>
        <v>0</v>
      </c>
    </row>
    <row r="14262" spans="4:12" x14ac:dyDescent="0.25">
      <c r="D14262" s="80" t="str">
        <f>LEFT(DATA[[#This Row],[Account_Code]],3)</f>
        <v/>
      </c>
      <c r="I14262" s="80" t="str">
        <f>DATA[[#This Row],[Vessel_Code]]&amp;DATA[[#This Row],[Account Group]]&amp;DATA[[#This Row],[Type]]</f>
        <v/>
      </c>
      <c r="K14262" s="80">
        <f>IF(YEAR(DATA[[#This Row],[Calendar_Month]])=YEAR(CURMONTHEND),DATA[[#This Row],[Amount]],0)</f>
        <v>0</v>
      </c>
      <c r="L14262" s="80">
        <f>IF(DATA[[#This Row],[Calendar_Month]]-CURMONTH=0,DATA[[#This Row],[Amount]],0)</f>
        <v>0</v>
      </c>
    </row>
    <row r="14263" spans="4:12" x14ac:dyDescent="0.25">
      <c r="D14263" s="80" t="str">
        <f>LEFT(DATA[[#This Row],[Account_Code]],3)</f>
        <v/>
      </c>
      <c r="I14263" s="80" t="str">
        <f>DATA[[#This Row],[Vessel_Code]]&amp;DATA[[#This Row],[Account Group]]&amp;DATA[[#This Row],[Type]]</f>
        <v/>
      </c>
      <c r="K14263" s="80">
        <f>IF(YEAR(DATA[[#This Row],[Calendar_Month]])=YEAR(CURMONTHEND),DATA[[#This Row],[Amount]],0)</f>
        <v>0</v>
      </c>
      <c r="L14263" s="80">
        <f>IF(DATA[[#This Row],[Calendar_Month]]-CURMONTH=0,DATA[[#This Row],[Amount]],0)</f>
        <v>0</v>
      </c>
    </row>
    <row r="14264" spans="4:12" x14ac:dyDescent="0.25">
      <c r="D14264" s="80" t="str">
        <f>LEFT(DATA[[#This Row],[Account_Code]],3)</f>
        <v/>
      </c>
      <c r="I14264" s="80" t="str">
        <f>DATA[[#This Row],[Vessel_Code]]&amp;DATA[[#This Row],[Account Group]]&amp;DATA[[#This Row],[Type]]</f>
        <v/>
      </c>
      <c r="K14264" s="80">
        <f>IF(YEAR(DATA[[#This Row],[Calendar_Month]])=YEAR(CURMONTHEND),DATA[[#This Row],[Amount]],0)</f>
        <v>0</v>
      </c>
      <c r="L14264" s="80">
        <f>IF(DATA[[#This Row],[Calendar_Month]]-CURMONTH=0,DATA[[#This Row],[Amount]],0)</f>
        <v>0</v>
      </c>
    </row>
    <row r="14265" spans="4:12" x14ac:dyDescent="0.25">
      <c r="D14265" s="80" t="str">
        <f>LEFT(DATA[[#This Row],[Account_Code]],3)</f>
        <v/>
      </c>
      <c r="I14265" s="80" t="str">
        <f>DATA[[#This Row],[Vessel_Code]]&amp;DATA[[#This Row],[Account Group]]&amp;DATA[[#This Row],[Type]]</f>
        <v/>
      </c>
      <c r="K14265" s="80">
        <f>IF(YEAR(DATA[[#This Row],[Calendar_Month]])=YEAR(CURMONTHEND),DATA[[#This Row],[Amount]],0)</f>
        <v>0</v>
      </c>
      <c r="L14265" s="80">
        <f>IF(DATA[[#This Row],[Calendar_Month]]-CURMONTH=0,DATA[[#This Row],[Amount]],0)</f>
        <v>0</v>
      </c>
    </row>
    <row r="14266" spans="4:12" x14ac:dyDescent="0.25">
      <c r="D14266" s="80" t="str">
        <f>LEFT(DATA[[#This Row],[Account_Code]],3)</f>
        <v/>
      </c>
      <c r="I14266" s="80" t="str">
        <f>DATA[[#This Row],[Vessel_Code]]&amp;DATA[[#This Row],[Account Group]]&amp;DATA[[#This Row],[Type]]</f>
        <v/>
      </c>
      <c r="K14266" s="80">
        <f>IF(YEAR(DATA[[#This Row],[Calendar_Month]])=YEAR(CURMONTHEND),DATA[[#This Row],[Amount]],0)</f>
        <v>0</v>
      </c>
      <c r="L14266" s="80">
        <f>IF(DATA[[#This Row],[Calendar_Month]]-CURMONTH=0,DATA[[#This Row],[Amount]],0)</f>
        <v>0</v>
      </c>
    </row>
    <row r="14267" spans="4:12" x14ac:dyDescent="0.25">
      <c r="D14267" s="80" t="str">
        <f>LEFT(DATA[[#This Row],[Account_Code]],3)</f>
        <v/>
      </c>
      <c r="I14267" s="80" t="str">
        <f>DATA[[#This Row],[Vessel_Code]]&amp;DATA[[#This Row],[Account Group]]&amp;DATA[[#This Row],[Type]]</f>
        <v/>
      </c>
      <c r="K14267" s="80">
        <f>IF(YEAR(DATA[[#This Row],[Calendar_Month]])=YEAR(CURMONTHEND),DATA[[#This Row],[Amount]],0)</f>
        <v>0</v>
      </c>
      <c r="L14267" s="80">
        <f>IF(DATA[[#This Row],[Calendar_Month]]-CURMONTH=0,DATA[[#This Row],[Amount]],0)</f>
        <v>0</v>
      </c>
    </row>
    <row r="14268" spans="4:12" x14ac:dyDescent="0.25">
      <c r="D14268" s="80" t="str">
        <f>LEFT(DATA[[#This Row],[Account_Code]],3)</f>
        <v/>
      </c>
      <c r="I14268" s="80" t="str">
        <f>DATA[[#This Row],[Vessel_Code]]&amp;DATA[[#This Row],[Account Group]]&amp;DATA[[#This Row],[Type]]</f>
        <v/>
      </c>
      <c r="K14268" s="80">
        <f>IF(YEAR(DATA[[#This Row],[Calendar_Month]])=YEAR(CURMONTHEND),DATA[[#This Row],[Amount]],0)</f>
        <v>0</v>
      </c>
      <c r="L14268" s="80">
        <f>IF(DATA[[#This Row],[Calendar_Month]]-CURMONTH=0,DATA[[#This Row],[Amount]],0)</f>
        <v>0</v>
      </c>
    </row>
    <row r="14269" spans="4:12" x14ac:dyDescent="0.25">
      <c r="D14269" s="80" t="str">
        <f>LEFT(DATA[[#This Row],[Account_Code]],3)</f>
        <v/>
      </c>
      <c r="I14269" s="80" t="str">
        <f>DATA[[#This Row],[Vessel_Code]]&amp;DATA[[#This Row],[Account Group]]&amp;DATA[[#This Row],[Type]]</f>
        <v/>
      </c>
      <c r="K14269" s="80">
        <f>IF(YEAR(DATA[[#This Row],[Calendar_Month]])=YEAR(CURMONTHEND),DATA[[#This Row],[Amount]],0)</f>
        <v>0</v>
      </c>
      <c r="L14269" s="80">
        <f>IF(DATA[[#This Row],[Calendar_Month]]-CURMONTH=0,DATA[[#This Row],[Amount]],0)</f>
        <v>0</v>
      </c>
    </row>
    <row r="14270" spans="4:12" x14ac:dyDescent="0.25">
      <c r="D14270" s="80" t="str">
        <f>LEFT(DATA[[#This Row],[Account_Code]],3)</f>
        <v/>
      </c>
      <c r="I14270" s="80" t="str">
        <f>DATA[[#This Row],[Vessel_Code]]&amp;DATA[[#This Row],[Account Group]]&amp;DATA[[#This Row],[Type]]</f>
        <v/>
      </c>
      <c r="K14270" s="80">
        <f>IF(YEAR(DATA[[#This Row],[Calendar_Month]])=YEAR(CURMONTHEND),DATA[[#This Row],[Amount]],0)</f>
        <v>0</v>
      </c>
      <c r="L14270" s="80">
        <f>IF(DATA[[#This Row],[Calendar_Month]]-CURMONTH=0,DATA[[#This Row],[Amount]],0)</f>
        <v>0</v>
      </c>
    </row>
    <row r="14271" spans="4:12" x14ac:dyDescent="0.25">
      <c r="D14271" s="80" t="str">
        <f>LEFT(DATA[[#This Row],[Account_Code]],3)</f>
        <v/>
      </c>
      <c r="I14271" s="80" t="str">
        <f>DATA[[#This Row],[Vessel_Code]]&amp;DATA[[#This Row],[Account Group]]&amp;DATA[[#This Row],[Type]]</f>
        <v/>
      </c>
      <c r="K14271" s="80">
        <f>IF(YEAR(DATA[[#This Row],[Calendar_Month]])=YEAR(CURMONTHEND),DATA[[#This Row],[Amount]],0)</f>
        <v>0</v>
      </c>
      <c r="L14271" s="80">
        <f>IF(DATA[[#This Row],[Calendar_Month]]-CURMONTH=0,DATA[[#This Row],[Amount]],0)</f>
        <v>0</v>
      </c>
    </row>
    <row r="14272" spans="4:12" x14ac:dyDescent="0.25">
      <c r="D14272" s="80" t="str">
        <f>LEFT(DATA[[#This Row],[Account_Code]],3)</f>
        <v/>
      </c>
      <c r="I14272" s="80" t="str">
        <f>DATA[[#This Row],[Vessel_Code]]&amp;DATA[[#This Row],[Account Group]]&amp;DATA[[#This Row],[Type]]</f>
        <v/>
      </c>
      <c r="K14272" s="80">
        <f>IF(YEAR(DATA[[#This Row],[Calendar_Month]])=YEAR(CURMONTHEND),DATA[[#This Row],[Amount]],0)</f>
        <v>0</v>
      </c>
      <c r="L14272" s="80">
        <f>IF(DATA[[#This Row],[Calendar_Month]]-CURMONTH=0,DATA[[#This Row],[Amount]],0)</f>
        <v>0</v>
      </c>
    </row>
    <row r="14273" spans="4:12" x14ac:dyDescent="0.25">
      <c r="D14273" s="80" t="str">
        <f>LEFT(DATA[[#This Row],[Account_Code]],3)</f>
        <v/>
      </c>
      <c r="I14273" s="80" t="str">
        <f>DATA[[#This Row],[Vessel_Code]]&amp;DATA[[#This Row],[Account Group]]&amp;DATA[[#This Row],[Type]]</f>
        <v/>
      </c>
      <c r="K14273" s="80">
        <f>IF(YEAR(DATA[[#This Row],[Calendar_Month]])=YEAR(CURMONTHEND),DATA[[#This Row],[Amount]],0)</f>
        <v>0</v>
      </c>
      <c r="L14273" s="80">
        <f>IF(DATA[[#This Row],[Calendar_Month]]-CURMONTH=0,DATA[[#This Row],[Amount]],0)</f>
        <v>0</v>
      </c>
    </row>
    <row r="14274" spans="4:12" x14ac:dyDescent="0.25">
      <c r="D14274" s="80" t="str">
        <f>LEFT(DATA[[#This Row],[Account_Code]],3)</f>
        <v/>
      </c>
      <c r="I14274" s="80" t="str">
        <f>DATA[[#This Row],[Vessel_Code]]&amp;DATA[[#This Row],[Account Group]]&amp;DATA[[#This Row],[Type]]</f>
        <v/>
      </c>
      <c r="K14274" s="80">
        <f>IF(YEAR(DATA[[#This Row],[Calendar_Month]])=YEAR(CURMONTHEND),DATA[[#This Row],[Amount]],0)</f>
        <v>0</v>
      </c>
      <c r="L14274" s="80">
        <f>IF(DATA[[#This Row],[Calendar_Month]]-CURMONTH=0,DATA[[#This Row],[Amount]],0)</f>
        <v>0</v>
      </c>
    </row>
    <row r="14275" spans="4:12" x14ac:dyDescent="0.25">
      <c r="D14275" s="80" t="str">
        <f>LEFT(DATA[[#This Row],[Account_Code]],3)</f>
        <v/>
      </c>
      <c r="I14275" s="80" t="str">
        <f>DATA[[#This Row],[Vessel_Code]]&amp;DATA[[#This Row],[Account Group]]&amp;DATA[[#This Row],[Type]]</f>
        <v/>
      </c>
      <c r="K14275" s="80">
        <f>IF(YEAR(DATA[[#This Row],[Calendar_Month]])=YEAR(CURMONTHEND),DATA[[#This Row],[Amount]],0)</f>
        <v>0</v>
      </c>
      <c r="L14275" s="80">
        <f>IF(DATA[[#This Row],[Calendar_Month]]-CURMONTH=0,DATA[[#This Row],[Amount]],0)</f>
        <v>0</v>
      </c>
    </row>
    <row r="14276" spans="4:12" x14ac:dyDescent="0.25">
      <c r="D14276" s="80" t="str">
        <f>LEFT(DATA[[#This Row],[Account_Code]],3)</f>
        <v/>
      </c>
      <c r="I14276" s="80" t="str">
        <f>DATA[[#This Row],[Vessel_Code]]&amp;DATA[[#This Row],[Account Group]]&amp;DATA[[#This Row],[Type]]</f>
        <v/>
      </c>
      <c r="K14276" s="80">
        <f>IF(YEAR(DATA[[#This Row],[Calendar_Month]])=YEAR(CURMONTHEND),DATA[[#This Row],[Amount]],0)</f>
        <v>0</v>
      </c>
      <c r="L14276" s="80">
        <f>IF(DATA[[#This Row],[Calendar_Month]]-CURMONTH=0,DATA[[#This Row],[Amount]],0)</f>
        <v>0</v>
      </c>
    </row>
    <row r="14277" spans="4:12" x14ac:dyDescent="0.25">
      <c r="D14277" s="80" t="str">
        <f>LEFT(DATA[[#This Row],[Account_Code]],3)</f>
        <v/>
      </c>
      <c r="I14277" s="80" t="str">
        <f>DATA[[#This Row],[Vessel_Code]]&amp;DATA[[#This Row],[Account Group]]&amp;DATA[[#This Row],[Type]]</f>
        <v/>
      </c>
      <c r="K14277" s="80">
        <f>IF(YEAR(DATA[[#This Row],[Calendar_Month]])=YEAR(CURMONTHEND),DATA[[#This Row],[Amount]],0)</f>
        <v>0</v>
      </c>
      <c r="L14277" s="80">
        <f>IF(DATA[[#This Row],[Calendar_Month]]-CURMONTH=0,DATA[[#This Row],[Amount]],0)</f>
        <v>0</v>
      </c>
    </row>
    <row r="14278" spans="4:12" x14ac:dyDescent="0.25">
      <c r="D14278" s="80" t="str">
        <f>LEFT(DATA[[#This Row],[Account_Code]],3)</f>
        <v/>
      </c>
      <c r="I14278" s="80" t="str">
        <f>DATA[[#This Row],[Vessel_Code]]&amp;DATA[[#This Row],[Account Group]]&amp;DATA[[#This Row],[Type]]</f>
        <v/>
      </c>
      <c r="K14278" s="80">
        <f>IF(YEAR(DATA[[#This Row],[Calendar_Month]])=YEAR(CURMONTHEND),DATA[[#This Row],[Amount]],0)</f>
        <v>0</v>
      </c>
      <c r="L14278" s="80">
        <f>IF(DATA[[#This Row],[Calendar_Month]]-CURMONTH=0,DATA[[#This Row],[Amount]],0)</f>
        <v>0</v>
      </c>
    </row>
    <row r="14279" spans="4:12" x14ac:dyDescent="0.25">
      <c r="D14279" s="80" t="str">
        <f>LEFT(DATA[[#This Row],[Account_Code]],3)</f>
        <v/>
      </c>
      <c r="I14279" s="80" t="str">
        <f>DATA[[#This Row],[Vessel_Code]]&amp;DATA[[#This Row],[Account Group]]&amp;DATA[[#This Row],[Type]]</f>
        <v/>
      </c>
      <c r="K14279" s="80">
        <f>IF(YEAR(DATA[[#This Row],[Calendar_Month]])=YEAR(CURMONTHEND),DATA[[#This Row],[Amount]],0)</f>
        <v>0</v>
      </c>
      <c r="L14279" s="80">
        <f>IF(DATA[[#This Row],[Calendar_Month]]-CURMONTH=0,DATA[[#This Row],[Amount]],0)</f>
        <v>0</v>
      </c>
    </row>
    <row r="14280" spans="4:12" x14ac:dyDescent="0.25">
      <c r="D14280" s="80" t="str">
        <f>LEFT(DATA[[#This Row],[Account_Code]],3)</f>
        <v/>
      </c>
      <c r="I14280" s="80" t="str">
        <f>DATA[[#This Row],[Vessel_Code]]&amp;DATA[[#This Row],[Account Group]]&amp;DATA[[#This Row],[Type]]</f>
        <v/>
      </c>
      <c r="K14280" s="80">
        <f>IF(YEAR(DATA[[#This Row],[Calendar_Month]])=YEAR(CURMONTHEND),DATA[[#This Row],[Amount]],0)</f>
        <v>0</v>
      </c>
      <c r="L14280" s="80">
        <f>IF(DATA[[#This Row],[Calendar_Month]]-CURMONTH=0,DATA[[#This Row],[Amount]],0)</f>
        <v>0</v>
      </c>
    </row>
    <row r="14281" spans="4:12" x14ac:dyDescent="0.25">
      <c r="D14281" s="80" t="str">
        <f>LEFT(DATA[[#This Row],[Account_Code]],3)</f>
        <v/>
      </c>
      <c r="I14281" s="80" t="str">
        <f>DATA[[#This Row],[Vessel_Code]]&amp;DATA[[#This Row],[Account Group]]&amp;DATA[[#This Row],[Type]]</f>
        <v/>
      </c>
      <c r="K14281" s="80">
        <f>IF(YEAR(DATA[[#This Row],[Calendar_Month]])=YEAR(CURMONTHEND),DATA[[#This Row],[Amount]],0)</f>
        <v>0</v>
      </c>
      <c r="L14281" s="80">
        <f>IF(DATA[[#This Row],[Calendar_Month]]-CURMONTH=0,DATA[[#This Row],[Amount]],0)</f>
        <v>0</v>
      </c>
    </row>
    <row r="14282" spans="4:12" x14ac:dyDescent="0.25">
      <c r="D14282" s="80" t="str">
        <f>LEFT(DATA[[#This Row],[Account_Code]],3)</f>
        <v/>
      </c>
      <c r="I14282" s="80" t="str">
        <f>DATA[[#This Row],[Vessel_Code]]&amp;DATA[[#This Row],[Account Group]]&amp;DATA[[#This Row],[Type]]</f>
        <v/>
      </c>
      <c r="K14282" s="80">
        <f>IF(YEAR(DATA[[#This Row],[Calendar_Month]])=YEAR(CURMONTHEND),DATA[[#This Row],[Amount]],0)</f>
        <v>0</v>
      </c>
      <c r="L14282" s="80">
        <f>IF(DATA[[#This Row],[Calendar_Month]]-CURMONTH=0,DATA[[#This Row],[Amount]],0)</f>
        <v>0</v>
      </c>
    </row>
    <row r="14283" spans="4:12" x14ac:dyDescent="0.25">
      <c r="D14283" s="80" t="str">
        <f>LEFT(DATA[[#This Row],[Account_Code]],3)</f>
        <v/>
      </c>
      <c r="I14283" s="80" t="str">
        <f>DATA[[#This Row],[Vessel_Code]]&amp;DATA[[#This Row],[Account Group]]&amp;DATA[[#This Row],[Type]]</f>
        <v/>
      </c>
      <c r="K14283" s="80">
        <f>IF(YEAR(DATA[[#This Row],[Calendar_Month]])=YEAR(CURMONTHEND),DATA[[#This Row],[Amount]],0)</f>
        <v>0</v>
      </c>
      <c r="L14283" s="80">
        <f>IF(DATA[[#This Row],[Calendar_Month]]-CURMONTH=0,DATA[[#This Row],[Amount]],0)</f>
        <v>0</v>
      </c>
    </row>
    <row r="14284" spans="4:12" x14ac:dyDescent="0.25">
      <c r="D14284" s="80" t="str">
        <f>LEFT(DATA[[#This Row],[Account_Code]],3)</f>
        <v/>
      </c>
      <c r="I14284" s="80" t="str">
        <f>DATA[[#This Row],[Vessel_Code]]&amp;DATA[[#This Row],[Account Group]]&amp;DATA[[#This Row],[Type]]</f>
        <v/>
      </c>
      <c r="K14284" s="80">
        <f>IF(YEAR(DATA[[#This Row],[Calendar_Month]])=YEAR(CURMONTHEND),DATA[[#This Row],[Amount]],0)</f>
        <v>0</v>
      </c>
      <c r="L14284" s="80">
        <f>IF(DATA[[#This Row],[Calendar_Month]]-CURMONTH=0,DATA[[#This Row],[Amount]],0)</f>
        <v>0</v>
      </c>
    </row>
    <row r="14285" spans="4:12" x14ac:dyDescent="0.25">
      <c r="D14285" s="80" t="str">
        <f>LEFT(DATA[[#This Row],[Account_Code]],3)</f>
        <v/>
      </c>
      <c r="I14285" s="80" t="str">
        <f>DATA[[#This Row],[Vessel_Code]]&amp;DATA[[#This Row],[Account Group]]&amp;DATA[[#This Row],[Type]]</f>
        <v/>
      </c>
      <c r="K14285" s="80">
        <f>IF(YEAR(DATA[[#This Row],[Calendar_Month]])=YEAR(CURMONTHEND),DATA[[#This Row],[Amount]],0)</f>
        <v>0</v>
      </c>
      <c r="L14285" s="80">
        <f>IF(DATA[[#This Row],[Calendar_Month]]-CURMONTH=0,DATA[[#This Row],[Amount]],0)</f>
        <v>0</v>
      </c>
    </row>
    <row r="14286" spans="4:12" x14ac:dyDescent="0.25">
      <c r="D14286" s="80" t="str">
        <f>LEFT(DATA[[#This Row],[Account_Code]],3)</f>
        <v/>
      </c>
      <c r="I14286" s="80" t="str">
        <f>DATA[[#This Row],[Vessel_Code]]&amp;DATA[[#This Row],[Account Group]]&amp;DATA[[#This Row],[Type]]</f>
        <v/>
      </c>
      <c r="K14286" s="80">
        <f>IF(YEAR(DATA[[#This Row],[Calendar_Month]])=YEAR(CURMONTHEND),DATA[[#This Row],[Amount]],0)</f>
        <v>0</v>
      </c>
      <c r="L14286" s="80">
        <f>IF(DATA[[#This Row],[Calendar_Month]]-CURMONTH=0,DATA[[#This Row],[Amount]],0)</f>
        <v>0</v>
      </c>
    </row>
    <row r="14287" spans="4:12" x14ac:dyDescent="0.25">
      <c r="D14287" s="80" t="str">
        <f>LEFT(DATA[[#This Row],[Account_Code]],3)</f>
        <v/>
      </c>
      <c r="I14287" s="80" t="str">
        <f>DATA[[#This Row],[Vessel_Code]]&amp;DATA[[#This Row],[Account Group]]&amp;DATA[[#This Row],[Type]]</f>
        <v/>
      </c>
      <c r="K14287" s="80">
        <f>IF(YEAR(DATA[[#This Row],[Calendar_Month]])=YEAR(CURMONTHEND),DATA[[#This Row],[Amount]],0)</f>
        <v>0</v>
      </c>
      <c r="L14287" s="80">
        <f>IF(DATA[[#This Row],[Calendar_Month]]-CURMONTH=0,DATA[[#This Row],[Amount]],0)</f>
        <v>0</v>
      </c>
    </row>
    <row r="14288" spans="4:12" x14ac:dyDescent="0.25">
      <c r="D14288" s="80" t="str">
        <f>LEFT(DATA[[#This Row],[Account_Code]],3)</f>
        <v/>
      </c>
      <c r="I14288" s="80" t="str">
        <f>DATA[[#This Row],[Vessel_Code]]&amp;DATA[[#This Row],[Account Group]]&amp;DATA[[#This Row],[Type]]</f>
        <v/>
      </c>
      <c r="K14288" s="80">
        <f>IF(YEAR(DATA[[#This Row],[Calendar_Month]])=YEAR(CURMONTHEND),DATA[[#This Row],[Amount]],0)</f>
        <v>0</v>
      </c>
      <c r="L14288" s="80">
        <f>IF(DATA[[#This Row],[Calendar_Month]]-CURMONTH=0,DATA[[#This Row],[Amount]],0)</f>
        <v>0</v>
      </c>
    </row>
    <row r="14289" spans="4:12" x14ac:dyDescent="0.25">
      <c r="D14289" s="80" t="str">
        <f>LEFT(DATA[[#This Row],[Account_Code]],3)</f>
        <v/>
      </c>
      <c r="I14289" s="80" t="str">
        <f>DATA[[#This Row],[Vessel_Code]]&amp;DATA[[#This Row],[Account Group]]&amp;DATA[[#This Row],[Type]]</f>
        <v/>
      </c>
      <c r="K14289" s="80">
        <f>IF(YEAR(DATA[[#This Row],[Calendar_Month]])=YEAR(CURMONTHEND),DATA[[#This Row],[Amount]],0)</f>
        <v>0</v>
      </c>
      <c r="L14289" s="80">
        <f>IF(DATA[[#This Row],[Calendar_Month]]-CURMONTH=0,DATA[[#This Row],[Amount]],0)</f>
        <v>0</v>
      </c>
    </row>
    <row r="14290" spans="4:12" x14ac:dyDescent="0.25">
      <c r="D14290" s="80" t="str">
        <f>LEFT(DATA[[#This Row],[Account_Code]],3)</f>
        <v/>
      </c>
      <c r="I14290" s="80" t="str">
        <f>DATA[[#This Row],[Vessel_Code]]&amp;DATA[[#This Row],[Account Group]]&amp;DATA[[#This Row],[Type]]</f>
        <v/>
      </c>
      <c r="K14290" s="80">
        <f>IF(YEAR(DATA[[#This Row],[Calendar_Month]])=YEAR(CURMONTHEND),DATA[[#This Row],[Amount]],0)</f>
        <v>0</v>
      </c>
      <c r="L14290" s="80">
        <f>IF(DATA[[#This Row],[Calendar_Month]]-CURMONTH=0,DATA[[#This Row],[Amount]],0)</f>
        <v>0</v>
      </c>
    </row>
    <row r="14291" spans="4:12" x14ac:dyDescent="0.25">
      <c r="D14291" s="80" t="str">
        <f>LEFT(DATA[[#This Row],[Account_Code]],3)</f>
        <v/>
      </c>
      <c r="I14291" s="80" t="str">
        <f>DATA[[#This Row],[Vessel_Code]]&amp;DATA[[#This Row],[Account Group]]&amp;DATA[[#This Row],[Type]]</f>
        <v/>
      </c>
      <c r="K14291" s="80">
        <f>IF(YEAR(DATA[[#This Row],[Calendar_Month]])=YEAR(CURMONTHEND),DATA[[#This Row],[Amount]],0)</f>
        <v>0</v>
      </c>
      <c r="L14291" s="80">
        <f>IF(DATA[[#This Row],[Calendar_Month]]-CURMONTH=0,DATA[[#This Row],[Amount]],0)</f>
        <v>0</v>
      </c>
    </row>
    <row r="14292" spans="4:12" x14ac:dyDescent="0.25">
      <c r="D14292" s="80" t="str">
        <f>LEFT(DATA[[#This Row],[Account_Code]],3)</f>
        <v/>
      </c>
      <c r="I14292" s="80" t="str">
        <f>DATA[[#This Row],[Vessel_Code]]&amp;DATA[[#This Row],[Account Group]]&amp;DATA[[#This Row],[Type]]</f>
        <v/>
      </c>
      <c r="K14292" s="80">
        <f>IF(YEAR(DATA[[#This Row],[Calendar_Month]])=YEAR(CURMONTHEND),DATA[[#This Row],[Amount]],0)</f>
        <v>0</v>
      </c>
      <c r="L14292" s="80">
        <f>IF(DATA[[#This Row],[Calendar_Month]]-CURMONTH=0,DATA[[#This Row],[Amount]],0)</f>
        <v>0</v>
      </c>
    </row>
    <row r="14293" spans="4:12" x14ac:dyDescent="0.25">
      <c r="D14293" s="80" t="str">
        <f>LEFT(DATA[[#This Row],[Account_Code]],3)</f>
        <v/>
      </c>
      <c r="I14293" s="80" t="str">
        <f>DATA[[#This Row],[Vessel_Code]]&amp;DATA[[#This Row],[Account Group]]&amp;DATA[[#This Row],[Type]]</f>
        <v/>
      </c>
      <c r="K14293" s="80">
        <f>IF(YEAR(DATA[[#This Row],[Calendar_Month]])=YEAR(CURMONTHEND),DATA[[#This Row],[Amount]],0)</f>
        <v>0</v>
      </c>
      <c r="L14293" s="80">
        <f>IF(DATA[[#This Row],[Calendar_Month]]-CURMONTH=0,DATA[[#This Row],[Amount]],0)</f>
        <v>0</v>
      </c>
    </row>
    <row r="14294" spans="4:12" x14ac:dyDescent="0.25">
      <c r="D14294" s="80" t="str">
        <f>LEFT(DATA[[#This Row],[Account_Code]],3)</f>
        <v/>
      </c>
      <c r="I14294" s="80" t="str">
        <f>DATA[[#This Row],[Vessel_Code]]&amp;DATA[[#This Row],[Account Group]]&amp;DATA[[#This Row],[Type]]</f>
        <v/>
      </c>
      <c r="K14294" s="80">
        <f>IF(YEAR(DATA[[#This Row],[Calendar_Month]])=YEAR(CURMONTHEND),DATA[[#This Row],[Amount]],0)</f>
        <v>0</v>
      </c>
      <c r="L14294" s="80">
        <f>IF(DATA[[#This Row],[Calendar_Month]]-CURMONTH=0,DATA[[#This Row],[Amount]],0)</f>
        <v>0</v>
      </c>
    </row>
    <row r="14295" spans="4:12" x14ac:dyDescent="0.25">
      <c r="D14295" s="80" t="str">
        <f>LEFT(DATA[[#This Row],[Account_Code]],3)</f>
        <v/>
      </c>
      <c r="I14295" s="80" t="str">
        <f>DATA[[#This Row],[Vessel_Code]]&amp;DATA[[#This Row],[Account Group]]&amp;DATA[[#This Row],[Type]]</f>
        <v/>
      </c>
      <c r="K14295" s="80">
        <f>IF(YEAR(DATA[[#This Row],[Calendar_Month]])=YEAR(CURMONTHEND),DATA[[#This Row],[Amount]],0)</f>
        <v>0</v>
      </c>
      <c r="L14295" s="80">
        <f>IF(DATA[[#This Row],[Calendar_Month]]-CURMONTH=0,DATA[[#This Row],[Amount]],0)</f>
        <v>0</v>
      </c>
    </row>
    <row r="14296" spans="4:12" x14ac:dyDescent="0.25">
      <c r="D14296" s="80" t="str">
        <f>LEFT(DATA[[#This Row],[Account_Code]],3)</f>
        <v/>
      </c>
      <c r="I14296" s="80" t="str">
        <f>DATA[[#This Row],[Vessel_Code]]&amp;DATA[[#This Row],[Account Group]]&amp;DATA[[#This Row],[Type]]</f>
        <v/>
      </c>
      <c r="K14296" s="80">
        <f>IF(YEAR(DATA[[#This Row],[Calendar_Month]])=YEAR(CURMONTHEND),DATA[[#This Row],[Amount]],0)</f>
        <v>0</v>
      </c>
      <c r="L14296" s="80">
        <f>IF(DATA[[#This Row],[Calendar_Month]]-CURMONTH=0,DATA[[#This Row],[Amount]],0)</f>
        <v>0</v>
      </c>
    </row>
    <row r="14297" spans="4:12" x14ac:dyDescent="0.25">
      <c r="D14297" s="80" t="str">
        <f>LEFT(DATA[[#This Row],[Account_Code]],3)</f>
        <v/>
      </c>
      <c r="I14297" s="80" t="str">
        <f>DATA[[#This Row],[Vessel_Code]]&amp;DATA[[#This Row],[Account Group]]&amp;DATA[[#This Row],[Type]]</f>
        <v/>
      </c>
      <c r="K14297" s="80">
        <f>IF(YEAR(DATA[[#This Row],[Calendar_Month]])=YEAR(CURMONTHEND),DATA[[#This Row],[Amount]],0)</f>
        <v>0</v>
      </c>
      <c r="L14297" s="80">
        <f>IF(DATA[[#This Row],[Calendar_Month]]-CURMONTH=0,DATA[[#This Row],[Amount]],0)</f>
        <v>0</v>
      </c>
    </row>
    <row r="14298" spans="4:12" x14ac:dyDescent="0.25">
      <c r="D14298" s="80" t="str">
        <f>LEFT(DATA[[#This Row],[Account_Code]],3)</f>
        <v/>
      </c>
      <c r="I14298" s="80" t="str">
        <f>DATA[[#This Row],[Vessel_Code]]&amp;DATA[[#This Row],[Account Group]]&amp;DATA[[#This Row],[Type]]</f>
        <v/>
      </c>
      <c r="K14298" s="80">
        <f>IF(YEAR(DATA[[#This Row],[Calendar_Month]])=YEAR(CURMONTHEND),DATA[[#This Row],[Amount]],0)</f>
        <v>0</v>
      </c>
      <c r="L14298" s="80">
        <f>IF(DATA[[#This Row],[Calendar_Month]]-CURMONTH=0,DATA[[#This Row],[Amount]],0)</f>
        <v>0</v>
      </c>
    </row>
    <row r="14299" spans="4:12" x14ac:dyDescent="0.25">
      <c r="D14299" s="80" t="str">
        <f>LEFT(DATA[[#This Row],[Account_Code]],3)</f>
        <v/>
      </c>
      <c r="I14299" s="80" t="str">
        <f>DATA[[#This Row],[Vessel_Code]]&amp;DATA[[#This Row],[Account Group]]&amp;DATA[[#This Row],[Type]]</f>
        <v/>
      </c>
      <c r="K14299" s="80">
        <f>IF(YEAR(DATA[[#This Row],[Calendar_Month]])=YEAR(CURMONTHEND),DATA[[#This Row],[Amount]],0)</f>
        <v>0</v>
      </c>
      <c r="L14299" s="80">
        <f>IF(DATA[[#This Row],[Calendar_Month]]-CURMONTH=0,DATA[[#This Row],[Amount]],0)</f>
        <v>0</v>
      </c>
    </row>
    <row r="14300" spans="4:12" x14ac:dyDescent="0.25">
      <c r="D14300" s="80" t="str">
        <f>LEFT(DATA[[#This Row],[Account_Code]],3)</f>
        <v/>
      </c>
      <c r="I14300" s="80" t="str">
        <f>DATA[[#This Row],[Vessel_Code]]&amp;DATA[[#This Row],[Account Group]]&amp;DATA[[#This Row],[Type]]</f>
        <v/>
      </c>
      <c r="K14300" s="80">
        <f>IF(YEAR(DATA[[#This Row],[Calendar_Month]])=YEAR(CURMONTHEND),DATA[[#This Row],[Amount]],0)</f>
        <v>0</v>
      </c>
      <c r="L14300" s="80">
        <f>IF(DATA[[#This Row],[Calendar_Month]]-CURMONTH=0,DATA[[#This Row],[Amount]],0)</f>
        <v>0</v>
      </c>
    </row>
    <row r="14301" spans="4:12" x14ac:dyDescent="0.25">
      <c r="D14301" s="80" t="str">
        <f>LEFT(DATA[[#This Row],[Account_Code]],3)</f>
        <v/>
      </c>
      <c r="I14301" s="80" t="str">
        <f>DATA[[#This Row],[Vessel_Code]]&amp;DATA[[#This Row],[Account Group]]&amp;DATA[[#This Row],[Type]]</f>
        <v/>
      </c>
      <c r="K14301" s="80">
        <f>IF(YEAR(DATA[[#This Row],[Calendar_Month]])=YEAR(CURMONTHEND),DATA[[#This Row],[Amount]],0)</f>
        <v>0</v>
      </c>
      <c r="L14301" s="80">
        <f>IF(DATA[[#This Row],[Calendar_Month]]-CURMONTH=0,DATA[[#This Row],[Amount]],0)</f>
        <v>0</v>
      </c>
    </row>
    <row r="14302" spans="4:12" x14ac:dyDescent="0.25">
      <c r="D14302" s="80" t="str">
        <f>LEFT(DATA[[#This Row],[Account_Code]],3)</f>
        <v/>
      </c>
      <c r="I14302" s="80" t="str">
        <f>DATA[[#This Row],[Vessel_Code]]&amp;DATA[[#This Row],[Account Group]]&amp;DATA[[#This Row],[Type]]</f>
        <v/>
      </c>
      <c r="K14302" s="80">
        <f>IF(YEAR(DATA[[#This Row],[Calendar_Month]])=YEAR(CURMONTHEND),DATA[[#This Row],[Amount]],0)</f>
        <v>0</v>
      </c>
      <c r="L14302" s="80">
        <f>IF(DATA[[#This Row],[Calendar_Month]]-CURMONTH=0,DATA[[#This Row],[Amount]],0)</f>
        <v>0</v>
      </c>
    </row>
    <row r="14303" spans="4:12" x14ac:dyDescent="0.25">
      <c r="D14303" s="80" t="str">
        <f>LEFT(DATA[[#This Row],[Account_Code]],3)</f>
        <v/>
      </c>
      <c r="I14303" s="80" t="str">
        <f>DATA[[#This Row],[Vessel_Code]]&amp;DATA[[#This Row],[Account Group]]&amp;DATA[[#This Row],[Type]]</f>
        <v/>
      </c>
      <c r="K14303" s="80">
        <f>IF(YEAR(DATA[[#This Row],[Calendar_Month]])=YEAR(CURMONTHEND),DATA[[#This Row],[Amount]],0)</f>
        <v>0</v>
      </c>
      <c r="L14303" s="80">
        <f>IF(DATA[[#This Row],[Calendar_Month]]-CURMONTH=0,DATA[[#This Row],[Amount]],0)</f>
        <v>0</v>
      </c>
    </row>
    <row r="14304" spans="4:12" x14ac:dyDescent="0.25">
      <c r="D14304" s="80" t="str">
        <f>LEFT(DATA[[#This Row],[Account_Code]],3)</f>
        <v/>
      </c>
      <c r="I14304" s="80" t="str">
        <f>DATA[[#This Row],[Vessel_Code]]&amp;DATA[[#This Row],[Account Group]]&amp;DATA[[#This Row],[Type]]</f>
        <v/>
      </c>
      <c r="K14304" s="80">
        <f>IF(YEAR(DATA[[#This Row],[Calendar_Month]])=YEAR(CURMONTHEND),DATA[[#This Row],[Amount]],0)</f>
        <v>0</v>
      </c>
      <c r="L14304" s="80">
        <f>IF(DATA[[#This Row],[Calendar_Month]]-CURMONTH=0,DATA[[#This Row],[Amount]],0)</f>
        <v>0</v>
      </c>
    </row>
    <row r="14305" spans="4:12" x14ac:dyDescent="0.25">
      <c r="D14305" s="80" t="str">
        <f>LEFT(DATA[[#This Row],[Account_Code]],3)</f>
        <v/>
      </c>
      <c r="I14305" s="80" t="str">
        <f>DATA[[#This Row],[Vessel_Code]]&amp;DATA[[#This Row],[Account Group]]&amp;DATA[[#This Row],[Type]]</f>
        <v/>
      </c>
      <c r="K14305" s="80">
        <f>IF(YEAR(DATA[[#This Row],[Calendar_Month]])=YEAR(CURMONTHEND),DATA[[#This Row],[Amount]],0)</f>
        <v>0</v>
      </c>
      <c r="L14305" s="80">
        <f>IF(DATA[[#This Row],[Calendar_Month]]-CURMONTH=0,DATA[[#This Row],[Amount]],0)</f>
        <v>0</v>
      </c>
    </row>
    <row r="14306" spans="4:12" x14ac:dyDescent="0.25">
      <c r="D14306" s="80" t="str">
        <f>LEFT(DATA[[#This Row],[Account_Code]],3)</f>
        <v/>
      </c>
      <c r="I14306" s="80" t="str">
        <f>DATA[[#This Row],[Vessel_Code]]&amp;DATA[[#This Row],[Account Group]]&amp;DATA[[#This Row],[Type]]</f>
        <v/>
      </c>
      <c r="K14306" s="80">
        <f>IF(YEAR(DATA[[#This Row],[Calendar_Month]])=YEAR(CURMONTHEND),DATA[[#This Row],[Amount]],0)</f>
        <v>0</v>
      </c>
      <c r="L14306" s="80">
        <f>IF(DATA[[#This Row],[Calendar_Month]]-CURMONTH=0,DATA[[#This Row],[Amount]],0)</f>
        <v>0</v>
      </c>
    </row>
    <row r="14307" spans="4:12" x14ac:dyDescent="0.25">
      <c r="D14307" s="80" t="str">
        <f>LEFT(DATA[[#This Row],[Account_Code]],3)</f>
        <v/>
      </c>
      <c r="I14307" s="80" t="str">
        <f>DATA[[#This Row],[Vessel_Code]]&amp;DATA[[#This Row],[Account Group]]&amp;DATA[[#This Row],[Type]]</f>
        <v/>
      </c>
      <c r="K14307" s="80">
        <f>IF(YEAR(DATA[[#This Row],[Calendar_Month]])=YEAR(CURMONTHEND),DATA[[#This Row],[Amount]],0)</f>
        <v>0</v>
      </c>
      <c r="L14307" s="80">
        <f>IF(DATA[[#This Row],[Calendar_Month]]-CURMONTH=0,DATA[[#This Row],[Amount]],0)</f>
        <v>0</v>
      </c>
    </row>
    <row r="14308" spans="4:12" x14ac:dyDescent="0.25">
      <c r="D14308" s="80" t="str">
        <f>LEFT(DATA[[#This Row],[Account_Code]],3)</f>
        <v/>
      </c>
      <c r="I14308" s="80" t="str">
        <f>DATA[[#This Row],[Vessel_Code]]&amp;DATA[[#This Row],[Account Group]]&amp;DATA[[#This Row],[Type]]</f>
        <v/>
      </c>
      <c r="K14308" s="80">
        <f>IF(YEAR(DATA[[#This Row],[Calendar_Month]])=YEAR(CURMONTHEND),DATA[[#This Row],[Amount]],0)</f>
        <v>0</v>
      </c>
      <c r="L14308" s="80">
        <f>IF(DATA[[#This Row],[Calendar_Month]]-CURMONTH=0,DATA[[#This Row],[Amount]],0)</f>
        <v>0</v>
      </c>
    </row>
    <row r="14309" spans="4:12" x14ac:dyDescent="0.25">
      <c r="D14309" s="80" t="str">
        <f>LEFT(DATA[[#This Row],[Account_Code]],3)</f>
        <v/>
      </c>
      <c r="I14309" s="80" t="str">
        <f>DATA[[#This Row],[Vessel_Code]]&amp;DATA[[#This Row],[Account Group]]&amp;DATA[[#This Row],[Type]]</f>
        <v/>
      </c>
      <c r="K14309" s="80">
        <f>IF(YEAR(DATA[[#This Row],[Calendar_Month]])=YEAR(CURMONTHEND),DATA[[#This Row],[Amount]],0)</f>
        <v>0</v>
      </c>
      <c r="L14309" s="80">
        <f>IF(DATA[[#This Row],[Calendar_Month]]-CURMONTH=0,DATA[[#This Row],[Amount]],0)</f>
        <v>0</v>
      </c>
    </row>
    <row r="14310" spans="4:12" x14ac:dyDescent="0.25">
      <c r="D14310" s="80" t="str">
        <f>LEFT(DATA[[#This Row],[Account_Code]],3)</f>
        <v/>
      </c>
      <c r="I14310" s="80" t="str">
        <f>DATA[[#This Row],[Vessel_Code]]&amp;DATA[[#This Row],[Account Group]]&amp;DATA[[#This Row],[Type]]</f>
        <v/>
      </c>
      <c r="K14310" s="80">
        <f>IF(YEAR(DATA[[#This Row],[Calendar_Month]])=YEAR(CURMONTHEND),DATA[[#This Row],[Amount]],0)</f>
        <v>0</v>
      </c>
      <c r="L14310" s="80">
        <f>IF(DATA[[#This Row],[Calendar_Month]]-CURMONTH=0,DATA[[#This Row],[Amount]],0)</f>
        <v>0</v>
      </c>
    </row>
    <row r="14311" spans="4:12" x14ac:dyDescent="0.25">
      <c r="D14311" s="80" t="str">
        <f>LEFT(DATA[[#This Row],[Account_Code]],3)</f>
        <v/>
      </c>
      <c r="I14311" s="80" t="str">
        <f>DATA[[#This Row],[Vessel_Code]]&amp;DATA[[#This Row],[Account Group]]&amp;DATA[[#This Row],[Type]]</f>
        <v/>
      </c>
      <c r="K14311" s="80">
        <f>IF(YEAR(DATA[[#This Row],[Calendar_Month]])=YEAR(CURMONTHEND),DATA[[#This Row],[Amount]],0)</f>
        <v>0</v>
      </c>
      <c r="L14311" s="80">
        <f>IF(DATA[[#This Row],[Calendar_Month]]-CURMONTH=0,DATA[[#This Row],[Amount]],0)</f>
        <v>0</v>
      </c>
    </row>
    <row r="14312" spans="4:12" x14ac:dyDescent="0.25">
      <c r="D14312" s="80" t="str">
        <f>LEFT(DATA[[#This Row],[Account_Code]],3)</f>
        <v/>
      </c>
      <c r="I14312" s="80" t="str">
        <f>DATA[[#This Row],[Vessel_Code]]&amp;DATA[[#This Row],[Account Group]]&amp;DATA[[#This Row],[Type]]</f>
        <v/>
      </c>
      <c r="K14312" s="80">
        <f>IF(YEAR(DATA[[#This Row],[Calendar_Month]])=YEAR(CURMONTHEND),DATA[[#This Row],[Amount]],0)</f>
        <v>0</v>
      </c>
      <c r="L14312" s="80">
        <f>IF(DATA[[#This Row],[Calendar_Month]]-CURMONTH=0,DATA[[#This Row],[Amount]],0)</f>
        <v>0</v>
      </c>
    </row>
    <row r="14313" spans="4:12" x14ac:dyDescent="0.25">
      <c r="D14313" s="80" t="str">
        <f>LEFT(DATA[[#This Row],[Account_Code]],3)</f>
        <v/>
      </c>
      <c r="I14313" s="80" t="str">
        <f>DATA[[#This Row],[Vessel_Code]]&amp;DATA[[#This Row],[Account Group]]&amp;DATA[[#This Row],[Type]]</f>
        <v/>
      </c>
      <c r="K14313" s="80">
        <f>IF(YEAR(DATA[[#This Row],[Calendar_Month]])=YEAR(CURMONTHEND),DATA[[#This Row],[Amount]],0)</f>
        <v>0</v>
      </c>
      <c r="L14313" s="80">
        <f>IF(DATA[[#This Row],[Calendar_Month]]-CURMONTH=0,DATA[[#This Row],[Amount]],0)</f>
        <v>0</v>
      </c>
    </row>
    <row r="14314" spans="4:12" x14ac:dyDescent="0.25">
      <c r="D14314" s="80" t="str">
        <f>LEFT(DATA[[#This Row],[Account_Code]],3)</f>
        <v/>
      </c>
      <c r="I14314" s="80" t="str">
        <f>DATA[[#This Row],[Vessel_Code]]&amp;DATA[[#This Row],[Account Group]]&amp;DATA[[#This Row],[Type]]</f>
        <v/>
      </c>
      <c r="K14314" s="80">
        <f>IF(YEAR(DATA[[#This Row],[Calendar_Month]])=YEAR(CURMONTHEND),DATA[[#This Row],[Amount]],0)</f>
        <v>0</v>
      </c>
      <c r="L14314" s="80">
        <f>IF(DATA[[#This Row],[Calendar_Month]]-CURMONTH=0,DATA[[#This Row],[Amount]],0)</f>
        <v>0</v>
      </c>
    </row>
    <row r="14315" spans="4:12" x14ac:dyDescent="0.25">
      <c r="D14315" s="80" t="str">
        <f>LEFT(DATA[[#This Row],[Account_Code]],3)</f>
        <v/>
      </c>
      <c r="I14315" s="80" t="str">
        <f>DATA[[#This Row],[Vessel_Code]]&amp;DATA[[#This Row],[Account Group]]&amp;DATA[[#This Row],[Type]]</f>
        <v/>
      </c>
      <c r="K14315" s="80">
        <f>IF(YEAR(DATA[[#This Row],[Calendar_Month]])=YEAR(CURMONTHEND),DATA[[#This Row],[Amount]],0)</f>
        <v>0</v>
      </c>
      <c r="L14315" s="80">
        <f>IF(DATA[[#This Row],[Calendar_Month]]-CURMONTH=0,DATA[[#This Row],[Amount]],0)</f>
        <v>0</v>
      </c>
    </row>
    <row r="14316" spans="4:12" x14ac:dyDescent="0.25">
      <c r="D14316" s="80" t="str">
        <f>LEFT(DATA[[#This Row],[Account_Code]],3)</f>
        <v/>
      </c>
      <c r="I14316" s="80" t="str">
        <f>DATA[[#This Row],[Vessel_Code]]&amp;DATA[[#This Row],[Account Group]]&amp;DATA[[#This Row],[Type]]</f>
        <v/>
      </c>
      <c r="K14316" s="80">
        <f>IF(YEAR(DATA[[#This Row],[Calendar_Month]])=YEAR(CURMONTHEND),DATA[[#This Row],[Amount]],0)</f>
        <v>0</v>
      </c>
      <c r="L14316" s="80">
        <f>IF(DATA[[#This Row],[Calendar_Month]]-CURMONTH=0,DATA[[#This Row],[Amount]],0)</f>
        <v>0</v>
      </c>
    </row>
    <row r="14317" spans="4:12" x14ac:dyDescent="0.25">
      <c r="D14317" s="80" t="str">
        <f>LEFT(DATA[[#This Row],[Account_Code]],3)</f>
        <v/>
      </c>
      <c r="I14317" s="80" t="str">
        <f>DATA[[#This Row],[Vessel_Code]]&amp;DATA[[#This Row],[Account Group]]&amp;DATA[[#This Row],[Type]]</f>
        <v/>
      </c>
      <c r="K14317" s="80">
        <f>IF(YEAR(DATA[[#This Row],[Calendar_Month]])=YEAR(CURMONTHEND),DATA[[#This Row],[Amount]],0)</f>
        <v>0</v>
      </c>
      <c r="L14317" s="80">
        <f>IF(DATA[[#This Row],[Calendar_Month]]-CURMONTH=0,DATA[[#This Row],[Amount]],0)</f>
        <v>0</v>
      </c>
    </row>
    <row r="14318" spans="4:12" x14ac:dyDescent="0.25">
      <c r="D14318" s="80" t="str">
        <f>LEFT(DATA[[#This Row],[Account_Code]],3)</f>
        <v/>
      </c>
      <c r="I14318" s="80" t="str">
        <f>DATA[[#This Row],[Vessel_Code]]&amp;DATA[[#This Row],[Account Group]]&amp;DATA[[#This Row],[Type]]</f>
        <v/>
      </c>
      <c r="K14318" s="80">
        <f>IF(YEAR(DATA[[#This Row],[Calendar_Month]])=YEAR(CURMONTHEND),DATA[[#This Row],[Amount]],0)</f>
        <v>0</v>
      </c>
      <c r="L14318" s="80">
        <f>IF(DATA[[#This Row],[Calendar_Month]]-CURMONTH=0,DATA[[#This Row],[Amount]],0)</f>
        <v>0</v>
      </c>
    </row>
    <row r="14319" spans="4:12" x14ac:dyDescent="0.25">
      <c r="D14319" s="80" t="str">
        <f>LEFT(DATA[[#This Row],[Account_Code]],3)</f>
        <v/>
      </c>
      <c r="I14319" s="80" t="str">
        <f>DATA[[#This Row],[Vessel_Code]]&amp;DATA[[#This Row],[Account Group]]&amp;DATA[[#This Row],[Type]]</f>
        <v/>
      </c>
      <c r="K14319" s="80">
        <f>IF(YEAR(DATA[[#This Row],[Calendar_Month]])=YEAR(CURMONTHEND),DATA[[#This Row],[Amount]],0)</f>
        <v>0</v>
      </c>
      <c r="L14319" s="80">
        <f>IF(DATA[[#This Row],[Calendar_Month]]-CURMONTH=0,DATA[[#This Row],[Amount]],0)</f>
        <v>0</v>
      </c>
    </row>
    <row r="14320" spans="4:12" x14ac:dyDescent="0.25">
      <c r="D14320" s="80" t="str">
        <f>LEFT(DATA[[#This Row],[Account_Code]],3)</f>
        <v/>
      </c>
      <c r="I14320" s="80" t="str">
        <f>DATA[[#This Row],[Vessel_Code]]&amp;DATA[[#This Row],[Account Group]]&amp;DATA[[#This Row],[Type]]</f>
        <v/>
      </c>
      <c r="K14320" s="80">
        <f>IF(YEAR(DATA[[#This Row],[Calendar_Month]])=YEAR(CURMONTHEND),DATA[[#This Row],[Amount]],0)</f>
        <v>0</v>
      </c>
      <c r="L14320" s="80">
        <f>IF(DATA[[#This Row],[Calendar_Month]]-CURMONTH=0,DATA[[#This Row],[Amount]],0)</f>
        <v>0</v>
      </c>
    </row>
    <row r="14321" spans="4:12" x14ac:dyDescent="0.25">
      <c r="D14321" s="80" t="str">
        <f>LEFT(DATA[[#This Row],[Account_Code]],3)</f>
        <v/>
      </c>
      <c r="I14321" s="80" t="str">
        <f>DATA[[#This Row],[Vessel_Code]]&amp;DATA[[#This Row],[Account Group]]&amp;DATA[[#This Row],[Type]]</f>
        <v/>
      </c>
      <c r="K14321" s="80">
        <f>IF(YEAR(DATA[[#This Row],[Calendar_Month]])=YEAR(CURMONTHEND),DATA[[#This Row],[Amount]],0)</f>
        <v>0</v>
      </c>
      <c r="L14321" s="80">
        <f>IF(DATA[[#This Row],[Calendar_Month]]-CURMONTH=0,DATA[[#This Row],[Amount]],0)</f>
        <v>0</v>
      </c>
    </row>
    <row r="14322" spans="4:12" x14ac:dyDescent="0.25">
      <c r="D14322" s="80" t="str">
        <f>LEFT(DATA[[#This Row],[Account_Code]],3)</f>
        <v/>
      </c>
      <c r="I14322" s="80" t="str">
        <f>DATA[[#This Row],[Vessel_Code]]&amp;DATA[[#This Row],[Account Group]]&amp;DATA[[#This Row],[Type]]</f>
        <v/>
      </c>
      <c r="K14322" s="80">
        <f>IF(YEAR(DATA[[#This Row],[Calendar_Month]])=YEAR(CURMONTHEND),DATA[[#This Row],[Amount]],0)</f>
        <v>0</v>
      </c>
      <c r="L14322" s="80">
        <f>IF(DATA[[#This Row],[Calendar_Month]]-CURMONTH=0,DATA[[#This Row],[Amount]],0)</f>
        <v>0</v>
      </c>
    </row>
    <row r="14323" spans="4:12" x14ac:dyDescent="0.25">
      <c r="D14323" s="80" t="str">
        <f>LEFT(DATA[[#This Row],[Account_Code]],3)</f>
        <v/>
      </c>
      <c r="I14323" s="80" t="str">
        <f>DATA[[#This Row],[Vessel_Code]]&amp;DATA[[#This Row],[Account Group]]&amp;DATA[[#This Row],[Type]]</f>
        <v/>
      </c>
      <c r="K14323" s="80">
        <f>IF(YEAR(DATA[[#This Row],[Calendar_Month]])=YEAR(CURMONTHEND),DATA[[#This Row],[Amount]],0)</f>
        <v>0</v>
      </c>
      <c r="L14323" s="80">
        <f>IF(DATA[[#This Row],[Calendar_Month]]-CURMONTH=0,DATA[[#This Row],[Amount]],0)</f>
        <v>0</v>
      </c>
    </row>
    <row r="14324" spans="4:12" x14ac:dyDescent="0.25">
      <c r="D14324" s="80" t="str">
        <f>LEFT(DATA[[#This Row],[Account_Code]],3)</f>
        <v/>
      </c>
      <c r="I14324" s="80" t="str">
        <f>DATA[[#This Row],[Vessel_Code]]&amp;DATA[[#This Row],[Account Group]]&amp;DATA[[#This Row],[Type]]</f>
        <v/>
      </c>
      <c r="K14324" s="80">
        <f>IF(YEAR(DATA[[#This Row],[Calendar_Month]])=YEAR(CURMONTHEND),DATA[[#This Row],[Amount]],0)</f>
        <v>0</v>
      </c>
      <c r="L14324" s="80">
        <f>IF(DATA[[#This Row],[Calendar_Month]]-CURMONTH=0,DATA[[#This Row],[Amount]],0)</f>
        <v>0</v>
      </c>
    </row>
    <row r="14325" spans="4:12" x14ac:dyDescent="0.25">
      <c r="D14325" s="80" t="str">
        <f>LEFT(DATA[[#This Row],[Account_Code]],3)</f>
        <v/>
      </c>
      <c r="I14325" s="80" t="str">
        <f>DATA[[#This Row],[Vessel_Code]]&amp;DATA[[#This Row],[Account Group]]&amp;DATA[[#This Row],[Type]]</f>
        <v/>
      </c>
      <c r="K14325" s="80">
        <f>IF(YEAR(DATA[[#This Row],[Calendar_Month]])=YEAR(CURMONTHEND),DATA[[#This Row],[Amount]],0)</f>
        <v>0</v>
      </c>
      <c r="L14325" s="80">
        <f>IF(DATA[[#This Row],[Calendar_Month]]-CURMONTH=0,DATA[[#This Row],[Amount]],0)</f>
        <v>0</v>
      </c>
    </row>
    <row r="14326" spans="4:12" x14ac:dyDescent="0.25">
      <c r="D14326" s="80" t="str">
        <f>LEFT(DATA[[#This Row],[Account_Code]],3)</f>
        <v/>
      </c>
      <c r="I14326" s="80" t="str">
        <f>DATA[[#This Row],[Vessel_Code]]&amp;DATA[[#This Row],[Account Group]]&amp;DATA[[#This Row],[Type]]</f>
        <v/>
      </c>
      <c r="K14326" s="80">
        <f>IF(YEAR(DATA[[#This Row],[Calendar_Month]])=YEAR(CURMONTHEND),DATA[[#This Row],[Amount]],0)</f>
        <v>0</v>
      </c>
      <c r="L14326" s="80">
        <f>IF(DATA[[#This Row],[Calendar_Month]]-CURMONTH=0,DATA[[#This Row],[Amount]],0)</f>
        <v>0</v>
      </c>
    </row>
    <row r="14327" spans="4:12" x14ac:dyDescent="0.25">
      <c r="D14327" s="80" t="str">
        <f>LEFT(DATA[[#This Row],[Account_Code]],3)</f>
        <v/>
      </c>
      <c r="I14327" s="80" t="str">
        <f>DATA[[#This Row],[Vessel_Code]]&amp;DATA[[#This Row],[Account Group]]&amp;DATA[[#This Row],[Type]]</f>
        <v/>
      </c>
      <c r="K14327" s="80">
        <f>IF(YEAR(DATA[[#This Row],[Calendar_Month]])=YEAR(CURMONTHEND),DATA[[#This Row],[Amount]],0)</f>
        <v>0</v>
      </c>
      <c r="L14327" s="80">
        <f>IF(DATA[[#This Row],[Calendar_Month]]-CURMONTH=0,DATA[[#This Row],[Amount]],0)</f>
        <v>0</v>
      </c>
    </row>
    <row r="14328" spans="4:12" x14ac:dyDescent="0.25">
      <c r="D14328" s="80" t="str">
        <f>LEFT(DATA[[#This Row],[Account_Code]],3)</f>
        <v/>
      </c>
      <c r="I14328" s="80" t="str">
        <f>DATA[[#This Row],[Vessel_Code]]&amp;DATA[[#This Row],[Account Group]]&amp;DATA[[#This Row],[Type]]</f>
        <v/>
      </c>
      <c r="K14328" s="80">
        <f>IF(YEAR(DATA[[#This Row],[Calendar_Month]])=YEAR(CURMONTHEND),DATA[[#This Row],[Amount]],0)</f>
        <v>0</v>
      </c>
      <c r="L14328" s="80">
        <f>IF(DATA[[#This Row],[Calendar_Month]]-CURMONTH=0,DATA[[#This Row],[Amount]],0)</f>
        <v>0</v>
      </c>
    </row>
    <row r="14329" spans="4:12" x14ac:dyDescent="0.25">
      <c r="D14329" s="80" t="str">
        <f>LEFT(DATA[[#This Row],[Account_Code]],3)</f>
        <v/>
      </c>
      <c r="I14329" s="80" t="str">
        <f>DATA[[#This Row],[Vessel_Code]]&amp;DATA[[#This Row],[Account Group]]&amp;DATA[[#This Row],[Type]]</f>
        <v/>
      </c>
      <c r="K14329" s="80">
        <f>IF(YEAR(DATA[[#This Row],[Calendar_Month]])=YEAR(CURMONTHEND),DATA[[#This Row],[Amount]],0)</f>
        <v>0</v>
      </c>
      <c r="L14329" s="80">
        <f>IF(DATA[[#This Row],[Calendar_Month]]-CURMONTH=0,DATA[[#This Row],[Amount]],0)</f>
        <v>0</v>
      </c>
    </row>
    <row r="14330" spans="4:12" x14ac:dyDescent="0.25">
      <c r="D14330" s="80" t="str">
        <f>LEFT(DATA[[#This Row],[Account_Code]],3)</f>
        <v/>
      </c>
      <c r="I14330" s="80" t="str">
        <f>DATA[[#This Row],[Vessel_Code]]&amp;DATA[[#This Row],[Account Group]]&amp;DATA[[#This Row],[Type]]</f>
        <v/>
      </c>
      <c r="K14330" s="80">
        <f>IF(YEAR(DATA[[#This Row],[Calendar_Month]])=YEAR(CURMONTHEND),DATA[[#This Row],[Amount]],0)</f>
        <v>0</v>
      </c>
      <c r="L14330" s="80">
        <f>IF(DATA[[#This Row],[Calendar_Month]]-CURMONTH=0,DATA[[#This Row],[Amount]],0)</f>
        <v>0</v>
      </c>
    </row>
    <row r="14331" spans="4:12" x14ac:dyDescent="0.25">
      <c r="D14331" s="80" t="str">
        <f>LEFT(DATA[[#This Row],[Account_Code]],3)</f>
        <v/>
      </c>
      <c r="I14331" s="80" t="str">
        <f>DATA[[#This Row],[Vessel_Code]]&amp;DATA[[#This Row],[Account Group]]&amp;DATA[[#This Row],[Type]]</f>
        <v/>
      </c>
      <c r="K14331" s="80">
        <f>IF(YEAR(DATA[[#This Row],[Calendar_Month]])=YEAR(CURMONTHEND),DATA[[#This Row],[Amount]],0)</f>
        <v>0</v>
      </c>
      <c r="L14331" s="80">
        <f>IF(DATA[[#This Row],[Calendar_Month]]-CURMONTH=0,DATA[[#This Row],[Amount]],0)</f>
        <v>0</v>
      </c>
    </row>
    <row r="14332" spans="4:12" x14ac:dyDescent="0.25">
      <c r="D14332" s="80" t="str">
        <f>LEFT(DATA[[#This Row],[Account_Code]],3)</f>
        <v/>
      </c>
      <c r="I14332" s="80" t="str">
        <f>DATA[[#This Row],[Vessel_Code]]&amp;DATA[[#This Row],[Account Group]]&amp;DATA[[#This Row],[Type]]</f>
        <v/>
      </c>
      <c r="K14332" s="80">
        <f>IF(YEAR(DATA[[#This Row],[Calendar_Month]])=YEAR(CURMONTHEND),DATA[[#This Row],[Amount]],0)</f>
        <v>0</v>
      </c>
      <c r="L14332" s="80">
        <f>IF(DATA[[#This Row],[Calendar_Month]]-CURMONTH=0,DATA[[#This Row],[Amount]],0)</f>
        <v>0</v>
      </c>
    </row>
    <row r="14333" spans="4:12" x14ac:dyDescent="0.25">
      <c r="D14333" s="80" t="str">
        <f>LEFT(DATA[[#This Row],[Account_Code]],3)</f>
        <v/>
      </c>
      <c r="I14333" s="80" t="str">
        <f>DATA[[#This Row],[Vessel_Code]]&amp;DATA[[#This Row],[Account Group]]&amp;DATA[[#This Row],[Type]]</f>
        <v/>
      </c>
      <c r="K14333" s="80">
        <f>IF(YEAR(DATA[[#This Row],[Calendar_Month]])=YEAR(CURMONTHEND),DATA[[#This Row],[Amount]],0)</f>
        <v>0</v>
      </c>
      <c r="L14333" s="80">
        <f>IF(DATA[[#This Row],[Calendar_Month]]-CURMONTH=0,DATA[[#This Row],[Amount]],0)</f>
        <v>0</v>
      </c>
    </row>
    <row r="14334" spans="4:12" x14ac:dyDescent="0.25">
      <c r="D14334" s="80" t="str">
        <f>LEFT(DATA[[#This Row],[Account_Code]],3)</f>
        <v/>
      </c>
      <c r="I14334" s="80" t="str">
        <f>DATA[[#This Row],[Vessel_Code]]&amp;DATA[[#This Row],[Account Group]]&amp;DATA[[#This Row],[Type]]</f>
        <v/>
      </c>
      <c r="K14334" s="80">
        <f>IF(YEAR(DATA[[#This Row],[Calendar_Month]])=YEAR(CURMONTHEND),DATA[[#This Row],[Amount]],0)</f>
        <v>0</v>
      </c>
      <c r="L14334" s="80">
        <f>IF(DATA[[#This Row],[Calendar_Month]]-CURMONTH=0,DATA[[#This Row],[Amount]],0)</f>
        <v>0</v>
      </c>
    </row>
    <row r="14335" spans="4:12" x14ac:dyDescent="0.25">
      <c r="D14335" s="80" t="str">
        <f>LEFT(DATA[[#This Row],[Account_Code]],3)</f>
        <v/>
      </c>
      <c r="I14335" s="80" t="str">
        <f>DATA[[#This Row],[Vessel_Code]]&amp;DATA[[#This Row],[Account Group]]&amp;DATA[[#This Row],[Type]]</f>
        <v/>
      </c>
      <c r="K14335" s="80">
        <f>IF(YEAR(DATA[[#This Row],[Calendar_Month]])=YEAR(CURMONTHEND),DATA[[#This Row],[Amount]],0)</f>
        <v>0</v>
      </c>
      <c r="L14335" s="80">
        <f>IF(DATA[[#This Row],[Calendar_Month]]-CURMONTH=0,DATA[[#This Row],[Amount]],0)</f>
        <v>0</v>
      </c>
    </row>
    <row r="14336" spans="4:12" x14ac:dyDescent="0.25">
      <c r="D14336" s="80" t="str">
        <f>LEFT(DATA[[#This Row],[Account_Code]],3)</f>
        <v/>
      </c>
      <c r="I14336" s="80" t="str">
        <f>DATA[[#This Row],[Vessel_Code]]&amp;DATA[[#This Row],[Account Group]]&amp;DATA[[#This Row],[Type]]</f>
        <v/>
      </c>
      <c r="K14336" s="80">
        <f>IF(YEAR(DATA[[#This Row],[Calendar_Month]])=YEAR(CURMONTHEND),DATA[[#This Row],[Amount]],0)</f>
        <v>0</v>
      </c>
      <c r="L14336" s="80">
        <f>IF(DATA[[#This Row],[Calendar_Month]]-CURMONTH=0,DATA[[#This Row],[Amount]],0)</f>
        <v>0</v>
      </c>
    </row>
    <row r="14337" spans="4:12" x14ac:dyDescent="0.25">
      <c r="D14337" s="80" t="str">
        <f>LEFT(DATA[[#This Row],[Account_Code]],3)</f>
        <v/>
      </c>
      <c r="I14337" s="80" t="str">
        <f>DATA[[#This Row],[Vessel_Code]]&amp;DATA[[#This Row],[Account Group]]&amp;DATA[[#This Row],[Type]]</f>
        <v/>
      </c>
      <c r="K14337" s="80">
        <f>IF(YEAR(DATA[[#This Row],[Calendar_Month]])=YEAR(CURMONTHEND),DATA[[#This Row],[Amount]],0)</f>
        <v>0</v>
      </c>
      <c r="L14337" s="80">
        <f>IF(DATA[[#This Row],[Calendar_Month]]-CURMONTH=0,DATA[[#This Row],[Amount]],0)</f>
        <v>0</v>
      </c>
    </row>
    <row r="14338" spans="4:12" x14ac:dyDescent="0.25">
      <c r="D14338" s="80" t="str">
        <f>LEFT(DATA[[#This Row],[Account_Code]],3)</f>
        <v/>
      </c>
      <c r="I14338" s="80" t="str">
        <f>DATA[[#This Row],[Vessel_Code]]&amp;DATA[[#This Row],[Account Group]]&amp;DATA[[#This Row],[Type]]</f>
        <v/>
      </c>
      <c r="K14338" s="80">
        <f>IF(YEAR(DATA[[#This Row],[Calendar_Month]])=YEAR(CURMONTHEND),DATA[[#This Row],[Amount]],0)</f>
        <v>0</v>
      </c>
      <c r="L14338" s="80">
        <f>IF(DATA[[#This Row],[Calendar_Month]]-CURMONTH=0,DATA[[#This Row],[Amount]],0)</f>
        <v>0</v>
      </c>
    </row>
    <row r="14339" spans="4:12" x14ac:dyDescent="0.25">
      <c r="D14339" s="80" t="str">
        <f>LEFT(DATA[[#This Row],[Account_Code]],3)</f>
        <v/>
      </c>
      <c r="I14339" s="80" t="str">
        <f>DATA[[#This Row],[Vessel_Code]]&amp;DATA[[#This Row],[Account Group]]&amp;DATA[[#This Row],[Type]]</f>
        <v/>
      </c>
      <c r="K14339" s="80">
        <f>IF(YEAR(DATA[[#This Row],[Calendar_Month]])=YEAR(CURMONTHEND),DATA[[#This Row],[Amount]],0)</f>
        <v>0</v>
      </c>
      <c r="L14339" s="80">
        <f>IF(DATA[[#This Row],[Calendar_Month]]-CURMONTH=0,DATA[[#This Row],[Amount]],0)</f>
        <v>0</v>
      </c>
    </row>
    <row r="14340" spans="4:12" x14ac:dyDescent="0.25">
      <c r="D14340" s="80" t="str">
        <f>LEFT(DATA[[#This Row],[Account_Code]],3)</f>
        <v/>
      </c>
      <c r="I14340" s="80" t="str">
        <f>DATA[[#This Row],[Vessel_Code]]&amp;DATA[[#This Row],[Account Group]]&amp;DATA[[#This Row],[Type]]</f>
        <v/>
      </c>
      <c r="K14340" s="80">
        <f>IF(YEAR(DATA[[#This Row],[Calendar_Month]])=YEAR(CURMONTHEND),DATA[[#This Row],[Amount]],0)</f>
        <v>0</v>
      </c>
      <c r="L14340" s="80">
        <f>IF(DATA[[#This Row],[Calendar_Month]]-CURMONTH=0,DATA[[#This Row],[Amount]],0)</f>
        <v>0</v>
      </c>
    </row>
    <row r="14341" spans="4:12" x14ac:dyDescent="0.25">
      <c r="D14341" s="80" t="str">
        <f>LEFT(DATA[[#This Row],[Account_Code]],3)</f>
        <v/>
      </c>
      <c r="I14341" s="80" t="str">
        <f>DATA[[#This Row],[Vessel_Code]]&amp;DATA[[#This Row],[Account Group]]&amp;DATA[[#This Row],[Type]]</f>
        <v/>
      </c>
      <c r="K14341" s="80">
        <f>IF(YEAR(DATA[[#This Row],[Calendar_Month]])=YEAR(CURMONTHEND),DATA[[#This Row],[Amount]],0)</f>
        <v>0</v>
      </c>
      <c r="L14341" s="80">
        <f>IF(DATA[[#This Row],[Calendar_Month]]-CURMONTH=0,DATA[[#This Row],[Amount]],0)</f>
        <v>0</v>
      </c>
    </row>
    <row r="14342" spans="4:12" x14ac:dyDescent="0.25">
      <c r="D14342" s="80" t="str">
        <f>LEFT(DATA[[#This Row],[Account_Code]],3)</f>
        <v/>
      </c>
      <c r="I14342" s="80" t="str">
        <f>DATA[[#This Row],[Vessel_Code]]&amp;DATA[[#This Row],[Account Group]]&amp;DATA[[#This Row],[Type]]</f>
        <v/>
      </c>
      <c r="K14342" s="80">
        <f>IF(YEAR(DATA[[#This Row],[Calendar_Month]])=YEAR(CURMONTHEND),DATA[[#This Row],[Amount]],0)</f>
        <v>0</v>
      </c>
      <c r="L14342" s="80">
        <f>IF(DATA[[#This Row],[Calendar_Month]]-CURMONTH=0,DATA[[#This Row],[Amount]],0)</f>
        <v>0</v>
      </c>
    </row>
    <row r="14343" spans="4:12" x14ac:dyDescent="0.25">
      <c r="D14343" s="80" t="str">
        <f>LEFT(DATA[[#This Row],[Account_Code]],3)</f>
        <v/>
      </c>
      <c r="I14343" s="80" t="str">
        <f>DATA[[#This Row],[Vessel_Code]]&amp;DATA[[#This Row],[Account Group]]&amp;DATA[[#This Row],[Type]]</f>
        <v/>
      </c>
      <c r="K14343" s="80">
        <f>IF(YEAR(DATA[[#This Row],[Calendar_Month]])=YEAR(CURMONTHEND),DATA[[#This Row],[Amount]],0)</f>
        <v>0</v>
      </c>
      <c r="L14343" s="80">
        <f>IF(DATA[[#This Row],[Calendar_Month]]-CURMONTH=0,DATA[[#This Row],[Amount]],0)</f>
        <v>0</v>
      </c>
    </row>
    <row r="14344" spans="4:12" x14ac:dyDescent="0.25">
      <c r="D14344" s="80" t="str">
        <f>LEFT(DATA[[#This Row],[Account_Code]],3)</f>
        <v/>
      </c>
      <c r="I14344" s="80" t="str">
        <f>DATA[[#This Row],[Vessel_Code]]&amp;DATA[[#This Row],[Account Group]]&amp;DATA[[#This Row],[Type]]</f>
        <v/>
      </c>
      <c r="K14344" s="80">
        <f>IF(YEAR(DATA[[#This Row],[Calendar_Month]])=YEAR(CURMONTHEND),DATA[[#This Row],[Amount]],0)</f>
        <v>0</v>
      </c>
      <c r="L14344" s="80">
        <f>IF(DATA[[#This Row],[Calendar_Month]]-CURMONTH=0,DATA[[#This Row],[Amount]],0)</f>
        <v>0</v>
      </c>
    </row>
    <row r="14345" spans="4:12" x14ac:dyDescent="0.25">
      <c r="D14345" s="80" t="str">
        <f>LEFT(DATA[[#This Row],[Account_Code]],3)</f>
        <v/>
      </c>
      <c r="I14345" s="80" t="str">
        <f>DATA[[#This Row],[Vessel_Code]]&amp;DATA[[#This Row],[Account Group]]&amp;DATA[[#This Row],[Type]]</f>
        <v/>
      </c>
      <c r="K14345" s="80">
        <f>IF(YEAR(DATA[[#This Row],[Calendar_Month]])=YEAR(CURMONTHEND),DATA[[#This Row],[Amount]],0)</f>
        <v>0</v>
      </c>
      <c r="L14345" s="80">
        <f>IF(DATA[[#This Row],[Calendar_Month]]-CURMONTH=0,DATA[[#This Row],[Amount]],0)</f>
        <v>0</v>
      </c>
    </row>
    <row r="14346" spans="4:12" x14ac:dyDescent="0.25">
      <c r="D14346" s="80" t="str">
        <f>LEFT(DATA[[#This Row],[Account_Code]],3)</f>
        <v/>
      </c>
      <c r="I14346" s="80" t="str">
        <f>DATA[[#This Row],[Vessel_Code]]&amp;DATA[[#This Row],[Account Group]]&amp;DATA[[#This Row],[Type]]</f>
        <v/>
      </c>
      <c r="K14346" s="80">
        <f>IF(YEAR(DATA[[#This Row],[Calendar_Month]])=YEAR(CURMONTHEND),DATA[[#This Row],[Amount]],0)</f>
        <v>0</v>
      </c>
      <c r="L14346" s="80">
        <f>IF(DATA[[#This Row],[Calendar_Month]]-CURMONTH=0,DATA[[#This Row],[Amount]],0)</f>
        <v>0</v>
      </c>
    </row>
    <row r="14347" spans="4:12" x14ac:dyDescent="0.25">
      <c r="D14347" s="80" t="str">
        <f>LEFT(DATA[[#This Row],[Account_Code]],3)</f>
        <v/>
      </c>
      <c r="I14347" s="80" t="str">
        <f>DATA[[#This Row],[Vessel_Code]]&amp;DATA[[#This Row],[Account Group]]&amp;DATA[[#This Row],[Type]]</f>
        <v/>
      </c>
      <c r="K14347" s="80">
        <f>IF(YEAR(DATA[[#This Row],[Calendar_Month]])=YEAR(CURMONTHEND),DATA[[#This Row],[Amount]],0)</f>
        <v>0</v>
      </c>
      <c r="L14347" s="80">
        <f>IF(DATA[[#This Row],[Calendar_Month]]-CURMONTH=0,DATA[[#This Row],[Amount]],0)</f>
        <v>0</v>
      </c>
    </row>
    <row r="14348" spans="4:12" x14ac:dyDescent="0.25">
      <c r="D14348" s="80" t="str">
        <f>LEFT(DATA[[#This Row],[Account_Code]],3)</f>
        <v/>
      </c>
      <c r="I14348" s="80" t="str">
        <f>DATA[[#This Row],[Vessel_Code]]&amp;DATA[[#This Row],[Account Group]]&amp;DATA[[#This Row],[Type]]</f>
        <v/>
      </c>
      <c r="K14348" s="80">
        <f>IF(YEAR(DATA[[#This Row],[Calendar_Month]])=YEAR(CURMONTHEND),DATA[[#This Row],[Amount]],0)</f>
        <v>0</v>
      </c>
      <c r="L14348" s="80">
        <f>IF(DATA[[#This Row],[Calendar_Month]]-CURMONTH=0,DATA[[#This Row],[Amount]],0)</f>
        <v>0</v>
      </c>
    </row>
    <row r="14349" spans="4:12" x14ac:dyDescent="0.25">
      <c r="D14349" s="80" t="str">
        <f>LEFT(DATA[[#This Row],[Account_Code]],3)</f>
        <v/>
      </c>
      <c r="I14349" s="80" t="str">
        <f>DATA[[#This Row],[Vessel_Code]]&amp;DATA[[#This Row],[Account Group]]&amp;DATA[[#This Row],[Type]]</f>
        <v/>
      </c>
      <c r="K14349" s="80">
        <f>IF(YEAR(DATA[[#This Row],[Calendar_Month]])=YEAR(CURMONTHEND),DATA[[#This Row],[Amount]],0)</f>
        <v>0</v>
      </c>
      <c r="L14349" s="80">
        <f>IF(DATA[[#This Row],[Calendar_Month]]-CURMONTH=0,DATA[[#This Row],[Amount]],0)</f>
        <v>0</v>
      </c>
    </row>
    <row r="14350" spans="4:12" x14ac:dyDescent="0.25">
      <c r="D14350" s="80" t="str">
        <f>LEFT(DATA[[#This Row],[Account_Code]],3)</f>
        <v/>
      </c>
      <c r="I14350" s="80" t="str">
        <f>DATA[[#This Row],[Vessel_Code]]&amp;DATA[[#This Row],[Account Group]]&amp;DATA[[#This Row],[Type]]</f>
        <v/>
      </c>
      <c r="K14350" s="80">
        <f>IF(YEAR(DATA[[#This Row],[Calendar_Month]])=YEAR(CURMONTHEND),DATA[[#This Row],[Amount]],0)</f>
        <v>0</v>
      </c>
      <c r="L14350" s="80">
        <f>IF(DATA[[#This Row],[Calendar_Month]]-CURMONTH=0,DATA[[#This Row],[Amount]],0)</f>
        <v>0</v>
      </c>
    </row>
    <row r="14351" spans="4:12" x14ac:dyDescent="0.25">
      <c r="D14351" s="80" t="str">
        <f>LEFT(DATA[[#This Row],[Account_Code]],3)</f>
        <v/>
      </c>
      <c r="I14351" s="80" t="str">
        <f>DATA[[#This Row],[Vessel_Code]]&amp;DATA[[#This Row],[Account Group]]&amp;DATA[[#This Row],[Type]]</f>
        <v/>
      </c>
      <c r="K14351" s="80">
        <f>IF(YEAR(DATA[[#This Row],[Calendar_Month]])=YEAR(CURMONTHEND),DATA[[#This Row],[Amount]],0)</f>
        <v>0</v>
      </c>
      <c r="L14351" s="80">
        <f>IF(DATA[[#This Row],[Calendar_Month]]-CURMONTH=0,DATA[[#This Row],[Amount]],0)</f>
        <v>0</v>
      </c>
    </row>
    <row r="14352" spans="4:12" x14ac:dyDescent="0.25">
      <c r="D14352" s="80" t="str">
        <f>LEFT(DATA[[#This Row],[Account_Code]],3)</f>
        <v/>
      </c>
      <c r="I14352" s="80" t="str">
        <f>DATA[[#This Row],[Vessel_Code]]&amp;DATA[[#This Row],[Account Group]]&amp;DATA[[#This Row],[Type]]</f>
        <v/>
      </c>
      <c r="K14352" s="80">
        <f>IF(YEAR(DATA[[#This Row],[Calendar_Month]])=YEAR(CURMONTHEND),DATA[[#This Row],[Amount]],0)</f>
        <v>0</v>
      </c>
      <c r="L14352" s="80">
        <f>IF(DATA[[#This Row],[Calendar_Month]]-CURMONTH=0,DATA[[#This Row],[Amount]],0)</f>
        <v>0</v>
      </c>
    </row>
    <row r="14353" spans="4:12" x14ac:dyDescent="0.25">
      <c r="D14353" s="80" t="str">
        <f>LEFT(DATA[[#This Row],[Account_Code]],3)</f>
        <v/>
      </c>
      <c r="I14353" s="80" t="str">
        <f>DATA[[#This Row],[Vessel_Code]]&amp;DATA[[#This Row],[Account Group]]&amp;DATA[[#This Row],[Type]]</f>
        <v/>
      </c>
      <c r="K14353" s="80">
        <f>IF(YEAR(DATA[[#This Row],[Calendar_Month]])=YEAR(CURMONTHEND),DATA[[#This Row],[Amount]],0)</f>
        <v>0</v>
      </c>
      <c r="L14353" s="80">
        <f>IF(DATA[[#This Row],[Calendar_Month]]-CURMONTH=0,DATA[[#This Row],[Amount]],0)</f>
        <v>0</v>
      </c>
    </row>
    <row r="14354" spans="4:12" x14ac:dyDescent="0.25">
      <c r="D14354" s="80" t="str">
        <f>LEFT(DATA[[#This Row],[Account_Code]],3)</f>
        <v/>
      </c>
      <c r="I14354" s="80" t="str">
        <f>DATA[[#This Row],[Vessel_Code]]&amp;DATA[[#This Row],[Account Group]]&amp;DATA[[#This Row],[Type]]</f>
        <v/>
      </c>
      <c r="K14354" s="80">
        <f>IF(YEAR(DATA[[#This Row],[Calendar_Month]])=YEAR(CURMONTHEND),DATA[[#This Row],[Amount]],0)</f>
        <v>0</v>
      </c>
      <c r="L14354" s="80">
        <f>IF(DATA[[#This Row],[Calendar_Month]]-CURMONTH=0,DATA[[#This Row],[Amount]],0)</f>
        <v>0</v>
      </c>
    </row>
    <row r="14355" spans="4:12" x14ac:dyDescent="0.25">
      <c r="D14355" s="80" t="str">
        <f>LEFT(DATA[[#This Row],[Account_Code]],3)</f>
        <v/>
      </c>
      <c r="I14355" s="80" t="str">
        <f>DATA[[#This Row],[Vessel_Code]]&amp;DATA[[#This Row],[Account Group]]&amp;DATA[[#This Row],[Type]]</f>
        <v/>
      </c>
      <c r="K14355" s="80">
        <f>IF(YEAR(DATA[[#This Row],[Calendar_Month]])=YEAR(CURMONTHEND),DATA[[#This Row],[Amount]],0)</f>
        <v>0</v>
      </c>
      <c r="L14355" s="80">
        <f>IF(DATA[[#This Row],[Calendar_Month]]-CURMONTH=0,DATA[[#This Row],[Amount]],0)</f>
        <v>0</v>
      </c>
    </row>
    <row r="14356" spans="4:12" x14ac:dyDescent="0.25">
      <c r="D14356" s="80" t="str">
        <f>LEFT(DATA[[#This Row],[Account_Code]],3)</f>
        <v/>
      </c>
      <c r="I14356" s="80" t="str">
        <f>DATA[[#This Row],[Vessel_Code]]&amp;DATA[[#This Row],[Account Group]]&amp;DATA[[#This Row],[Type]]</f>
        <v/>
      </c>
      <c r="K14356" s="80">
        <f>IF(YEAR(DATA[[#This Row],[Calendar_Month]])=YEAR(CURMONTHEND),DATA[[#This Row],[Amount]],0)</f>
        <v>0</v>
      </c>
      <c r="L14356" s="80">
        <f>IF(DATA[[#This Row],[Calendar_Month]]-CURMONTH=0,DATA[[#This Row],[Amount]],0)</f>
        <v>0</v>
      </c>
    </row>
    <row r="14357" spans="4:12" x14ac:dyDescent="0.25">
      <c r="D14357" s="80" t="str">
        <f>LEFT(DATA[[#This Row],[Account_Code]],3)</f>
        <v/>
      </c>
      <c r="I14357" s="80" t="str">
        <f>DATA[[#This Row],[Vessel_Code]]&amp;DATA[[#This Row],[Account Group]]&amp;DATA[[#This Row],[Type]]</f>
        <v/>
      </c>
      <c r="K14357" s="80">
        <f>IF(YEAR(DATA[[#This Row],[Calendar_Month]])=YEAR(CURMONTHEND),DATA[[#This Row],[Amount]],0)</f>
        <v>0</v>
      </c>
      <c r="L14357" s="80">
        <f>IF(DATA[[#This Row],[Calendar_Month]]-CURMONTH=0,DATA[[#This Row],[Amount]],0)</f>
        <v>0</v>
      </c>
    </row>
    <row r="14358" spans="4:12" x14ac:dyDescent="0.25">
      <c r="D14358" s="80" t="str">
        <f>LEFT(DATA[[#This Row],[Account_Code]],3)</f>
        <v/>
      </c>
      <c r="I14358" s="80" t="str">
        <f>DATA[[#This Row],[Vessel_Code]]&amp;DATA[[#This Row],[Account Group]]&amp;DATA[[#This Row],[Type]]</f>
        <v/>
      </c>
      <c r="K14358" s="80">
        <f>IF(YEAR(DATA[[#This Row],[Calendar_Month]])=YEAR(CURMONTHEND),DATA[[#This Row],[Amount]],0)</f>
        <v>0</v>
      </c>
      <c r="L14358" s="80">
        <f>IF(DATA[[#This Row],[Calendar_Month]]-CURMONTH=0,DATA[[#This Row],[Amount]],0)</f>
        <v>0</v>
      </c>
    </row>
    <row r="14359" spans="4:12" x14ac:dyDescent="0.25">
      <c r="D14359" s="80" t="str">
        <f>LEFT(DATA[[#This Row],[Account_Code]],3)</f>
        <v/>
      </c>
      <c r="I14359" s="80" t="str">
        <f>DATA[[#This Row],[Vessel_Code]]&amp;DATA[[#This Row],[Account Group]]&amp;DATA[[#This Row],[Type]]</f>
        <v/>
      </c>
      <c r="K14359" s="80">
        <f>IF(YEAR(DATA[[#This Row],[Calendar_Month]])=YEAR(CURMONTHEND),DATA[[#This Row],[Amount]],0)</f>
        <v>0</v>
      </c>
      <c r="L14359" s="80">
        <f>IF(DATA[[#This Row],[Calendar_Month]]-CURMONTH=0,DATA[[#This Row],[Amount]],0)</f>
        <v>0</v>
      </c>
    </row>
    <row r="14360" spans="4:12" x14ac:dyDescent="0.25">
      <c r="D14360" s="80" t="str">
        <f>LEFT(DATA[[#This Row],[Account_Code]],3)</f>
        <v/>
      </c>
      <c r="I14360" s="80" t="str">
        <f>DATA[[#This Row],[Vessel_Code]]&amp;DATA[[#This Row],[Account Group]]&amp;DATA[[#This Row],[Type]]</f>
        <v/>
      </c>
      <c r="K14360" s="80">
        <f>IF(YEAR(DATA[[#This Row],[Calendar_Month]])=YEAR(CURMONTHEND),DATA[[#This Row],[Amount]],0)</f>
        <v>0</v>
      </c>
      <c r="L14360" s="80">
        <f>IF(DATA[[#This Row],[Calendar_Month]]-CURMONTH=0,DATA[[#This Row],[Amount]],0)</f>
        <v>0</v>
      </c>
    </row>
    <row r="14361" spans="4:12" x14ac:dyDescent="0.25">
      <c r="D14361" s="80" t="str">
        <f>LEFT(DATA[[#This Row],[Account_Code]],3)</f>
        <v/>
      </c>
      <c r="I14361" s="80" t="str">
        <f>DATA[[#This Row],[Vessel_Code]]&amp;DATA[[#This Row],[Account Group]]&amp;DATA[[#This Row],[Type]]</f>
        <v/>
      </c>
      <c r="K14361" s="80">
        <f>IF(YEAR(DATA[[#This Row],[Calendar_Month]])=YEAR(CURMONTHEND),DATA[[#This Row],[Amount]],0)</f>
        <v>0</v>
      </c>
      <c r="L14361" s="80">
        <f>IF(DATA[[#This Row],[Calendar_Month]]-CURMONTH=0,DATA[[#This Row],[Amount]],0)</f>
        <v>0</v>
      </c>
    </row>
    <row r="14362" spans="4:12" x14ac:dyDescent="0.25">
      <c r="D14362" s="80" t="str">
        <f>LEFT(DATA[[#This Row],[Account_Code]],3)</f>
        <v/>
      </c>
      <c r="I14362" s="80" t="str">
        <f>DATA[[#This Row],[Vessel_Code]]&amp;DATA[[#This Row],[Account Group]]&amp;DATA[[#This Row],[Type]]</f>
        <v/>
      </c>
      <c r="K14362" s="80">
        <f>IF(YEAR(DATA[[#This Row],[Calendar_Month]])=YEAR(CURMONTHEND),DATA[[#This Row],[Amount]],0)</f>
        <v>0</v>
      </c>
      <c r="L14362" s="80">
        <f>IF(DATA[[#This Row],[Calendar_Month]]-CURMONTH=0,DATA[[#This Row],[Amount]],0)</f>
        <v>0</v>
      </c>
    </row>
    <row r="14363" spans="4:12" x14ac:dyDescent="0.25">
      <c r="D14363" s="80" t="str">
        <f>LEFT(DATA[[#This Row],[Account_Code]],3)</f>
        <v/>
      </c>
      <c r="I14363" s="80" t="str">
        <f>DATA[[#This Row],[Vessel_Code]]&amp;DATA[[#This Row],[Account Group]]&amp;DATA[[#This Row],[Type]]</f>
        <v/>
      </c>
      <c r="K14363" s="80">
        <f>IF(YEAR(DATA[[#This Row],[Calendar_Month]])=YEAR(CURMONTHEND),DATA[[#This Row],[Amount]],0)</f>
        <v>0</v>
      </c>
      <c r="L14363" s="80">
        <f>IF(DATA[[#This Row],[Calendar_Month]]-CURMONTH=0,DATA[[#This Row],[Amount]],0)</f>
        <v>0</v>
      </c>
    </row>
    <row r="14364" spans="4:12" x14ac:dyDescent="0.25">
      <c r="D14364" s="80" t="str">
        <f>LEFT(DATA[[#This Row],[Account_Code]],3)</f>
        <v/>
      </c>
      <c r="I14364" s="80" t="str">
        <f>DATA[[#This Row],[Vessel_Code]]&amp;DATA[[#This Row],[Account Group]]&amp;DATA[[#This Row],[Type]]</f>
        <v/>
      </c>
      <c r="K14364" s="80">
        <f>IF(YEAR(DATA[[#This Row],[Calendar_Month]])=YEAR(CURMONTHEND),DATA[[#This Row],[Amount]],0)</f>
        <v>0</v>
      </c>
      <c r="L14364" s="80">
        <f>IF(DATA[[#This Row],[Calendar_Month]]-CURMONTH=0,DATA[[#This Row],[Amount]],0)</f>
        <v>0</v>
      </c>
    </row>
    <row r="14365" spans="4:12" x14ac:dyDescent="0.25">
      <c r="D14365" s="80" t="str">
        <f>LEFT(DATA[[#This Row],[Account_Code]],3)</f>
        <v/>
      </c>
      <c r="I14365" s="80" t="str">
        <f>DATA[[#This Row],[Vessel_Code]]&amp;DATA[[#This Row],[Account Group]]&amp;DATA[[#This Row],[Type]]</f>
        <v/>
      </c>
      <c r="K14365" s="80">
        <f>IF(YEAR(DATA[[#This Row],[Calendar_Month]])=YEAR(CURMONTHEND),DATA[[#This Row],[Amount]],0)</f>
        <v>0</v>
      </c>
      <c r="L14365" s="80">
        <f>IF(DATA[[#This Row],[Calendar_Month]]-CURMONTH=0,DATA[[#This Row],[Amount]],0)</f>
        <v>0</v>
      </c>
    </row>
    <row r="14366" spans="4:12" x14ac:dyDescent="0.25">
      <c r="D14366" s="80" t="str">
        <f>LEFT(DATA[[#This Row],[Account_Code]],3)</f>
        <v/>
      </c>
      <c r="I14366" s="80" t="str">
        <f>DATA[[#This Row],[Vessel_Code]]&amp;DATA[[#This Row],[Account Group]]&amp;DATA[[#This Row],[Type]]</f>
        <v/>
      </c>
      <c r="K14366" s="80">
        <f>IF(YEAR(DATA[[#This Row],[Calendar_Month]])=YEAR(CURMONTHEND),DATA[[#This Row],[Amount]],0)</f>
        <v>0</v>
      </c>
      <c r="L14366" s="80">
        <f>IF(DATA[[#This Row],[Calendar_Month]]-CURMONTH=0,DATA[[#This Row],[Amount]],0)</f>
        <v>0</v>
      </c>
    </row>
    <row r="14367" spans="4:12" x14ac:dyDescent="0.25">
      <c r="D14367" s="80" t="str">
        <f>LEFT(DATA[[#This Row],[Account_Code]],3)</f>
        <v/>
      </c>
      <c r="I14367" s="80" t="str">
        <f>DATA[[#This Row],[Vessel_Code]]&amp;DATA[[#This Row],[Account Group]]&amp;DATA[[#This Row],[Type]]</f>
        <v/>
      </c>
      <c r="K14367" s="80">
        <f>IF(YEAR(DATA[[#This Row],[Calendar_Month]])=YEAR(CURMONTHEND),DATA[[#This Row],[Amount]],0)</f>
        <v>0</v>
      </c>
      <c r="L14367" s="80">
        <f>IF(DATA[[#This Row],[Calendar_Month]]-CURMONTH=0,DATA[[#This Row],[Amount]],0)</f>
        <v>0</v>
      </c>
    </row>
    <row r="14368" spans="4:12" x14ac:dyDescent="0.25">
      <c r="D14368" s="80" t="str">
        <f>LEFT(DATA[[#This Row],[Account_Code]],3)</f>
        <v/>
      </c>
      <c r="I14368" s="80" t="str">
        <f>DATA[[#This Row],[Vessel_Code]]&amp;DATA[[#This Row],[Account Group]]&amp;DATA[[#This Row],[Type]]</f>
        <v/>
      </c>
      <c r="K14368" s="80">
        <f>IF(YEAR(DATA[[#This Row],[Calendar_Month]])=YEAR(CURMONTHEND),DATA[[#This Row],[Amount]],0)</f>
        <v>0</v>
      </c>
      <c r="L14368" s="80">
        <f>IF(DATA[[#This Row],[Calendar_Month]]-CURMONTH=0,DATA[[#This Row],[Amount]],0)</f>
        <v>0</v>
      </c>
    </row>
    <row r="14369" spans="4:12" x14ac:dyDescent="0.25">
      <c r="D14369" s="80" t="str">
        <f>LEFT(DATA[[#This Row],[Account_Code]],3)</f>
        <v/>
      </c>
      <c r="I14369" s="80" t="str">
        <f>DATA[[#This Row],[Vessel_Code]]&amp;DATA[[#This Row],[Account Group]]&amp;DATA[[#This Row],[Type]]</f>
        <v/>
      </c>
      <c r="K14369" s="80">
        <f>IF(YEAR(DATA[[#This Row],[Calendar_Month]])=YEAR(CURMONTHEND),DATA[[#This Row],[Amount]],0)</f>
        <v>0</v>
      </c>
      <c r="L14369" s="80">
        <f>IF(DATA[[#This Row],[Calendar_Month]]-CURMONTH=0,DATA[[#This Row],[Amount]],0)</f>
        <v>0</v>
      </c>
    </row>
    <row r="14370" spans="4:12" x14ac:dyDescent="0.25">
      <c r="D14370" s="80" t="str">
        <f>LEFT(DATA[[#This Row],[Account_Code]],3)</f>
        <v/>
      </c>
      <c r="I14370" s="80" t="str">
        <f>DATA[[#This Row],[Vessel_Code]]&amp;DATA[[#This Row],[Account Group]]&amp;DATA[[#This Row],[Type]]</f>
        <v/>
      </c>
      <c r="K14370" s="80">
        <f>IF(YEAR(DATA[[#This Row],[Calendar_Month]])=YEAR(CURMONTHEND),DATA[[#This Row],[Amount]],0)</f>
        <v>0</v>
      </c>
      <c r="L14370" s="80">
        <f>IF(DATA[[#This Row],[Calendar_Month]]-CURMONTH=0,DATA[[#This Row],[Amount]],0)</f>
        <v>0</v>
      </c>
    </row>
    <row r="14371" spans="4:12" x14ac:dyDescent="0.25">
      <c r="D14371" s="80" t="str">
        <f>LEFT(DATA[[#This Row],[Account_Code]],3)</f>
        <v/>
      </c>
      <c r="I14371" s="80" t="str">
        <f>DATA[[#This Row],[Vessel_Code]]&amp;DATA[[#This Row],[Account Group]]&amp;DATA[[#This Row],[Type]]</f>
        <v/>
      </c>
      <c r="K14371" s="80">
        <f>IF(YEAR(DATA[[#This Row],[Calendar_Month]])=YEAR(CURMONTHEND),DATA[[#This Row],[Amount]],0)</f>
        <v>0</v>
      </c>
      <c r="L14371" s="80">
        <f>IF(DATA[[#This Row],[Calendar_Month]]-CURMONTH=0,DATA[[#This Row],[Amount]],0)</f>
        <v>0</v>
      </c>
    </row>
    <row r="14372" spans="4:12" x14ac:dyDescent="0.25">
      <c r="D14372" s="80" t="str">
        <f>LEFT(DATA[[#This Row],[Account_Code]],3)</f>
        <v/>
      </c>
      <c r="I14372" s="80" t="str">
        <f>DATA[[#This Row],[Vessel_Code]]&amp;DATA[[#This Row],[Account Group]]&amp;DATA[[#This Row],[Type]]</f>
        <v/>
      </c>
      <c r="K14372" s="80">
        <f>IF(YEAR(DATA[[#This Row],[Calendar_Month]])=YEAR(CURMONTHEND),DATA[[#This Row],[Amount]],0)</f>
        <v>0</v>
      </c>
      <c r="L14372" s="80">
        <f>IF(DATA[[#This Row],[Calendar_Month]]-CURMONTH=0,DATA[[#This Row],[Amount]],0)</f>
        <v>0</v>
      </c>
    </row>
    <row r="14373" spans="4:12" x14ac:dyDescent="0.25">
      <c r="D14373" s="80" t="str">
        <f>LEFT(DATA[[#This Row],[Account_Code]],3)</f>
        <v/>
      </c>
      <c r="I14373" s="80" t="str">
        <f>DATA[[#This Row],[Vessel_Code]]&amp;DATA[[#This Row],[Account Group]]&amp;DATA[[#This Row],[Type]]</f>
        <v/>
      </c>
      <c r="K14373" s="80">
        <f>IF(YEAR(DATA[[#This Row],[Calendar_Month]])=YEAR(CURMONTHEND),DATA[[#This Row],[Amount]],0)</f>
        <v>0</v>
      </c>
      <c r="L14373" s="80">
        <f>IF(DATA[[#This Row],[Calendar_Month]]-CURMONTH=0,DATA[[#This Row],[Amount]],0)</f>
        <v>0</v>
      </c>
    </row>
    <row r="14374" spans="4:12" x14ac:dyDescent="0.25">
      <c r="D14374" s="80" t="str">
        <f>LEFT(DATA[[#This Row],[Account_Code]],3)</f>
        <v/>
      </c>
      <c r="I14374" s="80" t="str">
        <f>DATA[[#This Row],[Vessel_Code]]&amp;DATA[[#This Row],[Account Group]]&amp;DATA[[#This Row],[Type]]</f>
        <v/>
      </c>
      <c r="K14374" s="80">
        <f>IF(YEAR(DATA[[#This Row],[Calendar_Month]])=YEAR(CURMONTHEND),DATA[[#This Row],[Amount]],0)</f>
        <v>0</v>
      </c>
      <c r="L14374" s="80">
        <f>IF(DATA[[#This Row],[Calendar_Month]]-CURMONTH=0,DATA[[#This Row],[Amount]],0)</f>
        <v>0</v>
      </c>
    </row>
    <row r="14375" spans="4:12" x14ac:dyDescent="0.25">
      <c r="D14375" s="80" t="str">
        <f>LEFT(DATA[[#This Row],[Account_Code]],3)</f>
        <v/>
      </c>
      <c r="I14375" s="80" t="str">
        <f>DATA[[#This Row],[Vessel_Code]]&amp;DATA[[#This Row],[Account Group]]&amp;DATA[[#This Row],[Type]]</f>
        <v/>
      </c>
      <c r="K14375" s="80">
        <f>IF(YEAR(DATA[[#This Row],[Calendar_Month]])=YEAR(CURMONTHEND),DATA[[#This Row],[Amount]],0)</f>
        <v>0</v>
      </c>
      <c r="L14375" s="80">
        <f>IF(DATA[[#This Row],[Calendar_Month]]-CURMONTH=0,DATA[[#This Row],[Amount]],0)</f>
        <v>0</v>
      </c>
    </row>
    <row r="14376" spans="4:12" x14ac:dyDescent="0.25">
      <c r="D14376" s="80" t="str">
        <f>LEFT(DATA[[#This Row],[Account_Code]],3)</f>
        <v/>
      </c>
      <c r="I14376" s="80" t="str">
        <f>DATA[[#This Row],[Vessel_Code]]&amp;DATA[[#This Row],[Account Group]]&amp;DATA[[#This Row],[Type]]</f>
        <v/>
      </c>
      <c r="K14376" s="80">
        <f>IF(YEAR(DATA[[#This Row],[Calendar_Month]])=YEAR(CURMONTHEND),DATA[[#This Row],[Amount]],0)</f>
        <v>0</v>
      </c>
      <c r="L14376" s="80">
        <f>IF(DATA[[#This Row],[Calendar_Month]]-CURMONTH=0,DATA[[#This Row],[Amount]],0)</f>
        <v>0</v>
      </c>
    </row>
    <row r="14377" spans="4:12" x14ac:dyDescent="0.25">
      <c r="D14377" s="80" t="str">
        <f>LEFT(DATA[[#This Row],[Account_Code]],3)</f>
        <v/>
      </c>
      <c r="I14377" s="80" t="str">
        <f>DATA[[#This Row],[Vessel_Code]]&amp;DATA[[#This Row],[Account Group]]&amp;DATA[[#This Row],[Type]]</f>
        <v/>
      </c>
      <c r="K14377" s="80">
        <f>IF(YEAR(DATA[[#This Row],[Calendar_Month]])=YEAR(CURMONTHEND),DATA[[#This Row],[Amount]],0)</f>
        <v>0</v>
      </c>
      <c r="L14377" s="80">
        <f>IF(DATA[[#This Row],[Calendar_Month]]-CURMONTH=0,DATA[[#This Row],[Amount]],0)</f>
        <v>0</v>
      </c>
    </row>
    <row r="14378" spans="4:12" x14ac:dyDescent="0.25">
      <c r="D14378" s="80" t="str">
        <f>LEFT(DATA[[#This Row],[Account_Code]],3)</f>
        <v/>
      </c>
      <c r="I14378" s="80" t="str">
        <f>DATA[[#This Row],[Vessel_Code]]&amp;DATA[[#This Row],[Account Group]]&amp;DATA[[#This Row],[Type]]</f>
        <v/>
      </c>
      <c r="K14378" s="80">
        <f>IF(YEAR(DATA[[#This Row],[Calendar_Month]])=YEAR(CURMONTHEND),DATA[[#This Row],[Amount]],0)</f>
        <v>0</v>
      </c>
      <c r="L14378" s="80">
        <f>IF(DATA[[#This Row],[Calendar_Month]]-CURMONTH=0,DATA[[#This Row],[Amount]],0)</f>
        <v>0</v>
      </c>
    </row>
    <row r="14379" spans="4:12" x14ac:dyDescent="0.25">
      <c r="D14379" s="80" t="str">
        <f>LEFT(DATA[[#This Row],[Account_Code]],3)</f>
        <v/>
      </c>
      <c r="I14379" s="80" t="str">
        <f>DATA[[#This Row],[Vessel_Code]]&amp;DATA[[#This Row],[Account Group]]&amp;DATA[[#This Row],[Type]]</f>
        <v/>
      </c>
      <c r="K14379" s="80">
        <f>IF(YEAR(DATA[[#This Row],[Calendar_Month]])=YEAR(CURMONTHEND),DATA[[#This Row],[Amount]],0)</f>
        <v>0</v>
      </c>
      <c r="L14379" s="80">
        <f>IF(DATA[[#This Row],[Calendar_Month]]-CURMONTH=0,DATA[[#This Row],[Amount]],0)</f>
        <v>0</v>
      </c>
    </row>
    <row r="14380" spans="4:12" x14ac:dyDescent="0.25">
      <c r="D14380" s="80" t="str">
        <f>LEFT(DATA[[#This Row],[Account_Code]],3)</f>
        <v/>
      </c>
      <c r="I14380" s="80" t="str">
        <f>DATA[[#This Row],[Vessel_Code]]&amp;DATA[[#This Row],[Account Group]]&amp;DATA[[#This Row],[Type]]</f>
        <v/>
      </c>
      <c r="K14380" s="80">
        <f>IF(YEAR(DATA[[#This Row],[Calendar_Month]])=YEAR(CURMONTHEND),DATA[[#This Row],[Amount]],0)</f>
        <v>0</v>
      </c>
      <c r="L14380" s="80">
        <f>IF(DATA[[#This Row],[Calendar_Month]]-CURMONTH=0,DATA[[#This Row],[Amount]],0)</f>
        <v>0</v>
      </c>
    </row>
    <row r="14381" spans="4:12" x14ac:dyDescent="0.25">
      <c r="D14381" s="80" t="str">
        <f>LEFT(DATA[[#This Row],[Account_Code]],3)</f>
        <v/>
      </c>
      <c r="I14381" s="80" t="str">
        <f>DATA[[#This Row],[Vessel_Code]]&amp;DATA[[#This Row],[Account Group]]&amp;DATA[[#This Row],[Type]]</f>
        <v/>
      </c>
      <c r="K14381" s="80">
        <f>IF(YEAR(DATA[[#This Row],[Calendar_Month]])=YEAR(CURMONTHEND),DATA[[#This Row],[Amount]],0)</f>
        <v>0</v>
      </c>
      <c r="L14381" s="80">
        <f>IF(DATA[[#This Row],[Calendar_Month]]-CURMONTH=0,DATA[[#This Row],[Amount]],0)</f>
        <v>0</v>
      </c>
    </row>
    <row r="14382" spans="4:12" x14ac:dyDescent="0.25">
      <c r="D14382" s="80" t="str">
        <f>LEFT(DATA[[#This Row],[Account_Code]],3)</f>
        <v/>
      </c>
      <c r="I14382" s="80" t="str">
        <f>DATA[[#This Row],[Vessel_Code]]&amp;DATA[[#This Row],[Account Group]]&amp;DATA[[#This Row],[Type]]</f>
        <v/>
      </c>
      <c r="K14382" s="80">
        <f>IF(YEAR(DATA[[#This Row],[Calendar_Month]])=YEAR(CURMONTHEND),DATA[[#This Row],[Amount]],0)</f>
        <v>0</v>
      </c>
      <c r="L14382" s="80">
        <f>IF(DATA[[#This Row],[Calendar_Month]]-CURMONTH=0,DATA[[#This Row],[Amount]],0)</f>
        <v>0</v>
      </c>
    </row>
    <row r="14383" spans="4:12" x14ac:dyDescent="0.25">
      <c r="D14383" s="80" t="str">
        <f>LEFT(DATA[[#This Row],[Account_Code]],3)</f>
        <v/>
      </c>
      <c r="I14383" s="80" t="str">
        <f>DATA[[#This Row],[Vessel_Code]]&amp;DATA[[#This Row],[Account Group]]&amp;DATA[[#This Row],[Type]]</f>
        <v/>
      </c>
      <c r="K14383" s="80">
        <f>IF(YEAR(DATA[[#This Row],[Calendar_Month]])=YEAR(CURMONTHEND),DATA[[#This Row],[Amount]],0)</f>
        <v>0</v>
      </c>
      <c r="L14383" s="80">
        <f>IF(DATA[[#This Row],[Calendar_Month]]-CURMONTH=0,DATA[[#This Row],[Amount]],0)</f>
        <v>0</v>
      </c>
    </row>
    <row r="14384" spans="4:12" x14ac:dyDescent="0.25">
      <c r="D14384" s="80" t="str">
        <f>LEFT(DATA[[#This Row],[Account_Code]],3)</f>
        <v/>
      </c>
      <c r="I14384" s="80" t="str">
        <f>DATA[[#This Row],[Vessel_Code]]&amp;DATA[[#This Row],[Account Group]]&amp;DATA[[#This Row],[Type]]</f>
        <v/>
      </c>
      <c r="K14384" s="80">
        <f>IF(YEAR(DATA[[#This Row],[Calendar_Month]])=YEAR(CURMONTHEND),DATA[[#This Row],[Amount]],0)</f>
        <v>0</v>
      </c>
      <c r="L14384" s="80">
        <f>IF(DATA[[#This Row],[Calendar_Month]]-CURMONTH=0,DATA[[#This Row],[Amount]],0)</f>
        <v>0</v>
      </c>
    </row>
    <row r="14385" spans="4:12" x14ac:dyDescent="0.25">
      <c r="D14385" s="80" t="str">
        <f>LEFT(DATA[[#This Row],[Account_Code]],3)</f>
        <v/>
      </c>
      <c r="I14385" s="80" t="str">
        <f>DATA[[#This Row],[Vessel_Code]]&amp;DATA[[#This Row],[Account Group]]&amp;DATA[[#This Row],[Type]]</f>
        <v/>
      </c>
      <c r="K14385" s="80">
        <f>IF(YEAR(DATA[[#This Row],[Calendar_Month]])=YEAR(CURMONTHEND),DATA[[#This Row],[Amount]],0)</f>
        <v>0</v>
      </c>
      <c r="L14385" s="80">
        <f>IF(DATA[[#This Row],[Calendar_Month]]-CURMONTH=0,DATA[[#This Row],[Amount]],0)</f>
        <v>0</v>
      </c>
    </row>
    <row r="14386" spans="4:12" x14ac:dyDescent="0.25">
      <c r="D14386" s="80" t="str">
        <f>LEFT(DATA[[#This Row],[Account_Code]],3)</f>
        <v/>
      </c>
      <c r="I14386" s="80" t="str">
        <f>DATA[[#This Row],[Vessel_Code]]&amp;DATA[[#This Row],[Account Group]]&amp;DATA[[#This Row],[Type]]</f>
        <v/>
      </c>
      <c r="K14386" s="80">
        <f>IF(YEAR(DATA[[#This Row],[Calendar_Month]])=YEAR(CURMONTHEND),DATA[[#This Row],[Amount]],0)</f>
        <v>0</v>
      </c>
      <c r="L14386" s="80">
        <f>IF(DATA[[#This Row],[Calendar_Month]]-CURMONTH=0,DATA[[#This Row],[Amount]],0)</f>
        <v>0</v>
      </c>
    </row>
    <row r="14387" spans="4:12" x14ac:dyDescent="0.25">
      <c r="D14387" s="80" t="str">
        <f>LEFT(DATA[[#This Row],[Account_Code]],3)</f>
        <v/>
      </c>
      <c r="I14387" s="80" t="str">
        <f>DATA[[#This Row],[Vessel_Code]]&amp;DATA[[#This Row],[Account Group]]&amp;DATA[[#This Row],[Type]]</f>
        <v/>
      </c>
      <c r="K14387" s="80">
        <f>IF(YEAR(DATA[[#This Row],[Calendar_Month]])=YEAR(CURMONTHEND),DATA[[#This Row],[Amount]],0)</f>
        <v>0</v>
      </c>
      <c r="L14387" s="80">
        <f>IF(DATA[[#This Row],[Calendar_Month]]-CURMONTH=0,DATA[[#This Row],[Amount]],0)</f>
        <v>0</v>
      </c>
    </row>
    <row r="14388" spans="4:12" x14ac:dyDescent="0.25">
      <c r="D14388" s="80" t="str">
        <f>LEFT(DATA[[#This Row],[Account_Code]],3)</f>
        <v/>
      </c>
      <c r="I14388" s="80" t="str">
        <f>DATA[[#This Row],[Vessel_Code]]&amp;DATA[[#This Row],[Account Group]]&amp;DATA[[#This Row],[Type]]</f>
        <v/>
      </c>
      <c r="K14388" s="80">
        <f>IF(YEAR(DATA[[#This Row],[Calendar_Month]])=YEAR(CURMONTHEND),DATA[[#This Row],[Amount]],0)</f>
        <v>0</v>
      </c>
      <c r="L14388" s="80">
        <f>IF(DATA[[#This Row],[Calendar_Month]]-CURMONTH=0,DATA[[#This Row],[Amount]],0)</f>
        <v>0</v>
      </c>
    </row>
    <row r="14389" spans="4:12" x14ac:dyDescent="0.25">
      <c r="D14389" s="80" t="str">
        <f>LEFT(DATA[[#This Row],[Account_Code]],3)</f>
        <v/>
      </c>
      <c r="I14389" s="80" t="str">
        <f>DATA[[#This Row],[Vessel_Code]]&amp;DATA[[#This Row],[Account Group]]&amp;DATA[[#This Row],[Type]]</f>
        <v/>
      </c>
      <c r="K14389" s="80">
        <f>IF(YEAR(DATA[[#This Row],[Calendar_Month]])=YEAR(CURMONTHEND),DATA[[#This Row],[Amount]],0)</f>
        <v>0</v>
      </c>
      <c r="L14389" s="80">
        <f>IF(DATA[[#This Row],[Calendar_Month]]-CURMONTH=0,DATA[[#This Row],[Amount]],0)</f>
        <v>0</v>
      </c>
    </row>
    <row r="14390" spans="4:12" x14ac:dyDescent="0.25">
      <c r="D14390" s="80" t="str">
        <f>LEFT(DATA[[#This Row],[Account_Code]],3)</f>
        <v/>
      </c>
      <c r="I14390" s="80" t="str">
        <f>DATA[[#This Row],[Vessel_Code]]&amp;DATA[[#This Row],[Account Group]]&amp;DATA[[#This Row],[Type]]</f>
        <v/>
      </c>
      <c r="K14390" s="80">
        <f>IF(YEAR(DATA[[#This Row],[Calendar_Month]])=YEAR(CURMONTHEND),DATA[[#This Row],[Amount]],0)</f>
        <v>0</v>
      </c>
      <c r="L14390" s="80">
        <f>IF(DATA[[#This Row],[Calendar_Month]]-CURMONTH=0,DATA[[#This Row],[Amount]],0)</f>
        <v>0</v>
      </c>
    </row>
    <row r="14391" spans="4:12" x14ac:dyDescent="0.25">
      <c r="D14391" s="80" t="str">
        <f>LEFT(DATA[[#This Row],[Account_Code]],3)</f>
        <v/>
      </c>
      <c r="I14391" s="80" t="str">
        <f>DATA[[#This Row],[Vessel_Code]]&amp;DATA[[#This Row],[Account Group]]&amp;DATA[[#This Row],[Type]]</f>
        <v/>
      </c>
      <c r="K14391" s="80">
        <f>IF(YEAR(DATA[[#This Row],[Calendar_Month]])=YEAR(CURMONTHEND),DATA[[#This Row],[Amount]],0)</f>
        <v>0</v>
      </c>
      <c r="L14391" s="80">
        <f>IF(DATA[[#This Row],[Calendar_Month]]-CURMONTH=0,DATA[[#This Row],[Amount]],0)</f>
        <v>0</v>
      </c>
    </row>
    <row r="14392" spans="4:12" x14ac:dyDescent="0.25">
      <c r="D14392" s="80" t="str">
        <f>LEFT(DATA[[#This Row],[Account_Code]],3)</f>
        <v/>
      </c>
      <c r="I14392" s="80" t="str">
        <f>DATA[[#This Row],[Vessel_Code]]&amp;DATA[[#This Row],[Account Group]]&amp;DATA[[#This Row],[Type]]</f>
        <v/>
      </c>
      <c r="K14392" s="80">
        <f>IF(YEAR(DATA[[#This Row],[Calendar_Month]])=YEAR(CURMONTHEND),DATA[[#This Row],[Amount]],0)</f>
        <v>0</v>
      </c>
      <c r="L14392" s="80">
        <f>IF(DATA[[#This Row],[Calendar_Month]]-CURMONTH=0,DATA[[#This Row],[Amount]],0)</f>
        <v>0</v>
      </c>
    </row>
    <row r="14393" spans="4:12" x14ac:dyDescent="0.25">
      <c r="D14393" s="80" t="str">
        <f>LEFT(DATA[[#This Row],[Account_Code]],3)</f>
        <v/>
      </c>
      <c r="I14393" s="80" t="str">
        <f>DATA[[#This Row],[Vessel_Code]]&amp;DATA[[#This Row],[Account Group]]&amp;DATA[[#This Row],[Type]]</f>
        <v/>
      </c>
      <c r="K14393" s="80">
        <f>IF(YEAR(DATA[[#This Row],[Calendar_Month]])=YEAR(CURMONTHEND),DATA[[#This Row],[Amount]],0)</f>
        <v>0</v>
      </c>
      <c r="L14393" s="80">
        <f>IF(DATA[[#This Row],[Calendar_Month]]-CURMONTH=0,DATA[[#This Row],[Amount]],0)</f>
        <v>0</v>
      </c>
    </row>
    <row r="14394" spans="4:12" x14ac:dyDescent="0.25">
      <c r="D14394" s="80" t="str">
        <f>LEFT(DATA[[#This Row],[Account_Code]],3)</f>
        <v/>
      </c>
      <c r="I14394" s="80" t="str">
        <f>DATA[[#This Row],[Vessel_Code]]&amp;DATA[[#This Row],[Account Group]]&amp;DATA[[#This Row],[Type]]</f>
        <v/>
      </c>
      <c r="K14394" s="80">
        <f>IF(YEAR(DATA[[#This Row],[Calendar_Month]])=YEAR(CURMONTHEND),DATA[[#This Row],[Amount]],0)</f>
        <v>0</v>
      </c>
      <c r="L14394" s="80">
        <f>IF(DATA[[#This Row],[Calendar_Month]]-CURMONTH=0,DATA[[#This Row],[Amount]],0)</f>
        <v>0</v>
      </c>
    </row>
    <row r="14395" spans="4:12" x14ac:dyDescent="0.25">
      <c r="D14395" s="80" t="str">
        <f>LEFT(DATA[[#This Row],[Account_Code]],3)</f>
        <v/>
      </c>
      <c r="I14395" s="80" t="str">
        <f>DATA[[#This Row],[Vessel_Code]]&amp;DATA[[#This Row],[Account Group]]&amp;DATA[[#This Row],[Type]]</f>
        <v/>
      </c>
      <c r="K14395" s="80">
        <f>IF(YEAR(DATA[[#This Row],[Calendar_Month]])=YEAR(CURMONTHEND),DATA[[#This Row],[Amount]],0)</f>
        <v>0</v>
      </c>
      <c r="L14395" s="80">
        <f>IF(DATA[[#This Row],[Calendar_Month]]-CURMONTH=0,DATA[[#This Row],[Amount]],0)</f>
        <v>0</v>
      </c>
    </row>
    <row r="14396" spans="4:12" x14ac:dyDescent="0.25">
      <c r="D14396" s="80" t="str">
        <f>LEFT(DATA[[#This Row],[Account_Code]],3)</f>
        <v/>
      </c>
      <c r="I14396" s="80" t="str">
        <f>DATA[[#This Row],[Vessel_Code]]&amp;DATA[[#This Row],[Account Group]]&amp;DATA[[#This Row],[Type]]</f>
        <v/>
      </c>
      <c r="K14396" s="80">
        <f>IF(YEAR(DATA[[#This Row],[Calendar_Month]])=YEAR(CURMONTHEND),DATA[[#This Row],[Amount]],0)</f>
        <v>0</v>
      </c>
      <c r="L14396" s="80">
        <f>IF(DATA[[#This Row],[Calendar_Month]]-CURMONTH=0,DATA[[#This Row],[Amount]],0)</f>
        <v>0</v>
      </c>
    </row>
    <row r="14397" spans="4:12" x14ac:dyDescent="0.25">
      <c r="D14397" s="80" t="str">
        <f>LEFT(DATA[[#This Row],[Account_Code]],3)</f>
        <v/>
      </c>
      <c r="I14397" s="80" t="str">
        <f>DATA[[#This Row],[Vessel_Code]]&amp;DATA[[#This Row],[Account Group]]&amp;DATA[[#This Row],[Type]]</f>
        <v/>
      </c>
      <c r="K14397" s="80">
        <f>IF(YEAR(DATA[[#This Row],[Calendar_Month]])=YEAR(CURMONTHEND),DATA[[#This Row],[Amount]],0)</f>
        <v>0</v>
      </c>
      <c r="L14397" s="80">
        <f>IF(DATA[[#This Row],[Calendar_Month]]-CURMONTH=0,DATA[[#This Row],[Amount]],0)</f>
        <v>0</v>
      </c>
    </row>
    <row r="14398" spans="4:12" x14ac:dyDescent="0.25">
      <c r="D14398" s="80" t="str">
        <f>LEFT(DATA[[#This Row],[Account_Code]],3)</f>
        <v/>
      </c>
      <c r="I14398" s="80" t="str">
        <f>DATA[[#This Row],[Vessel_Code]]&amp;DATA[[#This Row],[Account Group]]&amp;DATA[[#This Row],[Type]]</f>
        <v/>
      </c>
      <c r="K14398" s="80">
        <f>IF(YEAR(DATA[[#This Row],[Calendar_Month]])=YEAR(CURMONTHEND),DATA[[#This Row],[Amount]],0)</f>
        <v>0</v>
      </c>
      <c r="L14398" s="80">
        <f>IF(DATA[[#This Row],[Calendar_Month]]-CURMONTH=0,DATA[[#This Row],[Amount]],0)</f>
        <v>0</v>
      </c>
    </row>
    <row r="14399" spans="4:12" x14ac:dyDescent="0.25">
      <c r="D14399" s="80" t="str">
        <f>LEFT(DATA[[#This Row],[Account_Code]],3)</f>
        <v/>
      </c>
      <c r="I14399" s="80" t="str">
        <f>DATA[[#This Row],[Vessel_Code]]&amp;DATA[[#This Row],[Account Group]]&amp;DATA[[#This Row],[Type]]</f>
        <v/>
      </c>
      <c r="K14399" s="80">
        <f>IF(YEAR(DATA[[#This Row],[Calendar_Month]])=YEAR(CURMONTHEND),DATA[[#This Row],[Amount]],0)</f>
        <v>0</v>
      </c>
      <c r="L14399" s="80">
        <f>IF(DATA[[#This Row],[Calendar_Month]]-CURMONTH=0,DATA[[#This Row],[Amount]],0)</f>
        <v>0</v>
      </c>
    </row>
    <row r="14400" spans="4:12" x14ac:dyDescent="0.25">
      <c r="D14400" s="80" t="str">
        <f>LEFT(DATA[[#This Row],[Account_Code]],3)</f>
        <v/>
      </c>
      <c r="I14400" s="80" t="str">
        <f>DATA[[#This Row],[Vessel_Code]]&amp;DATA[[#This Row],[Account Group]]&amp;DATA[[#This Row],[Type]]</f>
        <v/>
      </c>
      <c r="K14400" s="80">
        <f>IF(YEAR(DATA[[#This Row],[Calendar_Month]])=YEAR(CURMONTHEND),DATA[[#This Row],[Amount]],0)</f>
        <v>0</v>
      </c>
      <c r="L14400" s="80">
        <f>IF(DATA[[#This Row],[Calendar_Month]]-CURMONTH=0,DATA[[#This Row],[Amount]],0)</f>
        <v>0</v>
      </c>
    </row>
    <row r="14401" spans="4:12" x14ac:dyDescent="0.25">
      <c r="D14401" s="80" t="str">
        <f>LEFT(DATA[[#This Row],[Account_Code]],3)</f>
        <v/>
      </c>
      <c r="I14401" s="80" t="str">
        <f>DATA[[#This Row],[Vessel_Code]]&amp;DATA[[#This Row],[Account Group]]&amp;DATA[[#This Row],[Type]]</f>
        <v/>
      </c>
      <c r="K14401" s="80">
        <f>IF(YEAR(DATA[[#This Row],[Calendar_Month]])=YEAR(CURMONTHEND),DATA[[#This Row],[Amount]],0)</f>
        <v>0</v>
      </c>
      <c r="L14401" s="80">
        <f>IF(DATA[[#This Row],[Calendar_Month]]-CURMONTH=0,DATA[[#This Row],[Amount]],0)</f>
        <v>0</v>
      </c>
    </row>
    <row r="14402" spans="4:12" x14ac:dyDescent="0.25">
      <c r="D14402" s="80" t="str">
        <f>LEFT(DATA[[#This Row],[Account_Code]],3)</f>
        <v/>
      </c>
      <c r="I14402" s="80" t="str">
        <f>DATA[[#This Row],[Vessel_Code]]&amp;DATA[[#This Row],[Account Group]]&amp;DATA[[#This Row],[Type]]</f>
        <v/>
      </c>
      <c r="K14402" s="80">
        <f>IF(YEAR(DATA[[#This Row],[Calendar_Month]])=YEAR(CURMONTHEND),DATA[[#This Row],[Amount]],0)</f>
        <v>0</v>
      </c>
      <c r="L14402" s="80">
        <f>IF(DATA[[#This Row],[Calendar_Month]]-CURMONTH=0,DATA[[#This Row],[Amount]],0)</f>
        <v>0</v>
      </c>
    </row>
    <row r="14403" spans="4:12" x14ac:dyDescent="0.25">
      <c r="D14403" s="80" t="str">
        <f>LEFT(DATA[[#This Row],[Account_Code]],3)</f>
        <v/>
      </c>
      <c r="I14403" s="80" t="str">
        <f>DATA[[#This Row],[Vessel_Code]]&amp;DATA[[#This Row],[Account Group]]&amp;DATA[[#This Row],[Type]]</f>
        <v/>
      </c>
      <c r="K14403" s="80">
        <f>IF(YEAR(DATA[[#This Row],[Calendar_Month]])=YEAR(CURMONTHEND),DATA[[#This Row],[Amount]],0)</f>
        <v>0</v>
      </c>
      <c r="L14403" s="80">
        <f>IF(DATA[[#This Row],[Calendar_Month]]-CURMONTH=0,DATA[[#This Row],[Amount]],0)</f>
        <v>0</v>
      </c>
    </row>
    <row r="14404" spans="4:12" x14ac:dyDescent="0.25">
      <c r="D14404" s="80" t="str">
        <f>LEFT(DATA[[#This Row],[Account_Code]],3)</f>
        <v/>
      </c>
      <c r="I14404" s="80" t="str">
        <f>DATA[[#This Row],[Vessel_Code]]&amp;DATA[[#This Row],[Account Group]]&amp;DATA[[#This Row],[Type]]</f>
        <v/>
      </c>
      <c r="K14404" s="80">
        <f>IF(YEAR(DATA[[#This Row],[Calendar_Month]])=YEAR(CURMONTHEND),DATA[[#This Row],[Amount]],0)</f>
        <v>0</v>
      </c>
      <c r="L14404" s="80">
        <f>IF(DATA[[#This Row],[Calendar_Month]]-CURMONTH=0,DATA[[#This Row],[Amount]],0)</f>
        <v>0</v>
      </c>
    </row>
    <row r="14405" spans="4:12" x14ac:dyDescent="0.25">
      <c r="D14405" s="80" t="str">
        <f>LEFT(DATA[[#This Row],[Account_Code]],3)</f>
        <v/>
      </c>
      <c r="I14405" s="80" t="str">
        <f>DATA[[#This Row],[Vessel_Code]]&amp;DATA[[#This Row],[Account Group]]&amp;DATA[[#This Row],[Type]]</f>
        <v/>
      </c>
      <c r="K14405" s="80">
        <f>IF(YEAR(DATA[[#This Row],[Calendar_Month]])=YEAR(CURMONTHEND),DATA[[#This Row],[Amount]],0)</f>
        <v>0</v>
      </c>
      <c r="L14405" s="80">
        <f>IF(DATA[[#This Row],[Calendar_Month]]-CURMONTH=0,DATA[[#This Row],[Amount]],0)</f>
        <v>0</v>
      </c>
    </row>
    <row r="14406" spans="4:12" x14ac:dyDescent="0.25">
      <c r="D14406" s="80" t="str">
        <f>LEFT(DATA[[#This Row],[Account_Code]],3)</f>
        <v/>
      </c>
      <c r="I14406" s="80" t="str">
        <f>DATA[[#This Row],[Vessel_Code]]&amp;DATA[[#This Row],[Account Group]]&amp;DATA[[#This Row],[Type]]</f>
        <v/>
      </c>
      <c r="K14406" s="80">
        <f>IF(YEAR(DATA[[#This Row],[Calendar_Month]])=YEAR(CURMONTHEND),DATA[[#This Row],[Amount]],0)</f>
        <v>0</v>
      </c>
      <c r="L14406" s="80">
        <f>IF(DATA[[#This Row],[Calendar_Month]]-CURMONTH=0,DATA[[#This Row],[Amount]],0)</f>
        <v>0</v>
      </c>
    </row>
    <row r="14407" spans="4:12" x14ac:dyDescent="0.25">
      <c r="D14407" s="80" t="str">
        <f>LEFT(DATA[[#This Row],[Account_Code]],3)</f>
        <v/>
      </c>
      <c r="I14407" s="80" t="str">
        <f>DATA[[#This Row],[Vessel_Code]]&amp;DATA[[#This Row],[Account Group]]&amp;DATA[[#This Row],[Type]]</f>
        <v/>
      </c>
      <c r="K14407" s="80">
        <f>IF(YEAR(DATA[[#This Row],[Calendar_Month]])=YEAR(CURMONTHEND),DATA[[#This Row],[Amount]],0)</f>
        <v>0</v>
      </c>
      <c r="L14407" s="80">
        <f>IF(DATA[[#This Row],[Calendar_Month]]-CURMONTH=0,DATA[[#This Row],[Amount]],0)</f>
        <v>0</v>
      </c>
    </row>
    <row r="14408" spans="4:12" x14ac:dyDescent="0.25">
      <c r="D14408" s="80" t="str">
        <f>LEFT(DATA[[#This Row],[Account_Code]],3)</f>
        <v/>
      </c>
      <c r="I14408" s="80" t="str">
        <f>DATA[[#This Row],[Vessel_Code]]&amp;DATA[[#This Row],[Account Group]]&amp;DATA[[#This Row],[Type]]</f>
        <v/>
      </c>
      <c r="K14408" s="80">
        <f>IF(YEAR(DATA[[#This Row],[Calendar_Month]])=YEAR(CURMONTHEND),DATA[[#This Row],[Amount]],0)</f>
        <v>0</v>
      </c>
      <c r="L14408" s="80">
        <f>IF(DATA[[#This Row],[Calendar_Month]]-CURMONTH=0,DATA[[#This Row],[Amount]],0)</f>
        <v>0</v>
      </c>
    </row>
    <row r="14409" spans="4:12" x14ac:dyDescent="0.25">
      <c r="D14409" s="80" t="str">
        <f>LEFT(DATA[[#This Row],[Account_Code]],3)</f>
        <v/>
      </c>
      <c r="I14409" s="80" t="str">
        <f>DATA[[#This Row],[Vessel_Code]]&amp;DATA[[#This Row],[Account Group]]&amp;DATA[[#This Row],[Type]]</f>
        <v/>
      </c>
      <c r="K14409" s="80">
        <f>IF(YEAR(DATA[[#This Row],[Calendar_Month]])=YEAR(CURMONTHEND),DATA[[#This Row],[Amount]],0)</f>
        <v>0</v>
      </c>
      <c r="L14409" s="80">
        <f>IF(DATA[[#This Row],[Calendar_Month]]-CURMONTH=0,DATA[[#This Row],[Amount]],0)</f>
        <v>0</v>
      </c>
    </row>
    <row r="14410" spans="4:12" x14ac:dyDescent="0.25">
      <c r="D14410" s="80" t="str">
        <f>LEFT(DATA[[#This Row],[Account_Code]],3)</f>
        <v/>
      </c>
      <c r="I14410" s="80" t="str">
        <f>DATA[[#This Row],[Vessel_Code]]&amp;DATA[[#This Row],[Account Group]]&amp;DATA[[#This Row],[Type]]</f>
        <v/>
      </c>
      <c r="K14410" s="80">
        <f>IF(YEAR(DATA[[#This Row],[Calendar_Month]])=YEAR(CURMONTHEND),DATA[[#This Row],[Amount]],0)</f>
        <v>0</v>
      </c>
      <c r="L14410" s="80">
        <f>IF(DATA[[#This Row],[Calendar_Month]]-CURMONTH=0,DATA[[#This Row],[Amount]],0)</f>
        <v>0</v>
      </c>
    </row>
    <row r="14411" spans="4:12" x14ac:dyDescent="0.25">
      <c r="D14411" s="80" t="str">
        <f>LEFT(DATA[[#This Row],[Account_Code]],3)</f>
        <v/>
      </c>
      <c r="I14411" s="80" t="str">
        <f>DATA[[#This Row],[Vessel_Code]]&amp;DATA[[#This Row],[Account Group]]&amp;DATA[[#This Row],[Type]]</f>
        <v/>
      </c>
      <c r="K14411" s="80">
        <f>IF(YEAR(DATA[[#This Row],[Calendar_Month]])=YEAR(CURMONTHEND),DATA[[#This Row],[Amount]],0)</f>
        <v>0</v>
      </c>
      <c r="L14411" s="80">
        <f>IF(DATA[[#This Row],[Calendar_Month]]-CURMONTH=0,DATA[[#This Row],[Amount]],0)</f>
        <v>0</v>
      </c>
    </row>
    <row r="14412" spans="4:12" x14ac:dyDescent="0.25">
      <c r="D14412" s="80" t="str">
        <f>LEFT(DATA[[#This Row],[Account_Code]],3)</f>
        <v/>
      </c>
      <c r="I14412" s="80" t="str">
        <f>DATA[[#This Row],[Vessel_Code]]&amp;DATA[[#This Row],[Account Group]]&amp;DATA[[#This Row],[Type]]</f>
        <v/>
      </c>
      <c r="K14412" s="80">
        <f>IF(YEAR(DATA[[#This Row],[Calendar_Month]])=YEAR(CURMONTHEND),DATA[[#This Row],[Amount]],0)</f>
        <v>0</v>
      </c>
      <c r="L14412" s="80">
        <f>IF(DATA[[#This Row],[Calendar_Month]]-CURMONTH=0,DATA[[#This Row],[Amount]],0)</f>
        <v>0</v>
      </c>
    </row>
    <row r="14413" spans="4:12" x14ac:dyDescent="0.25">
      <c r="D14413" s="80" t="str">
        <f>LEFT(DATA[[#This Row],[Account_Code]],3)</f>
        <v/>
      </c>
      <c r="I14413" s="80" t="str">
        <f>DATA[[#This Row],[Vessel_Code]]&amp;DATA[[#This Row],[Account Group]]&amp;DATA[[#This Row],[Type]]</f>
        <v/>
      </c>
      <c r="K14413" s="80">
        <f>IF(YEAR(DATA[[#This Row],[Calendar_Month]])=YEAR(CURMONTHEND),DATA[[#This Row],[Amount]],0)</f>
        <v>0</v>
      </c>
      <c r="L14413" s="80">
        <f>IF(DATA[[#This Row],[Calendar_Month]]-CURMONTH=0,DATA[[#This Row],[Amount]],0)</f>
        <v>0</v>
      </c>
    </row>
    <row r="14414" spans="4:12" x14ac:dyDescent="0.25">
      <c r="D14414" s="80" t="str">
        <f>LEFT(DATA[[#This Row],[Account_Code]],3)</f>
        <v/>
      </c>
      <c r="I14414" s="80" t="str">
        <f>DATA[[#This Row],[Vessel_Code]]&amp;DATA[[#This Row],[Account Group]]&amp;DATA[[#This Row],[Type]]</f>
        <v/>
      </c>
      <c r="K14414" s="80">
        <f>IF(YEAR(DATA[[#This Row],[Calendar_Month]])=YEAR(CURMONTHEND),DATA[[#This Row],[Amount]],0)</f>
        <v>0</v>
      </c>
      <c r="L14414" s="80">
        <f>IF(DATA[[#This Row],[Calendar_Month]]-CURMONTH=0,DATA[[#This Row],[Amount]],0)</f>
        <v>0</v>
      </c>
    </row>
    <row r="14415" spans="4:12" x14ac:dyDescent="0.25">
      <c r="D14415" s="80" t="str">
        <f>LEFT(DATA[[#This Row],[Account_Code]],3)</f>
        <v/>
      </c>
      <c r="I14415" s="80" t="str">
        <f>DATA[[#This Row],[Vessel_Code]]&amp;DATA[[#This Row],[Account Group]]&amp;DATA[[#This Row],[Type]]</f>
        <v/>
      </c>
      <c r="K14415" s="80">
        <f>IF(YEAR(DATA[[#This Row],[Calendar_Month]])=YEAR(CURMONTHEND),DATA[[#This Row],[Amount]],0)</f>
        <v>0</v>
      </c>
      <c r="L14415" s="80">
        <f>IF(DATA[[#This Row],[Calendar_Month]]-CURMONTH=0,DATA[[#This Row],[Amount]],0)</f>
        <v>0</v>
      </c>
    </row>
    <row r="14416" spans="4:12" x14ac:dyDescent="0.25">
      <c r="D14416" s="80" t="str">
        <f>LEFT(DATA[[#This Row],[Account_Code]],3)</f>
        <v/>
      </c>
      <c r="I14416" s="80" t="str">
        <f>DATA[[#This Row],[Vessel_Code]]&amp;DATA[[#This Row],[Account Group]]&amp;DATA[[#This Row],[Type]]</f>
        <v/>
      </c>
      <c r="K14416" s="80">
        <f>IF(YEAR(DATA[[#This Row],[Calendar_Month]])=YEAR(CURMONTHEND),DATA[[#This Row],[Amount]],0)</f>
        <v>0</v>
      </c>
      <c r="L14416" s="80">
        <f>IF(DATA[[#This Row],[Calendar_Month]]-CURMONTH=0,DATA[[#This Row],[Amount]],0)</f>
        <v>0</v>
      </c>
    </row>
    <row r="14417" spans="4:12" x14ac:dyDescent="0.25">
      <c r="D14417" s="80" t="str">
        <f>LEFT(DATA[[#This Row],[Account_Code]],3)</f>
        <v/>
      </c>
      <c r="I14417" s="80" t="str">
        <f>DATA[[#This Row],[Vessel_Code]]&amp;DATA[[#This Row],[Account Group]]&amp;DATA[[#This Row],[Type]]</f>
        <v/>
      </c>
      <c r="K14417" s="80">
        <f>IF(YEAR(DATA[[#This Row],[Calendar_Month]])=YEAR(CURMONTHEND),DATA[[#This Row],[Amount]],0)</f>
        <v>0</v>
      </c>
      <c r="L14417" s="80">
        <f>IF(DATA[[#This Row],[Calendar_Month]]-CURMONTH=0,DATA[[#This Row],[Amount]],0)</f>
        <v>0</v>
      </c>
    </row>
    <row r="14418" spans="4:12" x14ac:dyDescent="0.25">
      <c r="D14418" s="80" t="str">
        <f>LEFT(DATA[[#This Row],[Account_Code]],3)</f>
        <v/>
      </c>
      <c r="I14418" s="80" t="str">
        <f>DATA[[#This Row],[Vessel_Code]]&amp;DATA[[#This Row],[Account Group]]&amp;DATA[[#This Row],[Type]]</f>
        <v/>
      </c>
      <c r="K14418" s="80">
        <f>IF(YEAR(DATA[[#This Row],[Calendar_Month]])=YEAR(CURMONTHEND),DATA[[#This Row],[Amount]],0)</f>
        <v>0</v>
      </c>
      <c r="L14418" s="80">
        <f>IF(DATA[[#This Row],[Calendar_Month]]-CURMONTH=0,DATA[[#This Row],[Amount]],0)</f>
        <v>0</v>
      </c>
    </row>
    <row r="14419" spans="4:12" x14ac:dyDescent="0.25">
      <c r="D14419" s="80" t="str">
        <f>LEFT(DATA[[#This Row],[Account_Code]],3)</f>
        <v/>
      </c>
      <c r="I14419" s="80" t="str">
        <f>DATA[[#This Row],[Vessel_Code]]&amp;DATA[[#This Row],[Account Group]]&amp;DATA[[#This Row],[Type]]</f>
        <v/>
      </c>
      <c r="K14419" s="80">
        <f>IF(YEAR(DATA[[#This Row],[Calendar_Month]])=YEAR(CURMONTHEND),DATA[[#This Row],[Amount]],0)</f>
        <v>0</v>
      </c>
      <c r="L14419" s="80">
        <f>IF(DATA[[#This Row],[Calendar_Month]]-CURMONTH=0,DATA[[#This Row],[Amount]],0)</f>
        <v>0</v>
      </c>
    </row>
    <row r="14420" spans="4:12" x14ac:dyDescent="0.25">
      <c r="D14420" s="80" t="str">
        <f>LEFT(DATA[[#This Row],[Account_Code]],3)</f>
        <v/>
      </c>
      <c r="I14420" s="80" t="str">
        <f>DATA[[#This Row],[Vessel_Code]]&amp;DATA[[#This Row],[Account Group]]&amp;DATA[[#This Row],[Type]]</f>
        <v/>
      </c>
      <c r="K14420" s="80">
        <f>IF(YEAR(DATA[[#This Row],[Calendar_Month]])=YEAR(CURMONTHEND),DATA[[#This Row],[Amount]],0)</f>
        <v>0</v>
      </c>
      <c r="L14420" s="80">
        <f>IF(DATA[[#This Row],[Calendar_Month]]-CURMONTH=0,DATA[[#This Row],[Amount]],0)</f>
        <v>0</v>
      </c>
    </row>
    <row r="14421" spans="4:12" x14ac:dyDescent="0.25">
      <c r="D14421" s="80" t="str">
        <f>LEFT(DATA[[#This Row],[Account_Code]],3)</f>
        <v/>
      </c>
      <c r="I14421" s="80" t="str">
        <f>DATA[[#This Row],[Vessel_Code]]&amp;DATA[[#This Row],[Account Group]]&amp;DATA[[#This Row],[Type]]</f>
        <v/>
      </c>
      <c r="K14421" s="80">
        <f>IF(YEAR(DATA[[#This Row],[Calendar_Month]])=YEAR(CURMONTHEND),DATA[[#This Row],[Amount]],0)</f>
        <v>0</v>
      </c>
      <c r="L14421" s="80">
        <f>IF(DATA[[#This Row],[Calendar_Month]]-CURMONTH=0,DATA[[#This Row],[Amount]],0)</f>
        <v>0</v>
      </c>
    </row>
    <row r="14422" spans="4:12" x14ac:dyDescent="0.25">
      <c r="D14422" s="80" t="str">
        <f>LEFT(DATA[[#This Row],[Account_Code]],3)</f>
        <v/>
      </c>
      <c r="I14422" s="80" t="str">
        <f>DATA[[#This Row],[Vessel_Code]]&amp;DATA[[#This Row],[Account Group]]&amp;DATA[[#This Row],[Type]]</f>
        <v/>
      </c>
      <c r="K14422" s="80">
        <f>IF(YEAR(DATA[[#This Row],[Calendar_Month]])=YEAR(CURMONTHEND),DATA[[#This Row],[Amount]],0)</f>
        <v>0</v>
      </c>
      <c r="L14422" s="80">
        <f>IF(DATA[[#This Row],[Calendar_Month]]-CURMONTH=0,DATA[[#This Row],[Amount]],0)</f>
        <v>0</v>
      </c>
    </row>
    <row r="14423" spans="4:12" x14ac:dyDescent="0.25">
      <c r="D14423" s="80" t="str">
        <f>LEFT(DATA[[#This Row],[Account_Code]],3)</f>
        <v/>
      </c>
      <c r="I14423" s="80" t="str">
        <f>DATA[[#This Row],[Vessel_Code]]&amp;DATA[[#This Row],[Account Group]]&amp;DATA[[#This Row],[Type]]</f>
        <v/>
      </c>
      <c r="K14423" s="80">
        <f>IF(YEAR(DATA[[#This Row],[Calendar_Month]])=YEAR(CURMONTHEND),DATA[[#This Row],[Amount]],0)</f>
        <v>0</v>
      </c>
      <c r="L14423" s="80">
        <f>IF(DATA[[#This Row],[Calendar_Month]]-CURMONTH=0,DATA[[#This Row],[Amount]],0)</f>
        <v>0</v>
      </c>
    </row>
    <row r="14424" spans="4:12" x14ac:dyDescent="0.25">
      <c r="D14424" s="80" t="str">
        <f>LEFT(DATA[[#This Row],[Account_Code]],3)</f>
        <v/>
      </c>
      <c r="I14424" s="80" t="str">
        <f>DATA[[#This Row],[Vessel_Code]]&amp;DATA[[#This Row],[Account Group]]&amp;DATA[[#This Row],[Type]]</f>
        <v/>
      </c>
      <c r="K14424" s="80">
        <f>IF(YEAR(DATA[[#This Row],[Calendar_Month]])=YEAR(CURMONTHEND),DATA[[#This Row],[Amount]],0)</f>
        <v>0</v>
      </c>
      <c r="L14424" s="80">
        <f>IF(DATA[[#This Row],[Calendar_Month]]-CURMONTH=0,DATA[[#This Row],[Amount]],0)</f>
        <v>0</v>
      </c>
    </row>
    <row r="14425" spans="4:12" x14ac:dyDescent="0.25">
      <c r="D14425" s="80" t="str">
        <f>LEFT(DATA[[#This Row],[Account_Code]],3)</f>
        <v/>
      </c>
      <c r="I14425" s="80" t="str">
        <f>DATA[[#This Row],[Vessel_Code]]&amp;DATA[[#This Row],[Account Group]]&amp;DATA[[#This Row],[Type]]</f>
        <v/>
      </c>
      <c r="K14425" s="80">
        <f>IF(YEAR(DATA[[#This Row],[Calendar_Month]])=YEAR(CURMONTHEND),DATA[[#This Row],[Amount]],0)</f>
        <v>0</v>
      </c>
      <c r="L14425" s="80">
        <f>IF(DATA[[#This Row],[Calendar_Month]]-CURMONTH=0,DATA[[#This Row],[Amount]],0)</f>
        <v>0</v>
      </c>
    </row>
    <row r="14426" spans="4:12" x14ac:dyDescent="0.25">
      <c r="D14426" s="80" t="str">
        <f>LEFT(DATA[[#This Row],[Account_Code]],3)</f>
        <v/>
      </c>
      <c r="I14426" s="80" t="str">
        <f>DATA[[#This Row],[Vessel_Code]]&amp;DATA[[#This Row],[Account Group]]&amp;DATA[[#This Row],[Type]]</f>
        <v/>
      </c>
      <c r="K14426" s="80">
        <f>IF(YEAR(DATA[[#This Row],[Calendar_Month]])=YEAR(CURMONTHEND),DATA[[#This Row],[Amount]],0)</f>
        <v>0</v>
      </c>
      <c r="L14426" s="80">
        <f>IF(DATA[[#This Row],[Calendar_Month]]-CURMONTH=0,DATA[[#This Row],[Amount]],0)</f>
        <v>0</v>
      </c>
    </row>
    <row r="14427" spans="4:12" x14ac:dyDescent="0.25">
      <c r="D14427" s="80" t="str">
        <f>LEFT(DATA[[#This Row],[Account_Code]],3)</f>
        <v/>
      </c>
      <c r="I14427" s="80" t="str">
        <f>DATA[[#This Row],[Vessel_Code]]&amp;DATA[[#This Row],[Account Group]]&amp;DATA[[#This Row],[Type]]</f>
        <v/>
      </c>
      <c r="K14427" s="80">
        <f>IF(YEAR(DATA[[#This Row],[Calendar_Month]])=YEAR(CURMONTHEND),DATA[[#This Row],[Amount]],0)</f>
        <v>0</v>
      </c>
      <c r="L14427" s="80">
        <f>IF(DATA[[#This Row],[Calendar_Month]]-CURMONTH=0,DATA[[#This Row],[Amount]],0)</f>
        <v>0</v>
      </c>
    </row>
    <row r="14428" spans="4:12" x14ac:dyDescent="0.25">
      <c r="D14428" s="80" t="str">
        <f>LEFT(DATA[[#This Row],[Account_Code]],3)</f>
        <v/>
      </c>
      <c r="I14428" s="80" t="str">
        <f>DATA[[#This Row],[Vessel_Code]]&amp;DATA[[#This Row],[Account Group]]&amp;DATA[[#This Row],[Type]]</f>
        <v/>
      </c>
      <c r="K14428" s="80">
        <f>IF(YEAR(DATA[[#This Row],[Calendar_Month]])=YEAR(CURMONTHEND),DATA[[#This Row],[Amount]],0)</f>
        <v>0</v>
      </c>
      <c r="L14428" s="80">
        <f>IF(DATA[[#This Row],[Calendar_Month]]-CURMONTH=0,DATA[[#This Row],[Amount]],0)</f>
        <v>0</v>
      </c>
    </row>
    <row r="14429" spans="4:12" x14ac:dyDescent="0.25">
      <c r="D14429" s="80" t="str">
        <f>LEFT(DATA[[#This Row],[Account_Code]],3)</f>
        <v/>
      </c>
      <c r="I14429" s="80" t="str">
        <f>DATA[[#This Row],[Vessel_Code]]&amp;DATA[[#This Row],[Account Group]]&amp;DATA[[#This Row],[Type]]</f>
        <v/>
      </c>
      <c r="K14429" s="80">
        <f>IF(YEAR(DATA[[#This Row],[Calendar_Month]])=YEAR(CURMONTHEND),DATA[[#This Row],[Amount]],0)</f>
        <v>0</v>
      </c>
      <c r="L14429" s="80">
        <f>IF(DATA[[#This Row],[Calendar_Month]]-CURMONTH=0,DATA[[#This Row],[Amount]],0)</f>
        <v>0</v>
      </c>
    </row>
    <row r="14430" spans="4:12" x14ac:dyDescent="0.25">
      <c r="D14430" s="80" t="str">
        <f>LEFT(DATA[[#This Row],[Account_Code]],3)</f>
        <v/>
      </c>
      <c r="I14430" s="80" t="str">
        <f>DATA[[#This Row],[Vessel_Code]]&amp;DATA[[#This Row],[Account Group]]&amp;DATA[[#This Row],[Type]]</f>
        <v/>
      </c>
      <c r="K14430" s="80">
        <f>IF(YEAR(DATA[[#This Row],[Calendar_Month]])=YEAR(CURMONTHEND),DATA[[#This Row],[Amount]],0)</f>
        <v>0</v>
      </c>
      <c r="L14430" s="80">
        <f>IF(DATA[[#This Row],[Calendar_Month]]-CURMONTH=0,DATA[[#This Row],[Amount]],0)</f>
        <v>0</v>
      </c>
    </row>
    <row r="14431" spans="4:12" x14ac:dyDescent="0.25">
      <c r="D14431" s="80" t="str">
        <f>LEFT(DATA[[#This Row],[Account_Code]],3)</f>
        <v/>
      </c>
      <c r="I14431" s="80" t="str">
        <f>DATA[[#This Row],[Vessel_Code]]&amp;DATA[[#This Row],[Account Group]]&amp;DATA[[#This Row],[Type]]</f>
        <v/>
      </c>
      <c r="K14431" s="80">
        <f>IF(YEAR(DATA[[#This Row],[Calendar_Month]])=YEAR(CURMONTHEND),DATA[[#This Row],[Amount]],0)</f>
        <v>0</v>
      </c>
      <c r="L14431" s="80">
        <f>IF(DATA[[#This Row],[Calendar_Month]]-CURMONTH=0,DATA[[#This Row],[Amount]],0)</f>
        <v>0</v>
      </c>
    </row>
    <row r="14432" spans="4:12" x14ac:dyDescent="0.25">
      <c r="D14432" s="80" t="str">
        <f>LEFT(DATA[[#This Row],[Account_Code]],3)</f>
        <v/>
      </c>
      <c r="I14432" s="80" t="str">
        <f>DATA[[#This Row],[Vessel_Code]]&amp;DATA[[#This Row],[Account Group]]&amp;DATA[[#This Row],[Type]]</f>
        <v/>
      </c>
      <c r="K14432" s="80">
        <f>IF(YEAR(DATA[[#This Row],[Calendar_Month]])=YEAR(CURMONTHEND),DATA[[#This Row],[Amount]],0)</f>
        <v>0</v>
      </c>
      <c r="L14432" s="80">
        <f>IF(DATA[[#This Row],[Calendar_Month]]-CURMONTH=0,DATA[[#This Row],[Amount]],0)</f>
        <v>0</v>
      </c>
    </row>
    <row r="14433" spans="4:12" x14ac:dyDescent="0.25">
      <c r="D14433" s="80" t="str">
        <f>LEFT(DATA[[#This Row],[Account_Code]],3)</f>
        <v/>
      </c>
      <c r="I14433" s="80" t="str">
        <f>DATA[[#This Row],[Vessel_Code]]&amp;DATA[[#This Row],[Account Group]]&amp;DATA[[#This Row],[Type]]</f>
        <v/>
      </c>
      <c r="K14433" s="80">
        <f>IF(YEAR(DATA[[#This Row],[Calendar_Month]])=YEAR(CURMONTHEND),DATA[[#This Row],[Amount]],0)</f>
        <v>0</v>
      </c>
      <c r="L14433" s="80">
        <f>IF(DATA[[#This Row],[Calendar_Month]]-CURMONTH=0,DATA[[#This Row],[Amount]],0)</f>
        <v>0</v>
      </c>
    </row>
    <row r="14434" spans="4:12" x14ac:dyDescent="0.25">
      <c r="D14434" s="80" t="str">
        <f>LEFT(DATA[[#This Row],[Account_Code]],3)</f>
        <v/>
      </c>
      <c r="I14434" s="80" t="str">
        <f>DATA[[#This Row],[Vessel_Code]]&amp;DATA[[#This Row],[Account Group]]&amp;DATA[[#This Row],[Type]]</f>
        <v/>
      </c>
      <c r="K14434" s="80">
        <f>IF(YEAR(DATA[[#This Row],[Calendar_Month]])=YEAR(CURMONTHEND),DATA[[#This Row],[Amount]],0)</f>
        <v>0</v>
      </c>
      <c r="L14434" s="80">
        <f>IF(DATA[[#This Row],[Calendar_Month]]-CURMONTH=0,DATA[[#This Row],[Amount]],0)</f>
        <v>0</v>
      </c>
    </row>
    <row r="14435" spans="4:12" x14ac:dyDescent="0.25">
      <c r="D14435" s="80" t="str">
        <f>LEFT(DATA[[#This Row],[Account_Code]],3)</f>
        <v/>
      </c>
      <c r="I14435" s="80" t="str">
        <f>DATA[[#This Row],[Vessel_Code]]&amp;DATA[[#This Row],[Account Group]]&amp;DATA[[#This Row],[Type]]</f>
        <v/>
      </c>
      <c r="K14435" s="80">
        <f>IF(YEAR(DATA[[#This Row],[Calendar_Month]])=YEAR(CURMONTHEND),DATA[[#This Row],[Amount]],0)</f>
        <v>0</v>
      </c>
      <c r="L14435" s="80">
        <f>IF(DATA[[#This Row],[Calendar_Month]]-CURMONTH=0,DATA[[#This Row],[Amount]],0)</f>
        <v>0</v>
      </c>
    </row>
    <row r="14436" spans="4:12" x14ac:dyDescent="0.25">
      <c r="D14436" s="80" t="str">
        <f>LEFT(DATA[[#This Row],[Account_Code]],3)</f>
        <v/>
      </c>
      <c r="I14436" s="80" t="str">
        <f>DATA[[#This Row],[Vessel_Code]]&amp;DATA[[#This Row],[Account Group]]&amp;DATA[[#This Row],[Type]]</f>
        <v/>
      </c>
      <c r="K14436" s="80">
        <f>IF(YEAR(DATA[[#This Row],[Calendar_Month]])=YEAR(CURMONTHEND),DATA[[#This Row],[Amount]],0)</f>
        <v>0</v>
      </c>
      <c r="L14436" s="80">
        <f>IF(DATA[[#This Row],[Calendar_Month]]-CURMONTH=0,DATA[[#This Row],[Amount]],0)</f>
        <v>0</v>
      </c>
    </row>
    <row r="14437" spans="4:12" x14ac:dyDescent="0.25">
      <c r="D14437" s="80" t="str">
        <f>LEFT(DATA[[#This Row],[Account_Code]],3)</f>
        <v/>
      </c>
      <c r="I14437" s="80" t="str">
        <f>DATA[[#This Row],[Vessel_Code]]&amp;DATA[[#This Row],[Account Group]]&amp;DATA[[#This Row],[Type]]</f>
        <v/>
      </c>
      <c r="K14437" s="80">
        <f>IF(YEAR(DATA[[#This Row],[Calendar_Month]])=YEAR(CURMONTHEND),DATA[[#This Row],[Amount]],0)</f>
        <v>0</v>
      </c>
      <c r="L14437" s="80">
        <f>IF(DATA[[#This Row],[Calendar_Month]]-CURMONTH=0,DATA[[#This Row],[Amount]],0)</f>
        <v>0</v>
      </c>
    </row>
    <row r="14438" spans="4:12" x14ac:dyDescent="0.25">
      <c r="D14438" s="80" t="str">
        <f>LEFT(DATA[[#This Row],[Account_Code]],3)</f>
        <v/>
      </c>
      <c r="I14438" s="80" t="str">
        <f>DATA[[#This Row],[Vessel_Code]]&amp;DATA[[#This Row],[Account Group]]&amp;DATA[[#This Row],[Type]]</f>
        <v/>
      </c>
      <c r="K14438" s="80">
        <f>IF(YEAR(DATA[[#This Row],[Calendar_Month]])=YEAR(CURMONTHEND),DATA[[#This Row],[Amount]],0)</f>
        <v>0</v>
      </c>
      <c r="L14438" s="80">
        <f>IF(DATA[[#This Row],[Calendar_Month]]-CURMONTH=0,DATA[[#This Row],[Amount]],0)</f>
        <v>0</v>
      </c>
    </row>
    <row r="14439" spans="4:12" x14ac:dyDescent="0.25">
      <c r="D14439" s="80" t="str">
        <f>LEFT(DATA[[#This Row],[Account_Code]],3)</f>
        <v/>
      </c>
      <c r="I14439" s="80" t="str">
        <f>DATA[[#This Row],[Vessel_Code]]&amp;DATA[[#This Row],[Account Group]]&amp;DATA[[#This Row],[Type]]</f>
        <v/>
      </c>
      <c r="K14439" s="80">
        <f>IF(YEAR(DATA[[#This Row],[Calendar_Month]])=YEAR(CURMONTHEND),DATA[[#This Row],[Amount]],0)</f>
        <v>0</v>
      </c>
      <c r="L14439" s="80">
        <f>IF(DATA[[#This Row],[Calendar_Month]]-CURMONTH=0,DATA[[#This Row],[Amount]],0)</f>
        <v>0</v>
      </c>
    </row>
    <row r="14440" spans="4:12" x14ac:dyDescent="0.25">
      <c r="D14440" s="80" t="str">
        <f>LEFT(DATA[[#This Row],[Account_Code]],3)</f>
        <v/>
      </c>
      <c r="I14440" s="80" t="str">
        <f>DATA[[#This Row],[Vessel_Code]]&amp;DATA[[#This Row],[Account Group]]&amp;DATA[[#This Row],[Type]]</f>
        <v/>
      </c>
      <c r="K14440" s="80">
        <f>IF(YEAR(DATA[[#This Row],[Calendar_Month]])=YEAR(CURMONTHEND),DATA[[#This Row],[Amount]],0)</f>
        <v>0</v>
      </c>
      <c r="L14440" s="80">
        <f>IF(DATA[[#This Row],[Calendar_Month]]-CURMONTH=0,DATA[[#This Row],[Amount]],0)</f>
        <v>0</v>
      </c>
    </row>
    <row r="14441" spans="4:12" x14ac:dyDescent="0.25">
      <c r="D14441" s="80" t="str">
        <f>LEFT(DATA[[#This Row],[Account_Code]],3)</f>
        <v/>
      </c>
      <c r="I14441" s="80" t="str">
        <f>DATA[[#This Row],[Vessel_Code]]&amp;DATA[[#This Row],[Account Group]]&amp;DATA[[#This Row],[Type]]</f>
        <v/>
      </c>
      <c r="K14441" s="80">
        <f>IF(YEAR(DATA[[#This Row],[Calendar_Month]])=YEAR(CURMONTHEND),DATA[[#This Row],[Amount]],0)</f>
        <v>0</v>
      </c>
      <c r="L14441" s="80">
        <f>IF(DATA[[#This Row],[Calendar_Month]]-CURMONTH=0,DATA[[#This Row],[Amount]],0)</f>
        <v>0</v>
      </c>
    </row>
    <row r="14442" spans="4:12" x14ac:dyDescent="0.25">
      <c r="D14442" s="80" t="str">
        <f>LEFT(DATA[[#This Row],[Account_Code]],3)</f>
        <v/>
      </c>
      <c r="I14442" s="80" t="str">
        <f>DATA[[#This Row],[Vessel_Code]]&amp;DATA[[#This Row],[Account Group]]&amp;DATA[[#This Row],[Type]]</f>
        <v/>
      </c>
      <c r="K14442" s="80">
        <f>IF(YEAR(DATA[[#This Row],[Calendar_Month]])=YEAR(CURMONTHEND),DATA[[#This Row],[Amount]],0)</f>
        <v>0</v>
      </c>
      <c r="L14442" s="80">
        <f>IF(DATA[[#This Row],[Calendar_Month]]-CURMONTH=0,DATA[[#This Row],[Amount]],0)</f>
        <v>0</v>
      </c>
    </row>
    <row r="14443" spans="4:12" x14ac:dyDescent="0.25">
      <c r="D14443" s="80" t="str">
        <f>LEFT(DATA[[#This Row],[Account_Code]],3)</f>
        <v/>
      </c>
      <c r="I14443" s="80" t="str">
        <f>DATA[[#This Row],[Vessel_Code]]&amp;DATA[[#This Row],[Account Group]]&amp;DATA[[#This Row],[Type]]</f>
        <v/>
      </c>
      <c r="K14443" s="80">
        <f>IF(YEAR(DATA[[#This Row],[Calendar_Month]])=YEAR(CURMONTHEND),DATA[[#This Row],[Amount]],0)</f>
        <v>0</v>
      </c>
      <c r="L14443" s="80">
        <f>IF(DATA[[#This Row],[Calendar_Month]]-CURMONTH=0,DATA[[#This Row],[Amount]],0)</f>
        <v>0</v>
      </c>
    </row>
    <row r="14444" spans="4:12" x14ac:dyDescent="0.25">
      <c r="D14444" s="80" t="str">
        <f>LEFT(DATA[[#This Row],[Account_Code]],3)</f>
        <v/>
      </c>
      <c r="I14444" s="80" t="str">
        <f>DATA[[#This Row],[Vessel_Code]]&amp;DATA[[#This Row],[Account Group]]&amp;DATA[[#This Row],[Type]]</f>
        <v/>
      </c>
      <c r="K14444" s="80">
        <f>IF(YEAR(DATA[[#This Row],[Calendar_Month]])=YEAR(CURMONTHEND),DATA[[#This Row],[Amount]],0)</f>
        <v>0</v>
      </c>
      <c r="L14444" s="80">
        <f>IF(DATA[[#This Row],[Calendar_Month]]-CURMONTH=0,DATA[[#This Row],[Amount]],0)</f>
        <v>0</v>
      </c>
    </row>
    <row r="14445" spans="4:12" x14ac:dyDescent="0.25">
      <c r="D14445" s="80" t="str">
        <f>LEFT(DATA[[#This Row],[Account_Code]],3)</f>
        <v/>
      </c>
      <c r="I14445" s="80" t="str">
        <f>DATA[[#This Row],[Vessel_Code]]&amp;DATA[[#This Row],[Account Group]]&amp;DATA[[#This Row],[Type]]</f>
        <v/>
      </c>
      <c r="K14445" s="80">
        <f>IF(YEAR(DATA[[#This Row],[Calendar_Month]])=YEAR(CURMONTHEND),DATA[[#This Row],[Amount]],0)</f>
        <v>0</v>
      </c>
      <c r="L14445" s="80">
        <f>IF(DATA[[#This Row],[Calendar_Month]]-CURMONTH=0,DATA[[#This Row],[Amount]],0)</f>
        <v>0</v>
      </c>
    </row>
    <row r="14446" spans="4:12" x14ac:dyDescent="0.25">
      <c r="D14446" s="80" t="str">
        <f>LEFT(DATA[[#This Row],[Account_Code]],3)</f>
        <v/>
      </c>
      <c r="I14446" s="80" t="str">
        <f>DATA[[#This Row],[Vessel_Code]]&amp;DATA[[#This Row],[Account Group]]&amp;DATA[[#This Row],[Type]]</f>
        <v/>
      </c>
      <c r="K14446" s="80">
        <f>IF(YEAR(DATA[[#This Row],[Calendar_Month]])=YEAR(CURMONTHEND),DATA[[#This Row],[Amount]],0)</f>
        <v>0</v>
      </c>
      <c r="L14446" s="80">
        <f>IF(DATA[[#This Row],[Calendar_Month]]-CURMONTH=0,DATA[[#This Row],[Amount]],0)</f>
        <v>0</v>
      </c>
    </row>
    <row r="14447" spans="4:12" x14ac:dyDescent="0.25">
      <c r="D14447" s="80" t="str">
        <f>LEFT(DATA[[#This Row],[Account_Code]],3)</f>
        <v/>
      </c>
      <c r="I14447" s="80" t="str">
        <f>DATA[[#This Row],[Vessel_Code]]&amp;DATA[[#This Row],[Account Group]]&amp;DATA[[#This Row],[Type]]</f>
        <v/>
      </c>
      <c r="K14447" s="80">
        <f>IF(YEAR(DATA[[#This Row],[Calendar_Month]])=YEAR(CURMONTHEND),DATA[[#This Row],[Amount]],0)</f>
        <v>0</v>
      </c>
      <c r="L14447" s="80">
        <f>IF(DATA[[#This Row],[Calendar_Month]]-CURMONTH=0,DATA[[#This Row],[Amount]],0)</f>
        <v>0</v>
      </c>
    </row>
    <row r="14448" spans="4:12" x14ac:dyDescent="0.25">
      <c r="D14448" s="80" t="str">
        <f>LEFT(DATA[[#This Row],[Account_Code]],3)</f>
        <v/>
      </c>
      <c r="I14448" s="80" t="str">
        <f>DATA[[#This Row],[Vessel_Code]]&amp;DATA[[#This Row],[Account Group]]&amp;DATA[[#This Row],[Type]]</f>
        <v/>
      </c>
      <c r="K14448" s="80">
        <f>IF(YEAR(DATA[[#This Row],[Calendar_Month]])=YEAR(CURMONTHEND),DATA[[#This Row],[Amount]],0)</f>
        <v>0</v>
      </c>
      <c r="L14448" s="80">
        <f>IF(DATA[[#This Row],[Calendar_Month]]-CURMONTH=0,DATA[[#This Row],[Amount]],0)</f>
        <v>0</v>
      </c>
    </row>
    <row r="14449" spans="4:12" x14ac:dyDescent="0.25">
      <c r="D14449" s="80" t="str">
        <f>LEFT(DATA[[#This Row],[Account_Code]],3)</f>
        <v/>
      </c>
      <c r="I14449" s="80" t="str">
        <f>DATA[[#This Row],[Vessel_Code]]&amp;DATA[[#This Row],[Account Group]]&amp;DATA[[#This Row],[Type]]</f>
        <v/>
      </c>
      <c r="K14449" s="80">
        <f>IF(YEAR(DATA[[#This Row],[Calendar_Month]])=YEAR(CURMONTHEND),DATA[[#This Row],[Amount]],0)</f>
        <v>0</v>
      </c>
      <c r="L14449" s="80">
        <f>IF(DATA[[#This Row],[Calendar_Month]]-CURMONTH=0,DATA[[#This Row],[Amount]],0)</f>
        <v>0</v>
      </c>
    </row>
    <row r="14450" spans="4:12" x14ac:dyDescent="0.25">
      <c r="D14450" s="80" t="str">
        <f>LEFT(DATA[[#This Row],[Account_Code]],3)</f>
        <v/>
      </c>
      <c r="I14450" s="80" t="str">
        <f>DATA[[#This Row],[Vessel_Code]]&amp;DATA[[#This Row],[Account Group]]&amp;DATA[[#This Row],[Type]]</f>
        <v/>
      </c>
      <c r="K14450" s="80">
        <f>IF(YEAR(DATA[[#This Row],[Calendar_Month]])=YEAR(CURMONTHEND),DATA[[#This Row],[Amount]],0)</f>
        <v>0</v>
      </c>
      <c r="L14450" s="80">
        <f>IF(DATA[[#This Row],[Calendar_Month]]-CURMONTH=0,DATA[[#This Row],[Amount]],0)</f>
        <v>0</v>
      </c>
    </row>
    <row r="14451" spans="4:12" x14ac:dyDescent="0.25">
      <c r="D14451" s="80" t="str">
        <f>LEFT(DATA[[#This Row],[Account_Code]],3)</f>
        <v/>
      </c>
      <c r="I14451" s="80" t="str">
        <f>DATA[[#This Row],[Vessel_Code]]&amp;DATA[[#This Row],[Account Group]]&amp;DATA[[#This Row],[Type]]</f>
        <v/>
      </c>
      <c r="K14451" s="80">
        <f>IF(YEAR(DATA[[#This Row],[Calendar_Month]])=YEAR(CURMONTHEND),DATA[[#This Row],[Amount]],0)</f>
        <v>0</v>
      </c>
      <c r="L14451" s="80">
        <f>IF(DATA[[#This Row],[Calendar_Month]]-CURMONTH=0,DATA[[#This Row],[Amount]],0)</f>
        <v>0</v>
      </c>
    </row>
    <row r="14452" spans="4:12" x14ac:dyDescent="0.25">
      <c r="D14452" s="80" t="str">
        <f>LEFT(DATA[[#This Row],[Account_Code]],3)</f>
        <v/>
      </c>
      <c r="I14452" s="80" t="str">
        <f>DATA[[#This Row],[Vessel_Code]]&amp;DATA[[#This Row],[Account Group]]&amp;DATA[[#This Row],[Type]]</f>
        <v/>
      </c>
      <c r="K14452" s="80">
        <f>IF(YEAR(DATA[[#This Row],[Calendar_Month]])=YEAR(CURMONTHEND),DATA[[#This Row],[Amount]],0)</f>
        <v>0</v>
      </c>
      <c r="L14452" s="80">
        <f>IF(DATA[[#This Row],[Calendar_Month]]-CURMONTH=0,DATA[[#This Row],[Amount]],0)</f>
        <v>0</v>
      </c>
    </row>
    <row r="14453" spans="4:12" x14ac:dyDescent="0.25">
      <c r="D14453" s="80" t="str">
        <f>LEFT(DATA[[#This Row],[Account_Code]],3)</f>
        <v/>
      </c>
      <c r="I14453" s="80" t="str">
        <f>DATA[[#This Row],[Vessel_Code]]&amp;DATA[[#This Row],[Account Group]]&amp;DATA[[#This Row],[Type]]</f>
        <v/>
      </c>
      <c r="K14453" s="80">
        <f>IF(YEAR(DATA[[#This Row],[Calendar_Month]])=YEAR(CURMONTHEND),DATA[[#This Row],[Amount]],0)</f>
        <v>0</v>
      </c>
      <c r="L14453" s="80">
        <f>IF(DATA[[#This Row],[Calendar_Month]]-CURMONTH=0,DATA[[#This Row],[Amount]],0)</f>
        <v>0</v>
      </c>
    </row>
    <row r="14454" spans="4:12" x14ac:dyDescent="0.25">
      <c r="D14454" s="80" t="str">
        <f>LEFT(DATA[[#This Row],[Account_Code]],3)</f>
        <v/>
      </c>
      <c r="I14454" s="80" t="str">
        <f>DATA[[#This Row],[Vessel_Code]]&amp;DATA[[#This Row],[Account Group]]&amp;DATA[[#This Row],[Type]]</f>
        <v/>
      </c>
      <c r="K14454" s="80">
        <f>IF(YEAR(DATA[[#This Row],[Calendar_Month]])=YEAR(CURMONTHEND),DATA[[#This Row],[Amount]],0)</f>
        <v>0</v>
      </c>
      <c r="L14454" s="80">
        <f>IF(DATA[[#This Row],[Calendar_Month]]-CURMONTH=0,DATA[[#This Row],[Amount]],0)</f>
        <v>0</v>
      </c>
    </row>
    <row r="14455" spans="4:12" x14ac:dyDescent="0.25">
      <c r="D14455" s="80" t="str">
        <f>LEFT(DATA[[#This Row],[Account_Code]],3)</f>
        <v/>
      </c>
      <c r="I14455" s="80" t="str">
        <f>DATA[[#This Row],[Vessel_Code]]&amp;DATA[[#This Row],[Account Group]]&amp;DATA[[#This Row],[Type]]</f>
        <v/>
      </c>
      <c r="K14455" s="80">
        <f>IF(YEAR(DATA[[#This Row],[Calendar_Month]])=YEAR(CURMONTHEND),DATA[[#This Row],[Amount]],0)</f>
        <v>0</v>
      </c>
      <c r="L14455" s="80">
        <f>IF(DATA[[#This Row],[Calendar_Month]]-CURMONTH=0,DATA[[#This Row],[Amount]],0)</f>
        <v>0</v>
      </c>
    </row>
    <row r="14456" spans="4:12" x14ac:dyDescent="0.25">
      <c r="D14456" s="80" t="str">
        <f>LEFT(DATA[[#This Row],[Account_Code]],3)</f>
        <v/>
      </c>
      <c r="I14456" s="80" t="str">
        <f>DATA[[#This Row],[Vessel_Code]]&amp;DATA[[#This Row],[Account Group]]&amp;DATA[[#This Row],[Type]]</f>
        <v/>
      </c>
      <c r="K14456" s="80">
        <f>IF(YEAR(DATA[[#This Row],[Calendar_Month]])=YEAR(CURMONTHEND),DATA[[#This Row],[Amount]],0)</f>
        <v>0</v>
      </c>
      <c r="L14456" s="80">
        <f>IF(DATA[[#This Row],[Calendar_Month]]-CURMONTH=0,DATA[[#This Row],[Amount]],0)</f>
        <v>0</v>
      </c>
    </row>
    <row r="14457" spans="4:12" x14ac:dyDescent="0.25">
      <c r="D14457" s="80" t="str">
        <f>LEFT(DATA[[#This Row],[Account_Code]],3)</f>
        <v/>
      </c>
      <c r="I14457" s="80" t="str">
        <f>DATA[[#This Row],[Vessel_Code]]&amp;DATA[[#This Row],[Account Group]]&amp;DATA[[#This Row],[Type]]</f>
        <v/>
      </c>
      <c r="K14457" s="80">
        <f>IF(YEAR(DATA[[#This Row],[Calendar_Month]])=YEAR(CURMONTHEND),DATA[[#This Row],[Amount]],0)</f>
        <v>0</v>
      </c>
      <c r="L14457" s="80">
        <f>IF(DATA[[#This Row],[Calendar_Month]]-CURMONTH=0,DATA[[#This Row],[Amount]],0)</f>
        <v>0</v>
      </c>
    </row>
    <row r="14458" spans="4:12" x14ac:dyDescent="0.25">
      <c r="D14458" s="80" t="str">
        <f>LEFT(DATA[[#This Row],[Account_Code]],3)</f>
        <v/>
      </c>
      <c r="I14458" s="80" t="str">
        <f>DATA[[#This Row],[Vessel_Code]]&amp;DATA[[#This Row],[Account Group]]&amp;DATA[[#This Row],[Type]]</f>
        <v/>
      </c>
      <c r="K14458" s="80">
        <f>IF(YEAR(DATA[[#This Row],[Calendar_Month]])=YEAR(CURMONTHEND),DATA[[#This Row],[Amount]],0)</f>
        <v>0</v>
      </c>
      <c r="L14458" s="80">
        <f>IF(DATA[[#This Row],[Calendar_Month]]-CURMONTH=0,DATA[[#This Row],[Amount]],0)</f>
        <v>0</v>
      </c>
    </row>
    <row r="14459" spans="4:12" x14ac:dyDescent="0.25">
      <c r="D14459" s="80" t="str">
        <f>LEFT(DATA[[#This Row],[Account_Code]],3)</f>
        <v/>
      </c>
      <c r="I14459" s="80" t="str">
        <f>DATA[[#This Row],[Vessel_Code]]&amp;DATA[[#This Row],[Account Group]]&amp;DATA[[#This Row],[Type]]</f>
        <v/>
      </c>
      <c r="K14459" s="80">
        <f>IF(YEAR(DATA[[#This Row],[Calendar_Month]])=YEAR(CURMONTHEND),DATA[[#This Row],[Amount]],0)</f>
        <v>0</v>
      </c>
      <c r="L14459" s="80">
        <f>IF(DATA[[#This Row],[Calendar_Month]]-CURMONTH=0,DATA[[#This Row],[Amount]],0)</f>
        <v>0</v>
      </c>
    </row>
    <row r="14460" spans="4:12" x14ac:dyDescent="0.25">
      <c r="D14460" s="80" t="str">
        <f>LEFT(DATA[[#This Row],[Account_Code]],3)</f>
        <v/>
      </c>
      <c r="I14460" s="80" t="str">
        <f>DATA[[#This Row],[Vessel_Code]]&amp;DATA[[#This Row],[Account Group]]&amp;DATA[[#This Row],[Type]]</f>
        <v/>
      </c>
      <c r="K14460" s="80">
        <f>IF(YEAR(DATA[[#This Row],[Calendar_Month]])=YEAR(CURMONTHEND),DATA[[#This Row],[Amount]],0)</f>
        <v>0</v>
      </c>
      <c r="L14460" s="80">
        <f>IF(DATA[[#This Row],[Calendar_Month]]-CURMONTH=0,DATA[[#This Row],[Amount]],0)</f>
        <v>0</v>
      </c>
    </row>
    <row r="14461" spans="4:12" x14ac:dyDescent="0.25">
      <c r="D14461" s="80" t="str">
        <f>LEFT(DATA[[#This Row],[Account_Code]],3)</f>
        <v/>
      </c>
      <c r="I14461" s="80" t="str">
        <f>DATA[[#This Row],[Vessel_Code]]&amp;DATA[[#This Row],[Account Group]]&amp;DATA[[#This Row],[Type]]</f>
        <v/>
      </c>
      <c r="K14461" s="80">
        <f>IF(YEAR(DATA[[#This Row],[Calendar_Month]])=YEAR(CURMONTHEND),DATA[[#This Row],[Amount]],0)</f>
        <v>0</v>
      </c>
      <c r="L14461" s="80">
        <f>IF(DATA[[#This Row],[Calendar_Month]]-CURMONTH=0,DATA[[#This Row],[Amount]],0)</f>
        <v>0</v>
      </c>
    </row>
    <row r="14462" spans="4:12" x14ac:dyDescent="0.25">
      <c r="D14462" s="80" t="str">
        <f>LEFT(DATA[[#This Row],[Account_Code]],3)</f>
        <v/>
      </c>
      <c r="I14462" s="80" t="str">
        <f>DATA[[#This Row],[Vessel_Code]]&amp;DATA[[#This Row],[Account Group]]&amp;DATA[[#This Row],[Type]]</f>
        <v/>
      </c>
      <c r="K14462" s="80">
        <f>IF(YEAR(DATA[[#This Row],[Calendar_Month]])=YEAR(CURMONTHEND),DATA[[#This Row],[Amount]],0)</f>
        <v>0</v>
      </c>
      <c r="L14462" s="80">
        <f>IF(DATA[[#This Row],[Calendar_Month]]-CURMONTH=0,DATA[[#This Row],[Amount]],0)</f>
        <v>0</v>
      </c>
    </row>
    <row r="14463" spans="4:12" x14ac:dyDescent="0.25">
      <c r="D14463" s="80" t="str">
        <f>LEFT(DATA[[#This Row],[Account_Code]],3)</f>
        <v/>
      </c>
      <c r="I14463" s="80" t="str">
        <f>DATA[[#This Row],[Vessel_Code]]&amp;DATA[[#This Row],[Account Group]]&amp;DATA[[#This Row],[Type]]</f>
        <v/>
      </c>
      <c r="K14463" s="80">
        <f>IF(YEAR(DATA[[#This Row],[Calendar_Month]])=YEAR(CURMONTHEND),DATA[[#This Row],[Amount]],0)</f>
        <v>0</v>
      </c>
      <c r="L14463" s="80">
        <f>IF(DATA[[#This Row],[Calendar_Month]]-CURMONTH=0,DATA[[#This Row],[Amount]],0)</f>
        <v>0</v>
      </c>
    </row>
    <row r="14464" spans="4:12" x14ac:dyDescent="0.25">
      <c r="D14464" s="80" t="str">
        <f>LEFT(DATA[[#This Row],[Account_Code]],3)</f>
        <v/>
      </c>
      <c r="I14464" s="80" t="str">
        <f>DATA[[#This Row],[Vessel_Code]]&amp;DATA[[#This Row],[Account Group]]&amp;DATA[[#This Row],[Type]]</f>
        <v/>
      </c>
      <c r="K14464" s="80">
        <f>IF(YEAR(DATA[[#This Row],[Calendar_Month]])=YEAR(CURMONTHEND),DATA[[#This Row],[Amount]],0)</f>
        <v>0</v>
      </c>
      <c r="L14464" s="80">
        <f>IF(DATA[[#This Row],[Calendar_Month]]-CURMONTH=0,DATA[[#This Row],[Amount]],0)</f>
        <v>0</v>
      </c>
    </row>
    <row r="14465" spans="4:12" x14ac:dyDescent="0.25">
      <c r="D14465" s="80" t="str">
        <f>LEFT(DATA[[#This Row],[Account_Code]],3)</f>
        <v/>
      </c>
      <c r="I14465" s="80" t="str">
        <f>DATA[[#This Row],[Vessel_Code]]&amp;DATA[[#This Row],[Account Group]]&amp;DATA[[#This Row],[Type]]</f>
        <v/>
      </c>
      <c r="K14465" s="80">
        <f>IF(YEAR(DATA[[#This Row],[Calendar_Month]])=YEAR(CURMONTHEND),DATA[[#This Row],[Amount]],0)</f>
        <v>0</v>
      </c>
      <c r="L14465" s="80">
        <f>IF(DATA[[#This Row],[Calendar_Month]]-CURMONTH=0,DATA[[#This Row],[Amount]],0)</f>
        <v>0</v>
      </c>
    </row>
    <row r="14466" spans="4:12" x14ac:dyDescent="0.25">
      <c r="D14466" s="80" t="str">
        <f>LEFT(DATA[[#This Row],[Account_Code]],3)</f>
        <v/>
      </c>
      <c r="I14466" s="80" t="str">
        <f>DATA[[#This Row],[Vessel_Code]]&amp;DATA[[#This Row],[Account Group]]&amp;DATA[[#This Row],[Type]]</f>
        <v/>
      </c>
      <c r="K14466" s="80">
        <f>IF(YEAR(DATA[[#This Row],[Calendar_Month]])=YEAR(CURMONTHEND),DATA[[#This Row],[Amount]],0)</f>
        <v>0</v>
      </c>
      <c r="L14466" s="80">
        <f>IF(DATA[[#This Row],[Calendar_Month]]-CURMONTH=0,DATA[[#This Row],[Amount]],0)</f>
        <v>0</v>
      </c>
    </row>
    <row r="14467" spans="4:12" x14ac:dyDescent="0.25">
      <c r="D14467" s="80" t="str">
        <f>LEFT(DATA[[#This Row],[Account_Code]],3)</f>
        <v/>
      </c>
      <c r="I14467" s="80" t="str">
        <f>DATA[[#This Row],[Vessel_Code]]&amp;DATA[[#This Row],[Account Group]]&amp;DATA[[#This Row],[Type]]</f>
        <v/>
      </c>
      <c r="K14467" s="80">
        <f>IF(YEAR(DATA[[#This Row],[Calendar_Month]])=YEAR(CURMONTHEND),DATA[[#This Row],[Amount]],0)</f>
        <v>0</v>
      </c>
      <c r="L14467" s="80">
        <f>IF(DATA[[#This Row],[Calendar_Month]]-CURMONTH=0,DATA[[#This Row],[Amount]],0)</f>
        <v>0</v>
      </c>
    </row>
    <row r="14468" spans="4:12" x14ac:dyDescent="0.25">
      <c r="D14468" s="80" t="str">
        <f>LEFT(DATA[[#This Row],[Account_Code]],3)</f>
        <v/>
      </c>
      <c r="I14468" s="80" t="str">
        <f>DATA[[#This Row],[Vessel_Code]]&amp;DATA[[#This Row],[Account Group]]&amp;DATA[[#This Row],[Type]]</f>
        <v/>
      </c>
      <c r="K14468" s="80">
        <f>IF(YEAR(DATA[[#This Row],[Calendar_Month]])=YEAR(CURMONTHEND),DATA[[#This Row],[Amount]],0)</f>
        <v>0</v>
      </c>
      <c r="L14468" s="80">
        <f>IF(DATA[[#This Row],[Calendar_Month]]-CURMONTH=0,DATA[[#This Row],[Amount]],0)</f>
        <v>0</v>
      </c>
    </row>
    <row r="14469" spans="4:12" x14ac:dyDescent="0.25">
      <c r="D14469" s="80" t="str">
        <f>LEFT(DATA[[#This Row],[Account_Code]],3)</f>
        <v/>
      </c>
      <c r="I14469" s="80" t="str">
        <f>DATA[[#This Row],[Vessel_Code]]&amp;DATA[[#This Row],[Account Group]]&amp;DATA[[#This Row],[Type]]</f>
        <v/>
      </c>
      <c r="K14469" s="80">
        <f>IF(YEAR(DATA[[#This Row],[Calendar_Month]])=YEAR(CURMONTHEND),DATA[[#This Row],[Amount]],0)</f>
        <v>0</v>
      </c>
      <c r="L14469" s="80">
        <f>IF(DATA[[#This Row],[Calendar_Month]]-CURMONTH=0,DATA[[#This Row],[Amount]],0)</f>
        <v>0</v>
      </c>
    </row>
    <row r="14470" spans="4:12" x14ac:dyDescent="0.25">
      <c r="D14470" s="80" t="str">
        <f>LEFT(DATA[[#This Row],[Account_Code]],3)</f>
        <v/>
      </c>
      <c r="I14470" s="80" t="str">
        <f>DATA[[#This Row],[Vessel_Code]]&amp;DATA[[#This Row],[Account Group]]&amp;DATA[[#This Row],[Type]]</f>
        <v/>
      </c>
      <c r="K14470" s="80">
        <f>IF(YEAR(DATA[[#This Row],[Calendar_Month]])=YEAR(CURMONTHEND),DATA[[#This Row],[Amount]],0)</f>
        <v>0</v>
      </c>
      <c r="L14470" s="80">
        <f>IF(DATA[[#This Row],[Calendar_Month]]-CURMONTH=0,DATA[[#This Row],[Amount]],0)</f>
        <v>0</v>
      </c>
    </row>
    <row r="14471" spans="4:12" x14ac:dyDescent="0.25">
      <c r="D14471" s="80" t="str">
        <f>LEFT(DATA[[#This Row],[Account_Code]],3)</f>
        <v/>
      </c>
      <c r="I14471" s="80" t="str">
        <f>DATA[[#This Row],[Vessel_Code]]&amp;DATA[[#This Row],[Account Group]]&amp;DATA[[#This Row],[Type]]</f>
        <v/>
      </c>
      <c r="K14471" s="80">
        <f>IF(YEAR(DATA[[#This Row],[Calendar_Month]])=YEAR(CURMONTHEND),DATA[[#This Row],[Amount]],0)</f>
        <v>0</v>
      </c>
      <c r="L14471" s="80">
        <f>IF(DATA[[#This Row],[Calendar_Month]]-CURMONTH=0,DATA[[#This Row],[Amount]],0)</f>
        <v>0</v>
      </c>
    </row>
    <row r="14472" spans="4:12" x14ac:dyDescent="0.25">
      <c r="D14472" s="80" t="str">
        <f>LEFT(DATA[[#This Row],[Account_Code]],3)</f>
        <v/>
      </c>
      <c r="I14472" s="80" t="str">
        <f>DATA[[#This Row],[Vessel_Code]]&amp;DATA[[#This Row],[Account Group]]&amp;DATA[[#This Row],[Type]]</f>
        <v/>
      </c>
      <c r="K14472" s="80">
        <f>IF(YEAR(DATA[[#This Row],[Calendar_Month]])=YEAR(CURMONTHEND),DATA[[#This Row],[Amount]],0)</f>
        <v>0</v>
      </c>
      <c r="L14472" s="80">
        <f>IF(DATA[[#This Row],[Calendar_Month]]-CURMONTH=0,DATA[[#This Row],[Amount]],0)</f>
        <v>0</v>
      </c>
    </row>
    <row r="14473" spans="4:12" x14ac:dyDescent="0.25">
      <c r="D14473" s="80" t="str">
        <f>LEFT(DATA[[#This Row],[Account_Code]],3)</f>
        <v/>
      </c>
      <c r="I14473" s="80" t="str">
        <f>DATA[[#This Row],[Vessel_Code]]&amp;DATA[[#This Row],[Account Group]]&amp;DATA[[#This Row],[Type]]</f>
        <v/>
      </c>
      <c r="K14473" s="80">
        <f>IF(YEAR(DATA[[#This Row],[Calendar_Month]])=YEAR(CURMONTHEND),DATA[[#This Row],[Amount]],0)</f>
        <v>0</v>
      </c>
      <c r="L14473" s="80">
        <f>IF(DATA[[#This Row],[Calendar_Month]]-CURMONTH=0,DATA[[#This Row],[Amount]],0)</f>
        <v>0</v>
      </c>
    </row>
    <row r="14474" spans="4:12" x14ac:dyDescent="0.25">
      <c r="D14474" s="80" t="str">
        <f>LEFT(DATA[[#This Row],[Account_Code]],3)</f>
        <v/>
      </c>
      <c r="I14474" s="80" t="str">
        <f>DATA[[#This Row],[Vessel_Code]]&amp;DATA[[#This Row],[Account Group]]&amp;DATA[[#This Row],[Type]]</f>
        <v/>
      </c>
      <c r="K14474" s="80">
        <f>IF(YEAR(DATA[[#This Row],[Calendar_Month]])=YEAR(CURMONTHEND),DATA[[#This Row],[Amount]],0)</f>
        <v>0</v>
      </c>
      <c r="L14474" s="80">
        <f>IF(DATA[[#This Row],[Calendar_Month]]-CURMONTH=0,DATA[[#This Row],[Amount]],0)</f>
        <v>0</v>
      </c>
    </row>
    <row r="14475" spans="4:12" x14ac:dyDescent="0.25">
      <c r="D14475" s="80" t="str">
        <f>LEFT(DATA[[#This Row],[Account_Code]],3)</f>
        <v/>
      </c>
      <c r="I14475" s="80" t="str">
        <f>DATA[[#This Row],[Vessel_Code]]&amp;DATA[[#This Row],[Account Group]]&amp;DATA[[#This Row],[Type]]</f>
        <v/>
      </c>
      <c r="K14475" s="80">
        <f>IF(YEAR(DATA[[#This Row],[Calendar_Month]])=YEAR(CURMONTHEND),DATA[[#This Row],[Amount]],0)</f>
        <v>0</v>
      </c>
      <c r="L14475" s="80">
        <f>IF(DATA[[#This Row],[Calendar_Month]]-CURMONTH=0,DATA[[#This Row],[Amount]],0)</f>
        <v>0</v>
      </c>
    </row>
    <row r="14476" spans="4:12" x14ac:dyDescent="0.25">
      <c r="D14476" s="80" t="str">
        <f>LEFT(DATA[[#This Row],[Account_Code]],3)</f>
        <v/>
      </c>
      <c r="I14476" s="80" t="str">
        <f>DATA[[#This Row],[Vessel_Code]]&amp;DATA[[#This Row],[Account Group]]&amp;DATA[[#This Row],[Type]]</f>
        <v/>
      </c>
      <c r="K14476" s="80">
        <f>IF(YEAR(DATA[[#This Row],[Calendar_Month]])=YEAR(CURMONTHEND),DATA[[#This Row],[Amount]],0)</f>
        <v>0</v>
      </c>
      <c r="L14476" s="80">
        <f>IF(DATA[[#This Row],[Calendar_Month]]-CURMONTH=0,DATA[[#This Row],[Amount]],0)</f>
        <v>0</v>
      </c>
    </row>
    <row r="14477" spans="4:12" x14ac:dyDescent="0.25">
      <c r="D14477" s="80" t="str">
        <f>LEFT(DATA[[#This Row],[Account_Code]],3)</f>
        <v/>
      </c>
      <c r="I14477" s="80" t="str">
        <f>DATA[[#This Row],[Vessel_Code]]&amp;DATA[[#This Row],[Account Group]]&amp;DATA[[#This Row],[Type]]</f>
        <v/>
      </c>
      <c r="K14477" s="80">
        <f>IF(YEAR(DATA[[#This Row],[Calendar_Month]])=YEAR(CURMONTHEND),DATA[[#This Row],[Amount]],0)</f>
        <v>0</v>
      </c>
      <c r="L14477" s="80">
        <f>IF(DATA[[#This Row],[Calendar_Month]]-CURMONTH=0,DATA[[#This Row],[Amount]],0)</f>
        <v>0</v>
      </c>
    </row>
    <row r="14478" spans="4:12" x14ac:dyDescent="0.25">
      <c r="D14478" s="80" t="str">
        <f>LEFT(DATA[[#This Row],[Account_Code]],3)</f>
        <v/>
      </c>
      <c r="I14478" s="80" t="str">
        <f>DATA[[#This Row],[Vessel_Code]]&amp;DATA[[#This Row],[Account Group]]&amp;DATA[[#This Row],[Type]]</f>
        <v/>
      </c>
      <c r="K14478" s="80">
        <f>IF(YEAR(DATA[[#This Row],[Calendar_Month]])=YEAR(CURMONTHEND),DATA[[#This Row],[Amount]],0)</f>
        <v>0</v>
      </c>
      <c r="L14478" s="80">
        <f>IF(DATA[[#This Row],[Calendar_Month]]-CURMONTH=0,DATA[[#This Row],[Amount]],0)</f>
        <v>0</v>
      </c>
    </row>
    <row r="14479" spans="4:12" x14ac:dyDescent="0.25">
      <c r="D14479" s="80" t="str">
        <f>LEFT(DATA[[#This Row],[Account_Code]],3)</f>
        <v/>
      </c>
      <c r="I14479" s="80" t="str">
        <f>DATA[[#This Row],[Vessel_Code]]&amp;DATA[[#This Row],[Account Group]]&amp;DATA[[#This Row],[Type]]</f>
        <v/>
      </c>
      <c r="K14479" s="80">
        <f>IF(YEAR(DATA[[#This Row],[Calendar_Month]])=YEAR(CURMONTHEND),DATA[[#This Row],[Amount]],0)</f>
        <v>0</v>
      </c>
      <c r="L14479" s="80">
        <f>IF(DATA[[#This Row],[Calendar_Month]]-CURMONTH=0,DATA[[#This Row],[Amount]],0)</f>
        <v>0</v>
      </c>
    </row>
    <row r="14480" spans="4:12" x14ac:dyDescent="0.25">
      <c r="D14480" s="80" t="str">
        <f>LEFT(DATA[[#This Row],[Account_Code]],3)</f>
        <v/>
      </c>
      <c r="I14480" s="80" t="str">
        <f>DATA[[#This Row],[Vessel_Code]]&amp;DATA[[#This Row],[Account Group]]&amp;DATA[[#This Row],[Type]]</f>
        <v/>
      </c>
      <c r="K14480" s="80">
        <f>IF(YEAR(DATA[[#This Row],[Calendar_Month]])=YEAR(CURMONTHEND),DATA[[#This Row],[Amount]],0)</f>
        <v>0</v>
      </c>
      <c r="L14480" s="80">
        <f>IF(DATA[[#This Row],[Calendar_Month]]-CURMONTH=0,DATA[[#This Row],[Amount]],0)</f>
        <v>0</v>
      </c>
    </row>
    <row r="14481" spans="4:12" x14ac:dyDescent="0.25">
      <c r="D14481" s="80" t="str">
        <f>LEFT(DATA[[#This Row],[Account_Code]],3)</f>
        <v/>
      </c>
      <c r="I14481" s="80" t="str">
        <f>DATA[[#This Row],[Vessel_Code]]&amp;DATA[[#This Row],[Account Group]]&amp;DATA[[#This Row],[Type]]</f>
        <v/>
      </c>
      <c r="K14481" s="80">
        <f>IF(YEAR(DATA[[#This Row],[Calendar_Month]])=YEAR(CURMONTHEND),DATA[[#This Row],[Amount]],0)</f>
        <v>0</v>
      </c>
      <c r="L14481" s="80">
        <f>IF(DATA[[#This Row],[Calendar_Month]]-CURMONTH=0,DATA[[#This Row],[Amount]],0)</f>
        <v>0</v>
      </c>
    </row>
    <row r="14482" spans="4:12" x14ac:dyDescent="0.25">
      <c r="D14482" s="80" t="str">
        <f>LEFT(DATA[[#This Row],[Account_Code]],3)</f>
        <v/>
      </c>
      <c r="I14482" s="80" t="str">
        <f>DATA[[#This Row],[Vessel_Code]]&amp;DATA[[#This Row],[Account Group]]&amp;DATA[[#This Row],[Type]]</f>
        <v/>
      </c>
      <c r="K14482" s="80">
        <f>IF(YEAR(DATA[[#This Row],[Calendar_Month]])=YEAR(CURMONTHEND),DATA[[#This Row],[Amount]],0)</f>
        <v>0</v>
      </c>
      <c r="L14482" s="80">
        <f>IF(DATA[[#This Row],[Calendar_Month]]-CURMONTH=0,DATA[[#This Row],[Amount]],0)</f>
        <v>0</v>
      </c>
    </row>
    <row r="14483" spans="4:12" x14ac:dyDescent="0.25">
      <c r="D14483" s="80" t="str">
        <f>LEFT(DATA[[#This Row],[Account_Code]],3)</f>
        <v/>
      </c>
      <c r="I14483" s="80" t="str">
        <f>DATA[[#This Row],[Vessel_Code]]&amp;DATA[[#This Row],[Account Group]]&amp;DATA[[#This Row],[Type]]</f>
        <v/>
      </c>
      <c r="K14483" s="80">
        <f>IF(YEAR(DATA[[#This Row],[Calendar_Month]])=YEAR(CURMONTHEND),DATA[[#This Row],[Amount]],0)</f>
        <v>0</v>
      </c>
      <c r="L14483" s="80">
        <f>IF(DATA[[#This Row],[Calendar_Month]]-CURMONTH=0,DATA[[#This Row],[Amount]],0)</f>
        <v>0</v>
      </c>
    </row>
    <row r="14484" spans="4:12" x14ac:dyDescent="0.25">
      <c r="D14484" s="80" t="str">
        <f>LEFT(DATA[[#This Row],[Account_Code]],3)</f>
        <v/>
      </c>
      <c r="I14484" s="80" t="str">
        <f>DATA[[#This Row],[Vessel_Code]]&amp;DATA[[#This Row],[Account Group]]&amp;DATA[[#This Row],[Type]]</f>
        <v/>
      </c>
      <c r="K14484" s="80">
        <f>IF(YEAR(DATA[[#This Row],[Calendar_Month]])=YEAR(CURMONTHEND),DATA[[#This Row],[Amount]],0)</f>
        <v>0</v>
      </c>
      <c r="L14484" s="80">
        <f>IF(DATA[[#This Row],[Calendar_Month]]-CURMONTH=0,DATA[[#This Row],[Amount]],0)</f>
        <v>0</v>
      </c>
    </row>
    <row r="14485" spans="4:12" x14ac:dyDescent="0.25">
      <c r="D14485" s="80" t="str">
        <f>LEFT(DATA[[#This Row],[Account_Code]],3)</f>
        <v/>
      </c>
      <c r="I14485" s="80" t="str">
        <f>DATA[[#This Row],[Vessel_Code]]&amp;DATA[[#This Row],[Account Group]]&amp;DATA[[#This Row],[Type]]</f>
        <v/>
      </c>
      <c r="K14485" s="80">
        <f>IF(YEAR(DATA[[#This Row],[Calendar_Month]])=YEAR(CURMONTHEND),DATA[[#This Row],[Amount]],0)</f>
        <v>0</v>
      </c>
      <c r="L14485" s="80">
        <f>IF(DATA[[#This Row],[Calendar_Month]]-CURMONTH=0,DATA[[#This Row],[Amount]],0)</f>
        <v>0</v>
      </c>
    </row>
    <row r="14486" spans="4:12" x14ac:dyDescent="0.25">
      <c r="D14486" s="80" t="str">
        <f>LEFT(DATA[[#This Row],[Account_Code]],3)</f>
        <v/>
      </c>
      <c r="I14486" s="80" t="str">
        <f>DATA[[#This Row],[Vessel_Code]]&amp;DATA[[#This Row],[Account Group]]&amp;DATA[[#This Row],[Type]]</f>
        <v/>
      </c>
      <c r="K14486" s="80">
        <f>IF(YEAR(DATA[[#This Row],[Calendar_Month]])=YEAR(CURMONTHEND),DATA[[#This Row],[Amount]],0)</f>
        <v>0</v>
      </c>
      <c r="L14486" s="80">
        <f>IF(DATA[[#This Row],[Calendar_Month]]-CURMONTH=0,DATA[[#This Row],[Amount]],0)</f>
        <v>0</v>
      </c>
    </row>
    <row r="14487" spans="4:12" x14ac:dyDescent="0.25">
      <c r="D14487" s="80" t="str">
        <f>LEFT(DATA[[#This Row],[Account_Code]],3)</f>
        <v/>
      </c>
      <c r="I14487" s="80" t="str">
        <f>DATA[[#This Row],[Vessel_Code]]&amp;DATA[[#This Row],[Account Group]]&amp;DATA[[#This Row],[Type]]</f>
        <v/>
      </c>
      <c r="K14487" s="80">
        <f>IF(YEAR(DATA[[#This Row],[Calendar_Month]])=YEAR(CURMONTHEND),DATA[[#This Row],[Amount]],0)</f>
        <v>0</v>
      </c>
      <c r="L14487" s="80">
        <f>IF(DATA[[#This Row],[Calendar_Month]]-CURMONTH=0,DATA[[#This Row],[Amount]],0)</f>
        <v>0</v>
      </c>
    </row>
    <row r="14488" spans="4:12" x14ac:dyDescent="0.25">
      <c r="D14488" s="80" t="str">
        <f>LEFT(DATA[[#This Row],[Account_Code]],3)</f>
        <v/>
      </c>
      <c r="I14488" s="80" t="str">
        <f>DATA[[#This Row],[Vessel_Code]]&amp;DATA[[#This Row],[Account Group]]&amp;DATA[[#This Row],[Type]]</f>
        <v/>
      </c>
      <c r="K14488" s="80">
        <f>IF(YEAR(DATA[[#This Row],[Calendar_Month]])=YEAR(CURMONTHEND),DATA[[#This Row],[Amount]],0)</f>
        <v>0</v>
      </c>
      <c r="L14488" s="80">
        <f>IF(DATA[[#This Row],[Calendar_Month]]-CURMONTH=0,DATA[[#This Row],[Amount]],0)</f>
        <v>0</v>
      </c>
    </row>
    <row r="14489" spans="4:12" x14ac:dyDescent="0.25">
      <c r="D14489" s="80" t="str">
        <f>LEFT(DATA[[#This Row],[Account_Code]],3)</f>
        <v/>
      </c>
      <c r="I14489" s="80" t="str">
        <f>DATA[[#This Row],[Vessel_Code]]&amp;DATA[[#This Row],[Account Group]]&amp;DATA[[#This Row],[Type]]</f>
        <v/>
      </c>
      <c r="K14489" s="80">
        <f>IF(YEAR(DATA[[#This Row],[Calendar_Month]])=YEAR(CURMONTHEND),DATA[[#This Row],[Amount]],0)</f>
        <v>0</v>
      </c>
      <c r="L14489" s="80">
        <f>IF(DATA[[#This Row],[Calendar_Month]]-CURMONTH=0,DATA[[#This Row],[Amount]],0)</f>
        <v>0</v>
      </c>
    </row>
    <row r="14490" spans="4:12" x14ac:dyDescent="0.25">
      <c r="D14490" s="80" t="str">
        <f>LEFT(DATA[[#This Row],[Account_Code]],3)</f>
        <v/>
      </c>
      <c r="I14490" s="80" t="str">
        <f>DATA[[#This Row],[Vessel_Code]]&amp;DATA[[#This Row],[Account Group]]&amp;DATA[[#This Row],[Type]]</f>
        <v/>
      </c>
      <c r="K14490" s="80">
        <f>IF(YEAR(DATA[[#This Row],[Calendar_Month]])=YEAR(CURMONTHEND),DATA[[#This Row],[Amount]],0)</f>
        <v>0</v>
      </c>
      <c r="L14490" s="80">
        <f>IF(DATA[[#This Row],[Calendar_Month]]-CURMONTH=0,DATA[[#This Row],[Amount]],0)</f>
        <v>0</v>
      </c>
    </row>
    <row r="14491" spans="4:12" x14ac:dyDescent="0.25">
      <c r="D14491" s="80" t="str">
        <f>LEFT(DATA[[#This Row],[Account_Code]],3)</f>
        <v/>
      </c>
      <c r="I14491" s="80" t="str">
        <f>DATA[[#This Row],[Vessel_Code]]&amp;DATA[[#This Row],[Account Group]]&amp;DATA[[#This Row],[Type]]</f>
        <v/>
      </c>
      <c r="K14491" s="80">
        <f>IF(YEAR(DATA[[#This Row],[Calendar_Month]])=YEAR(CURMONTHEND),DATA[[#This Row],[Amount]],0)</f>
        <v>0</v>
      </c>
      <c r="L14491" s="80">
        <f>IF(DATA[[#This Row],[Calendar_Month]]-CURMONTH=0,DATA[[#This Row],[Amount]],0)</f>
        <v>0</v>
      </c>
    </row>
    <row r="14492" spans="4:12" x14ac:dyDescent="0.25">
      <c r="D14492" s="80" t="str">
        <f>LEFT(DATA[[#This Row],[Account_Code]],3)</f>
        <v/>
      </c>
      <c r="I14492" s="80" t="str">
        <f>DATA[[#This Row],[Vessel_Code]]&amp;DATA[[#This Row],[Account Group]]&amp;DATA[[#This Row],[Type]]</f>
        <v/>
      </c>
      <c r="K14492" s="80">
        <f>IF(YEAR(DATA[[#This Row],[Calendar_Month]])=YEAR(CURMONTHEND),DATA[[#This Row],[Amount]],0)</f>
        <v>0</v>
      </c>
      <c r="L14492" s="80">
        <f>IF(DATA[[#This Row],[Calendar_Month]]-CURMONTH=0,DATA[[#This Row],[Amount]],0)</f>
        <v>0</v>
      </c>
    </row>
    <row r="14493" spans="4:12" x14ac:dyDescent="0.25">
      <c r="D14493" s="80" t="str">
        <f>LEFT(DATA[[#This Row],[Account_Code]],3)</f>
        <v/>
      </c>
      <c r="I14493" s="80" t="str">
        <f>DATA[[#This Row],[Vessel_Code]]&amp;DATA[[#This Row],[Account Group]]&amp;DATA[[#This Row],[Type]]</f>
        <v/>
      </c>
      <c r="K14493" s="80">
        <f>IF(YEAR(DATA[[#This Row],[Calendar_Month]])=YEAR(CURMONTHEND),DATA[[#This Row],[Amount]],0)</f>
        <v>0</v>
      </c>
      <c r="L14493" s="80">
        <f>IF(DATA[[#This Row],[Calendar_Month]]-CURMONTH=0,DATA[[#This Row],[Amount]],0)</f>
        <v>0</v>
      </c>
    </row>
    <row r="14494" spans="4:12" x14ac:dyDescent="0.25">
      <c r="D14494" s="80" t="str">
        <f>LEFT(DATA[[#This Row],[Account_Code]],3)</f>
        <v/>
      </c>
      <c r="I14494" s="80" t="str">
        <f>DATA[[#This Row],[Vessel_Code]]&amp;DATA[[#This Row],[Account Group]]&amp;DATA[[#This Row],[Type]]</f>
        <v/>
      </c>
      <c r="K14494" s="80">
        <f>IF(YEAR(DATA[[#This Row],[Calendar_Month]])=YEAR(CURMONTHEND),DATA[[#This Row],[Amount]],0)</f>
        <v>0</v>
      </c>
      <c r="L14494" s="80">
        <f>IF(DATA[[#This Row],[Calendar_Month]]-CURMONTH=0,DATA[[#This Row],[Amount]],0)</f>
        <v>0</v>
      </c>
    </row>
    <row r="14495" spans="4:12" x14ac:dyDescent="0.25">
      <c r="D14495" s="80" t="str">
        <f>LEFT(DATA[[#This Row],[Account_Code]],3)</f>
        <v/>
      </c>
      <c r="I14495" s="80" t="str">
        <f>DATA[[#This Row],[Vessel_Code]]&amp;DATA[[#This Row],[Account Group]]&amp;DATA[[#This Row],[Type]]</f>
        <v/>
      </c>
      <c r="K14495" s="80">
        <f>IF(YEAR(DATA[[#This Row],[Calendar_Month]])=YEAR(CURMONTHEND),DATA[[#This Row],[Amount]],0)</f>
        <v>0</v>
      </c>
      <c r="L14495" s="80">
        <f>IF(DATA[[#This Row],[Calendar_Month]]-CURMONTH=0,DATA[[#This Row],[Amount]],0)</f>
        <v>0</v>
      </c>
    </row>
    <row r="14496" spans="4:12" x14ac:dyDescent="0.25">
      <c r="D14496" s="80" t="str">
        <f>LEFT(DATA[[#This Row],[Account_Code]],3)</f>
        <v/>
      </c>
      <c r="I14496" s="80" t="str">
        <f>DATA[[#This Row],[Vessel_Code]]&amp;DATA[[#This Row],[Account Group]]&amp;DATA[[#This Row],[Type]]</f>
        <v/>
      </c>
      <c r="K14496" s="80">
        <f>IF(YEAR(DATA[[#This Row],[Calendar_Month]])=YEAR(CURMONTHEND),DATA[[#This Row],[Amount]],0)</f>
        <v>0</v>
      </c>
      <c r="L14496" s="80">
        <f>IF(DATA[[#This Row],[Calendar_Month]]-CURMONTH=0,DATA[[#This Row],[Amount]],0)</f>
        <v>0</v>
      </c>
    </row>
    <row r="14497" spans="4:12" x14ac:dyDescent="0.25">
      <c r="D14497" s="80" t="str">
        <f>LEFT(DATA[[#This Row],[Account_Code]],3)</f>
        <v/>
      </c>
      <c r="I14497" s="80" t="str">
        <f>DATA[[#This Row],[Vessel_Code]]&amp;DATA[[#This Row],[Account Group]]&amp;DATA[[#This Row],[Type]]</f>
        <v/>
      </c>
      <c r="K14497" s="80">
        <f>IF(YEAR(DATA[[#This Row],[Calendar_Month]])=YEAR(CURMONTHEND),DATA[[#This Row],[Amount]],0)</f>
        <v>0</v>
      </c>
      <c r="L14497" s="80">
        <f>IF(DATA[[#This Row],[Calendar_Month]]-CURMONTH=0,DATA[[#This Row],[Amount]],0)</f>
        <v>0</v>
      </c>
    </row>
    <row r="14498" spans="4:12" x14ac:dyDescent="0.25">
      <c r="D14498" s="80" t="str">
        <f>LEFT(DATA[[#This Row],[Account_Code]],3)</f>
        <v/>
      </c>
      <c r="I14498" s="80" t="str">
        <f>DATA[[#This Row],[Vessel_Code]]&amp;DATA[[#This Row],[Account Group]]&amp;DATA[[#This Row],[Type]]</f>
        <v/>
      </c>
      <c r="K14498" s="80">
        <f>IF(YEAR(DATA[[#This Row],[Calendar_Month]])=YEAR(CURMONTHEND),DATA[[#This Row],[Amount]],0)</f>
        <v>0</v>
      </c>
      <c r="L14498" s="80">
        <f>IF(DATA[[#This Row],[Calendar_Month]]-CURMONTH=0,DATA[[#This Row],[Amount]],0)</f>
        <v>0</v>
      </c>
    </row>
    <row r="14499" spans="4:12" x14ac:dyDescent="0.25">
      <c r="D14499" s="80" t="str">
        <f>LEFT(DATA[[#This Row],[Account_Code]],3)</f>
        <v/>
      </c>
      <c r="I14499" s="80" t="str">
        <f>DATA[[#This Row],[Vessel_Code]]&amp;DATA[[#This Row],[Account Group]]&amp;DATA[[#This Row],[Type]]</f>
        <v/>
      </c>
      <c r="K14499" s="80">
        <f>IF(YEAR(DATA[[#This Row],[Calendar_Month]])=YEAR(CURMONTHEND),DATA[[#This Row],[Amount]],0)</f>
        <v>0</v>
      </c>
      <c r="L14499" s="80">
        <f>IF(DATA[[#This Row],[Calendar_Month]]-CURMONTH=0,DATA[[#This Row],[Amount]],0)</f>
        <v>0</v>
      </c>
    </row>
    <row r="14500" spans="4:12" x14ac:dyDescent="0.25">
      <c r="D14500" s="80" t="str">
        <f>LEFT(DATA[[#This Row],[Account_Code]],3)</f>
        <v/>
      </c>
      <c r="I14500" s="80" t="str">
        <f>DATA[[#This Row],[Vessel_Code]]&amp;DATA[[#This Row],[Account Group]]&amp;DATA[[#This Row],[Type]]</f>
        <v/>
      </c>
      <c r="K14500" s="80">
        <f>IF(YEAR(DATA[[#This Row],[Calendar_Month]])=YEAR(CURMONTHEND),DATA[[#This Row],[Amount]],0)</f>
        <v>0</v>
      </c>
      <c r="L14500" s="80">
        <f>IF(DATA[[#This Row],[Calendar_Month]]-CURMONTH=0,DATA[[#This Row],[Amount]],0)</f>
        <v>0</v>
      </c>
    </row>
    <row r="14501" spans="4:12" x14ac:dyDescent="0.25">
      <c r="D14501" s="80" t="str">
        <f>LEFT(DATA[[#This Row],[Account_Code]],3)</f>
        <v/>
      </c>
      <c r="I14501" s="80" t="str">
        <f>DATA[[#This Row],[Vessel_Code]]&amp;DATA[[#This Row],[Account Group]]&amp;DATA[[#This Row],[Type]]</f>
        <v/>
      </c>
      <c r="K14501" s="80">
        <f>IF(YEAR(DATA[[#This Row],[Calendar_Month]])=YEAR(CURMONTHEND),DATA[[#This Row],[Amount]],0)</f>
        <v>0</v>
      </c>
      <c r="L14501" s="80">
        <f>IF(DATA[[#This Row],[Calendar_Month]]-CURMONTH=0,DATA[[#This Row],[Amount]],0)</f>
        <v>0</v>
      </c>
    </row>
    <row r="14502" spans="4:12" x14ac:dyDescent="0.25">
      <c r="D14502" s="80" t="str">
        <f>LEFT(DATA[[#This Row],[Account_Code]],3)</f>
        <v/>
      </c>
      <c r="I14502" s="80" t="str">
        <f>DATA[[#This Row],[Vessel_Code]]&amp;DATA[[#This Row],[Account Group]]&amp;DATA[[#This Row],[Type]]</f>
        <v/>
      </c>
      <c r="K14502" s="80">
        <f>IF(YEAR(DATA[[#This Row],[Calendar_Month]])=YEAR(CURMONTHEND),DATA[[#This Row],[Amount]],0)</f>
        <v>0</v>
      </c>
      <c r="L14502" s="80">
        <f>IF(DATA[[#This Row],[Calendar_Month]]-CURMONTH=0,DATA[[#This Row],[Amount]],0)</f>
        <v>0</v>
      </c>
    </row>
    <row r="14503" spans="4:12" x14ac:dyDescent="0.25">
      <c r="D14503" s="80" t="str">
        <f>LEFT(DATA[[#This Row],[Account_Code]],3)</f>
        <v/>
      </c>
      <c r="I14503" s="80" t="str">
        <f>DATA[[#This Row],[Vessel_Code]]&amp;DATA[[#This Row],[Account Group]]&amp;DATA[[#This Row],[Type]]</f>
        <v/>
      </c>
      <c r="K14503" s="80">
        <f>IF(YEAR(DATA[[#This Row],[Calendar_Month]])=YEAR(CURMONTHEND),DATA[[#This Row],[Amount]],0)</f>
        <v>0</v>
      </c>
      <c r="L14503" s="80">
        <f>IF(DATA[[#This Row],[Calendar_Month]]-CURMONTH=0,DATA[[#This Row],[Amount]],0)</f>
        <v>0</v>
      </c>
    </row>
    <row r="14504" spans="4:12" x14ac:dyDescent="0.25">
      <c r="D14504" s="80" t="str">
        <f>LEFT(DATA[[#This Row],[Account_Code]],3)</f>
        <v/>
      </c>
      <c r="I14504" s="80" t="str">
        <f>DATA[[#This Row],[Vessel_Code]]&amp;DATA[[#This Row],[Account Group]]&amp;DATA[[#This Row],[Type]]</f>
        <v/>
      </c>
      <c r="K14504" s="80">
        <f>IF(YEAR(DATA[[#This Row],[Calendar_Month]])=YEAR(CURMONTHEND),DATA[[#This Row],[Amount]],0)</f>
        <v>0</v>
      </c>
      <c r="L14504" s="80">
        <f>IF(DATA[[#This Row],[Calendar_Month]]-CURMONTH=0,DATA[[#This Row],[Amount]],0)</f>
        <v>0</v>
      </c>
    </row>
    <row r="14505" spans="4:12" x14ac:dyDescent="0.25">
      <c r="D14505" s="80" t="str">
        <f>LEFT(DATA[[#This Row],[Account_Code]],3)</f>
        <v/>
      </c>
      <c r="I14505" s="80" t="str">
        <f>DATA[[#This Row],[Vessel_Code]]&amp;DATA[[#This Row],[Account Group]]&amp;DATA[[#This Row],[Type]]</f>
        <v/>
      </c>
      <c r="K14505" s="80">
        <f>IF(YEAR(DATA[[#This Row],[Calendar_Month]])=YEAR(CURMONTHEND),DATA[[#This Row],[Amount]],0)</f>
        <v>0</v>
      </c>
      <c r="L14505" s="80">
        <f>IF(DATA[[#This Row],[Calendar_Month]]-CURMONTH=0,DATA[[#This Row],[Amount]],0)</f>
        <v>0</v>
      </c>
    </row>
    <row r="14506" spans="4:12" x14ac:dyDescent="0.25">
      <c r="D14506" s="80" t="str">
        <f>LEFT(DATA[[#This Row],[Account_Code]],3)</f>
        <v/>
      </c>
      <c r="I14506" s="80" t="str">
        <f>DATA[[#This Row],[Vessel_Code]]&amp;DATA[[#This Row],[Account Group]]&amp;DATA[[#This Row],[Type]]</f>
        <v/>
      </c>
      <c r="K14506" s="80">
        <f>IF(YEAR(DATA[[#This Row],[Calendar_Month]])=YEAR(CURMONTHEND),DATA[[#This Row],[Amount]],0)</f>
        <v>0</v>
      </c>
      <c r="L14506" s="80">
        <f>IF(DATA[[#This Row],[Calendar_Month]]-CURMONTH=0,DATA[[#This Row],[Amount]],0)</f>
        <v>0</v>
      </c>
    </row>
    <row r="14507" spans="4:12" x14ac:dyDescent="0.25">
      <c r="D14507" s="80" t="str">
        <f>LEFT(DATA[[#This Row],[Account_Code]],3)</f>
        <v/>
      </c>
      <c r="I14507" s="80" t="str">
        <f>DATA[[#This Row],[Vessel_Code]]&amp;DATA[[#This Row],[Account Group]]&amp;DATA[[#This Row],[Type]]</f>
        <v/>
      </c>
      <c r="K14507" s="80">
        <f>IF(YEAR(DATA[[#This Row],[Calendar_Month]])=YEAR(CURMONTHEND),DATA[[#This Row],[Amount]],0)</f>
        <v>0</v>
      </c>
      <c r="L14507" s="80">
        <f>IF(DATA[[#This Row],[Calendar_Month]]-CURMONTH=0,DATA[[#This Row],[Amount]],0)</f>
        <v>0</v>
      </c>
    </row>
    <row r="14508" spans="4:12" x14ac:dyDescent="0.25">
      <c r="D14508" s="80" t="str">
        <f>LEFT(DATA[[#This Row],[Account_Code]],3)</f>
        <v/>
      </c>
      <c r="I14508" s="80" t="str">
        <f>DATA[[#This Row],[Vessel_Code]]&amp;DATA[[#This Row],[Account Group]]&amp;DATA[[#This Row],[Type]]</f>
        <v/>
      </c>
      <c r="K14508" s="80">
        <f>IF(YEAR(DATA[[#This Row],[Calendar_Month]])=YEAR(CURMONTHEND),DATA[[#This Row],[Amount]],0)</f>
        <v>0</v>
      </c>
      <c r="L14508" s="80">
        <f>IF(DATA[[#This Row],[Calendar_Month]]-CURMONTH=0,DATA[[#This Row],[Amount]],0)</f>
        <v>0</v>
      </c>
    </row>
    <row r="14509" spans="4:12" x14ac:dyDescent="0.25">
      <c r="D14509" s="80" t="str">
        <f>LEFT(DATA[[#This Row],[Account_Code]],3)</f>
        <v/>
      </c>
      <c r="I14509" s="80" t="str">
        <f>DATA[[#This Row],[Vessel_Code]]&amp;DATA[[#This Row],[Account Group]]&amp;DATA[[#This Row],[Type]]</f>
        <v/>
      </c>
      <c r="K14509" s="80">
        <f>IF(YEAR(DATA[[#This Row],[Calendar_Month]])=YEAR(CURMONTHEND),DATA[[#This Row],[Amount]],0)</f>
        <v>0</v>
      </c>
      <c r="L14509" s="80">
        <f>IF(DATA[[#This Row],[Calendar_Month]]-CURMONTH=0,DATA[[#This Row],[Amount]],0)</f>
        <v>0</v>
      </c>
    </row>
    <row r="14510" spans="4:12" x14ac:dyDescent="0.25">
      <c r="D14510" s="80" t="str">
        <f>LEFT(DATA[[#This Row],[Account_Code]],3)</f>
        <v/>
      </c>
      <c r="I14510" s="80" t="str">
        <f>DATA[[#This Row],[Vessel_Code]]&amp;DATA[[#This Row],[Account Group]]&amp;DATA[[#This Row],[Type]]</f>
        <v/>
      </c>
      <c r="K14510" s="80">
        <f>IF(YEAR(DATA[[#This Row],[Calendar_Month]])=YEAR(CURMONTHEND),DATA[[#This Row],[Amount]],0)</f>
        <v>0</v>
      </c>
      <c r="L14510" s="80">
        <f>IF(DATA[[#This Row],[Calendar_Month]]-CURMONTH=0,DATA[[#This Row],[Amount]],0)</f>
        <v>0</v>
      </c>
    </row>
    <row r="14511" spans="4:12" x14ac:dyDescent="0.25">
      <c r="D14511" s="80" t="str">
        <f>LEFT(DATA[[#This Row],[Account_Code]],3)</f>
        <v/>
      </c>
      <c r="I14511" s="80" t="str">
        <f>DATA[[#This Row],[Vessel_Code]]&amp;DATA[[#This Row],[Account Group]]&amp;DATA[[#This Row],[Type]]</f>
        <v/>
      </c>
      <c r="K14511" s="80">
        <f>IF(YEAR(DATA[[#This Row],[Calendar_Month]])=YEAR(CURMONTHEND),DATA[[#This Row],[Amount]],0)</f>
        <v>0</v>
      </c>
      <c r="L14511" s="80">
        <f>IF(DATA[[#This Row],[Calendar_Month]]-CURMONTH=0,DATA[[#This Row],[Amount]],0)</f>
        <v>0</v>
      </c>
    </row>
    <row r="14512" spans="4:12" x14ac:dyDescent="0.25">
      <c r="D14512" s="80" t="str">
        <f>LEFT(DATA[[#This Row],[Account_Code]],3)</f>
        <v/>
      </c>
      <c r="I14512" s="80" t="str">
        <f>DATA[[#This Row],[Vessel_Code]]&amp;DATA[[#This Row],[Account Group]]&amp;DATA[[#This Row],[Type]]</f>
        <v/>
      </c>
      <c r="K14512" s="80">
        <f>IF(YEAR(DATA[[#This Row],[Calendar_Month]])=YEAR(CURMONTHEND),DATA[[#This Row],[Amount]],0)</f>
        <v>0</v>
      </c>
      <c r="L14512" s="80">
        <f>IF(DATA[[#This Row],[Calendar_Month]]-CURMONTH=0,DATA[[#This Row],[Amount]],0)</f>
        <v>0</v>
      </c>
    </row>
    <row r="14513" spans="4:12" x14ac:dyDescent="0.25">
      <c r="D14513" s="80" t="str">
        <f>LEFT(DATA[[#This Row],[Account_Code]],3)</f>
        <v/>
      </c>
      <c r="I14513" s="80" t="str">
        <f>DATA[[#This Row],[Vessel_Code]]&amp;DATA[[#This Row],[Account Group]]&amp;DATA[[#This Row],[Type]]</f>
        <v/>
      </c>
      <c r="K14513" s="80">
        <f>IF(YEAR(DATA[[#This Row],[Calendar_Month]])=YEAR(CURMONTHEND),DATA[[#This Row],[Amount]],0)</f>
        <v>0</v>
      </c>
      <c r="L14513" s="80">
        <f>IF(DATA[[#This Row],[Calendar_Month]]-CURMONTH=0,DATA[[#This Row],[Amount]],0)</f>
        <v>0</v>
      </c>
    </row>
    <row r="14514" spans="4:12" x14ac:dyDescent="0.25">
      <c r="D14514" s="80" t="str">
        <f>LEFT(DATA[[#This Row],[Account_Code]],3)</f>
        <v/>
      </c>
      <c r="I14514" s="80" t="str">
        <f>DATA[[#This Row],[Vessel_Code]]&amp;DATA[[#This Row],[Account Group]]&amp;DATA[[#This Row],[Type]]</f>
        <v/>
      </c>
      <c r="K14514" s="80">
        <f>IF(YEAR(DATA[[#This Row],[Calendar_Month]])=YEAR(CURMONTHEND),DATA[[#This Row],[Amount]],0)</f>
        <v>0</v>
      </c>
      <c r="L14514" s="80">
        <f>IF(DATA[[#This Row],[Calendar_Month]]-CURMONTH=0,DATA[[#This Row],[Amount]],0)</f>
        <v>0</v>
      </c>
    </row>
    <row r="14515" spans="4:12" x14ac:dyDescent="0.25">
      <c r="D14515" s="80" t="str">
        <f>LEFT(DATA[[#This Row],[Account_Code]],3)</f>
        <v/>
      </c>
      <c r="I14515" s="80" t="str">
        <f>DATA[[#This Row],[Vessel_Code]]&amp;DATA[[#This Row],[Account Group]]&amp;DATA[[#This Row],[Type]]</f>
        <v/>
      </c>
      <c r="K14515" s="80">
        <f>IF(YEAR(DATA[[#This Row],[Calendar_Month]])=YEAR(CURMONTHEND),DATA[[#This Row],[Amount]],0)</f>
        <v>0</v>
      </c>
      <c r="L14515" s="80">
        <f>IF(DATA[[#This Row],[Calendar_Month]]-CURMONTH=0,DATA[[#This Row],[Amount]],0)</f>
        <v>0</v>
      </c>
    </row>
    <row r="14516" spans="4:12" x14ac:dyDescent="0.25">
      <c r="D14516" s="80" t="str">
        <f>LEFT(DATA[[#This Row],[Account_Code]],3)</f>
        <v/>
      </c>
      <c r="I14516" s="80" t="str">
        <f>DATA[[#This Row],[Vessel_Code]]&amp;DATA[[#This Row],[Account Group]]&amp;DATA[[#This Row],[Type]]</f>
        <v/>
      </c>
      <c r="K14516" s="80">
        <f>IF(YEAR(DATA[[#This Row],[Calendar_Month]])=YEAR(CURMONTHEND),DATA[[#This Row],[Amount]],0)</f>
        <v>0</v>
      </c>
      <c r="L14516" s="80">
        <f>IF(DATA[[#This Row],[Calendar_Month]]-CURMONTH=0,DATA[[#This Row],[Amount]],0)</f>
        <v>0</v>
      </c>
    </row>
    <row r="14517" spans="4:12" x14ac:dyDescent="0.25">
      <c r="D14517" s="80" t="str">
        <f>LEFT(DATA[[#This Row],[Account_Code]],3)</f>
        <v/>
      </c>
      <c r="I14517" s="80" t="str">
        <f>DATA[[#This Row],[Vessel_Code]]&amp;DATA[[#This Row],[Account Group]]&amp;DATA[[#This Row],[Type]]</f>
        <v/>
      </c>
      <c r="K14517" s="80">
        <f>IF(YEAR(DATA[[#This Row],[Calendar_Month]])=YEAR(CURMONTHEND),DATA[[#This Row],[Amount]],0)</f>
        <v>0</v>
      </c>
      <c r="L14517" s="80">
        <f>IF(DATA[[#This Row],[Calendar_Month]]-CURMONTH=0,DATA[[#This Row],[Amount]],0)</f>
        <v>0</v>
      </c>
    </row>
    <row r="14518" spans="4:12" x14ac:dyDescent="0.25">
      <c r="D14518" s="80" t="str">
        <f>LEFT(DATA[[#This Row],[Account_Code]],3)</f>
        <v/>
      </c>
      <c r="I14518" s="80" t="str">
        <f>DATA[[#This Row],[Vessel_Code]]&amp;DATA[[#This Row],[Account Group]]&amp;DATA[[#This Row],[Type]]</f>
        <v/>
      </c>
      <c r="K14518" s="80">
        <f>IF(YEAR(DATA[[#This Row],[Calendar_Month]])=YEAR(CURMONTHEND),DATA[[#This Row],[Amount]],0)</f>
        <v>0</v>
      </c>
      <c r="L14518" s="80">
        <f>IF(DATA[[#This Row],[Calendar_Month]]-CURMONTH=0,DATA[[#This Row],[Amount]],0)</f>
        <v>0</v>
      </c>
    </row>
    <row r="14519" spans="4:12" x14ac:dyDescent="0.25">
      <c r="D14519" s="80" t="str">
        <f>LEFT(DATA[[#This Row],[Account_Code]],3)</f>
        <v/>
      </c>
      <c r="I14519" s="80" t="str">
        <f>DATA[[#This Row],[Vessel_Code]]&amp;DATA[[#This Row],[Account Group]]&amp;DATA[[#This Row],[Type]]</f>
        <v/>
      </c>
      <c r="K14519" s="80">
        <f>IF(YEAR(DATA[[#This Row],[Calendar_Month]])=YEAR(CURMONTHEND),DATA[[#This Row],[Amount]],0)</f>
        <v>0</v>
      </c>
      <c r="L14519" s="80">
        <f>IF(DATA[[#This Row],[Calendar_Month]]-CURMONTH=0,DATA[[#This Row],[Amount]],0)</f>
        <v>0</v>
      </c>
    </row>
    <row r="14520" spans="4:12" x14ac:dyDescent="0.25">
      <c r="D14520" s="80" t="str">
        <f>LEFT(DATA[[#This Row],[Account_Code]],3)</f>
        <v/>
      </c>
      <c r="I14520" s="80" t="str">
        <f>DATA[[#This Row],[Vessel_Code]]&amp;DATA[[#This Row],[Account Group]]&amp;DATA[[#This Row],[Type]]</f>
        <v/>
      </c>
      <c r="K14520" s="80">
        <f>IF(YEAR(DATA[[#This Row],[Calendar_Month]])=YEAR(CURMONTHEND),DATA[[#This Row],[Amount]],0)</f>
        <v>0</v>
      </c>
      <c r="L14520" s="80">
        <f>IF(DATA[[#This Row],[Calendar_Month]]-CURMONTH=0,DATA[[#This Row],[Amount]],0)</f>
        <v>0</v>
      </c>
    </row>
    <row r="14521" spans="4:12" x14ac:dyDescent="0.25">
      <c r="D14521" s="80" t="str">
        <f>LEFT(DATA[[#This Row],[Account_Code]],3)</f>
        <v/>
      </c>
      <c r="I14521" s="80" t="str">
        <f>DATA[[#This Row],[Vessel_Code]]&amp;DATA[[#This Row],[Account Group]]&amp;DATA[[#This Row],[Type]]</f>
        <v/>
      </c>
      <c r="K14521" s="80">
        <f>IF(YEAR(DATA[[#This Row],[Calendar_Month]])=YEAR(CURMONTHEND),DATA[[#This Row],[Amount]],0)</f>
        <v>0</v>
      </c>
      <c r="L14521" s="80">
        <f>IF(DATA[[#This Row],[Calendar_Month]]-CURMONTH=0,DATA[[#This Row],[Amount]],0)</f>
        <v>0</v>
      </c>
    </row>
    <row r="14522" spans="4:12" x14ac:dyDescent="0.25">
      <c r="D14522" s="80" t="str">
        <f>LEFT(DATA[[#This Row],[Account_Code]],3)</f>
        <v/>
      </c>
      <c r="I14522" s="80" t="str">
        <f>DATA[[#This Row],[Vessel_Code]]&amp;DATA[[#This Row],[Account Group]]&amp;DATA[[#This Row],[Type]]</f>
        <v/>
      </c>
      <c r="K14522" s="80">
        <f>IF(YEAR(DATA[[#This Row],[Calendar_Month]])=YEAR(CURMONTHEND),DATA[[#This Row],[Amount]],0)</f>
        <v>0</v>
      </c>
      <c r="L14522" s="80">
        <f>IF(DATA[[#This Row],[Calendar_Month]]-CURMONTH=0,DATA[[#This Row],[Amount]],0)</f>
        <v>0</v>
      </c>
    </row>
    <row r="14523" spans="4:12" x14ac:dyDescent="0.25">
      <c r="D14523" s="80" t="str">
        <f>LEFT(DATA[[#This Row],[Account_Code]],3)</f>
        <v/>
      </c>
      <c r="I14523" s="80" t="str">
        <f>DATA[[#This Row],[Vessel_Code]]&amp;DATA[[#This Row],[Account Group]]&amp;DATA[[#This Row],[Type]]</f>
        <v/>
      </c>
      <c r="K14523" s="80">
        <f>IF(YEAR(DATA[[#This Row],[Calendar_Month]])=YEAR(CURMONTHEND),DATA[[#This Row],[Amount]],0)</f>
        <v>0</v>
      </c>
      <c r="L14523" s="80">
        <f>IF(DATA[[#This Row],[Calendar_Month]]-CURMONTH=0,DATA[[#This Row],[Amount]],0)</f>
        <v>0</v>
      </c>
    </row>
    <row r="14524" spans="4:12" x14ac:dyDescent="0.25">
      <c r="D14524" s="80" t="str">
        <f>LEFT(DATA[[#This Row],[Account_Code]],3)</f>
        <v/>
      </c>
      <c r="I14524" s="80" t="str">
        <f>DATA[[#This Row],[Vessel_Code]]&amp;DATA[[#This Row],[Account Group]]&amp;DATA[[#This Row],[Type]]</f>
        <v/>
      </c>
      <c r="K14524" s="80">
        <f>IF(YEAR(DATA[[#This Row],[Calendar_Month]])=YEAR(CURMONTHEND),DATA[[#This Row],[Amount]],0)</f>
        <v>0</v>
      </c>
      <c r="L14524" s="80">
        <f>IF(DATA[[#This Row],[Calendar_Month]]-CURMONTH=0,DATA[[#This Row],[Amount]],0)</f>
        <v>0</v>
      </c>
    </row>
    <row r="14525" spans="4:12" x14ac:dyDescent="0.25">
      <c r="D14525" s="80" t="str">
        <f>LEFT(DATA[[#This Row],[Account_Code]],3)</f>
        <v/>
      </c>
      <c r="I14525" s="80" t="str">
        <f>DATA[[#This Row],[Vessel_Code]]&amp;DATA[[#This Row],[Account Group]]&amp;DATA[[#This Row],[Type]]</f>
        <v/>
      </c>
      <c r="K14525" s="80">
        <f>IF(YEAR(DATA[[#This Row],[Calendar_Month]])=YEAR(CURMONTHEND),DATA[[#This Row],[Amount]],0)</f>
        <v>0</v>
      </c>
      <c r="L14525" s="80">
        <f>IF(DATA[[#This Row],[Calendar_Month]]-CURMONTH=0,DATA[[#This Row],[Amount]],0)</f>
        <v>0</v>
      </c>
    </row>
    <row r="14526" spans="4:12" x14ac:dyDescent="0.25">
      <c r="D14526" s="80" t="str">
        <f>LEFT(DATA[[#This Row],[Account_Code]],3)</f>
        <v/>
      </c>
      <c r="I14526" s="80" t="str">
        <f>DATA[[#This Row],[Vessel_Code]]&amp;DATA[[#This Row],[Account Group]]&amp;DATA[[#This Row],[Type]]</f>
        <v/>
      </c>
      <c r="K14526" s="80">
        <f>IF(YEAR(DATA[[#This Row],[Calendar_Month]])=YEAR(CURMONTHEND),DATA[[#This Row],[Amount]],0)</f>
        <v>0</v>
      </c>
      <c r="L14526" s="80">
        <f>IF(DATA[[#This Row],[Calendar_Month]]-CURMONTH=0,DATA[[#This Row],[Amount]],0)</f>
        <v>0</v>
      </c>
    </row>
    <row r="14527" spans="4:12" x14ac:dyDescent="0.25">
      <c r="D14527" s="80" t="str">
        <f>LEFT(DATA[[#This Row],[Account_Code]],3)</f>
        <v/>
      </c>
      <c r="I14527" s="80" t="str">
        <f>DATA[[#This Row],[Vessel_Code]]&amp;DATA[[#This Row],[Account Group]]&amp;DATA[[#This Row],[Type]]</f>
        <v/>
      </c>
      <c r="K14527" s="80">
        <f>IF(YEAR(DATA[[#This Row],[Calendar_Month]])=YEAR(CURMONTHEND),DATA[[#This Row],[Amount]],0)</f>
        <v>0</v>
      </c>
      <c r="L14527" s="80">
        <f>IF(DATA[[#This Row],[Calendar_Month]]-CURMONTH=0,DATA[[#This Row],[Amount]],0)</f>
        <v>0</v>
      </c>
    </row>
    <row r="14528" spans="4:12" x14ac:dyDescent="0.25">
      <c r="D14528" s="80" t="str">
        <f>LEFT(DATA[[#This Row],[Account_Code]],3)</f>
        <v/>
      </c>
      <c r="I14528" s="80" t="str">
        <f>DATA[[#This Row],[Vessel_Code]]&amp;DATA[[#This Row],[Account Group]]&amp;DATA[[#This Row],[Type]]</f>
        <v/>
      </c>
      <c r="K14528" s="80">
        <f>IF(YEAR(DATA[[#This Row],[Calendar_Month]])=YEAR(CURMONTHEND),DATA[[#This Row],[Amount]],0)</f>
        <v>0</v>
      </c>
      <c r="L14528" s="80">
        <f>IF(DATA[[#This Row],[Calendar_Month]]-CURMONTH=0,DATA[[#This Row],[Amount]],0)</f>
        <v>0</v>
      </c>
    </row>
    <row r="14529" spans="4:12" x14ac:dyDescent="0.25">
      <c r="D14529" s="80" t="str">
        <f>LEFT(DATA[[#This Row],[Account_Code]],3)</f>
        <v/>
      </c>
      <c r="I14529" s="80" t="str">
        <f>DATA[[#This Row],[Vessel_Code]]&amp;DATA[[#This Row],[Account Group]]&amp;DATA[[#This Row],[Type]]</f>
        <v/>
      </c>
      <c r="K14529" s="80">
        <f>IF(YEAR(DATA[[#This Row],[Calendar_Month]])=YEAR(CURMONTHEND),DATA[[#This Row],[Amount]],0)</f>
        <v>0</v>
      </c>
      <c r="L14529" s="80">
        <f>IF(DATA[[#This Row],[Calendar_Month]]-CURMONTH=0,DATA[[#This Row],[Amount]],0)</f>
        <v>0</v>
      </c>
    </row>
    <row r="14530" spans="4:12" x14ac:dyDescent="0.25">
      <c r="D14530" s="80" t="str">
        <f>LEFT(DATA[[#This Row],[Account_Code]],3)</f>
        <v/>
      </c>
      <c r="I14530" s="80" t="str">
        <f>DATA[[#This Row],[Vessel_Code]]&amp;DATA[[#This Row],[Account Group]]&amp;DATA[[#This Row],[Type]]</f>
        <v/>
      </c>
      <c r="K14530" s="80">
        <f>IF(YEAR(DATA[[#This Row],[Calendar_Month]])=YEAR(CURMONTHEND),DATA[[#This Row],[Amount]],0)</f>
        <v>0</v>
      </c>
      <c r="L14530" s="80">
        <f>IF(DATA[[#This Row],[Calendar_Month]]-CURMONTH=0,DATA[[#This Row],[Amount]],0)</f>
        <v>0</v>
      </c>
    </row>
    <row r="14531" spans="4:12" x14ac:dyDescent="0.25">
      <c r="D14531" s="80" t="str">
        <f>LEFT(DATA[[#This Row],[Account_Code]],3)</f>
        <v/>
      </c>
      <c r="I14531" s="80" t="str">
        <f>DATA[[#This Row],[Vessel_Code]]&amp;DATA[[#This Row],[Account Group]]&amp;DATA[[#This Row],[Type]]</f>
        <v/>
      </c>
      <c r="K14531" s="80">
        <f>IF(YEAR(DATA[[#This Row],[Calendar_Month]])=YEAR(CURMONTHEND),DATA[[#This Row],[Amount]],0)</f>
        <v>0</v>
      </c>
      <c r="L14531" s="80">
        <f>IF(DATA[[#This Row],[Calendar_Month]]-CURMONTH=0,DATA[[#This Row],[Amount]],0)</f>
        <v>0</v>
      </c>
    </row>
    <row r="14532" spans="4:12" x14ac:dyDescent="0.25">
      <c r="D14532" s="80" t="str">
        <f>LEFT(DATA[[#This Row],[Account_Code]],3)</f>
        <v/>
      </c>
      <c r="I14532" s="80" t="str">
        <f>DATA[[#This Row],[Vessel_Code]]&amp;DATA[[#This Row],[Account Group]]&amp;DATA[[#This Row],[Type]]</f>
        <v/>
      </c>
      <c r="K14532" s="80">
        <f>IF(YEAR(DATA[[#This Row],[Calendar_Month]])=YEAR(CURMONTHEND),DATA[[#This Row],[Amount]],0)</f>
        <v>0</v>
      </c>
      <c r="L14532" s="80">
        <f>IF(DATA[[#This Row],[Calendar_Month]]-CURMONTH=0,DATA[[#This Row],[Amount]],0)</f>
        <v>0</v>
      </c>
    </row>
    <row r="14533" spans="4:12" x14ac:dyDescent="0.25">
      <c r="D14533" s="80" t="str">
        <f>LEFT(DATA[[#This Row],[Account_Code]],3)</f>
        <v/>
      </c>
      <c r="I14533" s="80" t="str">
        <f>DATA[[#This Row],[Vessel_Code]]&amp;DATA[[#This Row],[Account Group]]&amp;DATA[[#This Row],[Type]]</f>
        <v/>
      </c>
      <c r="K14533" s="80">
        <f>IF(YEAR(DATA[[#This Row],[Calendar_Month]])=YEAR(CURMONTHEND),DATA[[#This Row],[Amount]],0)</f>
        <v>0</v>
      </c>
      <c r="L14533" s="80">
        <f>IF(DATA[[#This Row],[Calendar_Month]]-CURMONTH=0,DATA[[#This Row],[Amount]],0)</f>
        <v>0</v>
      </c>
    </row>
    <row r="14534" spans="4:12" x14ac:dyDescent="0.25">
      <c r="D14534" s="80" t="str">
        <f>LEFT(DATA[[#This Row],[Account_Code]],3)</f>
        <v/>
      </c>
      <c r="I14534" s="80" t="str">
        <f>DATA[[#This Row],[Vessel_Code]]&amp;DATA[[#This Row],[Account Group]]&amp;DATA[[#This Row],[Type]]</f>
        <v/>
      </c>
      <c r="K14534" s="80">
        <f>IF(YEAR(DATA[[#This Row],[Calendar_Month]])=YEAR(CURMONTHEND),DATA[[#This Row],[Amount]],0)</f>
        <v>0</v>
      </c>
      <c r="L14534" s="80">
        <f>IF(DATA[[#This Row],[Calendar_Month]]-CURMONTH=0,DATA[[#This Row],[Amount]],0)</f>
        <v>0</v>
      </c>
    </row>
    <row r="14535" spans="4:12" x14ac:dyDescent="0.25">
      <c r="D14535" s="80" t="str">
        <f>LEFT(DATA[[#This Row],[Account_Code]],3)</f>
        <v/>
      </c>
      <c r="I14535" s="80" t="str">
        <f>DATA[[#This Row],[Vessel_Code]]&amp;DATA[[#This Row],[Account Group]]&amp;DATA[[#This Row],[Type]]</f>
        <v/>
      </c>
      <c r="K14535" s="80">
        <f>IF(YEAR(DATA[[#This Row],[Calendar_Month]])=YEAR(CURMONTHEND),DATA[[#This Row],[Amount]],0)</f>
        <v>0</v>
      </c>
      <c r="L14535" s="80">
        <f>IF(DATA[[#This Row],[Calendar_Month]]-CURMONTH=0,DATA[[#This Row],[Amount]],0)</f>
        <v>0</v>
      </c>
    </row>
    <row r="14536" spans="4:12" x14ac:dyDescent="0.25">
      <c r="D14536" s="80" t="str">
        <f>LEFT(DATA[[#This Row],[Account_Code]],3)</f>
        <v/>
      </c>
      <c r="I14536" s="80" t="str">
        <f>DATA[[#This Row],[Vessel_Code]]&amp;DATA[[#This Row],[Account Group]]&amp;DATA[[#This Row],[Type]]</f>
        <v/>
      </c>
      <c r="K14536" s="80">
        <f>IF(YEAR(DATA[[#This Row],[Calendar_Month]])=YEAR(CURMONTHEND),DATA[[#This Row],[Amount]],0)</f>
        <v>0</v>
      </c>
      <c r="L14536" s="80">
        <f>IF(DATA[[#This Row],[Calendar_Month]]-CURMONTH=0,DATA[[#This Row],[Amount]],0)</f>
        <v>0</v>
      </c>
    </row>
    <row r="14537" spans="4:12" x14ac:dyDescent="0.25">
      <c r="D14537" s="80" t="str">
        <f>LEFT(DATA[[#This Row],[Account_Code]],3)</f>
        <v/>
      </c>
      <c r="I14537" s="80" t="str">
        <f>DATA[[#This Row],[Vessel_Code]]&amp;DATA[[#This Row],[Account Group]]&amp;DATA[[#This Row],[Type]]</f>
        <v/>
      </c>
      <c r="K14537" s="80">
        <f>IF(YEAR(DATA[[#This Row],[Calendar_Month]])=YEAR(CURMONTHEND),DATA[[#This Row],[Amount]],0)</f>
        <v>0</v>
      </c>
      <c r="L14537" s="80">
        <f>IF(DATA[[#This Row],[Calendar_Month]]-CURMONTH=0,DATA[[#This Row],[Amount]],0)</f>
        <v>0</v>
      </c>
    </row>
    <row r="14538" spans="4:12" x14ac:dyDescent="0.25">
      <c r="D14538" s="80" t="str">
        <f>LEFT(DATA[[#This Row],[Account_Code]],3)</f>
        <v/>
      </c>
      <c r="I14538" s="80" t="str">
        <f>DATA[[#This Row],[Vessel_Code]]&amp;DATA[[#This Row],[Account Group]]&amp;DATA[[#This Row],[Type]]</f>
        <v/>
      </c>
      <c r="K14538" s="80">
        <f>IF(YEAR(DATA[[#This Row],[Calendar_Month]])=YEAR(CURMONTHEND),DATA[[#This Row],[Amount]],0)</f>
        <v>0</v>
      </c>
      <c r="L14538" s="80">
        <f>IF(DATA[[#This Row],[Calendar_Month]]-CURMONTH=0,DATA[[#This Row],[Amount]],0)</f>
        <v>0</v>
      </c>
    </row>
    <row r="14539" spans="4:12" x14ac:dyDescent="0.25">
      <c r="D14539" s="80" t="str">
        <f>LEFT(DATA[[#This Row],[Account_Code]],3)</f>
        <v/>
      </c>
      <c r="I14539" s="80" t="str">
        <f>DATA[[#This Row],[Vessel_Code]]&amp;DATA[[#This Row],[Account Group]]&amp;DATA[[#This Row],[Type]]</f>
        <v/>
      </c>
      <c r="K14539" s="80">
        <f>IF(YEAR(DATA[[#This Row],[Calendar_Month]])=YEAR(CURMONTHEND),DATA[[#This Row],[Amount]],0)</f>
        <v>0</v>
      </c>
      <c r="L14539" s="80">
        <f>IF(DATA[[#This Row],[Calendar_Month]]-CURMONTH=0,DATA[[#This Row],[Amount]],0)</f>
        <v>0</v>
      </c>
    </row>
    <row r="14540" spans="4:12" x14ac:dyDescent="0.25">
      <c r="D14540" s="80" t="str">
        <f>LEFT(DATA[[#This Row],[Account_Code]],3)</f>
        <v/>
      </c>
      <c r="I14540" s="80" t="str">
        <f>DATA[[#This Row],[Vessel_Code]]&amp;DATA[[#This Row],[Account Group]]&amp;DATA[[#This Row],[Type]]</f>
        <v/>
      </c>
      <c r="K14540" s="80">
        <f>IF(YEAR(DATA[[#This Row],[Calendar_Month]])=YEAR(CURMONTHEND),DATA[[#This Row],[Amount]],0)</f>
        <v>0</v>
      </c>
      <c r="L14540" s="80">
        <f>IF(DATA[[#This Row],[Calendar_Month]]-CURMONTH=0,DATA[[#This Row],[Amount]],0)</f>
        <v>0</v>
      </c>
    </row>
    <row r="14541" spans="4:12" x14ac:dyDescent="0.25">
      <c r="D14541" s="80" t="str">
        <f>LEFT(DATA[[#This Row],[Account_Code]],3)</f>
        <v/>
      </c>
      <c r="I14541" s="80" t="str">
        <f>DATA[[#This Row],[Vessel_Code]]&amp;DATA[[#This Row],[Account Group]]&amp;DATA[[#This Row],[Type]]</f>
        <v/>
      </c>
      <c r="K14541" s="80">
        <f>IF(YEAR(DATA[[#This Row],[Calendar_Month]])=YEAR(CURMONTHEND),DATA[[#This Row],[Amount]],0)</f>
        <v>0</v>
      </c>
      <c r="L14541" s="80">
        <f>IF(DATA[[#This Row],[Calendar_Month]]-CURMONTH=0,DATA[[#This Row],[Amount]],0)</f>
        <v>0</v>
      </c>
    </row>
    <row r="14542" spans="4:12" x14ac:dyDescent="0.25">
      <c r="D14542" s="80" t="str">
        <f>LEFT(DATA[[#This Row],[Account_Code]],3)</f>
        <v/>
      </c>
      <c r="I14542" s="80" t="str">
        <f>DATA[[#This Row],[Vessel_Code]]&amp;DATA[[#This Row],[Account Group]]&amp;DATA[[#This Row],[Type]]</f>
        <v/>
      </c>
      <c r="K14542" s="80">
        <f>IF(YEAR(DATA[[#This Row],[Calendar_Month]])=YEAR(CURMONTHEND),DATA[[#This Row],[Amount]],0)</f>
        <v>0</v>
      </c>
      <c r="L14542" s="80">
        <f>IF(DATA[[#This Row],[Calendar_Month]]-CURMONTH=0,DATA[[#This Row],[Amount]],0)</f>
        <v>0</v>
      </c>
    </row>
    <row r="14543" spans="4:12" x14ac:dyDescent="0.25">
      <c r="D14543" s="80" t="str">
        <f>LEFT(DATA[[#This Row],[Account_Code]],3)</f>
        <v/>
      </c>
      <c r="I14543" s="80" t="str">
        <f>DATA[[#This Row],[Vessel_Code]]&amp;DATA[[#This Row],[Account Group]]&amp;DATA[[#This Row],[Type]]</f>
        <v/>
      </c>
      <c r="K14543" s="80">
        <f>IF(YEAR(DATA[[#This Row],[Calendar_Month]])=YEAR(CURMONTHEND),DATA[[#This Row],[Amount]],0)</f>
        <v>0</v>
      </c>
      <c r="L14543" s="80">
        <f>IF(DATA[[#This Row],[Calendar_Month]]-CURMONTH=0,DATA[[#This Row],[Amount]],0)</f>
        <v>0</v>
      </c>
    </row>
    <row r="14544" spans="4:12" x14ac:dyDescent="0.25">
      <c r="D14544" s="80" t="str">
        <f>LEFT(DATA[[#This Row],[Account_Code]],3)</f>
        <v/>
      </c>
      <c r="I14544" s="80" t="str">
        <f>DATA[[#This Row],[Vessel_Code]]&amp;DATA[[#This Row],[Account Group]]&amp;DATA[[#This Row],[Type]]</f>
        <v/>
      </c>
      <c r="K14544" s="80">
        <f>IF(YEAR(DATA[[#This Row],[Calendar_Month]])=YEAR(CURMONTHEND),DATA[[#This Row],[Amount]],0)</f>
        <v>0</v>
      </c>
      <c r="L14544" s="80">
        <f>IF(DATA[[#This Row],[Calendar_Month]]-CURMONTH=0,DATA[[#This Row],[Amount]],0)</f>
        <v>0</v>
      </c>
    </row>
    <row r="14545" spans="4:12" x14ac:dyDescent="0.25">
      <c r="D14545" s="80" t="str">
        <f>LEFT(DATA[[#This Row],[Account_Code]],3)</f>
        <v/>
      </c>
      <c r="I14545" s="80" t="str">
        <f>DATA[[#This Row],[Vessel_Code]]&amp;DATA[[#This Row],[Account Group]]&amp;DATA[[#This Row],[Type]]</f>
        <v/>
      </c>
      <c r="K14545" s="80">
        <f>IF(YEAR(DATA[[#This Row],[Calendar_Month]])=YEAR(CURMONTHEND),DATA[[#This Row],[Amount]],0)</f>
        <v>0</v>
      </c>
      <c r="L14545" s="80">
        <f>IF(DATA[[#This Row],[Calendar_Month]]-CURMONTH=0,DATA[[#This Row],[Amount]],0)</f>
        <v>0</v>
      </c>
    </row>
    <row r="14546" spans="4:12" x14ac:dyDescent="0.25">
      <c r="D14546" s="80" t="str">
        <f>LEFT(DATA[[#This Row],[Account_Code]],3)</f>
        <v/>
      </c>
      <c r="I14546" s="80" t="str">
        <f>DATA[[#This Row],[Vessel_Code]]&amp;DATA[[#This Row],[Account Group]]&amp;DATA[[#This Row],[Type]]</f>
        <v/>
      </c>
      <c r="K14546" s="80">
        <f>IF(YEAR(DATA[[#This Row],[Calendar_Month]])=YEAR(CURMONTHEND),DATA[[#This Row],[Amount]],0)</f>
        <v>0</v>
      </c>
      <c r="L14546" s="80">
        <f>IF(DATA[[#This Row],[Calendar_Month]]-CURMONTH=0,DATA[[#This Row],[Amount]],0)</f>
        <v>0</v>
      </c>
    </row>
    <row r="14547" spans="4:12" x14ac:dyDescent="0.25">
      <c r="D14547" s="80" t="str">
        <f>LEFT(DATA[[#This Row],[Account_Code]],3)</f>
        <v/>
      </c>
      <c r="I14547" s="80" t="str">
        <f>DATA[[#This Row],[Vessel_Code]]&amp;DATA[[#This Row],[Account Group]]&amp;DATA[[#This Row],[Type]]</f>
        <v/>
      </c>
      <c r="K14547" s="80">
        <f>IF(YEAR(DATA[[#This Row],[Calendar_Month]])=YEAR(CURMONTHEND),DATA[[#This Row],[Amount]],0)</f>
        <v>0</v>
      </c>
      <c r="L14547" s="80">
        <f>IF(DATA[[#This Row],[Calendar_Month]]-CURMONTH=0,DATA[[#This Row],[Amount]],0)</f>
        <v>0</v>
      </c>
    </row>
    <row r="14548" spans="4:12" x14ac:dyDescent="0.25">
      <c r="D14548" s="80" t="str">
        <f>LEFT(DATA[[#This Row],[Account_Code]],3)</f>
        <v/>
      </c>
      <c r="I14548" s="80" t="str">
        <f>DATA[[#This Row],[Vessel_Code]]&amp;DATA[[#This Row],[Account Group]]&amp;DATA[[#This Row],[Type]]</f>
        <v/>
      </c>
      <c r="K14548" s="80">
        <f>IF(YEAR(DATA[[#This Row],[Calendar_Month]])=YEAR(CURMONTHEND),DATA[[#This Row],[Amount]],0)</f>
        <v>0</v>
      </c>
      <c r="L14548" s="80">
        <f>IF(DATA[[#This Row],[Calendar_Month]]-CURMONTH=0,DATA[[#This Row],[Amount]],0)</f>
        <v>0</v>
      </c>
    </row>
    <row r="14549" spans="4:12" x14ac:dyDescent="0.25">
      <c r="D14549" s="80" t="str">
        <f>LEFT(DATA[[#This Row],[Account_Code]],3)</f>
        <v/>
      </c>
      <c r="I14549" s="80" t="str">
        <f>DATA[[#This Row],[Vessel_Code]]&amp;DATA[[#This Row],[Account Group]]&amp;DATA[[#This Row],[Type]]</f>
        <v/>
      </c>
      <c r="K14549" s="80">
        <f>IF(YEAR(DATA[[#This Row],[Calendar_Month]])=YEAR(CURMONTHEND),DATA[[#This Row],[Amount]],0)</f>
        <v>0</v>
      </c>
      <c r="L14549" s="80">
        <f>IF(DATA[[#This Row],[Calendar_Month]]-CURMONTH=0,DATA[[#This Row],[Amount]],0)</f>
        <v>0</v>
      </c>
    </row>
    <row r="14550" spans="4:12" x14ac:dyDescent="0.25">
      <c r="D14550" s="80" t="str">
        <f>LEFT(DATA[[#This Row],[Account_Code]],3)</f>
        <v/>
      </c>
      <c r="I14550" s="80" t="str">
        <f>DATA[[#This Row],[Vessel_Code]]&amp;DATA[[#This Row],[Account Group]]&amp;DATA[[#This Row],[Type]]</f>
        <v/>
      </c>
      <c r="K14550" s="80">
        <f>IF(YEAR(DATA[[#This Row],[Calendar_Month]])=YEAR(CURMONTHEND),DATA[[#This Row],[Amount]],0)</f>
        <v>0</v>
      </c>
      <c r="L14550" s="80">
        <f>IF(DATA[[#This Row],[Calendar_Month]]-CURMONTH=0,DATA[[#This Row],[Amount]],0)</f>
        <v>0</v>
      </c>
    </row>
    <row r="14551" spans="4:12" x14ac:dyDescent="0.25">
      <c r="D14551" s="80" t="str">
        <f>LEFT(DATA[[#This Row],[Account_Code]],3)</f>
        <v/>
      </c>
      <c r="I14551" s="80" t="str">
        <f>DATA[[#This Row],[Vessel_Code]]&amp;DATA[[#This Row],[Account Group]]&amp;DATA[[#This Row],[Type]]</f>
        <v/>
      </c>
      <c r="K14551" s="80">
        <f>IF(YEAR(DATA[[#This Row],[Calendar_Month]])=YEAR(CURMONTHEND),DATA[[#This Row],[Amount]],0)</f>
        <v>0</v>
      </c>
      <c r="L14551" s="80">
        <f>IF(DATA[[#This Row],[Calendar_Month]]-CURMONTH=0,DATA[[#This Row],[Amount]],0)</f>
        <v>0</v>
      </c>
    </row>
    <row r="14552" spans="4:12" x14ac:dyDescent="0.25">
      <c r="D14552" s="80" t="str">
        <f>LEFT(DATA[[#This Row],[Account_Code]],3)</f>
        <v/>
      </c>
      <c r="I14552" s="80" t="str">
        <f>DATA[[#This Row],[Vessel_Code]]&amp;DATA[[#This Row],[Account Group]]&amp;DATA[[#This Row],[Type]]</f>
        <v/>
      </c>
      <c r="K14552" s="80">
        <f>IF(YEAR(DATA[[#This Row],[Calendar_Month]])=YEAR(CURMONTHEND),DATA[[#This Row],[Amount]],0)</f>
        <v>0</v>
      </c>
      <c r="L14552" s="80">
        <f>IF(DATA[[#This Row],[Calendar_Month]]-CURMONTH=0,DATA[[#This Row],[Amount]],0)</f>
        <v>0</v>
      </c>
    </row>
    <row r="14553" spans="4:12" x14ac:dyDescent="0.25">
      <c r="D14553" s="80" t="str">
        <f>LEFT(DATA[[#This Row],[Account_Code]],3)</f>
        <v/>
      </c>
      <c r="I14553" s="80" t="str">
        <f>DATA[[#This Row],[Vessel_Code]]&amp;DATA[[#This Row],[Account Group]]&amp;DATA[[#This Row],[Type]]</f>
        <v/>
      </c>
      <c r="K14553" s="80">
        <f>IF(YEAR(DATA[[#This Row],[Calendar_Month]])=YEAR(CURMONTHEND),DATA[[#This Row],[Amount]],0)</f>
        <v>0</v>
      </c>
      <c r="L14553" s="80">
        <f>IF(DATA[[#This Row],[Calendar_Month]]-CURMONTH=0,DATA[[#This Row],[Amount]],0)</f>
        <v>0</v>
      </c>
    </row>
    <row r="14554" spans="4:12" x14ac:dyDescent="0.25">
      <c r="D14554" s="80" t="str">
        <f>LEFT(DATA[[#This Row],[Account_Code]],3)</f>
        <v/>
      </c>
      <c r="I14554" s="80" t="str">
        <f>DATA[[#This Row],[Vessel_Code]]&amp;DATA[[#This Row],[Account Group]]&amp;DATA[[#This Row],[Type]]</f>
        <v/>
      </c>
      <c r="K14554" s="80">
        <f>IF(YEAR(DATA[[#This Row],[Calendar_Month]])=YEAR(CURMONTHEND),DATA[[#This Row],[Amount]],0)</f>
        <v>0</v>
      </c>
      <c r="L14554" s="80">
        <f>IF(DATA[[#This Row],[Calendar_Month]]-CURMONTH=0,DATA[[#This Row],[Amount]],0)</f>
        <v>0</v>
      </c>
    </row>
    <row r="14555" spans="4:12" x14ac:dyDescent="0.25">
      <c r="D14555" s="80" t="str">
        <f>LEFT(DATA[[#This Row],[Account_Code]],3)</f>
        <v/>
      </c>
      <c r="I14555" s="80" t="str">
        <f>DATA[[#This Row],[Vessel_Code]]&amp;DATA[[#This Row],[Account Group]]&amp;DATA[[#This Row],[Type]]</f>
        <v/>
      </c>
      <c r="K14555" s="80">
        <f>IF(YEAR(DATA[[#This Row],[Calendar_Month]])=YEAR(CURMONTHEND),DATA[[#This Row],[Amount]],0)</f>
        <v>0</v>
      </c>
      <c r="L14555" s="80">
        <f>IF(DATA[[#This Row],[Calendar_Month]]-CURMONTH=0,DATA[[#This Row],[Amount]],0)</f>
        <v>0</v>
      </c>
    </row>
    <row r="14556" spans="4:12" x14ac:dyDescent="0.25">
      <c r="D14556" s="80" t="str">
        <f>LEFT(DATA[[#This Row],[Account_Code]],3)</f>
        <v/>
      </c>
      <c r="I14556" s="80" t="str">
        <f>DATA[[#This Row],[Vessel_Code]]&amp;DATA[[#This Row],[Account Group]]&amp;DATA[[#This Row],[Type]]</f>
        <v/>
      </c>
      <c r="K14556" s="80">
        <f>IF(YEAR(DATA[[#This Row],[Calendar_Month]])=YEAR(CURMONTHEND),DATA[[#This Row],[Amount]],0)</f>
        <v>0</v>
      </c>
      <c r="L14556" s="80">
        <f>IF(DATA[[#This Row],[Calendar_Month]]-CURMONTH=0,DATA[[#This Row],[Amount]],0)</f>
        <v>0</v>
      </c>
    </row>
    <row r="14557" spans="4:12" x14ac:dyDescent="0.25">
      <c r="D14557" s="80" t="str">
        <f>LEFT(DATA[[#This Row],[Account_Code]],3)</f>
        <v/>
      </c>
      <c r="I14557" s="80" t="str">
        <f>DATA[[#This Row],[Vessel_Code]]&amp;DATA[[#This Row],[Account Group]]&amp;DATA[[#This Row],[Type]]</f>
        <v/>
      </c>
      <c r="K14557" s="80">
        <f>IF(YEAR(DATA[[#This Row],[Calendar_Month]])=YEAR(CURMONTHEND),DATA[[#This Row],[Amount]],0)</f>
        <v>0</v>
      </c>
      <c r="L14557" s="80">
        <f>IF(DATA[[#This Row],[Calendar_Month]]-CURMONTH=0,DATA[[#This Row],[Amount]],0)</f>
        <v>0</v>
      </c>
    </row>
    <row r="14558" spans="4:12" x14ac:dyDescent="0.25">
      <c r="D14558" s="80" t="str">
        <f>LEFT(DATA[[#This Row],[Account_Code]],3)</f>
        <v/>
      </c>
      <c r="I14558" s="80" t="str">
        <f>DATA[[#This Row],[Vessel_Code]]&amp;DATA[[#This Row],[Account Group]]&amp;DATA[[#This Row],[Type]]</f>
        <v/>
      </c>
      <c r="K14558" s="80">
        <f>IF(YEAR(DATA[[#This Row],[Calendar_Month]])=YEAR(CURMONTHEND),DATA[[#This Row],[Amount]],0)</f>
        <v>0</v>
      </c>
      <c r="L14558" s="80">
        <f>IF(DATA[[#This Row],[Calendar_Month]]-CURMONTH=0,DATA[[#This Row],[Amount]],0)</f>
        <v>0</v>
      </c>
    </row>
    <row r="14559" spans="4:12" x14ac:dyDescent="0.25">
      <c r="D14559" s="80" t="str">
        <f>LEFT(DATA[[#This Row],[Account_Code]],3)</f>
        <v/>
      </c>
      <c r="I14559" s="80" t="str">
        <f>DATA[[#This Row],[Vessel_Code]]&amp;DATA[[#This Row],[Account Group]]&amp;DATA[[#This Row],[Type]]</f>
        <v/>
      </c>
      <c r="K14559" s="80">
        <f>IF(YEAR(DATA[[#This Row],[Calendar_Month]])=YEAR(CURMONTHEND),DATA[[#This Row],[Amount]],0)</f>
        <v>0</v>
      </c>
      <c r="L14559" s="80">
        <f>IF(DATA[[#This Row],[Calendar_Month]]-CURMONTH=0,DATA[[#This Row],[Amount]],0)</f>
        <v>0</v>
      </c>
    </row>
    <row r="14560" spans="4:12" x14ac:dyDescent="0.25">
      <c r="D14560" s="80" t="str">
        <f>LEFT(DATA[[#This Row],[Account_Code]],3)</f>
        <v/>
      </c>
      <c r="I14560" s="80" t="str">
        <f>DATA[[#This Row],[Vessel_Code]]&amp;DATA[[#This Row],[Account Group]]&amp;DATA[[#This Row],[Type]]</f>
        <v/>
      </c>
      <c r="K14560" s="80">
        <f>IF(YEAR(DATA[[#This Row],[Calendar_Month]])=YEAR(CURMONTHEND),DATA[[#This Row],[Amount]],0)</f>
        <v>0</v>
      </c>
      <c r="L14560" s="80">
        <f>IF(DATA[[#This Row],[Calendar_Month]]-CURMONTH=0,DATA[[#This Row],[Amount]],0)</f>
        <v>0</v>
      </c>
    </row>
    <row r="14561" spans="4:12" x14ac:dyDescent="0.25">
      <c r="D14561" s="80" t="str">
        <f>LEFT(DATA[[#This Row],[Account_Code]],3)</f>
        <v/>
      </c>
      <c r="I14561" s="80" t="str">
        <f>DATA[[#This Row],[Vessel_Code]]&amp;DATA[[#This Row],[Account Group]]&amp;DATA[[#This Row],[Type]]</f>
        <v/>
      </c>
      <c r="K14561" s="80">
        <f>IF(YEAR(DATA[[#This Row],[Calendar_Month]])=YEAR(CURMONTHEND),DATA[[#This Row],[Amount]],0)</f>
        <v>0</v>
      </c>
      <c r="L14561" s="80">
        <f>IF(DATA[[#This Row],[Calendar_Month]]-CURMONTH=0,DATA[[#This Row],[Amount]],0)</f>
        <v>0</v>
      </c>
    </row>
    <row r="14562" spans="4:12" x14ac:dyDescent="0.25">
      <c r="D14562" s="80" t="str">
        <f>LEFT(DATA[[#This Row],[Account_Code]],3)</f>
        <v/>
      </c>
      <c r="I14562" s="80" t="str">
        <f>DATA[[#This Row],[Vessel_Code]]&amp;DATA[[#This Row],[Account Group]]&amp;DATA[[#This Row],[Type]]</f>
        <v/>
      </c>
      <c r="K14562" s="80">
        <f>IF(YEAR(DATA[[#This Row],[Calendar_Month]])=YEAR(CURMONTHEND),DATA[[#This Row],[Amount]],0)</f>
        <v>0</v>
      </c>
      <c r="L14562" s="80">
        <f>IF(DATA[[#This Row],[Calendar_Month]]-CURMONTH=0,DATA[[#This Row],[Amount]],0)</f>
        <v>0</v>
      </c>
    </row>
    <row r="14563" spans="4:12" x14ac:dyDescent="0.25">
      <c r="D14563" s="80" t="str">
        <f>LEFT(DATA[[#This Row],[Account_Code]],3)</f>
        <v/>
      </c>
      <c r="I14563" s="80" t="str">
        <f>DATA[[#This Row],[Vessel_Code]]&amp;DATA[[#This Row],[Account Group]]&amp;DATA[[#This Row],[Type]]</f>
        <v/>
      </c>
      <c r="K14563" s="80">
        <f>IF(YEAR(DATA[[#This Row],[Calendar_Month]])=YEAR(CURMONTHEND),DATA[[#This Row],[Amount]],0)</f>
        <v>0</v>
      </c>
      <c r="L14563" s="80">
        <f>IF(DATA[[#This Row],[Calendar_Month]]-CURMONTH=0,DATA[[#This Row],[Amount]],0)</f>
        <v>0</v>
      </c>
    </row>
    <row r="14564" spans="4:12" x14ac:dyDescent="0.25">
      <c r="D14564" s="80" t="str">
        <f>LEFT(DATA[[#This Row],[Account_Code]],3)</f>
        <v/>
      </c>
      <c r="I14564" s="80" t="str">
        <f>DATA[[#This Row],[Vessel_Code]]&amp;DATA[[#This Row],[Account Group]]&amp;DATA[[#This Row],[Type]]</f>
        <v/>
      </c>
      <c r="K14564" s="80">
        <f>IF(YEAR(DATA[[#This Row],[Calendar_Month]])=YEAR(CURMONTHEND),DATA[[#This Row],[Amount]],0)</f>
        <v>0</v>
      </c>
      <c r="L14564" s="80">
        <f>IF(DATA[[#This Row],[Calendar_Month]]-CURMONTH=0,DATA[[#This Row],[Amount]],0)</f>
        <v>0</v>
      </c>
    </row>
    <row r="14565" spans="4:12" x14ac:dyDescent="0.25">
      <c r="D14565" s="80" t="str">
        <f>LEFT(DATA[[#This Row],[Account_Code]],3)</f>
        <v/>
      </c>
      <c r="I14565" s="80" t="str">
        <f>DATA[[#This Row],[Vessel_Code]]&amp;DATA[[#This Row],[Account Group]]&amp;DATA[[#This Row],[Type]]</f>
        <v/>
      </c>
      <c r="K14565" s="80">
        <f>IF(YEAR(DATA[[#This Row],[Calendar_Month]])=YEAR(CURMONTHEND),DATA[[#This Row],[Amount]],0)</f>
        <v>0</v>
      </c>
      <c r="L14565" s="80">
        <f>IF(DATA[[#This Row],[Calendar_Month]]-CURMONTH=0,DATA[[#This Row],[Amount]],0)</f>
        <v>0</v>
      </c>
    </row>
    <row r="14566" spans="4:12" x14ac:dyDescent="0.25">
      <c r="D14566" s="80" t="str">
        <f>LEFT(DATA[[#This Row],[Account_Code]],3)</f>
        <v/>
      </c>
      <c r="I14566" s="80" t="str">
        <f>DATA[[#This Row],[Vessel_Code]]&amp;DATA[[#This Row],[Account Group]]&amp;DATA[[#This Row],[Type]]</f>
        <v/>
      </c>
      <c r="K14566" s="80">
        <f>IF(YEAR(DATA[[#This Row],[Calendar_Month]])=YEAR(CURMONTHEND),DATA[[#This Row],[Amount]],0)</f>
        <v>0</v>
      </c>
      <c r="L14566" s="80">
        <f>IF(DATA[[#This Row],[Calendar_Month]]-CURMONTH=0,DATA[[#This Row],[Amount]],0)</f>
        <v>0</v>
      </c>
    </row>
    <row r="14567" spans="4:12" x14ac:dyDescent="0.25">
      <c r="D14567" s="80" t="str">
        <f>LEFT(DATA[[#This Row],[Account_Code]],3)</f>
        <v/>
      </c>
      <c r="I14567" s="80" t="str">
        <f>DATA[[#This Row],[Vessel_Code]]&amp;DATA[[#This Row],[Account Group]]&amp;DATA[[#This Row],[Type]]</f>
        <v/>
      </c>
      <c r="K14567" s="80">
        <f>IF(YEAR(DATA[[#This Row],[Calendar_Month]])=YEAR(CURMONTHEND),DATA[[#This Row],[Amount]],0)</f>
        <v>0</v>
      </c>
      <c r="L14567" s="80">
        <f>IF(DATA[[#This Row],[Calendar_Month]]-CURMONTH=0,DATA[[#This Row],[Amount]],0)</f>
        <v>0</v>
      </c>
    </row>
    <row r="14568" spans="4:12" x14ac:dyDescent="0.25">
      <c r="D14568" s="80" t="str">
        <f>LEFT(DATA[[#This Row],[Account_Code]],3)</f>
        <v/>
      </c>
      <c r="I14568" s="80" t="str">
        <f>DATA[[#This Row],[Vessel_Code]]&amp;DATA[[#This Row],[Account Group]]&amp;DATA[[#This Row],[Type]]</f>
        <v/>
      </c>
      <c r="K14568" s="80">
        <f>IF(YEAR(DATA[[#This Row],[Calendar_Month]])=YEAR(CURMONTHEND),DATA[[#This Row],[Amount]],0)</f>
        <v>0</v>
      </c>
      <c r="L14568" s="80">
        <f>IF(DATA[[#This Row],[Calendar_Month]]-CURMONTH=0,DATA[[#This Row],[Amount]],0)</f>
        <v>0</v>
      </c>
    </row>
    <row r="14569" spans="4:12" x14ac:dyDescent="0.25">
      <c r="D14569" s="80" t="str">
        <f>LEFT(DATA[[#This Row],[Account_Code]],3)</f>
        <v/>
      </c>
      <c r="I14569" s="80" t="str">
        <f>DATA[[#This Row],[Vessel_Code]]&amp;DATA[[#This Row],[Account Group]]&amp;DATA[[#This Row],[Type]]</f>
        <v/>
      </c>
      <c r="K14569" s="80">
        <f>IF(YEAR(DATA[[#This Row],[Calendar_Month]])=YEAR(CURMONTHEND),DATA[[#This Row],[Amount]],0)</f>
        <v>0</v>
      </c>
      <c r="L14569" s="80">
        <f>IF(DATA[[#This Row],[Calendar_Month]]-CURMONTH=0,DATA[[#This Row],[Amount]],0)</f>
        <v>0</v>
      </c>
    </row>
    <row r="14570" spans="4:12" x14ac:dyDescent="0.25">
      <c r="D14570" s="80" t="str">
        <f>LEFT(DATA[[#This Row],[Account_Code]],3)</f>
        <v/>
      </c>
      <c r="I14570" s="80" t="str">
        <f>DATA[[#This Row],[Vessel_Code]]&amp;DATA[[#This Row],[Account Group]]&amp;DATA[[#This Row],[Type]]</f>
        <v/>
      </c>
      <c r="K14570" s="80">
        <f>IF(YEAR(DATA[[#This Row],[Calendar_Month]])=YEAR(CURMONTHEND),DATA[[#This Row],[Amount]],0)</f>
        <v>0</v>
      </c>
      <c r="L14570" s="80">
        <f>IF(DATA[[#This Row],[Calendar_Month]]-CURMONTH=0,DATA[[#This Row],[Amount]],0)</f>
        <v>0</v>
      </c>
    </row>
    <row r="14571" spans="4:12" x14ac:dyDescent="0.25">
      <c r="D14571" s="80" t="str">
        <f>LEFT(DATA[[#This Row],[Account_Code]],3)</f>
        <v/>
      </c>
      <c r="I14571" s="80" t="str">
        <f>DATA[[#This Row],[Vessel_Code]]&amp;DATA[[#This Row],[Account Group]]&amp;DATA[[#This Row],[Type]]</f>
        <v/>
      </c>
      <c r="K14571" s="80">
        <f>IF(YEAR(DATA[[#This Row],[Calendar_Month]])=YEAR(CURMONTHEND),DATA[[#This Row],[Amount]],0)</f>
        <v>0</v>
      </c>
      <c r="L14571" s="80">
        <f>IF(DATA[[#This Row],[Calendar_Month]]-CURMONTH=0,DATA[[#This Row],[Amount]],0)</f>
        <v>0</v>
      </c>
    </row>
    <row r="14572" spans="4:12" x14ac:dyDescent="0.25">
      <c r="D14572" s="80" t="str">
        <f>LEFT(DATA[[#This Row],[Account_Code]],3)</f>
        <v/>
      </c>
      <c r="I14572" s="80" t="str">
        <f>DATA[[#This Row],[Vessel_Code]]&amp;DATA[[#This Row],[Account Group]]&amp;DATA[[#This Row],[Type]]</f>
        <v/>
      </c>
      <c r="K14572" s="80">
        <f>IF(YEAR(DATA[[#This Row],[Calendar_Month]])=YEAR(CURMONTHEND),DATA[[#This Row],[Amount]],0)</f>
        <v>0</v>
      </c>
      <c r="L14572" s="80">
        <f>IF(DATA[[#This Row],[Calendar_Month]]-CURMONTH=0,DATA[[#This Row],[Amount]],0)</f>
        <v>0</v>
      </c>
    </row>
    <row r="14573" spans="4:12" x14ac:dyDescent="0.25">
      <c r="D14573" s="80" t="str">
        <f>LEFT(DATA[[#This Row],[Account_Code]],3)</f>
        <v/>
      </c>
      <c r="I14573" s="80" t="str">
        <f>DATA[[#This Row],[Vessel_Code]]&amp;DATA[[#This Row],[Account Group]]&amp;DATA[[#This Row],[Type]]</f>
        <v/>
      </c>
      <c r="K14573" s="80">
        <f>IF(YEAR(DATA[[#This Row],[Calendar_Month]])=YEAR(CURMONTHEND),DATA[[#This Row],[Amount]],0)</f>
        <v>0</v>
      </c>
      <c r="L14573" s="80">
        <f>IF(DATA[[#This Row],[Calendar_Month]]-CURMONTH=0,DATA[[#This Row],[Amount]],0)</f>
        <v>0</v>
      </c>
    </row>
    <row r="14574" spans="4:12" x14ac:dyDescent="0.25">
      <c r="D14574" s="80" t="str">
        <f>LEFT(DATA[[#This Row],[Account_Code]],3)</f>
        <v/>
      </c>
      <c r="I14574" s="80" t="str">
        <f>DATA[[#This Row],[Vessel_Code]]&amp;DATA[[#This Row],[Account Group]]&amp;DATA[[#This Row],[Type]]</f>
        <v/>
      </c>
      <c r="K14574" s="80">
        <f>IF(YEAR(DATA[[#This Row],[Calendar_Month]])=YEAR(CURMONTHEND),DATA[[#This Row],[Amount]],0)</f>
        <v>0</v>
      </c>
      <c r="L14574" s="80">
        <f>IF(DATA[[#This Row],[Calendar_Month]]-CURMONTH=0,DATA[[#This Row],[Amount]],0)</f>
        <v>0</v>
      </c>
    </row>
    <row r="14575" spans="4:12" x14ac:dyDescent="0.25">
      <c r="D14575" s="80" t="str">
        <f>LEFT(DATA[[#This Row],[Account_Code]],3)</f>
        <v/>
      </c>
      <c r="I14575" s="80" t="str">
        <f>DATA[[#This Row],[Vessel_Code]]&amp;DATA[[#This Row],[Account Group]]&amp;DATA[[#This Row],[Type]]</f>
        <v/>
      </c>
      <c r="K14575" s="80">
        <f>IF(YEAR(DATA[[#This Row],[Calendar_Month]])=YEAR(CURMONTHEND),DATA[[#This Row],[Amount]],0)</f>
        <v>0</v>
      </c>
      <c r="L14575" s="80">
        <f>IF(DATA[[#This Row],[Calendar_Month]]-CURMONTH=0,DATA[[#This Row],[Amount]],0)</f>
        <v>0</v>
      </c>
    </row>
    <row r="14576" spans="4:12" x14ac:dyDescent="0.25">
      <c r="D14576" s="80" t="str">
        <f>LEFT(DATA[[#This Row],[Account_Code]],3)</f>
        <v/>
      </c>
      <c r="I14576" s="80" t="str">
        <f>DATA[[#This Row],[Vessel_Code]]&amp;DATA[[#This Row],[Account Group]]&amp;DATA[[#This Row],[Type]]</f>
        <v/>
      </c>
      <c r="K14576" s="80">
        <f>IF(YEAR(DATA[[#This Row],[Calendar_Month]])=YEAR(CURMONTHEND),DATA[[#This Row],[Amount]],0)</f>
        <v>0</v>
      </c>
      <c r="L14576" s="80">
        <f>IF(DATA[[#This Row],[Calendar_Month]]-CURMONTH=0,DATA[[#This Row],[Amount]],0)</f>
        <v>0</v>
      </c>
    </row>
    <row r="14577" spans="4:12" x14ac:dyDescent="0.25">
      <c r="D14577" s="80" t="str">
        <f>LEFT(DATA[[#This Row],[Account_Code]],3)</f>
        <v/>
      </c>
      <c r="I14577" s="80" t="str">
        <f>DATA[[#This Row],[Vessel_Code]]&amp;DATA[[#This Row],[Account Group]]&amp;DATA[[#This Row],[Type]]</f>
        <v/>
      </c>
      <c r="K14577" s="80">
        <f>IF(YEAR(DATA[[#This Row],[Calendar_Month]])=YEAR(CURMONTHEND),DATA[[#This Row],[Amount]],0)</f>
        <v>0</v>
      </c>
      <c r="L14577" s="80">
        <f>IF(DATA[[#This Row],[Calendar_Month]]-CURMONTH=0,DATA[[#This Row],[Amount]],0)</f>
        <v>0</v>
      </c>
    </row>
    <row r="14578" spans="4:12" x14ac:dyDescent="0.25">
      <c r="D14578" s="80" t="str">
        <f>LEFT(DATA[[#This Row],[Account_Code]],3)</f>
        <v/>
      </c>
      <c r="I14578" s="80" t="str">
        <f>DATA[[#This Row],[Vessel_Code]]&amp;DATA[[#This Row],[Account Group]]&amp;DATA[[#This Row],[Type]]</f>
        <v/>
      </c>
      <c r="K14578" s="80">
        <f>IF(YEAR(DATA[[#This Row],[Calendar_Month]])=YEAR(CURMONTHEND),DATA[[#This Row],[Amount]],0)</f>
        <v>0</v>
      </c>
      <c r="L14578" s="80">
        <f>IF(DATA[[#This Row],[Calendar_Month]]-CURMONTH=0,DATA[[#This Row],[Amount]],0)</f>
        <v>0</v>
      </c>
    </row>
    <row r="14579" spans="4:12" x14ac:dyDescent="0.25">
      <c r="D14579" s="80" t="str">
        <f>LEFT(DATA[[#This Row],[Account_Code]],3)</f>
        <v/>
      </c>
      <c r="I14579" s="80" t="str">
        <f>DATA[[#This Row],[Vessel_Code]]&amp;DATA[[#This Row],[Account Group]]&amp;DATA[[#This Row],[Type]]</f>
        <v/>
      </c>
      <c r="K14579" s="80">
        <f>IF(YEAR(DATA[[#This Row],[Calendar_Month]])=YEAR(CURMONTHEND),DATA[[#This Row],[Amount]],0)</f>
        <v>0</v>
      </c>
      <c r="L14579" s="80">
        <f>IF(DATA[[#This Row],[Calendar_Month]]-CURMONTH=0,DATA[[#This Row],[Amount]],0)</f>
        <v>0</v>
      </c>
    </row>
    <row r="14580" spans="4:12" x14ac:dyDescent="0.25">
      <c r="D14580" s="80" t="str">
        <f>LEFT(DATA[[#This Row],[Account_Code]],3)</f>
        <v/>
      </c>
      <c r="I14580" s="80" t="str">
        <f>DATA[[#This Row],[Vessel_Code]]&amp;DATA[[#This Row],[Account Group]]&amp;DATA[[#This Row],[Type]]</f>
        <v/>
      </c>
      <c r="K14580" s="80">
        <f>IF(YEAR(DATA[[#This Row],[Calendar_Month]])=YEAR(CURMONTHEND),DATA[[#This Row],[Amount]],0)</f>
        <v>0</v>
      </c>
      <c r="L14580" s="80">
        <f>IF(DATA[[#This Row],[Calendar_Month]]-CURMONTH=0,DATA[[#This Row],[Amount]],0)</f>
        <v>0</v>
      </c>
    </row>
    <row r="14581" spans="4:12" x14ac:dyDescent="0.25">
      <c r="D14581" s="80" t="str">
        <f>LEFT(DATA[[#This Row],[Account_Code]],3)</f>
        <v/>
      </c>
      <c r="I14581" s="80" t="str">
        <f>DATA[[#This Row],[Vessel_Code]]&amp;DATA[[#This Row],[Account Group]]&amp;DATA[[#This Row],[Type]]</f>
        <v/>
      </c>
      <c r="K14581" s="80">
        <f>IF(YEAR(DATA[[#This Row],[Calendar_Month]])=YEAR(CURMONTHEND),DATA[[#This Row],[Amount]],0)</f>
        <v>0</v>
      </c>
      <c r="L14581" s="80">
        <f>IF(DATA[[#This Row],[Calendar_Month]]-CURMONTH=0,DATA[[#This Row],[Amount]],0)</f>
        <v>0</v>
      </c>
    </row>
    <row r="14582" spans="4:12" x14ac:dyDescent="0.25">
      <c r="D14582" s="80" t="str">
        <f>LEFT(DATA[[#This Row],[Account_Code]],3)</f>
        <v/>
      </c>
      <c r="I14582" s="80" t="str">
        <f>DATA[[#This Row],[Vessel_Code]]&amp;DATA[[#This Row],[Account Group]]&amp;DATA[[#This Row],[Type]]</f>
        <v/>
      </c>
      <c r="K14582" s="80">
        <f>IF(YEAR(DATA[[#This Row],[Calendar_Month]])=YEAR(CURMONTHEND),DATA[[#This Row],[Amount]],0)</f>
        <v>0</v>
      </c>
      <c r="L14582" s="80">
        <f>IF(DATA[[#This Row],[Calendar_Month]]-CURMONTH=0,DATA[[#This Row],[Amount]],0)</f>
        <v>0</v>
      </c>
    </row>
    <row r="14583" spans="4:12" x14ac:dyDescent="0.25">
      <c r="D14583" s="80" t="str">
        <f>LEFT(DATA[[#This Row],[Account_Code]],3)</f>
        <v/>
      </c>
      <c r="I14583" s="80" t="str">
        <f>DATA[[#This Row],[Vessel_Code]]&amp;DATA[[#This Row],[Account Group]]&amp;DATA[[#This Row],[Type]]</f>
        <v/>
      </c>
      <c r="K14583" s="80">
        <f>IF(YEAR(DATA[[#This Row],[Calendar_Month]])=YEAR(CURMONTHEND),DATA[[#This Row],[Amount]],0)</f>
        <v>0</v>
      </c>
      <c r="L14583" s="80">
        <f>IF(DATA[[#This Row],[Calendar_Month]]-CURMONTH=0,DATA[[#This Row],[Amount]],0)</f>
        <v>0</v>
      </c>
    </row>
    <row r="14584" spans="4:12" x14ac:dyDescent="0.25">
      <c r="D14584" s="80" t="str">
        <f>LEFT(DATA[[#This Row],[Account_Code]],3)</f>
        <v/>
      </c>
      <c r="I14584" s="80" t="str">
        <f>DATA[[#This Row],[Vessel_Code]]&amp;DATA[[#This Row],[Account Group]]&amp;DATA[[#This Row],[Type]]</f>
        <v/>
      </c>
      <c r="K14584" s="80">
        <f>IF(YEAR(DATA[[#This Row],[Calendar_Month]])=YEAR(CURMONTHEND),DATA[[#This Row],[Amount]],0)</f>
        <v>0</v>
      </c>
      <c r="L14584" s="80">
        <f>IF(DATA[[#This Row],[Calendar_Month]]-CURMONTH=0,DATA[[#This Row],[Amount]],0)</f>
        <v>0</v>
      </c>
    </row>
    <row r="14585" spans="4:12" x14ac:dyDescent="0.25">
      <c r="D14585" s="80" t="str">
        <f>LEFT(DATA[[#This Row],[Account_Code]],3)</f>
        <v/>
      </c>
      <c r="I14585" s="80" t="str">
        <f>DATA[[#This Row],[Vessel_Code]]&amp;DATA[[#This Row],[Account Group]]&amp;DATA[[#This Row],[Type]]</f>
        <v/>
      </c>
      <c r="K14585" s="80">
        <f>IF(YEAR(DATA[[#This Row],[Calendar_Month]])=YEAR(CURMONTHEND),DATA[[#This Row],[Amount]],0)</f>
        <v>0</v>
      </c>
      <c r="L14585" s="80">
        <f>IF(DATA[[#This Row],[Calendar_Month]]-CURMONTH=0,DATA[[#This Row],[Amount]],0)</f>
        <v>0</v>
      </c>
    </row>
    <row r="14586" spans="4:12" x14ac:dyDescent="0.25">
      <c r="D14586" s="80" t="str">
        <f>LEFT(DATA[[#This Row],[Account_Code]],3)</f>
        <v/>
      </c>
      <c r="I14586" s="80" t="str">
        <f>DATA[[#This Row],[Vessel_Code]]&amp;DATA[[#This Row],[Account Group]]&amp;DATA[[#This Row],[Type]]</f>
        <v/>
      </c>
      <c r="K14586" s="80">
        <f>IF(YEAR(DATA[[#This Row],[Calendar_Month]])=YEAR(CURMONTHEND),DATA[[#This Row],[Amount]],0)</f>
        <v>0</v>
      </c>
      <c r="L14586" s="80">
        <f>IF(DATA[[#This Row],[Calendar_Month]]-CURMONTH=0,DATA[[#This Row],[Amount]],0)</f>
        <v>0</v>
      </c>
    </row>
    <row r="14587" spans="4:12" x14ac:dyDescent="0.25">
      <c r="D14587" s="80" t="str">
        <f>LEFT(DATA[[#This Row],[Account_Code]],3)</f>
        <v/>
      </c>
      <c r="I14587" s="80" t="str">
        <f>DATA[[#This Row],[Vessel_Code]]&amp;DATA[[#This Row],[Account Group]]&amp;DATA[[#This Row],[Type]]</f>
        <v/>
      </c>
      <c r="K14587" s="80">
        <f>IF(YEAR(DATA[[#This Row],[Calendar_Month]])=YEAR(CURMONTHEND),DATA[[#This Row],[Amount]],0)</f>
        <v>0</v>
      </c>
      <c r="L14587" s="80">
        <f>IF(DATA[[#This Row],[Calendar_Month]]-CURMONTH=0,DATA[[#This Row],[Amount]],0)</f>
        <v>0</v>
      </c>
    </row>
    <row r="14588" spans="4:12" x14ac:dyDescent="0.25">
      <c r="D14588" s="80" t="str">
        <f>LEFT(DATA[[#This Row],[Account_Code]],3)</f>
        <v/>
      </c>
      <c r="I14588" s="80" t="str">
        <f>DATA[[#This Row],[Vessel_Code]]&amp;DATA[[#This Row],[Account Group]]&amp;DATA[[#This Row],[Type]]</f>
        <v/>
      </c>
      <c r="K14588" s="80">
        <f>IF(YEAR(DATA[[#This Row],[Calendar_Month]])=YEAR(CURMONTHEND),DATA[[#This Row],[Amount]],0)</f>
        <v>0</v>
      </c>
      <c r="L14588" s="80">
        <f>IF(DATA[[#This Row],[Calendar_Month]]-CURMONTH=0,DATA[[#This Row],[Amount]],0)</f>
        <v>0</v>
      </c>
    </row>
    <row r="14589" spans="4:12" x14ac:dyDescent="0.25">
      <c r="D14589" s="80" t="str">
        <f>LEFT(DATA[[#This Row],[Account_Code]],3)</f>
        <v/>
      </c>
      <c r="I14589" s="80" t="str">
        <f>DATA[[#This Row],[Vessel_Code]]&amp;DATA[[#This Row],[Account Group]]&amp;DATA[[#This Row],[Type]]</f>
        <v/>
      </c>
      <c r="K14589" s="80">
        <f>IF(YEAR(DATA[[#This Row],[Calendar_Month]])=YEAR(CURMONTHEND),DATA[[#This Row],[Amount]],0)</f>
        <v>0</v>
      </c>
      <c r="L14589" s="80">
        <f>IF(DATA[[#This Row],[Calendar_Month]]-CURMONTH=0,DATA[[#This Row],[Amount]],0)</f>
        <v>0</v>
      </c>
    </row>
    <row r="14590" spans="4:12" x14ac:dyDescent="0.25">
      <c r="D14590" s="80" t="str">
        <f>LEFT(DATA[[#This Row],[Account_Code]],3)</f>
        <v/>
      </c>
      <c r="I14590" s="80" t="str">
        <f>DATA[[#This Row],[Vessel_Code]]&amp;DATA[[#This Row],[Account Group]]&amp;DATA[[#This Row],[Type]]</f>
        <v/>
      </c>
      <c r="K14590" s="80">
        <f>IF(YEAR(DATA[[#This Row],[Calendar_Month]])=YEAR(CURMONTHEND),DATA[[#This Row],[Amount]],0)</f>
        <v>0</v>
      </c>
      <c r="L14590" s="80">
        <f>IF(DATA[[#This Row],[Calendar_Month]]-CURMONTH=0,DATA[[#This Row],[Amount]],0)</f>
        <v>0</v>
      </c>
    </row>
    <row r="14591" spans="4:12" x14ac:dyDescent="0.25">
      <c r="D14591" s="80" t="str">
        <f>LEFT(DATA[[#This Row],[Account_Code]],3)</f>
        <v/>
      </c>
      <c r="I14591" s="80" t="str">
        <f>DATA[[#This Row],[Vessel_Code]]&amp;DATA[[#This Row],[Account Group]]&amp;DATA[[#This Row],[Type]]</f>
        <v/>
      </c>
      <c r="K14591" s="80">
        <f>IF(YEAR(DATA[[#This Row],[Calendar_Month]])=YEAR(CURMONTHEND),DATA[[#This Row],[Amount]],0)</f>
        <v>0</v>
      </c>
      <c r="L14591" s="80">
        <f>IF(DATA[[#This Row],[Calendar_Month]]-CURMONTH=0,DATA[[#This Row],[Amount]],0)</f>
        <v>0</v>
      </c>
    </row>
    <row r="14592" spans="4:12" x14ac:dyDescent="0.25">
      <c r="D14592" s="80" t="str">
        <f>LEFT(DATA[[#This Row],[Account_Code]],3)</f>
        <v/>
      </c>
      <c r="I14592" s="80" t="str">
        <f>DATA[[#This Row],[Vessel_Code]]&amp;DATA[[#This Row],[Account Group]]&amp;DATA[[#This Row],[Type]]</f>
        <v/>
      </c>
      <c r="K14592" s="80">
        <f>IF(YEAR(DATA[[#This Row],[Calendar_Month]])=YEAR(CURMONTHEND),DATA[[#This Row],[Amount]],0)</f>
        <v>0</v>
      </c>
      <c r="L14592" s="80">
        <f>IF(DATA[[#This Row],[Calendar_Month]]-CURMONTH=0,DATA[[#This Row],[Amount]],0)</f>
        <v>0</v>
      </c>
    </row>
    <row r="14593" spans="4:12" x14ac:dyDescent="0.25">
      <c r="D14593" s="80" t="str">
        <f>LEFT(DATA[[#This Row],[Account_Code]],3)</f>
        <v/>
      </c>
      <c r="I14593" s="80" t="str">
        <f>DATA[[#This Row],[Vessel_Code]]&amp;DATA[[#This Row],[Account Group]]&amp;DATA[[#This Row],[Type]]</f>
        <v/>
      </c>
      <c r="K14593" s="80">
        <f>IF(YEAR(DATA[[#This Row],[Calendar_Month]])=YEAR(CURMONTHEND),DATA[[#This Row],[Amount]],0)</f>
        <v>0</v>
      </c>
      <c r="L14593" s="80">
        <f>IF(DATA[[#This Row],[Calendar_Month]]-CURMONTH=0,DATA[[#This Row],[Amount]],0)</f>
        <v>0</v>
      </c>
    </row>
    <row r="14594" spans="4:12" x14ac:dyDescent="0.25">
      <c r="D14594" s="80" t="str">
        <f>LEFT(DATA[[#This Row],[Account_Code]],3)</f>
        <v/>
      </c>
      <c r="I14594" s="80" t="str">
        <f>DATA[[#This Row],[Vessel_Code]]&amp;DATA[[#This Row],[Account Group]]&amp;DATA[[#This Row],[Type]]</f>
        <v/>
      </c>
      <c r="K14594" s="80">
        <f>IF(YEAR(DATA[[#This Row],[Calendar_Month]])=YEAR(CURMONTHEND),DATA[[#This Row],[Amount]],0)</f>
        <v>0</v>
      </c>
      <c r="L14594" s="80">
        <f>IF(DATA[[#This Row],[Calendar_Month]]-CURMONTH=0,DATA[[#This Row],[Amount]],0)</f>
        <v>0</v>
      </c>
    </row>
    <row r="14595" spans="4:12" x14ac:dyDescent="0.25">
      <c r="D14595" s="80" t="str">
        <f>LEFT(DATA[[#This Row],[Account_Code]],3)</f>
        <v/>
      </c>
      <c r="I14595" s="80" t="str">
        <f>DATA[[#This Row],[Vessel_Code]]&amp;DATA[[#This Row],[Account Group]]&amp;DATA[[#This Row],[Type]]</f>
        <v/>
      </c>
      <c r="K14595" s="80">
        <f>IF(YEAR(DATA[[#This Row],[Calendar_Month]])=YEAR(CURMONTHEND),DATA[[#This Row],[Amount]],0)</f>
        <v>0</v>
      </c>
      <c r="L14595" s="80">
        <f>IF(DATA[[#This Row],[Calendar_Month]]-CURMONTH=0,DATA[[#This Row],[Amount]],0)</f>
        <v>0</v>
      </c>
    </row>
    <row r="14596" spans="4:12" x14ac:dyDescent="0.25">
      <c r="D14596" s="80" t="str">
        <f>LEFT(DATA[[#This Row],[Account_Code]],3)</f>
        <v/>
      </c>
      <c r="I14596" s="80" t="str">
        <f>DATA[[#This Row],[Vessel_Code]]&amp;DATA[[#This Row],[Account Group]]&amp;DATA[[#This Row],[Type]]</f>
        <v/>
      </c>
      <c r="K14596" s="80">
        <f>IF(YEAR(DATA[[#This Row],[Calendar_Month]])=YEAR(CURMONTHEND),DATA[[#This Row],[Amount]],0)</f>
        <v>0</v>
      </c>
      <c r="L14596" s="80">
        <f>IF(DATA[[#This Row],[Calendar_Month]]-CURMONTH=0,DATA[[#This Row],[Amount]],0)</f>
        <v>0</v>
      </c>
    </row>
    <row r="14597" spans="4:12" x14ac:dyDescent="0.25">
      <c r="D14597" s="80" t="str">
        <f>LEFT(DATA[[#This Row],[Account_Code]],3)</f>
        <v/>
      </c>
      <c r="I14597" s="80" t="str">
        <f>DATA[[#This Row],[Vessel_Code]]&amp;DATA[[#This Row],[Account Group]]&amp;DATA[[#This Row],[Type]]</f>
        <v/>
      </c>
      <c r="K14597" s="80">
        <f>IF(YEAR(DATA[[#This Row],[Calendar_Month]])=YEAR(CURMONTHEND),DATA[[#This Row],[Amount]],0)</f>
        <v>0</v>
      </c>
      <c r="L14597" s="80">
        <f>IF(DATA[[#This Row],[Calendar_Month]]-CURMONTH=0,DATA[[#This Row],[Amount]],0)</f>
        <v>0</v>
      </c>
    </row>
    <row r="14598" spans="4:12" x14ac:dyDescent="0.25">
      <c r="D14598" s="80" t="str">
        <f>LEFT(DATA[[#This Row],[Account_Code]],3)</f>
        <v/>
      </c>
      <c r="I14598" s="80" t="str">
        <f>DATA[[#This Row],[Vessel_Code]]&amp;DATA[[#This Row],[Account Group]]&amp;DATA[[#This Row],[Type]]</f>
        <v/>
      </c>
      <c r="K14598" s="80">
        <f>IF(YEAR(DATA[[#This Row],[Calendar_Month]])=YEAR(CURMONTHEND),DATA[[#This Row],[Amount]],0)</f>
        <v>0</v>
      </c>
      <c r="L14598" s="80">
        <f>IF(DATA[[#This Row],[Calendar_Month]]-CURMONTH=0,DATA[[#This Row],[Amount]],0)</f>
        <v>0</v>
      </c>
    </row>
    <row r="14599" spans="4:12" x14ac:dyDescent="0.25">
      <c r="D14599" s="80" t="str">
        <f>LEFT(DATA[[#This Row],[Account_Code]],3)</f>
        <v/>
      </c>
      <c r="I14599" s="80" t="str">
        <f>DATA[[#This Row],[Vessel_Code]]&amp;DATA[[#This Row],[Account Group]]&amp;DATA[[#This Row],[Type]]</f>
        <v/>
      </c>
      <c r="K14599" s="80">
        <f>IF(YEAR(DATA[[#This Row],[Calendar_Month]])=YEAR(CURMONTHEND),DATA[[#This Row],[Amount]],0)</f>
        <v>0</v>
      </c>
      <c r="L14599" s="80">
        <f>IF(DATA[[#This Row],[Calendar_Month]]-CURMONTH=0,DATA[[#This Row],[Amount]],0)</f>
        <v>0</v>
      </c>
    </row>
    <row r="14600" spans="4:12" x14ac:dyDescent="0.25">
      <c r="D14600" s="80" t="str">
        <f>LEFT(DATA[[#This Row],[Account_Code]],3)</f>
        <v/>
      </c>
      <c r="I14600" s="80" t="str">
        <f>DATA[[#This Row],[Vessel_Code]]&amp;DATA[[#This Row],[Account Group]]&amp;DATA[[#This Row],[Type]]</f>
        <v/>
      </c>
      <c r="K14600" s="80">
        <f>IF(YEAR(DATA[[#This Row],[Calendar_Month]])=YEAR(CURMONTHEND),DATA[[#This Row],[Amount]],0)</f>
        <v>0</v>
      </c>
      <c r="L14600" s="80">
        <f>IF(DATA[[#This Row],[Calendar_Month]]-CURMONTH=0,DATA[[#This Row],[Amount]],0)</f>
        <v>0</v>
      </c>
    </row>
    <row r="14601" spans="4:12" x14ac:dyDescent="0.25">
      <c r="D14601" s="80" t="str">
        <f>LEFT(DATA[[#This Row],[Account_Code]],3)</f>
        <v/>
      </c>
      <c r="I14601" s="80" t="str">
        <f>DATA[[#This Row],[Vessel_Code]]&amp;DATA[[#This Row],[Account Group]]&amp;DATA[[#This Row],[Type]]</f>
        <v/>
      </c>
      <c r="K14601" s="80">
        <f>IF(YEAR(DATA[[#This Row],[Calendar_Month]])=YEAR(CURMONTHEND),DATA[[#This Row],[Amount]],0)</f>
        <v>0</v>
      </c>
      <c r="L14601" s="80">
        <f>IF(DATA[[#This Row],[Calendar_Month]]-CURMONTH=0,DATA[[#This Row],[Amount]],0)</f>
        <v>0</v>
      </c>
    </row>
    <row r="14602" spans="4:12" x14ac:dyDescent="0.25">
      <c r="D14602" s="80" t="str">
        <f>LEFT(DATA[[#This Row],[Account_Code]],3)</f>
        <v/>
      </c>
      <c r="I14602" s="80" t="str">
        <f>DATA[[#This Row],[Vessel_Code]]&amp;DATA[[#This Row],[Account Group]]&amp;DATA[[#This Row],[Type]]</f>
        <v/>
      </c>
      <c r="K14602" s="80">
        <f>IF(YEAR(DATA[[#This Row],[Calendar_Month]])=YEAR(CURMONTHEND),DATA[[#This Row],[Amount]],0)</f>
        <v>0</v>
      </c>
      <c r="L14602" s="80">
        <f>IF(DATA[[#This Row],[Calendar_Month]]-CURMONTH=0,DATA[[#This Row],[Amount]],0)</f>
        <v>0</v>
      </c>
    </row>
    <row r="14603" spans="4:12" x14ac:dyDescent="0.25">
      <c r="D14603" s="80" t="str">
        <f>LEFT(DATA[[#This Row],[Account_Code]],3)</f>
        <v/>
      </c>
      <c r="I14603" s="80" t="str">
        <f>DATA[[#This Row],[Vessel_Code]]&amp;DATA[[#This Row],[Account Group]]&amp;DATA[[#This Row],[Type]]</f>
        <v/>
      </c>
      <c r="K14603" s="80">
        <f>IF(YEAR(DATA[[#This Row],[Calendar_Month]])=YEAR(CURMONTHEND),DATA[[#This Row],[Amount]],0)</f>
        <v>0</v>
      </c>
      <c r="L14603" s="80">
        <f>IF(DATA[[#This Row],[Calendar_Month]]-CURMONTH=0,DATA[[#This Row],[Amount]],0)</f>
        <v>0</v>
      </c>
    </row>
    <row r="14604" spans="4:12" x14ac:dyDescent="0.25">
      <c r="D14604" s="80" t="str">
        <f>LEFT(DATA[[#This Row],[Account_Code]],3)</f>
        <v/>
      </c>
      <c r="I14604" s="80" t="str">
        <f>DATA[[#This Row],[Vessel_Code]]&amp;DATA[[#This Row],[Account Group]]&amp;DATA[[#This Row],[Type]]</f>
        <v/>
      </c>
      <c r="K14604" s="80">
        <f>IF(YEAR(DATA[[#This Row],[Calendar_Month]])=YEAR(CURMONTHEND),DATA[[#This Row],[Amount]],0)</f>
        <v>0</v>
      </c>
      <c r="L14604" s="80">
        <f>IF(DATA[[#This Row],[Calendar_Month]]-CURMONTH=0,DATA[[#This Row],[Amount]],0)</f>
        <v>0</v>
      </c>
    </row>
    <row r="14605" spans="4:12" x14ac:dyDescent="0.25">
      <c r="D14605" s="80" t="str">
        <f>LEFT(DATA[[#This Row],[Account_Code]],3)</f>
        <v/>
      </c>
      <c r="I14605" s="80" t="str">
        <f>DATA[[#This Row],[Vessel_Code]]&amp;DATA[[#This Row],[Account Group]]&amp;DATA[[#This Row],[Type]]</f>
        <v/>
      </c>
      <c r="K14605" s="80">
        <f>IF(YEAR(DATA[[#This Row],[Calendar_Month]])=YEAR(CURMONTHEND),DATA[[#This Row],[Amount]],0)</f>
        <v>0</v>
      </c>
      <c r="L14605" s="80">
        <f>IF(DATA[[#This Row],[Calendar_Month]]-CURMONTH=0,DATA[[#This Row],[Amount]],0)</f>
        <v>0</v>
      </c>
    </row>
    <row r="14606" spans="4:12" x14ac:dyDescent="0.25">
      <c r="D14606" s="80" t="str">
        <f>LEFT(DATA[[#This Row],[Account_Code]],3)</f>
        <v/>
      </c>
      <c r="I14606" s="80" t="str">
        <f>DATA[[#This Row],[Vessel_Code]]&amp;DATA[[#This Row],[Account Group]]&amp;DATA[[#This Row],[Type]]</f>
        <v/>
      </c>
      <c r="K14606" s="80">
        <f>IF(YEAR(DATA[[#This Row],[Calendar_Month]])=YEAR(CURMONTHEND),DATA[[#This Row],[Amount]],0)</f>
        <v>0</v>
      </c>
      <c r="L14606" s="80">
        <f>IF(DATA[[#This Row],[Calendar_Month]]-CURMONTH=0,DATA[[#This Row],[Amount]],0)</f>
        <v>0</v>
      </c>
    </row>
    <row r="14607" spans="4:12" x14ac:dyDescent="0.25">
      <c r="D14607" s="80" t="str">
        <f>LEFT(DATA[[#This Row],[Account_Code]],3)</f>
        <v/>
      </c>
      <c r="I14607" s="80" t="str">
        <f>DATA[[#This Row],[Vessel_Code]]&amp;DATA[[#This Row],[Account Group]]&amp;DATA[[#This Row],[Type]]</f>
        <v/>
      </c>
      <c r="K14607" s="80">
        <f>IF(YEAR(DATA[[#This Row],[Calendar_Month]])=YEAR(CURMONTHEND),DATA[[#This Row],[Amount]],0)</f>
        <v>0</v>
      </c>
      <c r="L14607" s="80">
        <f>IF(DATA[[#This Row],[Calendar_Month]]-CURMONTH=0,DATA[[#This Row],[Amount]],0)</f>
        <v>0</v>
      </c>
    </row>
    <row r="14608" spans="4:12" x14ac:dyDescent="0.25">
      <c r="D14608" s="80" t="str">
        <f>LEFT(DATA[[#This Row],[Account_Code]],3)</f>
        <v/>
      </c>
      <c r="I14608" s="80" t="str">
        <f>DATA[[#This Row],[Vessel_Code]]&amp;DATA[[#This Row],[Account Group]]&amp;DATA[[#This Row],[Type]]</f>
        <v/>
      </c>
      <c r="K14608" s="80">
        <f>IF(YEAR(DATA[[#This Row],[Calendar_Month]])=YEAR(CURMONTHEND),DATA[[#This Row],[Amount]],0)</f>
        <v>0</v>
      </c>
      <c r="L14608" s="80">
        <f>IF(DATA[[#This Row],[Calendar_Month]]-CURMONTH=0,DATA[[#This Row],[Amount]],0)</f>
        <v>0</v>
      </c>
    </row>
    <row r="14609" spans="4:12" x14ac:dyDescent="0.25">
      <c r="D14609" s="80" t="str">
        <f>LEFT(DATA[[#This Row],[Account_Code]],3)</f>
        <v/>
      </c>
      <c r="I14609" s="80" t="str">
        <f>DATA[[#This Row],[Vessel_Code]]&amp;DATA[[#This Row],[Account Group]]&amp;DATA[[#This Row],[Type]]</f>
        <v/>
      </c>
      <c r="K14609" s="80">
        <f>IF(YEAR(DATA[[#This Row],[Calendar_Month]])=YEAR(CURMONTHEND),DATA[[#This Row],[Amount]],0)</f>
        <v>0</v>
      </c>
      <c r="L14609" s="80">
        <f>IF(DATA[[#This Row],[Calendar_Month]]-CURMONTH=0,DATA[[#This Row],[Amount]],0)</f>
        <v>0</v>
      </c>
    </row>
    <row r="14610" spans="4:12" x14ac:dyDescent="0.25">
      <c r="D14610" s="80" t="str">
        <f>LEFT(DATA[[#This Row],[Account_Code]],3)</f>
        <v/>
      </c>
      <c r="I14610" s="80" t="str">
        <f>DATA[[#This Row],[Vessel_Code]]&amp;DATA[[#This Row],[Account Group]]&amp;DATA[[#This Row],[Type]]</f>
        <v/>
      </c>
      <c r="K14610" s="80">
        <f>IF(YEAR(DATA[[#This Row],[Calendar_Month]])=YEAR(CURMONTHEND),DATA[[#This Row],[Amount]],0)</f>
        <v>0</v>
      </c>
      <c r="L14610" s="80">
        <f>IF(DATA[[#This Row],[Calendar_Month]]-CURMONTH=0,DATA[[#This Row],[Amount]],0)</f>
        <v>0</v>
      </c>
    </row>
    <row r="14611" spans="4:12" x14ac:dyDescent="0.25">
      <c r="D14611" s="80" t="str">
        <f>LEFT(DATA[[#This Row],[Account_Code]],3)</f>
        <v/>
      </c>
      <c r="I14611" s="80" t="str">
        <f>DATA[[#This Row],[Vessel_Code]]&amp;DATA[[#This Row],[Account Group]]&amp;DATA[[#This Row],[Type]]</f>
        <v/>
      </c>
      <c r="K14611" s="80">
        <f>IF(YEAR(DATA[[#This Row],[Calendar_Month]])=YEAR(CURMONTHEND),DATA[[#This Row],[Amount]],0)</f>
        <v>0</v>
      </c>
      <c r="L14611" s="80">
        <f>IF(DATA[[#This Row],[Calendar_Month]]-CURMONTH=0,DATA[[#This Row],[Amount]],0)</f>
        <v>0</v>
      </c>
    </row>
    <row r="14612" spans="4:12" x14ac:dyDescent="0.25">
      <c r="D14612" s="80" t="str">
        <f>LEFT(DATA[[#This Row],[Account_Code]],3)</f>
        <v/>
      </c>
      <c r="I14612" s="80" t="str">
        <f>DATA[[#This Row],[Vessel_Code]]&amp;DATA[[#This Row],[Account Group]]&amp;DATA[[#This Row],[Type]]</f>
        <v/>
      </c>
      <c r="K14612" s="80">
        <f>IF(YEAR(DATA[[#This Row],[Calendar_Month]])=YEAR(CURMONTHEND),DATA[[#This Row],[Amount]],0)</f>
        <v>0</v>
      </c>
      <c r="L14612" s="80">
        <f>IF(DATA[[#This Row],[Calendar_Month]]-CURMONTH=0,DATA[[#This Row],[Amount]],0)</f>
        <v>0</v>
      </c>
    </row>
    <row r="14613" spans="4:12" x14ac:dyDescent="0.25">
      <c r="D14613" s="80" t="str">
        <f>LEFT(DATA[[#This Row],[Account_Code]],3)</f>
        <v/>
      </c>
      <c r="I14613" s="80" t="str">
        <f>DATA[[#This Row],[Vessel_Code]]&amp;DATA[[#This Row],[Account Group]]&amp;DATA[[#This Row],[Type]]</f>
        <v/>
      </c>
      <c r="K14613" s="80">
        <f>IF(YEAR(DATA[[#This Row],[Calendar_Month]])=YEAR(CURMONTHEND),DATA[[#This Row],[Amount]],0)</f>
        <v>0</v>
      </c>
      <c r="L14613" s="80">
        <f>IF(DATA[[#This Row],[Calendar_Month]]-CURMONTH=0,DATA[[#This Row],[Amount]],0)</f>
        <v>0</v>
      </c>
    </row>
    <row r="14614" spans="4:12" x14ac:dyDescent="0.25">
      <c r="D14614" s="80" t="str">
        <f>LEFT(DATA[[#This Row],[Account_Code]],3)</f>
        <v/>
      </c>
      <c r="I14614" s="80" t="str">
        <f>DATA[[#This Row],[Vessel_Code]]&amp;DATA[[#This Row],[Account Group]]&amp;DATA[[#This Row],[Type]]</f>
        <v/>
      </c>
      <c r="K14614" s="80">
        <f>IF(YEAR(DATA[[#This Row],[Calendar_Month]])=YEAR(CURMONTHEND),DATA[[#This Row],[Amount]],0)</f>
        <v>0</v>
      </c>
      <c r="L14614" s="80">
        <f>IF(DATA[[#This Row],[Calendar_Month]]-CURMONTH=0,DATA[[#This Row],[Amount]],0)</f>
        <v>0</v>
      </c>
    </row>
    <row r="14615" spans="4:12" x14ac:dyDescent="0.25">
      <c r="D14615" s="80" t="str">
        <f>LEFT(DATA[[#This Row],[Account_Code]],3)</f>
        <v/>
      </c>
      <c r="I14615" s="80" t="str">
        <f>DATA[[#This Row],[Vessel_Code]]&amp;DATA[[#This Row],[Account Group]]&amp;DATA[[#This Row],[Type]]</f>
        <v/>
      </c>
      <c r="K14615" s="80">
        <f>IF(YEAR(DATA[[#This Row],[Calendar_Month]])=YEAR(CURMONTHEND),DATA[[#This Row],[Amount]],0)</f>
        <v>0</v>
      </c>
      <c r="L14615" s="80">
        <f>IF(DATA[[#This Row],[Calendar_Month]]-CURMONTH=0,DATA[[#This Row],[Amount]],0)</f>
        <v>0</v>
      </c>
    </row>
    <row r="14616" spans="4:12" x14ac:dyDescent="0.25">
      <c r="D14616" s="80" t="str">
        <f>LEFT(DATA[[#This Row],[Account_Code]],3)</f>
        <v/>
      </c>
      <c r="I14616" s="80" t="str">
        <f>DATA[[#This Row],[Vessel_Code]]&amp;DATA[[#This Row],[Account Group]]&amp;DATA[[#This Row],[Type]]</f>
        <v/>
      </c>
      <c r="K14616" s="80">
        <f>IF(YEAR(DATA[[#This Row],[Calendar_Month]])=YEAR(CURMONTHEND),DATA[[#This Row],[Amount]],0)</f>
        <v>0</v>
      </c>
      <c r="L14616" s="80">
        <f>IF(DATA[[#This Row],[Calendar_Month]]-CURMONTH=0,DATA[[#This Row],[Amount]],0)</f>
        <v>0</v>
      </c>
    </row>
    <row r="14617" spans="4:12" x14ac:dyDescent="0.25">
      <c r="D14617" s="80" t="str">
        <f>LEFT(DATA[[#This Row],[Account_Code]],3)</f>
        <v/>
      </c>
      <c r="I14617" s="80" t="str">
        <f>DATA[[#This Row],[Vessel_Code]]&amp;DATA[[#This Row],[Account Group]]&amp;DATA[[#This Row],[Type]]</f>
        <v/>
      </c>
      <c r="K14617" s="80">
        <f>IF(YEAR(DATA[[#This Row],[Calendar_Month]])=YEAR(CURMONTHEND),DATA[[#This Row],[Amount]],0)</f>
        <v>0</v>
      </c>
      <c r="L14617" s="80">
        <f>IF(DATA[[#This Row],[Calendar_Month]]-CURMONTH=0,DATA[[#This Row],[Amount]],0)</f>
        <v>0</v>
      </c>
    </row>
    <row r="14618" spans="4:12" x14ac:dyDescent="0.25">
      <c r="D14618" s="80" t="str">
        <f>LEFT(DATA[[#This Row],[Account_Code]],3)</f>
        <v/>
      </c>
      <c r="I14618" s="80" t="str">
        <f>DATA[[#This Row],[Vessel_Code]]&amp;DATA[[#This Row],[Account Group]]&amp;DATA[[#This Row],[Type]]</f>
        <v/>
      </c>
      <c r="K14618" s="80">
        <f>IF(YEAR(DATA[[#This Row],[Calendar_Month]])=YEAR(CURMONTHEND),DATA[[#This Row],[Amount]],0)</f>
        <v>0</v>
      </c>
      <c r="L14618" s="80">
        <f>IF(DATA[[#This Row],[Calendar_Month]]-CURMONTH=0,DATA[[#This Row],[Amount]],0)</f>
        <v>0</v>
      </c>
    </row>
    <row r="14619" spans="4:12" x14ac:dyDescent="0.25">
      <c r="D14619" s="80" t="str">
        <f>LEFT(DATA[[#This Row],[Account_Code]],3)</f>
        <v/>
      </c>
      <c r="I14619" s="80" t="str">
        <f>DATA[[#This Row],[Vessel_Code]]&amp;DATA[[#This Row],[Account Group]]&amp;DATA[[#This Row],[Type]]</f>
        <v/>
      </c>
      <c r="K14619" s="80">
        <f>IF(YEAR(DATA[[#This Row],[Calendar_Month]])=YEAR(CURMONTHEND),DATA[[#This Row],[Amount]],0)</f>
        <v>0</v>
      </c>
      <c r="L14619" s="80">
        <f>IF(DATA[[#This Row],[Calendar_Month]]-CURMONTH=0,DATA[[#This Row],[Amount]],0)</f>
        <v>0</v>
      </c>
    </row>
    <row r="14620" spans="4:12" x14ac:dyDescent="0.25">
      <c r="D14620" s="80" t="str">
        <f>LEFT(DATA[[#This Row],[Account_Code]],3)</f>
        <v/>
      </c>
      <c r="I14620" s="80" t="str">
        <f>DATA[[#This Row],[Vessel_Code]]&amp;DATA[[#This Row],[Account Group]]&amp;DATA[[#This Row],[Type]]</f>
        <v/>
      </c>
      <c r="K14620" s="80">
        <f>IF(YEAR(DATA[[#This Row],[Calendar_Month]])=YEAR(CURMONTHEND),DATA[[#This Row],[Amount]],0)</f>
        <v>0</v>
      </c>
      <c r="L14620" s="80">
        <f>IF(DATA[[#This Row],[Calendar_Month]]-CURMONTH=0,DATA[[#This Row],[Amount]],0)</f>
        <v>0</v>
      </c>
    </row>
    <row r="14621" spans="4:12" x14ac:dyDescent="0.25">
      <c r="D14621" s="80" t="str">
        <f>LEFT(DATA[[#This Row],[Account_Code]],3)</f>
        <v/>
      </c>
      <c r="I14621" s="80" t="str">
        <f>DATA[[#This Row],[Vessel_Code]]&amp;DATA[[#This Row],[Account Group]]&amp;DATA[[#This Row],[Type]]</f>
        <v/>
      </c>
      <c r="K14621" s="80">
        <f>IF(YEAR(DATA[[#This Row],[Calendar_Month]])=YEAR(CURMONTHEND),DATA[[#This Row],[Amount]],0)</f>
        <v>0</v>
      </c>
      <c r="L14621" s="80">
        <f>IF(DATA[[#This Row],[Calendar_Month]]-CURMONTH=0,DATA[[#This Row],[Amount]],0)</f>
        <v>0</v>
      </c>
    </row>
    <row r="14622" spans="4:12" x14ac:dyDescent="0.25">
      <c r="D14622" s="80" t="str">
        <f>LEFT(DATA[[#This Row],[Account_Code]],3)</f>
        <v/>
      </c>
      <c r="I14622" s="80" t="str">
        <f>DATA[[#This Row],[Vessel_Code]]&amp;DATA[[#This Row],[Account Group]]&amp;DATA[[#This Row],[Type]]</f>
        <v/>
      </c>
      <c r="K14622" s="80">
        <f>IF(YEAR(DATA[[#This Row],[Calendar_Month]])=YEAR(CURMONTHEND),DATA[[#This Row],[Amount]],0)</f>
        <v>0</v>
      </c>
      <c r="L14622" s="80">
        <f>IF(DATA[[#This Row],[Calendar_Month]]-CURMONTH=0,DATA[[#This Row],[Amount]],0)</f>
        <v>0</v>
      </c>
    </row>
    <row r="14623" spans="4:12" x14ac:dyDescent="0.25">
      <c r="D14623" s="80" t="str">
        <f>LEFT(DATA[[#This Row],[Account_Code]],3)</f>
        <v/>
      </c>
      <c r="I14623" s="80" t="str">
        <f>DATA[[#This Row],[Vessel_Code]]&amp;DATA[[#This Row],[Account Group]]&amp;DATA[[#This Row],[Type]]</f>
        <v/>
      </c>
      <c r="K14623" s="80">
        <f>IF(YEAR(DATA[[#This Row],[Calendar_Month]])=YEAR(CURMONTHEND),DATA[[#This Row],[Amount]],0)</f>
        <v>0</v>
      </c>
      <c r="L14623" s="80">
        <f>IF(DATA[[#This Row],[Calendar_Month]]-CURMONTH=0,DATA[[#This Row],[Amount]],0)</f>
        <v>0</v>
      </c>
    </row>
    <row r="14624" spans="4:12" x14ac:dyDescent="0.25">
      <c r="D14624" s="80" t="str">
        <f>LEFT(DATA[[#This Row],[Account_Code]],3)</f>
        <v/>
      </c>
      <c r="I14624" s="80" t="str">
        <f>DATA[[#This Row],[Vessel_Code]]&amp;DATA[[#This Row],[Account Group]]&amp;DATA[[#This Row],[Type]]</f>
        <v/>
      </c>
      <c r="K14624" s="80">
        <f>IF(YEAR(DATA[[#This Row],[Calendar_Month]])=YEAR(CURMONTHEND),DATA[[#This Row],[Amount]],0)</f>
        <v>0</v>
      </c>
      <c r="L14624" s="80">
        <f>IF(DATA[[#This Row],[Calendar_Month]]-CURMONTH=0,DATA[[#This Row],[Amount]],0)</f>
        <v>0</v>
      </c>
    </row>
    <row r="14625" spans="4:12" x14ac:dyDescent="0.25">
      <c r="D14625" s="80" t="str">
        <f>LEFT(DATA[[#This Row],[Account_Code]],3)</f>
        <v/>
      </c>
      <c r="I14625" s="80" t="str">
        <f>DATA[[#This Row],[Vessel_Code]]&amp;DATA[[#This Row],[Account Group]]&amp;DATA[[#This Row],[Type]]</f>
        <v/>
      </c>
      <c r="K14625" s="80">
        <f>IF(YEAR(DATA[[#This Row],[Calendar_Month]])=YEAR(CURMONTHEND),DATA[[#This Row],[Amount]],0)</f>
        <v>0</v>
      </c>
      <c r="L14625" s="80">
        <f>IF(DATA[[#This Row],[Calendar_Month]]-CURMONTH=0,DATA[[#This Row],[Amount]],0)</f>
        <v>0</v>
      </c>
    </row>
    <row r="14626" spans="4:12" x14ac:dyDescent="0.25">
      <c r="D14626" s="80" t="str">
        <f>LEFT(DATA[[#This Row],[Account_Code]],3)</f>
        <v/>
      </c>
      <c r="I14626" s="80" t="str">
        <f>DATA[[#This Row],[Vessel_Code]]&amp;DATA[[#This Row],[Account Group]]&amp;DATA[[#This Row],[Type]]</f>
        <v/>
      </c>
      <c r="K14626" s="80">
        <f>IF(YEAR(DATA[[#This Row],[Calendar_Month]])=YEAR(CURMONTHEND),DATA[[#This Row],[Amount]],0)</f>
        <v>0</v>
      </c>
      <c r="L14626" s="80">
        <f>IF(DATA[[#This Row],[Calendar_Month]]-CURMONTH=0,DATA[[#This Row],[Amount]],0)</f>
        <v>0</v>
      </c>
    </row>
    <row r="14627" spans="4:12" x14ac:dyDescent="0.25">
      <c r="D14627" s="80" t="str">
        <f>LEFT(DATA[[#This Row],[Account_Code]],3)</f>
        <v/>
      </c>
      <c r="I14627" s="80" t="str">
        <f>DATA[[#This Row],[Vessel_Code]]&amp;DATA[[#This Row],[Account Group]]&amp;DATA[[#This Row],[Type]]</f>
        <v/>
      </c>
      <c r="K14627" s="80">
        <f>IF(YEAR(DATA[[#This Row],[Calendar_Month]])=YEAR(CURMONTHEND),DATA[[#This Row],[Amount]],0)</f>
        <v>0</v>
      </c>
      <c r="L14627" s="80">
        <f>IF(DATA[[#This Row],[Calendar_Month]]-CURMONTH=0,DATA[[#This Row],[Amount]],0)</f>
        <v>0</v>
      </c>
    </row>
    <row r="14628" spans="4:12" x14ac:dyDescent="0.25">
      <c r="D14628" s="80" t="str">
        <f>LEFT(DATA[[#This Row],[Account_Code]],3)</f>
        <v/>
      </c>
      <c r="I14628" s="80" t="str">
        <f>DATA[[#This Row],[Vessel_Code]]&amp;DATA[[#This Row],[Account Group]]&amp;DATA[[#This Row],[Type]]</f>
        <v/>
      </c>
      <c r="K14628" s="80">
        <f>IF(YEAR(DATA[[#This Row],[Calendar_Month]])=YEAR(CURMONTHEND),DATA[[#This Row],[Amount]],0)</f>
        <v>0</v>
      </c>
      <c r="L14628" s="80">
        <f>IF(DATA[[#This Row],[Calendar_Month]]-CURMONTH=0,DATA[[#This Row],[Amount]],0)</f>
        <v>0</v>
      </c>
    </row>
    <row r="14629" spans="4:12" x14ac:dyDescent="0.25">
      <c r="D14629" s="80" t="str">
        <f>LEFT(DATA[[#This Row],[Account_Code]],3)</f>
        <v/>
      </c>
      <c r="I14629" s="80" t="str">
        <f>DATA[[#This Row],[Vessel_Code]]&amp;DATA[[#This Row],[Account Group]]&amp;DATA[[#This Row],[Type]]</f>
        <v/>
      </c>
      <c r="K14629" s="80">
        <f>IF(YEAR(DATA[[#This Row],[Calendar_Month]])=YEAR(CURMONTHEND),DATA[[#This Row],[Amount]],0)</f>
        <v>0</v>
      </c>
      <c r="L14629" s="80">
        <f>IF(DATA[[#This Row],[Calendar_Month]]-CURMONTH=0,DATA[[#This Row],[Amount]],0)</f>
        <v>0</v>
      </c>
    </row>
    <row r="14630" spans="4:12" x14ac:dyDescent="0.25">
      <c r="D14630" s="80" t="str">
        <f>LEFT(DATA[[#This Row],[Account_Code]],3)</f>
        <v/>
      </c>
      <c r="I14630" s="80" t="str">
        <f>DATA[[#This Row],[Vessel_Code]]&amp;DATA[[#This Row],[Account Group]]&amp;DATA[[#This Row],[Type]]</f>
        <v/>
      </c>
      <c r="K14630" s="80">
        <f>IF(YEAR(DATA[[#This Row],[Calendar_Month]])=YEAR(CURMONTHEND),DATA[[#This Row],[Amount]],0)</f>
        <v>0</v>
      </c>
      <c r="L14630" s="80">
        <f>IF(DATA[[#This Row],[Calendar_Month]]-CURMONTH=0,DATA[[#This Row],[Amount]],0)</f>
        <v>0</v>
      </c>
    </row>
    <row r="14631" spans="4:12" x14ac:dyDescent="0.25">
      <c r="D14631" s="80" t="str">
        <f>LEFT(DATA[[#This Row],[Account_Code]],3)</f>
        <v/>
      </c>
      <c r="I14631" s="80" t="str">
        <f>DATA[[#This Row],[Vessel_Code]]&amp;DATA[[#This Row],[Account Group]]&amp;DATA[[#This Row],[Type]]</f>
        <v/>
      </c>
      <c r="K14631" s="80">
        <f>IF(YEAR(DATA[[#This Row],[Calendar_Month]])=YEAR(CURMONTHEND),DATA[[#This Row],[Amount]],0)</f>
        <v>0</v>
      </c>
      <c r="L14631" s="80">
        <f>IF(DATA[[#This Row],[Calendar_Month]]-CURMONTH=0,DATA[[#This Row],[Amount]],0)</f>
        <v>0</v>
      </c>
    </row>
    <row r="14632" spans="4:12" x14ac:dyDescent="0.25">
      <c r="D14632" s="80" t="str">
        <f>LEFT(DATA[[#This Row],[Account_Code]],3)</f>
        <v/>
      </c>
      <c r="I14632" s="80" t="str">
        <f>DATA[[#This Row],[Vessel_Code]]&amp;DATA[[#This Row],[Account Group]]&amp;DATA[[#This Row],[Type]]</f>
        <v/>
      </c>
      <c r="K14632" s="80">
        <f>IF(YEAR(DATA[[#This Row],[Calendar_Month]])=YEAR(CURMONTHEND),DATA[[#This Row],[Amount]],0)</f>
        <v>0</v>
      </c>
      <c r="L14632" s="80">
        <f>IF(DATA[[#This Row],[Calendar_Month]]-CURMONTH=0,DATA[[#This Row],[Amount]],0)</f>
        <v>0</v>
      </c>
    </row>
    <row r="14633" spans="4:12" x14ac:dyDescent="0.25">
      <c r="D14633" s="80" t="str">
        <f>LEFT(DATA[[#This Row],[Account_Code]],3)</f>
        <v/>
      </c>
      <c r="I14633" s="80" t="str">
        <f>DATA[[#This Row],[Vessel_Code]]&amp;DATA[[#This Row],[Account Group]]&amp;DATA[[#This Row],[Type]]</f>
        <v/>
      </c>
      <c r="K14633" s="80">
        <f>IF(YEAR(DATA[[#This Row],[Calendar_Month]])=YEAR(CURMONTHEND),DATA[[#This Row],[Amount]],0)</f>
        <v>0</v>
      </c>
      <c r="L14633" s="80">
        <f>IF(DATA[[#This Row],[Calendar_Month]]-CURMONTH=0,DATA[[#This Row],[Amount]],0)</f>
        <v>0</v>
      </c>
    </row>
    <row r="14634" spans="4:12" x14ac:dyDescent="0.25">
      <c r="D14634" s="80" t="str">
        <f>LEFT(DATA[[#This Row],[Account_Code]],3)</f>
        <v/>
      </c>
      <c r="I14634" s="80" t="str">
        <f>DATA[[#This Row],[Vessel_Code]]&amp;DATA[[#This Row],[Account Group]]&amp;DATA[[#This Row],[Type]]</f>
        <v/>
      </c>
      <c r="K14634" s="80">
        <f>IF(YEAR(DATA[[#This Row],[Calendar_Month]])=YEAR(CURMONTHEND),DATA[[#This Row],[Amount]],0)</f>
        <v>0</v>
      </c>
      <c r="L14634" s="80">
        <f>IF(DATA[[#This Row],[Calendar_Month]]-CURMONTH=0,DATA[[#This Row],[Amount]],0)</f>
        <v>0</v>
      </c>
    </row>
    <row r="14635" spans="4:12" x14ac:dyDescent="0.25">
      <c r="D14635" s="80" t="str">
        <f>LEFT(DATA[[#This Row],[Account_Code]],3)</f>
        <v/>
      </c>
      <c r="I14635" s="80" t="str">
        <f>DATA[[#This Row],[Vessel_Code]]&amp;DATA[[#This Row],[Account Group]]&amp;DATA[[#This Row],[Type]]</f>
        <v/>
      </c>
      <c r="K14635" s="80">
        <f>IF(YEAR(DATA[[#This Row],[Calendar_Month]])=YEAR(CURMONTHEND),DATA[[#This Row],[Amount]],0)</f>
        <v>0</v>
      </c>
      <c r="L14635" s="80">
        <f>IF(DATA[[#This Row],[Calendar_Month]]-CURMONTH=0,DATA[[#This Row],[Amount]],0)</f>
        <v>0</v>
      </c>
    </row>
    <row r="14636" spans="4:12" x14ac:dyDescent="0.25">
      <c r="D14636" s="80" t="str">
        <f>LEFT(DATA[[#This Row],[Account_Code]],3)</f>
        <v/>
      </c>
      <c r="I14636" s="80" t="str">
        <f>DATA[[#This Row],[Vessel_Code]]&amp;DATA[[#This Row],[Account Group]]&amp;DATA[[#This Row],[Type]]</f>
        <v/>
      </c>
      <c r="K14636" s="80">
        <f>IF(YEAR(DATA[[#This Row],[Calendar_Month]])=YEAR(CURMONTHEND),DATA[[#This Row],[Amount]],0)</f>
        <v>0</v>
      </c>
      <c r="L14636" s="80">
        <f>IF(DATA[[#This Row],[Calendar_Month]]-CURMONTH=0,DATA[[#This Row],[Amount]],0)</f>
        <v>0</v>
      </c>
    </row>
    <row r="14637" spans="4:12" x14ac:dyDescent="0.25">
      <c r="D14637" s="80" t="str">
        <f>LEFT(DATA[[#This Row],[Account_Code]],3)</f>
        <v/>
      </c>
      <c r="I14637" s="80" t="str">
        <f>DATA[[#This Row],[Vessel_Code]]&amp;DATA[[#This Row],[Account Group]]&amp;DATA[[#This Row],[Type]]</f>
        <v/>
      </c>
      <c r="K14637" s="80">
        <f>IF(YEAR(DATA[[#This Row],[Calendar_Month]])=YEAR(CURMONTHEND),DATA[[#This Row],[Amount]],0)</f>
        <v>0</v>
      </c>
      <c r="L14637" s="80">
        <f>IF(DATA[[#This Row],[Calendar_Month]]-CURMONTH=0,DATA[[#This Row],[Amount]],0)</f>
        <v>0</v>
      </c>
    </row>
    <row r="14638" spans="4:12" x14ac:dyDescent="0.25">
      <c r="D14638" s="80" t="str">
        <f>LEFT(DATA[[#This Row],[Account_Code]],3)</f>
        <v/>
      </c>
      <c r="I14638" s="80" t="str">
        <f>DATA[[#This Row],[Vessel_Code]]&amp;DATA[[#This Row],[Account Group]]&amp;DATA[[#This Row],[Type]]</f>
        <v/>
      </c>
      <c r="K14638" s="80">
        <f>IF(YEAR(DATA[[#This Row],[Calendar_Month]])=YEAR(CURMONTHEND),DATA[[#This Row],[Amount]],0)</f>
        <v>0</v>
      </c>
      <c r="L14638" s="80">
        <f>IF(DATA[[#This Row],[Calendar_Month]]-CURMONTH=0,DATA[[#This Row],[Amount]],0)</f>
        <v>0</v>
      </c>
    </row>
    <row r="14639" spans="4:12" x14ac:dyDescent="0.25">
      <c r="D14639" s="80" t="str">
        <f>LEFT(DATA[[#This Row],[Account_Code]],3)</f>
        <v/>
      </c>
      <c r="I14639" s="80" t="str">
        <f>DATA[[#This Row],[Vessel_Code]]&amp;DATA[[#This Row],[Account Group]]&amp;DATA[[#This Row],[Type]]</f>
        <v/>
      </c>
      <c r="K14639" s="80">
        <f>IF(YEAR(DATA[[#This Row],[Calendar_Month]])=YEAR(CURMONTHEND),DATA[[#This Row],[Amount]],0)</f>
        <v>0</v>
      </c>
      <c r="L14639" s="80">
        <f>IF(DATA[[#This Row],[Calendar_Month]]-CURMONTH=0,DATA[[#This Row],[Amount]],0)</f>
        <v>0</v>
      </c>
    </row>
    <row r="14640" spans="4:12" x14ac:dyDescent="0.25">
      <c r="D14640" s="80" t="str">
        <f>LEFT(DATA[[#This Row],[Account_Code]],3)</f>
        <v/>
      </c>
      <c r="I14640" s="80" t="str">
        <f>DATA[[#This Row],[Vessel_Code]]&amp;DATA[[#This Row],[Account Group]]&amp;DATA[[#This Row],[Type]]</f>
        <v/>
      </c>
      <c r="K14640" s="80">
        <f>IF(YEAR(DATA[[#This Row],[Calendar_Month]])=YEAR(CURMONTHEND),DATA[[#This Row],[Amount]],0)</f>
        <v>0</v>
      </c>
      <c r="L14640" s="80">
        <f>IF(DATA[[#This Row],[Calendar_Month]]-CURMONTH=0,DATA[[#This Row],[Amount]],0)</f>
        <v>0</v>
      </c>
    </row>
    <row r="14641" spans="4:12" x14ac:dyDescent="0.25">
      <c r="D14641" s="80" t="str">
        <f>LEFT(DATA[[#This Row],[Account_Code]],3)</f>
        <v/>
      </c>
      <c r="I14641" s="80" t="str">
        <f>DATA[[#This Row],[Vessel_Code]]&amp;DATA[[#This Row],[Account Group]]&amp;DATA[[#This Row],[Type]]</f>
        <v/>
      </c>
      <c r="K14641" s="80">
        <f>IF(YEAR(DATA[[#This Row],[Calendar_Month]])=YEAR(CURMONTHEND),DATA[[#This Row],[Amount]],0)</f>
        <v>0</v>
      </c>
      <c r="L14641" s="80">
        <f>IF(DATA[[#This Row],[Calendar_Month]]-CURMONTH=0,DATA[[#This Row],[Amount]],0)</f>
        <v>0</v>
      </c>
    </row>
    <row r="14642" spans="4:12" x14ac:dyDescent="0.25">
      <c r="D14642" s="80" t="str">
        <f>LEFT(DATA[[#This Row],[Account_Code]],3)</f>
        <v/>
      </c>
      <c r="I14642" s="80" t="str">
        <f>DATA[[#This Row],[Vessel_Code]]&amp;DATA[[#This Row],[Account Group]]&amp;DATA[[#This Row],[Type]]</f>
        <v/>
      </c>
      <c r="K14642" s="80">
        <f>IF(YEAR(DATA[[#This Row],[Calendar_Month]])=YEAR(CURMONTHEND),DATA[[#This Row],[Amount]],0)</f>
        <v>0</v>
      </c>
      <c r="L14642" s="80">
        <f>IF(DATA[[#This Row],[Calendar_Month]]-CURMONTH=0,DATA[[#This Row],[Amount]],0)</f>
        <v>0</v>
      </c>
    </row>
    <row r="14643" spans="4:12" x14ac:dyDescent="0.25">
      <c r="D14643" s="80" t="str">
        <f>LEFT(DATA[[#This Row],[Account_Code]],3)</f>
        <v/>
      </c>
      <c r="I14643" s="80" t="str">
        <f>DATA[[#This Row],[Vessel_Code]]&amp;DATA[[#This Row],[Account Group]]&amp;DATA[[#This Row],[Type]]</f>
        <v/>
      </c>
      <c r="K14643" s="80">
        <f>IF(YEAR(DATA[[#This Row],[Calendar_Month]])=YEAR(CURMONTHEND),DATA[[#This Row],[Amount]],0)</f>
        <v>0</v>
      </c>
      <c r="L14643" s="80">
        <f>IF(DATA[[#This Row],[Calendar_Month]]-CURMONTH=0,DATA[[#This Row],[Amount]],0)</f>
        <v>0</v>
      </c>
    </row>
    <row r="14644" spans="4:12" x14ac:dyDescent="0.25">
      <c r="D14644" s="80" t="str">
        <f>LEFT(DATA[[#This Row],[Account_Code]],3)</f>
        <v/>
      </c>
      <c r="I14644" s="80" t="str">
        <f>DATA[[#This Row],[Vessel_Code]]&amp;DATA[[#This Row],[Account Group]]&amp;DATA[[#This Row],[Type]]</f>
        <v/>
      </c>
      <c r="K14644" s="80">
        <f>IF(YEAR(DATA[[#This Row],[Calendar_Month]])=YEAR(CURMONTHEND),DATA[[#This Row],[Amount]],0)</f>
        <v>0</v>
      </c>
      <c r="L14644" s="80">
        <f>IF(DATA[[#This Row],[Calendar_Month]]-CURMONTH=0,DATA[[#This Row],[Amount]],0)</f>
        <v>0</v>
      </c>
    </row>
    <row r="14645" spans="4:12" x14ac:dyDescent="0.25">
      <c r="D14645" s="80" t="str">
        <f>LEFT(DATA[[#This Row],[Account_Code]],3)</f>
        <v/>
      </c>
      <c r="I14645" s="80" t="str">
        <f>DATA[[#This Row],[Vessel_Code]]&amp;DATA[[#This Row],[Account Group]]&amp;DATA[[#This Row],[Type]]</f>
        <v/>
      </c>
      <c r="K14645" s="80">
        <f>IF(YEAR(DATA[[#This Row],[Calendar_Month]])=YEAR(CURMONTHEND),DATA[[#This Row],[Amount]],0)</f>
        <v>0</v>
      </c>
      <c r="L14645" s="80">
        <f>IF(DATA[[#This Row],[Calendar_Month]]-CURMONTH=0,DATA[[#This Row],[Amount]],0)</f>
        <v>0</v>
      </c>
    </row>
    <row r="14646" spans="4:12" x14ac:dyDescent="0.25">
      <c r="D14646" s="80" t="str">
        <f>LEFT(DATA[[#This Row],[Account_Code]],3)</f>
        <v/>
      </c>
      <c r="I14646" s="80" t="str">
        <f>DATA[[#This Row],[Vessel_Code]]&amp;DATA[[#This Row],[Account Group]]&amp;DATA[[#This Row],[Type]]</f>
        <v/>
      </c>
      <c r="K14646" s="80">
        <f>IF(YEAR(DATA[[#This Row],[Calendar_Month]])=YEAR(CURMONTHEND),DATA[[#This Row],[Amount]],0)</f>
        <v>0</v>
      </c>
      <c r="L14646" s="80">
        <f>IF(DATA[[#This Row],[Calendar_Month]]-CURMONTH=0,DATA[[#This Row],[Amount]],0)</f>
        <v>0</v>
      </c>
    </row>
    <row r="14647" spans="4:12" x14ac:dyDescent="0.25">
      <c r="D14647" s="80" t="str">
        <f>LEFT(DATA[[#This Row],[Account_Code]],3)</f>
        <v/>
      </c>
      <c r="I14647" s="80" t="str">
        <f>DATA[[#This Row],[Vessel_Code]]&amp;DATA[[#This Row],[Account Group]]&amp;DATA[[#This Row],[Type]]</f>
        <v/>
      </c>
      <c r="K14647" s="80">
        <f>IF(YEAR(DATA[[#This Row],[Calendar_Month]])=YEAR(CURMONTHEND),DATA[[#This Row],[Amount]],0)</f>
        <v>0</v>
      </c>
      <c r="L14647" s="80">
        <f>IF(DATA[[#This Row],[Calendar_Month]]-CURMONTH=0,DATA[[#This Row],[Amount]],0)</f>
        <v>0</v>
      </c>
    </row>
    <row r="14648" spans="4:12" x14ac:dyDescent="0.25">
      <c r="D14648" s="80" t="str">
        <f>LEFT(DATA[[#This Row],[Account_Code]],3)</f>
        <v/>
      </c>
      <c r="I14648" s="80" t="str">
        <f>DATA[[#This Row],[Vessel_Code]]&amp;DATA[[#This Row],[Account Group]]&amp;DATA[[#This Row],[Type]]</f>
        <v/>
      </c>
      <c r="K14648" s="80">
        <f>IF(YEAR(DATA[[#This Row],[Calendar_Month]])=YEAR(CURMONTHEND),DATA[[#This Row],[Amount]],0)</f>
        <v>0</v>
      </c>
      <c r="L14648" s="80">
        <f>IF(DATA[[#This Row],[Calendar_Month]]-CURMONTH=0,DATA[[#This Row],[Amount]],0)</f>
        <v>0</v>
      </c>
    </row>
    <row r="14649" spans="4:12" x14ac:dyDescent="0.25">
      <c r="D14649" s="80" t="str">
        <f>LEFT(DATA[[#This Row],[Account_Code]],3)</f>
        <v/>
      </c>
      <c r="I14649" s="80" t="str">
        <f>DATA[[#This Row],[Vessel_Code]]&amp;DATA[[#This Row],[Account Group]]&amp;DATA[[#This Row],[Type]]</f>
        <v/>
      </c>
      <c r="K14649" s="80">
        <f>IF(YEAR(DATA[[#This Row],[Calendar_Month]])=YEAR(CURMONTHEND),DATA[[#This Row],[Amount]],0)</f>
        <v>0</v>
      </c>
      <c r="L14649" s="80">
        <f>IF(DATA[[#This Row],[Calendar_Month]]-CURMONTH=0,DATA[[#This Row],[Amount]],0)</f>
        <v>0</v>
      </c>
    </row>
    <row r="14650" spans="4:12" x14ac:dyDescent="0.25">
      <c r="D14650" s="80" t="str">
        <f>LEFT(DATA[[#This Row],[Account_Code]],3)</f>
        <v/>
      </c>
      <c r="I14650" s="80" t="str">
        <f>DATA[[#This Row],[Vessel_Code]]&amp;DATA[[#This Row],[Account Group]]&amp;DATA[[#This Row],[Type]]</f>
        <v/>
      </c>
      <c r="K14650" s="80">
        <f>IF(YEAR(DATA[[#This Row],[Calendar_Month]])=YEAR(CURMONTHEND),DATA[[#This Row],[Amount]],0)</f>
        <v>0</v>
      </c>
      <c r="L14650" s="80">
        <f>IF(DATA[[#This Row],[Calendar_Month]]-CURMONTH=0,DATA[[#This Row],[Amount]],0)</f>
        <v>0</v>
      </c>
    </row>
    <row r="14651" spans="4:12" x14ac:dyDescent="0.25">
      <c r="D14651" s="80" t="str">
        <f>LEFT(DATA[[#This Row],[Account_Code]],3)</f>
        <v/>
      </c>
      <c r="I14651" s="80" t="str">
        <f>DATA[[#This Row],[Vessel_Code]]&amp;DATA[[#This Row],[Account Group]]&amp;DATA[[#This Row],[Type]]</f>
        <v/>
      </c>
      <c r="K14651" s="80">
        <f>IF(YEAR(DATA[[#This Row],[Calendar_Month]])=YEAR(CURMONTHEND),DATA[[#This Row],[Amount]],0)</f>
        <v>0</v>
      </c>
      <c r="L14651" s="80">
        <f>IF(DATA[[#This Row],[Calendar_Month]]-CURMONTH=0,DATA[[#This Row],[Amount]],0)</f>
        <v>0</v>
      </c>
    </row>
    <row r="14652" spans="4:12" x14ac:dyDescent="0.25">
      <c r="D14652" s="80" t="str">
        <f>LEFT(DATA[[#This Row],[Account_Code]],3)</f>
        <v/>
      </c>
      <c r="I14652" s="80" t="str">
        <f>DATA[[#This Row],[Vessel_Code]]&amp;DATA[[#This Row],[Account Group]]&amp;DATA[[#This Row],[Type]]</f>
        <v/>
      </c>
      <c r="K14652" s="80">
        <f>IF(YEAR(DATA[[#This Row],[Calendar_Month]])=YEAR(CURMONTHEND),DATA[[#This Row],[Amount]],0)</f>
        <v>0</v>
      </c>
      <c r="L14652" s="80">
        <f>IF(DATA[[#This Row],[Calendar_Month]]-CURMONTH=0,DATA[[#This Row],[Amount]],0)</f>
        <v>0</v>
      </c>
    </row>
    <row r="14653" spans="4:12" x14ac:dyDescent="0.25">
      <c r="D14653" s="80" t="str">
        <f>LEFT(DATA[[#This Row],[Account_Code]],3)</f>
        <v/>
      </c>
      <c r="I14653" s="80" t="str">
        <f>DATA[[#This Row],[Vessel_Code]]&amp;DATA[[#This Row],[Account Group]]&amp;DATA[[#This Row],[Type]]</f>
        <v/>
      </c>
      <c r="K14653" s="80">
        <f>IF(YEAR(DATA[[#This Row],[Calendar_Month]])=YEAR(CURMONTHEND),DATA[[#This Row],[Amount]],0)</f>
        <v>0</v>
      </c>
      <c r="L14653" s="80">
        <f>IF(DATA[[#This Row],[Calendar_Month]]-CURMONTH=0,DATA[[#This Row],[Amount]],0)</f>
        <v>0</v>
      </c>
    </row>
    <row r="14654" spans="4:12" x14ac:dyDescent="0.25">
      <c r="D14654" s="80" t="str">
        <f>LEFT(DATA[[#This Row],[Account_Code]],3)</f>
        <v/>
      </c>
      <c r="I14654" s="80" t="str">
        <f>DATA[[#This Row],[Vessel_Code]]&amp;DATA[[#This Row],[Account Group]]&amp;DATA[[#This Row],[Type]]</f>
        <v/>
      </c>
      <c r="K14654" s="80">
        <f>IF(YEAR(DATA[[#This Row],[Calendar_Month]])=YEAR(CURMONTHEND),DATA[[#This Row],[Amount]],0)</f>
        <v>0</v>
      </c>
      <c r="L14654" s="80">
        <f>IF(DATA[[#This Row],[Calendar_Month]]-CURMONTH=0,DATA[[#This Row],[Amount]],0)</f>
        <v>0</v>
      </c>
    </row>
    <row r="14655" spans="4:12" x14ac:dyDescent="0.25">
      <c r="D14655" s="80" t="str">
        <f>LEFT(DATA[[#This Row],[Account_Code]],3)</f>
        <v/>
      </c>
      <c r="I14655" s="80" t="str">
        <f>DATA[[#This Row],[Vessel_Code]]&amp;DATA[[#This Row],[Account Group]]&amp;DATA[[#This Row],[Type]]</f>
        <v/>
      </c>
      <c r="K14655" s="80">
        <f>IF(YEAR(DATA[[#This Row],[Calendar_Month]])=YEAR(CURMONTHEND),DATA[[#This Row],[Amount]],0)</f>
        <v>0</v>
      </c>
      <c r="L14655" s="80">
        <f>IF(DATA[[#This Row],[Calendar_Month]]-CURMONTH=0,DATA[[#This Row],[Amount]],0)</f>
        <v>0</v>
      </c>
    </row>
    <row r="14656" spans="4:12" x14ac:dyDescent="0.25">
      <c r="D14656" s="80" t="str">
        <f>LEFT(DATA[[#This Row],[Account_Code]],3)</f>
        <v/>
      </c>
      <c r="I14656" s="80" t="str">
        <f>DATA[[#This Row],[Vessel_Code]]&amp;DATA[[#This Row],[Account Group]]&amp;DATA[[#This Row],[Type]]</f>
        <v/>
      </c>
      <c r="K14656" s="80">
        <f>IF(YEAR(DATA[[#This Row],[Calendar_Month]])=YEAR(CURMONTHEND),DATA[[#This Row],[Amount]],0)</f>
        <v>0</v>
      </c>
      <c r="L14656" s="80">
        <f>IF(DATA[[#This Row],[Calendar_Month]]-CURMONTH=0,DATA[[#This Row],[Amount]],0)</f>
        <v>0</v>
      </c>
    </row>
    <row r="14657" spans="4:12" x14ac:dyDescent="0.25">
      <c r="D14657" s="80" t="str">
        <f>LEFT(DATA[[#This Row],[Account_Code]],3)</f>
        <v/>
      </c>
      <c r="I14657" s="80" t="str">
        <f>DATA[[#This Row],[Vessel_Code]]&amp;DATA[[#This Row],[Account Group]]&amp;DATA[[#This Row],[Type]]</f>
        <v/>
      </c>
      <c r="K14657" s="80">
        <f>IF(YEAR(DATA[[#This Row],[Calendar_Month]])=YEAR(CURMONTHEND),DATA[[#This Row],[Amount]],0)</f>
        <v>0</v>
      </c>
      <c r="L14657" s="80">
        <f>IF(DATA[[#This Row],[Calendar_Month]]-CURMONTH=0,DATA[[#This Row],[Amount]],0)</f>
        <v>0</v>
      </c>
    </row>
    <row r="14658" spans="4:12" x14ac:dyDescent="0.25">
      <c r="D14658" s="80" t="str">
        <f>LEFT(DATA[[#This Row],[Account_Code]],3)</f>
        <v/>
      </c>
      <c r="I14658" s="80" t="str">
        <f>DATA[[#This Row],[Vessel_Code]]&amp;DATA[[#This Row],[Account Group]]&amp;DATA[[#This Row],[Type]]</f>
        <v/>
      </c>
      <c r="K14658" s="80">
        <f>IF(YEAR(DATA[[#This Row],[Calendar_Month]])=YEAR(CURMONTHEND),DATA[[#This Row],[Amount]],0)</f>
        <v>0</v>
      </c>
      <c r="L14658" s="80">
        <f>IF(DATA[[#This Row],[Calendar_Month]]-CURMONTH=0,DATA[[#This Row],[Amount]],0)</f>
        <v>0</v>
      </c>
    </row>
    <row r="14659" spans="4:12" x14ac:dyDescent="0.25">
      <c r="D14659" s="80" t="str">
        <f>LEFT(DATA[[#This Row],[Account_Code]],3)</f>
        <v/>
      </c>
      <c r="I14659" s="80" t="str">
        <f>DATA[[#This Row],[Vessel_Code]]&amp;DATA[[#This Row],[Account Group]]&amp;DATA[[#This Row],[Type]]</f>
        <v/>
      </c>
      <c r="K14659" s="80">
        <f>IF(YEAR(DATA[[#This Row],[Calendar_Month]])=YEAR(CURMONTHEND),DATA[[#This Row],[Amount]],0)</f>
        <v>0</v>
      </c>
      <c r="L14659" s="80">
        <f>IF(DATA[[#This Row],[Calendar_Month]]-CURMONTH=0,DATA[[#This Row],[Amount]],0)</f>
        <v>0</v>
      </c>
    </row>
    <row r="14660" spans="4:12" x14ac:dyDescent="0.25">
      <c r="D14660" s="80" t="str">
        <f>LEFT(DATA[[#This Row],[Account_Code]],3)</f>
        <v/>
      </c>
      <c r="I14660" s="80" t="str">
        <f>DATA[[#This Row],[Vessel_Code]]&amp;DATA[[#This Row],[Account Group]]&amp;DATA[[#This Row],[Type]]</f>
        <v/>
      </c>
      <c r="K14660" s="80">
        <f>IF(YEAR(DATA[[#This Row],[Calendar_Month]])=YEAR(CURMONTHEND),DATA[[#This Row],[Amount]],0)</f>
        <v>0</v>
      </c>
      <c r="L14660" s="80">
        <f>IF(DATA[[#This Row],[Calendar_Month]]-CURMONTH=0,DATA[[#This Row],[Amount]],0)</f>
        <v>0</v>
      </c>
    </row>
    <row r="14661" spans="4:12" x14ac:dyDescent="0.25">
      <c r="D14661" s="80" t="str">
        <f>LEFT(DATA[[#This Row],[Account_Code]],3)</f>
        <v/>
      </c>
      <c r="I14661" s="80" t="str">
        <f>DATA[[#This Row],[Vessel_Code]]&amp;DATA[[#This Row],[Account Group]]&amp;DATA[[#This Row],[Type]]</f>
        <v/>
      </c>
      <c r="K14661" s="80">
        <f>IF(YEAR(DATA[[#This Row],[Calendar_Month]])=YEAR(CURMONTHEND),DATA[[#This Row],[Amount]],0)</f>
        <v>0</v>
      </c>
      <c r="L14661" s="80">
        <f>IF(DATA[[#This Row],[Calendar_Month]]-CURMONTH=0,DATA[[#This Row],[Amount]],0)</f>
        <v>0</v>
      </c>
    </row>
    <row r="14662" spans="4:12" x14ac:dyDescent="0.25">
      <c r="D14662" s="80" t="str">
        <f>LEFT(DATA[[#This Row],[Account_Code]],3)</f>
        <v/>
      </c>
      <c r="I14662" s="80" t="str">
        <f>DATA[[#This Row],[Vessel_Code]]&amp;DATA[[#This Row],[Account Group]]&amp;DATA[[#This Row],[Type]]</f>
        <v/>
      </c>
      <c r="K14662" s="80">
        <f>IF(YEAR(DATA[[#This Row],[Calendar_Month]])=YEAR(CURMONTHEND),DATA[[#This Row],[Amount]],0)</f>
        <v>0</v>
      </c>
      <c r="L14662" s="80">
        <f>IF(DATA[[#This Row],[Calendar_Month]]-CURMONTH=0,DATA[[#This Row],[Amount]],0)</f>
        <v>0</v>
      </c>
    </row>
    <row r="14663" spans="4:12" x14ac:dyDescent="0.25">
      <c r="D14663" s="80" t="str">
        <f>LEFT(DATA[[#This Row],[Account_Code]],3)</f>
        <v/>
      </c>
      <c r="I14663" s="80" t="str">
        <f>DATA[[#This Row],[Vessel_Code]]&amp;DATA[[#This Row],[Account Group]]&amp;DATA[[#This Row],[Type]]</f>
        <v/>
      </c>
      <c r="K14663" s="80">
        <f>IF(YEAR(DATA[[#This Row],[Calendar_Month]])=YEAR(CURMONTHEND),DATA[[#This Row],[Amount]],0)</f>
        <v>0</v>
      </c>
      <c r="L14663" s="80">
        <f>IF(DATA[[#This Row],[Calendar_Month]]-CURMONTH=0,DATA[[#This Row],[Amount]],0)</f>
        <v>0</v>
      </c>
    </row>
    <row r="14664" spans="4:12" x14ac:dyDescent="0.25">
      <c r="D14664" s="80" t="str">
        <f>LEFT(DATA[[#This Row],[Account_Code]],3)</f>
        <v/>
      </c>
      <c r="I14664" s="80" t="str">
        <f>DATA[[#This Row],[Vessel_Code]]&amp;DATA[[#This Row],[Account Group]]&amp;DATA[[#This Row],[Type]]</f>
        <v/>
      </c>
      <c r="K14664" s="80">
        <f>IF(YEAR(DATA[[#This Row],[Calendar_Month]])=YEAR(CURMONTHEND),DATA[[#This Row],[Amount]],0)</f>
        <v>0</v>
      </c>
      <c r="L14664" s="80">
        <f>IF(DATA[[#This Row],[Calendar_Month]]-CURMONTH=0,DATA[[#This Row],[Amount]],0)</f>
        <v>0</v>
      </c>
    </row>
    <row r="14665" spans="4:12" x14ac:dyDescent="0.25">
      <c r="D14665" s="80" t="str">
        <f>LEFT(DATA[[#This Row],[Account_Code]],3)</f>
        <v/>
      </c>
      <c r="I14665" s="80" t="str">
        <f>DATA[[#This Row],[Vessel_Code]]&amp;DATA[[#This Row],[Account Group]]&amp;DATA[[#This Row],[Type]]</f>
        <v/>
      </c>
      <c r="K14665" s="80">
        <f>IF(YEAR(DATA[[#This Row],[Calendar_Month]])=YEAR(CURMONTHEND),DATA[[#This Row],[Amount]],0)</f>
        <v>0</v>
      </c>
      <c r="L14665" s="80">
        <f>IF(DATA[[#This Row],[Calendar_Month]]-CURMONTH=0,DATA[[#This Row],[Amount]],0)</f>
        <v>0</v>
      </c>
    </row>
    <row r="14666" spans="4:12" x14ac:dyDescent="0.25">
      <c r="D14666" s="80" t="str">
        <f>LEFT(DATA[[#This Row],[Account_Code]],3)</f>
        <v/>
      </c>
      <c r="I14666" s="80" t="str">
        <f>DATA[[#This Row],[Vessel_Code]]&amp;DATA[[#This Row],[Account Group]]&amp;DATA[[#This Row],[Type]]</f>
        <v/>
      </c>
      <c r="K14666" s="80">
        <f>IF(YEAR(DATA[[#This Row],[Calendar_Month]])=YEAR(CURMONTHEND),DATA[[#This Row],[Amount]],0)</f>
        <v>0</v>
      </c>
      <c r="L14666" s="80">
        <f>IF(DATA[[#This Row],[Calendar_Month]]-CURMONTH=0,DATA[[#This Row],[Amount]],0)</f>
        <v>0</v>
      </c>
    </row>
    <row r="14667" spans="4:12" x14ac:dyDescent="0.25">
      <c r="D14667" s="80" t="str">
        <f>LEFT(DATA[[#This Row],[Account_Code]],3)</f>
        <v/>
      </c>
      <c r="I14667" s="80" t="str">
        <f>DATA[[#This Row],[Vessel_Code]]&amp;DATA[[#This Row],[Account Group]]&amp;DATA[[#This Row],[Type]]</f>
        <v/>
      </c>
      <c r="K14667" s="80">
        <f>IF(YEAR(DATA[[#This Row],[Calendar_Month]])=YEAR(CURMONTHEND),DATA[[#This Row],[Amount]],0)</f>
        <v>0</v>
      </c>
      <c r="L14667" s="80">
        <f>IF(DATA[[#This Row],[Calendar_Month]]-CURMONTH=0,DATA[[#This Row],[Amount]],0)</f>
        <v>0</v>
      </c>
    </row>
    <row r="14668" spans="4:12" x14ac:dyDescent="0.25">
      <c r="D14668" s="80" t="str">
        <f>LEFT(DATA[[#This Row],[Account_Code]],3)</f>
        <v/>
      </c>
      <c r="I14668" s="80" t="str">
        <f>DATA[[#This Row],[Vessel_Code]]&amp;DATA[[#This Row],[Account Group]]&amp;DATA[[#This Row],[Type]]</f>
        <v/>
      </c>
      <c r="K14668" s="80">
        <f>IF(YEAR(DATA[[#This Row],[Calendar_Month]])=YEAR(CURMONTHEND),DATA[[#This Row],[Amount]],0)</f>
        <v>0</v>
      </c>
      <c r="L14668" s="80">
        <f>IF(DATA[[#This Row],[Calendar_Month]]-CURMONTH=0,DATA[[#This Row],[Amount]],0)</f>
        <v>0</v>
      </c>
    </row>
    <row r="14669" spans="4:12" x14ac:dyDescent="0.25">
      <c r="D14669" s="80" t="str">
        <f>LEFT(DATA[[#This Row],[Account_Code]],3)</f>
        <v/>
      </c>
      <c r="I14669" s="80" t="str">
        <f>DATA[[#This Row],[Vessel_Code]]&amp;DATA[[#This Row],[Account Group]]&amp;DATA[[#This Row],[Type]]</f>
        <v/>
      </c>
      <c r="K14669" s="80">
        <f>IF(YEAR(DATA[[#This Row],[Calendar_Month]])=YEAR(CURMONTHEND),DATA[[#This Row],[Amount]],0)</f>
        <v>0</v>
      </c>
      <c r="L14669" s="80">
        <f>IF(DATA[[#This Row],[Calendar_Month]]-CURMONTH=0,DATA[[#This Row],[Amount]],0)</f>
        <v>0</v>
      </c>
    </row>
    <row r="14670" spans="4:12" x14ac:dyDescent="0.25">
      <c r="D14670" s="80" t="str">
        <f>LEFT(DATA[[#This Row],[Account_Code]],3)</f>
        <v/>
      </c>
      <c r="I14670" s="80" t="str">
        <f>DATA[[#This Row],[Vessel_Code]]&amp;DATA[[#This Row],[Account Group]]&amp;DATA[[#This Row],[Type]]</f>
        <v/>
      </c>
      <c r="K14670" s="80">
        <f>IF(YEAR(DATA[[#This Row],[Calendar_Month]])=YEAR(CURMONTHEND),DATA[[#This Row],[Amount]],0)</f>
        <v>0</v>
      </c>
      <c r="L14670" s="80">
        <f>IF(DATA[[#This Row],[Calendar_Month]]-CURMONTH=0,DATA[[#This Row],[Amount]],0)</f>
        <v>0</v>
      </c>
    </row>
    <row r="14671" spans="4:12" x14ac:dyDescent="0.25">
      <c r="D14671" s="80" t="str">
        <f>LEFT(DATA[[#This Row],[Account_Code]],3)</f>
        <v/>
      </c>
      <c r="I14671" s="80" t="str">
        <f>DATA[[#This Row],[Vessel_Code]]&amp;DATA[[#This Row],[Account Group]]&amp;DATA[[#This Row],[Type]]</f>
        <v/>
      </c>
      <c r="K14671" s="80">
        <f>IF(YEAR(DATA[[#This Row],[Calendar_Month]])=YEAR(CURMONTHEND),DATA[[#This Row],[Amount]],0)</f>
        <v>0</v>
      </c>
      <c r="L14671" s="80">
        <f>IF(DATA[[#This Row],[Calendar_Month]]-CURMONTH=0,DATA[[#This Row],[Amount]],0)</f>
        <v>0</v>
      </c>
    </row>
    <row r="14672" spans="4:12" x14ac:dyDescent="0.25">
      <c r="D14672" s="80" t="str">
        <f>LEFT(DATA[[#This Row],[Account_Code]],3)</f>
        <v/>
      </c>
      <c r="I14672" s="80" t="str">
        <f>DATA[[#This Row],[Vessel_Code]]&amp;DATA[[#This Row],[Account Group]]&amp;DATA[[#This Row],[Type]]</f>
        <v/>
      </c>
      <c r="K14672" s="80">
        <f>IF(YEAR(DATA[[#This Row],[Calendar_Month]])=YEAR(CURMONTHEND),DATA[[#This Row],[Amount]],0)</f>
        <v>0</v>
      </c>
      <c r="L14672" s="80">
        <f>IF(DATA[[#This Row],[Calendar_Month]]-CURMONTH=0,DATA[[#This Row],[Amount]],0)</f>
        <v>0</v>
      </c>
    </row>
    <row r="14673" spans="4:12" x14ac:dyDescent="0.25">
      <c r="D14673" s="80" t="str">
        <f>LEFT(DATA[[#This Row],[Account_Code]],3)</f>
        <v/>
      </c>
      <c r="I14673" s="80" t="str">
        <f>DATA[[#This Row],[Vessel_Code]]&amp;DATA[[#This Row],[Account Group]]&amp;DATA[[#This Row],[Type]]</f>
        <v/>
      </c>
      <c r="K14673" s="80">
        <f>IF(YEAR(DATA[[#This Row],[Calendar_Month]])=YEAR(CURMONTHEND),DATA[[#This Row],[Amount]],0)</f>
        <v>0</v>
      </c>
      <c r="L14673" s="80">
        <f>IF(DATA[[#This Row],[Calendar_Month]]-CURMONTH=0,DATA[[#This Row],[Amount]],0)</f>
        <v>0</v>
      </c>
    </row>
    <row r="14674" spans="4:12" x14ac:dyDescent="0.25">
      <c r="D14674" s="80" t="str">
        <f>LEFT(DATA[[#This Row],[Account_Code]],3)</f>
        <v/>
      </c>
      <c r="I14674" s="80" t="str">
        <f>DATA[[#This Row],[Vessel_Code]]&amp;DATA[[#This Row],[Account Group]]&amp;DATA[[#This Row],[Type]]</f>
        <v/>
      </c>
      <c r="K14674" s="80">
        <f>IF(YEAR(DATA[[#This Row],[Calendar_Month]])=YEAR(CURMONTHEND),DATA[[#This Row],[Amount]],0)</f>
        <v>0</v>
      </c>
      <c r="L14674" s="80">
        <f>IF(DATA[[#This Row],[Calendar_Month]]-CURMONTH=0,DATA[[#This Row],[Amount]],0)</f>
        <v>0</v>
      </c>
    </row>
    <row r="14675" spans="4:12" x14ac:dyDescent="0.25">
      <c r="D14675" s="80" t="str">
        <f>LEFT(DATA[[#This Row],[Account_Code]],3)</f>
        <v/>
      </c>
      <c r="I14675" s="80" t="str">
        <f>DATA[[#This Row],[Vessel_Code]]&amp;DATA[[#This Row],[Account Group]]&amp;DATA[[#This Row],[Type]]</f>
        <v/>
      </c>
      <c r="K14675" s="80">
        <f>IF(YEAR(DATA[[#This Row],[Calendar_Month]])=YEAR(CURMONTHEND),DATA[[#This Row],[Amount]],0)</f>
        <v>0</v>
      </c>
      <c r="L14675" s="80">
        <f>IF(DATA[[#This Row],[Calendar_Month]]-CURMONTH=0,DATA[[#This Row],[Amount]],0)</f>
        <v>0</v>
      </c>
    </row>
    <row r="14676" spans="4:12" x14ac:dyDescent="0.25">
      <c r="D14676" s="80" t="str">
        <f>LEFT(DATA[[#This Row],[Account_Code]],3)</f>
        <v/>
      </c>
      <c r="I14676" s="80" t="str">
        <f>DATA[[#This Row],[Vessel_Code]]&amp;DATA[[#This Row],[Account Group]]&amp;DATA[[#This Row],[Type]]</f>
        <v/>
      </c>
      <c r="K14676" s="80">
        <f>IF(YEAR(DATA[[#This Row],[Calendar_Month]])=YEAR(CURMONTHEND),DATA[[#This Row],[Amount]],0)</f>
        <v>0</v>
      </c>
      <c r="L14676" s="80">
        <f>IF(DATA[[#This Row],[Calendar_Month]]-CURMONTH=0,DATA[[#This Row],[Amount]],0)</f>
        <v>0</v>
      </c>
    </row>
    <row r="14677" spans="4:12" x14ac:dyDescent="0.25">
      <c r="D14677" s="80" t="str">
        <f>LEFT(DATA[[#This Row],[Account_Code]],3)</f>
        <v/>
      </c>
      <c r="I14677" s="80" t="str">
        <f>DATA[[#This Row],[Vessel_Code]]&amp;DATA[[#This Row],[Account Group]]&amp;DATA[[#This Row],[Type]]</f>
        <v/>
      </c>
      <c r="K14677" s="80">
        <f>IF(YEAR(DATA[[#This Row],[Calendar_Month]])=YEAR(CURMONTHEND),DATA[[#This Row],[Amount]],0)</f>
        <v>0</v>
      </c>
      <c r="L14677" s="80">
        <f>IF(DATA[[#This Row],[Calendar_Month]]-CURMONTH=0,DATA[[#This Row],[Amount]],0)</f>
        <v>0</v>
      </c>
    </row>
    <row r="14678" spans="4:12" x14ac:dyDescent="0.25">
      <c r="D14678" s="80" t="str">
        <f>LEFT(DATA[[#This Row],[Account_Code]],3)</f>
        <v/>
      </c>
      <c r="I14678" s="80" t="str">
        <f>DATA[[#This Row],[Vessel_Code]]&amp;DATA[[#This Row],[Account Group]]&amp;DATA[[#This Row],[Type]]</f>
        <v/>
      </c>
      <c r="K14678" s="80">
        <f>IF(YEAR(DATA[[#This Row],[Calendar_Month]])=YEAR(CURMONTHEND),DATA[[#This Row],[Amount]],0)</f>
        <v>0</v>
      </c>
      <c r="L14678" s="80">
        <f>IF(DATA[[#This Row],[Calendar_Month]]-CURMONTH=0,DATA[[#This Row],[Amount]],0)</f>
        <v>0</v>
      </c>
    </row>
    <row r="14679" spans="4:12" x14ac:dyDescent="0.25">
      <c r="D14679" s="80" t="str">
        <f>LEFT(DATA[[#This Row],[Account_Code]],3)</f>
        <v/>
      </c>
      <c r="I14679" s="80" t="str">
        <f>DATA[[#This Row],[Vessel_Code]]&amp;DATA[[#This Row],[Account Group]]&amp;DATA[[#This Row],[Type]]</f>
        <v/>
      </c>
      <c r="K14679" s="80">
        <f>IF(YEAR(DATA[[#This Row],[Calendar_Month]])=YEAR(CURMONTHEND),DATA[[#This Row],[Amount]],0)</f>
        <v>0</v>
      </c>
      <c r="L14679" s="80">
        <f>IF(DATA[[#This Row],[Calendar_Month]]-CURMONTH=0,DATA[[#This Row],[Amount]],0)</f>
        <v>0</v>
      </c>
    </row>
    <row r="14680" spans="4:12" x14ac:dyDescent="0.25">
      <c r="D14680" s="80" t="str">
        <f>LEFT(DATA[[#This Row],[Account_Code]],3)</f>
        <v/>
      </c>
      <c r="I14680" s="80" t="str">
        <f>DATA[[#This Row],[Vessel_Code]]&amp;DATA[[#This Row],[Account Group]]&amp;DATA[[#This Row],[Type]]</f>
        <v/>
      </c>
      <c r="K14680" s="80">
        <f>IF(YEAR(DATA[[#This Row],[Calendar_Month]])=YEAR(CURMONTHEND),DATA[[#This Row],[Amount]],0)</f>
        <v>0</v>
      </c>
      <c r="L14680" s="80">
        <f>IF(DATA[[#This Row],[Calendar_Month]]-CURMONTH=0,DATA[[#This Row],[Amount]],0)</f>
        <v>0</v>
      </c>
    </row>
    <row r="14681" spans="4:12" x14ac:dyDescent="0.25">
      <c r="D14681" s="80" t="str">
        <f>LEFT(DATA[[#This Row],[Account_Code]],3)</f>
        <v/>
      </c>
      <c r="I14681" s="80" t="str">
        <f>DATA[[#This Row],[Vessel_Code]]&amp;DATA[[#This Row],[Account Group]]&amp;DATA[[#This Row],[Type]]</f>
        <v/>
      </c>
      <c r="K14681" s="80">
        <f>IF(YEAR(DATA[[#This Row],[Calendar_Month]])=YEAR(CURMONTHEND),DATA[[#This Row],[Amount]],0)</f>
        <v>0</v>
      </c>
      <c r="L14681" s="80">
        <f>IF(DATA[[#This Row],[Calendar_Month]]-CURMONTH=0,DATA[[#This Row],[Amount]],0)</f>
        <v>0</v>
      </c>
    </row>
    <row r="14682" spans="4:12" x14ac:dyDescent="0.25">
      <c r="D14682" s="80" t="str">
        <f>LEFT(DATA[[#This Row],[Account_Code]],3)</f>
        <v/>
      </c>
      <c r="I14682" s="80" t="str">
        <f>DATA[[#This Row],[Vessel_Code]]&amp;DATA[[#This Row],[Account Group]]&amp;DATA[[#This Row],[Type]]</f>
        <v/>
      </c>
      <c r="K14682" s="80">
        <f>IF(YEAR(DATA[[#This Row],[Calendar_Month]])=YEAR(CURMONTHEND),DATA[[#This Row],[Amount]],0)</f>
        <v>0</v>
      </c>
      <c r="L14682" s="80">
        <f>IF(DATA[[#This Row],[Calendar_Month]]-CURMONTH=0,DATA[[#This Row],[Amount]],0)</f>
        <v>0</v>
      </c>
    </row>
    <row r="14683" spans="4:12" x14ac:dyDescent="0.25">
      <c r="D14683" s="80" t="str">
        <f>LEFT(DATA[[#This Row],[Account_Code]],3)</f>
        <v/>
      </c>
      <c r="I14683" s="80" t="str">
        <f>DATA[[#This Row],[Vessel_Code]]&amp;DATA[[#This Row],[Account Group]]&amp;DATA[[#This Row],[Type]]</f>
        <v/>
      </c>
      <c r="K14683" s="80">
        <f>IF(YEAR(DATA[[#This Row],[Calendar_Month]])=YEAR(CURMONTHEND),DATA[[#This Row],[Amount]],0)</f>
        <v>0</v>
      </c>
      <c r="L14683" s="80">
        <f>IF(DATA[[#This Row],[Calendar_Month]]-CURMONTH=0,DATA[[#This Row],[Amount]],0)</f>
        <v>0</v>
      </c>
    </row>
    <row r="14684" spans="4:12" x14ac:dyDescent="0.25">
      <c r="D14684" s="80" t="str">
        <f>LEFT(DATA[[#This Row],[Account_Code]],3)</f>
        <v/>
      </c>
      <c r="I14684" s="80" t="str">
        <f>DATA[[#This Row],[Vessel_Code]]&amp;DATA[[#This Row],[Account Group]]&amp;DATA[[#This Row],[Type]]</f>
        <v/>
      </c>
      <c r="K14684" s="80">
        <f>IF(YEAR(DATA[[#This Row],[Calendar_Month]])=YEAR(CURMONTHEND),DATA[[#This Row],[Amount]],0)</f>
        <v>0</v>
      </c>
      <c r="L14684" s="80">
        <f>IF(DATA[[#This Row],[Calendar_Month]]-CURMONTH=0,DATA[[#This Row],[Amount]],0)</f>
        <v>0</v>
      </c>
    </row>
    <row r="14685" spans="4:12" x14ac:dyDescent="0.25">
      <c r="D14685" s="80" t="str">
        <f>LEFT(DATA[[#This Row],[Account_Code]],3)</f>
        <v/>
      </c>
      <c r="I14685" s="80" t="str">
        <f>DATA[[#This Row],[Vessel_Code]]&amp;DATA[[#This Row],[Account Group]]&amp;DATA[[#This Row],[Type]]</f>
        <v/>
      </c>
      <c r="K14685" s="80">
        <f>IF(YEAR(DATA[[#This Row],[Calendar_Month]])=YEAR(CURMONTHEND),DATA[[#This Row],[Amount]],0)</f>
        <v>0</v>
      </c>
      <c r="L14685" s="80">
        <f>IF(DATA[[#This Row],[Calendar_Month]]-CURMONTH=0,DATA[[#This Row],[Amount]],0)</f>
        <v>0</v>
      </c>
    </row>
    <row r="14686" spans="4:12" x14ac:dyDescent="0.25">
      <c r="D14686" s="80" t="str">
        <f>LEFT(DATA[[#This Row],[Account_Code]],3)</f>
        <v/>
      </c>
      <c r="I14686" s="80" t="str">
        <f>DATA[[#This Row],[Vessel_Code]]&amp;DATA[[#This Row],[Account Group]]&amp;DATA[[#This Row],[Type]]</f>
        <v/>
      </c>
      <c r="K14686" s="80">
        <f>IF(YEAR(DATA[[#This Row],[Calendar_Month]])=YEAR(CURMONTHEND),DATA[[#This Row],[Amount]],0)</f>
        <v>0</v>
      </c>
      <c r="L14686" s="80">
        <f>IF(DATA[[#This Row],[Calendar_Month]]-CURMONTH=0,DATA[[#This Row],[Amount]],0)</f>
        <v>0</v>
      </c>
    </row>
    <row r="14687" spans="4:12" x14ac:dyDescent="0.25">
      <c r="D14687" s="80" t="str">
        <f>LEFT(DATA[[#This Row],[Account_Code]],3)</f>
        <v/>
      </c>
      <c r="I14687" s="80" t="str">
        <f>DATA[[#This Row],[Vessel_Code]]&amp;DATA[[#This Row],[Account Group]]&amp;DATA[[#This Row],[Type]]</f>
        <v/>
      </c>
      <c r="K14687" s="80">
        <f>IF(YEAR(DATA[[#This Row],[Calendar_Month]])=YEAR(CURMONTHEND),DATA[[#This Row],[Amount]],0)</f>
        <v>0</v>
      </c>
      <c r="L14687" s="80">
        <f>IF(DATA[[#This Row],[Calendar_Month]]-CURMONTH=0,DATA[[#This Row],[Amount]],0)</f>
        <v>0</v>
      </c>
    </row>
    <row r="14688" spans="4:12" x14ac:dyDescent="0.25">
      <c r="D14688" s="80" t="str">
        <f>LEFT(DATA[[#This Row],[Account_Code]],3)</f>
        <v/>
      </c>
      <c r="I14688" s="80" t="str">
        <f>DATA[[#This Row],[Vessel_Code]]&amp;DATA[[#This Row],[Account Group]]&amp;DATA[[#This Row],[Type]]</f>
        <v/>
      </c>
      <c r="K14688" s="80">
        <f>IF(YEAR(DATA[[#This Row],[Calendar_Month]])=YEAR(CURMONTHEND),DATA[[#This Row],[Amount]],0)</f>
        <v>0</v>
      </c>
      <c r="L14688" s="80">
        <f>IF(DATA[[#This Row],[Calendar_Month]]-CURMONTH=0,DATA[[#This Row],[Amount]],0)</f>
        <v>0</v>
      </c>
    </row>
    <row r="14689" spans="4:12" x14ac:dyDescent="0.25">
      <c r="D14689" s="80" t="str">
        <f>LEFT(DATA[[#This Row],[Account_Code]],3)</f>
        <v/>
      </c>
      <c r="I14689" s="80" t="str">
        <f>DATA[[#This Row],[Vessel_Code]]&amp;DATA[[#This Row],[Account Group]]&amp;DATA[[#This Row],[Type]]</f>
        <v/>
      </c>
      <c r="K14689" s="80">
        <f>IF(YEAR(DATA[[#This Row],[Calendar_Month]])=YEAR(CURMONTHEND),DATA[[#This Row],[Amount]],0)</f>
        <v>0</v>
      </c>
      <c r="L14689" s="80">
        <f>IF(DATA[[#This Row],[Calendar_Month]]-CURMONTH=0,DATA[[#This Row],[Amount]],0)</f>
        <v>0</v>
      </c>
    </row>
    <row r="14690" spans="4:12" x14ac:dyDescent="0.25">
      <c r="D14690" s="80" t="str">
        <f>LEFT(DATA[[#This Row],[Account_Code]],3)</f>
        <v/>
      </c>
      <c r="I14690" s="80" t="str">
        <f>DATA[[#This Row],[Vessel_Code]]&amp;DATA[[#This Row],[Account Group]]&amp;DATA[[#This Row],[Type]]</f>
        <v/>
      </c>
      <c r="K14690" s="80">
        <f>IF(YEAR(DATA[[#This Row],[Calendar_Month]])=YEAR(CURMONTHEND),DATA[[#This Row],[Amount]],0)</f>
        <v>0</v>
      </c>
      <c r="L14690" s="80">
        <f>IF(DATA[[#This Row],[Calendar_Month]]-CURMONTH=0,DATA[[#This Row],[Amount]],0)</f>
        <v>0</v>
      </c>
    </row>
    <row r="14691" spans="4:12" x14ac:dyDescent="0.25">
      <c r="D14691" s="80" t="str">
        <f>LEFT(DATA[[#This Row],[Account_Code]],3)</f>
        <v/>
      </c>
      <c r="I14691" s="80" t="str">
        <f>DATA[[#This Row],[Vessel_Code]]&amp;DATA[[#This Row],[Account Group]]&amp;DATA[[#This Row],[Type]]</f>
        <v/>
      </c>
      <c r="K14691" s="80">
        <f>IF(YEAR(DATA[[#This Row],[Calendar_Month]])=YEAR(CURMONTHEND),DATA[[#This Row],[Amount]],0)</f>
        <v>0</v>
      </c>
      <c r="L14691" s="80">
        <f>IF(DATA[[#This Row],[Calendar_Month]]-CURMONTH=0,DATA[[#This Row],[Amount]],0)</f>
        <v>0</v>
      </c>
    </row>
    <row r="14692" spans="4:12" x14ac:dyDescent="0.25">
      <c r="D14692" s="80" t="str">
        <f>LEFT(DATA[[#This Row],[Account_Code]],3)</f>
        <v/>
      </c>
      <c r="I14692" s="80" t="str">
        <f>DATA[[#This Row],[Vessel_Code]]&amp;DATA[[#This Row],[Account Group]]&amp;DATA[[#This Row],[Type]]</f>
        <v/>
      </c>
      <c r="K14692" s="80">
        <f>IF(YEAR(DATA[[#This Row],[Calendar_Month]])=YEAR(CURMONTHEND),DATA[[#This Row],[Amount]],0)</f>
        <v>0</v>
      </c>
      <c r="L14692" s="80">
        <f>IF(DATA[[#This Row],[Calendar_Month]]-CURMONTH=0,DATA[[#This Row],[Amount]],0)</f>
        <v>0</v>
      </c>
    </row>
    <row r="14693" spans="4:12" x14ac:dyDescent="0.25">
      <c r="D14693" s="80" t="str">
        <f>LEFT(DATA[[#This Row],[Account_Code]],3)</f>
        <v/>
      </c>
      <c r="I14693" s="80" t="str">
        <f>DATA[[#This Row],[Vessel_Code]]&amp;DATA[[#This Row],[Account Group]]&amp;DATA[[#This Row],[Type]]</f>
        <v/>
      </c>
      <c r="K14693" s="80">
        <f>IF(YEAR(DATA[[#This Row],[Calendar_Month]])=YEAR(CURMONTHEND),DATA[[#This Row],[Amount]],0)</f>
        <v>0</v>
      </c>
      <c r="L14693" s="80">
        <f>IF(DATA[[#This Row],[Calendar_Month]]-CURMONTH=0,DATA[[#This Row],[Amount]],0)</f>
        <v>0</v>
      </c>
    </row>
    <row r="14694" spans="4:12" x14ac:dyDescent="0.25">
      <c r="D14694" s="80" t="str">
        <f>LEFT(DATA[[#This Row],[Account_Code]],3)</f>
        <v/>
      </c>
      <c r="I14694" s="80" t="str">
        <f>DATA[[#This Row],[Vessel_Code]]&amp;DATA[[#This Row],[Account Group]]&amp;DATA[[#This Row],[Type]]</f>
        <v/>
      </c>
      <c r="K14694" s="80">
        <f>IF(YEAR(DATA[[#This Row],[Calendar_Month]])=YEAR(CURMONTHEND),DATA[[#This Row],[Amount]],0)</f>
        <v>0</v>
      </c>
      <c r="L14694" s="80">
        <f>IF(DATA[[#This Row],[Calendar_Month]]-CURMONTH=0,DATA[[#This Row],[Amount]],0)</f>
        <v>0</v>
      </c>
    </row>
    <row r="14695" spans="4:12" x14ac:dyDescent="0.25">
      <c r="D14695" s="80" t="str">
        <f>LEFT(DATA[[#This Row],[Account_Code]],3)</f>
        <v/>
      </c>
      <c r="I14695" s="80" t="str">
        <f>DATA[[#This Row],[Vessel_Code]]&amp;DATA[[#This Row],[Account Group]]&amp;DATA[[#This Row],[Type]]</f>
        <v/>
      </c>
      <c r="K14695" s="80">
        <f>IF(YEAR(DATA[[#This Row],[Calendar_Month]])=YEAR(CURMONTHEND),DATA[[#This Row],[Amount]],0)</f>
        <v>0</v>
      </c>
      <c r="L14695" s="80">
        <f>IF(DATA[[#This Row],[Calendar_Month]]-CURMONTH=0,DATA[[#This Row],[Amount]],0)</f>
        <v>0</v>
      </c>
    </row>
    <row r="14696" spans="4:12" x14ac:dyDescent="0.25">
      <c r="D14696" s="80" t="str">
        <f>LEFT(DATA[[#This Row],[Account_Code]],3)</f>
        <v/>
      </c>
      <c r="I14696" s="80" t="str">
        <f>DATA[[#This Row],[Vessel_Code]]&amp;DATA[[#This Row],[Account Group]]&amp;DATA[[#This Row],[Type]]</f>
        <v/>
      </c>
      <c r="K14696" s="80">
        <f>IF(YEAR(DATA[[#This Row],[Calendar_Month]])=YEAR(CURMONTHEND),DATA[[#This Row],[Amount]],0)</f>
        <v>0</v>
      </c>
      <c r="L14696" s="80">
        <f>IF(DATA[[#This Row],[Calendar_Month]]-CURMONTH=0,DATA[[#This Row],[Amount]],0)</f>
        <v>0</v>
      </c>
    </row>
    <row r="14697" spans="4:12" x14ac:dyDescent="0.25">
      <c r="D14697" s="80" t="str">
        <f>LEFT(DATA[[#This Row],[Account_Code]],3)</f>
        <v/>
      </c>
      <c r="I14697" s="80" t="str">
        <f>DATA[[#This Row],[Vessel_Code]]&amp;DATA[[#This Row],[Account Group]]&amp;DATA[[#This Row],[Type]]</f>
        <v/>
      </c>
      <c r="K14697" s="80">
        <f>IF(YEAR(DATA[[#This Row],[Calendar_Month]])=YEAR(CURMONTHEND),DATA[[#This Row],[Amount]],0)</f>
        <v>0</v>
      </c>
      <c r="L14697" s="80">
        <f>IF(DATA[[#This Row],[Calendar_Month]]-CURMONTH=0,DATA[[#This Row],[Amount]],0)</f>
        <v>0</v>
      </c>
    </row>
    <row r="14698" spans="4:12" x14ac:dyDescent="0.25">
      <c r="D14698" s="80" t="str">
        <f>LEFT(DATA[[#This Row],[Account_Code]],3)</f>
        <v/>
      </c>
      <c r="I14698" s="80" t="str">
        <f>DATA[[#This Row],[Vessel_Code]]&amp;DATA[[#This Row],[Account Group]]&amp;DATA[[#This Row],[Type]]</f>
        <v/>
      </c>
      <c r="K14698" s="80">
        <f>IF(YEAR(DATA[[#This Row],[Calendar_Month]])=YEAR(CURMONTHEND),DATA[[#This Row],[Amount]],0)</f>
        <v>0</v>
      </c>
      <c r="L14698" s="80">
        <f>IF(DATA[[#This Row],[Calendar_Month]]-CURMONTH=0,DATA[[#This Row],[Amount]],0)</f>
        <v>0</v>
      </c>
    </row>
    <row r="14699" spans="4:12" x14ac:dyDescent="0.25">
      <c r="D14699" s="80" t="str">
        <f>LEFT(DATA[[#This Row],[Account_Code]],3)</f>
        <v/>
      </c>
      <c r="I14699" s="80" t="str">
        <f>DATA[[#This Row],[Vessel_Code]]&amp;DATA[[#This Row],[Account Group]]&amp;DATA[[#This Row],[Type]]</f>
        <v/>
      </c>
      <c r="K14699" s="80">
        <f>IF(YEAR(DATA[[#This Row],[Calendar_Month]])=YEAR(CURMONTHEND),DATA[[#This Row],[Amount]],0)</f>
        <v>0</v>
      </c>
      <c r="L14699" s="80">
        <f>IF(DATA[[#This Row],[Calendar_Month]]-CURMONTH=0,DATA[[#This Row],[Amount]],0)</f>
        <v>0</v>
      </c>
    </row>
    <row r="14700" spans="4:12" x14ac:dyDescent="0.25">
      <c r="D14700" s="80" t="str">
        <f>LEFT(DATA[[#This Row],[Account_Code]],3)</f>
        <v/>
      </c>
      <c r="I14700" s="80" t="str">
        <f>DATA[[#This Row],[Vessel_Code]]&amp;DATA[[#This Row],[Account Group]]&amp;DATA[[#This Row],[Type]]</f>
        <v/>
      </c>
      <c r="K14700" s="80">
        <f>IF(YEAR(DATA[[#This Row],[Calendar_Month]])=YEAR(CURMONTHEND),DATA[[#This Row],[Amount]],0)</f>
        <v>0</v>
      </c>
      <c r="L14700" s="80">
        <f>IF(DATA[[#This Row],[Calendar_Month]]-CURMONTH=0,DATA[[#This Row],[Amount]],0)</f>
        <v>0</v>
      </c>
    </row>
    <row r="14701" spans="4:12" x14ac:dyDescent="0.25">
      <c r="D14701" s="80" t="str">
        <f>LEFT(DATA[[#This Row],[Account_Code]],3)</f>
        <v/>
      </c>
      <c r="I14701" s="80" t="str">
        <f>DATA[[#This Row],[Vessel_Code]]&amp;DATA[[#This Row],[Account Group]]&amp;DATA[[#This Row],[Type]]</f>
        <v/>
      </c>
      <c r="K14701" s="80">
        <f>IF(YEAR(DATA[[#This Row],[Calendar_Month]])=YEAR(CURMONTHEND),DATA[[#This Row],[Amount]],0)</f>
        <v>0</v>
      </c>
      <c r="L14701" s="80">
        <f>IF(DATA[[#This Row],[Calendar_Month]]-CURMONTH=0,DATA[[#This Row],[Amount]],0)</f>
        <v>0</v>
      </c>
    </row>
    <row r="14702" spans="4:12" x14ac:dyDescent="0.25">
      <c r="D14702" s="80" t="str">
        <f>LEFT(DATA[[#This Row],[Account_Code]],3)</f>
        <v/>
      </c>
      <c r="I14702" s="80" t="str">
        <f>DATA[[#This Row],[Vessel_Code]]&amp;DATA[[#This Row],[Account Group]]&amp;DATA[[#This Row],[Type]]</f>
        <v/>
      </c>
      <c r="K14702" s="80">
        <f>IF(YEAR(DATA[[#This Row],[Calendar_Month]])=YEAR(CURMONTHEND),DATA[[#This Row],[Amount]],0)</f>
        <v>0</v>
      </c>
      <c r="L14702" s="80">
        <f>IF(DATA[[#This Row],[Calendar_Month]]-CURMONTH=0,DATA[[#This Row],[Amount]],0)</f>
        <v>0</v>
      </c>
    </row>
    <row r="14703" spans="4:12" x14ac:dyDescent="0.25">
      <c r="D14703" s="80" t="str">
        <f>LEFT(DATA[[#This Row],[Account_Code]],3)</f>
        <v/>
      </c>
      <c r="I14703" s="80" t="str">
        <f>DATA[[#This Row],[Vessel_Code]]&amp;DATA[[#This Row],[Account Group]]&amp;DATA[[#This Row],[Type]]</f>
        <v/>
      </c>
      <c r="K14703" s="80">
        <f>IF(YEAR(DATA[[#This Row],[Calendar_Month]])=YEAR(CURMONTHEND),DATA[[#This Row],[Amount]],0)</f>
        <v>0</v>
      </c>
      <c r="L14703" s="80">
        <f>IF(DATA[[#This Row],[Calendar_Month]]-CURMONTH=0,DATA[[#This Row],[Amount]],0)</f>
        <v>0</v>
      </c>
    </row>
    <row r="14704" spans="4:12" x14ac:dyDescent="0.25">
      <c r="D14704" s="80" t="str">
        <f>LEFT(DATA[[#This Row],[Account_Code]],3)</f>
        <v/>
      </c>
      <c r="I14704" s="80" t="str">
        <f>DATA[[#This Row],[Vessel_Code]]&amp;DATA[[#This Row],[Account Group]]&amp;DATA[[#This Row],[Type]]</f>
        <v/>
      </c>
      <c r="K14704" s="80">
        <f>IF(YEAR(DATA[[#This Row],[Calendar_Month]])=YEAR(CURMONTHEND),DATA[[#This Row],[Amount]],0)</f>
        <v>0</v>
      </c>
      <c r="L14704" s="80">
        <f>IF(DATA[[#This Row],[Calendar_Month]]-CURMONTH=0,DATA[[#This Row],[Amount]],0)</f>
        <v>0</v>
      </c>
    </row>
    <row r="14705" spans="4:12" x14ac:dyDescent="0.25">
      <c r="D14705" s="80" t="str">
        <f>LEFT(DATA[[#This Row],[Account_Code]],3)</f>
        <v/>
      </c>
      <c r="I14705" s="80" t="str">
        <f>DATA[[#This Row],[Vessel_Code]]&amp;DATA[[#This Row],[Account Group]]&amp;DATA[[#This Row],[Type]]</f>
        <v/>
      </c>
      <c r="K14705" s="80">
        <f>IF(YEAR(DATA[[#This Row],[Calendar_Month]])=YEAR(CURMONTHEND),DATA[[#This Row],[Amount]],0)</f>
        <v>0</v>
      </c>
      <c r="L14705" s="80">
        <f>IF(DATA[[#This Row],[Calendar_Month]]-CURMONTH=0,DATA[[#This Row],[Amount]],0)</f>
        <v>0</v>
      </c>
    </row>
    <row r="14706" spans="4:12" x14ac:dyDescent="0.25">
      <c r="D14706" s="80" t="str">
        <f>LEFT(DATA[[#This Row],[Account_Code]],3)</f>
        <v/>
      </c>
      <c r="I14706" s="80" t="str">
        <f>DATA[[#This Row],[Vessel_Code]]&amp;DATA[[#This Row],[Account Group]]&amp;DATA[[#This Row],[Type]]</f>
        <v/>
      </c>
      <c r="K14706" s="80">
        <f>IF(YEAR(DATA[[#This Row],[Calendar_Month]])=YEAR(CURMONTHEND),DATA[[#This Row],[Amount]],0)</f>
        <v>0</v>
      </c>
      <c r="L14706" s="80">
        <f>IF(DATA[[#This Row],[Calendar_Month]]-CURMONTH=0,DATA[[#This Row],[Amount]],0)</f>
        <v>0</v>
      </c>
    </row>
    <row r="14707" spans="4:12" x14ac:dyDescent="0.25">
      <c r="D14707" s="80" t="str">
        <f>LEFT(DATA[[#This Row],[Account_Code]],3)</f>
        <v/>
      </c>
      <c r="I14707" s="80" t="str">
        <f>DATA[[#This Row],[Vessel_Code]]&amp;DATA[[#This Row],[Account Group]]&amp;DATA[[#This Row],[Type]]</f>
        <v/>
      </c>
      <c r="K14707" s="80">
        <f>IF(YEAR(DATA[[#This Row],[Calendar_Month]])=YEAR(CURMONTHEND),DATA[[#This Row],[Amount]],0)</f>
        <v>0</v>
      </c>
      <c r="L14707" s="80">
        <f>IF(DATA[[#This Row],[Calendar_Month]]-CURMONTH=0,DATA[[#This Row],[Amount]],0)</f>
        <v>0</v>
      </c>
    </row>
    <row r="14708" spans="4:12" x14ac:dyDescent="0.25">
      <c r="D14708" s="80" t="str">
        <f>LEFT(DATA[[#This Row],[Account_Code]],3)</f>
        <v/>
      </c>
      <c r="I14708" s="80" t="str">
        <f>DATA[[#This Row],[Vessel_Code]]&amp;DATA[[#This Row],[Account Group]]&amp;DATA[[#This Row],[Type]]</f>
        <v/>
      </c>
      <c r="K14708" s="80">
        <f>IF(YEAR(DATA[[#This Row],[Calendar_Month]])=YEAR(CURMONTHEND),DATA[[#This Row],[Amount]],0)</f>
        <v>0</v>
      </c>
      <c r="L14708" s="80">
        <f>IF(DATA[[#This Row],[Calendar_Month]]-CURMONTH=0,DATA[[#This Row],[Amount]],0)</f>
        <v>0</v>
      </c>
    </row>
    <row r="14709" spans="4:12" x14ac:dyDescent="0.25">
      <c r="D14709" s="80" t="str">
        <f>LEFT(DATA[[#This Row],[Account_Code]],3)</f>
        <v/>
      </c>
      <c r="I14709" s="80" t="str">
        <f>DATA[[#This Row],[Vessel_Code]]&amp;DATA[[#This Row],[Account Group]]&amp;DATA[[#This Row],[Type]]</f>
        <v/>
      </c>
      <c r="K14709" s="80">
        <f>IF(YEAR(DATA[[#This Row],[Calendar_Month]])=YEAR(CURMONTHEND),DATA[[#This Row],[Amount]],0)</f>
        <v>0</v>
      </c>
      <c r="L14709" s="80">
        <f>IF(DATA[[#This Row],[Calendar_Month]]-CURMONTH=0,DATA[[#This Row],[Amount]],0)</f>
        <v>0</v>
      </c>
    </row>
    <row r="14710" spans="4:12" x14ac:dyDescent="0.25">
      <c r="D14710" s="80" t="str">
        <f>LEFT(DATA[[#This Row],[Account_Code]],3)</f>
        <v/>
      </c>
      <c r="I14710" s="80" t="str">
        <f>DATA[[#This Row],[Vessel_Code]]&amp;DATA[[#This Row],[Account Group]]&amp;DATA[[#This Row],[Type]]</f>
        <v/>
      </c>
      <c r="K14710" s="80">
        <f>IF(YEAR(DATA[[#This Row],[Calendar_Month]])=YEAR(CURMONTHEND),DATA[[#This Row],[Amount]],0)</f>
        <v>0</v>
      </c>
      <c r="L14710" s="80">
        <f>IF(DATA[[#This Row],[Calendar_Month]]-CURMONTH=0,DATA[[#This Row],[Amount]],0)</f>
        <v>0</v>
      </c>
    </row>
    <row r="14711" spans="4:12" x14ac:dyDescent="0.25">
      <c r="D14711" s="80" t="str">
        <f>LEFT(DATA[[#This Row],[Account_Code]],3)</f>
        <v/>
      </c>
      <c r="I14711" s="80" t="str">
        <f>DATA[[#This Row],[Vessel_Code]]&amp;DATA[[#This Row],[Account Group]]&amp;DATA[[#This Row],[Type]]</f>
        <v/>
      </c>
      <c r="K14711" s="80">
        <f>IF(YEAR(DATA[[#This Row],[Calendar_Month]])=YEAR(CURMONTHEND),DATA[[#This Row],[Amount]],0)</f>
        <v>0</v>
      </c>
      <c r="L14711" s="80">
        <f>IF(DATA[[#This Row],[Calendar_Month]]-CURMONTH=0,DATA[[#This Row],[Amount]],0)</f>
        <v>0</v>
      </c>
    </row>
    <row r="14712" spans="4:12" x14ac:dyDescent="0.25">
      <c r="D14712" s="80" t="str">
        <f>LEFT(DATA[[#This Row],[Account_Code]],3)</f>
        <v/>
      </c>
      <c r="I14712" s="80" t="str">
        <f>DATA[[#This Row],[Vessel_Code]]&amp;DATA[[#This Row],[Account Group]]&amp;DATA[[#This Row],[Type]]</f>
        <v/>
      </c>
      <c r="K14712" s="80">
        <f>IF(YEAR(DATA[[#This Row],[Calendar_Month]])=YEAR(CURMONTHEND),DATA[[#This Row],[Amount]],0)</f>
        <v>0</v>
      </c>
      <c r="L14712" s="80">
        <f>IF(DATA[[#This Row],[Calendar_Month]]-CURMONTH=0,DATA[[#This Row],[Amount]],0)</f>
        <v>0</v>
      </c>
    </row>
    <row r="14713" spans="4:12" x14ac:dyDescent="0.25">
      <c r="D14713" s="80" t="str">
        <f>LEFT(DATA[[#This Row],[Account_Code]],3)</f>
        <v/>
      </c>
      <c r="I14713" s="80" t="str">
        <f>DATA[[#This Row],[Vessel_Code]]&amp;DATA[[#This Row],[Account Group]]&amp;DATA[[#This Row],[Type]]</f>
        <v/>
      </c>
      <c r="K14713" s="80">
        <f>IF(YEAR(DATA[[#This Row],[Calendar_Month]])=YEAR(CURMONTHEND),DATA[[#This Row],[Amount]],0)</f>
        <v>0</v>
      </c>
      <c r="L14713" s="80">
        <f>IF(DATA[[#This Row],[Calendar_Month]]-CURMONTH=0,DATA[[#This Row],[Amount]],0)</f>
        <v>0</v>
      </c>
    </row>
    <row r="14714" spans="4:12" x14ac:dyDescent="0.25">
      <c r="D14714" s="80" t="str">
        <f>LEFT(DATA[[#This Row],[Account_Code]],3)</f>
        <v/>
      </c>
      <c r="I14714" s="80" t="str">
        <f>DATA[[#This Row],[Vessel_Code]]&amp;DATA[[#This Row],[Account Group]]&amp;DATA[[#This Row],[Type]]</f>
        <v/>
      </c>
      <c r="K14714" s="80">
        <f>IF(YEAR(DATA[[#This Row],[Calendar_Month]])=YEAR(CURMONTHEND),DATA[[#This Row],[Amount]],0)</f>
        <v>0</v>
      </c>
      <c r="L14714" s="80">
        <f>IF(DATA[[#This Row],[Calendar_Month]]-CURMONTH=0,DATA[[#This Row],[Amount]],0)</f>
        <v>0</v>
      </c>
    </row>
    <row r="14715" spans="4:12" x14ac:dyDescent="0.25">
      <c r="D14715" s="80" t="str">
        <f>LEFT(DATA[[#This Row],[Account_Code]],3)</f>
        <v/>
      </c>
      <c r="I14715" s="80" t="str">
        <f>DATA[[#This Row],[Vessel_Code]]&amp;DATA[[#This Row],[Account Group]]&amp;DATA[[#This Row],[Type]]</f>
        <v/>
      </c>
      <c r="K14715" s="80">
        <f>IF(YEAR(DATA[[#This Row],[Calendar_Month]])=YEAR(CURMONTHEND),DATA[[#This Row],[Amount]],0)</f>
        <v>0</v>
      </c>
      <c r="L14715" s="80">
        <f>IF(DATA[[#This Row],[Calendar_Month]]-CURMONTH=0,DATA[[#This Row],[Amount]],0)</f>
        <v>0</v>
      </c>
    </row>
    <row r="14716" spans="4:12" x14ac:dyDescent="0.25">
      <c r="D14716" s="80" t="str">
        <f>LEFT(DATA[[#This Row],[Account_Code]],3)</f>
        <v/>
      </c>
      <c r="I14716" s="80" t="str">
        <f>DATA[[#This Row],[Vessel_Code]]&amp;DATA[[#This Row],[Account Group]]&amp;DATA[[#This Row],[Type]]</f>
        <v/>
      </c>
      <c r="K14716" s="80">
        <f>IF(YEAR(DATA[[#This Row],[Calendar_Month]])=YEAR(CURMONTHEND),DATA[[#This Row],[Amount]],0)</f>
        <v>0</v>
      </c>
      <c r="L14716" s="80">
        <f>IF(DATA[[#This Row],[Calendar_Month]]-CURMONTH=0,DATA[[#This Row],[Amount]],0)</f>
        <v>0</v>
      </c>
    </row>
    <row r="14717" spans="4:12" x14ac:dyDescent="0.25">
      <c r="D14717" s="80" t="str">
        <f>LEFT(DATA[[#This Row],[Account_Code]],3)</f>
        <v/>
      </c>
      <c r="I14717" s="80" t="str">
        <f>DATA[[#This Row],[Vessel_Code]]&amp;DATA[[#This Row],[Account Group]]&amp;DATA[[#This Row],[Type]]</f>
        <v/>
      </c>
      <c r="K14717" s="80">
        <f>IF(YEAR(DATA[[#This Row],[Calendar_Month]])=YEAR(CURMONTHEND),DATA[[#This Row],[Amount]],0)</f>
        <v>0</v>
      </c>
      <c r="L14717" s="80">
        <f>IF(DATA[[#This Row],[Calendar_Month]]-CURMONTH=0,DATA[[#This Row],[Amount]],0)</f>
        <v>0</v>
      </c>
    </row>
    <row r="14718" spans="4:12" x14ac:dyDescent="0.25">
      <c r="D14718" s="80" t="str">
        <f>LEFT(DATA[[#This Row],[Account_Code]],3)</f>
        <v/>
      </c>
      <c r="I14718" s="80" t="str">
        <f>DATA[[#This Row],[Vessel_Code]]&amp;DATA[[#This Row],[Account Group]]&amp;DATA[[#This Row],[Type]]</f>
        <v/>
      </c>
      <c r="K14718" s="80">
        <f>IF(YEAR(DATA[[#This Row],[Calendar_Month]])=YEAR(CURMONTHEND),DATA[[#This Row],[Amount]],0)</f>
        <v>0</v>
      </c>
      <c r="L14718" s="80">
        <f>IF(DATA[[#This Row],[Calendar_Month]]-CURMONTH=0,DATA[[#This Row],[Amount]],0)</f>
        <v>0</v>
      </c>
    </row>
    <row r="14719" spans="4:12" x14ac:dyDescent="0.25">
      <c r="D14719" s="80" t="str">
        <f>LEFT(DATA[[#This Row],[Account_Code]],3)</f>
        <v/>
      </c>
      <c r="I14719" s="80" t="str">
        <f>DATA[[#This Row],[Vessel_Code]]&amp;DATA[[#This Row],[Account Group]]&amp;DATA[[#This Row],[Type]]</f>
        <v/>
      </c>
      <c r="K14719" s="80">
        <f>IF(YEAR(DATA[[#This Row],[Calendar_Month]])=YEAR(CURMONTHEND),DATA[[#This Row],[Amount]],0)</f>
        <v>0</v>
      </c>
      <c r="L14719" s="80">
        <f>IF(DATA[[#This Row],[Calendar_Month]]-CURMONTH=0,DATA[[#This Row],[Amount]],0)</f>
        <v>0</v>
      </c>
    </row>
    <row r="14720" spans="4:12" x14ac:dyDescent="0.25">
      <c r="D14720" s="80" t="str">
        <f>LEFT(DATA[[#This Row],[Account_Code]],3)</f>
        <v/>
      </c>
      <c r="I14720" s="80" t="str">
        <f>DATA[[#This Row],[Vessel_Code]]&amp;DATA[[#This Row],[Account Group]]&amp;DATA[[#This Row],[Type]]</f>
        <v/>
      </c>
      <c r="K14720" s="80">
        <f>IF(YEAR(DATA[[#This Row],[Calendar_Month]])=YEAR(CURMONTHEND),DATA[[#This Row],[Amount]],0)</f>
        <v>0</v>
      </c>
      <c r="L14720" s="80">
        <f>IF(DATA[[#This Row],[Calendar_Month]]-CURMONTH=0,DATA[[#This Row],[Amount]],0)</f>
        <v>0</v>
      </c>
    </row>
    <row r="14721" spans="4:12" x14ac:dyDescent="0.25">
      <c r="D14721" s="80" t="str">
        <f>LEFT(DATA[[#This Row],[Account_Code]],3)</f>
        <v/>
      </c>
      <c r="I14721" s="80" t="str">
        <f>DATA[[#This Row],[Vessel_Code]]&amp;DATA[[#This Row],[Account Group]]&amp;DATA[[#This Row],[Type]]</f>
        <v/>
      </c>
      <c r="K14721" s="80">
        <f>IF(YEAR(DATA[[#This Row],[Calendar_Month]])=YEAR(CURMONTHEND),DATA[[#This Row],[Amount]],0)</f>
        <v>0</v>
      </c>
      <c r="L14721" s="80">
        <f>IF(DATA[[#This Row],[Calendar_Month]]-CURMONTH=0,DATA[[#This Row],[Amount]],0)</f>
        <v>0</v>
      </c>
    </row>
    <row r="14722" spans="4:12" x14ac:dyDescent="0.25">
      <c r="D14722" s="80" t="str">
        <f>LEFT(DATA[[#This Row],[Account_Code]],3)</f>
        <v/>
      </c>
      <c r="I14722" s="80" t="str">
        <f>DATA[[#This Row],[Vessel_Code]]&amp;DATA[[#This Row],[Account Group]]&amp;DATA[[#This Row],[Type]]</f>
        <v/>
      </c>
      <c r="K14722" s="80">
        <f>IF(YEAR(DATA[[#This Row],[Calendar_Month]])=YEAR(CURMONTHEND),DATA[[#This Row],[Amount]],0)</f>
        <v>0</v>
      </c>
      <c r="L14722" s="80">
        <f>IF(DATA[[#This Row],[Calendar_Month]]-CURMONTH=0,DATA[[#This Row],[Amount]],0)</f>
        <v>0</v>
      </c>
    </row>
    <row r="14723" spans="4:12" x14ac:dyDescent="0.25">
      <c r="D14723" s="80" t="str">
        <f>LEFT(DATA[[#This Row],[Account_Code]],3)</f>
        <v/>
      </c>
      <c r="I14723" s="80" t="str">
        <f>DATA[[#This Row],[Vessel_Code]]&amp;DATA[[#This Row],[Account Group]]&amp;DATA[[#This Row],[Type]]</f>
        <v/>
      </c>
      <c r="K14723" s="80">
        <f>IF(YEAR(DATA[[#This Row],[Calendar_Month]])=YEAR(CURMONTHEND),DATA[[#This Row],[Amount]],0)</f>
        <v>0</v>
      </c>
      <c r="L14723" s="80">
        <f>IF(DATA[[#This Row],[Calendar_Month]]-CURMONTH=0,DATA[[#This Row],[Amount]],0)</f>
        <v>0</v>
      </c>
    </row>
    <row r="14724" spans="4:12" x14ac:dyDescent="0.25">
      <c r="D14724" s="80" t="str">
        <f>LEFT(DATA[[#This Row],[Account_Code]],3)</f>
        <v/>
      </c>
      <c r="I14724" s="80" t="str">
        <f>DATA[[#This Row],[Vessel_Code]]&amp;DATA[[#This Row],[Account Group]]&amp;DATA[[#This Row],[Type]]</f>
        <v/>
      </c>
      <c r="K14724" s="80">
        <f>IF(YEAR(DATA[[#This Row],[Calendar_Month]])=YEAR(CURMONTHEND),DATA[[#This Row],[Amount]],0)</f>
        <v>0</v>
      </c>
      <c r="L14724" s="80">
        <f>IF(DATA[[#This Row],[Calendar_Month]]-CURMONTH=0,DATA[[#This Row],[Amount]],0)</f>
        <v>0</v>
      </c>
    </row>
    <row r="14725" spans="4:12" x14ac:dyDescent="0.25">
      <c r="D14725" s="80" t="str">
        <f>LEFT(DATA[[#This Row],[Account_Code]],3)</f>
        <v/>
      </c>
      <c r="I14725" s="80" t="str">
        <f>DATA[[#This Row],[Vessel_Code]]&amp;DATA[[#This Row],[Account Group]]&amp;DATA[[#This Row],[Type]]</f>
        <v/>
      </c>
      <c r="K14725" s="80">
        <f>IF(YEAR(DATA[[#This Row],[Calendar_Month]])=YEAR(CURMONTHEND),DATA[[#This Row],[Amount]],0)</f>
        <v>0</v>
      </c>
      <c r="L14725" s="80">
        <f>IF(DATA[[#This Row],[Calendar_Month]]-CURMONTH=0,DATA[[#This Row],[Amount]],0)</f>
        <v>0</v>
      </c>
    </row>
    <row r="14726" spans="4:12" x14ac:dyDescent="0.25">
      <c r="D14726" s="80" t="str">
        <f>LEFT(DATA[[#This Row],[Account_Code]],3)</f>
        <v/>
      </c>
      <c r="I14726" s="80" t="str">
        <f>DATA[[#This Row],[Vessel_Code]]&amp;DATA[[#This Row],[Account Group]]&amp;DATA[[#This Row],[Type]]</f>
        <v/>
      </c>
      <c r="K14726" s="80">
        <f>IF(YEAR(DATA[[#This Row],[Calendar_Month]])=YEAR(CURMONTHEND),DATA[[#This Row],[Amount]],0)</f>
        <v>0</v>
      </c>
      <c r="L14726" s="80">
        <f>IF(DATA[[#This Row],[Calendar_Month]]-CURMONTH=0,DATA[[#This Row],[Amount]],0)</f>
        <v>0</v>
      </c>
    </row>
    <row r="14727" spans="4:12" x14ac:dyDescent="0.25">
      <c r="D14727" s="80" t="str">
        <f>LEFT(DATA[[#This Row],[Account_Code]],3)</f>
        <v/>
      </c>
      <c r="I14727" s="80" t="str">
        <f>DATA[[#This Row],[Vessel_Code]]&amp;DATA[[#This Row],[Account Group]]&amp;DATA[[#This Row],[Type]]</f>
        <v/>
      </c>
      <c r="K14727" s="80">
        <f>IF(YEAR(DATA[[#This Row],[Calendar_Month]])=YEAR(CURMONTHEND),DATA[[#This Row],[Amount]],0)</f>
        <v>0</v>
      </c>
      <c r="L14727" s="80">
        <f>IF(DATA[[#This Row],[Calendar_Month]]-CURMONTH=0,DATA[[#This Row],[Amount]],0)</f>
        <v>0</v>
      </c>
    </row>
    <row r="14728" spans="4:12" x14ac:dyDescent="0.25">
      <c r="D14728" s="80" t="str">
        <f>LEFT(DATA[[#This Row],[Account_Code]],3)</f>
        <v/>
      </c>
      <c r="I14728" s="80" t="str">
        <f>DATA[[#This Row],[Vessel_Code]]&amp;DATA[[#This Row],[Account Group]]&amp;DATA[[#This Row],[Type]]</f>
        <v/>
      </c>
      <c r="K14728" s="80">
        <f>IF(YEAR(DATA[[#This Row],[Calendar_Month]])=YEAR(CURMONTHEND),DATA[[#This Row],[Amount]],0)</f>
        <v>0</v>
      </c>
      <c r="L14728" s="80">
        <f>IF(DATA[[#This Row],[Calendar_Month]]-CURMONTH=0,DATA[[#This Row],[Amount]],0)</f>
        <v>0</v>
      </c>
    </row>
    <row r="14729" spans="4:12" x14ac:dyDescent="0.25">
      <c r="D14729" s="80" t="str">
        <f>LEFT(DATA[[#This Row],[Account_Code]],3)</f>
        <v/>
      </c>
      <c r="I14729" s="80" t="str">
        <f>DATA[[#This Row],[Vessel_Code]]&amp;DATA[[#This Row],[Account Group]]&amp;DATA[[#This Row],[Type]]</f>
        <v/>
      </c>
      <c r="K14729" s="80">
        <f>IF(YEAR(DATA[[#This Row],[Calendar_Month]])=YEAR(CURMONTHEND),DATA[[#This Row],[Amount]],0)</f>
        <v>0</v>
      </c>
      <c r="L14729" s="80">
        <f>IF(DATA[[#This Row],[Calendar_Month]]-CURMONTH=0,DATA[[#This Row],[Amount]],0)</f>
        <v>0</v>
      </c>
    </row>
    <row r="14730" spans="4:12" x14ac:dyDescent="0.25">
      <c r="D14730" s="80" t="str">
        <f>LEFT(DATA[[#This Row],[Account_Code]],3)</f>
        <v/>
      </c>
      <c r="I14730" s="80" t="str">
        <f>DATA[[#This Row],[Vessel_Code]]&amp;DATA[[#This Row],[Account Group]]&amp;DATA[[#This Row],[Type]]</f>
        <v/>
      </c>
      <c r="K14730" s="80">
        <f>IF(YEAR(DATA[[#This Row],[Calendar_Month]])=YEAR(CURMONTHEND),DATA[[#This Row],[Amount]],0)</f>
        <v>0</v>
      </c>
      <c r="L14730" s="80">
        <f>IF(DATA[[#This Row],[Calendar_Month]]-CURMONTH=0,DATA[[#This Row],[Amount]],0)</f>
        <v>0</v>
      </c>
    </row>
    <row r="14731" spans="4:12" x14ac:dyDescent="0.25">
      <c r="D14731" s="80" t="str">
        <f>LEFT(DATA[[#This Row],[Account_Code]],3)</f>
        <v/>
      </c>
      <c r="I14731" s="80" t="str">
        <f>DATA[[#This Row],[Vessel_Code]]&amp;DATA[[#This Row],[Account Group]]&amp;DATA[[#This Row],[Type]]</f>
        <v/>
      </c>
      <c r="K14731" s="80">
        <f>IF(YEAR(DATA[[#This Row],[Calendar_Month]])=YEAR(CURMONTHEND),DATA[[#This Row],[Amount]],0)</f>
        <v>0</v>
      </c>
      <c r="L14731" s="80">
        <f>IF(DATA[[#This Row],[Calendar_Month]]-CURMONTH=0,DATA[[#This Row],[Amount]],0)</f>
        <v>0</v>
      </c>
    </row>
    <row r="14732" spans="4:12" x14ac:dyDescent="0.25">
      <c r="D14732" s="80" t="str">
        <f>LEFT(DATA[[#This Row],[Account_Code]],3)</f>
        <v/>
      </c>
      <c r="I14732" s="80" t="str">
        <f>DATA[[#This Row],[Vessel_Code]]&amp;DATA[[#This Row],[Account Group]]&amp;DATA[[#This Row],[Type]]</f>
        <v/>
      </c>
      <c r="K14732" s="80">
        <f>IF(YEAR(DATA[[#This Row],[Calendar_Month]])=YEAR(CURMONTHEND),DATA[[#This Row],[Amount]],0)</f>
        <v>0</v>
      </c>
      <c r="L14732" s="80">
        <f>IF(DATA[[#This Row],[Calendar_Month]]-CURMONTH=0,DATA[[#This Row],[Amount]],0)</f>
        <v>0</v>
      </c>
    </row>
    <row r="14733" spans="4:12" x14ac:dyDescent="0.25">
      <c r="D14733" s="80" t="str">
        <f>LEFT(DATA[[#This Row],[Account_Code]],3)</f>
        <v/>
      </c>
      <c r="I14733" s="80" t="str">
        <f>DATA[[#This Row],[Vessel_Code]]&amp;DATA[[#This Row],[Account Group]]&amp;DATA[[#This Row],[Type]]</f>
        <v/>
      </c>
      <c r="K14733" s="80">
        <f>IF(YEAR(DATA[[#This Row],[Calendar_Month]])=YEAR(CURMONTHEND),DATA[[#This Row],[Amount]],0)</f>
        <v>0</v>
      </c>
      <c r="L14733" s="80">
        <f>IF(DATA[[#This Row],[Calendar_Month]]-CURMONTH=0,DATA[[#This Row],[Amount]],0)</f>
        <v>0</v>
      </c>
    </row>
    <row r="14734" spans="4:12" x14ac:dyDescent="0.25">
      <c r="D14734" s="80" t="str">
        <f>LEFT(DATA[[#This Row],[Account_Code]],3)</f>
        <v/>
      </c>
      <c r="I14734" s="80" t="str">
        <f>DATA[[#This Row],[Vessel_Code]]&amp;DATA[[#This Row],[Account Group]]&amp;DATA[[#This Row],[Type]]</f>
        <v/>
      </c>
      <c r="K14734" s="80">
        <f>IF(YEAR(DATA[[#This Row],[Calendar_Month]])=YEAR(CURMONTHEND),DATA[[#This Row],[Amount]],0)</f>
        <v>0</v>
      </c>
      <c r="L14734" s="80">
        <f>IF(DATA[[#This Row],[Calendar_Month]]-CURMONTH=0,DATA[[#This Row],[Amount]],0)</f>
        <v>0</v>
      </c>
    </row>
    <row r="14735" spans="4:12" x14ac:dyDescent="0.25">
      <c r="D14735" s="80" t="str">
        <f>LEFT(DATA[[#This Row],[Account_Code]],3)</f>
        <v/>
      </c>
      <c r="I14735" s="80" t="str">
        <f>DATA[[#This Row],[Vessel_Code]]&amp;DATA[[#This Row],[Account Group]]&amp;DATA[[#This Row],[Type]]</f>
        <v/>
      </c>
      <c r="K14735" s="80">
        <f>IF(YEAR(DATA[[#This Row],[Calendar_Month]])=YEAR(CURMONTHEND),DATA[[#This Row],[Amount]],0)</f>
        <v>0</v>
      </c>
      <c r="L14735" s="80">
        <f>IF(DATA[[#This Row],[Calendar_Month]]-CURMONTH=0,DATA[[#This Row],[Amount]],0)</f>
        <v>0</v>
      </c>
    </row>
    <row r="14736" spans="4:12" x14ac:dyDescent="0.25">
      <c r="D14736" s="80" t="str">
        <f>LEFT(DATA[[#This Row],[Account_Code]],3)</f>
        <v/>
      </c>
      <c r="I14736" s="80" t="str">
        <f>DATA[[#This Row],[Vessel_Code]]&amp;DATA[[#This Row],[Account Group]]&amp;DATA[[#This Row],[Type]]</f>
        <v/>
      </c>
      <c r="K14736" s="80">
        <f>IF(YEAR(DATA[[#This Row],[Calendar_Month]])=YEAR(CURMONTHEND),DATA[[#This Row],[Amount]],0)</f>
        <v>0</v>
      </c>
      <c r="L14736" s="80">
        <f>IF(DATA[[#This Row],[Calendar_Month]]-CURMONTH=0,DATA[[#This Row],[Amount]],0)</f>
        <v>0</v>
      </c>
    </row>
    <row r="14737" spans="4:12" x14ac:dyDescent="0.25">
      <c r="D14737" s="80" t="str">
        <f>LEFT(DATA[[#This Row],[Account_Code]],3)</f>
        <v/>
      </c>
      <c r="I14737" s="80" t="str">
        <f>DATA[[#This Row],[Vessel_Code]]&amp;DATA[[#This Row],[Account Group]]&amp;DATA[[#This Row],[Type]]</f>
        <v/>
      </c>
      <c r="K14737" s="80">
        <f>IF(YEAR(DATA[[#This Row],[Calendar_Month]])=YEAR(CURMONTHEND),DATA[[#This Row],[Amount]],0)</f>
        <v>0</v>
      </c>
      <c r="L14737" s="80">
        <f>IF(DATA[[#This Row],[Calendar_Month]]-CURMONTH=0,DATA[[#This Row],[Amount]],0)</f>
        <v>0</v>
      </c>
    </row>
    <row r="14738" spans="4:12" x14ac:dyDescent="0.25">
      <c r="D14738" s="80" t="str">
        <f>LEFT(DATA[[#This Row],[Account_Code]],3)</f>
        <v/>
      </c>
      <c r="I14738" s="80" t="str">
        <f>DATA[[#This Row],[Vessel_Code]]&amp;DATA[[#This Row],[Account Group]]&amp;DATA[[#This Row],[Type]]</f>
        <v/>
      </c>
      <c r="K14738" s="80">
        <f>IF(YEAR(DATA[[#This Row],[Calendar_Month]])=YEAR(CURMONTHEND),DATA[[#This Row],[Amount]],0)</f>
        <v>0</v>
      </c>
      <c r="L14738" s="80">
        <f>IF(DATA[[#This Row],[Calendar_Month]]-CURMONTH=0,DATA[[#This Row],[Amount]],0)</f>
        <v>0</v>
      </c>
    </row>
    <row r="14739" spans="4:12" x14ac:dyDescent="0.25">
      <c r="D14739" s="80" t="str">
        <f>LEFT(DATA[[#This Row],[Account_Code]],3)</f>
        <v/>
      </c>
      <c r="I14739" s="80" t="str">
        <f>DATA[[#This Row],[Vessel_Code]]&amp;DATA[[#This Row],[Account Group]]&amp;DATA[[#This Row],[Type]]</f>
        <v/>
      </c>
      <c r="K14739" s="80">
        <f>IF(YEAR(DATA[[#This Row],[Calendar_Month]])=YEAR(CURMONTHEND),DATA[[#This Row],[Amount]],0)</f>
        <v>0</v>
      </c>
      <c r="L14739" s="80">
        <f>IF(DATA[[#This Row],[Calendar_Month]]-CURMONTH=0,DATA[[#This Row],[Amount]],0)</f>
        <v>0</v>
      </c>
    </row>
    <row r="14740" spans="4:12" x14ac:dyDescent="0.25">
      <c r="D14740" s="80" t="str">
        <f>LEFT(DATA[[#This Row],[Account_Code]],3)</f>
        <v/>
      </c>
      <c r="I14740" s="80" t="str">
        <f>DATA[[#This Row],[Vessel_Code]]&amp;DATA[[#This Row],[Account Group]]&amp;DATA[[#This Row],[Type]]</f>
        <v/>
      </c>
      <c r="K14740" s="80">
        <f>IF(YEAR(DATA[[#This Row],[Calendar_Month]])=YEAR(CURMONTHEND),DATA[[#This Row],[Amount]],0)</f>
        <v>0</v>
      </c>
      <c r="L14740" s="80">
        <f>IF(DATA[[#This Row],[Calendar_Month]]-CURMONTH=0,DATA[[#This Row],[Amount]],0)</f>
        <v>0</v>
      </c>
    </row>
    <row r="14741" spans="4:12" x14ac:dyDescent="0.25">
      <c r="D14741" s="80" t="str">
        <f>LEFT(DATA[[#This Row],[Account_Code]],3)</f>
        <v/>
      </c>
      <c r="I14741" s="80" t="str">
        <f>DATA[[#This Row],[Vessel_Code]]&amp;DATA[[#This Row],[Account Group]]&amp;DATA[[#This Row],[Type]]</f>
        <v/>
      </c>
      <c r="K14741" s="80">
        <f>IF(YEAR(DATA[[#This Row],[Calendar_Month]])=YEAR(CURMONTHEND),DATA[[#This Row],[Amount]],0)</f>
        <v>0</v>
      </c>
      <c r="L14741" s="80">
        <f>IF(DATA[[#This Row],[Calendar_Month]]-CURMONTH=0,DATA[[#This Row],[Amount]],0)</f>
        <v>0</v>
      </c>
    </row>
    <row r="14742" spans="4:12" x14ac:dyDescent="0.25">
      <c r="D14742" s="80" t="str">
        <f>LEFT(DATA[[#This Row],[Account_Code]],3)</f>
        <v/>
      </c>
      <c r="I14742" s="80" t="str">
        <f>DATA[[#This Row],[Vessel_Code]]&amp;DATA[[#This Row],[Account Group]]&amp;DATA[[#This Row],[Type]]</f>
        <v/>
      </c>
      <c r="K14742" s="80">
        <f>IF(YEAR(DATA[[#This Row],[Calendar_Month]])=YEAR(CURMONTHEND),DATA[[#This Row],[Amount]],0)</f>
        <v>0</v>
      </c>
      <c r="L14742" s="80">
        <f>IF(DATA[[#This Row],[Calendar_Month]]-CURMONTH=0,DATA[[#This Row],[Amount]],0)</f>
        <v>0</v>
      </c>
    </row>
    <row r="14743" spans="4:12" x14ac:dyDescent="0.25">
      <c r="D14743" s="80" t="str">
        <f>LEFT(DATA[[#This Row],[Account_Code]],3)</f>
        <v/>
      </c>
      <c r="I14743" s="80" t="str">
        <f>DATA[[#This Row],[Vessel_Code]]&amp;DATA[[#This Row],[Account Group]]&amp;DATA[[#This Row],[Type]]</f>
        <v/>
      </c>
      <c r="K14743" s="80">
        <f>IF(YEAR(DATA[[#This Row],[Calendar_Month]])=YEAR(CURMONTHEND),DATA[[#This Row],[Amount]],0)</f>
        <v>0</v>
      </c>
      <c r="L14743" s="80">
        <f>IF(DATA[[#This Row],[Calendar_Month]]-CURMONTH=0,DATA[[#This Row],[Amount]],0)</f>
        <v>0</v>
      </c>
    </row>
    <row r="14744" spans="4:12" x14ac:dyDescent="0.25">
      <c r="D14744" s="80" t="str">
        <f>LEFT(DATA[[#This Row],[Account_Code]],3)</f>
        <v/>
      </c>
      <c r="I14744" s="80" t="str">
        <f>DATA[[#This Row],[Vessel_Code]]&amp;DATA[[#This Row],[Account Group]]&amp;DATA[[#This Row],[Type]]</f>
        <v/>
      </c>
      <c r="K14744" s="80">
        <f>IF(YEAR(DATA[[#This Row],[Calendar_Month]])=YEAR(CURMONTHEND),DATA[[#This Row],[Amount]],0)</f>
        <v>0</v>
      </c>
      <c r="L14744" s="80">
        <f>IF(DATA[[#This Row],[Calendar_Month]]-CURMONTH=0,DATA[[#This Row],[Amount]],0)</f>
        <v>0</v>
      </c>
    </row>
    <row r="14745" spans="4:12" x14ac:dyDescent="0.25">
      <c r="D14745" s="80" t="str">
        <f>LEFT(DATA[[#This Row],[Account_Code]],3)</f>
        <v/>
      </c>
      <c r="I14745" s="80" t="str">
        <f>DATA[[#This Row],[Vessel_Code]]&amp;DATA[[#This Row],[Account Group]]&amp;DATA[[#This Row],[Type]]</f>
        <v/>
      </c>
      <c r="K14745" s="80">
        <f>IF(YEAR(DATA[[#This Row],[Calendar_Month]])=YEAR(CURMONTHEND),DATA[[#This Row],[Amount]],0)</f>
        <v>0</v>
      </c>
      <c r="L14745" s="80">
        <f>IF(DATA[[#This Row],[Calendar_Month]]-CURMONTH=0,DATA[[#This Row],[Amount]],0)</f>
        <v>0</v>
      </c>
    </row>
    <row r="14746" spans="4:12" x14ac:dyDescent="0.25">
      <c r="D14746" s="80" t="str">
        <f>LEFT(DATA[[#This Row],[Account_Code]],3)</f>
        <v/>
      </c>
      <c r="I14746" s="80" t="str">
        <f>DATA[[#This Row],[Vessel_Code]]&amp;DATA[[#This Row],[Account Group]]&amp;DATA[[#This Row],[Type]]</f>
        <v/>
      </c>
      <c r="K14746" s="80">
        <f>IF(YEAR(DATA[[#This Row],[Calendar_Month]])=YEAR(CURMONTHEND),DATA[[#This Row],[Amount]],0)</f>
        <v>0</v>
      </c>
      <c r="L14746" s="80">
        <f>IF(DATA[[#This Row],[Calendar_Month]]-CURMONTH=0,DATA[[#This Row],[Amount]],0)</f>
        <v>0</v>
      </c>
    </row>
    <row r="14747" spans="4:12" x14ac:dyDescent="0.25">
      <c r="D14747" s="80" t="str">
        <f>LEFT(DATA[[#This Row],[Account_Code]],3)</f>
        <v/>
      </c>
      <c r="I14747" s="80" t="str">
        <f>DATA[[#This Row],[Vessel_Code]]&amp;DATA[[#This Row],[Account Group]]&amp;DATA[[#This Row],[Type]]</f>
        <v/>
      </c>
      <c r="K14747" s="80">
        <f>IF(YEAR(DATA[[#This Row],[Calendar_Month]])=YEAR(CURMONTHEND),DATA[[#This Row],[Amount]],0)</f>
        <v>0</v>
      </c>
      <c r="L14747" s="80">
        <f>IF(DATA[[#This Row],[Calendar_Month]]-CURMONTH=0,DATA[[#This Row],[Amount]],0)</f>
        <v>0</v>
      </c>
    </row>
    <row r="14748" spans="4:12" x14ac:dyDescent="0.25">
      <c r="D14748" s="80" t="str">
        <f>LEFT(DATA[[#This Row],[Account_Code]],3)</f>
        <v/>
      </c>
      <c r="I14748" s="80" t="str">
        <f>DATA[[#This Row],[Vessel_Code]]&amp;DATA[[#This Row],[Account Group]]&amp;DATA[[#This Row],[Type]]</f>
        <v/>
      </c>
      <c r="K14748" s="80">
        <f>IF(YEAR(DATA[[#This Row],[Calendar_Month]])=YEAR(CURMONTHEND),DATA[[#This Row],[Amount]],0)</f>
        <v>0</v>
      </c>
      <c r="L14748" s="80">
        <f>IF(DATA[[#This Row],[Calendar_Month]]-CURMONTH=0,DATA[[#This Row],[Amount]],0)</f>
        <v>0</v>
      </c>
    </row>
    <row r="14749" spans="4:12" x14ac:dyDescent="0.25">
      <c r="D14749" s="80" t="str">
        <f>LEFT(DATA[[#This Row],[Account_Code]],3)</f>
        <v/>
      </c>
      <c r="I14749" s="80" t="str">
        <f>DATA[[#This Row],[Vessel_Code]]&amp;DATA[[#This Row],[Account Group]]&amp;DATA[[#This Row],[Type]]</f>
        <v/>
      </c>
      <c r="K14749" s="80">
        <f>IF(YEAR(DATA[[#This Row],[Calendar_Month]])=YEAR(CURMONTHEND),DATA[[#This Row],[Amount]],0)</f>
        <v>0</v>
      </c>
      <c r="L14749" s="80">
        <f>IF(DATA[[#This Row],[Calendar_Month]]-CURMONTH=0,DATA[[#This Row],[Amount]],0)</f>
        <v>0</v>
      </c>
    </row>
    <row r="14750" spans="4:12" x14ac:dyDescent="0.25">
      <c r="D14750" s="80" t="str">
        <f>LEFT(DATA[[#This Row],[Account_Code]],3)</f>
        <v/>
      </c>
      <c r="I14750" s="80" t="str">
        <f>DATA[[#This Row],[Vessel_Code]]&amp;DATA[[#This Row],[Account Group]]&amp;DATA[[#This Row],[Type]]</f>
        <v/>
      </c>
      <c r="K14750" s="80">
        <f>IF(YEAR(DATA[[#This Row],[Calendar_Month]])=YEAR(CURMONTHEND),DATA[[#This Row],[Amount]],0)</f>
        <v>0</v>
      </c>
      <c r="L14750" s="80">
        <f>IF(DATA[[#This Row],[Calendar_Month]]-CURMONTH=0,DATA[[#This Row],[Amount]],0)</f>
        <v>0</v>
      </c>
    </row>
    <row r="14751" spans="4:12" x14ac:dyDescent="0.25">
      <c r="D14751" s="80" t="str">
        <f>LEFT(DATA[[#This Row],[Account_Code]],3)</f>
        <v/>
      </c>
      <c r="I14751" s="80" t="str">
        <f>DATA[[#This Row],[Vessel_Code]]&amp;DATA[[#This Row],[Account Group]]&amp;DATA[[#This Row],[Type]]</f>
        <v/>
      </c>
      <c r="K14751" s="80">
        <f>IF(YEAR(DATA[[#This Row],[Calendar_Month]])=YEAR(CURMONTHEND),DATA[[#This Row],[Amount]],0)</f>
        <v>0</v>
      </c>
      <c r="L14751" s="80">
        <f>IF(DATA[[#This Row],[Calendar_Month]]-CURMONTH=0,DATA[[#This Row],[Amount]],0)</f>
        <v>0</v>
      </c>
    </row>
    <row r="14752" spans="4:12" x14ac:dyDescent="0.25">
      <c r="D14752" s="80" t="str">
        <f>LEFT(DATA[[#This Row],[Account_Code]],3)</f>
        <v/>
      </c>
      <c r="I14752" s="80" t="str">
        <f>DATA[[#This Row],[Vessel_Code]]&amp;DATA[[#This Row],[Account Group]]&amp;DATA[[#This Row],[Type]]</f>
        <v/>
      </c>
      <c r="K14752" s="80">
        <f>IF(YEAR(DATA[[#This Row],[Calendar_Month]])=YEAR(CURMONTHEND),DATA[[#This Row],[Amount]],0)</f>
        <v>0</v>
      </c>
      <c r="L14752" s="80">
        <f>IF(DATA[[#This Row],[Calendar_Month]]-CURMONTH=0,DATA[[#This Row],[Amount]],0)</f>
        <v>0</v>
      </c>
    </row>
    <row r="14753" spans="4:12" x14ac:dyDescent="0.25">
      <c r="D14753" s="80" t="str">
        <f>LEFT(DATA[[#This Row],[Account_Code]],3)</f>
        <v/>
      </c>
      <c r="I14753" s="80" t="str">
        <f>DATA[[#This Row],[Vessel_Code]]&amp;DATA[[#This Row],[Account Group]]&amp;DATA[[#This Row],[Type]]</f>
        <v/>
      </c>
      <c r="K14753" s="80">
        <f>IF(YEAR(DATA[[#This Row],[Calendar_Month]])=YEAR(CURMONTHEND),DATA[[#This Row],[Amount]],0)</f>
        <v>0</v>
      </c>
      <c r="L14753" s="80">
        <f>IF(DATA[[#This Row],[Calendar_Month]]-CURMONTH=0,DATA[[#This Row],[Amount]],0)</f>
        <v>0</v>
      </c>
    </row>
    <row r="14754" spans="4:12" x14ac:dyDescent="0.25">
      <c r="D14754" s="80" t="str">
        <f>LEFT(DATA[[#This Row],[Account_Code]],3)</f>
        <v/>
      </c>
      <c r="I14754" s="80" t="str">
        <f>DATA[[#This Row],[Vessel_Code]]&amp;DATA[[#This Row],[Account Group]]&amp;DATA[[#This Row],[Type]]</f>
        <v/>
      </c>
      <c r="K14754" s="80">
        <f>IF(YEAR(DATA[[#This Row],[Calendar_Month]])=YEAR(CURMONTHEND),DATA[[#This Row],[Amount]],0)</f>
        <v>0</v>
      </c>
      <c r="L14754" s="80">
        <f>IF(DATA[[#This Row],[Calendar_Month]]-CURMONTH=0,DATA[[#This Row],[Amount]],0)</f>
        <v>0</v>
      </c>
    </row>
    <row r="14755" spans="4:12" x14ac:dyDescent="0.25">
      <c r="D14755" s="80" t="str">
        <f>LEFT(DATA[[#This Row],[Account_Code]],3)</f>
        <v/>
      </c>
      <c r="I14755" s="80" t="str">
        <f>DATA[[#This Row],[Vessel_Code]]&amp;DATA[[#This Row],[Account Group]]&amp;DATA[[#This Row],[Type]]</f>
        <v/>
      </c>
      <c r="K14755" s="80">
        <f>IF(YEAR(DATA[[#This Row],[Calendar_Month]])=YEAR(CURMONTHEND),DATA[[#This Row],[Amount]],0)</f>
        <v>0</v>
      </c>
      <c r="L14755" s="80">
        <f>IF(DATA[[#This Row],[Calendar_Month]]-CURMONTH=0,DATA[[#This Row],[Amount]],0)</f>
        <v>0</v>
      </c>
    </row>
    <row r="14756" spans="4:12" x14ac:dyDescent="0.25">
      <c r="D14756" s="80" t="str">
        <f>LEFT(DATA[[#This Row],[Account_Code]],3)</f>
        <v/>
      </c>
      <c r="I14756" s="80" t="str">
        <f>DATA[[#This Row],[Vessel_Code]]&amp;DATA[[#This Row],[Account Group]]&amp;DATA[[#This Row],[Type]]</f>
        <v/>
      </c>
      <c r="K14756" s="80">
        <f>IF(YEAR(DATA[[#This Row],[Calendar_Month]])=YEAR(CURMONTHEND),DATA[[#This Row],[Amount]],0)</f>
        <v>0</v>
      </c>
      <c r="L14756" s="80">
        <f>IF(DATA[[#This Row],[Calendar_Month]]-CURMONTH=0,DATA[[#This Row],[Amount]],0)</f>
        <v>0</v>
      </c>
    </row>
    <row r="14757" spans="4:12" x14ac:dyDescent="0.25">
      <c r="D14757" s="80" t="str">
        <f>LEFT(DATA[[#This Row],[Account_Code]],3)</f>
        <v/>
      </c>
      <c r="I14757" s="80" t="str">
        <f>DATA[[#This Row],[Vessel_Code]]&amp;DATA[[#This Row],[Account Group]]&amp;DATA[[#This Row],[Type]]</f>
        <v/>
      </c>
      <c r="K14757" s="80">
        <f>IF(YEAR(DATA[[#This Row],[Calendar_Month]])=YEAR(CURMONTHEND),DATA[[#This Row],[Amount]],0)</f>
        <v>0</v>
      </c>
      <c r="L14757" s="80">
        <f>IF(DATA[[#This Row],[Calendar_Month]]-CURMONTH=0,DATA[[#This Row],[Amount]],0)</f>
        <v>0</v>
      </c>
    </row>
    <row r="14758" spans="4:12" x14ac:dyDescent="0.25">
      <c r="D14758" s="80" t="str">
        <f>LEFT(DATA[[#This Row],[Account_Code]],3)</f>
        <v/>
      </c>
      <c r="I14758" s="80" t="str">
        <f>DATA[[#This Row],[Vessel_Code]]&amp;DATA[[#This Row],[Account Group]]&amp;DATA[[#This Row],[Type]]</f>
        <v/>
      </c>
      <c r="K14758" s="80">
        <f>IF(YEAR(DATA[[#This Row],[Calendar_Month]])=YEAR(CURMONTHEND),DATA[[#This Row],[Amount]],0)</f>
        <v>0</v>
      </c>
      <c r="L14758" s="80">
        <f>IF(DATA[[#This Row],[Calendar_Month]]-CURMONTH=0,DATA[[#This Row],[Amount]],0)</f>
        <v>0</v>
      </c>
    </row>
    <row r="14759" spans="4:12" x14ac:dyDescent="0.25">
      <c r="D14759" s="80" t="str">
        <f>LEFT(DATA[[#This Row],[Account_Code]],3)</f>
        <v/>
      </c>
      <c r="I14759" s="80" t="str">
        <f>DATA[[#This Row],[Vessel_Code]]&amp;DATA[[#This Row],[Account Group]]&amp;DATA[[#This Row],[Type]]</f>
        <v/>
      </c>
      <c r="K14759" s="80">
        <f>IF(YEAR(DATA[[#This Row],[Calendar_Month]])=YEAR(CURMONTHEND),DATA[[#This Row],[Amount]],0)</f>
        <v>0</v>
      </c>
      <c r="L14759" s="80">
        <f>IF(DATA[[#This Row],[Calendar_Month]]-CURMONTH=0,DATA[[#This Row],[Amount]],0)</f>
        <v>0</v>
      </c>
    </row>
    <row r="14760" spans="4:12" x14ac:dyDescent="0.25">
      <c r="D14760" s="80" t="str">
        <f>LEFT(DATA[[#This Row],[Account_Code]],3)</f>
        <v/>
      </c>
      <c r="I14760" s="80" t="str">
        <f>DATA[[#This Row],[Vessel_Code]]&amp;DATA[[#This Row],[Account Group]]&amp;DATA[[#This Row],[Type]]</f>
        <v/>
      </c>
      <c r="K14760" s="80">
        <f>IF(YEAR(DATA[[#This Row],[Calendar_Month]])=YEAR(CURMONTHEND),DATA[[#This Row],[Amount]],0)</f>
        <v>0</v>
      </c>
      <c r="L14760" s="80">
        <f>IF(DATA[[#This Row],[Calendar_Month]]-CURMONTH=0,DATA[[#This Row],[Amount]],0)</f>
        <v>0</v>
      </c>
    </row>
    <row r="14761" spans="4:12" x14ac:dyDescent="0.25">
      <c r="D14761" s="80" t="str">
        <f>LEFT(DATA[[#This Row],[Account_Code]],3)</f>
        <v/>
      </c>
      <c r="I14761" s="80" t="str">
        <f>DATA[[#This Row],[Vessel_Code]]&amp;DATA[[#This Row],[Account Group]]&amp;DATA[[#This Row],[Type]]</f>
        <v/>
      </c>
      <c r="K14761" s="80">
        <f>IF(YEAR(DATA[[#This Row],[Calendar_Month]])=YEAR(CURMONTHEND),DATA[[#This Row],[Amount]],0)</f>
        <v>0</v>
      </c>
      <c r="L14761" s="80">
        <f>IF(DATA[[#This Row],[Calendar_Month]]-CURMONTH=0,DATA[[#This Row],[Amount]],0)</f>
        <v>0</v>
      </c>
    </row>
    <row r="14762" spans="4:12" x14ac:dyDescent="0.25">
      <c r="D14762" s="80" t="str">
        <f>LEFT(DATA[[#This Row],[Account_Code]],3)</f>
        <v/>
      </c>
      <c r="I14762" s="80" t="str">
        <f>DATA[[#This Row],[Vessel_Code]]&amp;DATA[[#This Row],[Account Group]]&amp;DATA[[#This Row],[Type]]</f>
        <v/>
      </c>
      <c r="K14762" s="80">
        <f>IF(YEAR(DATA[[#This Row],[Calendar_Month]])=YEAR(CURMONTHEND),DATA[[#This Row],[Amount]],0)</f>
        <v>0</v>
      </c>
      <c r="L14762" s="80">
        <f>IF(DATA[[#This Row],[Calendar_Month]]-CURMONTH=0,DATA[[#This Row],[Amount]],0)</f>
        <v>0</v>
      </c>
    </row>
    <row r="14763" spans="4:12" x14ac:dyDescent="0.25">
      <c r="D14763" s="80" t="str">
        <f>LEFT(DATA[[#This Row],[Account_Code]],3)</f>
        <v/>
      </c>
      <c r="I14763" s="80" t="str">
        <f>DATA[[#This Row],[Vessel_Code]]&amp;DATA[[#This Row],[Account Group]]&amp;DATA[[#This Row],[Type]]</f>
        <v/>
      </c>
      <c r="K14763" s="80">
        <f>IF(YEAR(DATA[[#This Row],[Calendar_Month]])=YEAR(CURMONTHEND),DATA[[#This Row],[Amount]],0)</f>
        <v>0</v>
      </c>
      <c r="L14763" s="80">
        <f>IF(DATA[[#This Row],[Calendar_Month]]-CURMONTH=0,DATA[[#This Row],[Amount]],0)</f>
        <v>0</v>
      </c>
    </row>
    <row r="14764" spans="4:12" x14ac:dyDescent="0.25">
      <c r="D14764" s="80" t="str">
        <f>LEFT(DATA[[#This Row],[Account_Code]],3)</f>
        <v/>
      </c>
      <c r="I14764" s="80" t="str">
        <f>DATA[[#This Row],[Vessel_Code]]&amp;DATA[[#This Row],[Account Group]]&amp;DATA[[#This Row],[Type]]</f>
        <v/>
      </c>
      <c r="K14764" s="80">
        <f>IF(YEAR(DATA[[#This Row],[Calendar_Month]])=YEAR(CURMONTHEND),DATA[[#This Row],[Amount]],0)</f>
        <v>0</v>
      </c>
      <c r="L14764" s="80">
        <f>IF(DATA[[#This Row],[Calendar_Month]]-CURMONTH=0,DATA[[#This Row],[Amount]],0)</f>
        <v>0</v>
      </c>
    </row>
    <row r="14765" spans="4:12" x14ac:dyDescent="0.25">
      <c r="D14765" s="80" t="str">
        <f>LEFT(DATA[[#This Row],[Account_Code]],3)</f>
        <v/>
      </c>
      <c r="I14765" s="80" t="str">
        <f>DATA[[#This Row],[Vessel_Code]]&amp;DATA[[#This Row],[Account Group]]&amp;DATA[[#This Row],[Type]]</f>
        <v/>
      </c>
      <c r="K14765" s="80">
        <f>IF(YEAR(DATA[[#This Row],[Calendar_Month]])=YEAR(CURMONTHEND),DATA[[#This Row],[Amount]],0)</f>
        <v>0</v>
      </c>
      <c r="L14765" s="80">
        <f>IF(DATA[[#This Row],[Calendar_Month]]-CURMONTH=0,DATA[[#This Row],[Amount]],0)</f>
        <v>0</v>
      </c>
    </row>
    <row r="14766" spans="4:12" x14ac:dyDescent="0.25">
      <c r="D14766" s="80" t="str">
        <f>LEFT(DATA[[#This Row],[Account_Code]],3)</f>
        <v/>
      </c>
      <c r="I14766" s="80" t="str">
        <f>DATA[[#This Row],[Vessel_Code]]&amp;DATA[[#This Row],[Account Group]]&amp;DATA[[#This Row],[Type]]</f>
        <v/>
      </c>
      <c r="K14766" s="80">
        <f>IF(YEAR(DATA[[#This Row],[Calendar_Month]])=YEAR(CURMONTHEND),DATA[[#This Row],[Amount]],0)</f>
        <v>0</v>
      </c>
      <c r="L14766" s="80">
        <f>IF(DATA[[#This Row],[Calendar_Month]]-CURMONTH=0,DATA[[#This Row],[Amount]],0)</f>
        <v>0</v>
      </c>
    </row>
    <row r="14767" spans="4:12" x14ac:dyDescent="0.25">
      <c r="D14767" s="80" t="str">
        <f>LEFT(DATA[[#This Row],[Account_Code]],3)</f>
        <v/>
      </c>
      <c r="I14767" s="80" t="str">
        <f>DATA[[#This Row],[Vessel_Code]]&amp;DATA[[#This Row],[Account Group]]&amp;DATA[[#This Row],[Type]]</f>
        <v/>
      </c>
      <c r="K14767" s="80">
        <f>IF(YEAR(DATA[[#This Row],[Calendar_Month]])=YEAR(CURMONTHEND),DATA[[#This Row],[Amount]],0)</f>
        <v>0</v>
      </c>
      <c r="L14767" s="80">
        <f>IF(DATA[[#This Row],[Calendar_Month]]-CURMONTH=0,DATA[[#This Row],[Amount]],0)</f>
        <v>0</v>
      </c>
    </row>
    <row r="14768" spans="4:12" x14ac:dyDescent="0.25">
      <c r="D14768" s="80" t="str">
        <f>LEFT(DATA[[#This Row],[Account_Code]],3)</f>
        <v/>
      </c>
      <c r="I14768" s="80" t="str">
        <f>DATA[[#This Row],[Vessel_Code]]&amp;DATA[[#This Row],[Account Group]]&amp;DATA[[#This Row],[Type]]</f>
        <v/>
      </c>
      <c r="K14768" s="80">
        <f>IF(YEAR(DATA[[#This Row],[Calendar_Month]])=YEAR(CURMONTHEND),DATA[[#This Row],[Amount]],0)</f>
        <v>0</v>
      </c>
      <c r="L14768" s="80">
        <f>IF(DATA[[#This Row],[Calendar_Month]]-CURMONTH=0,DATA[[#This Row],[Amount]],0)</f>
        <v>0</v>
      </c>
    </row>
    <row r="14769" spans="4:12" x14ac:dyDescent="0.25">
      <c r="D14769" s="80" t="str">
        <f>LEFT(DATA[[#This Row],[Account_Code]],3)</f>
        <v/>
      </c>
      <c r="I14769" s="80" t="str">
        <f>DATA[[#This Row],[Vessel_Code]]&amp;DATA[[#This Row],[Account Group]]&amp;DATA[[#This Row],[Type]]</f>
        <v/>
      </c>
      <c r="K14769" s="80">
        <f>IF(YEAR(DATA[[#This Row],[Calendar_Month]])=YEAR(CURMONTHEND),DATA[[#This Row],[Amount]],0)</f>
        <v>0</v>
      </c>
      <c r="L14769" s="80">
        <f>IF(DATA[[#This Row],[Calendar_Month]]-CURMONTH=0,DATA[[#This Row],[Amount]],0)</f>
        <v>0</v>
      </c>
    </row>
    <row r="14770" spans="4:12" x14ac:dyDescent="0.25">
      <c r="D14770" s="80" t="str">
        <f>LEFT(DATA[[#This Row],[Account_Code]],3)</f>
        <v/>
      </c>
      <c r="I14770" s="80" t="str">
        <f>DATA[[#This Row],[Vessel_Code]]&amp;DATA[[#This Row],[Account Group]]&amp;DATA[[#This Row],[Type]]</f>
        <v/>
      </c>
      <c r="K14770" s="80">
        <f>IF(YEAR(DATA[[#This Row],[Calendar_Month]])=YEAR(CURMONTHEND),DATA[[#This Row],[Amount]],0)</f>
        <v>0</v>
      </c>
      <c r="L14770" s="80">
        <f>IF(DATA[[#This Row],[Calendar_Month]]-CURMONTH=0,DATA[[#This Row],[Amount]],0)</f>
        <v>0</v>
      </c>
    </row>
    <row r="14771" spans="4:12" x14ac:dyDescent="0.25">
      <c r="D14771" s="80" t="str">
        <f>LEFT(DATA[[#This Row],[Account_Code]],3)</f>
        <v/>
      </c>
      <c r="I14771" s="80" t="str">
        <f>DATA[[#This Row],[Vessel_Code]]&amp;DATA[[#This Row],[Account Group]]&amp;DATA[[#This Row],[Type]]</f>
        <v/>
      </c>
      <c r="K14771" s="80">
        <f>IF(YEAR(DATA[[#This Row],[Calendar_Month]])=YEAR(CURMONTHEND),DATA[[#This Row],[Amount]],0)</f>
        <v>0</v>
      </c>
      <c r="L14771" s="80">
        <f>IF(DATA[[#This Row],[Calendar_Month]]-CURMONTH=0,DATA[[#This Row],[Amount]],0)</f>
        <v>0</v>
      </c>
    </row>
    <row r="14772" spans="4:12" x14ac:dyDescent="0.25">
      <c r="D14772" s="80" t="str">
        <f>LEFT(DATA[[#This Row],[Account_Code]],3)</f>
        <v/>
      </c>
      <c r="I14772" s="80" t="str">
        <f>DATA[[#This Row],[Vessel_Code]]&amp;DATA[[#This Row],[Account Group]]&amp;DATA[[#This Row],[Type]]</f>
        <v/>
      </c>
      <c r="K14772" s="80">
        <f>IF(YEAR(DATA[[#This Row],[Calendar_Month]])=YEAR(CURMONTHEND),DATA[[#This Row],[Amount]],0)</f>
        <v>0</v>
      </c>
      <c r="L14772" s="80">
        <f>IF(DATA[[#This Row],[Calendar_Month]]-CURMONTH=0,DATA[[#This Row],[Amount]],0)</f>
        <v>0</v>
      </c>
    </row>
    <row r="14773" spans="4:12" x14ac:dyDescent="0.25">
      <c r="D14773" s="80" t="str">
        <f>LEFT(DATA[[#This Row],[Account_Code]],3)</f>
        <v/>
      </c>
      <c r="I14773" s="80" t="str">
        <f>DATA[[#This Row],[Vessel_Code]]&amp;DATA[[#This Row],[Account Group]]&amp;DATA[[#This Row],[Type]]</f>
        <v/>
      </c>
      <c r="K14773" s="80">
        <f>IF(YEAR(DATA[[#This Row],[Calendar_Month]])=YEAR(CURMONTHEND),DATA[[#This Row],[Amount]],0)</f>
        <v>0</v>
      </c>
      <c r="L14773" s="80">
        <f>IF(DATA[[#This Row],[Calendar_Month]]-CURMONTH=0,DATA[[#This Row],[Amount]],0)</f>
        <v>0</v>
      </c>
    </row>
    <row r="14774" spans="4:12" x14ac:dyDescent="0.25">
      <c r="D14774" s="80" t="str">
        <f>LEFT(DATA[[#This Row],[Account_Code]],3)</f>
        <v/>
      </c>
      <c r="I14774" s="80" t="str">
        <f>DATA[[#This Row],[Vessel_Code]]&amp;DATA[[#This Row],[Account Group]]&amp;DATA[[#This Row],[Type]]</f>
        <v/>
      </c>
      <c r="K14774" s="80">
        <f>IF(YEAR(DATA[[#This Row],[Calendar_Month]])=YEAR(CURMONTHEND),DATA[[#This Row],[Amount]],0)</f>
        <v>0</v>
      </c>
      <c r="L14774" s="80">
        <f>IF(DATA[[#This Row],[Calendar_Month]]-CURMONTH=0,DATA[[#This Row],[Amount]],0)</f>
        <v>0</v>
      </c>
    </row>
    <row r="14775" spans="4:12" x14ac:dyDescent="0.25">
      <c r="D14775" s="80" t="str">
        <f>LEFT(DATA[[#This Row],[Account_Code]],3)</f>
        <v/>
      </c>
      <c r="I14775" s="80" t="str">
        <f>DATA[[#This Row],[Vessel_Code]]&amp;DATA[[#This Row],[Account Group]]&amp;DATA[[#This Row],[Type]]</f>
        <v/>
      </c>
      <c r="K14775" s="80">
        <f>IF(YEAR(DATA[[#This Row],[Calendar_Month]])=YEAR(CURMONTHEND),DATA[[#This Row],[Amount]],0)</f>
        <v>0</v>
      </c>
      <c r="L14775" s="80">
        <f>IF(DATA[[#This Row],[Calendar_Month]]-CURMONTH=0,DATA[[#This Row],[Amount]],0)</f>
        <v>0</v>
      </c>
    </row>
    <row r="14776" spans="4:12" x14ac:dyDescent="0.25">
      <c r="D14776" s="80" t="str">
        <f>LEFT(DATA[[#This Row],[Account_Code]],3)</f>
        <v/>
      </c>
      <c r="I14776" s="80" t="str">
        <f>DATA[[#This Row],[Vessel_Code]]&amp;DATA[[#This Row],[Account Group]]&amp;DATA[[#This Row],[Type]]</f>
        <v/>
      </c>
      <c r="K14776" s="80">
        <f>IF(YEAR(DATA[[#This Row],[Calendar_Month]])=YEAR(CURMONTHEND),DATA[[#This Row],[Amount]],0)</f>
        <v>0</v>
      </c>
      <c r="L14776" s="80">
        <f>IF(DATA[[#This Row],[Calendar_Month]]-CURMONTH=0,DATA[[#This Row],[Amount]],0)</f>
        <v>0</v>
      </c>
    </row>
    <row r="14777" spans="4:12" x14ac:dyDescent="0.25">
      <c r="D14777" s="80" t="str">
        <f>LEFT(DATA[[#This Row],[Account_Code]],3)</f>
        <v/>
      </c>
      <c r="I14777" s="80" t="str">
        <f>DATA[[#This Row],[Vessel_Code]]&amp;DATA[[#This Row],[Account Group]]&amp;DATA[[#This Row],[Type]]</f>
        <v/>
      </c>
      <c r="K14777" s="80">
        <f>IF(YEAR(DATA[[#This Row],[Calendar_Month]])=YEAR(CURMONTHEND),DATA[[#This Row],[Amount]],0)</f>
        <v>0</v>
      </c>
      <c r="L14777" s="80">
        <f>IF(DATA[[#This Row],[Calendar_Month]]-CURMONTH=0,DATA[[#This Row],[Amount]],0)</f>
        <v>0</v>
      </c>
    </row>
    <row r="14778" spans="4:12" x14ac:dyDescent="0.25">
      <c r="D14778" s="80" t="str">
        <f>LEFT(DATA[[#This Row],[Account_Code]],3)</f>
        <v/>
      </c>
      <c r="I14778" s="80" t="str">
        <f>DATA[[#This Row],[Vessel_Code]]&amp;DATA[[#This Row],[Account Group]]&amp;DATA[[#This Row],[Type]]</f>
        <v/>
      </c>
      <c r="K14778" s="80">
        <f>IF(YEAR(DATA[[#This Row],[Calendar_Month]])=YEAR(CURMONTHEND),DATA[[#This Row],[Amount]],0)</f>
        <v>0</v>
      </c>
      <c r="L14778" s="80">
        <f>IF(DATA[[#This Row],[Calendar_Month]]-CURMONTH=0,DATA[[#This Row],[Amount]],0)</f>
        <v>0</v>
      </c>
    </row>
    <row r="14779" spans="4:12" x14ac:dyDescent="0.25">
      <c r="D14779" s="80" t="str">
        <f>LEFT(DATA[[#This Row],[Account_Code]],3)</f>
        <v/>
      </c>
      <c r="I14779" s="80" t="str">
        <f>DATA[[#This Row],[Vessel_Code]]&amp;DATA[[#This Row],[Account Group]]&amp;DATA[[#This Row],[Type]]</f>
        <v/>
      </c>
      <c r="K14779" s="80">
        <f>IF(YEAR(DATA[[#This Row],[Calendar_Month]])=YEAR(CURMONTHEND),DATA[[#This Row],[Amount]],0)</f>
        <v>0</v>
      </c>
      <c r="L14779" s="80">
        <f>IF(DATA[[#This Row],[Calendar_Month]]-CURMONTH=0,DATA[[#This Row],[Amount]],0)</f>
        <v>0</v>
      </c>
    </row>
    <row r="14780" spans="4:12" x14ac:dyDescent="0.25">
      <c r="D14780" s="80" t="str">
        <f>LEFT(DATA[[#This Row],[Account_Code]],3)</f>
        <v/>
      </c>
      <c r="I14780" s="80" t="str">
        <f>DATA[[#This Row],[Vessel_Code]]&amp;DATA[[#This Row],[Account Group]]&amp;DATA[[#This Row],[Type]]</f>
        <v/>
      </c>
      <c r="K14780" s="80">
        <f>IF(YEAR(DATA[[#This Row],[Calendar_Month]])=YEAR(CURMONTHEND),DATA[[#This Row],[Amount]],0)</f>
        <v>0</v>
      </c>
      <c r="L14780" s="80">
        <f>IF(DATA[[#This Row],[Calendar_Month]]-CURMONTH=0,DATA[[#This Row],[Amount]],0)</f>
        <v>0</v>
      </c>
    </row>
    <row r="14781" spans="4:12" x14ac:dyDescent="0.25">
      <c r="D14781" s="80" t="str">
        <f>LEFT(DATA[[#This Row],[Account_Code]],3)</f>
        <v/>
      </c>
      <c r="I14781" s="80" t="str">
        <f>DATA[[#This Row],[Vessel_Code]]&amp;DATA[[#This Row],[Account Group]]&amp;DATA[[#This Row],[Type]]</f>
        <v/>
      </c>
      <c r="K14781" s="80">
        <f>IF(YEAR(DATA[[#This Row],[Calendar_Month]])=YEAR(CURMONTHEND),DATA[[#This Row],[Amount]],0)</f>
        <v>0</v>
      </c>
      <c r="L14781" s="80">
        <f>IF(DATA[[#This Row],[Calendar_Month]]-CURMONTH=0,DATA[[#This Row],[Amount]],0)</f>
        <v>0</v>
      </c>
    </row>
    <row r="14782" spans="4:12" x14ac:dyDescent="0.25">
      <c r="D14782" s="80" t="str">
        <f>LEFT(DATA[[#This Row],[Account_Code]],3)</f>
        <v/>
      </c>
      <c r="I14782" s="80" t="str">
        <f>DATA[[#This Row],[Vessel_Code]]&amp;DATA[[#This Row],[Account Group]]&amp;DATA[[#This Row],[Type]]</f>
        <v/>
      </c>
      <c r="K14782" s="80">
        <f>IF(YEAR(DATA[[#This Row],[Calendar_Month]])=YEAR(CURMONTHEND),DATA[[#This Row],[Amount]],0)</f>
        <v>0</v>
      </c>
      <c r="L14782" s="80">
        <f>IF(DATA[[#This Row],[Calendar_Month]]-CURMONTH=0,DATA[[#This Row],[Amount]],0)</f>
        <v>0</v>
      </c>
    </row>
    <row r="14783" spans="4:12" x14ac:dyDescent="0.25">
      <c r="D14783" s="80" t="str">
        <f>LEFT(DATA[[#This Row],[Account_Code]],3)</f>
        <v/>
      </c>
      <c r="I14783" s="80" t="str">
        <f>DATA[[#This Row],[Vessel_Code]]&amp;DATA[[#This Row],[Account Group]]&amp;DATA[[#This Row],[Type]]</f>
        <v/>
      </c>
      <c r="K14783" s="80">
        <f>IF(YEAR(DATA[[#This Row],[Calendar_Month]])=YEAR(CURMONTHEND),DATA[[#This Row],[Amount]],0)</f>
        <v>0</v>
      </c>
      <c r="L14783" s="80">
        <f>IF(DATA[[#This Row],[Calendar_Month]]-CURMONTH=0,DATA[[#This Row],[Amount]],0)</f>
        <v>0</v>
      </c>
    </row>
    <row r="14784" spans="4:12" x14ac:dyDescent="0.25">
      <c r="D14784" s="80" t="str">
        <f>LEFT(DATA[[#This Row],[Account_Code]],3)</f>
        <v/>
      </c>
      <c r="I14784" s="80" t="str">
        <f>DATA[[#This Row],[Vessel_Code]]&amp;DATA[[#This Row],[Account Group]]&amp;DATA[[#This Row],[Type]]</f>
        <v/>
      </c>
      <c r="K14784" s="80">
        <f>IF(YEAR(DATA[[#This Row],[Calendar_Month]])=YEAR(CURMONTHEND),DATA[[#This Row],[Amount]],0)</f>
        <v>0</v>
      </c>
      <c r="L14784" s="80">
        <f>IF(DATA[[#This Row],[Calendar_Month]]-CURMONTH=0,DATA[[#This Row],[Amount]],0)</f>
        <v>0</v>
      </c>
    </row>
    <row r="14785" spans="4:12" x14ac:dyDescent="0.25">
      <c r="D14785" s="80" t="str">
        <f>LEFT(DATA[[#This Row],[Account_Code]],3)</f>
        <v/>
      </c>
      <c r="I14785" s="80" t="str">
        <f>DATA[[#This Row],[Vessel_Code]]&amp;DATA[[#This Row],[Account Group]]&amp;DATA[[#This Row],[Type]]</f>
        <v/>
      </c>
      <c r="K14785" s="80">
        <f>IF(YEAR(DATA[[#This Row],[Calendar_Month]])=YEAR(CURMONTHEND),DATA[[#This Row],[Amount]],0)</f>
        <v>0</v>
      </c>
      <c r="L14785" s="80">
        <f>IF(DATA[[#This Row],[Calendar_Month]]-CURMONTH=0,DATA[[#This Row],[Amount]],0)</f>
        <v>0</v>
      </c>
    </row>
    <row r="14786" spans="4:12" x14ac:dyDescent="0.25">
      <c r="D14786" s="80" t="str">
        <f>LEFT(DATA[[#This Row],[Account_Code]],3)</f>
        <v/>
      </c>
      <c r="I14786" s="80" t="str">
        <f>DATA[[#This Row],[Vessel_Code]]&amp;DATA[[#This Row],[Account Group]]&amp;DATA[[#This Row],[Type]]</f>
        <v/>
      </c>
      <c r="K14786" s="80">
        <f>IF(YEAR(DATA[[#This Row],[Calendar_Month]])=YEAR(CURMONTHEND),DATA[[#This Row],[Amount]],0)</f>
        <v>0</v>
      </c>
      <c r="L14786" s="80">
        <f>IF(DATA[[#This Row],[Calendar_Month]]-CURMONTH=0,DATA[[#This Row],[Amount]],0)</f>
        <v>0</v>
      </c>
    </row>
    <row r="14787" spans="4:12" x14ac:dyDescent="0.25">
      <c r="D14787" s="80" t="str">
        <f>LEFT(DATA[[#This Row],[Account_Code]],3)</f>
        <v/>
      </c>
      <c r="I14787" s="80" t="str">
        <f>DATA[[#This Row],[Vessel_Code]]&amp;DATA[[#This Row],[Account Group]]&amp;DATA[[#This Row],[Type]]</f>
        <v/>
      </c>
      <c r="K14787" s="80">
        <f>IF(YEAR(DATA[[#This Row],[Calendar_Month]])=YEAR(CURMONTHEND),DATA[[#This Row],[Amount]],0)</f>
        <v>0</v>
      </c>
      <c r="L14787" s="80">
        <f>IF(DATA[[#This Row],[Calendar_Month]]-CURMONTH=0,DATA[[#This Row],[Amount]],0)</f>
        <v>0</v>
      </c>
    </row>
    <row r="14788" spans="4:12" x14ac:dyDescent="0.25">
      <c r="D14788" s="80" t="str">
        <f>LEFT(DATA[[#This Row],[Account_Code]],3)</f>
        <v/>
      </c>
      <c r="I14788" s="80" t="str">
        <f>DATA[[#This Row],[Vessel_Code]]&amp;DATA[[#This Row],[Account Group]]&amp;DATA[[#This Row],[Type]]</f>
        <v/>
      </c>
      <c r="K14788" s="80">
        <f>IF(YEAR(DATA[[#This Row],[Calendar_Month]])=YEAR(CURMONTHEND),DATA[[#This Row],[Amount]],0)</f>
        <v>0</v>
      </c>
      <c r="L14788" s="80">
        <f>IF(DATA[[#This Row],[Calendar_Month]]-CURMONTH=0,DATA[[#This Row],[Amount]],0)</f>
        <v>0</v>
      </c>
    </row>
    <row r="14789" spans="4:12" x14ac:dyDescent="0.25">
      <c r="D14789" s="80" t="str">
        <f>LEFT(DATA[[#This Row],[Account_Code]],3)</f>
        <v/>
      </c>
      <c r="I14789" s="80" t="str">
        <f>DATA[[#This Row],[Vessel_Code]]&amp;DATA[[#This Row],[Account Group]]&amp;DATA[[#This Row],[Type]]</f>
        <v/>
      </c>
      <c r="K14789" s="80">
        <f>IF(YEAR(DATA[[#This Row],[Calendar_Month]])=YEAR(CURMONTHEND),DATA[[#This Row],[Amount]],0)</f>
        <v>0</v>
      </c>
      <c r="L14789" s="80">
        <f>IF(DATA[[#This Row],[Calendar_Month]]-CURMONTH=0,DATA[[#This Row],[Amount]],0)</f>
        <v>0</v>
      </c>
    </row>
    <row r="14790" spans="4:12" x14ac:dyDescent="0.25">
      <c r="D14790" s="80" t="str">
        <f>LEFT(DATA[[#This Row],[Account_Code]],3)</f>
        <v/>
      </c>
      <c r="I14790" s="80" t="str">
        <f>DATA[[#This Row],[Vessel_Code]]&amp;DATA[[#This Row],[Account Group]]&amp;DATA[[#This Row],[Type]]</f>
        <v/>
      </c>
      <c r="K14790" s="80">
        <f>IF(YEAR(DATA[[#This Row],[Calendar_Month]])=YEAR(CURMONTHEND),DATA[[#This Row],[Amount]],0)</f>
        <v>0</v>
      </c>
      <c r="L14790" s="80">
        <f>IF(DATA[[#This Row],[Calendar_Month]]-CURMONTH=0,DATA[[#This Row],[Amount]],0)</f>
        <v>0</v>
      </c>
    </row>
    <row r="14791" spans="4:12" x14ac:dyDescent="0.25">
      <c r="D14791" s="80" t="str">
        <f>LEFT(DATA[[#This Row],[Account_Code]],3)</f>
        <v/>
      </c>
      <c r="I14791" s="80" t="str">
        <f>DATA[[#This Row],[Vessel_Code]]&amp;DATA[[#This Row],[Account Group]]&amp;DATA[[#This Row],[Type]]</f>
        <v/>
      </c>
      <c r="K14791" s="80">
        <f>IF(YEAR(DATA[[#This Row],[Calendar_Month]])=YEAR(CURMONTHEND),DATA[[#This Row],[Amount]],0)</f>
        <v>0</v>
      </c>
      <c r="L14791" s="80">
        <f>IF(DATA[[#This Row],[Calendar_Month]]-CURMONTH=0,DATA[[#This Row],[Amount]],0)</f>
        <v>0</v>
      </c>
    </row>
    <row r="14792" spans="4:12" x14ac:dyDescent="0.25">
      <c r="D14792" s="80" t="str">
        <f>LEFT(DATA[[#This Row],[Account_Code]],3)</f>
        <v/>
      </c>
      <c r="I14792" s="80" t="str">
        <f>DATA[[#This Row],[Vessel_Code]]&amp;DATA[[#This Row],[Account Group]]&amp;DATA[[#This Row],[Type]]</f>
        <v/>
      </c>
      <c r="K14792" s="80">
        <f>IF(YEAR(DATA[[#This Row],[Calendar_Month]])=YEAR(CURMONTHEND),DATA[[#This Row],[Amount]],0)</f>
        <v>0</v>
      </c>
      <c r="L14792" s="80">
        <f>IF(DATA[[#This Row],[Calendar_Month]]-CURMONTH=0,DATA[[#This Row],[Amount]],0)</f>
        <v>0</v>
      </c>
    </row>
    <row r="14793" spans="4:12" x14ac:dyDescent="0.25">
      <c r="D14793" s="80" t="str">
        <f>LEFT(DATA[[#This Row],[Account_Code]],3)</f>
        <v/>
      </c>
      <c r="I14793" s="80" t="str">
        <f>DATA[[#This Row],[Vessel_Code]]&amp;DATA[[#This Row],[Account Group]]&amp;DATA[[#This Row],[Type]]</f>
        <v/>
      </c>
      <c r="K14793" s="80">
        <f>IF(YEAR(DATA[[#This Row],[Calendar_Month]])=YEAR(CURMONTHEND),DATA[[#This Row],[Amount]],0)</f>
        <v>0</v>
      </c>
      <c r="L14793" s="80">
        <f>IF(DATA[[#This Row],[Calendar_Month]]-CURMONTH=0,DATA[[#This Row],[Amount]],0)</f>
        <v>0</v>
      </c>
    </row>
    <row r="14794" spans="4:12" x14ac:dyDescent="0.25">
      <c r="D14794" s="80" t="str">
        <f>LEFT(DATA[[#This Row],[Account_Code]],3)</f>
        <v/>
      </c>
      <c r="I14794" s="80" t="str">
        <f>DATA[[#This Row],[Vessel_Code]]&amp;DATA[[#This Row],[Account Group]]&amp;DATA[[#This Row],[Type]]</f>
        <v/>
      </c>
      <c r="K14794" s="80">
        <f>IF(YEAR(DATA[[#This Row],[Calendar_Month]])=YEAR(CURMONTHEND),DATA[[#This Row],[Amount]],0)</f>
        <v>0</v>
      </c>
      <c r="L14794" s="80">
        <f>IF(DATA[[#This Row],[Calendar_Month]]-CURMONTH=0,DATA[[#This Row],[Amount]],0)</f>
        <v>0</v>
      </c>
    </row>
    <row r="14795" spans="4:12" x14ac:dyDescent="0.25">
      <c r="D14795" s="80" t="str">
        <f>LEFT(DATA[[#This Row],[Account_Code]],3)</f>
        <v/>
      </c>
      <c r="I14795" s="80" t="str">
        <f>DATA[[#This Row],[Vessel_Code]]&amp;DATA[[#This Row],[Account Group]]&amp;DATA[[#This Row],[Type]]</f>
        <v/>
      </c>
      <c r="K14795" s="80">
        <f>IF(YEAR(DATA[[#This Row],[Calendar_Month]])=YEAR(CURMONTHEND),DATA[[#This Row],[Amount]],0)</f>
        <v>0</v>
      </c>
      <c r="L14795" s="80">
        <f>IF(DATA[[#This Row],[Calendar_Month]]-CURMONTH=0,DATA[[#This Row],[Amount]],0)</f>
        <v>0</v>
      </c>
    </row>
    <row r="14796" spans="4:12" x14ac:dyDescent="0.25">
      <c r="D14796" s="80" t="str">
        <f>LEFT(DATA[[#This Row],[Account_Code]],3)</f>
        <v/>
      </c>
      <c r="I14796" s="80" t="str">
        <f>DATA[[#This Row],[Vessel_Code]]&amp;DATA[[#This Row],[Account Group]]&amp;DATA[[#This Row],[Type]]</f>
        <v/>
      </c>
      <c r="K14796" s="80">
        <f>IF(YEAR(DATA[[#This Row],[Calendar_Month]])=YEAR(CURMONTHEND),DATA[[#This Row],[Amount]],0)</f>
        <v>0</v>
      </c>
      <c r="L14796" s="80">
        <f>IF(DATA[[#This Row],[Calendar_Month]]-CURMONTH=0,DATA[[#This Row],[Amount]],0)</f>
        <v>0</v>
      </c>
    </row>
    <row r="14797" spans="4:12" x14ac:dyDescent="0.25">
      <c r="D14797" s="80" t="str">
        <f>LEFT(DATA[[#This Row],[Account_Code]],3)</f>
        <v/>
      </c>
      <c r="I14797" s="80" t="str">
        <f>DATA[[#This Row],[Vessel_Code]]&amp;DATA[[#This Row],[Account Group]]&amp;DATA[[#This Row],[Type]]</f>
        <v/>
      </c>
      <c r="K14797" s="80">
        <f>IF(YEAR(DATA[[#This Row],[Calendar_Month]])=YEAR(CURMONTHEND),DATA[[#This Row],[Amount]],0)</f>
        <v>0</v>
      </c>
      <c r="L14797" s="80">
        <f>IF(DATA[[#This Row],[Calendar_Month]]-CURMONTH=0,DATA[[#This Row],[Amount]],0)</f>
        <v>0</v>
      </c>
    </row>
    <row r="14798" spans="4:12" x14ac:dyDescent="0.25">
      <c r="D14798" s="80" t="str">
        <f>LEFT(DATA[[#This Row],[Account_Code]],3)</f>
        <v/>
      </c>
      <c r="I14798" s="80" t="str">
        <f>DATA[[#This Row],[Vessel_Code]]&amp;DATA[[#This Row],[Account Group]]&amp;DATA[[#This Row],[Type]]</f>
        <v/>
      </c>
      <c r="K14798" s="80">
        <f>IF(YEAR(DATA[[#This Row],[Calendar_Month]])=YEAR(CURMONTHEND),DATA[[#This Row],[Amount]],0)</f>
        <v>0</v>
      </c>
      <c r="L14798" s="80">
        <f>IF(DATA[[#This Row],[Calendar_Month]]-CURMONTH=0,DATA[[#This Row],[Amount]],0)</f>
        <v>0</v>
      </c>
    </row>
    <row r="14799" spans="4:12" x14ac:dyDescent="0.25">
      <c r="D14799" s="80" t="str">
        <f>LEFT(DATA[[#This Row],[Account_Code]],3)</f>
        <v/>
      </c>
      <c r="I14799" s="80" t="str">
        <f>DATA[[#This Row],[Vessel_Code]]&amp;DATA[[#This Row],[Account Group]]&amp;DATA[[#This Row],[Type]]</f>
        <v/>
      </c>
      <c r="K14799" s="80">
        <f>IF(YEAR(DATA[[#This Row],[Calendar_Month]])=YEAR(CURMONTHEND),DATA[[#This Row],[Amount]],0)</f>
        <v>0</v>
      </c>
      <c r="L14799" s="80">
        <f>IF(DATA[[#This Row],[Calendar_Month]]-CURMONTH=0,DATA[[#This Row],[Amount]],0)</f>
        <v>0</v>
      </c>
    </row>
    <row r="14800" spans="4:12" x14ac:dyDescent="0.25">
      <c r="D14800" s="80" t="str">
        <f>LEFT(DATA[[#This Row],[Account_Code]],3)</f>
        <v/>
      </c>
      <c r="I14800" s="80" t="str">
        <f>DATA[[#This Row],[Vessel_Code]]&amp;DATA[[#This Row],[Account Group]]&amp;DATA[[#This Row],[Type]]</f>
        <v/>
      </c>
      <c r="K14800" s="80">
        <f>IF(YEAR(DATA[[#This Row],[Calendar_Month]])=YEAR(CURMONTHEND),DATA[[#This Row],[Amount]],0)</f>
        <v>0</v>
      </c>
      <c r="L14800" s="80">
        <f>IF(DATA[[#This Row],[Calendar_Month]]-CURMONTH=0,DATA[[#This Row],[Amount]],0)</f>
        <v>0</v>
      </c>
    </row>
    <row r="14801" spans="4:12" x14ac:dyDescent="0.25">
      <c r="D14801" s="80" t="str">
        <f>LEFT(DATA[[#This Row],[Account_Code]],3)</f>
        <v/>
      </c>
      <c r="I14801" s="80" t="str">
        <f>DATA[[#This Row],[Vessel_Code]]&amp;DATA[[#This Row],[Account Group]]&amp;DATA[[#This Row],[Type]]</f>
        <v/>
      </c>
      <c r="K14801" s="80">
        <f>IF(YEAR(DATA[[#This Row],[Calendar_Month]])=YEAR(CURMONTHEND),DATA[[#This Row],[Amount]],0)</f>
        <v>0</v>
      </c>
      <c r="L14801" s="80">
        <f>IF(DATA[[#This Row],[Calendar_Month]]-CURMONTH=0,DATA[[#This Row],[Amount]],0)</f>
        <v>0</v>
      </c>
    </row>
    <row r="14802" spans="4:12" x14ac:dyDescent="0.25">
      <c r="D14802" s="80" t="str">
        <f>LEFT(DATA[[#This Row],[Account_Code]],3)</f>
        <v/>
      </c>
      <c r="I14802" s="80" t="str">
        <f>DATA[[#This Row],[Vessel_Code]]&amp;DATA[[#This Row],[Account Group]]&amp;DATA[[#This Row],[Type]]</f>
        <v/>
      </c>
      <c r="K14802" s="80">
        <f>IF(YEAR(DATA[[#This Row],[Calendar_Month]])=YEAR(CURMONTHEND),DATA[[#This Row],[Amount]],0)</f>
        <v>0</v>
      </c>
      <c r="L14802" s="80">
        <f>IF(DATA[[#This Row],[Calendar_Month]]-CURMONTH=0,DATA[[#This Row],[Amount]],0)</f>
        <v>0</v>
      </c>
    </row>
    <row r="14803" spans="4:12" x14ac:dyDescent="0.25">
      <c r="D14803" s="80" t="str">
        <f>LEFT(DATA[[#This Row],[Account_Code]],3)</f>
        <v/>
      </c>
      <c r="I14803" s="80" t="str">
        <f>DATA[[#This Row],[Vessel_Code]]&amp;DATA[[#This Row],[Account Group]]&amp;DATA[[#This Row],[Type]]</f>
        <v/>
      </c>
      <c r="K14803" s="80">
        <f>IF(YEAR(DATA[[#This Row],[Calendar_Month]])=YEAR(CURMONTHEND),DATA[[#This Row],[Amount]],0)</f>
        <v>0</v>
      </c>
      <c r="L14803" s="80">
        <f>IF(DATA[[#This Row],[Calendar_Month]]-CURMONTH=0,DATA[[#This Row],[Amount]],0)</f>
        <v>0</v>
      </c>
    </row>
    <row r="14804" spans="4:12" x14ac:dyDescent="0.25">
      <c r="D14804" s="80" t="str">
        <f>LEFT(DATA[[#This Row],[Account_Code]],3)</f>
        <v/>
      </c>
      <c r="I14804" s="80" t="str">
        <f>DATA[[#This Row],[Vessel_Code]]&amp;DATA[[#This Row],[Account Group]]&amp;DATA[[#This Row],[Type]]</f>
        <v/>
      </c>
      <c r="K14804" s="80">
        <f>IF(YEAR(DATA[[#This Row],[Calendar_Month]])=YEAR(CURMONTHEND),DATA[[#This Row],[Amount]],0)</f>
        <v>0</v>
      </c>
      <c r="L14804" s="80">
        <f>IF(DATA[[#This Row],[Calendar_Month]]-CURMONTH=0,DATA[[#This Row],[Amount]],0)</f>
        <v>0</v>
      </c>
    </row>
    <row r="14805" spans="4:12" x14ac:dyDescent="0.25">
      <c r="D14805" s="80" t="str">
        <f>LEFT(DATA[[#This Row],[Account_Code]],3)</f>
        <v/>
      </c>
      <c r="I14805" s="80" t="str">
        <f>DATA[[#This Row],[Vessel_Code]]&amp;DATA[[#This Row],[Account Group]]&amp;DATA[[#This Row],[Type]]</f>
        <v/>
      </c>
      <c r="K14805" s="80">
        <f>IF(YEAR(DATA[[#This Row],[Calendar_Month]])=YEAR(CURMONTHEND),DATA[[#This Row],[Amount]],0)</f>
        <v>0</v>
      </c>
      <c r="L14805" s="80">
        <f>IF(DATA[[#This Row],[Calendar_Month]]-CURMONTH=0,DATA[[#This Row],[Amount]],0)</f>
        <v>0</v>
      </c>
    </row>
    <row r="14806" spans="4:12" x14ac:dyDescent="0.25">
      <c r="D14806" s="80" t="str">
        <f>LEFT(DATA[[#This Row],[Account_Code]],3)</f>
        <v/>
      </c>
      <c r="I14806" s="80" t="str">
        <f>DATA[[#This Row],[Vessel_Code]]&amp;DATA[[#This Row],[Account Group]]&amp;DATA[[#This Row],[Type]]</f>
        <v/>
      </c>
      <c r="K14806" s="80">
        <f>IF(YEAR(DATA[[#This Row],[Calendar_Month]])=YEAR(CURMONTHEND),DATA[[#This Row],[Amount]],0)</f>
        <v>0</v>
      </c>
      <c r="L14806" s="80">
        <f>IF(DATA[[#This Row],[Calendar_Month]]-CURMONTH=0,DATA[[#This Row],[Amount]],0)</f>
        <v>0</v>
      </c>
    </row>
    <row r="14807" spans="4:12" x14ac:dyDescent="0.25">
      <c r="D14807" s="80" t="str">
        <f>LEFT(DATA[[#This Row],[Account_Code]],3)</f>
        <v/>
      </c>
      <c r="I14807" s="80" t="str">
        <f>DATA[[#This Row],[Vessel_Code]]&amp;DATA[[#This Row],[Account Group]]&amp;DATA[[#This Row],[Type]]</f>
        <v/>
      </c>
      <c r="K14807" s="80">
        <f>IF(YEAR(DATA[[#This Row],[Calendar_Month]])=YEAR(CURMONTHEND),DATA[[#This Row],[Amount]],0)</f>
        <v>0</v>
      </c>
      <c r="L14807" s="80">
        <f>IF(DATA[[#This Row],[Calendar_Month]]-CURMONTH=0,DATA[[#This Row],[Amount]],0)</f>
        <v>0</v>
      </c>
    </row>
    <row r="14808" spans="4:12" x14ac:dyDescent="0.25">
      <c r="D14808" s="80" t="str">
        <f>LEFT(DATA[[#This Row],[Account_Code]],3)</f>
        <v/>
      </c>
      <c r="I14808" s="80" t="str">
        <f>DATA[[#This Row],[Vessel_Code]]&amp;DATA[[#This Row],[Account Group]]&amp;DATA[[#This Row],[Type]]</f>
        <v/>
      </c>
      <c r="K14808" s="80">
        <f>IF(YEAR(DATA[[#This Row],[Calendar_Month]])=YEAR(CURMONTHEND),DATA[[#This Row],[Amount]],0)</f>
        <v>0</v>
      </c>
      <c r="L14808" s="80">
        <f>IF(DATA[[#This Row],[Calendar_Month]]-CURMONTH=0,DATA[[#This Row],[Amount]],0)</f>
        <v>0</v>
      </c>
    </row>
    <row r="14809" spans="4:12" x14ac:dyDescent="0.25">
      <c r="D14809" s="80" t="str">
        <f>LEFT(DATA[[#This Row],[Account_Code]],3)</f>
        <v/>
      </c>
      <c r="I14809" s="80" t="str">
        <f>DATA[[#This Row],[Vessel_Code]]&amp;DATA[[#This Row],[Account Group]]&amp;DATA[[#This Row],[Type]]</f>
        <v/>
      </c>
      <c r="K14809" s="80">
        <f>IF(YEAR(DATA[[#This Row],[Calendar_Month]])=YEAR(CURMONTHEND),DATA[[#This Row],[Amount]],0)</f>
        <v>0</v>
      </c>
      <c r="L14809" s="80">
        <f>IF(DATA[[#This Row],[Calendar_Month]]-CURMONTH=0,DATA[[#This Row],[Amount]],0)</f>
        <v>0</v>
      </c>
    </row>
    <row r="14810" spans="4:12" x14ac:dyDescent="0.25">
      <c r="D14810" s="80" t="str">
        <f>LEFT(DATA[[#This Row],[Account_Code]],3)</f>
        <v/>
      </c>
      <c r="I14810" s="80" t="str">
        <f>DATA[[#This Row],[Vessel_Code]]&amp;DATA[[#This Row],[Account Group]]&amp;DATA[[#This Row],[Type]]</f>
        <v/>
      </c>
      <c r="K14810" s="80">
        <f>IF(YEAR(DATA[[#This Row],[Calendar_Month]])=YEAR(CURMONTHEND),DATA[[#This Row],[Amount]],0)</f>
        <v>0</v>
      </c>
      <c r="L14810" s="80">
        <f>IF(DATA[[#This Row],[Calendar_Month]]-CURMONTH=0,DATA[[#This Row],[Amount]],0)</f>
        <v>0</v>
      </c>
    </row>
    <row r="14811" spans="4:12" x14ac:dyDescent="0.25">
      <c r="D14811" s="80" t="str">
        <f>LEFT(DATA[[#This Row],[Account_Code]],3)</f>
        <v/>
      </c>
      <c r="I14811" s="80" t="str">
        <f>DATA[[#This Row],[Vessel_Code]]&amp;DATA[[#This Row],[Account Group]]&amp;DATA[[#This Row],[Type]]</f>
        <v/>
      </c>
      <c r="K14811" s="80">
        <f>IF(YEAR(DATA[[#This Row],[Calendar_Month]])=YEAR(CURMONTHEND),DATA[[#This Row],[Amount]],0)</f>
        <v>0</v>
      </c>
      <c r="L14811" s="80">
        <f>IF(DATA[[#This Row],[Calendar_Month]]-CURMONTH=0,DATA[[#This Row],[Amount]],0)</f>
        <v>0</v>
      </c>
    </row>
    <row r="14812" spans="4:12" x14ac:dyDescent="0.25">
      <c r="D14812" s="80" t="str">
        <f>LEFT(DATA[[#This Row],[Account_Code]],3)</f>
        <v/>
      </c>
      <c r="I14812" s="80" t="str">
        <f>DATA[[#This Row],[Vessel_Code]]&amp;DATA[[#This Row],[Account Group]]&amp;DATA[[#This Row],[Type]]</f>
        <v/>
      </c>
      <c r="K14812" s="80">
        <f>IF(YEAR(DATA[[#This Row],[Calendar_Month]])=YEAR(CURMONTHEND),DATA[[#This Row],[Amount]],0)</f>
        <v>0</v>
      </c>
      <c r="L14812" s="80">
        <f>IF(DATA[[#This Row],[Calendar_Month]]-CURMONTH=0,DATA[[#This Row],[Amount]],0)</f>
        <v>0</v>
      </c>
    </row>
    <row r="14813" spans="4:12" x14ac:dyDescent="0.25">
      <c r="D14813" s="80" t="str">
        <f>LEFT(DATA[[#This Row],[Account_Code]],3)</f>
        <v/>
      </c>
      <c r="I14813" s="80" t="str">
        <f>DATA[[#This Row],[Vessel_Code]]&amp;DATA[[#This Row],[Account Group]]&amp;DATA[[#This Row],[Type]]</f>
        <v/>
      </c>
      <c r="K14813" s="80">
        <f>IF(YEAR(DATA[[#This Row],[Calendar_Month]])=YEAR(CURMONTHEND),DATA[[#This Row],[Amount]],0)</f>
        <v>0</v>
      </c>
      <c r="L14813" s="80">
        <f>IF(DATA[[#This Row],[Calendar_Month]]-CURMONTH=0,DATA[[#This Row],[Amount]],0)</f>
        <v>0</v>
      </c>
    </row>
    <row r="14814" spans="4:12" x14ac:dyDescent="0.25">
      <c r="D14814" s="80" t="str">
        <f>LEFT(DATA[[#This Row],[Account_Code]],3)</f>
        <v/>
      </c>
      <c r="I14814" s="80" t="str">
        <f>DATA[[#This Row],[Vessel_Code]]&amp;DATA[[#This Row],[Account Group]]&amp;DATA[[#This Row],[Type]]</f>
        <v/>
      </c>
      <c r="K14814" s="80">
        <f>IF(YEAR(DATA[[#This Row],[Calendar_Month]])=YEAR(CURMONTHEND),DATA[[#This Row],[Amount]],0)</f>
        <v>0</v>
      </c>
      <c r="L14814" s="80">
        <f>IF(DATA[[#This Row],[Calendar_Month]]-CURMONTH=0,DATA[[#This Row],[Amount]],0)</f>
        <v>0</v>
      </c>
    </row>
    <row r="14815" spans="4:12" x14ac:dyDescent="0.25">
      <c r="D14815" s="80" t="str">
        <f>LEFT(DATA[[#This Row],[Account_Code]],3)</f>
        <v/>
      </c>
      <c r="I14815" s="80" t="str">
        <f>DATA[[#This Row],[Vessel_Code]]&amp;DATA[[#This Row],[Account Group]]&amp;DATA[[#This Row],[Type]]</f>
        <v/>
      </c>
      <c r="K14815" s="80">
        <f>IF(YEAR(DATA[[#This Row],[Calendar_Month]])=YEAR(CURMONTHEND),DATA[[#This Row],[Amount]],0)</f>
        <v>0</v>
      </c>
      <c r="L14815" s="80">
        <f>IF(DATA[[#This Row],[Calendar_Month]]-CURMONTH=0,DATA[[#This Row],[Amount]],0)</f>
        <v>0</v>
      </c>
    </row>
    <row r="14816" spans="4:12" x14ac:dyDescent="0.25">
      <c r="D14816" s="80" t="str">
        <f>LEFT(DATA[[#This Row],[Account_Code]],3)</f>
        <v/>
      </c>
      <c r="I14816" s="80" t="str">
        <f>DATA[[#This Row],[Vessel_Code]]&amp;DATA[[#This Row],[Account Group]]&amp;DATA[[#This Row],[Type]]</f>
        <v/>
      </c>
      <c r="K14816" s="80">
        <f>IF(YEAR(DATA[[#This Row],[Calendar_Month]])=YEAR(CURMONTHEND),DATA[[#This Row],[Amount]],0)</f>
        <v>0</v>
      </c>
      <c r="L14816" s="80">
        <f>IF(DATA[[#This Row],[Calendar_Month]]-CURMONTH=0,DATA[[#This Row],[Amount]],0)</f>
        <v>0</v>
      </c>
    </row>
    <row r="14817" spans="4:12" x14ac:dyDescent="0.25">
      <c r="D14817" s="80" t="str">
        <f>LEFT(DATA[[#This Row],[Account_Code]],3)</f>
        <v/>
      </c>
      <c r="I14817" s="80" t="str">
        <f>DATA[[#This Row],[Vessel_Code]]&amp;DATA[[#This Row],[Account Group]]&amp;DATA[[#This Row],[Type]]</f>
        <v/>
      </c>
      <c r="K14817" s="80">
        <f>IF(YEAR(DATA[[#This Row],[Calendar_Month]])=YEAR(CURMONTHEND),DATA[[#This Row],[Amount]],0)</f>
        <v>0</v>
      </c>
      <c r="L14817" s="80">
        <f>IF(DATA[[#This Row],[Calendar_Month]]-CURMONTH=0,DATA[[#This Row],[Amount]],0)</f>
        <v>0</v>
      </c>
    </row>
    <row r="14818" spans="4:12" x14ac:dyDescent="0.25">
      <c r="D14818" s="80" t="str">
        <f>LEFT(DATA[[#This Row],[Account_Code]],3)</f>
        <v/>
      </c>
      <c r="I14818" s="80" t="str">
        <f>DATA[[#This Row],[Vessel_Code]]&amp;DATA[[#This Row],[Account Group]]&amp;DATA[[#This Row],[Type]]</f>
        <v/>
      </c>
      <c r="K14818" s="80">
        <f>IF(YEAR(DATA[[#This Row],[Calendar_Month]])=YEAR(CURMONTHEND),DATA[[#This Row],[Amount]],0)</f>
        <v>0</v>
      </c>
      <c r="L14818" s="80">
        <f>IF(DATA[[#This Row],[Calendar_Month]]-CURMONTH=0,DATA[[#This Row],[Amount]],0)</f>
        <v>0</v>
      </c>
    </row>
    <row r="14819" spans="4:12" x14ac:dyDescent="0.25">
      <c r="D14819" s="80" t="str">
        <f>LEFT(DATA[[#This Row],[Account_Code]],3)</f>
        <v/>
      </c>
      <c r="I14819" s="80" t="str">
        <f>DATA[[#This Row],[Vessel_Code]]&amp;DATA[[#This Row],[Account Group]]&amp;DATA[[#This Row],[Type]]</f>
        <v/>
      </c>
      <c r="K14819" s="80">
        <f>IF(YEAR(DATA[[#This Row],[Calendar_Month]])=YEAR(CURMONTHEND),DATA[[#This Row],[Amount]],0)</f>
        <v>0</v>
      </c>
      <c r="L14819" s="80">
        <f>IF(DATA[[#This Row],[Calendar_Month]]-CURMONTH=0,DATA[[#This Row],[Amount]],0)</f>
        <v>0</v>
      </c>
    </row>
    <row r="14820" spans="4:12" x14ac:dyDescent="0.25">
      <c r="D14820" s="80" t="str">
        <f>LEFT(DATA[[#This Row],[Account_Code]],3)</f>
        <v/>
      </c>
      <c r="I14820" s="80" t="str">
        <f>DATA[[#This Row],[Vessel_Code]]&amp;DATA[[#This Row],[Account Group]]&amp;DATA[[#This Row],[Type]]</f>
        <v/>
      </c>
      <c r="K14820" s="80">
        <f>IF(YEAR(DATA[[#This Row],[Calendar_Month]])=YEAR(CURMONTHEND),DATA[[#This Row],[Amount]],0)</f>
        <v>0</v>
      </c>
      <c r="L14820" s="80">
        <f>IF(DATA[[#This Row],[Calendar_Month]]-CURMONTH=0,DATA[[#This Row],[Amount]],0)</f>
        <v>0</v>
      </c>
    </row>
    <row r="14821" spans="4:12" x14ac:dyDescent="0.25">
      <c r="D14821" s="80" t="str">
        <f>LEFT(DATA[[#This Row],[Account_Code]],3)</f>
        <v/>
      </c>
      <c r="I14821" s="80" t="str">
        <f>DATA[[#This Row],[Vessel_Code]]&amp;DATA[[#This Row],[Account Group]]&amp;DATA[[#This Row],[Type]]</f>
        <v/>
      </c>
      <c r="K14821" s="80">
        <f>IF(YEAR(DATA[[#This Row],[Calendar_Month]])=YEAR(CURMONTHEND),DATA[[#This Row],[Amount]],0)</f>
        <v>0</v>
      </c>
      <c r="L14821" s="80">
        <f>IF(DATA[[#This Row],[Calendar_Month]]-CURMONTH=0,DATA[[#This Row],[Amount]],0)</f>
        <v>0</v>
      </c>
    </row>
    <row r="14822" spans="4:12" x14ac:dyDescent="0.25">
      <c r="D14822" s="80" t="str">
        <f>LEFT(DATA[[#This Row],[Account_Code]],3)</f>
        <v/>
      </c>
      <c r="I14822" s="80" t="str">
        <f>DATA[[#This Row],[Vessel_Code]]&amp;DATA[[#This Row],[Account Group]]&amp;DATA[[#This Row],[Type]]</f>
        <v/>
      </c>
      <c r="K14822" s="80">
        <f>IF(YEAR(DATA[[#This Row],[Calendar_Month]])=YEAR(CURMONTHEND),DATA[[#This Row],[Amount]],0)</f>
        <v>0</v>
      </c>
      <c r="L14822" s="80">
        <f>IF(DATA[[#This Row],[Calendar_Month]]-CURMONTH=0,DATA[[#This Row],[Amount]],0)</f>
        <v>0</v>
      </c>
    </row>
    <row r="14823" spans="4:12" x14ac:dyDescent="0.25">
      <c r="D14823" s="80" t="str">
        <f>LEFT(DATA[[#This Row],[Account_Code]],3)</f>
        <v/>
      </c>
      <c r="I14823" s="80" t="str">
        <f>DATA[[#This Row],[Vessel_Code]]&amp;DATA[[#This Row],[Account Group]]&amp;DATA[[#This Row],[Type]]</f>
        <v/>
      </c>
      <c r="K14823" s="80">
        <f>IF(YEAR(DATA[[#This Row],[Calendar_Month]])=YEAR(CURMONTHEND),DATA[[#This Row],[Amount]],0)</f>
        <v>0</v>
      </c>
      <c r="L14823" s="80">
        <f>IF(DATA[[#This Row],[Calendar_Month]]-CURMONTH=0,DATA[[#This Row],[Amount]],0)</f>
        <v>0</v>
      </c>
    </row>
    <row r="14824" spans="4:12" x14ac:dyDescent="0.25">
      <c r="D14824" s="80" t="str">
        <f>LEFT(DATA[[#This Row],[Account_Code]],3)</f>
        <v/>
      </c>
      <c r="I14824" s="80" t="str">
        <f>DATA[[#This Row],[Vessel_Code]]&amp;DATA[[#This Row],[Account Group]]&amp;DATA[[#This Row],[Type]]</f>
        <v/>
      </c>
      <c r="K14824" s="80">
        <f>IF(YEAR(DATA[[#This Row],[Calendar_Month]])=YEAR(CURMONTHEND),DATA[[#This Row],[Amount]],0)</f>
        <v>0</v>
      </c>
      <c r="L14824" s="80">
        <f>IF(DATA[[#This Row],[Calendar_Month]]-CURMONTH=0,DATA[[#This Row],[Amount]],0)</f>
        <v>0</v>
      </c>
    </row>
    <row r="14825" spans="4:12" x14ac:dyDescent="0.25">
      <c r="D14825" s="80" t="str">
        <f>LEFT(DATA[[#This Row],[Account_Code]],3)</f>
        <v/>
      </c>
      <c r="I14825" s="80" t="str">
        <f>DATA[[#This Row],[Vessel_Code]]&amp;DATA[[#This Row],[Account Group]]&amp;DATA[[#This Row],[Type]]</f>
        <v/>
      </c>
      <c r="K14825" s="80">
        <f>IF(YEAR(DATA[[#This Row],[Calendar_Month]])=YEAR(CURMONTHEND),DATA[[#This Row],[Amount]],0)</f>
        <v>0</v>
      </c>
      <c r="L14825" s="80">
        <f>IF(DATA[[#This Row],[Calendar_Month]]-CURMONTH=0,DATA[[#This Row],[Amount]],0)</f>
        <v>0</v>
      </c>
    </row>
    <row r="14826" spans="4:12" x14ac:dyDescent="0.25">
      <c r="D14826" s="80" t="str">
        <f>LEFT(DATA[[#This Row],[Account_Code]],3)</f>
        <v/>
      </c>
      <c r="I14826" s="80" t="str">
        <f>DATA[[#This Row],[Vessel_Code]]&amp;DATA[[#This Row],[Account Group]]&amp;DATA[[#This Row],[Type]]</f>
        <v/>
      </c>
      <c r="K14826" s="80">
        <f>IF(YEAR(DATA[[#This Row],[Calendar_Month]])=YEAR(CURMONTHEND),DATA[[#This Row],[Amount]],0)</f>
        <v>0</v>
      </c>
      <c r="L14826" s="80">
        <f>IF(DATA[[#This Row],[Calendar_Month]]-CURMONTH=0,DATA[[#This Row],[Amount]],0)</f>
        <v>0</v>
      </c>
    </row>
    <row r="14827" spans="4:12" x14ac:dyDescent="0.25">
      <c r="D14827" s="80" t="str">
        <f>LEFT(DATA[[#This Row],[Account_Code]],3)</f>
        <v/>
      </c>
      <c r="I14827" s="80" t="str">
        <f>DATA[[#This Row],[Vessel_Code]]&amp;DATA[[#This Row],[Account Group]]&amp;DATA[[#This Row],[Type]]</f>
        <v/>
      </c>
      <c r="K14827" s="80">
        <f>IF(YEAR(DATA[[#This Row],[Calendar_Month]])=YEAR(CURMONTHEND),DATA[[#This Row],[Amount]],0)</f>
        <v>0</v>
      </c>
      <c r="L14827" s="80">
        <f>IF(DATA[[#This Row],[Calendar_Month]]-CURMONTH=0,DATA[[#This Row],[Amount]],0)</f>
        <v>0</v>
      </c>
    </row>
    <row r="14828" spans="4:12" x14ac:dyDescent="0.25">
      <c r="D14828" s="80" t="str">
        <f>LEFT(DATA[[#This Row],[Account_Code]],3)</f>
        <v/>
      </c>
      <c r="I14828" s="80" t="str">
        <f>DATA[[#This Row],[Vessel_Code]]&amp;DATA[[#This Row],[Account Group]]&amp;DATA[[#This Row],[Type]]</f>
        <v/>
      </c>
      <c r="K14828" s="80">
        <f>IF(YEAR(DATA[[#This Row],[Calendar_Month]])=YEAR(CURMONTHEND),DATA[[#This Row],[Amount]],0)</f>
        <v>0</v>
      </c>
      <c r="L14828" s="80">
        <f>IF(DATA[[#This Row],[Calendar_Month]]-CURMONTH=0,DATA[[#This Row],[Amount]],0)</f>
        <v>0</v>
      </c>
    </row>
    <row r="14829" spans="4:12" x14ac:dyDescent="0.25">
      <c r="D14829" s="80" t="str">
        <f>LEFT(DATA[[#This Row],[Account_Code]],3)</f>
        <v/>
      </c>
      <c r="I14829" s="80" t="str">
        <f>DATA[[#This Row],[Vessel_Code]]&amp;DATA[[#This Row],[Account Group]]&amp;DATA[[#This Row],[Type]]</f>
        <v/>
      </c>
      <c r="K14829" s="80">
        <f>IF(YEAR(DATA[[#This Row],[Calendar_Month]])=YEAR(CURMONTHEND),DATA[[#This Row],[Amount]],0)</f>
        <v>0</v>
      </c>
      <c r="L14829" s="80">
        <f>IF(DATA[[#This Row],[Calendar_Month]]-CURMONTH=0,DATA[[#This Row],[Amount]],0)</f>
        <v>0</v>
      </c>
    </row>
    <row r="14830" spans="4:12" x14ac:dyDescent="0.25">
      <c r="D14830" s="80" t="str">
        <f>LEFT(DATA[[#This Row],[Account_Code]],3)</f>
        <v/>
      </c>
      <c r="I14830" s="80" t="str">
        <f>DATA[[#This Row],[Vessel_Code]]&amp;DATA[[#This Row],[Account Group]]&amp;DATA[[#This Row],[Type]]</f>
        <v/>
      </c>
      <c r="K14830" s="80">
        <f>IF(YEAR(DATA[[#This Row],[Calendar_Month]])=YEAR(CURMONTHEND),DATA[[#This Row],[Amount]],0)</f>
        <v>0</v>
      </c>
      <c r="L14830" s="80">
        <f>IF(DATA[[#This Row],[Calendar_Month]]-CURMONTH=0,DATA[[#This Row],[Amount]],0)</f>
        <v>0</v>
      </c>
    </row>
    <row r="14831" spans="4:12" x14ac:dyDescent="0.25">
      <c r="D14831" s="80" t="str">
        <f>LEFT(DATA[[#This Row],[Account_Code]],3)</f>
        <v/>
      </c>
      <c r="I14831" s="80" t="str">
        <f>DATA[[#This Row],[Vessel_Code]]&amp;DATA[[#This Row],[Account Group]]&amp;DATA[[#This Row],[Type]]</f>
        <v/>
      </c>
      <c r="K14831" s="80">
        <f>IF(YEAR(DATA[[#This Row],[Calendar_Month]])=YEAR(CURMONTHEND),DATA[[#This Row],[Amount]],0)</f>
        <v>0</v>
      </c>
      <c r="L14831" s="80">
        <f>IF(DATA[[#This Row],[Calendar_Month]]-CURMONTH=0,DATA[[#This Row],[Amount]],0)</f>
        <v>0</v>
      </c>
    </row>
    <row r="14832" spans="4:12" x14ac:dyDescent="0.25">
      <c r="D14832" s="80" t="str">
        <f>LEFT(DATA[[#This Row],[Account_Code]],3)</f>
        <v/>
      </c>
      <c r="I14832" s="80" t="str">
        <f>DATA[[#This Row],[Vessel_Code]]&amp;DATA[[#This Row],[Account Group]]&amp;DATA[[#This Row],[Type]]</f>
        <v/>
      </c>
      <c r="K14832" s="80">
        <f>IF(YEAR(DATA[[#This Row],[Calendar_Month]])=YEAR(CURMONTHEND),DATA[[#This Row],[Amount]],0)</f>
        <v>0</v>
      </c>
      <c r="L14832" s="80">
        <f>IF(DATA[[#This Row],[Calendar_Month]]-CURMONTH=0,DATA[[#This Row],[Amount]],0)</f>
        <v>0</v>
      </c>
    </row>
    <row r="14833" spans="4:12" x14ac:dyDescent="0.25">
      <c r="D14833" s="80" t="str">
        <f>LEFT(DATA[[#This Row],[Account_Code]],3)</f>
        <v/>
      </c>
      <c r="I14833" s="80" t="str">
        <f>DATA[[#This Row],[Vessel_Code]]&amp;DATA[[#This Row],[Account Group]]&amp;DATA[[#This Row],[Type]]</f>
        <v/>
      </c>
      <c r="K14833" s="80">
        <f>IF(YEAR(DATA[[#This Row],[Calendar_Month]])=YEAR(CURMONTHEND),DATA[[#This Row],[Amount]],0)</f>
        <v>0</v>
      </c>
      <c r="L14833" s="80">
        <f>IF(DATA[[#This Row],[Calendar_Month]]-CURMONTH=0,DATA[[#This Row],[Amount]],0)</f>
        <v>0</v>
      </c>
    </row>
    <row r="14834" spans="4:12" x14ac:dyDescent="0.25">
      <c r="D14834" s="80" t="str">
        <f>LEFT(DATA[[#This Row],[Account_Code]],3)</f>
        <v/>
      </c>
      <c r="I14834" s="80" t="str">
        <f>DATA[[#This Row],[Vessel_Code]]&amp;DATA[[#This Row],[Account Group]]&amp;DATA[[#This Row],[Type]]</f>
        <v/>
      </c>
      <c r="K14834" s="80">
        <f>IF(YEAR(DATA[[#This Row],[Calendar_Month]])=YEAR(CURMONTHEND),DATA[[#This Row],[Amount]],0)</f>
        <v>0</v>
      </c>
      <c r="L14834" s="80">
        <f>IF(DATA[[#This Row],[Calendar_Month]]-CURMONTH=0,DATA[[#This Row],[Amount]],0)</f>
        <v>0</v>
      </c>
    </row>
    <row r="14835" spans="4:12" x14ac:dyDescent="0.25">
      <c r="D14835" s="80" t="str">
        <f>LEFT(DATA[[#This Row],[Account_Code]],3)</f>
        <v/>
      </c>
      <c r="I14835" s="80" t="str">
        <f>DATA[[#This Row],[Vessel_Code]]&amp;DATA[[#This Row],[Account Group]]&amp;DATA[[#This Row],[Type]]</f>
        <v/>
      </c>
      <c r="K14835" s="80">
        <f>IF(YEAR(DATA[[#This Row],[Calendar_Month]])=YEAR(CURMONTHEND),DATA[[#This Row],[Amount]],0)</f>
        <v>0</v>
      </c>
      <c r="L14835" s="80">
        <f>IF(DATA[[#This Row],[Calendar_Month]]-CURMONTH=0,DATA[[#This Row],[Amount]],0)</f>
        <v>0</v>
      </c>
    </row>
    <row r="14836" spans="4:12" x14ac:dyDescent="0.25">
      <c r="D14836" s="80" t="str">
        <f>LEFT(DATA[[#This Row],[Account_Code]],3)</f>
        <v/>
      </c>
      <c r="I14836" s="80" t="str">
        <f>DATA[[#This Row],[Vessel_Code]]&amp;DATA[[#This Row],[Account Group]]&amp;DATA[[#This Row],[Type]]</f>
        <v/>
      </c>
      <c r="K14836" s="80">
        <f>IF(YEAR(DATA[[#This Row],[Calendar_Month]])=YEAR(CURMONTHEND),DATA[[#This Row],[Amount]],0)</f>
        <v>0</v>
      </c>
      <c r="L14836" s="80">
        <f>IF(DATA[[#This Row],[Calendar_Month]]-CURMONTH=0,DATA[[#This Row],[Amount]],0)</f>
        <v>0</v>
      </c>
    </row>
    <row r="14837" spans="4:12" x14ac:dyDescent="0.25">
      <c r="D14837" s="80" t="str">
        <f>LEFT(DATA[[#This Row],[Account_Code]],3)</f>
        <v/>
      </c>
      <c r="I14837" s="80" t="str">
        <f>DATA[[#This Row],[Vessel_Code]]&amp;DATA[[#This Row],[Account Group]]&amp;DATA[[#This Row],[Type]]</f>
        <v/>
      </c>
      <c r="K14837" s="80">
        <f>IF(YEAR(DATA[[#This Row],[Calendar_Month]])=YEAR(CURMONTHEND),DATA[[#This Row],[Amount]],0)</f>
        <v>0</v>
      </c>
      <c r="L14837" s="80">
        <f>IF(DATA[[#This Row],[Calendar_Month]]-CURMONTH=0,DATA[[#This Row],[Amount]],0)</f>
        <v>0</v>
      </c>
    </row>
    <row r="14838" spans="4:12" x14ac:dyDescent="0.25">
      <c r="D14838" s="80" t="str">
        <f>LEFT(DATA[[#This Row],[Account_Code]],3)</f>
        <v/>
      </c>
      <c r="I14838" s="80" t="str">
        <f>DATA[[#This Row],[Vessel_Code]]&amp;DATA[[#This Row],[Account Group]]&amp;DATA[[#This Row],[Type]]</f>
        <v/>
      </c>
      <c r="K14838" s="80">
        <f>IF(YEAR(DATA[[#This Row],[Calendar_Month]])=YEAR(CURMONTHEND),DATA[[#This Row],[Amount]],0)</f>
        <v>0</v>
      </c>
      <c r="L14838" s="80">
        <f>IF(DATA[[#This Row],[Calendar_Month]]-CURMONTH=0,DATA[[#This Row],[Amount]],0)</f>
        <v>0</v>
      </c>
    </row>
    <row r="14839" spans="4:12" x14ac:dyDescent="0.25">
      <c r="D14839" s="80" t="str">
        <f>LEFT(DATA[[#This Row],[Account_Code]],3)</f>
        <v/>
      </c>
      <c r="I14839" s="80" t="str">
        <f>DATA[[#This Row],[Vessel_Code]]&amp;DATA[[#This Row],[Account Group]]&amp;DATA[[#This Row],[Type]]</f>
        <v/>
      </c>
      <c r="K14839" s="80">
        <f>IF(YEAR(DATA[[#This Row],[Calendar_Month]])=YEAR(CURMONTHEND),DATA[[#This Row],[Amount]],0)</f>
        <v>0</v>
      </c>
      <c r="L14839" s="80">
        <f>IF(DATA[[#This Row],[Calendar_Month]]-CURMONTH=0,DATA[[#This Row],[Amount]],0)</f>
        <v>0</v>
      </c>
    </row>
    <row r="14840" spans="4:12" x14ac:dyDescent="0.25">
      <c r="D14840" s="80" t="str">
        <f>LEFT(DATA[[#This Row],[Account_Code]],3)</f>
        <v/>
      </c>
      <c r="I14840" s="80" t="str">
        <f>DATA[[#This Row],[Vessel_Code]]&amp;DATA[[#This Row],[Account Group]]&amp;DATA[[#This Row],[Type]]</f>
        <v/>
      </c>
      <c r="K14840" s="80">
        <f>IF(YEAR(DATA[[#This Row],[Calendar_Month]])=YEAR(CURMONTHEND),DATA[[#This Row],[Amount]],0)</f>
        <v>0</v>
      </c>
      <c r="L14840" s="80">
        <f>IF(DATA[[#This Row],[Calendar_Month]]-CURMONTH=0,DATA[[#This Row],[Amount]],0)</f>
        <v>0</v>
      </c>
    </row>
    <row r="14841" spans="4:12" x14ac:dyDescent="0.25">
      <c r="D14841" s="80" t="str">
        <f>LEFT(DATA[[#This Row],[Account_Code]],3)</f>
        <v/>
      </c>
      <c r="I14841" s="80" t="str">
        <f>DATA[[#This Row],[Vessel_Code]]&amp;DATA[[#This Row],[Account Group]]&amp;DATA[[#This Row],[Type]]</f>
        <v/>
      </c>
      <c r="K14841" s="80">
        <f>IF(YEAR(DATA[[#This Row],[Calendar_Month]])=YEAR(CURMONTHEND),DATA[[#This Row],[Amount]],0)</f>
        <v>0</v>
      </c>
      <c r="L14841" s="80">
        <f>IF(DATA[[#This Row],[Calendar_Month]]-CURMONTH=0,DATA[[#This Row],[Amount]],0)</f>
        <v>0</v>
      </c>
    </row>
    <row r="14842" spans="4:12" x14ac:dyDescent="0.25">
      <c r="D14842" s="80" t="str">
        <f>LEFT(DATA[[#This Row],[Account_Code]],3)</f>
        <v/>
      </c>
      <c r="I14842" s="80" t="str">
        <f>DATA[[#This Row],[Vessel_Code]]&amp;DATA[[#This Row],[Account Group]]&amp;DATA[[#This Row],[Type]]</f>
        <v/>
      </c>
      <c r="K14842" s="80">
        <f>IF(YEAR(DATA[[#This Row],[Calendar_Month]])=YEAR(CURMONTHEND),DATA[[#This Row],[Amount]],0)</f>
        <v>0</v>
      </c>
      <c r="L14842" s="80">
        <f>IF(DATA[[#This Row],[Calendar_Month]]-CURMONTH=0,DATA[[#This Row],[Amount]],0)</f>
        <v>0</v>
      </c>
    </row>
    <row r="14843" spans="4:12" x14ac:dyDescent="0.25">
      <c r="D14843" s="80" t="str">
        <f>LEFT(DATA[[#This Row],[Account_Code]],3)</f>
        <v/>
      </c>
      <c r="I14843" s="80" t="str">
        <f>DATA[[#This Row],[Vessel_Code]]&amp;DATA[[#This Row],[Account Group]]&amp;DATA[[#This Row],[Type]]</f>
        <v/>
      </c>
      <c r="K14843" s="80">
        <f>IF(YEAR(DATA[[#This Row],[Calendar_Month]])=YEAR(CURMONTHEND),DATA[[#This Row],[Amount]],0)</f>
        <v>0</v>
      </c>
      <c r="L14843" s="80">
        <f>IF(DATA[[#This Row],[Calendar_Month]]-CURMONTH=0,DATA[[#This Row],[Amount]],0)</f>
        <v>0</v>
      </c>
    </row>
    <row r="14844" spans="4:12" x14ac:dyDescent="0.25">
      <c r="D14844" s="80" t="str">
        <f>LEFT(DATA[[#This Row],[Account_Code]],3)</f>
        <v/>
      </c>
      <c r="I14844" s="80" t="str">
        <f>DATA[[#This Row],[Vessel_Code]]&amp;DATA[[#This Row],[Account Group]]&amp;DATA[[#This Row],[Type]]</f>
        <v/>
      </c>
      <c r="K14844" s="80">
        <f>IF(YEAR(DATA[[#This Row],[Calendar_Month]])=YEAR(CURMONTHEND),DATA[[#This Row],[Amount]],0)</f>
        <v>0</v>
      </c>
      <c r="L14844" s="80">
        <f>IF(DATA[[#This Row],[Calendar_Month]]-CURMONTH=0,DATA[[#This Row],[Amount]],0)</f>
        <v>0</v>
      </c>
    </row>
    <row r="14845" spans="4:12" x14ac:dyDescent="0.25">
      <c r="D14845" s="80" t="str">
        <f>LEFT(DATA[[#This Row],[Account_Code]],3)</f>
        <v/>
      </c>
      <c r="I14845" s="80" t="str">
        <f>DATA[[#This Row],[Vessel_Code]]&amp;DATA[[#This Row],[Account Group]]&amp;DATA[[#This Row],[Type]]</f>
        <v/>
      </c>
      <c r="K14845" s="80">
        <f>IF(YEAR(DATA[[#This Row],[Calendar_Month]])=YEAR(CURMONTHEND),DATA[[#This Row],[Amount]],0)</f>
        <v>0</v>
      </c>
      <c r="L14845" s="80">
        <f>IF(DATA[[#This Row],[Calendar_Month]]-CURMONTH=0,DATA[[#This Row],[Amount]],0)</f>
        <v>0</v>
      </c>
    </row>
    <row r="14846" spans="4:12" x14ac:dyDescent="0.25">
      <c r="D14846" s="80" t="str">
        <f>LEFT(DATA[[#This Row],[Account_Code]],3)</f>
        <v/>
      </c>
      <c r="I14846" s="80" t="str">
        <f>DATA[[#This Row],[Vessel_Code]]&amp;DATA[[#This Row],[Account Group]]&amp;DATA[[#This Row],[Type]]</f>
        <v/>
      </c>
      <c r="K14846" s="80">
        <f>IF(YEAR(DATA[[#This Row],[Calendar_Month]])=YEAR(CURMONTHEND),DATA[[#This Row],[Amount]],0)</f>
        <v>0</v>
      </c>
      <c r="L14846" s="80">
        <f>IF(DATA[[#This Row],[Calendar_Month]]-CURMONTH=0,DATA[[#This Row],[Amount]],0)</f>
        <v>0</v>
      </c>
    </row>
    <row r="14847" spans="4:12" x14ac:dyDescent="0.25">
      <c r="D14847" s="80" t="str">
        <f>LEFT(DATA[[#This Row],[Account_Code]],3)</f>
        <v/>
      </c>
      <c r="I14847" s="80" t="str">
        <f>DATA[[#This Row],[Vessel_Code]]&amp;DATA[[#This Row],[Account Group]]&amp;DATA[[#This Row],[Type]]</f>
        <v/>
      </c>
      <c r="K14847" s="80">
        <f>IF(YEAR(DATA[[#This Row],[Calendar_Month]])=YEAR(CURMONTHEND),DATA[[#This Row],[Amount]],0)</f>
        <v>0</v>
      </c>
      <c r="L14847" s="80">
        <f>IF(DATA[[#This Row],[Calendar_Month]]-CURMONTH=0,DATA[[#This Row],[Amount]],0)</f>
        <v>0</v>
      </c>
    </row>
    <row r="14848" spans="4:12" x14ac:dyDescent="0.25">
      <c r="D14848" s="80" t="str">
        <f>LEFT(DATA[[#This Row],[Account_Code]],3)</f>
        <v/>
      </c>
      <c r="I14848" s="80" t="str">
        <f>DATA[[#This Row],[Vessel_Code]]&amp;DATA[[#This Row],[Account Group]]&amp;DATA[[#This Row],[Type]]</f>
        <v/>
      </c>
      <c r="K14848" s="80">
        <f>IF(YEAR(DATA[[#This Row],[Calendar_Month]])=YEAR(CURMONTHEND),DATA[[#This Row],[Amount]],0)</f>
        <v>0</v>
      </c>
      <c r="L14848" s="80">
        <f>IF(DATA[[#This Row],[Calendar_Month]]-CURMONTH=0,DATA[[#This Row],[Amount]],0)</f>
        <v>0</v>
      </c>
    </row>
    <row r="14849" spans="4:12" x14ac:dyDescent="0.25">
      <c r="D14849" s="80" t="str">
        <f>LEFT(DATA[[#This Row],[Account_Code]],3)</f>
        <v/>
      </c>
      <c r="I14849" s="80" t="str">
        <f>DATA[[#This Row],[Vessel_Code]]&amp;DATA[[#This Row],[Account Group]]&amp;DATA[[#This Row],[Type]]</f>
        <v/>
      </c>
      <c r="K14849" s="80">
        <f>IF(YEAR(DATA[[#This Row],[Calendar_Month]])=YEAR(CURMONTHEND),DATA[[#This Row],[Amount]],0)</f>
        <v>0</v>
      </c>
      <c r="L14849" s="80">
        <f>IF(DATA[[#This Row],[Calendar_Month]]-CURMONTH=0,DATA[[#This Row],[Amount]],0)</f>
        <v>0</v>
      </c>
    </row>
    <row r="14850" spans="4:12" x14ac:dyDescent="0.25">
      <c r="D14850" s="80" t="str">
        <f>LEFT(DATA[[#This Row],[Account_Code]],3)</f>
        <v/>
      </c>
      <c r="I14850" s="80" t="str">
        <f>DATA[[#This Row],[Vessel_Code]]&amp;DATA[[#This Row],[Account Group]]&amp;DATA[[#This Row],[Type]]</f>
        <v/>
      </c>
      <c r="K14850" s="80">
        <f>IF(YEAR(DATA[[#This Row],[Calendar_Month]])=YEAR(CURMONTHEND),DATA[[#This Row],[Amount]],0)</f>
        <v>0</v>
      </c>
      <c r="L14850" s="80">
        <f>IF(DATA[[#This Row],[Calendar_Month]]-CURMONTH=0,DATA[[#This Row],[Amount]],0)</f>
        <v>0</v>
      </c>
    </row>
    <row r="14851" spans="4:12" x14ac:dyDescent="0.25">
      <c r="D14851" s="80" t="str">
        <f>LEFT(DATA[[#This Row],[Account_Code]],3)</f>
        <v/>
      </c>
      <c r="I14851" s="80" t="str">
        <f>DATA[[#This Row],[Vessel_Code]]&amp;DATA[[#This Row],[Account Group]]&amp;DATA[[#This Row],[Type]]</f>
        <v/>
      </c>
      <c r="K14851" s="80">
        <f>IF(YEAR(DATA[[#This Row],[Calendar_Month]])=YEAR(CURMONTHEND),DATA[[#This Row],[Amount]],0)</f>
        <v>0</v>
      </c>
      <c r="L14851" s="80">
        <f>IF(DATA[[#This Row],[Calendar_Month]]-CURMONTH=0,DATA[[#This Row],[Amount]],0)</f>
        <v>0</v>
      </c>
    </row>
    <row r="14852" spans="4:12" x14ac:dyDescent="0.25">
      <c r="D14852" s="80" t="str">
        <f>LEFT(DATA[[#This Row],[Account_Code]],3)</f>
        <v/>
      </c>
      <c r="I14852" s="80" t="str">
        <f>DATA[[#This Row],[Vessel_Code]]&amp;DATA[[#This Row],[Account Group]]&amp;DATA[[#This Row],[Type]]</f>
        <v/>
      </c>
      <c r="K14852" s="80">
        <f>IF(YEAR(DATA[[#This Row],[Calendar_Month]])=YEAR(CURMONTHEND),DATA[[#This Row],[Amount]],0)</f>
        <v>0</v>
      </c>
      <c r="L14852" s="80">
        <f>IF(DATA[[#This Row],[Calendar_Month]]-CURMONTH=0,DATA[[#This Row],[Amount]],0)</f>
        <v>0</v>
      </c>
    </row>
    <row r="14853" spans="4:12" x14ac:dyDescent="0.25">
      <c r="D14853" s="80" t="str">
        <f>LEFT(DATA[[#This Row],[Account_Code]],3)</f>
        <v/>
      </c>
      <c r="I14853" s="80" t="str">
        <f>DATA[[#This Row],[Vessel_Code]]&amp;DATA[[#This Row],[Account Group]]&amp;DATA[[#This Row],[Type]]</f>
        <v/>
      </c>
      <c r="K14853" s="80">
        <f>IF(YEAR(DATA[[#This Row],[Calendar_Month]])=YEAR(CURMONTHEND),DATA[[#This Row],[Amount]],0)</f>
        <v>0</v>
      </c>
      <c r="L14853" s="80">
        <f>IF(DATA[[#This Row],[Calendar_Month]]-CURMONTH=0,DATA[[#This Row],[Amount]],0)</f>
        <v>0</v>
      </c>
    </row>
    <row r="14854" spans="4:12" x14ac:dyDescent="0.25">
      <c r="D14854" s="80" t="str">
        <f>LEFT(DATA[[#This Row],[Account_Code]],3)</f>
        <v/>
      </c>
      <c r="I14854" s="80" t="str">
        <f>DATA[[#This Row],[Vessel_Code]]&amp;DATA[[#This Row],[Account Group]]&amp;DATA[[#This Row],[Type]]</f>
        <v/>
      </c>
      <c r="K14854" s="80">
        <f>IF(YEAR(DATA[[#This Row],[Calendar_Month]])=YEAR(CURMONTHEND),DATA[[#This Row],[Amount]],0)</f>
        <v>0</v>
      </c>
      <c r="L14854" s="80">
        <f>IF(DATA[[#This Row],[Calendar_Month]]-CURMONTH=0,DATA[[#This Row],[Amount]],0)</f>
        <v>0</v>
      </c>
    </row>
    <row r="14855" spans="4:12" x14ac:dyDescent="0.25">
      <c r="D14855" s="80" t="str">
        <f>LEFT(DATA[[#This Row],[Account_Code]],3)</f>
        <v/>
      </c>
      <c r="I14855" s="80" t="str">
        <f>DATA[[#This Row],[Vessel_Code]]&amp;DATA[[#This Row],[Account Group]]&amp;DATA[[#This Row],[Type]]</f>
        <v/>
      </c>
      <c r="K14855" s="80">
        <f>IF(YEAR(DATA[[#This Row],[Calendar_Month]])=YEAR(CURMONTHEND),DATA[[#This Row],[Amount]],0)</f>
        <v>0</v>
      </c>
      <c r="L14855" s="80">
        <f>IF(DATA[[#This Row],[Calendar_Month]]-CURMONTH=0,DATA[[#This Row],[Amount]],0)</f>
        <v>0</v>
      </c>
    </row>
    <row r="14856" spans="4:12" x14ac:dyDescent="0.25">
      <c r="D14856" s="80" t="str">
        <f>LEFT(DATA[[#This Row],[Account_Code]],3)</f>
        <v/>
      </c>
      <c r="I14856" s="80" t="str">
        <f>DATA[[#This Row],[Vessel_Code]]&amp;DATA[[#This Row],[Account Group]]&amp;DATA[[#This Row],[Type]]</f>
        <v/>
      </c>
      <c r="K14856" s="80">
        <f>IF(YEAR(DATA[[#This Row],[Calendar_Month]])=YEAR(CURMONTHEND),DATA[[#This Row],[Amount]],0)</f>
        <v>0</v>
      </c>
      <c r="L14856" s="80">
        <f>IF(DATA[[#This Row],[Calendar_Month]]-CURMONTH=0,DATA[[#This Row],[Amount]],0)</f>
        <v>0</v>
      </c>
    </row>
    <row r="14857" spans="4:12" x14ac:dyDescent="0.25">
      <c r="D14857" s="80" t="str">
        <f>LEFT(DATA[[#This Row],[Account_Code]],3)</f>
        <v/>
      </c>
      <c r="I14857" s="80" t="str">
        <f>DATA[[#This Row],[Vessel_Code]]&amp;DATA[[#This Row],[Account Group]]&amp;DATA[[#This Row],[Type]]</f>
        <v/>
      </c>
      <c r="K14857" s="80">
        <f>IF(YEAR(DATA[[#This Row],[Calendar_Month]])=YEAR(CURMONTHEND),DATA[[#This Row],[Amount]],0)</f>
        <v>0</v>
      </c>
      <c r="L14857" s="80">
        <f>IF(DATA[[#This Row],[Calendar_Month]]-CURMONTH=0,DATA[[#This Row],[Amount]],0)</f>
        <v>0</v>
      </c>
    </row>
    <row r="14858" spans="4:12" x14ac:dyDescent="0.25">
      <c r="D14858" s="80" t="str">
        <f>LEFT(DATA[[#This Row],[Account_Code]],3)</f>
        <v/>
      </c>
      <c r="I14858" s="80" t="str">
        <f>DATA[[#This Row],[Vessel_Code]]&amp;DATA[[#This Row],[Account Group]]&amp;DATA[[#This Row],[Type]]</f>
        <v/>
      </c>
      <c r="K14858" s="80">
        <f>IF(YEAR(DATA[[#This Row],[Calendar_Month]])=YEAR(CURMONTHEND),DATA[[#This Row],[Amount]],0)</f>
        <v>0</v>
      </c>
      <c r="L14858" s="80">
        <f>IF(DATA[[#This Row],[Calendar_Month]]-CURMONTH=0,DATA[[#This Row],[Amount]],0)</f>
        <v>0</v>
      </c>
    </row>
    <row r="14859" spans="4:12" x14ac:dyDescent="0.25">
      <c r="D14859" s="80" t="str">
        <f>LEFT(DATA[[#This Row],[Account_Code]],3)</f>
        <v/>
      </c>
      <c r="I14859" s="80" t="str">
        <f>DATA[[#This Row],[Vessel_Code]]&amp;DATA[[#This Row],[Account Group]]&amp;DATA[[#This Row],[Type]]</f>
        <v/>
      </c>
      <c r="K14859" s="80">
        <f>IF(YEAR(DATA[[#This Row],[Calendar_Month]])=YEAR(CURMONTHEND),DATA[[#This Row],[Amount]],0)</f>
        <v>0</v>
      </c>
      <c r="L14859" s="80">
        <f>IF(DATA[[#This Row],[Calendar_Month]]-CURMONTH=0,DATA[[#This Row],[Amount]],0)</f>
        <v>0</v>
      </c>
    </row>
    <row r="14860" spans="4:12" x14ac:dyDescent="0.25">
      <c r="D14860" s="80" t="str">
        <f>LEFT(DATA[[#This Row],[Account_Code]],3)</f>
        <v/>
      </c>
      <c r="I14860" s="80" t="str">
        <f>DATA[[#This Row],[Vessel_Code]]&amp;DATA[[#This Row],[Account Group]]&amp;DATA[[#This Row],[Type]]</f>
        <v/>
      </c>
      <c r="K14860" s="80">
        <f>IF(YEAR(DATA[[#This Row],[Calendar_Month]])=YEAR(CURMONTHEND),DATA[[#This Row],[Amount]],0)</f>
        <v>0</v>
      </c>
      <c r="L14860" s="80">
        <f>IF(DATA[[#This Row],[Calendar_Month]]-CURMONTH=0,DATA[[#This Row],[Amount]],0)</f>
        <v>0</v>
      </c>
    </row>
    <row r="14861" spans="4:12" x14ac:dyDescent="0.25">
      <c r="D14861" s="80" t="str">
        <f>LEFT(DATA[[#This Row],[Account_Code]],3)</f>
        <v/>
      </c>
      <c r="I14861" s="80" t="str">
        <f>DATA[[#This Row],[Vessel_Code]]&amp;DATA[[#This Row],[Account Group]]&amp;DATA[[#This Row],[Type]]</f>
        <v/>
      </c>
      <c r="K14861" s="80">
        <f>IF(YEAR(DATA[[#This Row],[Calendar_Month]])=YEAR(CURMONTHEND),DATA[[#This Row],[Amount]],0)</f>
        <v>0</v>
      </c>
      <c r="L14861" s="80">
        <f>IF(DATA[[#This Row],[Calendar_Month]]-CURMONTH=0,DATA[[#This Row],[Amount]],0)</f>
        <v>0</v>
      </c>
    </row>
    <row r="14862" spans="4:12" x14ac:dyDescent="0.25">
      <c r="D14862" s="80" t="str">
        <f>LEFT(DATA[[#This Row],[Account_Code]],3)</f>
        <v/>
      </c>
      <c r="I14862" s="80" t="str">
        <f>DATA[[#This Row],[Vessel_Code]]&amp;DATA[[#This Row],[Account Group]]&amp;DATA[[#This Row],[Type]]</f>
        <v/>
      </c>
      <c r="K14862" s="80">
        <f>IF(YEAR(DATA[[#This Row],[Calendar_Month]])=YEAR(CURMONTHEND),DATA[[#This Row],[Amount]],0)</f>
        <v>0</v>
      </c>
      <c r="L14862" s="80">
        <f>IF(DATA[[#This Row],[Calendar_Month]]-CURMONTH=0,DATA[[#This Row],[Amount]],0)</f>
        <v>0</v>
      </c>
    </row>
    <row r="14863" spans="4:12" x14ac:dyDescent="0.25">
      <c r="D14863" s="80" t="str">
        <f>LEFT(DATA[[#This Row],[Account_Code]],3)</f>
        <v/>
      </c>
      <c r="I14863" s="80" t="str">
        <f>DATA[[#This Row],[Vessel_Code]]&amp;DATA[[#This Row],[Account Group]]&amp;DATA[[#This Row],[Type]]</f>
        <v/>
      </c>
      <c r="K14863" s="80">
        <f>IF(YEAR(DATA[[#This Row],[Calendar_Month]])=YEAR(CURMONTHEND),DATA[[#This Row],[Amount]],0)</f>
        <v>0</v>
      </c>
      <c r="L14863" s="80">
        <f>IF(DATA[[#This Row],[Calendar_Month]]-CURMONTH=0,DATA[[#This Row],[Amount]],0)</f>
        <v>0</v>
      </c>
    </row>
    <row r="14864" spans="4:12" x14ac:dyDescent="0.25">
      <c r="D14864" s="80" t="str">
        <f>LEFT(DATA[[#This Row],[Account_Code]],3)</f>
        <v/>
      </c>
      <c r="I14864" s="80" t="str">
        <f>DATA[[#This Row],[Vessel_Code]]&amp;DATA[[#This Row],[Account Group]]&amp;DATA[[#This Row],[Type]]</f>
        <v/>
      </c>
      <c r="K14864" s="80">
        <f>IF(YEAR(DATA[[#This Row],[Calendar_Month]])=YEAR(CURMONTHEND),DATA[[#This Row],[Amount]],0)</f>
        <v>0</v>
      </c>
      <c r="L14864" s="80">
        <f>IF(DATA[[#This Row],[Calendar_Month]]-CURMONTH=0,DATA[[#This Row],[Amount]],0)</f>
        <v>0</v>
      </c>
    </row>
    <row r="14865" spans="4:12" x14ac:dyDescent="0.25">
      <c r="D14865" s="80" t="str">
        <f>LEFT(DATA[[#This Row],[Account_Code]],3)</f>
        <v/>
      </c>
      <c r="I14865" s="80" t="str">
        <f>DATA[[#This Row],[Vessel_Code]]&amp;DATA[[#This Row],[Account Group]]&amp;DATA[[#This Row],[Type]]</f>
        <v/>
      </c>
      <c r="K14865" s="80">
        <f>IF(YEAR(DATA[[#This Row],[Calendar_Month]])=YEAR(CURMONTHEND),DATA[[#This Row],[Amount]],0)</f>
        <v>0</v>
      </c>
      <c r="L14865" s="80">
        <f>IF(DATA[[#This Row],[Calendar_Month]]-CURMONTH=0,DATA[[#This Row],[Amount]],0)</f>
        <v>0</v>
      </c>
    </row>
    <row r="14866" spans="4:12" x14ac:dyDescent="0.25">
      <c r="D14866" s="80" t="str">
        <f>LEFT(DATA[[#This Row],[Account_Code]],3)</f>
        <v/>
      </c>
      <c r="I14866" s="80" t="str">
        <f>DATA[[#This Row],[Vessel_Code]]&amp;DATA[[#This Row],[Account Group]]&amp;DATA[[#This Row],[Type]]</f>
        <v/>
      </c>
      <c r="K14866" s="80">
        <f>IF(YEAR(DATA[[#This Row],[Calendar_Month]])=YEAR(CURMONTHEND),DATA[[#This Row],[Amount]],0)</f>
        <v>0</v>
      </c>
      <c r="L14866" s="80">
        <f>IF(DATA[[#This Row],[Calendar_Month]]-CURMONTH=0,DATA[[#This Row],[Amount]],0)</f>
        <v>0</v>
      </c>
    </row>
    <row r="14867" spans="4:12" x14ac:dyDescent="0.25">
      <c r="D14867" s="80" t="str">
        <f>LEFT(DATA[[#This Row],[Account_Code]],3)</f>
        <v/>
      </c>
      <c r="I14867" s="80" t="str">
        <f>DATA[[#This Row],[Vessel_Code]]&amp;DATA[[#This Row],[Account Group]]&amp;DATA[[#This Row],[Type]]</f>
        <v/>
      </c>
      <c r="K14867" s="80">
        <f>IF(YEAR(DATA[[#This Row],[Calendar_Month]])=YEAR(CURMONTHEND),DATA[[#This Row],[Amount]],0)</f>
        <v>0</v>
      </c>
      <c r="L14867" s="80">
        <f>IF(DATA[[#This Row],[Calendar_Month]]-CURMONTH=0,DATA[[#This Row],[Amount]],0)</f>
        <v>0</v>
      </c>
    </row>
    <row r="14868" spans="4:12" x14ac:dyDescent="0.25">
      <c r="D14868" s="80" t="str">
        <f>LEFT(DATA[[#This Row],[Account_Code]],3)</f>
        <v/>
      </c>
      <c r="I14868" s="80" t="str">
        <f>DATA[[#This Row],[Vessel_Code]]&amp;DATA[[#This Row],[Account Group]]&amp;DATA[[#This Row],[Type]]</f>
        <v/>
      </c>
      <c r="K14868" s="80">
        <f>IF(YEAR(DATA[[#This Row],[Calendar_Month]])=YEAR(CURMONTHEND),DATA[[#This Row],[Amount]],0)</f>
        <v>0</v>
      </c>
      <c r="L14868" s="80">
        <f>IF(DATA[[#This Row],[Calendar_Month]]-CURMONTH=0,DATA[[#This Row],[Amount]],0)</f>
        <v>0</v>
      </c>
    </row>
    <row r="14869" spans="4:12" x14ac:dyDescent="0.25">
      <c r="D14869" s="80" t="str">
        <f>LEFT(DATA[[#This Row],[Account_Code]],3)</f>
        <v/>
      </c>
      <c r="I14869" s="80" t="str">
        <f>DATA[[#This Row],[Vessel_Code]]&amp;DATA[[#This Row],[Account Group]]&amp;DATA[[#This Row],[Type]]</f>
        <v/>
      </c>
      <c r="K14869" s="80">
        <f>IF(YEAR(DATA[[#This Row],[Calendar_Month]])=YEAR(CURMONTHEND),DATA[[#This Row],[Amount]],0)</f>
        <v>0</v>
      </c>
      <c r="L14869" s="80">
        <f>IF(DATA[[#This Row],[Calendar_Month]]-CURMONTH=0,DATA[[#This Row],[Amount]],0)</f>
        <v>0</v>
      </c>
    </row>
    <row r="14870" spans="4:12" x14ac:dyDescent="0.25">
      <c r="D14870" s="80" t="str">
        <f>LEFT(DATA[[#This Row],[Account_Code]],3)</f>
        <v/>
      </c>
      <c r="I14870" s="80" t="str">
        <f>DATA[[#This Row],[Vessel_Code]]&amp;DATA[[#This Row],[Account Group]]&amp;DATA[[#This Row],[Type]]</f>
        <v/>
      </c>
      <c r="K14870" s="80">
        <f>IF(YEAR(DATA[[#This Row],[Calendar_Month]])=YEAR(CURMONTHEND),DATA[[#This Row],[Amount]],0)</f>
        <v>0</v>
      </c>
      <c r="L14870" s="80">
        <f>IF(DATA[[#This Row],[Calendar_Month]]-CURMONTH=0,DATA[[#This Row],[Amount]],0)</f>
        <v>0</v>
      </c>
    </row>
    <row r="14871" spans="4:12" x14ac:dyDescent="0.25">
      <c r="D14871" s="80" t="str">
        <f>LEFT(DATA[[#This Row],[Account_Code]],3)</f>
        <v/>
      </c>
      <c r="I14871" s="80" t="str">
        <f>DATA[[#This Row],[Vessel_Code]]&amp;DATA[[#This Row],[Account Group]]&amp;DATA[[#This Row],[Type]]</f>
        <v/>
      </c>
      <c r="K14871" s="80">
        <f>IF(YEAR(DATA[[#This Row],[Calendar_Month]])=YEAR(CURMONTHEND),DATA[[#This Row],[Amount]],0)</f>
        <v>0</v>
      </c>
      <c r="L14871" s="80">
        <f>IF(DATA[[#This Row],[Calendar_Month]]-CURMONTH=0,DATA[[#This Row],[Amount]],0)</f>
        <v>0</v>
      </c>
    </row>
    <row r="14872" spans="4:12" x14ac:dyDescent="0.25">
      <c r="D14872" s="80" t="str">
        <f>LEFT(DATA[[#This Row],[Account_Code]],3)</f>
        <v/>
      </c>
      <c r="I14872" s="80" t="str">
        <f>DATA[[#This Row],[Vessel_Code]]&amp;DATA[[#This Row],[Account Group]]&amp;DATA[[#This Row],[Type]]</f>
        <v/>
      </c>
      <c r="K14872" s="80">
        <f>IF(YEAR(DATA[[#This Row],[Calendar_Month]])=YEAR(CURMONTHEND),DATA[[#This Row],[Amount]],0)</f>
        <v>0</v>
      </c>
      <c r="L14872" s="80">
        <f>IF(DATA[[#This Row],[Calendar_Month]]-CURMONTH=0,DATA[[#This Row],[Amount]],0)</f>
        <v>0</v>
      </c>
    </row>
    <row r="14873" spans="4:12" x14ac:dyDescent="0.25">
      <c r="D14873" s="80" t="str">
        <f>LEFT(DATA[[#This Row],[Account_Code]],3)</f>
        <v/>
      </c>
      <c r="I14873" s="80" t="str">
        <f>DATA[[#This Row],[Vessel_Code]]&amp;DATA[[#This Row],[Account Group]]&amp;DATA[[#This Row],[Type]]</f>
        <v/>
      </c>
      <c r="K14873" s="80">
        <f>IF(YEAR(DATA[[#This Row],[Calendar_Month]])=YEAR(CURMONTHEND),DATA[[#This Row],[Amount]],0)</f>
        <v>0</v>
      </c>
      <c r="L14873" s="80">
        <f>IF(DATA[[#This Row],[Calendar_Month]]-CURMONTH=0,DATA[[#This Row],[Amount]],0)</f>
        <v>0</v>
      </c>
    </row>
    <row r="14874" spans="4:12" x14ac:dyDescent="0.25">
      <c r="D14874" s="80" t="str">
        <f>LEFT(DATA[[#This Row],[Account_Code]],3)</f>
        <v/>
      </c>
      <c r="I14874" s="80" t="str">
        <f>DATA[[#This Row],[Vessel_Code]]&amp;DATA[[#This Row],[Account Group]]&amp;DATA[[#This Row],[Type]]</f>
        <v/>
      </c>
      <c r="K14874" s="80">
        <f>IF(YEAR(DATA[[#This Row],[Calendar_Month]])=YEAR(CURMONTHEND),DATA[[#This Row],[Amount]],0)</f>
        <v>0</v>
      </c>
      <c r="L14874" s="80">
        <f>IF(DATA[[#This Row],[Calendar_Month]]-CURMONTH=0,DATA[[#This Row],[Amount]],0)</f>
        <v>0</v>
      </c>
    </row>
    <row r="14875" spans="4:12" x14ac:dyDescent="0.25">
      <c r="D14875" s="80" t="str">
        <f>LEFT(DATA[[#This Row],[Account_Code]],3)</f>
        <v/>
      </c>
      <c r="I14875" s="80" t="str">
        <f>DATA[[#This Row],[Vessel_Code]]&amp;DATA[[#This Row],[Account Group]]&amp;DATA[[#This Row],[Type]]</f>
        <v/>
      </c>
      <c r="K14875" s="80">
        <f>IF(YEAR(DATA[[#This Row],[Calendar_Month]])=YEAR(CURMONTHEND),DATA[[#This Row],[Amount]],0)</f>
        <v>0</v>
      </c>
      <c r="L14875" s="80">
        <f>IF(DATA[[#This Row],[Calendar_Month]]-CURMONTH=0,DATA[[#This Row],[Amount]],0)</f>
        <v>0</v>
      </c>
    </row>
    <row r="14876" spans="4:12" x14ac:dyDescent="0.25">
      <c r="D14876" s="80" t="str">
        <f>LEFT(DATA[[#This Row],[Account_Code]],3)</f>
        <v/>
      </c>
      <c r="I14876" s="80" t="str">
        <f>DATA[[#This Row],[Vessel_Code]]&amp;DATA[[#This Row],[Account Group]]&amp;DATA[[#This Row],[Type]]</f>
        <v/>
      </c>
      <c r="K14876" s="80">
        <f>IF(YEAR(DATA[[#This Row],[Calendar_Month]])=YEAR(CURMONTHEND),DATA[[#This Row],[Amount]],0)</f>
        <v>0</v>
      </c>
      <c r="L14876" s="80">
        <f>IF(DATA[[#This Row],[Calendar_Month]]-CURMONTH=0,DATA[[#This Row],[Amount]],0)</f>
        <v>0</v>
      </c>
    </row>
    <row r="14877" spans="4:12" x14ac:dyDescent="0.25">
      <c r="D14877" s="80" t="str">
        <f>LEFT(DATA[[#This Row],[Account_Code]],3)</f>
        <v/>
      </c>
      <c r="I14877" s="80" t="str">
        <f>DATA[[#This Row],[Vessel_Code]]&amp;DATA[[#This Row],[Account Group]]&amp;DATA[[#This Row],[Type]]</f>
        <v/>
      </c>
      <c r="K14877" s="80">
        <f>IF(YEAR(DATA[[#This Row],[Calendar_Month]])=YEAR(CURMONTHEND),DATA[[#This Row],[Amount]],0)</f>
        <v>0</v>
      </c>
      <c r="L14877" s="80">
        <f>IF(DATA[[#This Row],[Calendar_Month]]-CURMONTH=0,DATA[[#This Row],[Amount]],0)</f>
        <v>0</v>
      </c>
    </row>
    <row r="14878" spans="4:12" x14ac:dyDescent="0.25">
      <c r="D14878" s="80" t="str">
        <f>LEFT(DATA[[#This Row],[Account_Code]],3)</f>
        <v/>
      </c>
      <c r="I14878" s="80" t="str">
        <f>DATA[[#This Row],[Vessel_Code]]&amp;DATA[[#This Row],[Account Group]]&amp;DATA[[#This Row],[Type]]</f>
        <v/>
      </c>
      <c r="K14878" s="80">
        <f>IF(YEAR(DATA[[#This Row],[Calendar_Month]])=YEAR(CURMONTHEND),DATA[[#This Row],[Amount]],0)</f>
        <v>0</v>
      </c>
      <c r="L14878" s="80">
        <f>IF(DATA[[#This Row],[Calendar_Month]]-CURMONTH=0,DATA[[#This Row],[Amount]],0)</f>
        <v>0</v>
      </c>
    </row>
    <row r="14879" spans="4:12" x14ac:dyDescent="0.25">
      <c r="D14879" s="80" t="str">
        <f>LEFT(DATA[[#This Row],[Account_Code]],3)</f>
        <v/>
      </c>
      <c r="I14879" s="80" t="str">
        <f>DATA[[#This Row],[Vessel_Code]]&amp;DATA[[#This Row],[Account Group]]&amp;DATA[[#This Row],[Type]]</f>
        <v/>
      </c>
      <c r="K14879" s="80">
        <f>IF(YEAR(DATA[[#This Row],[Calendar_Month]])=YEAR(CURMONTHEND),DATA[[#This Row],[Amount]],0)</f>
        <v>0</v>
      </c>
      <c r="L14879" s="80">
        <f>IF(DATA[[#This Row],[Calendar_Month]]-CURMONTH=0,DATA[[#This Row],[Amount]],0)</f>
        <v>0</v>
      </c>
    </row>
    <row r="14880" spans="4:12" x14ac:dyDescent="0.25">
      <c r="D14880" s="80" t="str">
        <f>LEFT(DATA[[#This Row],[Account_Code]],3)</f>
        <v/>
      </c>
      <c r="I14880" s="80" t="str">
        <f>DATA[[#This Row],[Vessel_Code]]&amp;DATA[[#This Row],[Account Group]]&amp;DATA[[#This Row],[Type]]</f>
        <v/>
      </c>
      <c r="K14880" s="80">
        <f>IF(YEAR(DATA[[#This Row],[Calendar_Month]])=YEAR(CURMONTHEND),DATA[[#This Row],[Amount]],0)</f>
        <v>0</v>
      </c>
      <c r="L14880" s="80">
        <f>IF(DATA[[#This Row],[Calendar_Month]]-CURMONTH=0,DATA[[#This Row],[Amount]],0)</f>
        <v>0</v>
      </c>
    </row>
    <row r="14881" spans="4:12" x14ac:dyDescent="0.25">
      <c r="D14881" s="80" t="str">
        <f>LEFT(DATA[[#This Row],[Account_Code]],3)</f>
        <v/>
      </c>
      <c r="I14881" s="80" t="str">
        <f>DATA[[#This Row],[Vessel_Code]]&amp;DATA[[#This Row],[Account Group]]&amp;DATA[[#This Row],[Type]]</f>
        <v/>
      </c>
      <c r="K14881" s="80">
        <f>IF(YEAR(DATA[[#This Row],[Calendar_Month]])=YEAR(CURMONTHEND),DATA[[#This Row],[Amount]],0)</f>
        <v>0</v>
      </c>
      <c r="L14881" s="80">
        <f>IF(DATA[[#This Row],[Calendar_Month]]-CURMONTH=0,DATA[[#This Row],[Amount]],0)</f>
        <v>0</v>
      </c>
    </row>
    <row r="14882" spans="4:12" x14ac:dyDescent="0.25">
      <c r="D14882" s="80" t="str">
        <f>LEFT(DATA[[#This Row],[Account_Code]],3)</f>
        <v/>
      </c>
      <c r="I14882" s="80" t="str">
        <f>DATA[[#This Row],[Vessel_Code]]&amp;DATA[[#This Row],[Account Group]]&amp;DATA[[#This Row],[Type]]</f>
        <v/>
      </c>
      <c r="K14882" s="80">
        <f>IF(YEAR(DATA[[#This Row],[Calendar_Month]])=YEAR(CURMONTHEND),DATA[[#This Row],[Amount]],0)</f>
        <v>0</v>
      </c>
      <c r="L14882" s="80">
        <f>IF(DATA[[#This Row],[Calendar_Month]]-CURMONTH=0,DATA[[#This Row],[Amount]],0)</f>
        <v>0</v>
      </c>
    </row>
    <row r="14883" spans="4:12" x14ac:dyDescent="0.25">
      <c r="D14883" s="80" t="str">
        <f>LEFT(DATA[[#This Row],[Account_Code]],3)</f>
        <v/>
      </c>
      <c r="I14883" s="80" t="str">
        <f>DATA[[#This Row],[Vessel_Code]]&amp;DATA[[#This Row],[Account Group]]&amp;DATA[[#This Row],[Type]]</f>
        <v/>
      </c>
      <c r="K14883" s="80">
        <f>IF(YEAR(DATA[[#This Row],[Calendar_Month]])=YEAR(CURMONTHEND),DATA[[#This Row],[Amount]],0)</f>
        <v>0</v>
      </c>
      <c r="L14883" s="80">
        <f>IF(DATA[[#This Row],[Calendar_Month]]-CURMONTH=0,DATA[[#This Row],[Amount]],0)</f>
        <v>0</v>
      </c>
    </row>
    <row r="14884" spans="4:12" x14ac:dyDescent="0.25">
      <c r="D14884" s="80" t="str">
        <f>LEFT(DATA[[#This Row],[Account_Code]],3)</f>
        <v/>
      </c>
      <c r="I14884" s="80" t="str">
        <f>DATA[[#This Row],[Vessel_Code]]&amp;DATA[[#This Row],[Account Group]]&amp;DATA[[#This Row],[Type]]</f>
        <v/>
      </c>
      <c r="K14884" s="80">
        <f>IF(YEAR(DATA[[#This Row],[Calendar_Month]])=YEAR(CURMONTHEND),DATA[[#This Row],[Amount]],0)</f>
        <v>0</v>
      </c>
      <c r="L14884" s="80">
        <f>IF(DATA[[#This Row],[Calendar_Month]]-CURMONTH=0,DATA[[#This Row],[Amount]],0)</f>
        <v>0</v>
      </c>
    </row>
    <row r="14885" spans="4:12" x14ac:dyDescent="0.25">
      <c r="D14885" s="80" t="str">
        <f>LEFT(DATA[[#This Row],[Account_Code]],3)</f>
        <v/>
      </c>
      <c r="I14885" s="80" t="str">
        <f>DATA[[#This Row],[Vessel_Code]]&amp;DATA[[#This Row],[Account Group]]&amp;DATA[[#This Row],[Type]]</f>
        <v/>
      </c>
      <c r="K14885" s="80">
        <f>IF(YEAR(DATA[[#This Row],[Calendar_Month]])=YEAR(CURMONTHEND),DATA[[#This Row],[Amount]],0)</f>
        <v>0</v>
      </c>
      <c r="L14885" s="80">
        <f>IF(DATA[[#This Row],[Calendar_Month]]-CURMONTH=0,DATA[[#This Row],[Amount]],0)</f>
        <v>0</v>
      </c>
    </row>
    <row r="14886" spans="4:12" x14ac:dyDescent="0.25">
      <c r="D14886" s="80" t="str">
        <f>LEFT(DATA[[#This Row],[Account_Code]],3)</f>
        <v/>
      </c>
      <c r="I14886" s="80" t="str">
        <f>DATA[[#This Row],[Vessel_Code]]&amp;DATA[[#This Row],[Account Group]]&amp;DATA[[#This Row],[Type]]</f>
        <v/>
      </c>
      <c r="K14886" s="80">
        <f>IF(YEAR(DATA[[#This Row],[Calendar_Month]])=YEAR(CURMONTHEND),DATA[[#This Row],[Amount]],0)</f>
        <v>0</v>
      </c>
      <c r="L14886" s="80">
        <f>IF(DATA[[#This Row],[Calendar_Month]]-CURMONTH=0,DATA[[#This Row],[Amount]],0)</f>
        <v>0</v>
      </c>
    </row>
    <row r="14887" spans="4:12" x14ac:dyDescent="0.25">
      <c r="D14887" s="80" t="str">
        <f>LEFT(DATA[[#This Row],[Account_Code]],3)</f>
        <v/>
      </c>
      <c r="I14887" s="80" t="str">
        <f>DATA[[#This Row],[Vessel_Code]]&amp;DATA[[#This Row],[Account Group]]&amp;DATA[[#This Row],[Type]]</f>
        <v/>
      </c>
      <c r="K14887" s="80">
        <f>IF(YEAR(DATA[[#This Row],[Calendar_Month]])=YEAR(CURMONTHEND),DATA[[#This Row],[Amount]],0)</f>
        <v>0</v>
      </c>
      <c r="L14887" s="80">
        <f>IF(DATA[[#This Row],[Calendar_Month]]-CURMONTH=0,DATA[[#This Row],[Amount]],0)</f>
        <v>0</v>
      </c>
    </row>
    <row r="14888" spans="4:12" x14ac:dyDescent="0.25">
      <c r="D14888" s="80" t="str">
        <f>LEFT(DATA[[#This Row],[Account_Code]],3)</f>
        <v/>
      </c>
      <c r="I14888" s="80" t="str">
        <f>DATA[[#This Row],[Vessel_Code]]&amp;DATA[[#This Row],[Account Group]]&amp;DATA[[#This Row],[Type]]</f>
        <v/>
      </c>
      <c r="K14888" s="80">
        <f>IF(YEAR(DATA[[#This Row],[Calendar_Month]])=YEAR(CURMONTHEND),DATA[[#This Row],[Amount]],0)</f>
        <v>0</v>
      </c>
      <c r="L14888" s="80">
        <f>IF(DATA[[#This Row],[Calendar_Month]]-CURMONTH=0,DATA[[#This Row],[Amount]],0)</f>
        <v>0</v>
      </c>
    </row>
    <row r="14889" spans="4:12" x14ac:dyDescent="0.25">
      <c r="D14889" s="80" t="str">
        <f>LEFT(DATA[[#This Row],[Account_Code]],3)</f>
        <v/>
      </c>
      <c r="I14889" s="80" t="str">
        <f>DATA[[#This Row],[Vessel_Code]]&amp;DATA[[#This Row],[Account Group]]&amp;DATA[[#This Row],[Type]]</f>
        <v/>
      </c>
      <c r="K14889" s="80">
        <f>IF(YEAR(DATA[[#This Row],[Calendar_Month]])=YEAR(CURMONTHEND),DATA[[#This Row],[Amount]],0)</f>
        <v>0</v>
      </c>
      <c r="L14889" s="80">
        <f>IF(DATA[[#This Row],[Calendar_Month]]-CURMONTH=0,DATA[[#This Row],[Amount]],0)</f>
        <v>0</v>
      </c>
    </row>
    <row r="14890" spans="4:12" x14ac:dyDescent="0.25">
      <c r="D14890" s="80" t="str">
        <f>LEFT(DATA[[#This Row],[Account_Code]],3)</f>
        <v/>
      </c>
      <c r="I14890" s="80" t="str">
        <f>DATA[[#This Row],[Vessel_Code]]&amp;DATA[[#This Row],[Account Group]]&amp;DATA[[#This Row],[Type]]</f>
        <v/>
      </c>
      <c r="K14890" s="80">
        <f>IF(YEAR(DATA[[#This Row],[Calendar_Month]])=YEAR(CURMONTHEND),DATA[[#This Row],[Amount]],0)</f>
        <v>0</v>
      </c>
      <c r="L14890" s="80">
        <f>IF(DATA[[#This Row],[Calendar_Month]]-CURMONTH=0,DATA[[#This Row],[Amount]],0)</f>
        <v>0</v>
      </c>
    </row>
    <row r="14891" spans="4:12" x14ac:dyDescent="0.25">
      <c r="D14891" s="80" t="str">
        <f>LEFT(DATA[[#This Row],[Account_Code]],3)</f>
        <v/>
      </c>
      <c r="I14891" s="80" t="str">
        <f>DATA[[#This Row],[Vessel_Code]]&amp;DATA[[#This Row],[Account Group]]&amp;DATA[[#This Row],[Type]]</f>
        <v/>
      </c>
      <c r="K14891" s="80">
        <f>IF(YEAR(DATA[[#This Row],[Calendar_Month]])=YEAR(CURMONTHEND),DATA[[#This Row],[Amount]],0)</f>
        <v>0</v>
      </c>
      <c r="L14891" s="80">
        <f>IF(DATA[[#This Row],[Calendar_Month]]-CURMONTH=0,DATA[[#This Row],[Amount]],0)</f>
        <v>0</v>
      </c>
    </row>
    <row r="14892" spans="4:12" x14ac:dyDescent="0.25">
      <c r="D14892" s="80" t="str">
        <f>LEFT(DATA[[#This Row],[Account_Code]],3)</f>
        <v/>
      </c>
      <c r="I14892" s="80" t="str">
        <f>DATA[[#This Row],[Vessel_Code]]&amp;DATA[[#This Row],[Account Group]]&amp;DATA[[#This Row],[Type]]</f>
        <v/>
      </c>
      <c r="K14892" s="80">
        <f>IF(YEAR(DATA[[#This Row],[Calendar_Month]])=YEAR(CURMONTHEND),DATA[[#This Row],[Amount]],0)</f>
        <v>0</v>
      </c>
      <c r="L14892" s="80">
        <f>IF(DATA[[#This Row],[Calendar_Month]]-CURMONTH=0,DATA[[#This Row],[Amount]],0)</f>
        <v>0</v>
      </c>
    </row>
    <row r="14893" spans="4:12" x14ac:dyDescent="0.25">
      <c r="D14893" s="80" t="str">
        <f>LEFT(DATA[[#This Row],[Account_Code]],3)</f>
        <v/>
      </c>
      <c r="I14893" s="80" t="str">
        <f>DATA[[#This Row],[Vessel_Code]]&amp;DATA[[#This Row],[Account Group]]&amp;DATA[[#This Row],[Type]]</f>
        <v/>
      </c>
      <c r="K14893" s="80">
        <f>IF(YEAR(DATA[[#This Row],[Calendar_Month]])=YEAR(CURMONTHEND),DATA[[#This Row],[Amount]],0)</f>
        <v>0</v>
      </c>
      <c r="L14893" s="80">
        <f>IF(DATA[[#This Row],[Calendar_Month]]-CURMONTH=0,DATA[[#This Row],[Amount]],0)</f>
        <v>0</v>
      </c>
    </row>
    <row r="14894" spans="4:12" x14ac:dyDescent="0.25">
      <c r="D14894" s="80" t="str">
        <f>LEFT(DATA[[#This Row],[Account_Code]],3)</f>
        <v/>
      </c>
      <c r="I14894" s="80" t="str">
        <f>DATA[[#This Row],[Vessel_Code]]&amp;DATA[[#This Row],[Account Group]]&amp;DATA[[#This Row],[Type]]</f>
        <v/>
      </c>
      <c r="K14894" s="80">
        <f>IF(YEAR(DATA[[#This Row],[Calendar_Month]])=YEAR(CURMONTHEND),DATA[[#This Row],[Amount]],0)</f>
        <v>0</v>
      </c>
      <c r="L14894" s="80">
        <f>IF(DATA[[#This Row],[Calendar_Month]]-CURMONTH=0,DATA[[#This Row],[Amount]],0)</f>
        <v>0</v>
      </c>
    </row>
    <row r="14895" spans="4:12" x14ac:dyDescent="0.25">
      <c r="D14895" s="80" t="str">
        <f>LEFT(DATA[[#This Row],[Account_Code]],3)</f>
        <v/>
      </c>
      <c r="I14895" s="80" t="str">
        <f>DATA[[#This Row],[Vessel_Code]]&amp;DATA[[#This Row],[Account Group]]&amp;DATA[[#This Row],[Type]]</f>
        <v/>
      </c>
      <c r="K14895" s="80">
        <f>IF(YEAR(DATA[[#This Row],[Calendar_Month]])=YEAR(CURMONTHEND),DATA[[#This Row],[Amount]],0)</f>
        <v>0</v>
      </c>
      <c r="L14895" s="80">
        <f>IF(DATA[[#This Row],[Calendar_Month]]-CURMONTH=0,DATA[[#This Row],[Amount]],0)</f>
        <v>0</v>
      </c>
    </row>
    <row r="14896" spans="4:12" x14ac:dyDescent="0.25">
      <c r="D14896" s="80" t="str">
        <f>LEFT(DATA[[#This Row],[Account_Code]],3)</f>
        <v/>
      </c>
      <c r="I14896" s="80" t="str">
        <f>DATA[[#This Row],[Vessel_Code]]&amp;DATA[[#This Row],[Account Group]]&amp;DATA[[#This Row],[Type]]</f>
        <v/>
      </c>
      <c r="K14896" s="80">
        <f>IF(YEAR(DATA[[#This Row],[Calendar_Month]])=YEAR(CURMONTHEND),DATA[[#This Row],[Amount]],0)</f>
        <v>0</v>
      </c>
      <c r="L14896" s="80">
        <f>IF(DATA[[#This Row],[Calendar_Month]]-CURMONTH=0,DATA[[#This Row],[Amount]],0)</f>
        <v>0</v>
      </c>
    </row>
    <row r="14897" spans="4:12" x14ac:dyDescent="0.25">
      <c r="D14897" s="80" t="str">
        <f>LEFT(DATA[[#This Row],[Account_Code]],3)</f>
        <v/>
      </c>
      <c r="I14897" s="80" t="str">
        <f>DATA[[#This Row],[Vessel_Code]]&amp;DATA[[#This Row],[Account Group]]&amp;DATA[[#This Row],[Type]]</f>
        <v/>
      </c>
      <c r="K14897" s="80">
        <f>IF(YEAR(DATA[[#This Row],[Calendar_Month]])=YEAR(CURMONTHEND),DATA[[#This Row],[Amount]],0)</f>
        <v>0</v>
      </c>
      <c r="L14897" s="80">
        <f>IF(DATA[[#This Row],[Calendar_Month]]-CURMONTH=0,DATA[[#This Row],[Amount]],0)</f>
        <v>0</v>
      </c>
    </row>
    <row r="14898" spans="4:12" x14ac:dyDescent="0.25">
      <c r="D14898" s="80" t="str">
        <f>LEFT(DATA[[#This Row],[Account_Code]],3)</f>
        <v/>
      </c>
      <c r="I14898" s="80" t="str">
        <f>DATA[[#This Row],[Vessel_Code]]&amp;DATA[[#This Row],[Account Group]]&amp;DATA[[#This Row],[Type]]</f>
        <v/>
      </c>
      <c r="K14898" s="80">
        <f>IF(YEAR(DATA[[#This Row],[Calendar_Month]])=YEAR(CURMONTHEND),DATA[[#This Row],[Amount]],0)</f>
        <v>0</v>
      </c>
      <c r="L14898" s="80">
        <f>IF(DATA[[#This Row],[Calendar_Month]]-CURMONTH=0,DATA[[#This Row],[Amount]],0)</f>
        <v>0</v>
      </c>
    </row>
    <row r="14899" spans="4:12" x14ac:dyDescent="0.25">
      <c r="D14899" s="80" t="str">
        <f>LEFT(DATA[[#This Row],[Account_Code]],3)</f>
        <v/>
      </c>
      <c r="I14899" s="80" t="str">
        <f>DATA[[#This Row],[Vessel_Code]]&amp;DATA[[#This Row],[Account Group]]&amp;DATA[[#This Row],[Type]]</f>
        <v/>
      </c>
      <c r="K14899" s="80">
        <f>IF(YEAR(DATA[[#This Row],[Calendar_Month]])=YEAR(CURMONTHEND),DATA[[#This Row],[Amount]],0)</f>
        <v>0</v>
      </c>
      <c r="L14899" s="80">
        <f>IF(DATA[[#This Row],[Calendar_Month]]-CURMONTH=0,DATA[[#This Row],[Amount]],0)</f>
        <v>0</v>
      </c>
    </row>
    <row r="14900" spans="4:12" x14ac:dyDescent="0.25">
      <c r="D14900" s="80" t="str">
        <f>LEFT(DATA[[#This Row],[Account_Code]],3)</f>
        <v/>
      </c>
      <c r="I14900" s="80" t="str">
        <f>DATA[[#This Row],[Vessel_Code]]&amp;DATA[[#This Row],[Account Group]]&amp;DATA[[#This Row],[Type]]</f>
        <v/>
      </c>
      <c r="K14900" s="80">
        <f>IF(YEAR(DATA[[#This Row],[Calendar_Month]])=YEAR(CURMONTHEND),DATA[[#This Row],[Amount]],0)</f>
        <v>0</v>
      </c>
      <c r="L14900" s="80">
        <f>IF(DATA[[#This Row],[Calendar_Month]]-CURMONTH=0,DATA[[#This Row],[Amount]],0)</f>
        <v>0</v>
      </c>
    </row>
    <row r="14901" spans="4:12" x14ac:dyDescent="0.25">
      <c r="D14901" s="80" t="str">
        <f>LEFT(DATA[[#This Row],[Account_Code]],3)</f>
        <v/>
      </c>
      <c r="I14901" s="80" t="str">
        <f>DATA[[#This Row],[Vessel_Code]]&amp;DATA[[#This Row],[Account Group]]&amp;DATA[[#This Row],[Type]]</f>
        <v/>
      </c>
      <c r="K14901" s="80">
        <f>IF(YEAR(DATA[[#This Row],[Calendar_Month]])=YEAR(CURMONTHEND),DATA[[#This Row],[Amount]],0)</f>
        <v>0</v>
      </c>
      <c r="L14901" s="80">
        <f>IF(DATA[[#This Row],[Calendar_Month]]-CURMONTH=0,DATA[[#This Row],[Amount]],0)</f>
        <v>0</v>
      </c>
    </row>
    <row r="14902" spans="4:12" x14ac:dyDescent="0.25">
      <c r="D14902" s="80" t="str">
        <f>LEFT(DATA[[#This Row],[Account_Code]],3)</f>
        <v/>
      </c>
      <c r="I14902" s="80" t="str">
        <f>DATA[[#This Row],[Vessel_Code]]&amp;DATA[[#This Row],[Account Group]]&amp;DATA[[#This Row],[Type]]</f>
        <v/>
      </c>
      <c r="K14902" s="80">
        <f>IF(YEAR(DATA[[#This Row],[Calendar_Month]])=YEAR(CURMONTHEND),DATA[[#This Row],[Amount]],0)</f>
        <v>0</v>
      </c>
      <c r="L14902" s="80">
        <f>IF(DATA[[#This Row],[Calendar_Month]]-CURMONTH=0,DATA[[#This Row],[Amount]],0)</f>
        <v>0</v>
      </c>
    </row>
    <row r="14903" spans="4:12" x14ac:dyDescent="0.25">
      <c r="D14903" s="80" t="str">
        <f>LEFT(DATA[[#This Row],[Account_Code]],3)</f>
        <v/>
      </c>
      <c r="I14903" s="80" t="str">
        <f>DATA[[#This Row],[Vessel_Code]]&amp;DATA[[#This Row],[Account Group]]&amp;DATA[[#This Row],[Type]]</f>
        <v/>
      </c>
      <c r="K14903" s="80">
        <f>IF(YEAR(DATA[[#This Row],[Calendar_Month]])=YEAR(CURMONTHEND),DATA[[#This Row],[Amount]],0)</f>
        <v>0</v>
      </c>
      <c r="L14903" s="80">
        <f>IF(DATA[[#This Row],[Calendar_Month]]-CURMONTH=0,DATA[[#This Row],[Amount]],0)</f>
        <v>0</v>
      </c>
    </row>
    <row r="14904" spans="4:12" x14ac:dyDescent="0.25">
      <c r="D14904" s="80" t="str">
        <f>LEFT(DATA[[#This Row],[Account_Code]],3)</f>
        <v/>
      </c>
      <c r="I14904" s="80" t="str">
        <f>DATA[[#This Row],[Vessel_Code]]&amp;DATA[[#This Row],[Account Group]]&amp;DATA[[#This Row],[Type]]</f>
        <v/>
      </c>
      <c r="K14904" s="80">
        <f>IF(YEAR(DATA[[#This Row],[Calendar_Month]])=YEAR(CURMONTHEND),DATA[[#This Row],[Amount]],0)</f>
        <v>0</v>
      </c>
      <c r="L14904" s="80">
        <f>IF(DATA[[#This Row],[Calendar_Month]]-CURMONTH=0,DATA[[#This Row],[Amount]],0)</f>
        <v>0</v>
      </c>
    </row>
    <row r="14905" spans="4:12" x14ac:dyDescent="0.25">
      <c r="D14905" s="80" t="str">
        <f>LEFT(DATA[[#This Row],[Account_Code]],3)</f>
        <v/>
      </c>
      <c r="I14905" s="80" t="str">
        <f>DATA[[#This Row],[Vessel_Code]]&amp;DATA[[#This Row],[Account Group]]&amp;DATA[[#This Row],[Type]]</f>
        <v/>
      </c>
      <c r="K14905" s="80">
        <f>IF(YEAR(DATA[[#This Row],[Calendar_Month]])=YEAR(CURMONTHEND),DATA[[#This Row],[Amount]],0)</f>
        <v>0</v>
      </c>
      <c r="L14905" s="80">
        <f>IF(DATA[[#This Row],[Calendar_Month]]-CURMONTH=0,DATA[[#This Row],[Amount]],0)</f>
        <v>0</v>
      </c>
    </row>
    <row r="14906" spans="4:12" x14ac:dyDescent="0.25">
      <c r="D14906" s="80" t="str">
        <f>LEFT(DATA[[#This Row],[Account_Code]],3)</f>
        <v/>
      </c>
      <c r="I14906" s="80" t="str">
        <f>DATA[[#This Row],[Vessel_Code]]&amp;DATA[[#This Row],[Account Group]]&amp;DATA[[#This Row],[Type]]</f>
        <v/>
      </c>
      <c r="K14906" s="80">
        <f>IF(YEAR(DATA[[#This Row],[Calendar_Month]])=YEAR(CURMONTHEND),DATA[[#This Row],[Amount]],0)</f>
        <v>0</v>
      </c>
      <c r="L14906" s="80">
        <f>IF(DATA[[#This Row],[Calendar_Month]]-CURMONTH=0,DATA[[#This Row],[Amount]],0)</f>
        <v>0</v>
      </c>
    </row>
    <row r="14907" spans="4:12" x14ac:dyDescent="0.25">
      <c r="D14907" s="80" t="str">
        <f>LEFT(DATA[[#This Row],[Account_Code]],3)</f>
        <v/>
      </c>
      <c r="I14907" s="80" t="str">
        <f>DATA[[#This Row],[Vessel_Code]]&amp;DATA[[#This Row],[Account Group]]&amp;DATA[[#This Row],[Type]]</f>
        <v/>
      </c>
      <c r="K14907" s="80">
        <f>IF(YEAR(DATA[[#This Row],[Calendar_Month]])=YEAR(CURMONTHEND),DATA[[#This Row],[Amount]],0)</f>
        <v>0</v>
      </c>
      <c r="L14907" s="80">
        <f>IF(DATA[[#This Row],[Calendar_Month]]-CURMONTH=0,DATA[[#This Row],[Amount]],0)</f>
        <v>0</v>
      </c>
    </row>
    <row r="14908" spans="4:12" x14ac:dyDescent="0.25">
      <c r="D14908" s="80" t="str">
        <f>LEFT(DATA[[#This Row],[Account_Code]],3)</f>
        <v/>
      </c>
      <c r="I14908" s="80" t="str">
        <f>DATA[[#This Row],[Vessel_Code]]&amp;DATA[[#This Row],[Account Group]]&amp;DATA[[#This Row],[Type]]</f>
        <v/>
      </c>
      <c r="K14908" s="80">
        <f>IF(YEAR(DATA[[#This Row],[Calendar_Month]])=YEAR(CURMONTHEND),DATA[[#This Row],[Amount]],0)</f>
        <v>0</v>
      </c>
      <c r="L14908" s="80">
        <f>IF(DATA[[#This Row],[Calendar_Month]]-CURMONTH=0,DATA[[#This Row],[Amount]],0)</f>
        <v>0</v>
      </c>
    </row>
    <row r="14909" spans="4:12" x14ac:dyDescent="0.25">
      <c r="D14909" s="80" t="str">
        <f>LEFT(DATA[[#This Row],[Account_Code]],3)</f>
        <v/>
      </c>
      <c r="I14909" s="80" t="str">
        <f>DATA[[#This Row],[Vessel_Code]]&amp;DATA[[#This Row],[Account Group]]&amp;DATA[[#This Row],[Type]]</f>
        <v/>
      </c>
      <c r="K14909" s="80">
        <f>IF(YEAR(DATA[[#This Row],[Calendar_Month]])=YEAR(CURMONTHEND),DATA[[#This Row],[Amount]],0)</f>
        <v>0</v>
      </c>
      <c r="L14909" s="80">
        <f>IF(DATA[[#This Row],[Calendar_Month]]-CURMONTH=0,DATA[[#This Row],[Amount]],0)</f>
        <v>0</v>
      </c>
    </row>
    <row r="14910" spans="4:12" x14ac:dyDescent="0.25">
      <c r="D14910" s="80" t="str">
        <f>LEFT(DATA[[#This Row],[Account_Code]],3)</f>
        <v/>
      </c>
      <c r="I14910" s="80" t="str">
        <f>DATA[[#This Row],[Vessel_Code]]&amp;DATA[[#This Row],[Account Group]]&amp;DATA[[#This Row],[Type]]</f>
        <v/>
      </c>
      <c r="K14910" s="80">
        <f>IF(YEAR(DATA[[#This Row],[Calendar_Month]])=YEAR(CURMONTHEND),DATA[[#This Row],[Amount]],0)</f>
        <v>0</v>
      </c>
      <c r="L14910" s="80">
        <f>IF(DATA[[#This Row],[Calendar_Month]]-CURMONTH=0,DATA[[#This Row],[Amount]],0)</f>
        <v>0</v>
      </c>
    </row>
    <row r="14911" spans="4:12" x14ac:dyDescent="0.25">
      <c r="D14911" s="80" t="str">
        <f>LEFT(DATA[[#This Row],[Account_Code]],3)</f>
        <v/>
      </c>
      <c r="I14911" s="80" t="str">
        <f>DATA[[#This Row],[Vessel_Code]]&amp;DATA[[#This Row],[Account Group]]&amp;DATA[[#This Row],[Type]]</f>
        <v/>
      </c>
      <c r="K14911" s="80">
        <f>IF(YEAR(DATA[[#This Row],[Calendar_Month]])=YEAR(CURMONTHEND),DATA[[#This Row],[Amount]],0)</f>
        <v>0</v>
      </c>
      <c r="L14911" s="80">
        <f>IF(DATA[[#This Row],[Calendar_Month]]-CURMONTH=0,DATA[[#This Row],[Amount]],0)</f>
        <v>0</v>
      </c>
    </row>
    <row r="14912" spans="4:12" x14ac:dyDescent="0.25">
      <c r="D14912" s="80" t="str">
        <f>LEFT(DATA[[#This Row],[Account_Code]],3)</f>
        <v/>
      </c>
      <c r="I14912" s="80" t="str">
        <f>DATA[[#This Row],[Vessel_Code]]&amp;DATA[[#This Row],[Account Group]]&amp;DATA[[#This Row],[Type]]</f>
        <v/>
      </c>
      <c r="K14912" s="80">
        <f>IF(YEAR(DATA[[#This Row],[Calendar_Month]])=YEAR(CURMONTHEND),DATA[[#This Row],[Amount]],0)</f>
        <v>0</v>
      </c>
      <c r="L14912" s="80">
        <f>IF(DATA[[#This Row],[Calendar_Month]]-CURMONTH=0,DATA[[#This Row],[Amount]],0)</f>
        <v>0</v>
      </c>
    </row>
    <row r="14913" spans="4:12" x14ac:dyDescent="0.25">
      <c r="D14913" s="80" t="str">
        <f>LEFT(DATA[[#This Row],[Account_Code]],3)</f>
        <v/>
      </c>
      <c r="I14913" s="80" t="str">
        <f>DATA[[#This Row],[Vessel_Code]]&amp;DATA[[#This Row],[Account Group]]&amp;DATA[[#This Row],[Type]]</f>
        <v/>
      </c>
      <c r="K14913" s="80">
        <f>IF(YEAR(DATA[[#This Row],[Calendar_Month]])=YEAR(CURMONTHEND),DATA[[#This Row],[Amount]],0)</f>
        <v>0</v>
      </c>
      <c r="L14913" s="80">
        <f>IF(DATA[[#This Row],[Calendar_Month]]-CURMONTH=0,DATA[[#This Row],[Amount]],0)</f>
        <v>0</v>
      </c>
    </row>
    <row r="14914" spans="4:12" x14ac:dyDescent="0.25">
      <c r="D14914" s="80" t="str">
        <f>LEFT(DATA[[#This Row],[Account_Code]],3)</f>
        <v/>
      </c>
      <c r="I14914" s="80" t="str">
        <f>DATA[[#This Row],[Vessel_Code]]&amp;DATA[[#This Row],[Account Group]]&amp;DATA[[#This Row],[Type]]</f>
        <v/>
      </c>
      <c r="K14914" s="80">
        <f>IF(YEAR(DATA[[#This Row],[Calendar_Month]])=YEAR(CURMONTHEND),DATA[[#This Row],[Amount]],0)</f>
        <v>0</v>
      </c>
      <c r="L14914" s="80">
        <f>IF(DATA[[#This Row],[Calendar_Month]]-CURMONTH=0,DATA[[#This Row],[Amount]],0)</f>
        <v>0</v>
      </c>
    </row>
    <row r="14915" spans="4:12" x14ac:dyDescent="0.25">
      <c r="D14915" s="80" t="str">
        <f>LEFT(DATA[[#This Row],[Account_Code]],3)</f>
        <v/>
      </c>
      <c r="I14915" s="80" t="str">
        <f>DATA[[#This Row],[Vessel_Code]]&amp;DATA[[#This Row],[Account Group]]&amp;DATA[[#This Row],[Type]]</f>
        <v/>
      </c>
      <c r="K14915" s="80">
        <f>IF(YEAR(DATA[[#This Row],[Calendar_Month]])=YEAR(CURMONTHEND),DATA[[#This Row],[Amount]],0)</f>
        <v>0</v>
      </c>
      <c r="L14915" s="80">
        <f>IF(DATA[[#This Row],[Calendar_Month]]-CURMONTH=0,DATA[[#This Row],[Amount]],0)</f>
        <v>0</v>
      </c>
    </row>
    <row r="14916" spans="4:12" x14ac:dyDescent="0.25">
      <c r="D14916" s="80" t="str">
        <f>LEFT(DATA[[#This Row],[Account_Code]],3)</f>
        <v/>
      </c>
      <c r="I14916" s="80" t="str">
        <f>DATA[[#This Row],[Vessel_Code]]&amp;DATA[[#This Row],[Account Group]]&amp;DATA[[#This Row],[Type]]</f>
        <v/>
      </c>
      <c r="K14916" s="80">
        <f>IF(YEAR(DATA[[#This Row],[Calendar_Month]])=YEAR(CURMONTHEND),DATA[[#This Row],[Amount]],0)</f>
        <v>0</v>
      </c>
      <c r="L14916" s="80">
        <f>IF(DATA[[#This Row],[Calendar_Month]]-CURMONTH=0,DATA[[#This Row],[Amount]],0)</f>
        <v>0</v>
      </c>
    </row>
    <row r="14917" spans="4:12" x14ac:dyDescent="0.25">
      <c r="D14917" s="80" t="str">
        <f>LEFT(DATA[[#This Row],[Account_Code]],3)</f>
        <v/>
      </c>
      <c r="I14917" s="80" t="str">
        <f>DATA[[#This Row],[Vessel_Code]]&amp;DATA[[#This Row],[Account Group]]&amp;DATA[[#This Row],[Type]]</f>
        <v/>
      </c>
      <c r="K14917" s="80">
        <f>IF(YEAR(DATA[[#This Row],[Calendar_Month]])=YEAR(CURMONTHEND),DATA[[#This Row],[Amount]],0)</f>
        <v>0</v>
      </c>
      <c r="L14917" s="80">
        <f>IF(DATA[[#This Row],[Calendar_Month]]-CURMONTH=0,DATA[[#This Row],[Amount]],0)</f>
        <v>0</v>
      </c>
    </row>
    <row r="14918" spans="4:12" x14ac:dyDescent="0.25">
      <c r="D14918" s="80" t="str">
        <f>LEFT(DATA[[#This Row],[Account_Code]],3)</f>
        <v/>
      </c>
      <c r="I14918" s="80" t="str">
        <f>DATA[[#This Row],[Vessel_Code]]&amp;DATA[[#This Row],[Account Group]]&amp;DATA[[#This Row],[Type]]</f>
        <v/>
      </c>
      <c r="K14918" s="80">
        <f>IF(YEAR(DATA[[#This Row],[Calendar_Month]])=YEAR(CURMONTHEND),DATA[[#This Row],[Amount]],0)</f>
        <v>0</v>
      </c>
      <c r="L14918" s="80">
        <f>IF(DATA[[#This Row],[Calendar_Month]]-CURMONTH=0,DATA[[#This Row],[Amount]],0)</f>
        <v>0</v>
      </c>
    </row>
    <row r="14919" spans="4:12" x14ac:dyDescent="0.25">
      <c r="D14919" s="80" t="str">
        <f>LEFT(DATA[[#This Row],[Account_Code]],3)</f>
        <v/>
      </c>
      <c r="I14919" s="80" t="str">
        <f>DATA[[#This Row],[Vessel_Code]]&amp;DATA[[#This Row],[Account Group]]&amp;DATA[[#This Row],[Type]]</f>
        <v/>
      </c>
      <c r="K14919" s="80">
        <f>IF(YEAR(DATA[[#This Row],[Calendar_Month]])=YEAR(CURMONTHEND),DATA[[#This Row],[Amount]],0)</f>
        <v>0</v>
      </c>
      <c r="L14919" s="80">
        <f>IF(DATA[[#This Row],[Calendar_Month]]-CURMONTH=0,DATA[[#This Row],[Amount]],0)</f>
        <v>0</v>
      </c>
    </row>
    <row r="14920" spans="4:12" x14ac:dyDescent="0.25">
      <c r="D14920" s="80" t="str">
        <f>LEFT(DATA[[#This Row],[Account_Code]],3)</f>
        <v/>
      </c>
      <c r="I14920" s="80" t="str">
        <f>DATA[[#This Row],[Vessel_Code]]&amp;DATA[[#This Row],[Account Group]]&amp;DATA[[#This Row],[Type]]</f>
        <v/>
      </c>
      <c r="K14920" s="80">
        <f>IF(YEAR(DATA[[#This Row],[Calendar_Month]])=YEAR(CURMONTHEND),DATA[[#This Row],[Amount]],0)</f>
        <v>0</v>
      </c>
      <c r="L14920" s="80">
        <f>IF(DATA[[#This Row],[Calendar_Month]]-CURMONTH=0,DATA[[#This Row],[Amount]],0)</f>
        <v>0</v>
      </c>
    </row>
    <row r="14921" spans="4:12" x14ac:dyDescent="0.25">
      <c r="D14921" s="80" t="str">
        <f>LEFT(DATA[[#This Row],[Account_Code]],3)</f>
        <v/>
      </c>
      <c r="I14921" s="80" t="str">
        <f>DATA[[#This Row],[Vessel_Code]]&amp;DATA[[#This Row],[Account Group]]&amp;DATA[[#This Row],[Type]]</f>
        <v/>
      </c>
      <c r="K14921" s="80">
        <f>IF(YEAR(DATA[[#This Row],[Calendar_Month]])=YEAR(CURMONTHEND),DATA[[#This Row],[Amount]],0)</f>
        <v>0</v>
      </c>
      <c r="L14921" s="80">
        <f>IF(DATA[[#This Row],[Calendar_Month]]-CURMONTH=0,DATA[[#This Row],[Amount]],0)</f>
        <v>0</v>
      </c>
    </row>
    <row r="14922" spans="4:12" x14ac:dyDescent="0.25">
      <c r="D14922" s="80" t="str">
        <f>LEFT(DATA[[#This Row],[Account_Code]],3)</f>
        <v/>
      </c>
      <c r="I14922" s="80" t="str">
        <f>DATA[[#This Row],[Vessel_Code]]&amp;DATA[[#This Row],[Account Group]]&amp;DATA[[#This Row],[Type]]</f>
        <v/>
      </c>
      <c r="K14922" s="80">
        <f>IF(YEAR(DATA[[#This Row],[Calendar_Month]])=YEAR(CURMONTHEND),DATA[[#This Row],[Amount]],0)</f>
        <v>0</v>
      </c>
      <c r="L14922" s="80">
        <f>IF(DATA[[#This Row],[Calendar_Month]]-CURMONTH=0,DATA[[#This Row],[Amount]],0)</f>
        <v>0</v>
      </c>
    </row>
    <row r="14923" spans="4:12" x14ac:dyDescent="0.25">
      <c r="D14923" s="80" t="str">
        <f>LEFT(DATA[[#This Row],[Account_Code]],3)</f>
        <v/>
      </c>
      <c r="I14923" s="80" t="str">
        <f>DATA[[#This Row],[Vessel_Code]]&amp;DATA[[#This Row],[Account Group]]&amp;DATA[[#This Row],[Type]]</f>
        <v/>
      </c>
      <c r="K14923" s="80">
        <f>IF(YEAR(DATA[[#This Row],[Calendar_Month]])=YEAR(CURMONTHEND),DATA[[#This Row],[Amount]],0)</f>
        <v>0</v>
      </c>
      <c r="L14923" s="80">
        <f>IF(DATA[[#This Row],[Calendar_Month]]-CURMONTH=0,DATA[[#This Row],[Amount]],0)</f>
        <v>0</v>
      </c>
    </row>
    <row r="14924" spans="4:12" x14ac:dyDescent="0.25">
      <c r="D14924" s="80" t="str">
        <f>LEFT(DATA[[#This Row],[Account_Code]],3)</f>
        <v/>
      </c>
      <c r="I14924" s="80" t="str">
        <f>DATA[[#This Row],[Vessel_Code]]&amp;DATA[[#This Row],[Account Group]]&amp;DATA[[#This Row],[Type]]</f>
        <v/>
      </c>
      <c r="K14924" s="80">
        <f>IF(YEAR(DATA[[#This Row],[Calendar_Month]])=YEAR(CURMONTHEND),DATA[[#This Row],[Amount]],0)</f>
        <v>0</v>
      </c>
      <c r="L14924" s="80">
        <f>IF(DATA[[#This Row],[Calendar_Month]]-CURMONTH=0,DATA[[#This Row],[Amount]],0)</f>
        <v>0</v>
      </c>
    </row>
    <row r="14925" spans="4:12" x14ac:dyDescent="0.25">
      <c r="D14925" s="80" t="str">
        <f>LEFT(DATA[[#This Row],[Account_Code]],3)</f>
        <v/>
      </c>
      <c r="I14925" s="80" t="str">
        <f>DATA[[#This Row],[Vessel_Code]]&amp;DATA[[#This Row],[Account Group]]&amp;DATA[[#This Row],[Type]]</f>
        <v/>
      </c>
      <c r="K14925" s="80">
        <f>IF(YEAR(DATA[[#This Row],[Calendar_Month]])=YEAR(CURMONTHEND),DATA[[#This Row],[Amount]],0)</f>
        <v>0</v>
      </c>
      <c r="L14925" s="80">
        <f>IF(DATA[[#This Row],[Calendar_Month]]-CURMONTH=0,DATA[[#This Row],[Amount]],0)</f>
        <v>0</v>
      </c>
    </row>
    <row r="14926" spans="4:12" x14ac:dyDescent="0.25">
      <c r="D14926" s="80" t="str">
        <f>LEFT(DATA[[#This Row],[Account_Code]],3)</f>
        <v/>
      </c>
      <c r="I14926" s="80" t="str">
        <f>DATA[[#This Row],[Vessel_Code]]&amp;DATA[[#This Row],[Account Group]]&amp;DATA[[#This Row],[Type]]</f>
        <v/>
      </c>
      <c r="K14926" s="80">
        <f>IF(YEAR(DATA[[#This Row],[Calendar_Month]])=YEAR(CURMONTHEND),DATA[[#This Row],[Amount]],0)</f>
        <v>0</v>
      </c>
      <c r="L14926" s="80">
        <f>IF(DATA[[#This Row],[Calendar_Month]]-CURMONTH=0,DATA[[#This Row],[Amount]],0)</f>
        <v>0</v>
      </c>
    </row>
    <row r="14927" spans="4:12" x14ac:dyDescent="0.25">
      <c r="D14927" s="80" t="str">
        <f>LEFT(DATA[[#This Row],[Account_Code]],3)</f>
        <v/>
      </c>
      <c r="I14927" s="80" t="str">
        <f>DATA[[#This Row],[Vessel_Code]]&amp;DATA[[#This Row],[Account Group]]&amp;DATA[[#This Row],[Type]]</f>
        <v/>
      </c>
      <c r="K14927" s="80">
        <f>IF(YEAR(DATA[[#This Row],[Calendar_Month]])=YEAR(CURMONTHEND),DATA[[#This Row],[Amount]],0)</f>
        <v>0</v>
      </c>
      <c r="L14927" s="80">
        <f>IF(DATA[[#This Row],[Calendar_Month]]-CURMONTH=0,DATA[[#This Row],[Amount]],0)</f>
        <v>0</v>
      </c>
    </row>
    <row r="14928" spans="4:12" x14ac:dyDescent="0.25">
      <c r="D14928" s="80" t="str">
        <f>LEFT(DATA[[#This Row],[Account_Code]],3)</f>
        <v/>
      </c>
      <c r="I14928" s="80" t="str">
        <f>DATA[[#This Row],[Vessel_Code]]&amp;DATA[[#This Row],[Account Group]]&amp;DATA[[#This Row],[Type]]</f>
        <v/>
      </c>
      <c r="K14928" s="80">
        <f>IF(YEAR(DATA[[#This Row],[Calendar_Month]])=YEAR(CURMONTHEND),DATA[[#This Row],[Amount]],0)</f>
        <v>0</v>
      </c>
      <c r="L14928" s="80">
        <f>IF(DATA[[#This Row],[Calendar_Month]]-CURMONTH=0,DATA[[#This Row],[Amount]],0)</f>
        <v>0</v>
      </c>
    </row>
    <row r="14929" spans="4:12" x14ac:dyDescent="0.25">
      <c r="D14929" s="80" t="str">
        <f>LEFT(DATA[[#This Row],[Account_Code]],3)</f>
        <v/>
      </c>
      <c r="I14929" s="80" t="str">
        <f>DATA[[#This Row],[Vessel_Code]]&amp;DATA[[#This Row],[Account Group]]&amp;DATA[[#This Row],[Type]]</f>
        <v/>
      </c>
      <c r="K14929" s="80">
        <f>IF(YEAR(DATA[[#This Row],[Calendar_Month]])=YEAR(CURMONTHEND),DATA[[#This Row],[Amount]],0)</f>
        <v>0</v>
      </c>
      <c r="L14929" s="80">
        <f>IF(DATA[[#This Row],[Calendar_Month]]-CURMONTH=0,DATA[[#This Row],[Amount]],0)</f>
        <v>0</v>
      </c>
    </row>
    <row r="14930" spans="4:12" x14ac:dyDescent="0.25">
      <c r="D14930" s="80" t="str">
        <f>LEFT(DATA[[#This Row],[Account_Code]],3)</f>
        <v/>
      </c>
      <c r="I14930" s="80" t="str">
        <f>DATA[[#This Row],[Vessel_Code]]&amp;DATA[[#This Row],[Account Group]]&amp;DATA[[#This Row],[Type]]</f>
        <v/>
      </c>
      <c r="K14930" s="80">
        <f>IF(YEAR(DATA[[#This Row],[Calendar_Month]])=YEAR(CURMONTHEND),DATA[[#This Row],[Amount]],0)</f>
        <v>0</v>
      </c>
      <c r="L14930" s="80">
        <f>IF(DATA[[#This Row],[Calendar_Month]]-CURMONTH=0,DATA[[#This Row],[Amount]],0)</f>
        <v>0</v>
      </c>
    </row>
    <row r="14931" spans="4:12" x14ac:dyDescent="0.25">
      <c r="D14931" s="80" t="str">
        <f>LEFT(DATA[[#This Row],[Account_Code]],3)</f>
        <v/>
      </c>
      <c r="I14931" s="80" t="str">
        <f>DATA[[#This Row],[Vessel_Code]]&amp;DATA[[#This Row],[Account Group]]&amp;DATA[[#This Row],[Type]]</f>
        <v/>
      </c>
      <c r="K14931" s="80">
        <f>IF(YEAR(DATA[[#This Row],[Calendar_Month]])=YEAR(CURMONTHEND),DATA[[#This Row],[Amount]],0)</f>
        <v>0</v>
      </c>
      <c r="L14931" s="80">
        <f>IF(DATA[[#This Row],[Calendar_Month]]-CURMONTH=0,DATA[[#This Row],[Amount]],0)</f>
        <v>0</v>
      </c>
    </row>
    <row r="14932" spans="4:12" x14ac:dyDescent="0.25">
      <c r="D14932" s="80" t="str">
        <f>LEFT(DATA[[#This Row],[Account_Code]],3)</f>
        <v/>
      </c>
      <c r="I14932" s="80" t="str">
        <f>DATA[[#This Row],[Vessel_Code]]&amp;DATA[[#This Row],[Account Group]]&amp;DATA[[#This Row],[Type]]</f>
        <v/>
      </c>
      <c r="K14932" s="80">
        <f>IF(YEAR(DATA[[#This Row],[Calendar_Month]])=YEAR(CURMONTHEND),DATA[[#This Row],[Amount]],0)</f>
        <v>0</v>
      </c>
      <c r="L14932" s="80">
        <f>IF(DATA[[#This Row],[Calendar_Month]]-CURMONTH=0,DATA[[#This Row],[Amount]],0)</f>
        <v>0</v>
      </c>
    </row>
    <row r="14933" spans="4:12" x14ac:dyDescent="0.25">
      <c r="D14933" s="80" t="str">
        <f>LEFT(DATA[[#This Row],[Account_Code]],3)</f>
        <v/>
      </c>
      <c r="I14933" s="80" t="str">
        <f>DATA[[#This Row],[Vessel_Code]]&amp;DATA[[#This Row],[Account Group]]&amp;DATA[[#This Row],[Type]]</f>
        <v/>
      </c>
      <c r="K14933" s="80">
        <f>IF(YEAR(DATA[[#This Row],[Calendar_Month]])=YEAR(CURMONTHEND),DATA[[#This Row],[Amount]],0)</f>
        <v>0</v>
      </c>
      <c r="L14933" s="80">
        <f>IF(DATA[[#This Row],[Calendar_Month]]-CURMONTH=0,DATA[[#This Row],[Amount]],0)</f>
        <v>0</v>
      </c>
    </row>
    <row r="14934" spans="4:12" x14ac:dyDescent="0.25">
      <c r="D14934" s="80" t="str">
        <f>LEFT(DATA[[#This Row],[Account_Code]],3)</f>
        <v/>
      </c>
      <c r="I14934" s="80" t="str">
        <f>DATA[[#This Row],[Vessel_Code]]&amp;DATA[[#This Row],[Account Group]]&amp;DATA[[#This Row],[Type]]</f>
        <v/>
      </c>
      <c r="K14934" s="80">
        <f>IF(YEAR(DATA[[#This Row],[Calendar_Month]])=YEAR(CURMONTHEND),DATA[[#This Row],[Amount]],0)</f>
        <v>0</v>
      </c>
      <c r="L14934" s="80">
        <f>IF(DATA[[#This Row],[Calendar_Month]]-CURMONTH=0,DATA[[#This Row],[Amount]],0)</f>
        <v>0</v>
      </c>
    </row>
    <row r="14935" spans="4:12" x14ac:dyDescent="0.25">
      <c r="D14935" s="80" t="str">
        <f>LEFT(DATA[[#This Row],[Account_Code]],3)</f>
        <v/>
      </c>
      <c r="I14935" s="80" t="str">
        <f>DATA[[#This Row],[Vessel_Code]]&amp;DATA[[#This Row],[Account Group]]&amp;DATA[[#This Row],[Type]]</f>
        <v/>
      </c>
      <c r="K14935" s="80">
        <f>IF(YEAR(DATA[[#This Row],[Calendar_Month]])=YEAR(CURMONTHEND),DATA[[#This Row],[Amount]],0)</f>
        <v>0</v>
      </c>
      <c r="L14935" s="80">
        <f>IF(DATA[[#This Row],[Calendar_Month]]-CURMONTH=0,DATA[[#This Row],[Amount]],0)</f>
        <v>0</v>
      </c>
    </row>
    <row r="14936" spans="4:12" x14ac:dyDescent="0.25">
      <c r="D14936" s="80" t="str">
        <f>LEFT(DATA[[#This Row],[Account_Code]],3)</f>
        <v/>
      </c>
      <c r="I14936" s="80" t="str">
        <f>DATA[[#This Row],[Vessel_Code]]&amp;DATA[[#This Row],[Account Group]]&amp;DATA[[#This Row],[Type]]</f>
        <v/>
      </c>
      <c r="K14936" s="80">
        <f>IF(YEAR(DATA[[#This Row],[Calendar_Month]])=YEAR(CURMONTHEND),DATA[[#This Row],[Amount]],0)</f>
        <v>0</v>
      </c>
      <c r="L14936" s="80">
        <f>IF(DATA[[#This Row],[Calendar_Month]]-CURMONTH=0,DATA[[#This Row],[Amount]],0)</f>
        <v>0</v>
      </c>
    </row>
    <row r="14937" spans="4:12" x14ac:dyDescent="0.25">
      <c r="D14937" s="80" t="str">
        <f>LEFT(DATA[[#This Row],[Account_Code]],3)</f>
        <v/>
      </c>
      <c r="I14937" s="80" t="str">
        <f>DATA[[#This Row],[Vessel_Code]]&amp;DATA[[#This Row],[Account Group]]&amp;DATA[[#This Row],[Type]]</f>
        <v/>
      </c>
      <c r="K14937" s="80">
        <f>IF(YEAR(DATA[[#This Row],[Calendar_Month]])=YEAR(CURMONTHEND),DATA[[#This Row],[Amount]],0)</f>
        <v>0</v>
      </c>
      <c r="L14937" s="80">
        <f>IF(DATA[[#This Row],[Calendar_Month]]-CURMONTH=0,DATA[[#This Row],[Amount]],0)</f>
        <v>0</v>
      </c>
    </row>
    <row r="14938" spans="4:12" x14ac:dyDescent="0.25">
      <c r="D14938" s="80" t="str">
        <f>LEFT(DATA[[#This Row],[Account_Code]],3)</f>
        <v/>
      </c>
      <c r="I14938" s="80" t="str">
        <f>DATA[[#This Row],[Vessel_Code]]&amp;DATA[[#This Row],[Account Group]]&amp;DATA[[#This Row],[Type]]</f>
        <v/>
      </c>
      <c r="K14938" s="80">
        <f>IF(YEAR(DATA[[#This Row],[Calendar_Month]])=YEAR(CURMONTHEND),DATA[[#This Row],[Amount]],0)</f>
        <v>0</v>
      </c>
      <c r="L14938" s="80">
        <f>IF(DATA[[#This Row],[Calendar_Month]]-CURMONTH=0,DATA[[#This Row],[Amount]],0)</f>
        <v>0</v>
      </c>
    </row>
    <row r="14939" spans="4:12" x14ac:dyDescent="0.25">
      <c r="D14939" s="80" t="str">
        <f>LEFT(DATA[[#This Row],[Account_Code]],3)</f>
        <v/>
      </c>
      <c r="I14939" s="80" t="str">
        <f>DATA[[#This Row],[Vessel_Code]]&amp;DATA[[#This Row],[Account Group]]&amp;DATA[[#This Row],[Type]]</f>
        <v/>
      </c>
      <c r="K14939" s="80">
        <f>IF(YEAR(DATA[[#This Row],[Calendar_Month]])=YEAR(CURMONTHEND),DATA[[#This Row],[Amount]],0)</f>
        <v>0</v>
      </c>
      <c r="L14939" s="80">
        <f>IF(DATA[[#This Row],[Calendar_Month]]-CURMONTH=0,DATA[[#This Row],[Amount]],0)</f>
        <v>0</v>
      </c>
    </row>
    <row r="14940" spans="4:12" x14ac:dyDescent="0.25">
      <c r="D14940" s="80" t="str">
        <f>LEFT(DATA[[#This Row],[Account_Code]],3)</f>
        <v/>
      </c>
      <c r="I14940" s="80" t="str">
        <f>DATA[[#This Row],[Vessel_Code]]&amp;DATA[[#This Row],[Account Group]]&amp;DATA[[#This Row],[Type]]</f>
        <v/>
      </c>
      <c r="K14940" s="80">
        <f>IF(YEAR(DATA[[#This Row],[Calendar_Month]])=YEAR(CURMONTHEND),DATA[[#This Row],[Amount]],0)</f>
        <v>0</v>
      </c>
      <c r="L14940" s="80">
        <f>IF(DATA[[#This Row],[Calendar_Month]]-CURMONTH=0,DATA[[#This Row],[Amount]],0)</f>
        <v>0</v>
      </c>
    </row>
    <row r="14941" spans="4:12" x14ac:dyDescent="0.25">
      <c r="D14941" s="80" t="str">
        <f>LEFT(DATA[[#This Row],[Account_Code]],3)</f>
        <v/>
      </c>
      <c r="I14941" s="80" t="str">
        <f>DATA[[#This Row],[Vessel_Code]]&amp;DATA[[#This Row],[Account Group]]&amp;DATA[[#This Row],[Type]]</f>
        <v/>
      </c>
      <c r="K14941" s="80">
        <f>IF(YEAR(DATA[[#This Row],[Calendar_Month]])=YEAR(CURMONTHEND),DATA[[#This Row],[Amount]],0)</f>
        <v>0</v>
      </c>
      <c r="L14941" s="80">
        <f>IF(DATA[[#This Row],[Calendar_Month]]-CURMONTH=0,DATA[[#This Row],[Amount]],0)</f>
        <v>0</v>
      </c>
    </row>
    <row r="14942" spans="4:12" x14ac:dyDescent="0.25">
      <c r="D14942" s="80" t="str">
        <f>LEFT(DATA[[#This Row],[Account_Code]],3)</f>
        <v/>
      </c>
      <c r="I14942" s="80" t="str">
        <f>DATA[[#This Row],[Vessel_Code]]&amp;DATA[[#This Row],[Account Group]]&amp;DATA[[#This Row],[Type]]</f>
        <v/>
      </c>
      <c r="K14942" s="80">
        <f>IF(YEAR(DATA[[#This Row],[Calendar_Month]])=YEAR(CURMONTHEND),DATA[[#This Row],[Amount]],0)</f>
        <v>0</v>
      </c>
      <c r="L14942" s="80">
        <f>IF(DATA[[#This Row],[Calendar_Month]]-CURMONTH=0,DATA[[#This Row],[Amount]],0)</f>
        <v>0</v>
      </c>
    </row>
    <row r="14943" spans="4:12" x14ac:dyDescent="0.25">
      <c r="D14943" s="80" t="str">
        <f>LEFT(DATA[[#This Row],[Account_Code]],3)</f>
        <v/>
      </c>
      <c r="I14943" s="80" t="str">
        <f>DATA[[#This Row],[Vessel_Code]]&amp;DATA[[#This Row],[Account Group]]&amp;DATA[[#This Row],[Type]]</f>
        <v/>
      </c>
      <c r="K14943" s="80">
        <f>IF(YEAR(DATA[[#This Row],[Calendar_Month]])=YEAR(CURMONTHEND),DATA[[#This Row],[Amount]],0)</f>
        <v>0</v>
      </c>
      <c r="L14943" s="80">
        <f>IF(DATA[[#This Row],[Calendar_Month]]-CURMONTH=0,DATA[[#This Row],[Amount]],0)</f>
        <v>0</v>
      </c>
    </row>
    <row r="14944" spans="4:12" x14ac:dyDescent="0.25">
      <c r="D14944" s="80" t="str">
        <f>LEFT(DATA[[#This Row],[Account_Code]],3)</f>
        <v/>
      </c>
      <c r="I14944" s="80" t="str">
        <f>DATA[[#This Row],[Vessel_Code]]&amp;DATA[[#This Row],[Account Group]]&amp;DATA[[#This Row],[Type]]</f>
        <v/>
      </c>
      <c r="K14944" s="80">
        <f>IF(YEAR(DATA[[#This Row],[Calendar_Month]])=YEAR(CURMONTHEND),DATA[[#This Row],[Amount]],0)</f>
        <v>0</v>
      </c>
      <c r="L14944" s="80">
        <f>IF(DATA[[#This Row],[Calendar_Month]]-CURMONTH=0,DATA[[#This Row],[Amount]],0)</f>
        <v>0</v>
      </c>
    </row>
    <row r="14945" spans="4:12" x14ac:dyDescent="0.25">
      <c r="D14945" s="80" t="str">
        <f>LEFT(DATA[[#This Row],[Account_Code]],3)</f>
        <v/>
      </c>
      <c r="I14945" s="80" t="str">
        <f>DATA[[#This Row],[Vessel_Code]]&amp;DATA[[#This Row],[Account Group]]&amp;DATA[[#This Row],[Type]]</f>
        <v/>
      </c>
      <c r="K14945" s="80">
        <f>IF(YEAR(DATA[[#This Row],[Calendar_Month]])=YEAR(CURMONTHEND),DATA[[#This Row],[Amount]],0)</f>
        <v>0</v>
      </c>
      <c r="L14945" s="80">
        <f>IF(DATA[[#This Row],[Calendar_Month]]-CURMONTH=0,DATA[[#This Row],[Amount]],0)</f>
        <v>0</v>
      </c>
    </row>
    <row r="14946" spans="4:12" x14ac:dyDescent="0.25">
      <c r="D14946" s="80" t="str">
        <f>LEFT(DATA[[#This Row],[Account_Code]],3)</f>
        <v/>
      </c>
      <c r="I14946" s="80" t="str">
        <f>DATA[[#This Row],[Vessel_Code]]&amp;DATA[[#This Row],[Account Group]]&amp;DATA[[#This Row],[Type]]</f>
        <v/>
      </c>
      <c r="K14946" s="80">
        <f>IF(YEAR(DATA[[#This Row],[Calendar_Month]])=YEAR(CURMONTHEND),DATA[[#This Row],[Amount]],0)</f>
        <v>0</v>
      </c>
      <c r="L14946" s="80">
        <f>IF(DATA[[#This Row],[Calendar_Month]]-CURMONTH=0,DATA[[#This Row],[Amount]],0)</f>
        <v>0</v>
      </c>
    </row>
    <row r="14947" spans="4:12" x14ac:dyDescent="0.25">
      <c r="D14947" s="80" t="str">
        <f>LEFT(DATA[[#This Row],[Account_Code]],3)</f>
        <v/>
      </c>
      <c r="I14947" s="80" t="str">
        <f>DATA[[#This Row],[Vessel_Code]]&amp;DATA[[#This Row],[Account Group]]&amp;DATA[[#This Row],[Type]]</f>
        <v/>
      </c>
      <c r="K14947" s="80">
        <f>IF(YEAR(DATA[[#This Row],[Calendar_Month]])=YEAR(CURMONTHEND),DATA[[#This Row],[Amount]],0)</f>
        <v>0</v>
      </c>
      <c r="L14947" s="80">
        <f>IF(DATA[[#This Row],[Calendar_Month]]-CURMONTH=0,DATA[[#This Row],[Amount]],0)</f>
        <v>0</v>
      </c>
    </row>
    <row r="14948" spans="4:12" x14ac:dyDescent="0.25">
      <c r="D14948" s="80" t="str">
        <f>LEFT(DATA[[#This Row],[Account_Code]],3)</f>
        <v/>
      </c>
      <c r="I14948" s="80" t="str">
        <f>DATA[[#This Row],[Vessel_Code]]&amp;DATA[[#This Row],[Account Group]]&amp;DATA[[#This Row],[Type]]</f>
        <v/>
      </c>
      <c r="K14948" s="80">
        <f>IF(YEAR(DATA[[#This Row],[Calendar_Month]])=YEAR(CURMONTHEND),DATA[[#This Row],[Amount]],0)</f>
        <v>0</v>
      </c>
      <c r="L14948" s="80">
        <f>IF(DATA[[#This Row],[Calendar_Month]]-CURMONTH=0,DATA[[#This Row],[Amount]],0)</f>
        <v>0</v>
      </c>
    </row>
    <row r="14949" spans="4:12" x14ac:dyDescent="0.25">
      <c r="D14949" s="80" t="str">
        <f>LEFT(DATA[[#This Row],[Account_Code]],3)</f>
        <v/>
      </c>
      <c r="I14949" s="80" t="str">
        <f>DATA[[#This Row],[Vessel_Code]]&amp;DATA[[#This Row],[Account Group]]&amp;DATA[[#This Row],[Type]]</f>
        <v/>
      </c>
      <c r="K14949" s="80">
        <f>IF(YEAR(DATA[[#This Row],[Calendar_Month]])=YEAR(CURMONTHEND),DATA[[#This Row],[Amount]],0)</f>
        <v>0</v>
      </c>
      <c r="L14949" s="80">
        <f>IF(DATA[[#This Row],[Calendar_Month]]-CURMONTH=0,DATA[[#This Row],[Amount]],0)</f>
        <v>0</v>
      </c>
    </row>
    <row r="14950" spans="4:12" x14ac:dyDescent="0.25">
      <c r="D14950" s="80" t="str">
        <f>LEFT(DATA[[#This Row],[Account_Code]],3)</f>
        <v/>
      </c>
      <c r="I14950" s="80" t="str">
        <f>DATA[[#This Row],[Vessel_Code]]&amp;DATA[[#This Row],[Account Group]]&amp;DATA[[#This Row],[Type]]</f>
        <v/>
      </c>
      <c r="K14950" s="80">
        <f>IF(YEAR(DATA[[#This Row],[Calendar_Month]])=YEAR(CURMONTHEND),DATA[[#This Row],[Amount]],0)</f>
        <v>0</v>
      </c>
      <c r="L14950" s="80">
        <f>IF(DATA[[#This Row],[Calendar_Month]]-CURMONTH=0,DATA[[#This Row],[Amount]],0)</f>
        <v>0</v>
      </c>
    </row>
    <row r="14951" spans="4:12" x14ac:dyDescent="0.25">
      <c r="D14951" s="80" t="str">
        <f>LEFT(DATA[[#This Row],[Account_Code]],3)</f>
        <v/>
      </c>
      <c r="I14951" s="80" t="str">
        <f>DATA[[#This Row],[Vessel_Code]]&amp;DATA[[#This Row],[Account Group]]&amp;DATA[[#This Row],[Type]]</f>
        <v/>
      </c>
      <c r="K14951" s="80">
        <f>IF(YEAR(DATA[[#This Row],[Calendar_Month]])=YEAR(CURMONTHEND),DATA[[#This Row],[Amount]],0)</f>
        <v>0</v>
      </c>
      <c r="L14951" s="80">
        <f>IF(DATA[[#This Row],[Calendar_Month]]-CURMONTH=0,DATA[[#This Row],[Amount]],0)</f>
        <v>0</v>
      </c>
    </row>
    <row r="14952" spans="4:12" x14ac:dyDescent="0.25">
      <c r="D14952" s="80" t="str">
        <f>LEFT(DATA[[#This Row],[Account_Code]],3)</f>
        <v/>
      </c>
      <c r="I14952" s="80" t="str">
        <f>DATA[[#This Row],[Vessel_Code]]&amp;DATA[[#This Row],[Account Group]]&amp;DATA[[#This Row],[Type]]</f>
        <v/>
      </c>
      <c r="K14952" s="80">
        <f>IF(YEAR(DATA[[#This Row],[Calendar_Month]])=YEAR(CURMONTHEND),DATA[[#This Row],[Amount]],0)</f>
        <v>0</v>
      </c>
      <c r="L14952" s="80">
        <f>IF(DATA[[#This Row],[Calendar_Month]]-CURMONTH=0,DATA[[#This Row],[Amount]],0)</f>
        <v>0</v>
      </c>
    </row>
    <row r="14953" spans="4:12" x14ac:dyDescent="0.25">
      <c r="D14953" s="80" t="str">
        <f>LEFT(DATA[[#This Row],[Account_Code]],3)</f>
        <v/>
      </c>
      <c r="I14953" s="80" t="str">
        <f>DATA[[#This Row],[Vessel_Code]]&amp;DATA[[#This Row],[Account Group]]&amp;DATA[[#This Row],[Type]]</f>
        <v/>
      </c>
      <c r="K14953" s="80">
        <f>IF(YEAR(DATA[[#This Row],[Calendar_Month]])=YEAR(CURMONTHEND),DATA[[#This Row],[Amount]],0)</f>
        <v>0</v>
      </c>
      <c r="L14953" s="80">
        <f>IF(DATA[[#This Row],[Calendar_Month]]-CURMONTH=0,DATA[[#This Row],[Amount]],0)</f>
        <v>0</v>
      </c>
    </row>
    <row r="14954" spans="4:12" x14ac:dyDescent="0.25">
      <c r="D14954" s="80" t="str">
        <f>LEFT(DATA[[#This Row],[Account_Code]],3)</f>
        <v/>
      </c>
      <c r="I14954" s="80" t="str">
        <f>DATA[[#This Row],[Vessel_Code]]&amp;DATA[[#This Row],[Account Group]]&amp;DATA[[#This Row],[Type]]</f>
        <v/>
      </c>
      <c r="K14954" s="80">
        <f>IF(YEAR(DATA[[#This Row],[Calendar_Month]])=YEAR(CURMONTHEND),DATA[[#This Row],[Amount]],0)</f>
        <v>0</v>
      </c>
      <c r="L14954" s="80">
        <f>IF(DATA[[#This Row],[Calendar_Month]]-CURMONTH=0,DATA[[#This Row],[Amount]],0)</f>
        <v>0</v>
      </c>
    </row>
    <row r="14955" spans="4:12" x14ac:dyDescent="0.25">
      <c r="D14955" s="80" t="str">
        <f>LEFT(DATA[[#This Row],[Account_Code]],3)</f>
        <v/>
      </c>
      <c r="I14955" s="80" t="str">
        <f>DATA[[#This Row],[Vessel_Code]]&amp;DATA[[#This Row],[Account Group]]&amp;DATA[[#This Row],[Type]]</f>
        <v/>
      </c>
      <c r="K14955" s="80">
        <f>IF(YEAR(DATA[[#This Row],[Calendar_Month]])=YEAR(CURMONTHEND),DATA[[#This Row],[Amount]],0)</f>
        <v>0</v>
      </c>
      <c r="L14955" s="80">
        <f>IF(DATA[[#This Row],[Calendar_Month]]-CURMONTH=0,DATA[[#This Row],[Amount]],0)</f>
        <v>0</v>
      </c>
    </row>
    <row r="14956" spans="4:12" x14ac:dyDescent="0.25">
      <c r="D14956" s="80" t="str">
        <f>LEFT(DATA[[#This Row],[Account_Code]],3)</f>
        <v/>
      </c>
      <c r="I14956" s="80" t="str">
        <f>DATA[[#This Row],[Vessel_Code]]&amp;DATA[[#This Row],[Account Group]]&amp;DATA[[#This Row],[Type]]</f>
        <v/>
      </c>
      <c r="K14956" s="80">
        <f>IF(YEAR(DATA[[#This Row],[Calendar_Month]])=YEAR(CURMONTHEND),DATA[[#This Row],[Amount]],0)</f>
        <v>0</v>
      </c>
      <c r="L14956" s="80">
        <f>IF(DATA[[#This Row],[Calendar_Month]]-CURMONTH=0,DATA[[#This Row],[Amount]],0)</f>
        <v>0</v>
      </c>
    </row>
    <row r="14957" spans="4:12" x14ac:dyDescent="0.25">
      <c r="D14957" s="80" t="str">
        <f>LEFT(DATA[[#This Row],[Account_Code]],3)</f>
        <v/>
      </c>
      <c r="I14957" s="80" t="str">
        <f>DATA[[#This Row],[Vessel_Code]]&amp;DATA[[#This Row],[Account Group]]&amp;DATA[[#This Row],[Type]]</f>
        <v/>
      </c>
      <c r="K14957" s="80">
        <f>IF(YEAR(DATA[[#This Row],[Calendar_Month]])=YEAR(CURMONTHEND),DATA[[#This Row],[Amount]],0)</f>
        <v>0</v>
      </c>
      <c r="L14957" s="80">
        <f>IF(DATA[[#This Row],[Calendar_Month]]-CURMONTH=0,DATA[[#This Row],[Amount]],0)</f>
        <v>0</v>
      </c>
    </row>
    <row r="14958" spans="4:12" x14ac:dyDescent="0.25">
      <c r="D14958" s="80" t="str">
        <f>LEFT(DATA[[#This Row],[Account_Code]],3)</f>
        <v/>
      </c>
      <c r="I14958" s="80" t="str">
        <f>DATA[[#This Row],[Vessel_Code]]&amp;DATA[[#This Row],[Account Group]]&amp;DATA[[#This Row],[Type]]</f>
        <v/>
      </c>
      <c r="K14958" s="80">
        <f>IF(YEAR(DATA[[#This Row],[Calendar_Month]])=YEAR(CURMONTHEND),DATA[[#This Row],[Amount]],0)</f>
        <v>0</v>
      </c>
      <c r="L14958" s="80">
        <f>IF(DATA[[#This Row],[Calendar_Month]]-CURMONTH=0,DATA[[#This Row],[Amount]],0)</f>
        <v>0</v>
      </c>
    </row>
    <row r="14959" spans="4:12" x14ac:dyDescent="0.25">
      <c r="D14959" s="80" t="str">
        <f>LEFT(DATA[[#This Row],[Account_Code]],3)</f>
        <v/>
      </c>
      <c r="I14959" s="80" t="str">
        <f>DATA[[#This Row],[Vessel_Code]]&amp;DATA[[#This Row],[Account Group]]&amp;DATA[[#This Row],[Type]]</f>
        <v/>
      </c>
      <c r="K14959" s="80">
        <f>IF(YEAR(DATA[[#This Row],[Calendar_Month]])=YEAR(CURMONTHEND),DATA[[#This Row],[Amount]],0)</f>
        <v>0</v>
      </c>
      <c r="L14959" s="80">
        <f>IF(DATA[[#This Row],[Calendar_Month]]-CURMONTH=0,DATA[[#This Row],[Amount]],0)</f>
        <v>0</v>
      </c>
    </row>
    <row r="14960" spans="4:12" x14ac:dyDescent="0.25">
      <c r="D14960" s="80" t="str">
        <f>LEFT(DATA[[#This Row],[Account_Code]],3)</f>
        <v/>
      </c>
      <c r="I14960" s="80" t="str">
        <f>DATA[[#This Row],[Vessel_Code]]&amp;DATA[[#This Row],[Account Group]]&amp;DATA[[#This Row],[Type]]</f>
        <v/>
      </c>
      <c r="K14960" s="80">
        <f>IF(YEAR(DATA[[#This Row],[Calendar_Month]])=YEAR(CURMONTHEND),DATA[[#This Row],[Amount]],0)</f>
        <v>0</v>
      </c>
      <c r="L14960" s="80">
        <f>IF(DATA[[#This Row],[Calendar_Month]]-CURMONTH=0,DATA[[#This Row],[Amount]],0)</f>
        <v>0</v>
      </c>
    </row>
    <row r="14961" spans="4:12" x14ac:dyDescent="0.25">
      <c r="D14961" s="80" t="str">
        <f>LEFT(DATA[[#This Row],[Account_Code]],3)</f>
        <v/>
      </c>
      <c r="I14961" s="80" t="str">
        <f>DATA[[#This Row],[Vessel_Code]]&amp;DATA[[#This Row],[Account Group]]&amp;DATA[[#This Row],[Type]]</f>
        <v/>
      </c>
      <c r="K14961" s="80">
        <f>IF(YEAR(DATA[[#This Row],[Calendar_Month]])=YEAR(CURMONTHEND),DATA[[#This Row],[Amount]],0)</f>
        <v>0</v>
      </c>
      <c r="L14961" s="80">
        <f>IF(DATA[[#This Row],[Calendar_Month]]-CURMONTH=0,DATA[[#This Row],[Amount]],0)</f>
        <v>0</v>
      </c>
    </row>
    <row r="14962" spans="4:12" x14ac:dyDescent="0.25">
      <c r="D14962" s="80" t="str">
        <f>LEFT(DATA[[#This Row],[Account_Code]],3)</f>
        <v/>
      </c>
      <c r="I14962" s="80" t="str">
        <f>DATA[[#This Row],[Vessel_Code]]&amp;DATA[[#This Row],[Account Group]]&amp;DATA[[#This Row],[Type]]</f>
        <v/>
      </c>
      <c r="K14962" s="80">
        <f>IF(YEAR(DATA[[#This Row],[Calendar_Month]])=YEAR(CURMONTHEND),DATA[[#This Row],[Amount]],0)</f>
        <v>0</v>
      </c>
      <c r="L14962" s="80">
        <f>IF(DATA[[#This Row],[Calendar_Month]]-CURMONTH=0,DATA[[#This Row],[Amount]],0)</f>
        <v>0</v>
      </c>
    </row>
    <row r="14963" spans="4:12" x14ac:dyDescent="0.25">
      <c r="D14963" s="80" t="str">
        <f>LEFT(DATA[[#This Row],[Account_Code]],3)</f>
        <v/>
      </c>
      <c r="I14963" s="80" t="str">
        <f>DATA[[#This Row],[Vessel_Code]]&amp;DATA[[#This Row],[Account Group]]&amp;DATA[[#This Row],[Type]]</f>
        <v/>
      </c>
      <c r="K14963" s="80">
        <f>IF(YEAR(DATA[[#This Row],[Calendar_Month]])=YEAR(CURMONTHEND),DATA[[#This Row],[Amount]],0)</f>
        <v>0</v>
      </c>
      <c r="L14963" s="80">
        <f>IF(DATA[[#This Row],[Calendar_Month]]-CURMONTH=0,DATA[[#This Row],[Amount]],0)</f>
        <v>0</v>
      </c>
    </row>
    <row r="14964" spans="4:12" x14ac:dyDescent="0.25">
      <c r="D14964" s="80" t="str">
        <f>LEFT(DATA[[#This Row],[Account_Code]],3)</f>
        <v/>
      </c>
      <c r="I14964" s="80" t="str">
        <f>DATA[[#This Row],[Vessel_Code]]&amp;DATA[[#This Row],[Account Group]]&amp;DATA[[#This Row],[Type]]</f>
        <v/>
      </c>
      <c r="K14964" s="80">
        <f>IF(YEAR(DATA[[#This Row],[Calendar_Month]])=YEAR(CURMONTHEND),DATA[[#This Row],[Amount]],0)</f>
        <v>0</v>
      </c>
      <c r="L14964" s="80">
        <f>IF(DATA[[#This Row],[Calendar_Month]]-CURMONTH=0,DATA[[#This Row],[Amount]],0)</f>
        <v>0</v>
      </c>
    </row>
    <row r="14965" spans="4:12" x14ac:dyDescent="0.25">
      <c r="D14965" s="80" t="str">
        <f>LEFT(DATA[[#This Row],[Account_Code]],3)</f>
        <v/>
      </c>
      <c r="I14965" s="80" t="str">
        <f>DATA[[#This Row],[Vessel_Code]]&amp;DATA[[#This Row],[Account Group]]&amp;DATA[[#This Row],[Type]]</f>
        <v/>
      </c>
      <c r="K14965" s="80">
        <f>IF(YEAR(DATA[[#This Row],[Calendar_Month]])=YEAR(CURMONTHEND),DATA[[#This Row],[Amount]],0)</f>
        <v>0</v>
      </c>
      <c r="L14965" s="80">
        <f>IF(DATA[[#This Row],[Calendar_Month]]-CURMONTH=0,DATA[[#This Row],[Amount]],0)</f>
        <v>0</v>
      </c>
    </row>
    <row r="14966" spans="4:12" x14ac:dyDescent="0.25">
      <c r="D14966" s="80" t="str">
        <f>LEFT(DATA[[#This Row],[Account_Code]],3)</f>
        <v/>
      </c>
      <c r="I14966" s="80" t="str">
        <f>DATA[[#This Row],[Vessel_Code]]&amp;DATA[[#This Row],[Account Group]]&amp;DATA[[#This Row],[Type]]</f>
        <v/>
      </c>
      <c r="K14966" s="80">
        <f>IF(YEAR(DATA[[#This Row],[Calendar_Month]])=YEAR(CURMONTHEND),DATA[[#This Row],[Amount]],0)</f>
        <v>0</v>
      </c>
      <c r="L14966" s="80">
        <f>IF(DATA[[#This Row],[Calendar_Month]]-CURMONTH=0,DATA[[#This Row],[Amount]],0)</f>
        <v>0</v>
      </c>
    </row>
    <row r="14967" spans="4:12" x14ac:dyDescent="0.25">
      <c r="D14967" s="80" t="str">
        <f>LEFT(DATA[[#This Row],[Account_Code]],3)</f>
        <v/>
      </c>
      <c r="I14967" s="80" t="str">
        <f>DATA[[#This Row],[Vessel_Code]]&amp;DATA[[#This Row],[Account Group]]&amp;DATA[[#This Row],[Type]]</f>
        <v/>
      </c>
      <c r="K14967" s="80">
        <f>IF(YEAR(DATA[[#This Row],[Calendar_Month]])=YEAR(CURMONTHEND),DATA[[#This Row],[Amount]],0)</f>
        <v>0</v>
      </c>
      <c r="L14967" s="80">
        <f>IF(DATA[[#This Row],[Calendar_Month]]-CURMONTH=0,DATA[[#This Row],[Amount]],0)</f>
        <v>0</v>
      </c>
    </row>
    <row r="14968" spans="4:12" x14ac:dyDescent="0.25">
      <c r="D14968" s="80" t="str">
        <f>LEFT(DATA[[#This Row],[Account_Code]],3)</f>
        <v/>
      </c>
      <c r="I14968" s="80" t="str">
        <f>DATA[[#This Row],[Vessel_Code]]&amp;DATA[[#This Row],[Account Group]]&amp;DATA[[#This Row],[Type]]</f>
        <v/>
      </c>
      <c r="K14968" s="80">
        <f>IF(YEAR(DATA[[#This Row],[Calendar_Month]])=YEAR(CURMONTHEND),DATA[[#This Row],[Amount]],0)</f>
        <v>0</v>
      </c>
      <c r="L14968" s="80">
        <f>IF(DATA[[#This Row],[Calendar_Month]]-CURMONTH=0,DATA[[#This Row],[Amount]],0)</f>
        <v>0</v>
      </c>
    </row>
    <row r="14969" spans="4:12" x14ac:dyDescent="0.25">
      <c r="D14969" s="80" t="str">
        <f>LEFT(DATA[[#This Row],[Account_Code]],3)</f>
        <v/>
      </c>
      <c r="I14969" s="80" t="str">
        <f>DATA[[#This Row],[Vessel_Code]]&amp;DATA[[#This Row],[Account Group]]&amp;DATA[[#This Row],[Type]]</f>
        <v/>
      </c>
      <c r="K14969" s="80">
        <f>IF(YEAR(DATA[[#This Row],[Calendar_Month]])=YEAR(CURMONTHEND),DATA[[#This Row],[Amount]],0)</f>
        <v>0</v>
      </c>
      <c r="L14969" s="80">
        <f>IF(DATA[[#This Row],[Calendar_Month]]-CURMONTH=0,DATA[[#This Row],[Amount]],0)</f>
        <v>0</v>
      </c>
    </row>
    <row r="14970" spans="4:12" x14ac:dyDescent="0.25">
      <c r="D14970" s="80" t="str">
        <f>LEFT(DATA[[#This Row],[Account_Code]],3)</f>
        <v/>
      </c>
      <c r="I14970" s="80" t="str">
        <f>DATA[[#This Row],[Vessel_Code]]&amp;DATA[[#This Row],[Account Group]]&amp;DATA[[#This Row],[Type]]</f>
        <v/>
      </c>
      <c r="K14970" s="80">
        <f>IF(YEAR(DATA[[#This Row],[Calendar_Month]])=YEAR(CURMONTHEND),DATA[[#This Row],[Amount]],0)</f>
        <v>0</v>
      </c>
      <c r="L14970" s="80">
        <f>IF(DATA[[#This Row],[Calendar_Month]]-CURMONTH=0,DATA[[#This Row],[Amount]],0)</f>
        <v>0</v>
      </c>
    </row>
    <row r="14971" spans="4:12" x14ac:dyDescent="0.25">
      <c r="D14971" s="80" t="str">
        <f>LEFT(DATA[[#This Row],[Account_Code]],3)</f>
        <v/>
      </c>
      <c r="I14971" s="80" t="str">
        <f>DATA[[#This Row],[Vessel_Code]]&amp;DATA[[#This Row],[Account Group]]&amp;DATA[[#This Row],[Type]]</f>
        <v/>
      </c>
      <c r="K14971" s="80">
        <f>IF(YEAR(DATA[[#This Row],[Calendar_Month]])=YEAR(CURMONTHEND),DATA[[#This Row],[Amount]],0)</f>
        <v>0</v>
      </c>
      <c r="L14971" s="80">
        <f>IF(DATA[[#This Row],[Calendar_Month]]-CURMONTH=0,DATA[[#This Row],[Amount]],0)</f>
        <v>0</v>
      </c>
    </row>
    <row r="14972" spans="4:12" x14ac:dyDescent="0.25">
      <c r="D14972" s="80" t="str">
        <f>LEFT(DATA[[#This Row],[Account_Code]],3)</f>
        <v/>
      </c>
      <c r="I14972" s="80" t="str">
        <f>DATA[[#This Row],[Vessel_Code]]&amp;DATA[[#This Row],[Account Group]]&amp;DATA[[#This Row],[Type]]</f>
        <v/>
      </c>
      <c r="K14972" s="80">
        <f>IF(YEAR(DATA[[#This Row],[Calendar_Month]])=YEAR(CURMONTHEND),DATA[[#This Row],[Amount]],0)</f>
        <v>0</v>
      </c>
      <c r="L14972" s="80">
        <f>IF(DATA[[#This Row],[Calendar_Month]]-CURMONTH=0,DATA[[#This Row],[Amount]],0)</f>
        <v>0</v>
      </c>
    </row>
    <row r="14973" spans="4:12" x14ac:dyDescent="0.25">
      <c r="D14973" s="80" t="str">
        <f>LEFT(DATA[[#This Row],[Account_Code]],3)</f>
        <v/>
      </c>
      <c r="I14973" s="80" t="str">
        <f>DATA[[#This Row],[Vessel_Code]]&amp;DATA[[#This Row],[Account Group]]&amp;DATA[[#This Row],[Type]]</f>
        <v/>
      </c>
      <c r="K14973" s="80">
        <f>IF(YEAR(DATA[[#This Row],[Calendar_Month]])=YEAR(CURMONTHEND),DATA[[#This Row],[Amount]],0)</f>
        <v>0</v>
      </c>
      <c r="L14973" s="80">
        <f>IF(DATA[[#This Row],[Calendar_Month]]-CURMONTH=0,DATA[[#This Row],[Amount]],0)</f>
        <v>0</v>
      </c>
    </row>
    <row r="14974" spans="4:12" x14ac:dyDescent="0.25">
      <c r="D14974" s="80" t="str">
        <f>LEFT(DATA[[#This Row],[Account_Code]],3)</f>
        <v/>
      </c>
      <c r="I14974" s="80" t="str">
        <f>DATA[[#This Row],[Vessel_Code]]&amp;DATA[[#This Row],[Account Group]]&amp;DATA[[#This Row],[Type]]</f>
        <v/>
      </c>
      <c r="K14974" s="80">
        <f>IF(YEAR(DATA[[#This Row],[Calendar_Month]])=YEAR(CURMONTHEND),DATA[[#This Row],[Amount]],0)</f>
        <v>0</v>
      </c>
      <c r="L14974" s="80">
        <f>IF(DATA[[#This Row],[Calendar_Month]]-CURMONTH=0,DATA[[#This Row],[Amount]],0)</f>
        <v>0</v>
      </c>
    </row>
    <row r="14975" spans="4:12" x14ac:dyDescent="0.25">
      <c r="D14975" s="80" t="str">
        <f>LEFT(DATA[[#This Row],[Account_Code]],3)</f>
        <v/>
      </c>
      <c r="I14975" s="80" t="str">
        <f>DATA[[#This Row],[Vessel_Code]]&amp;DATA[[#This Row],[Account Group]]&amp;DATA[[#This Row],[Type]]</f>
        <v/>
      </c>
      <c r="K14975" s="80">
        <f>IF(YEAR(DATA[[#This Row],[Calendar_Month]])=YEAR(CURMONTHEND),DATA[[#This Row],[Amount]],0)</f>
        <v>0</v>
      </c>
      <c r="L14975" s="80">
        <f>IF(DATA[[#This Row],[Calendar_Month]]-CURMONTH=0,DATA[[#This Row],[Amount]],0)</f>
        <v>0</v>
      </c>
    </row>
    <row r="14976" spans="4:12" x14ac:dyDescent="0.25">
      <c r="D14976" s="80" t="str">
        <f>LEFT(DATA[[#This Row],[Account_Code]],3)</f>
        <v/>
      </c>
      <c r="I14976" s="80" t="str">
        <f>DATA[[#This Row],[Vessel_Code]]&amp;DATA[[#This Row],[Account Group]]&amp;DATA[[#This Row],[Type]]</f>
        <v/>
      </c>
      <c r="K14976" s="80">
        <f>IF(YEAR(DATA[[#This Row],[Calendar_Month]])=YEAR(CURMONTHEND),DATA[[#This Row],[Amount]],0)</f>
        <v>0</v>
      </c>
      <c r="L14976" s="80">
        <f>IF(DATA[[#This Row],[Calendar_Month]]-CURMONTH=0,DATA[[#This Row],[Amount]],0)</f>
        <v>0</v>
      </c>
    </row>
    <row r="14977" spans="4:12" x14ac:dyDescent="0.25">
      <c r="D14977" s="80" t="str">
        <f>LEFT(DATA[[#This Row],[Account_Code]],3)</f>
        <v/>
      </c>
      <c r="I14977" s="80" t="str">
        <f>DATA[[#This Row],[Vessel_Code]]&amp;DATA[[#This Row],[Account Group]]&amp;DATA[[#This Row],[Type]]</f>
        <v/>
      </c>
      <c r="K14977" s="80">
        <f>IF(YEAR(DATA[[#This Row],[Calendar_Month]])=YEAR(CURMONTHEND),DATA[[#This Row],[Amount]],0)</f>
        <v>0</v>
      </c>
      <c r="L14977" s="80">
        <f>IF(DATA[[#This Row],[Calendar_Month]]-CURMONTH=0,DATA[[#This Row],[Amount]],0)</f>
        <v>0</v>
      </c>
    </row>
    <row r="14978" spans="4:12" x14ac:dyDescent="0.25">
      <c r="D14978" s="80" t="str">
        <f>LEFT(DATA[[#This Row],[Account_Code]],3)</f>
        <v/>
      </c>
      <c r="I14978" s="80" t="str">
        <f>DATA[[#This Row],[Vessel_Code]]&amp;DATA[[#This Row],[Account Group]]&amp;DATA[[#This Row],[Type]]</f>
        <v/>
      </c>
      <c r="K14978" s="80">
        <f>IF(YEAR(DATA[[#This Row],[Calendar_Month]])=YEAR(CURMONTHEND),DATA[[#This Row],[Amount]],0)</f>
        <v>0</v>
      </c>
      <c r="L14978" s="80">
        <f>IF(DATA[[#This Row],[Calendar_Month]]-CURMONTH=0,DATA[[#This Row],[Amount]],0)</f>
        <v>0</v>
      </c>
    </row>
    <row r="14979" spans="4:12" x14ac:dyDescent="0.25">
      <c r="D14979" s="80" t="str">
        <f>LEFT(DATA[[#This Row],[Account_Code]],3)</f>
        <v/>
      </c>
      <c r="I14979" s="80" t="str">
        <f>DATA[[#This Row],[Vessel_Code]]&amp;DATA[[#This Row],[Account Group]]&amp;DATA[[#This Row],[Type]]</f>
        <v/>
      </c>
      <c r="K14979" s="80">
        <f>IF(YEAR(DATA[[#This Row],[Calendar_Month]])=YEAR(CURMONTHEND),DATA[[#This Row],[Amount]],0)</f>
        <v>0</v>
      </c>
      <c r="L14979" s="80">
        <f>IF(DATA[[#This Row],[Calendar_Month]]-CURMONTH=0,DATA[[#This Row],[Amount]],0)</f>
        <v>0</v>
      </c>
    </row>
    <row r="14980" spans="4:12" x14ac:dyDescent="0.25">
      <c r="D14980" s="80" t="str">
        <f>LEFT(DATA[[#This Row],[Account_Code]],3)</f>
        <v/>
      </c>
      <c r="I14980" s="80" t="str">
        <f>DATA[[#This Row],[Vessel_Code]]&amp;DATA[[#This Row],[Account Group]]&amp;DATA[[#This Row],[Type]]</f>
        <v/>
      </c>
      <c r="K14980" s="80">
        <f>IF(YEAR(DATA[[#This Row],[Calendar_Month]])=YEAR(CURMONTHEND),DATA[[#This Row],[Amount]],0)</f>
        <v>0</v>
      </c>
      <c r="L14980" s="80">
        <f>IF(DATA[[#This Row],[Calendar_Month]]-CURMONTH=0,DATA[[#This Row],[Amount]],0)</f>
        <v>0</v>
      </c>
    </row>
    <row r="14981" spans="4:12" x14ac:dyDescent="0.25">
      <c r="D14981" s="80" t="str">
        <f>LEFT(DATA[[#This Row],[Account_Code]],3)</f>
        <v/>
      </c>
      <c r="I14981" s="80" t="str">
        <f>DATA[[#This Row],[Vessel_Code]]&amp;DATA[[#This Row],[Account Group]]&amp;DATA[[#This Row],[Type]]</f>
        <v/>
      </c>
      <c r="K14981" s="80">
        <f>IF(YEAR(DATA[[#This Row],[Calendar_Month]])=YEAR(CURMONTHEND),DATA[[#This Row],[Amount]],0)</f>
        <v>0</v>
      </c>
      <c r="L14981" s="80">
        <f>IF(DATA[[#This Row],[Calendar_Month]]-CURMONTH=0,DATA[[#This Row],[Amount]],0)</f>
        <v>0</v>
      </c>
    </row>
    <row r="14982" spans="4:12" x14ac:dyDescent="0.25">
      <c r="D14982" s="80" t="str">
        <f>LEFT(DATA[[#This Row],[Account_Code]],3)</f>
        <v/>
      </c>
      <c r="I14982" s="80" t="str">
        <f>DATA[[#This Row],[Vessel_Code]]&amp;DATA[[#This Row],[Account Group]]&amp;DATA[[#This Row],[Type]]</f>
        <v/>
      </c>
      <c r="K14982" s="80">
        <f>IF(YEAR(DATA[[#This Row],[Calendar_Month]])=YEAR(CURMONTHEND),DATA[[#This Row],[Amount]],0)</f>
        <v>0</v>
      </c>
      <c r="L14982" s="80">
        <f>IF(DATA[[#This Row],[Calendar_Month]]-CURMONTH=0,DATA[[#This Row],[Amount]],0)</f>
        <v>0</v>
      </c>
    </row>
    <row r="14983" spans="4:12" x14ac:dyDescent="0.25">
      <c r="D14983" s="80" t="str">
        <f>LEFT(DATA[[#This Row],[Account_Code]],3)</f>
        <v/>
      </c>
      <c r="I14983" s="80" t="str">
        <f>DATA[[#This Row],[Vessel_Code]]&amp;DATA[[#This Row],[Account Group]]&amp;DATA[[#This Row],[Type]]</f>
        <v/>
      </c>
      <c r="K14983" s="80">
        <f>IF(YEAR(DATA[[#This Row],[Calendar_Month]])=YEAR(CURMONTHEND),DATA[[#This Row],[Amount]],0)</f>
        <v>0</v>
      </c>
      <c r="L14983" s="80">
        <f>IF(DATA[[#This Row],[Calendar_Month]]-CURMONTH=0,DATA[[#This Row],[Amount]],0)</f>
        <v>0</v>
      </c>
    </row>
    <row r="14984" spans="4:12" x14ac:dyDescent="0.25">
      <c r="D14984" s="80" t="str">
        <f>LEFT(DATA[[#This Row],[Account_Code]],3)</f>
        <v/>
      </c>
      <c r="I14984" s="80" t="str">
        <f>DATA[[#This Row],[Vessel_Code]]&amp;DATA[[#This Row],[Account Group]]&amp;DATA[[#This Row],[Type]]</f>
        <v/>
      </c>
      <c r="K14984" s="80">
        <f>IF(YEAR(DATA[[#This Row],[Calendar_Month]])=YEAR(CURMONTHEND),DATA[[#This Row],[Amount]],0)</f>
        <v>0</v>
      </c>
      <c r="L14984" s="80">
        <f>IF(DATA[[#This Row],[Calendar_Month]]-CURMONTH=0,DATA[[#This Row],[Amount]],0)</f>
        <v>0</v>
      </c>
    </row>
    <row r="14985" spans="4:12" x14ac:dyDescent="0.25">
      <c r="D14985" s="80" t="str">
        <f>LEFT(DATA[[#This Row],[Account_Code]],3)</f>
        <v/>
      </c>
      <c r="I14985" s="80" t="str">
        <f>DATA[[#This Row],[Vessel_Code]]&amp;DATA[[#This Row],[Account Group]]&amp;DATA[[#This Row],[Type]]</f>
        <v/>
      </c>
      <c r="K14985" s="80">
        <f>IF(YEAR(DATA[[#This Row],[Calendar_Month]])=YEAR(CURMONTHEND),DATA[[#This Row],[Amount]],0)</f>
        <v>0</v>
      </c>
      <c r="L14985" s="80">
        <f>IF(DATA[[#This Row],[Calendar_Month]]-CURMONTH=0,DATA[[#This Row],[Amount]],0)</f>
        <v>0</v>
      </c>
    </row>
    <row r="14986" spans="4:12" x14ac:dyDescent="0.25">
      <c r="D14986" s="80" t="str">
        <f>LEFT(DATA[[#This Row],[Account_Code]],3)</f>
        <v/>
      </c>
      <c r="I14986" s="80" t="str">
        <f>DATA[[#This Row],[Vessel_Code]]&amp;DATA[[#This Row],[Account Group]]&amp;DATA[[#This Row],[Type]]</f>
        <v/>
      </c>
      <c r="K14986" s="80">
        <f>IF(YEAR(DATA[[#This Row],[Calendar_Month]])=YEAR(CURMONTHEND),DATA[[#This Row],[Amount]],0)</f>
        <v>0</v>
      </c>
      <c r="L14986" s="80">
        <f>IF(DATA[[#This Row],[Calendar_Month]]-CURMONTH=0,DATA[[#This Row],[Amount]],0)</f>
        <v>0</v>
      </c>
    </row>
    <row r="14987" spans="4:12" x14ac:dyDescent="0.25">
      <c r="D14987" s="80" t="str">
        <f>LEFT(DATA[[#This Row],[Account_Code]],3)</f>
        <v/>
      </c>
      <c r="I14987" s="80" t="str">
        <f>DATA[[#This Row],[Vessel_Code]]&amp;DATA[[#This Row],[Account Group]]&amp;DATA[[#This Row],[Type]]</f>
        <v/>
      </c>
      <c r="K14987" s="80">
        <f>IF(YEAR(DATA[[#This Row],[Calendar_Month]])=YEAR(CURMONTHEND),DATA[[#This Row],[Amount]],0)</f>
        <v>0</v>
      </c>
      <c r="L14987" s="80">
        <f>IF(DATA[[#This Row],[Calendar_Month]]-CURMONTH=0,DATA[[#This Row],[Amount]],0)</f>
        <v>0</v>
      </c>
    </row>
    <row r="14988" spans="4:12" x14ac:dyDescent="0.25">
      <c r="D14988" s="80" t="str">
        <f>LEFT(DATA[[#This Row],[Account_Code]],3)</f>
        <v/>
      </c>
      <c r="I14988" s="80" t="str">
        <f>DATA[[#This Row],[Vessel_Code]]&amp;DATA[[#This Row],[Account Group]]&amp;DATA[[#This Row],[Type]]</f>
        <v/>
      </c>
      <c r="K14988" s="80">
        <f>IF(YEAR(DATA[[#This Row],[Calendar_Month]])=YEAR(CURMONTHEND),DATA[[#This Row],[Amount]],0)</f>
        <v>0</v>
      </c>
      <c r="L14988" s="80">
        <f>IF(DATA[[#This Row],[Calendar_Month]]-CURMONTH=0,DATA[[#This Row],[Amount]],0)</f>
        <v>0</v>
      </c>
    </row>
    <row r="14989" spans="4:12" x14ac:dyDescent="0.25">
      <c r="D14989" s="80" t="str">
        <f>LEFT(DATA[[#This Row],[Account_Code]],3)</f>
        <v/>
      </c>
      <c r="I14989" s="80" t="str">
        <f>DATA[[#This Row],[Vessel_Code]]&amp;DATA[[#This Row],[Account Group]]&amp;DATA[[#This Row],[Type]]</f>
        <v/>
      </c>
      <c r="K14989" s="80">
        <f>IF(YEAR(DATA[[#This Row],[Calendar_Month]])=YEAR(CURMONTHEND),DATA[[#This Row],[Amount]],0)</f>
        <v>0</v>
      </c>
      <c r="L14989" s="80">
        <f>IF(DATA[[#This Row],[Calendar_Month]]-CURMONTH=0,DATA[[#This Row],[Amount]],0)</f>
        <v>0</v>
      </c>
    </row>
    <row r="14990" spans="4:12" x14ac:dyDescent="0.25">
      <c r="D14990" s="80" t="str">
        <f>LEFT(DATA[[#This Row],[Account_Code]],3)</f>
        <v/>
      </c>
      <c r="I14990" s="80" t="str">
        <f>DATA[[#This Row],[Vessel_Code]]&amp;DATA[[#This Row],[Account Group]]&amp;DATA[[#This Row],[Type]]</f>
        <v/>
      </c>
      <c r="K14990" s="80">
        <f>IF(YEAR(DATA[[#This Row],[Calendar_Month]])=YEAR(CURMONTHEND),DATA[[#This Row],[Amount]],0)</f>
        <v>0</v>
      </c>
      <c r="L14990" s="80">
        <f>IF(DATA[[#This Row],[Calendar_Month]]-CURMONTH=0,DATA[[#This Row],[Amount]],0)</f>
        <v>0</v>
      </c>
    </row>
    <row r="14991" spans="4:12" x14ac:dyDescent="0.25">
      <c r="D14991" s="80" t="str">
        <f>LEFT(DATA[[#This Row],[Account_Code]],3)</f>
        <v/>
      </c>
      <c r="I14991" s="80" t="str">
        <f>DATA[[#This Row],[Vessel_Code]]&amp;DATA[[#This Row],[Account Group]]&amp;DATA[[#This Row],[Type]]</f>
        <v/>
      </c>
      <c r="K14991" s="80">
        <f>IF(YEAR(DATA[[#This Row],[Calendar_Month]])=YEAR(CURMONTHEND),DATA[[#This Row],[Amount]],0)</f>
        <v>0</v>
      </c>
      <c r="L14991" s="80">
        <f>IF(DATA[[#This Row],[Calendar_Month]]-CURMONTH=0,DATA[[#This Row],[Amount]],0)</f>
        <v>0</v>
      </c>
    </row>
    <row r="14992" spans="4:12" x14ac:dyDescent="0.25">
      <c r="D14992" s="80" t="str">
        <f>LEFT(DATA[[#This Row],[Account_Code]],3)</f>
        <v/>
      </c>
      <c r="I14992" s="80" t="str">
        <f>DATA[[#This Row],[Vessel_Code]]&amp;DATA[[#This Row],[Account Group]]&amp;DATA[[#This Row],[Type]]</f>
        <v/>
      </c>
      <c r="K14992" s="80">
        <f>IF(YEAR(DATA[[#This Row],[Calendar_Month]])=YEAR(CURMONTHEND),DATA[[#This Row],[Amount]],0)</f>
        <v>0</v>
      </c>
      <c r="L14992" s="80">
        <f>IF(DATA[[#This Row],[Calendar_Month]]-CURMONTH=0,DATA[[#This Row],[Amount]],0)</f>
        <v>0</v>
      </c>
    </row>
    <row r="14993" spans="4:12" x14ac:dyDescent="0.25">
      <c r="D14993" s="80" t="str">
        <f>LEFT(DATA[[#This Row],[Account_Code]],3)</f>
        <v/>
      </c>
      <c r="I14993" s="80" t="str">
        <f>DATA[[#This Row],[Vessel_Code]]&amp;DATA[[#This Row],[Account Group]]&amp;DATA[[#This Row],[Type]]</f>
        <v/>
      </c>
      <c r="K14993" s="80">
        <f>IF(YEAR(DATA[[#This Row],[Calendar_Month]])=YEAR(CURMONTHEND),DATA[[#This Row],[Amount]],0)</f>
        <v>0</v>
      </c>
      <c r="L14993" s="80">
        <f>IF(DATA[[#This Row],[Calendar_Month]]-CURMONTH=0,DATA[[#This Row],[Amount]],0)</f>
        <v>0</v>
      </c>
    </row>
    <row r="14994" spans="4:12" x14ac:dyDescent="0.25">
      <c r="D14994" s="80" t="str">
        <f>LEFT(DATA[[#This Row],[Account_Code]],3)</f>
        <v/>
      </c>
      <c r="I14994" s="80" t="str">
        <f>DATA[[#This Row],[Vessel_Code]]&amp;DATA[[#This Row],[Account Group]]&amp;DATA[[#This Row],[Type]]</f>
        <v/>
      </c>
      <c r="K14994" s="80">
        <f>IF(YEAR(DATA[[#This Row],[Calendar_Month]])=YEAR(CURMONTHEND),DATA[[#This Row],[Amount]],0)</f>
        <v>0</v>
      </c>
      <c r="L14994" s="80">
        <f>IF(DATA[[#This Row],[Calendar_Month]]-CURMONTH=0,DATA[[#This Row],[Amount]],0)</f>
        <v>0</v>
      </c>
    </row>
    <row r="14995" spans="4:12" x14ac:dyDescent="0.25">
      <c r="D14995" s="80" t="str">
        <f>LEFT(DATA[[#This Row],[Account_Code]],3)</f>
        <v/>
      </c>
      <c r="I14995" s="80" t="str">
        <f>DATA[[#This Row],[Vessel_Code]]&amp;DATA[[#This Row],[Account Group]]&amp;DATA[[#This Row],[Type]]</f>
        <v/>
      </c>
      <c r="K14995" s="80">
        <f>IF(YEAR(DATA[[#This Row],[Calendar_Month]])=YEAR(CURMONTHEND),DATA[[#This Row],[Amount]],0)</f>
        <v>0</v>
      </c>
      <c r="L14995" s="80">
        <f>IF(DATA[[#This Row],[Calendar_Month]]-CURMONTH=0,DATA[[#This Row],[Amount]],0)</f>
        <v>0</v>
      </c>
    </row>
    <row r="14996" spans="4:12" x14ac:dyDescent="0.25">
      <c r="D14996" s="80" t="str">
        <f>LEFT(DATA[[#This Row],[Account_Code]],3)</f>
        <v/>
      </c>
      <c r="I14996" s="80" t="str">
        <f>DATA[[#This Row],[Vessel_Code]]&amp;DATA[[#This Row],[Account Group]]&amp;DATA[[#This Row],[Type]]</f>
        <v/>
      </c>
      <c r="K14996" s="80">
        <f>IF(YEAR(DATA[[#This Row],[Calendar_Month]])=YEAR(CURMONTHEND),DATA[[#This Row],[Amount]],0)</f>
        <v>0</v>
      </c>
      <c r="L14996" s="80">
        <f>IF(DATA[[#This Row],[Calendar_Month]]-CURMONTH=0,DATA[[#This Row],[Amount]],0)</f>
        <v>0</v>
      </c>
    </row>
    <row r="14997" spans="4:12" x14ac:dyDescent="0.25">
      <c r="D14997" s="80" t="str">
        <f>LEFT(DATA[[#This Row],[Account_Code]],3)</f>
        <v/>
      </c>
      <c r="I14997" s="80" t="str">
        <f>DATA[[#This Row],[Vessel_Code]]&amp;DATA[[#This Row],[Account Group]]&amp;DATA[[#This Row],[Type]]</f>
        <v/>
      </c>
      <c r="K14997" s="80">
        <f>IF(YEAR(DATA[[#This Row],[Calendar_Month]])=YEAR(CURMONTHEND),DATA[[#This Row],[Amount]],0)</f>
        <v>0</v>
      </c>
      <c r="L14997" s="80">
        <f>IF(DATA[[#This Row],[Calendar_Month]]-CURMONTH=0,DATA[[#This Row],[Amount]],0)</f>
        <v>0</v>
      </c>
    </row>
    <row r="14998" spans="4:12" x14ac:dyDescent="0.25">
      <c r="D14998" s="80" t="str">
        <f>LEFT(DATA[[#This Row],[Account_Code]],3)</f>
        <v/>
      </c>
      <c r="I14998" s="80" t="str">
        <f>DATA[[#This Row],[Vessel_Code]]&amp;DATA[[#This Row],[Account Group]]&amp;DATA[[#This Row],[Type]]</f>
        <v/>
      </c>
      <c r="K14998" s="80">
        <f>IF(YEAR(DATA[[#This Row],[Calendar_Month]])=YEAR(CURMONTHEND),DATA[[#This Row],[Amount]],0)</f>
        <v>0</v>
      </c>
      <c r="L14998" s="80">
        <f>IF(DATA[[#This Row],[Calendar_Month]]-CURMONTH=0,DATA[[#This Row],[Amount]],0)</f>
        <v>0</v>
      </c>
    </row>
    <row r="14999" spans="4:12" x14ac:dyDescent="0.25">
      <c r="D14999" s="80" t="str">
        <f>LEFT(DATA[[#This Row],[Account_Code]],3)</f>
        <v/>
      </c>
      <c r="I14999" s="80" t="str">
        <f>DATA[[#This Row],[Vessel_Code]]&amp;DATA[[#This Row],[Account Group]]&amp;DATA[[#This Row],[Type]]</f>
        <v/>
      </c>
      <c r="K14999" s="80">
        <f>IF(YEAR(DATA[[#This Row],[Calendar_Month]])=YEAR(CURMONTHEND),DATA[[#This Row],[Amount]],0)</f>
        <v>0</v>
      </c>
      <c r="L14999" s="80">
        <f>IF(DATA[[#This Row],[Calendar_Month]]-CURMONTH=0,DATA[[#This Row],[Amount]],0)</f>
        <v>0</v>
      </c>
    </row>
    <row r="15000" spans="4:12" x14ac:dyDescent="0.25">
      <c r="D15000" s="80" t="str">
        <f>LEFT(DATA[[#This Row],[Account_Code]],3)</f>
        <v/>
      </c>
      <c r="I15000" s="80" t="str">
        <f>DATA[[#This Row],[Vessel_Code]]&amp;DATA[[#This Row],[Account Group]]&amp;DATA[[#This Row],[Type]]</f>
        <v/>
      </c>
      <c r="K15000" s="80">
        <f>IF(YEAR(DATA[[#This Row],[Calendar_Month]])=YEAR(CURMONTHEND),DATA[[#This Row],[Amount]],0)</f>
        <v>0</v>
      </c>
      <c r="L15000" s="80">
        <f>IF(DATA[[#This Row],[Calendar_Month]]-CURMONTH=0,DATA[[#This Row],[Amount]],0)</f>
        <v>0</v>
      </c>
    </row>
    <row r="15001" spans="4:12" x14ac:dyDescent="0.25">
      <c r="D15001" s="80" t="str">
        <f>LEFT(DATA[[#This Row],[Account_Code]],3)</f>
        <v/>
      </c>
      <c r="I15001" s="80" t="str">
        <f>DATA[[#This Row],[Vessel_Code]]&amp;DATA[[#This Row],[Account Group]]&amp;DATA[[#This Row],[Type]]</f>
        <v/>
      </c>
      <c r="K15001" s="80">
        <f>IF(YEAR(DATA[[#This Row],[Calendar_Month]])=YEAR(CURMONTHEND),DATA[[#This Row],[Amount]],0)</f>
        <v>0</v>
      </c>
      <c r="L15001" s="80">
        <f>IF(DATA[[#This Row],[Calendar_Month]]-CURMONTH=0,DATA[[#This Row],[Amount]],0)</f>
        <v>0</v>
      </c>
    </row>
    <row r="15002" spans="4:12" x14ac:dyDescent="0.25">
      <c r="D15002" s="80" t="str">
        <f>LEFT(DATA[[#This Row],[Account_Code]],3)</f>
        <v/>
      </c>
      <c r="I15002" s="80" t="str">
        <f>DATA[[#This Row],[Vessel_Code]]&amp;DATA[[#This Row],[Account Group]]&amp;DATA[[#This Row],[Type]]</f>
        <v/>
      </c>
      <c r="K15002" s="80">
        <f>IF(YEAR(DATA[[#This Row],[Calendar_Month]])=YEAR(CURMONTHEND),DATA[[#This Row],[Amount]],0)</f>
        <v>0</v>
      </c>
      <c r="L15002" s="80">
        <f>IF(DATA[[#This Row],[Calendar_Month]]-CURMONTH=0,DATA[[#This Row],[Amount]],0)</f>
        <v>0</v>
      </c>
    </row>
    <row r="15003" spans="4:12" x14ac:dyDescent="0.25">
      <c r="D15003" s="80" t="str">
        <f>LEFT(DATA[[#This Row],[Account_Code]],3)</f>
        <v/>
      </c>
      <c r="I15003" s="80" t="str">
        <f>DATA[[#This Row],[Vessel_Code]]&amp;DATA[[#This Row],[Account Group]]&amp;DATA[[#This Row],[Type]]</f>
        <v/>
      </c>
      <c r="K15003" s="80">
        <f>IF(YEAR(DATA[[#This Row],[Calendar_Month]])=YEAR(CURMONTHEND),DATA[[#This Row],[Amount]],0)</f>
        <v>0</v>
      </c>
      <c r="L15003" s="80">
        <f>IF(DATA[[#This Row],[Calendar_Month]]-CURMONTH=0,DATA[[#This Row],[Amount]],0)</f>
        <v>0</v>
      </c>
    </row>
    <row r="15004" spans="4:12" x14ac:dyDescent="0.25">
      <c r="D15004" s="80" t="str">
        <f>LEFT(DATA[[#This Row],[Account_Code]],3)</f>
        <v/>
      </c>
      <c r="I15004" s="80" t="str">
        <f>DATA[[#This Row],[Vessel_Code]]&amp;DATA[[#This Row],[Account Group]]&amp;DATA[[#This Row],[Type]]</f>
        <v/>
      </c>
      <c r="K15004" s="80">
        <f>IF(YEAR(DATA[[#This Row],[Calendar_Month]])=YEAR(CURMONTHEND),DATA[[#This Row],[Amount]],0)</f>
        <v>0</v>
      </c>
      <c r="L15004" s="80">
        <f>IF(DATA[[#This Row],[Calendar_Month]]-CURMONTH=0,DATA[[#This Row],[Amount]],0)</f>
        <v>0</v>
      </c>
    </row>
    <row r="15005" spans="4:12" x14ac:dyDescent="0.25">
      <c r="D15005" s="80" t="str">
        <f>LEFT(DATA[[#This Row],[Account_Code]],3)</f>
        <v/>
      </c>
      <c r="I15005" s="80" t="str">
        <f>DATA[[#This Row],[Vessel_Code]]&amp;DATA[[#This Row],[Account Group]]&amp;DATA[[#This Row],[Type]]</f>
        <v/>
      </c>
      <c r="K15005" s="80">
        <f>IF(YEAR(DATA[[#This Row],[Calendar_Month]])=YEAR(CURMONTHEND),DATA[[#This Row],[Amount]],0)</f>
        <v>0</v>
      </c>
      <c r="L15005" s="80">
        <f>IF(DATA[[#This Row],[Calendar_Month]]-CURMONTH=0,DATA[[#This Row],[Amount]],0)</f>
        <v>0</v>
      </c>
    </row>
    <row r="15006" spans="4:12" x14ac:dyDescent="0.25">
      <c r="D15006" s="80" t="str">
        <f>LEFT(DATA[[#This Row],[Account_Code]],3)</f>
        <v/>
      </c>
      <c r="I15006" s="80" t="str">
        <f>DATA[[#This Row],[Vessel_Code]]&amp;DATA[[#This Row],[Account Group]]&amp;DATA[[#This Row],[Type]]</f>
        <v/>
      </c>
      <c r="K15006" s="80">
        <f>IF(YEAR(DATA[[#This Row],[Calendar_Month]])=YEAR(CURMONTHEND),DATA[[#This Row],[Amount]],0)</f>
        <v>0</v>
      </c>
      <c r="L15006" s="80">
        <f>IF(DATA[[#This Row],[Calendar_Month]]-CURMONTH=0,DATA[[#This Row],[Amount]],0)</f>
        <v>0</v>
      </c>
    </row>
    <row r="15007" spans="4:12" x14ac:dyDescent="0.25">
      <c r="D15007" s="80" t="str">
        <f>LEFT(DATA[[#This Row],[Account_Code]],3)</f>
        <v/>
      </c>
      <c r="I15007" s="80" t="str">
        <f>DATA[[#This Row],[Vessel_Code]]&amp;DATA[[#This Row],[Account Group]]&amp;DATA[[#This Row],[Type]]</f>
        <v/>
      </c>
      <c r="K15007" s="80">
        <f>IF(YEAR(DATA[[#This Row],[Calendar_Month]])=YEAR(CURMONTHEND),DATA[[#This Row],[Amount]],0)</f>
        <v>0</v>
      </c>
      <c r="L15007" s="80">
        <f>IF(DATA[[#This Row],[Calendar_Month]]-CURMONTH=0,DATA[[#This Row],[Amount]],0)</f>
        <v>0</v>
      </c>
    </row>
    <row r="15008" spans="4:12" x14ac:dyDescent="0.25">
      <c r="D15008" s="80" t="str">
        <f>LEFT(DATA[[#This Row],[Account_Code]],3)</f>
        <v/>
      </c>
      <c r="I15008" s="80" t="str">
        <f>DATA[[#This Row],[Vessel_Code]]&amp;DATA[[#This Row],[Account Group]]&amp;DATA[[#This Row],[Type]]</f>
        <v/>
      </c>
      <c r="K15008" s="80">
        <f>IF(YEAR(DATA[[#This Row],[Calendar_Month]])=YEAR(CURMONTHEND),DATA[[#This Row],[Amount]],0)</f>
        <v>0</v>
      </c>
      <c r="L15008" s="80">
        <f>IF(DATA[[#This Row],[Calendar_Month]]-CURMONTH=0,DATA[[#This Row],[Amount]],0)</f>
        <v>0</v>
      </c>
    </row>
    <row r="15009" spans="4:12" x14ac:dyDescent="0.25">
      <c r="D15009" s="80" t="str">
        <f>LEFT(DATA[[#This Row],[Account_Code]],3)</f>
        <v/>
      </c>
      <c r="I15009" s="80" t="str">
        <f>DATA[[#This Row],[Vessel_Code]]&amp;DATA[[#This Row],[Account Group]]&amp;DATA[[#This Row],[Type]]</f>
        <v/>
      </c>
      <c r="K15009" s="80">
        <f>IF(YEAR(DATA[[#This Row],[Calendar_Month]])=YEAR(CURMONTHEND),DATA[[#This Row],[Amount]],0)</f>
        <v>0</v>
      </c>
      <c r="L15009" s="80">
        <f>IF(DATA[[#This Row],[Calendar_Month]]-CURMONTH=0,DATA[[#This Row],[Amount]],0)</f>
        <v>0</v>
      </c>
    </row>
    <row r="15010" spans="4:12" x14ac:dyDescent="0.25">
      <c r="D15010" s="80" t="str">
        <f>LEFT(DATA[[#This Row],[Account_Code]],3)</f>
        <v/>
      </c>
      <c r="I15010" s="80" t="str">
        <f>DATA[[#This Row],[Vessel_Code]]&amp;DATA[[#This Row],[Account Group]]&amp;DATA[[#This Row],[Type]]</f>
        <v/>
      </c>
      <c r="K15010" s="80">
        <f>IF(YEAR(DATA[[#This Row],[Calendar_Month]])=YEAR(CURMONTHEND),DATA[[#This Row],[Amount]],0)</f>
        <v>0</v>
      </c>
      <c r="L15010" s="80">
        <f>IF(DATA[[#This Row],[Calendar_Month]]-CURMONTH=0,DATA[[#This Row],[Amount]],0)</f>
        <v>0</v>
      </c>
    </row>
    <row r="15011" spans="4:12" x14ac:dyDescent="0.25">
      <c r="D15011" s="80" t="str">
        <f>LEFT(DATA[[#This Row],[Account_Code]],3)</f>
        <v/>
      </c>
      <c r="I15011" s="80" t="str">
        <f>DATA[[#This Row],[Vessel_Code]]&amp;DATA[[#This Row],[Account Group]]&amp;DATA[[#This Row],[Type]]</f>
        <v/>
      </c>
      <c r="K15011" s="80">
        <f>IF(YEAR(DATA[[#This Row],[Calendar_Month]])=YEAR(CURMONTHEND),DATA[[#This Row],[Amount]],0)</f>
        <v>0</v>
      </c>
      <c r="L15011" s="80">
        <f>IF(DATA[[#This Row],[Calendar_Month]]-CURMONTH=0,DATA[[#This Row],[Amount]],0)</f>
        <v>0</v>
      </c>
    </row>
    <row r="15012" spans="4:12" x14ac:dyDescent="0.25">
      <c r="D15012" s="80" t="str">
        <f>LEFT(DATA[[#This Row],[Account_Code]],3)</f>
        <v/>
      </c>
      <c r="I15012" s="80" t="str">
        <f>DATA[[#This Row],[Vessel_Code]]&amp;DATA[[#This Row],[Account Group]]&amp;DATA[[#This Row],[Type]]</f>
        <v/>
      </c>
      <c r="K15012" s="80">
        <f>IF(YEAR(DATA[[#This Row],[Calendar_Month]])=YEAR(CURMONTHEND),DATA[[#This Row],[Amount]],0)</f>
        <v>0</v>
      </c>
      <c r="L15012" s="80">
        <f>IF(DATA[[#This Row],[Calendar_Month]]-CURMONTH=0,DATA[[#This Row],[Amount]],0)</f>
        <v>0</v>
      </c>
    </row>
    <row r="15013" spans="4:12" x14ac:dyDescent="0.25">
      <c r="D15013" s="80" t="str">
        <f>LEFT(DATA[[#This Row],[Account_Code]],3)</f>
        <v/>
      </c>
      <c r="I15013" s="80" t="str">
        <f>DATA[[#This Row],[Vessel_Code]]&amp;DATA[[#This Row],[Account Group]]&amp;DATA[[#This Row],[Type]]</f>
        <v/>
      </c>
      <c r="K15013" s="80">
        <f>IF(YEAR(DATA[[#This Row],[Calendar_Month]])=YEAR(CURMONTHEND),DATA[[#This Row],[Amount]],0)</f>
        <v>0</v>
      </c>
      <c r="L15013" s="80">
        <f>IF(DATA[[#This Row],[Calendar_Month]]-CURMONTH=0,DATA[[#This Row],[Amount]],0)</f>
        <v>0</v>
      </c>
    </row>
    <row r="15014" spans="4:12" x14ac:dyDescent="0.25">
      <c r="D15014" s="80" t="str">
        <f>LEFT(DATA[[#This Row],[Account_Code]],3)</f>
        <v/>
      </c>
      <c r="I15014" s="80" t="str">
        <f>DATA[[#This Row],[Vessel_Code]]&amp;DATA[[#This Row],[Account Group]]&amp;DATA[[#This Row],[Type]]</f>
        <v/>
      </c>
      <c r="K15014" s="80">
        <f>IF(YEAR(DATA[[#This Row],[Calendar_Month]])=YEAR(CURMONTHEND),DATA[[#This Row],[Amount]],0)</f>
        <v>0</v>
      </c>
      <c r="L15014" s="80">
        <f>IF(DATA[[#This Row],[Calendar_Month]]-CURMONTH=0,DATA[[#This Row],[Amount]],0)</f>
        <v>0</v>
      </c>
    </row>
    <row r="15015" spans="4:12" x14ac:dyDescent="0.25">
      <c r="D15015" s="80" t="str">
        <f>LEFT(DATA[[#This Row],[Account_Code]],3)</f>
        <v/>
      </c>
      <c r="I15015" s="80" t="str">
        <f>DATA[[#This Row],[Vessel_Code]]&amp;DATA[[#This Row],[Account Group]]&amp;DATA[[#This Row],[Type]]</f>
        <v/>
      </c>
      <c r="K15015" s="80">
        <f>IF(YEAR(DATA[[#This Row],[Calendar_Month]])=YEAR(CURMONTHEND),DATA[[#This Row],[Amount]],0)</f>
        <v>0</v>
      </c>
      <c r="L15015" s="80">
        <f>IF(DATA[[#This Row],[Calendar_Month]]-CURMONTH=0,DATA[[#This Row],[Amount]],0)</f>
        <v>0</v>
      </c>
    </row>
    <row r="15016" spans="4:12" x14ac:dyDescent="0.25">
      <c r="D15016" s="80" t="str">
        <f>LEFT(DATA[[#This Row],[Account_Code]],3)</f>
        <v/>
      </c>
      <c r="I15016" s="80" t="str">
        <f>DATA[[#This Row],[Vessel_Code]]&amp;DATA[[#This Row],[Account Group]]&amp;DATA[[#This Row],[Type]]</f>
        <v/>
      </c>
      <c r="K15016" s="80">
        <f>IF(YEAR(DATA[[#This Row],[Calendar_Month]])=YEAR(CURMONTHEND),DATA[[#This Row],[Amount]],0)</f>
        <v>0</v>
      </c>
      <c r="L15016" s="80">
        <f>IF(DATA[[#This Row],[Calendar_Month]]-CURMONTH=0,DATA[[#This Row],[Amount]],0)</f>
        <v>0</v>
      </c>
    </row>
    <row r="15017" spans="4:12" x14ac:dyDescent="0.25">
      <c r="D15017" s="80" t="str">
        <f>LEFT(DATA[[#This Row],[Account_Code]],3)</f>
        <v/>
      </c>
      <c r="I15017" s="80" t="str">
        <f>DATA[[#This Row],[Vessel_Code]]&amp;DATA[[#This Row],[Account Group]]&amp;DATA[[#This Row],[Type]]</f>
        <v/>
      </c>
      <c r="K15017" s="80">
        <f>IF(YEAR(DATA[[#This Row],[Calendar_Month]])=YEAR(CURMONTHEND),DATA[[#This Row],[Amount]],0)</f>
        <v>0</v>
      </c>
      <c r="L15017" s="80">
        <f>IF(DATA[[#This Row],[Calendar_Month]]-CURMONTH=0,DATA[[#This Row],[Amount]],0)</f>
        <v>0</v>
      </c>
    </row>
    <row r="15018" spans="4:12" x14ac:dyDescent="0.25">
      <c r="D15018" s="80" t="str">
        <f>LEFT(DATA[[#This Row],[Account_Code]],3)</f>
        <v/>
      </c>
      <c r="I15018" s="80" t="str">
        <f>DATA[[#This Row],[Vessel_Code]]&amp;DATA[[#This Row],[Account Group]]&amp;DATA[[#This Row],[Type]]</f>
        <v/>
      </c>
      <c r="K15018" s="80">
        <f>IF(YEAR(DATA[[#This Row],[Calendar_Month]])=YEAR(CURMONTHEND),DATA[[#This Row],[Amount]],0)</f>
        <v>0</v>
      </c>
      <c r="L15018" s="80">
        <f>IF(DATA[[#This Row],[Calendar_Month]]-CURMONTH=0,DATA[[#This Row],[Amount]],0)</f>
        <v>0</v>
      </c>
    </row>
    <row r="15019" spans="4:12" x14ac:dyDescent="0.25">
      <c r="D15019" s="80" t="str">
        <f>LEFT(DATA[[#This Row],[Account_Code]],3)</f>
        <v/>
      </c>
      <c r="I15019" s="80" t="str">
        <f>DATA[[#This Row],[Vessel_Code]]&amp;DATA[[#This Row],[Account Group]]&amp;DATA[[#This Row],[Type]]</f>
        <v/>
      </c>
      <c r="K15019" s="80">
        <f>IF(YEAR(DATA[[#This Row],[Calendar_Month]])=YEAR(CURMONTHEND),DATA[[#This Row],[Amount]],0)</f>
        <v>0</v>
      </c>
      <c r="L15019" s="80">
        <f>IF(DATA[[#This Row],[Calendar_Month]]-CURMONTH=0,DATA[[#This Row],[Amount]],0)</f>
        <v>0</v>
      </c>
    </row>
    <row r="15020" spans="4:12" x14ac:dyDescent="0.25">
      <c r="D15020" s="80" t="str">
        <f>LEFT(DATA[[#This Row],[Account_Code]],3)</f>
        <v/>
      </c>
      <c r="I15020" s="80" t="str">
        <f>DATA[[#This Row],[Vessel_Code]]&amp;DATA[[#This Row],[Account Group]]&amp;DATA[[#This Row],[Type]]</f>
        <v/>
      </c>
      <c r="K15020" s="80">
        <f>IF(YEAR(DATA[[#This Row],[Calendar_Month]])=YEAR(CURMONTHEND),DATA[[#This Row],[Amount]],0)</f>
        <v>0</v>
      </c>
      <c r="L15020" s="80">
        <f>IF(DATA[[#This Row],[Calendar_Month]]-CURMONTH=0,DATA[[#This Row],[Amount]],0)</f>
        <v>0</v>
      </c>
    </row>
    <row r="15021" spans="4:12" x14ac:dyDescent="0.25">
      <c r="D15021" s="80" t="str">
        <f>LEFT(DATA[[#This Row],[Account_Code]],3)</f>
        <v/>
      </c>
      <c r="I15021" s="80" t="str">
        <f>DATA[[#This Row],[Vessel_Code]]&amp;DATA[[#This Row],[Account Group]]&amp;DATA[[#This Row],[Type]]</f>
        <v/>
      </c>
      <c r="K15021" s="80">
        <f>IF(YEAR(DATA[[#This Row],[Calendar_Month]])=YEAR(CURMONTHEND),DATA[[#This Row],[Amount]],0)</f>
        <v>0</v>
      </c>
      <c r="L15021" s="80">
        <f>IF(DATA[[#This Row],[Calendar_Month]]-CURMONTH=0,DATA[[#This Row],[Amount]],0)</f>
        <v>0</v>
      </c>
    </row>
    <row r="15022" spans="4:12" x14ac:dyDescent="0.25">
      <c r="D15022" s="80" t="str">
        <f>LEFT(DATA[[#This Row],[Account_Code]],3)</f>
        <v/>
      </c>
      <c r="I15022" s="80" t="str">
        <f>DATA[[#This Row],[Vessel_Code]]&amp;DATA[[#This Row],[Account Group]]&amp;DATA[[#This Row],[Type]]</f>
        <v/>
      </c>
      <c r="K15022" s="80">
        <f>IF(YEAR(DATA[[#This Row],[Calendar_Month]])=YEAR(CURMONTHEND),DATA[[#This Row],[Amount]],0)</f>
        <v>0</v>
      </c>
      <c r="L15022" s="80">
        <f>IF(DATA[[#This Row],[Calendar_Month]]-CURMONTH=0,DATA[[#This Row],[Amount]],0)</f>
        <v>0</v>
      </c>
    </row>
    <row r="15023" spans="4:12" x14ac:dyDescent="0.25">
      <c r="D15023" s="80" t="str">
        <f>LEFT(DATA[[#This Row],[Account_Code]],3)</f>
        <v/>
      </c>
      <c r="I15023" s="80" t="str">
        <f>DATA[[#This Row],[Vessel_Code]]&amp;DATA[[#This Row],[Account Group]]&amp;DATA[[#This Row],[Type]]</f>
        <v/>
      </c>
      <c r="K15023" s="80">
        <f>IF(YEAR(DATA[[#This Row],[Calendar_Month]])=YEAR(CURMONTHEND),DATA[[#This Row],[Amount]],0)</f>
        <v>0</v>
      </c>
      <c r="L15023" s="80">
        <f>IF(DATA[[#This Row],[Calendar_Month]]-CURMONTH=0,DATA[[#This Row],[Amount]],0)</f>
        <v>0</v>
      </c>
    </row>
    <row r="15024" spans="4:12" x14ac:dyDescent="0.25">
      <c r="D15024" s="80" t="str">
        <f>LEFT(DATA[[#This Row],[Account_Code]],3)</f>
        <v/>
      </c>
      <c r="I15024" s="80" t="str">
        <f>DATA[[#This Row],[Vessel_Code]]&amp;DATA[[#This Row],[Account Group]]&amp;DATA[[#This Row],[Type]]</f>
        <v/>
      </c>
      <c r="K15024" s="80">
        <f>IF(YEAR(DATA[[#This Row],[Calendar_Month]])=YEAR(CURMONTHEND),DATA[[#This Row],[Amount]],0)</f>
        <v>0</v>
      </c>
      <c r="L15024" s="80">
        <f>IF(DATA[[#This Row],[Calendar_Month]]-CURMONTH=0,DATA[[#This Row],[Amount]],0)</f>
        <v>0</v>
      </c>
    </row>
    <row r="15025" spans="4:12" x14ac:dyDescent="0.25">
      <c r="D15025" s="80" t="str">
        <f>LEFT(DATA[[#This Row],[Account_Code]],3)</f>
        <v/>
      </c>
      <c r="I15025" s="80" t="str">
        <f>DATA[[#This Row],[Vessel_Code]]&amp;DATA[[#This Row],[Account Group]]&amp;DATA[[#This Row],[Type]]</f>
        <v/>
      </c>
      <c r="K15025" s="80">
        <f>IF(YEAR(DATA[[#This Row],[Calendar_Month]])=YEAR(CURMONTHEND),DATA[[#This Row],[Amount]],0)</f>
        <v>0</v>
      </c>
      <c r="L15025" s="80">
        <f>IF(DATA[[#This Row],[Calendar_Month]]-CURMONTH=0,DATA[[#This Row],[Amount]],0)</f>
        <v>0</v>
      </c>
    </row>
    <row r="15026" spans="4:12" x14ac:dyDescent="0.25">
      <c r="D15026" s="80" t="str">
        <f>LEFT(DATA[[#This Row],[Account_Code]],3)</f>
        <v/>
      </c>
      <c r="I15026" s="80" t="str">
        <f>DATA[[#This Row],[Vessel_Code]]&amp;DATA[[#This Row],[Account Group]]&amp;DATA[[#This Row],[Type]]</f>
        <v/>
      </c>
      <c r="K15026" s="80">
        <f>IF(YEAR(DATA[[#This Row],[Calendar_Month]])=YEAR(CURMONTHEND),DATA[[#This Row],[Amount]],0)</f>
        <v>0</v>
      </c>
      <c r="L15026" s="80">
        <f>IF(DATA[[#This Row],[Calendar_Month]]-CURMONTH=0,DATA[[#This Row],[Amount]],0)</f>
        <v>0</v>
      </c>
    </row>
    <row r="15027" spans="4:12" x14ac:dyDescent="0.25">
      <c r="D15027" s="80" t="str">
        <f>LEFT(DATA[[#This Row],[Account_Code]],3)</f>
        <v/>
      </c>
      <c r="I15027" s="80" t="str">
        <f>DATA[[#This Row],[Vessel_Code]]&amp;DATA[[#This Row],[Account Group]]&amp;DATA[[#This Row],[Type]]</f>
        <v/>
      </c>
      <c r="K15027" s="80">
        <f>IF(YEAR(DATA[[#This Row],[Calendar_Month]])=YEAR(CURMONTHEND),DATA[[#This Row],[Amount]],0)</f>
        <v>0</v>
      </c>
      <c r="L15027" s="80">
        <f>IF(DATA[[#This Row],[Calendar_Month]]-CURMONTH=0,DATA[[#This Row],[Amount]],0)</f>
        <v>0</v>
      </c>
    </row>
    <row r="15028" spans="4:12" x14ac:dyDescent="0.25">
      <c r="D15028" s="80" t="str">
        <f>LEFT(DATA[[#This Row],[Account_Code]],3)</f>
        <v/>
      </c>
      <c r="I15028" s="80" t="str">
        <f>DATA[[#This Row],[Vessel_Code]]&amp;DATA[[#This Row],[Account Group]]&amp;DATA[[#This Row],[Type]]</f>
        <v/>
      </c>
      <c r="K15028" s="80">
        <f>IF(YEAR(DATA[[#This Row],[Calendar_Month]])=YEAR(CURMONTHEND),DATA[[#This Row],[Amount]],0)</f>
        <v>0</v>
      </c>
      <c r="L15028" s="80">
        <f>IF(DATA[[#This Row],[Calendar_Month]]-CURMONTH=0,DATA[[#This Row],[Amount]],0)</f>
        <v>0</v>
      </c>
    </row>
    <row r="15029" spans="4:12" x14ac:dyDescent="0.25">
      <c r="D15029" s="80" t="str">
        <f>LEFT(DATA[[#This Row],[Account_Code]],3)</f>
        <v/>
      </c>
      <c r="I15029" s="80" t="str">
        <f>DATA[[#This Row],[Vessel_Code]]&amp;DATA[[#This Row],[Account Group]]&amp;DATA[[#This Row],[Type]]</f>
        <v/>
      </c>
      <c r="K15029" s="80">
        <f>IF(YEAR(DATA[[#This Row],[Calendar_Month]])=YEAR(CURMONTHEND),DATA[[#This Row],[Amount]],0)</f>
        <v>0</v>
      </c>
      <c r="L15029" s="80">
        <f>IF(DATA[[#This Row],[Calendar_Month]]-CURMONTH=0,DATA[[#This Row],[Amount]],0)</f>
        <v>0</v>
      </c>
    </row>
    <row r="15030" spans="4:12" x14ac:dyDescent="0.25">
      <c r="D15030" s="80" t="str">
        <f>LEFT(DATA[[#This Row],[Account_Code]],3)</f>
        <v/>
      </c>
      <c r="I15030" s="80" t="str">
        <f>DATA[[#This Row],[Vessel_Code]]&amp;DATA[[#This Row],[Account Group]]&amp;DATA[[#This Row],[Type]]</f>
        <v/>
      </c>
      <c r="K15030" s="80">
        <f>IF(YEAR(DATA[[#This Row],[Calendar_Month]])=YEAR(CURMONTHEND),DATA[[#This Row],[Amount]],0)</f>
        <v>0</v>
      </c>
      <c r="L15030" s="80">
        <f>IF(DATA[[#This Row],[Calendar_Month]]-CURMONTH=0,DATA[[#This Row],[Amount]],0)</f>
        <v>0</v>
      </c>
    </row>
    <row r="15031" spans="4:12" x14ac:dyDescent="0.25">
      <c r="D15031" s="80" t="str">
        <f>LEFT(DATA[[#This Row],[Account_Code]],3)</f>
        <v/>
      </c>
      <c r="I15031" s="80" t="str">
        <f>DATA[[#This Row],[Vessel_Code]]&amp;DATA[[#This Row],[Account Group]]&amp;DATA[[#This Row],[Type]]</f>
        <v/>
      </c>
      <c r="K15031" s="80">
        <f>IF(YEAR(DATA[[#This Row],[Calendar_Month]])=YEAR(CURMONTHEND),DATA[[#This Row],[Amount]],0)</f>
        <v>0</v>
      </c>
      <c r="L15031" s="80">
        <f>IF(DATA[[#This Row],[Calendar_Month]]-CURMONTH=0,DATA[[#This Row],[Amount]],0)</f>
        <v>0</v>
      </c>
    </row>
    <row r="15032" spans="4:12" x14ac:dyDescent="0.25">
      <c r="D15032" s="80" t="str">
        <f>LEFT(DATA[[#This Row],[Account_Code]],3)</f>
        <v/>
      </c>
      <c r="I15032" s="80" t="str">
        <f>DATA[[#This Row],[Vessel_Code]]&amp;DATA[[#This Row],[Account Group]]&amp;DATA[[#This Row],[Type]]</f>
        <v/>
      </c>
      <c r="K15032" s="80">
        <f>IF(YEAR(DATA[[#This Row],[Calendar_Month]])=YEAR(CURMONTHEND),DATA[[#This Row],[Amount]],0)</f>
        <v>0</v>
      </c>
      <c r="L15032" s="80">
        <f>IF(DATA[[#This Row],[Calendar_Month]]-CURMONTH=0,DATA[[#This Row],[Amount]],0)</f>
        <v>0</v>
      </c>
    </row>
    <row r="15033" spans="4:12" x14ac:dyDescent="0.25">
      <c r="D15033" s="80" t="str">
        <f>LEFT(DATA[[#This Row],[Account_Code]],3)</f>
        <v/>
      </c>
      <c r="I15033" s="80" t="str">
        <f>DATA[[#This Row],[Vessel_Code]]&amp;DATA[[#This Row],[Account Group]]&amp;DATA[[#This Row],[Type]]</f>
        <v/>
      </c>
      <c r="K15033" s="80">
        <f>IF(YEAR(DATA[[#This Row],[Calendar_Month]])=YEAR(CURMONTHEND),DATA[[#This Row],[Amount]],0)</f>
        <v>0</v>
      </c>
      <c r="L15033" s="80">
        <f>IF(DATA[[#This Row],[Calendar_Month]]-CURMONTH=0,DATA[[#This Row],[Amount]],0)</f>
        <v>0</v>
      </c>
    </row>
    <row r="15034" spans="4:12" x14ac:dyDescent="0.25">
      <c r="D15034" s="80" t="str">
        <f>LEFT(DATA[[#This Row],[Account_Code]],3)</f>
        <v/>
      </c>
      <c r="I15034" s="80" t="str">
        <f>DATA[[#This Row],[Vessel_Code]]&amp;DATA[[#This Row],[Account Group]]&amp;DATA[[#This Row],[Type]]</f>
        <v/>
      </c>
      <c r="K15034" s="80">
        <f>IF(YEAR(DATA[[#This Row],[Calendar_Month]])=YEAR(CURMONTHEND),DATA[[#This Row],[Amount]],0)</f>
        <v>0</v>
      </c>
      <c r="L15034" s="80">
        <f>IF(DATA[[#This Row],[Calendar_Month]]-CURMONTH=0,DATA[[#This Row],[Amount]],0)</f>
        <v>0</v>
      </c>
    </row>
    <row r="15035" spans="4:12" x14ac:dyDescent="0.25">
      <c r="D15035" s="80" t="str">
        <f>LEFT(DATA[[#This Row],[Account_Code]],3)</f>
        <v/>
      </c>
      <c r="I15035" s="80" t="str">
        <f>DATA[[#This Row],[Vessel_Code]]&amp;DATA[[#This Row],[Account Group]]&amp;DATA[[#This Row],[Type]]</f>
        <v/>
      </c>
      <c r="K15035" s="80">
        <f>IF(YEAR(DATA[[#This Row],[Calendar_Month]])=YEAR(CURMONTHEND),DATA[[#This Row],[Amount]],0)</f>
        <v>0</v>
      </c>
      <c r="L15035" s="80">
        <f>IF(DATA[[#This Row],[Calendar_Month]]-CURMONTH=0,DATA[[#This Row],[Amount]],0)</f>
        <v>0</v>
      </c>
    </row>
    <row r="15036" spans="4:12" x14ac:dyDescent="0.25">
      <c r="D15036" s="80" t="str">
        <f>LEFT(DATA[[#This Row],[Account_Code]],3)</f>
        <v/>
      </c>
      <c r="I15036" s="80" t="str">
        <f>DATA[[#This Row],[Vessel_Code]]&amp;DATA[[#This Row],[Account Group]]&amp;DATA[[#This Row],[Type]]</f>
        <v/>
      </c>
      <c r="K15036" s="80">
        <f>IF(YEAR(DATA[[#This Row],[Calendar_Month]])=YEAR(CURMONTHEND),DATA[[#This Row],[Amount]],0)</f>
        <v>0</v>
      </c>
      <c r="L15036" s="80">
        <f>IF(DATA[[#This Row],[Calendar_Month]]-CURMONTH=0,DATA[[#This Row],[Amount]],0)</f>
        <v>0</v>
      </c>
    </row>
    <row r="15037" spans="4:12" x14ac:dyDescent="0.25">
      <c r="D15037" s="80" t="str">
        <f>LEFT(DATA[[#This Row],[Account_Code]],3)</f>
        <v/>
      </c>
      <c r="I15037" s="80" t="str">
        <f>DATA[[#This Row],[Vessel_Code]]&amp;DATA[[#This Row],[Account Group]]&amp;DATA[[#This Row],[Type]]</f>
        <v/>
      </c>
      <c r="K15037" s="80">
        <f>IF(YEAR(DATA[[#This Row],[Calendar_Month]])=YEAR(CURMONTHEND),DATA[[#This Row],[Amount]],0)</f>
        <v>0</v>
      </c>
      <c r="L15037" s="80">
        <f>IF(DATA[[#This Row],[Calendar_Month]]-CURMONTH=0,DATA[[#This Row],[Amount]],0)</f>
        <v>0</v>
      </c>
    </row>
    <row r="15038" spans="4:12" x14ac:dyDescent="0.25">
      <c r="D15038" s="80" t="str">
        <f>LEFT(DATA[[#This Row],[Account_Code]],3)</f>
        <v/>
      </c>
      <c r="I15038" s="80" t="str">
        <f>DATA[[#This Row],[Vessel_Code]]&amp;DATA[[#This Row],[Account Group]]&amp;DATA[[#This Row],[Type]]</f>
        <v/>
      </c>
      <c r="K15038" s="80">
        <f>IF(YEAR(DATA[[#This Row],[Calendar_Month]])=YEAR(CURMONTHEND),DATA[[#This Row],[Amount]],0)</f>
        <v>0</v>
      </c>
      <c r="L15038" s="80">
        <f>IF(DATA[[#This Row],[Calendar_Month]]-CURMONTH=0,DATA[[#This Row],[Amount]],0)</f>
        <v>0</v>
      </c>
    </row>
    <row r="15039" spans="4:12" x14ac:dyDescent="0.25">
      <c r="D15039" s="80" t="str">
        <f>LEFT(DATA[[#This Row],[Account_Code]],3)</f>
        <v/>
      </c>
      <c r="I15039" s="80" t="str">
        <f>DATA[[#This Row],[Vessel_Code]]&amp;DATA[[#This Row],[Account Group]]&amp;DATA[[#This Row],[Type]]</f>
        <v/>
      </c>
      <c r="K15039" s="80">
        <f>IF(YEAR(DATA[[#This Row],[Calendar_Month]])=YEAR(CURMONTHEND),DATA[[#This Row],[Amount]],0)</f>
        <v>0</v>
      </c>
      <c r="L15039" s="80">
        <f>IF(DATA[[#This Row],[Calendar_Month]]-CURMONTH=0,DATA[[#This Row],[Amount]],0)</f>
        <v>0</v>
      </c>
    </row>
    <row r="15040" spans="4:12" x14ac:dyDescent="0.25">
      <c r="D15040" s="80" t="str">
        <f>LEFT(DATA[[#This Row],[Account_Code]],3)</f>
        <v/>
      </c>
      <c r="I15040" s="80" t="str">
        <f>DATA[[#This Row],[Vessel_Code]]&amp;DATA[[#This Row],[Account Group]]&amp;DATA[[#This Row],[Type]]</f>
        <v/>
      </c>
      <c r="K15040" s="80">
        <f>IF(YEAR(DATA[[#This Row],[Calendar_Month]])=YEAR(CURMONTHEND),DATA[[#This Row],[Amount]],0)</f>
        <v>0</v>
      </c>
      <c r="L15040" s="80">
        <f>IF(DATA[[#This Row],[Calendar_Month]]-CURMONTH=0,DATA[[#This Row],[Amount]],0)</f>
        <v>0</v>
      </c>
    </row>
    <row r="15041" spans="4:12" x14ac:dyDescent="0.25">
      <c r="D15041" s="80" t="str">
        <f>LEFT(DATA[[#This Row],[Account_Code]],3)</f>
        <v/>
      </c>
      <c r="I15041" s="80" t="str">
        <f>DATA[[#This Row],[Vessel_Code]]&amp;DATA[[#This Row],[Account Group]]&amp;DATA[[#This Row],[Type]]</f>
        <v/>
      </c>
      <c r="K15041" s="80">
        <f>IF(YEAR(DATA[[#This Row],[Calendar_Month]])=YEAR(CURMONTHEND),DATA[[#This Row],[Amount]],0)</f>
        <v>0</v>
      </c>
      <c r="L15041" s="80">
        <f>IF(DATA[[#This Row],[Calendar_Month]]-CURMONTH=0,DATA[[#This Row],[Amount]],0)</f>
        <v>0</v>
      </c>
    </row>
    <row r="15042" spans="4:12" x14ac:dyDescent="0.25">
      <c r="D15042" s="80" t="str">
        <f>LEFT(DATA[[#This Row],[Account_Code]],3)</f>
        <v/>
      </c>
      <c r="I15042" s="80" t="str">
        <f>DATA[[#This Row],[Vessel_Code]]&amp;DATA[[#This Row],[Account Group]]&amp;DATA[[#This Row],[Type]]</f>
        <v/>
      </c>
      <c r="K15042" s="80">
        <f>IF(YEAR(DATA[[#This Row],[Calendar_Month]])=YEAR(CURMONTHEND),DATA[[#This Row],[Amount]],0)</f>
        <v>0</v>
      </c>
      <c r="L15042" s="80">
        <f>IF(DATA[[#This Row],[Calendar_Month]]-CURMONTH=0,DATA[[#This Row],[Amount]],0)</f>
        <v>0</v>
      </c>
    </row>
    <row r="15043" spans="4:12" x14ac:dyDescent="0.25">
      <c r="D15043" s="80" t="str">
        <f>LEFT(DATA[[#This Row],[Account_Code]],3)</f>
        <v/>
      </c>
      <c r="I15043" s="80" t="str">
        <f>DATA[[#This Row],[Vessel_Code]]&amp;DATA[[#This Row],[Account Group]]&amp;DATA[[#This Row],[Type]]</f>
        <v/>
      </c>
      <c r="K15043" s="80">
        <f>IF(YEAR(DATA[[#This Row],[Calendar_Month]])=YEAR(CURMONTHEND),DATA[[#This Row],[Amount]],0)</f>
        <v>0</v>
      </c>
      <c r="L15043" s="80">
        <f>IF(DATA[[#This Row],[Calendar_Month]]-CURMONTH=0,DATA[[#This Row],[Amount]],0)</f>
        <v>0</v>
      </c>
    </row>
    <row r="15044" spans="4:12" x14ac:dyDescent="0.25">
      <c r="D15044" s="80" t="str">
        <f>LEFT(DATA[[#This Row],[Account_Code]],3)</f>
        <v/>
      </c>
      <c r="I15044" s="80" t="str">
        <f>DATA[[#This Row],[Vessel_Code]]&amp;DATA[[#This Row],[Account Group]]&amp;DATA[[#This Row],[Type]]</f>
        <v/>
      </c>
      <c r="K15044" s="80">
        <f>IF(YEAR(DATA[[#This Row],[Calendar_Month]])=YEAR(CURMONTHEND),DATA[[#This Row],[Amount]],0)</f>
        <v>0</v>
      </c>
      <c r="L15044" s="80">
        <f>IF(DATA[[#This Row],[Calendar_Month]]-CURMONTH=0,DATA[[#This Row],[Amount]],0)</f>
        <v>0</v>
      </c>
    </row>
    <row r="15045" spans="4:12" x14ac:dyDescent="0.25">
      <c r="D15045" s="80" t="str">
        <f>LEFT(DATA[[#This Row],[Account_Code]],3)</f>
        <v/>
      </c>
      <c r="I15045" s="80" t="str">
        <f>DATA[[#This Row],[Vessel_Code]]&amp;DATA[[#This Row],[Account Group]]&amp;DATA[[#This Row],[Type]]</f>
        <v/>
      </c>
      <c r="K15045" s="80">
        <f>IF(YEAR(DATA[[#This Row],[Calendar_Month]])=YEAR(CURMONTHEND),DATA[[#This Row],[Amount]],0)</f>
        <v>0</v>
      </c>
      <c r="L15045" s="80">
        <f>IF(DATA[[#This Row],[Calendar_Month]]-CURMONTH=0,DATA[[#This Row],[Amount]],0)</f>
        <v>0</v>
      </c>
    </row>
    <row r="15046" spans="4:12" x14ac:dyDescent="0.25">
      <c r="D15046" s="80" t="str">
        <f>LEFT(DATA[[#This Row],[Account_Code]],3)</f>
        <v/>
      </c>
      <c r="I15046" s="80" t="str">
        <f>DATA[[#This Row],[Vessel_Code]]&amp;DATA[[#This Row],[Account Group]]&amp;DATA[[#This Row],[Type]]</f>
        <v/>
      </c>
      <c r="K15046" s="80">
        <f>IF(YEAR(DATA[[#This Row],[Calendar_Month]])=YEAR(CURMONTHEND),DATA[[#This Row],[Amount]],0)</f>
        <v>0</v>
      </c>
      <c r="L15046" s="80">
        <f>IF(DATA[[#This Row],[Calendar_Month]]-CURMONTH=0,DATA[[#This Row],[Amount]],0)</f>
        <v>0</v>
      </c>
    </row>
    <row r="15047" spans="4:12" x14ac:dyDescent="0.25">
      <c r="D15047" s="80" t="str">
        <f>LEFT(DATA[[#This Row],[Account_Code]],3)</f>
        <v/>
      </c>
      <c r="I15047" s="80" t="str">
        <f>DATA[[#This Row],[Vessel_Code]]&amp;DATA[[#This Row],[Account Group]]&amp;DATA[[#This Row],[Type]]</f>
        <v/>
      </c>
      <c r="K15047" s="80">
        <f>IF(YEAR(DATA[[#This Row],[Calendar_Month]])=YEAR(CURMONTHEND),DATA[[#This Row],[Amount]],0)</f>
        <v>0</v>
      </c>
      <c r="L15047" s="80">
        <f>IF(DATA[[#This Row],[Calendar_Month]]-CURMONTH=0,DATA[[#This Row],[Amount]],0)</f>
        <v>0</v>
      </c>
    </row>
    <row r="15048" spans="4:12" x14ac:dyDescent="0.25">
      <c r="D15048" s="80" t="str">
        <f>LEFT(DATA[[#This Row],[Account_Code]],3)</f>
        <v/>
      </c>
      <c r="I15048" s="80" t="str">
        <f>DATA[[#This Row],[Vessel_Code]]&amp;DATA[[#This Row],[Account Group]]&amp;DATA[[#This Row],[Type]]</f>
        <v/>
      </c>
      <c r="K15048" s="80">
        <f>IF(YEAR(DATA[[#This Row],[Calendar_Month]])=YEAR(CURMONTHEND),DATA[[#This Row],[Amount]],0)</f>
        <v>0</v>
      </c>
      <c r="L15048" s="80">
        <f>IF(DATA[[#This Row],[Calendar_Month]]-CURMONTH=0,DATA[[#This Row],[Amount]],0)</f>
        <v>0</v>
      </c>
    </row>
    <row r="15049" spans="4:12" x14ac:dyDescent="0.25">
      <c r="D15049" s="80" t="str">
        <f>LEFT(DATA[[#This Row],[Account_Code]],3)</f>
        <v/>
      </c>
      <c r="I15049" s="80" t="str">
        <f>DATA[[#This Row],[Vessel_Code]]&amp;DATA[[#This Row],[Account Group]]&amp;DATA[[#This Row],[Type]]</f>
        <v/>
      </c>
      <c r="K15049" s="80">
        <f>IF(YEAR(DATA[[#This Row],[Calendar_Month]])=YEAR(CURMONTHEND),DATA[[#This Row],[Amount]],0)</f>
        <v>0</v>
      </c>
      <c r="L15049" s="80">
        <f>IF(DATA[[#This Row],[Calendar_Month]]-CURMONTH=0,DATA[[#This Row],[Amount]],0)</f>
        <v>0</v>
      </c>
    </row>
    <row r="15050" spans="4:12" x14ac:dyDescent="0.25">
      <c r="D15050" s="80" t="str">
        <f>LEFT(DATA[[#This Row],[Account_Code]],3)</f>
        <v/>
      </c>
      <c r="I15050" s="80" t="str">
        <f>DATA[[#This Row],[Vessel_Code]]&amp;DATA[[#This Row],[Account Group]]&amp;DATA[[#This Row],[Type]]</f>
        <v/>
      </c>
      <c r="K15050" s="80">
        <f>IF(YEAR(DATA[[#This Row],[Calendar_Month]])=YEAR(CURMONTHEND),DATA[[#This Row],[Amount]],0)</f>
        <v>0</v>
      </c>
      <c r="L15050" s="80">
        <f>IF(DATA[[#This Row],[Calendar_Month]]-CURMONTH=0,DATA[[#This Row],[Amount]],0)</f>
        <v>0</v>
      </c>
    </row>
    <row r="15051" spans="4:12" x14ac:dyDescent="0.25">
      <c r="D15051" s="80" t="str">
        <f>LEFT(DATA[[#This Row],[Account_Code]],3)</f>
        <v/>
      </c>
      <c r="I15051" s="80" t="str">
        <f>DATA[[#This Row],[Vessel_Code]]&amp;DATA[[#This Row],[Account Group]]&amp;DATA[[#This Row],[Type]]</f>
        <v/>
      </c>
      <c r="K15051" s="80">
        <f>IF(YEAR(DATA[[#This Row],[Calendar_Month]])=YEAR(CURMONTHEND),DATA[[#This Row],[Amount]],0)</f>
        <v>0</v>
      </c>
      <c r="L15051" s="80">
        <f>IF(DATA[[#This Row],[Calendar_Month]]-CURMONTH=0,DATA[[#This Row],[Amount]],0)</f>
        <v>0</v>
      </c>
    </row>
    <row r="15052" spans="4:12" x14ac:dyDescent="0.25">
      <c r="D15052" s="80" t="str">
        <f>LEFT(DATA[[#This Row],[Account_Code]],3)</f>
        <v/>
      </c>
      <c r="I15052" s="80" t="str">
        <f>DATA[[#This Row],[Vessel_Code]]&amp;DATA[[#This Row],[Account Group]]&amp;DATA[[#This Row],[Type]]</f>
        <v/>
      </c>
      <c r="K15052" s="80">
        <f>IF(YEAR(DATA[[#This Row],[Calendar_Month]])=YEAR(CURMONTHEND),DATA[[#This Row],[Amount]],0)</f>
        <v>0</v>
      </c>
      <c r="L15052" s="80">
        <f>IF(DATA[[#This Row],[Calendar_Month]]-CURMONTH=0,DATA[[#This Row],[Amount]],0)</f>
        <v>0</v>
      </c>
    </row>
    <row r="15053" spans="4:12" x14ac:dyDescent="0.25">
      <c r="D15053" s="80" t="str">
        <f>LEFT(DATA[[#This Row],[Account_Code]],3)</f>
        <v/>
      </c>
      <c r="I15053" s="80" t="str">
        <f>DATA[[#This Row],[Vessel_Code]]&amp;DATA[[#This Row],[Account Group]]&amp;DATA[[#This Row],[Type]]</f>
        <v/>
      </c>
      <c r="K15053" s="80">
        <f>IF(YEAR(DATA[[#This Row],[Calendar_Month]])=YEAR(CURMONTHEND),DATA[[#This Row],[Amount]],0)</f>
        <v>0</v>
      </c>
      <c r="L15053" s="80">
        <f>IF(DATA[[#This Row],[Calendar_Month]]-CURMONTH=0,DATA[[#This Row],[Amount]],0)</f>
        <v>0</v>
      </c>
    </row>
    <row r="15054" spans="4:12" x14ac:dyDescent="0.25">
      <c r="D15054" s="80" t="str">
        <f>LEFT(DATA[[#This Row],[Account_Code]],3)</f>
        <v/>
      </c>
      <c r="I15054" s="80" t="str">
        <f>DATA[[#This Row],[Vessel_Code]]&amp;DATA[[#This Row],[Account Group]]&amp;DATA[[#This Row],[Type]]</f>
        <v/>
      </c>
      <c r="K15054" s="80">
        <f>IF(YEAR(DATA[[#This Row],[Calendar_Month]])=YEAR(CURMONTHEND),DATA[[#This Row],[Amount]],0)</f>
        <v>0</v>
      </c>
      <c r="L15054" s="80">
        <f>IF(DATA[[#This Row],[Calendar_Month]]-CURMONTH=0,DATA[[#This Row],[Amount]],0)</f>
        <v>0</v>
      </c>
    </row>
    <row r="15055" spans="4:12" x14ac:dyDescent="0.25">
      <c r="D15055" s="80" t="str">
        <f>LEFT(DATA[[#This Row],[Account_Code]],3)</f>
        <v/>
      </c>
      <c r="I15055" s="80" t="str">
        <f>DATA[[#This Row],[Vessel_Code]]&amp;DATA[[#This Row],[Account Group]]&amp;DATA[[#This Row],[Type]]</f>
        <v/>
      </c>
      <c r="K15055" s="80">
        <f>IF(YEAR(DATA[[#This Row],[Calendar_Month]])=YEAR(CURMONTHEND),DATA[[#This Row],[Amount]],0)</f>
        <v>0</v>
      </c>
      <c r="L15055" s="80">
        <f>IF(DATA[[#This Row],[Calendar_Month]]-CURMONTH=0,DATA[[#This Row],[Amount]],0)</f>
        <v>0</v>
      </c>
    </row>
    <row r="15056" spans="4:12" x14ac:dyDescent="0.25">
      <c r="D15056" s="80" t="str">
        <f>LEFT(DATA[[#This Row],[Account_Code]],3)</f>
        <v/>
      </c>
      <c r="I15056" s="80" t="str">
        <f>DATA[[#This Row],[Vessel_Code]]&amp;DATA[[#This Row],[Account Group]]&amp;DATA[[#This Row],[Type]]</f>
        <v/>
      </c>
      <c r="K15056" s="80">
        <f>IF(YEAR(DATA[[#This Row],[Calendar_Month]])=YEAR(CURMONTHEND),DATA[[#This Row],[Amount]],0)</f>
        <v>0</v>
      </c>
      <c r="L15056" s="80">
        <f>IF(DATA[[#This Row],[Calendar_Month]]-CURMONTH=0,DATA[[#This Row],[Amount]],0)</f>
        <v>0</v>
      </c>
    </row>
    <row r="15057" spans="4:12" x14ac:dyDescent="0.25">
      <c r="D15057" s="80" t="str">
        <f>LEFT(DATA[[#This Row],[Account_Code]],3)</f>
        <v/>
      </c>
      <c r="I15057" s="80" t="str">
        <f>DATA[[#This Row],[Vessel_Code]]&amp;DATA[[#This Row],[Account Group]]&amp;DATA[[#This Row],[Type]]</f>
        <v/>
      </c>
      <c r="K15057" s="80">
        <f>IF(YEAR(DATA[[#This Row],[Calendar_Month]])=YEAR(CURMONTHEND),DATA[[#This Row],[Amount]],0)</f>
        <v>0</v>
      </c>
      <c r="L15057" s="80">
        <f>IF(DATA[[#This Row],[Calendar_Month]]-CURMONTH=0,DATA[[#This Row],[Amount]],0)</f>
        <v>0</v>
      </c>
    </row>
    <row r="15058" spans="4:12" x14ac:dyDescent="0.25">
      <c r="D15058" s="80" t="str">
        <f>LEFT(DATA[[#This Row],[Account_Code]],3)</f>
        <v/>
      </c>
      <c r="I15058" s="80" t="str">
        <f>DATA[[#This Row],[Vessel_Code]]&amp;DATA[[#This Row],[Account Group]]&amp;DATA[[#This Row],[Type]]</f>
        <v/>
      </c>
      <c r="K15058" s="80">
        <f>IF(YEAR(DATA[[#This Row],[Calendar_Month]])=YEAR(CURMONTHEND),DATA[[#This Row],[Amount]],0)</f>
        <v>0</v>
      </c>
      <c r="L15058" s="80">
        <f>IF(DATA[[#This Row],[Calendar_Month]]-CURMONTH=0,DATA[[#This Row],[Amount]],0)</f>
        <v>0</v>
      </c>
    </row>
    <row r="15059" spans="4:12" x14ac:dyDescent="0.25">
      <c r="D15059" s="80" t="str">
        <f>LEFT(DATA[[#This Row],[Account_Code]],3)</f>
        <v/>
      </c>
      <c r="I15059" s="80" t="str">
        <f>DATA[[#This Row],[Vessel_Code]]&amp;DATA[[#This Row],[Account Group]]&amp;DATA[[#This Row],[Type]]</f>
        <v/>
      </c>
      <c r="K15059" s="80">
        <f>IF(YEAR(DATA[[#This Row],[Calendar_Month]])=YEAR(CURMONTHEND),DATA[[#This Row],[Amount]],0)</f>
        <v>0</v>
      </c>
      <c r="L15059" s="80">
        <f>IF(DATA[[#This Row],[Calendar_Month]]-CURMONTH=0,DATA[[#This Row],[Amount]],0)</f>
        <v>0</v>
      </c>
    </row>
    <row r="15060" spans="4:12" x14ac:dyDescent="0.25">
      <c r="D15060" s="80" t="str">
        <f>LEFT(DATA[[#This Row],[Account_Code]],3)</f>
        <v/>
      </c>
      <c r="I15060" s="80" t="str">
        <f>DATA[[#This Row],[Vessel_Code]]&amp;DATA[[#This Row],[Account Group]]&amp;DATA[[#This Row],[Type]]</f>
        <v/>
      </c>
      <c r="K15060" s="80">
        <f>IF(YEAR(DATA[[#This Row],[Calendar_Month]])=YEAR(CURMONTHEND),DATA[[#This Row],[Amount]],0)</f>
        <v>0</v>
      </c>
      <c r="L15060" s="80">
        <f>IF(DATA[[#This Row],[Calendar_Month]]-CURMONTH=0,DATA[[#This Row],[Amount]],0)</f>
        <v>0</v>
      </c>
    </row>
    <row r="15061" spans="4:12" x14ac:dyDescent="0.25">
      <c r="D15061" s="80" t="str">
        <f>LEFT(DATA[[#This Row],[Account_Code]],3)</f>
        <v/>
      </c>
      <c r="I15061" s="80" t="str">
        <f>DATA[[#This Row],[Vessel_Code]]&amp;DATA[[#This Row],[Account Group]]&amp;DATA[[#This Row],[Type]]</f>
        <v/>
      </c>
      <c r="K15061" s="80">
        <f>IF(YEAR(DATA[[#This Row],[Calendar_Month]])=YEAR(CURMONTHEND),DATA[[#This Row],[Amount]],0)</f>
        <v>0</v>
      </c>
      <c r="L15061" s="80">
        <f>IF(DATA[[#This Row],[Calendar_Month]]-CURMONTH=0,DATA[[#This Row],[Amount]],0)</f>
        <v>0</v>
      </c>
    </row>
    <row r="15062" spans="4:12" x14ac:dyDescent="0.25">
      <c r="D15062" s="80" t="str">
        <f>LEFT(DATA[[#This Row],[Account_Code]],3)</f>
        <v/>
      </c>
      <c r="I15062" s="80" t="str">
        <f>DATA[[#This Row],[Vessel_Code]]&amp;DATA[[#This Row],[Account Group]]&amp;DATA[[#This Row],[Type]]</f>
        <v/>
      </c>
      <c r="K15062" s="80">
        <f>IF(YEAR(DATA[[#This Row],[Calendar_Month]])=YEAR(CURMONTHEND),DATA[[#This Row],[Amount]],0)</f>
        <v>0</v>
      </c>
      <c r="L15062" s="80">
        <f>IF(DATA[[#This Row],[Calendar_Month]]-CURMONTH=0,DATA[[#This Row],[Amount]],0)</f>
        <v>0</v>
      </c>
    </row>
    <row r="15063" spans="4:12" x14ac:dyDescent="0.25">
      <c r="D15063" s="80" t="str">
        <f>LEFT(DATA[[#This Row],[Account_Code]],3)</f>
        <v/>
      </c>
      <c r="I15063" s="80" t="str">
        <f>DATA[[#This Row],[Vessel_Code]]&amp;DATA[[#This Row],[Account Group]]&amp;DATA[[#This Row],[Type]]</f>
        <v/>
      </c>
      <c r="K15063" s="80">
        <f>IF(YEAR(DATA[[#This Row],[Calendar_Month]])=YEAR(CURMONTHEND),DATA[[#This Row],[Amount]],0)</f>
        <v>0</v>
      </c>
      <c r="L15063" s="80">
        <f>IF(DATA[[#This Row],[Calendar_Month]]-CURMONTH=0,DATA[[#This Row],[Amount]],0)</f>
        <v>0</v>
      </c>
    </row>
    <row r="15064" spans="4:12" x14ac:dyDescent="0.25">
      <c r="D15064" s="80" t="str">
        <f>LEFT(DATA[[#This Row],[Account_Code]],3)</f>
        <v/>
      </c>
      <c r="I15064" s="80" t="str">
        <f>DATA[[#This Row],[Vessel_Code]]&amp;DATA[[#This Row],[Account Group]]&amp;DATA[[#This Row],[Type]]</f>
        <v/>
      </c>
      <c r="K15064" s="80">
        <f>IF(YEAR(DATA[[#This Row],[Calendar_Month]])=YEAR(CURMONTHEND),DATA[[#This Row],[Amount]],0)</f>
        <v>0</v>
      </c>
      <c r="L15064" s="80">
        <f>IF(DATA[[#This Row],[Calendar_Month]]-CURMONTH=0,DATA[[#This Row],[Amount]],0)</f>
        <v>0</v>
      </c>
    </row>
    <row r="15065" spans="4:12" x14ac:dyDescent="0.25">
      <c r="D15065" s="80" t="str">
        <f>LEFT(DATA[[#This Row],[Account_Code]],3)</f>
        <v/>
      </c>
      <c r="I15065" s="80" t="str">
        <f>DATA[[#This Row],[Vessel_Code]]&amp;DATA[[#This Row],[Account Group]]&amp;DATA[[#This Row],[Type]]</f>
        <v/>
      </c>
      <c r="K15065" s="80">
        <f>IF(YEAR(DATA[[#This Row],[Calendar_Month]])=YEAR(CURMONTHEND),DATA[[#This Row],[Amount]],0)</f>
        <v>0</v>
      </c>
      <c r="L15065" s="80">
        <f>IF(DATA[[#This Row],[Calendar_Month]]-CURMONTH=0,DATA[[#This Row],[Amount]],0)</f>
        <v>0</v>
      </c>
    </row>
    <row r="15066" spans="4:12" x14ac:dyDescent="0.25">
      <c r="D15066" s="80" t="str">
        <f>LEFT(DATA[[#This Row],[Account_Code]],3)</f>
        <v/>
      </c>
      <c r="I15066" s="80" t="str">
        <f>DATA[[#This Row],[Vessel_Code]]&amp;DATA[[#This Row],[Account Group]]&amp;DATA[[#This Row],[Type]]</f>
        <v/>
      </c>
      <c r="K15066" s="80">
        <f>IF(YEAR(DATA[[#This Row],[Calendar_Month]])=YEAR(CURMONTHEND),DATA[[#This Row],[Amount]],0)</f>
        <v>0</v>
      </c>
      <c r="L15066" s="80">
        <f>IF(DATA[[#This Row],[Calendar_Month]]-CURMONTH=0,DATA[[#This Row],[Amount]],0)</f>
        <v>0</v>
      </c>
    </row>
    <row r="15067" spans="4:12" x14ac:dyDescent="0.25">
      <c r="D15067" s="80" t="str">
        <f>LEFT(DATA[[#This Row],[Account_Code]],3)</f>
        <v/>
      </c>
      <c r="I15067" s="80" t="str">
        <f>DATA[[#This Row],[Vessel_Code]]&amp;DATA[[#This Row],[Account Group]]&amp;DATA[[#This Row],[Type]]</f>
        <v/>
      </c>
      <c r="K15067" s="80">
        <f>IF(YEAR(DATA[[#This Row],[Calendar_Month]])=YEAR(CURMONTHEND),DATA[[#This Row],[Amount]],0)</f>
        <v>0</v>
      </c>
      <c r="L15067" s="80">
        <f>IF(DATA[[#This Row],[Calendar_Month]]-CURMONTH=0,DATA[[#This Row],[Amount]],0)</f>
        <v>0</v>
      </c>
    </row>
    <row r="15068" spans="4:12" x14ac:dyDescent="0.25">
      <c r="D15068" s="80" t="str">
        <f>LEFT(DATA[[#This Row],[Account_Code]],3)</f>
        <v/>
      </c>
      <c r="I15068" s="80" t="str">
        <f>DATA[[#This Row],[Vessel_Code]]&amp;DATA[[#This Row],[Account Group]]&amp;DATA[[#This Row],[Type]]</f>
        <v/>
      </c>
      <c r="K15068" s="80">
        <f>IF(YEAR(DATA[[#This Row],[Calendar_Month]])=YEAR(CURMONTHEND),DATA[[#This Row],[Amount]],0)</f>
        <v>0</v>
      </c>
      <c r="L15068" s="80">
        <f>IF(DATA[[#This Row],[Calendar_Month]]-CURMONTH=0,DATA[[#This Row],[Amount]],0)</f>
        <v>0</v>
      </c>
    </row>
    <row r="15069" spans="4:12" x14ac:dyDescent="0.25">
      <c r="D15069" s="80" t="str">
        <f>LEFT(DATA[[#This Row],[Account_Code]],3)</f>
        <v/>
      </c>
      <c r="I15069" s="80" t="str">
        <f>DATA[[#This Row],[Vessel_Code]]&amp;DATA[[#This Row],[Account Group]]&amp;DATA[[#This Row],[Type]]</f>
        <v/>
      </c>
      <c r="K15069" s="80">
        <f>IF(YEAR(DATA[[#This Row],[Calendar_Month]])=YEAR(CURMONTHEND),DATA[[#This Row],[Amount]],0)</f>
        <v>0</v>
      </c>
      <c r="L15069" s="80">
        <f>IF(DATA[[#This Row],[Calendar_Month]]-CURMONTH=0,DATA[[#This Row],[Amount]],0)</f>
        <v>0</v>
      </c>
    </row>
    <row r="15070" spans="4:12" x14ac:dyDescent="0.25">
      <c r="D15070" s="80" t="str">
        <f>LEFT(DATA[[#This Row],[Account_Code]],3)</f>
        <v/>
      </c>
      <c r="I15070" s="80" t="str">
        <f>DATA[[#This Row],[Vessel_Code]]&amp;DATA[[#This Row],[Account Group]]&amp;DATA[[#This Row],[Type]]</f>
        <v/>
      </c>
      <c r="K15070" s="80">
        <f>IF(YEAR(DATA[[#This Row],[Calendar_Month]])=YEAR(CURMONTHEND),DATA[[#This Row],[Amount]],0)</f>
        <v>0</v>
      </c>
      <c r="L15070" s="80">
        <f>IF(DATA[[#This Row],[Calendar_Month]]-CURMONTH=0,DATA[[#This Row],[Amount]],0)</f>
        <v>0</v>
      </c>
    </row>
    <row r="15071" spans="4:12" x14ac:dyDescent="0.25">
      <c r="D15071" s="80" t="str">
        <f>LEFT(DATA[[#This Row],[Account_Code]],3)</f>
        <v/>
      </c>
      <c r="I15071" s="80" t="str">
        <f>DATA[[#This Row],[Vessel_Code]]&amp;DATA[[#This Row],[Account Group]]&amp;DATA[[#This Row],[Type]]</f>
        <v/>
      </c>
      <c r="K15071" s="80">
        <f>IF(YEAR(DATA[[#This Row],[Calendar_Month]])=YEAR(CURMONTHEND),DATA[[#This Row],[Amount]],0)</f>
        <v>0</v>
      </c>
      <c r="L15071" s="80">
        <f>IF(DATA[[#This Row],[Calendar_Month]]-CURMONTH=0,DATA[[#This Row],[Amount]],0)</f>
        <v>0</v>
      </c>
    </row>
    <row r="15072" spans="4:12" x14ac:dyDescent="0.25">
      <c r="D15072" s="80" t="str">
        <f>LEFT(DATA[[#This Row],[Account_Code]],3)</f>
        <v/>
      </c>
      <c r="I15072" s="80" t="str">
        <f>DATA[[#This Row],[Vessel_Code]]&amp;DATA[[#This Row],[Account Group]]&amp;DATA[[#This Row],[Type]]</f>
        <v/>
      </c>
      <c r="K15072" s="80">
        <f>IF(YEAR(DATA[[#This Row],[Calendar_Month]])=YEAR(CURMONTHEND),DATA[[#This Row],[Amount]],0)</f>
        <v>0</v>
      </c>
      <c r="L15072" s="80">
        <f>IF(DATA[[#This Row],[Calendar_Month]]-CURMONTH=0,DATA[[#This Row],[Amount]],0)</f>
        <v>0</v>
      </c>
    </row>
    <row r="15073" spans="4:12" x14ac:dyDescent="0.25">
      <c r="D15073" s="80" t="str">
        <f>LEFT(DATA[[#This Row],[Account_Code]],3)</f>
        <v/>
      </c>
      <c r="I15073" s="80" t="str">
        <f>DATA[[#This Row],[Vessel_Code]]&amp;DATA[[#This Row],[Account Group]]&amp;DATA[[#This Row],[Type]]</f>
        <v/>
      </c>
      <c r="K15073" s="80">
        <f>IF(YEAR(DATA[[#This Row],[Calendar_Month]])=YEAR(CURMONTHEND),DATA[[#This Row],[Amount]],0)</f>
        <v>0</v>
      </c>
      <c r="L15073" s="80">
        <f>IF(DATA[[#This Row],[Calendar_Month]]-CURMONTH=0,DATA[[#This Row],[Amount]],0)</f>
        <v>0</v>
      </c>
    </row>
    <row r="15074" spans="4:12" x14ac:dyDescent="0.25">
      <c r="D15074" s="80" t="str">
        <f>LEFT(DATA[[#This Row],[Account_Code]],3)</f>
        <v/>
      </c>
      <c r="I15074" s="80" t="str">
        <f>DATA[[#This Row],[Vessel_Code]]&amp;DATA[[#This Row],[Account Group]]&amp;DATA[[#This Row],[Type]]</f>
        <v/>
      </c>
      <c r="K15074" s="80">
        <f>IF(YEAR(DATA[[#This Row],[Calendar_Month]])=YEAR(CURMONTHEND),DATA[[#This Row],[Amount]],0)</f>
        <v>0</v>
      </c>
      <c r="L15074" s="80">
        <f>IF(DATA[[#This Row],[Calendar_Month]]-CURMONTH=0,DATA[[#This Row],[Amount]],0)</f>
        <v>0</v>
      </c>
    </row>
    <row r="15075" spans="4:12" x14ac:dyDescent="0.25">
      <c r="D15075" s="80" t="str">
        <f>LEFT(DATA[[#This Row],[Account_Code]],3)</f>
        <v/>
      </c>
      <c r="I15075" s="80" t="str">
        <f>DATA[[#This Row],[Vessel_Code]]&amp;DATA[[#This Row],[Account Group]]&amp;DATA[[#This Row],[Type]]</f>
        <v/>
      </c>
      <c r="K15075" s="80">
        <f>IF(YEAR(DATA[[#This Row],[Calendar_Month]])=YEAR(CURMONTHEND),DATA[[#This Row],[Amount]],0)</f>
        <v>0</v>
      </c>
      <c r="L15075" s="80">
        <f>IF(DATA[[#This Row],[Calendar_Month]]-CURMONTH=0,DATA[[#This Row],[Amount]],0)</f>
        <v>0</v>
      </c>
    </row>
    <row r="15076" spans="4:12" x14ac:dyDescent="0.25">
      <c r="D15076" s="80" t="str">
        <f>LEFT(DATA[[#This Row],[Account_Code]],3)</f>
        <v/>
      </c>
      <c r="I15076" s="80" t="str">
        <f>DATA[[#This Row],[Vessel_Code]]&amp;DATA[[#This Row],[Account Group]]&amp;DATA[[#This Row],[Type]]</f>
        <v/>
      </c>
      <c r="K15076" s="80">
        <f>IF(YEAR(DATA[[#This Row],[Calendar_Month]])=YEAR(CURMONTHEND),DATA[[#This Row],[Amount]],0)</f>
        <v>0</v>
      </c>
      <c r="L15076" s="80">
        <f>IF(DATA[[#This Row],[Calendar_Month]]-CURMONTH=0,DATA[[#This Row],[Amount]],0)</f>
        <v>0</v>
      </c>
    </row>
    <row r="15077" spans="4:12" x14ac:dyDescent="0.25">
      <c r="D15077" s="80" t="str">
        <f>LEFT(DATA[[#This Row],[Account_Code]],3)</f>
        <v/>
      </c>
      <c r="I15077" s="80" t="str">
        <f>DATA[[#This Row],[Vessel_Code]]&amp;DATA[[#This Row],[Account Group]]&amp;DATA[[#This Row],[Type]]</f>
        <v/>
      </c>
      <c r="K15077" s="80">
        <f>IF(YEAR(DATA[[#This Row],[Calendar_Month]])=YEAR(CURMONTHEND),DATA[[#This Row],[Amount]],0)</f>
        <v>0</v>
      </c>
      <c r="L15077" s="80">
        <f>IF(DATA[[#This Row],[Calendar_Month]]-CURMONTH=0,DATA[[#This Row],[Amount]],0)</f>
        <v>0</v>
      </c>
    </row>
    <row r="15078" spans="4:12" x14ac:dyDescent="0.25">
      <c r="D15078" s="80" t="str">
        <f>LEFT(DATA[[#This Row],[Account_Code]],3)</f>
        <v/>
      </c>
      <c r="I15078" s="80" t="str">
        <f>DATA[[#This Row],[Vessel_Code]]&amp;DATA[[#This Row],[Account Group]]&amp;DATA[[#This Row],[Type]]</f>
        <v/>
      </c>
      <c r="K15078" s="80">
        <f>IF(YEAR(DATA[[#This Row],[Calendar_Month]])=YEAR(CURMONTHEND),DATA[[#This Row],[Amount]],0)</f>
        <v>0</v>
      </c>
      <c r="L15078" s="80">
        <f>IF(DATA[[#This Row],[Calendar_Month]]-CURMONTH=0,DATA[[#This Row],[Amount]],0)</f>
        <v>0</v>
      </c>
    </row>
    <row r="15079" spans="4:12" x14ac:dyDescent="0.25">
      <c r="D15079" s="80" t="str">
        <f>LEFT(DATA[[#This Row],[Account_Code]],3)</f>
        <v/>
      </c>
      <c r="I15079" s="80" t="str">
        <f>DATA[[#This Row],[Vessel_Code]]&amp;DATA[[#This Row],[Account Group]]&amp;DATA[[#This Row],[Type]]</f>
        <v/>
      </c>
      <c r="K15079" s="80">
        <f>IF(YEAR(DATA[[#This Row],[Calendar_Month]])=YEAR(CURMONTHEND),DATA[[#This Row],[Amount]],0)</f>
        <v>0</v>
      </c>
      <c r="L15079" s="80">
        <f>IF(DATA[[#This Row],[Calendar_Month]]-CURMONTH=0,DATA[[#This Row],[Amount]],0)</f>
        <v>0</v>
      </c>
    </row>
    <row r="15080" spans="4:12" x14ac:dyDescent="0.25">
      <c r="D15080" s="80" t="str">
        <f>LEFT(DATA[[#This Row],[Account_Code]],3)</f>
        <v/>
      </c>
      <c r="I15080" s="80" t="str">
        <f>DATA[[#This Row],[Vessel_Code]]&amp;DATA[[#This Row],[Account Group]]&amp;DATA[[#This Row],[Type]]</f>
        <v/>
      </c>
      <c r="K15080" s="80">
        <f>IF(YEAR(DATA[[#This Row],[Calendar_Month]])=YEAR(CURMONTHEND),DATA[[#This Row],[Amount]],0)</f>
        <v>0</v>
      </c>
      <c r="L15080" s="80">
        <f>IF(DATA[[#This Row],[Calendar_Month]]-CURMONTH=0,DATA[[#This Row],[Amount]],0)</f>
        <v>0</v>
      </c>
    </row>
    <row r="15081" spans="4:12" x14ac:dyDescent="0.25">
      <c r="D15081" s="80" t="str">
        <f>LEFT(DATA[[#This Row],[Account_Code]],3)</f>
        <v/>
      </c>
      <c r="I15081" s="80" t="str">
        <f>DATA[[#This Row],[Vessel_Code]]&amp;DATA[[#This Row],[Account Group]]&amp;DATA[[#This Row],[Type]]</f>
        <v/>
      </c>
      <c r="K15081" s="80">
        <f>IF(YEAR(DATA[[#This Row],[Calendar_Month]])=YEAR(CURMONTHEND),DATA[[#This Row],[Amount]],0)</f>
        <v>0</v>
      </c>
      <c r="L15081" s="80">
        <f>IF(DATA[[#This Row],[Calendar_Month]]-CURMONTH=0,DATA[[#This Row],[Amount]],0)</f>
        <v>0</v>
      </c>
    </row>
    <row r="15082" spans="4:12" x14ac:dyDescent="0.25">
      <c r="D15082" s="80" t="str">
        <f>LEFT(DATA[[#This Row],[Account_Code]],3)</f>
        <v/>
      </c>
      <c r="I15082" s="80" t="str">
        <f>DATA[[#This Row],[Vessel_Code]]&amp;DATA[[#This Row],[Account Group]]&amp;DATA[[#This Row],[Type]]</f>
        <v/>
      </c>
      <c r="K15082" s="80">
        <f>IF(YEAR(DATA[[#This Row],[Calendar_Month]])=YEAR(CURMONTHEND),DATA[[#This Row],[Amount]],0)</f>
        <v>0</v>
      </c>
      <c r="L15082" s="80">
        <f>IF(DATA[[#This Row],[Calendar_Month]]-CURMONTH=0,DATA[[#This Row],[Amount]],0)</f>
        <v>0</v>
      </c>
    </row>
    <row r="15083" spans="4:12" x14ac:dyDescent="0.25">
      <c r="D15083" s="80" t="str">
        <f>LEFT(DATA[[#This Row],[Account_Code]],3)</f>
        <v/>
      </c>
      <c r="I15083" s="80" t="str">
        <f>DATA[[#This Row],[Vessel_Code]]&amp;DATA[[#This Row],[Account Group]]&amp;DATA[[#This Row],[Type]]</f>
        <v/>
      </c>
      <c r="K15083" s="80">
        <f>IF(YEAR(DATA[[#This Row],[Calendar_Month]])=YEAR(CURMONTHEND),DATA[[#This Row],[Amount]],0)</f>
        <v>0</v>
      </c>
      <c r="L15083" s="80">
        <f>IF(DATA[[#This Row],[Calendar_Month]]-CURMONTH=0,DATA[[#This Row],[Amount]],0)</f>
        <v>0</v>
      </c>
    </row>
    <row r="15084" spans="4:12" x14ac:dyDescent="0.25">
      <c r="D15084" s="80" t="str">
        <f>LEFT(DATA[[#This Row],[Account_Code]],3)</f>
        <v/>
      </c>
      <c r="I15084" s="80" t="str">
        <f>DATA[[#This Row],[Vessel_Code]]&amp;DATA[[#This Row],[Account Group]]&amp;DATA[[#This Row],[Type]]</f>
        <v/>
      </c>
      <c r="K15084" s="80">
        <f>IF(YEAR(DATA[[#This Row],[Calendar_Month]])=YEAR(CURMONTHEND),DATA[[#This Row],[Amount]],0)</f>
        <v>0</v>
      </c>
      <c r="L15084" s="80">
        <f>IF(DATA[[#This Row],[Calendar_Month]]-CURMONTH=0,DATA[[#This Row],[Amount]],0)</f>
        <v>0</v>
      </c>
    </row>
    <row r="15085" spans="4:12" x14ac:dyDescent="0.25">
      <c r="D15085" s="80" t="str">
        <f>LEFT(DATA[[#This Row],[Account_Code]],3)</f>
        <v/>
      </c>
      <c r="I15085" s="80" t="str">
        <f>DATA[[#This Row],[Vessel_Code]]&amp;DATA[[#This Row],[Account Group]]&amp;DATA[[#This Row],[Type]]</f>
        <v/>
      </c>
      <c r="K15085" s="80">
        <f>IF(YEAR(DATA[[#This Row],[Calendar_Month]])=YEAR(CURMONTHEND),DATA[[#This Row],[Amount]],0)</f>
        <v>0</v>
      </c>
      <c r="L15085" s="80">
        <f>IF(DATA[[#This Row],[Calendar_Month]]-CURMONTH=0,DATA[[#This Row],[Amount]],0)</f>
        <v>0</v>
      </c>
    </row>
    <row r="15086" spans="4:12" x14ac:dyDescent="0.25">
      <c r="D15086" s="80" t="str">
        <f>LEFT(DATA[[#This Row],[Account_Code]],3)</f>
        <v/>
      </c>
      <c r="I15086" s="80" t="str">
        <f>DATA[[#This Row],[Vessel_Code]]&amp;DATA[[#This Row],[Account Group]]&amp;DATA[[#This Row],[Type]]</f>
        <v/>
      </c>
      <c r="K15086" s="80">
        <f>IF(YEAR(DATA[[#This Row],[Calendar_Month]])=YEAR(CURMONTHEND),DATA[[#This Row],[Amount]],0)</f>
        <v>0</v>
      </c>
      <c r="L15086" s="80">
        <f>IF(DATA[[#This Row],[Calendar_Month]]-CURMONTH=0,DATA[[#This Row],[Amount]],0)</f>
        <v>0</v>
      </c>
    </row>
    <row r="15087" spans="4:12" x14ac:dyDescent="0.25">
      <c r="D15087" s="80" t="str">
        <f>LEFT(DATA[[#This Row],[Account_Code]],3)</f>
        <v/>
      </c>
      <c r="I15087" s="80" t="str">
        <f>DATA[[#This Row],[Vessel_Code]]&amp;DATA[[#This Row],[Account Group]]&amp;DATA[[#This Row],[Type]]</f>
        <v/>
      </c>
      <c r="K15087" s="80">
        <f>IF(YEAR(DATA[[#This Row],[Calendar_Month]])=YEAR(CURMONTHEND),DATA[[#This Row],[Amount]],0)</f>
        <v>0</v>
      </c>
      <c r="L15087" s="80">
        <f>IF(DATA[[#This Row],[Calendar_Month]]-CURMONTH=0,DATA[[#This Row],[Amount]],0)</f>
        <v>0</v>
      </c>
    </row>
    <row r="15088" spans="4:12" x14ac:dyDescent="0.25">
      <c r="D15088" s="80" t="str">
        <f>LEFT(DATA[[#This Row],[Account_Code]],3)</f>
        <v/>
      </c>
      <c r="I15088" s="80" t="str">
        <f>DATA[[#This Row],[Vessel_Code]]&amp;DATA[[#This Row],[Account Group]]&amp;DATA[[#This Row],[Type]]</f>
        <v/>
      </c>
      <c r="K15088" s="80">
        <f>IF(YEAR(DATA[[#This Row],[Calendar_Month]])=YEAR(CURMONTHEND),DATA[[#This Row],[Amount]],0)</f>
        <v>0</v>
      </c>
      <c r="L15088" s="80">
        <f>IF(DATA[[#This Row],[Calendar_Month]]-CURMONTH=0,DATA[[#This Row],[Amount]],0)</f>
        <v>0</v>
      </c>
    </row>
    <row r="15089" spans="4:12" x14ac:dyDescent="0.25">
      <c r="D15089" s="80" t="str">
        <f>LEFT(DATA[[#This Row],[Account_Code]],3)</f>
        <v/>
      </c>
      <c r="I15089" s="80" t="str">
        <f>DATA[[#This Row],[Vessel_Code]]&amp;DATA[[#This Row],[Account Group]]&amp;DATA[[#This Row],[Type]]</f>
        <v/>
      </c>
      <c r="K15089" s="80">
        <f>IF(YEAR(DATA[[#This Row],[Calendar_Month]])=YEAR(CURMONTHEND),DATA[[#This Row],[Amount]],0)</f>
        <v>0</v>
      </c>
      <c r="L15089" s="80">
        <f>IF(DATA[[#This Row],[Calendar_Month]]-CURMONTH=0,DATA[[#This Row],[Amount]],0)</f>
        <v>0</v>
      </c>
    </row>
    <row r="15090" spans="4:12" x14ac:dyDescent="0.25">
      <c r="D15090" s="80" t="str">
        <f>LEFT(DATA[[#This Row],[Account_Code]],3)</f>
        <v/>
      </c>
      <c r="I15090" s="80" t="str">
        <f>DATA[[#This Row],[Vessel_Code]]&amp;DATA[[#This Row],[Account Group]]&amp;DATA[[#This Row],[Type]]</f>
        <v/>
      </c>
      <c r="K15090" s="80">
        <f>IF(YEAR(DATA[[#This Row],[Calendar_Month]])=YEAR(CURMONTHEND),DATA[[#This Row],[Amount]],0)</f>
        <v>0</v>
      </c>
      <c r="L15090" s="80">
        <f>IF(DATA[[#This Row],[Calendar_Month]]-CURMONTH=0,DATA[[#This Row],[Amount]],0)</f>
        <v>0</v>
      </c>
    </row>
    <row r="15091" spans="4:12" x14ac:dyDescent="0.25">
      <c r="D15091" s="80" t="str">
        <f>LEFT(DATA[[#This Row],[Account_Code]],3)</f>
        <v/>
      </c>
      <c r="I15091" s="80" t="str">
        <f>DATA[[#This Row],[Vessel_Code]]&amp;DATA[[#This Row],[Account Group]]&amp;DATA[[#This Row],[Type]]</f>
        <v/>
      </c>
      <c r="K15091" s="80">
        <f>IF(YEAR(DATA[[#This Row],[Calendar_Month]])=YEAR(CURMONTHEND),DATA[[#This Row],[Amount]],0)</f>
        <v>0</v>
      </c>
      <c r="L15091" s="80">
        <f>IF(DATA[[#This Row],[Calendar_Month]]-CURMONTH=0,DATA[[#This Row],[Amount]],0)</f>
        <v>0</v>
      </c>
    </row>
    <row r="15092" spans="4:12" x14ac:dyDescent="0.25">
      <c r="D15092" s="80" t="str">
        <f>LEFT(DATA[[#This Row],[Account_Code]],3)</f>
        <v/>
      </c>
      <c r="I15092" s="80" t="str">
        <f>DATA[[#This Row],[Vessel_Code]]&amp;DATA[[#This Row],[Account Group]]&amp;DATA[[#This Row],[Type]]</f>
        <v/>
      </c>
      <c r="K15092" s="80">
        <f>IF(YEAR(DATA[[#This Row],[Calendar_Month]])=YEAR(CURMONTHEND),DATA[[#This Row],[Amount]],0)</f>
        <v>0</v>
      </c>
      <c r="L15092" s="80">
        <f>IF(DATA[[#This Row],[Calendar_Month]]-CURMONTH=0,DATA[[#This Row],[Amount]],0)</f>
        <v>0</v>
      </c>
    </row>
    <row r="15093" spans="4:12" x14ac:dyDescent="0.25">
      <c r="D15093" s="80" t="str">
        <f>LEFT(DATA[[#This Row],[Account_Code]],3)</f>
        <v/>
      </c>
      <c r="I15093" s="80" t="str">
        <f>DATA[[#This Row],[Vessel_Code]]&amp;DATA[[#This Row],[Account Group]]&amp;DATA[[#This Row],[Type]]</f>
        <v/>
      </c>
      <c r="K15093" s="80">
        <f>IF(YEAR(DATA[[#This Row],[Calendar_Month]])=YEAR(CURMONTHEND),DATA[[#This Row],[Amount]],0)</f>
        <v>0</v>
      </c>
      <c r="L15093" s="80">
        <f>IF(DATA[[#This Row],[Calendar_Month]]-CURMONTH=0,DATA[[#This Row],[Amount]],0)</f>
        <v>0</v>
      </c>
    </row>
    <row r="15094" spans="4:12" x14ac:dyDescent="0.25">
      <c r="D15094" s="80" t="str">
        <f>LEFT(DATA[[#This Row],[Account_Code]],3)</f>
        <v/>
      </c>
      <c r="I15094" s="80" t="str">
        <f>DATA[[#This Row],[Vessel_Code]]&amp;DATA[[#This Row],[Account Group]]&amp;DATA[[#This Row],[Type]]</f>
        <v/>
      </c>
      <c r="K15094" s="80">
        <f>IF(YEAR(DATA[[#This Row],[Calendar_Month]])=YEAR(CURMONTHEND),DATA[[#This Row],[Amount]],0)</f>
        <v>0</v>
      </c>
      <c r="L15094" s="80">
        <f>IF(DATA[[#This Row],[Calendar_Month]]-CURMONTH=0,DATA[[#This Row],[Amount]],0)</f>
        <v>0</v>
      </c>
    </row>
    <row r="15095" spans="4:12" x14ac:dyDescent="0.25">
      <c r="D15095" s="80" t="str">
        <f>LEFT(DATA[[#This Row],[Account_Code]],3)</f>
        <v/>
      </c>
      <c r="I15095" s="80" t="str">
        <f>DATA[[#This Row],[Vessel_Code]]&amp;DATA[[#This Row],[Account Group]]&amp;DATA[[#This Row],[Type]]</f>
        <v/>
      </c>
      <c r="K15095" s="80">
        <f>IF(YEAR(DATA[[#This Row],[Calendar_Month]])=YEAR(CURMONTHEND),DATA[[#This Row],[Amount]],0)</f>
        <v>0</v>
      </c>
      <c r="L15095" s="80">
        <f>IF(DATA[[#This Row],[Calendar_Month]]-CURMONTH=0,DATA[[#This Row],[Amount]],0)</f>
        <v>0</v>
      </c>
    </row>
    <row r="15096" spans="4:12" x14ac:dyDescent="0.25">
      <c r="D15096" s="80" t="str">
        <f>LEFT(DATA[[#This Row],[Account_Code]],3)</f>
        <v/>
      </c>
      <c r="I15096" s="80" t="str">
        <f>DATA[[#This Row],[Vessel_Code]]&amp;DATA[[#This Row],[Account Group]]&amp;DATA[[#This Row],[Type]]</f>
        <v/>
      </c>
      <c r="K15096" s="80">
        <f>IF(YEAR(DATA[[#This Row],[Calendar_Month]])=YEAR(CURMONTHEND),DATA[[#This Row],[Amount]],0)</f>
        <v>0</v>
      </c>
      <c r="L15096" s="80">
        <f>IF(DATA[[#This Row],[Calendar_Month]]-CURMONTH=0,DATA[[#This Row],[Amount]],0)</f>
        <v>0</v>
      </c>
    </row>
    <row r="15097" spans="4:12" x14ac:dyDescent="0.25">
      <c r="D15097" s="80" t="str">
        <f>LEFT(DATA[[#This Row],[Account_Code]],3)</f>
        <v/>
      </c>
      <c r="I15097" s="80" t="str">
        <f>DATA[[#This Row],[Vessel_Code]]&amp;DATA[[#This Row],[Account Group]]&amp;DATA[[#This Row],[Type]]</f>
        <v/>
      </c>
      <c r="K15097" s="80">
        <f>IF(YEAR(DATA[[#This Row],[Calendar_Month]])=YEAR(CURMONTHEND),DATA[[#This Row],[Amount]],0)</f>
        <v>0</v>
      </c>
      <c r="L15097" s="80">
        <f>IF(DATA[[#This Row],[Calendar_Month]]-CURMONTH=0,DATA[[#This Row],[Amount]],0)</f>
        <v>0</v>
      </c>
    </row>
    <row r="15098" spans="4:12" x14ac:dyDescent="0.25">
      <c r="D15098" s="80" t="str">
        <f>LEFT(DATA[[#This Row],[Account_Code]],3)</f>
        <v/>
      </c>
      <c r="I15098" s="80" t="str">
        <f>DATA[[#This Row],[Vessel_Code]]&amp;DATA[[#This Row],[Account Group]]&amp;DATA[[#This Row],[Type]]</f>
        <v/>
      </c>
      <c r="K15098" s="80">
        <f>IF(YEAR(DATA[[#This Row],[Calendar_Month]])=YEAR(CURMONTHEND),DATA[[#This Row],[Amount]],0)</f>
        <v>0</v>
      </c>
      <c r="L15098" s="80">
        <f>IF(DATA[[#This Row],[Calendar_Month]]-CURMONTH=0,DATA[[#This Row],[Amount]],0)</f>
        <v>0</v>
      </c>
    </row>
    <row r="15099" spans="4:12" x14ac:dyDescent="0.25">
      <c r="D15099" s="80" t="str">
        <f>LEFT(DATA[[#This Row],[Account_Code]],3)</f>
        <v/>
      </c>
      <c r="I15099" s="80" t="str">
        <f>DATA[[#This Row],[Vessel_Code]]&amp;DATA[[#This Row],[Account Group]]&amp;DATA[[#This Row],[Type]]</f>
        <v/>
      </c>
      <c r="K15099" s="80">
        <f>IF(YEAR(DATA[[#This Row],[Calendar_Month]])=YEAR(CURMONTHEND),DATA[[#This Row],[Amount]],0)</f>
        <v>0</v>
      </c>
      <c r="L15099" s="80">
        <f>IF(DATA[[#This Row],[Calendar_Month]]-CURMONTH=0,DATA[[#This Row],[Amount]],0)</f>
        <v>0</v>
      </c>
    </row>
    <row r="15100" spans="4:12" x14ac:dyDescent="0.25">
      <c r="D15100" s="80" t="str">
        <f>LEFT(DATA[[#This Row],[Account_Code]],3)</f>
        <v/>
      </c>
      <c r="I15100" s="80" t="str">
        <f>DATA[[#This Row],[Vessel_Code]]&amp;DATA[[#This Row],[Account Group]]&amp;DATA[[#This Row],[Type]]</f>
        <v/>
      </c>
      <c r="K15100" s="80">
        <f>IF(YEAR(DATA[[#This Row],[Calendar_Month]])=YEAR(CURMONTHEND),DATA[[#This Row],[Amount]],0)</f>
        <v>0</v>
      </c>
      <c r="L15100" s="80">
        <f>IF(DATA[[#This Row],[Calendar_Month]]-CURMONTH=0,DATA[[#This Row],[Amount]],0)</f>
        <v>0</v>
      </c>
    </row>
    <row r="15101" spans="4:12" x14ac:dyDescent="0.25">
      <c r="D15101" s="80" t="str">
        <f>LEFT(DATA[[#This Row],[Account_Code]],3)</f>
        <v/>
      </c>
      <c r="I15101" s="80" t="str">
        <f>DATA[[#This Row],[Vessel_Code]]&amp;DATA[[#This Row],[Account Group]]&amp;DATA[[#This Row],[Type]]</f>
        <v/>
      </c>
      <c r="K15101" s="80">
        <f>IF(YEAR(DATA[[#This Row],[Calendar_Month]])=YEAR(CURMONTHEND),DATA[[#This Row],[Amount]],0)</f>
        <v>0</v>
      </c>
      <c r="L15101" s="80">
        <f>IF(DATA[[#This Row],[Calendar_Month]]-CURMONTH=0,DATA[[#This Row],[Amount]],0)</f>
        <v>0</v>
      </c>
    </row>
    <row r="15102" spans="4:12" x14ac:dyDescent="0.25">
      <c r="D15102" s="80" t="str">
        <f>LEFT(DATA[[#This Row],[Account_Code]],3)</f>
        <v/>
      </c>
      <c r="I15102" s="80" t="str">
        <f>DATA[[#This Row],[Vessel_Code]]&amp;DATA[[#This Row],[Account Group]]&amp;DATA[[#This Row],[Type]]</f>
        <v/>
      </c>
      <c r="K15102" s="80">
        <f>IF(YEAR(DATA[[#This Row],[Calendar_Month]])=YEAR(CURMONTHEND),DATA[[#This Row],[Amount]],0)</f>
        <v>0</v>
      </c>
      <c r="L15102" s="80">
        <f>IF(DATA[[#This Row],[Calendar_Month]]-CURMONTH=0,DATA[[#This Row],[Amount]],0)</f>
        <v>0</v>
      </c>
    </row>
    <row r="15103" spans="4:12" x14ac:dyDescent="0.25">
      <c r="D15103" s="80" t="str">
        <f>LEFT(DATA[[#This Row],[Account_Code]],3)</f>
        <v/>
      </c>
      <c r="I15103" s="80" t="str">
        <f>DATA[[#This Row],[Vessel_Code]]&amp;DATA[[#This Row],[Account Group]]&amp;DATA[[#This Row],[Type]]</f>
        <v/>
      </c>
      <c r="K15103" s="80">
        <f>IF(YEAR(DATA[[#This Row],[Calendar_Month]])=YEAR(CURMONTHEND),DATA[[#This Row],[Amount]],0)</f>
        <v>0</v>
      </c>
      <c r="L15103" s="80">
        <f>IF(DATA[[#This Row],[Calendar_Month]]-CURMONTH=0,DATA[[#This Row],[Amount]],0)</f>
        <v>0</v>
      </c>
    </row>
    <row r="15104" spans="4:12" x14ac:dyDescent="0.25">
      <c r="D15104" s="80" t="str">
        <f>LEFT(DATA[[#This Row],[Account_Code]],3)</f>
        <v/>
      </c>
      <c r="I15104" s="80" t="str">
        <f>DATA[[#This Row],[Vessel_Code]]&amp;DATA[[#This Row],[Account Group]]&amp;DATA[[#This Row],[Type]]</f>
        <v/>
      </c>
      <c r="K15104" s="80">
        <f>IF(YEAR(DATA[[#This Row],[Calendar_Month]])=YEAR(CURMONTHEND),DATA[[#This Row],[Amount]],0)</f>
        <v>0</v>
      </c>
      <c r="L15104" s="80">
        <f>IF(DATA[[#This Row],[Calendar_Month]]-CURMONTH=0,DATA[[#This Row],[Amount]],0)</f>
        <v>0</v>
      </c>
    </row>
    <row r="15105" spans="4:12" x14ac:dyDescent="0.25">
      <c r="D15105" s="80" t="str">
        <f>LEFT(DATA[[#This Row],[Account_Code]],3)</f>
        <v/>
      </c>
      <c r="I15105" s="80" t="str">
        <f>DATA[[#This Row],[Vessel_Code]]&amp;DATA[[#This Row],[Account Group]]&amp;DATA[[#This Row],[Type]]</f>
        <v/>
      </c>
      <c r="K15105" s="80">
        <f>IF(YEAR(DATA[[#This Row],[Calendar_Month]])=YEAR(CURMONTHEND),DATA[[#This Row],[Amount]],0)</f>
        <v>0</v>
      </c>
      <c r="L15105" s="80">
        <f>IF(DATA[[#This Row],[Calendar_Month]]-CURMONTH=0,DATA[[#This Row],[Amount]],0)</f>
        <v>0</v>
      </c>
    </row>
    <row r="15106" spans="4:12" x14ac:dyDescent="0.25">
      <c r="D15106" s="80" t="str">
        <f>LEFT(DATA[[#This Row],[Account_Code]],3)</f>
        <v/>
      </c>
      <c r="I15106" s="80" t="str">
        <f>DATA[[#This Row],[Vessel_Code]]&amp;DATA[[#This Row],[Account Group]]&amp;DATA[[#This Row],[Type]]</f>
        <v/>
      </c>
      <c r="K15106" s="80">
        <f>IF(YEAR(DATA[[#This Row],[Calendar_Month]])=YEAR(CURMONTHEND),DATA[[#This Row],[Amount]],0)</f>
        <v>0</v>
      </c>
      <c r="L15106" s="80">
        <f>IF(DATA[[#This Row],[Calendar_Month]]-CURMONTH=0,DATA[[#This Row],[Amount]],0)</f>
        <v>0</v>
      </c>
    </row>
    <row r="15107" spans="4:12" x14ac:dyDescent="0.25">
      <c r="D15107" s="80" t="str">
        <f>LEFT(DATA[[#This Row],[Account_Code]],3)</f>
        <v/>
      </c>
      <c r="I15107" s="80" t="str">
        <f>DATA[[#This Row],[Vessel_Code]]&amp;DATA[[#This Row],[Account Group]]&amp;DATA[[#This Row],[Type]]</f>
        <v/>
      </c>
      <c r="K15107" s="80">
        <f>IF(YEAR(DATA[[#This Row],[Calendar_Month]])=YEAR(CURMONTHEND),DATA[[#This Row],[Amount]],0)</f>
        <v>0</v>
      </c>
      <c r="L15107" s="80">
        <f>IF(DATA[[#This Row],[Calendar_Month]]-CURMONTH=0,DATA[[#This Row],[Amount]],0)</f>
        <v>0</v>
      </c>
    </row>
    <row r="15108" spans="4:12" x14ac:dyDescent="0.25">
      <c r="D15108" s="80" t="str">
        <f>LEFT(DATA[[#This Row],[Account_Code]],3)</f>
        <v/>
      </c>
      <c r="I15108" s="80" t="str">
        <f>DATA[[#This Row],[Vessel_Code]]&amp;DATA[[#This Row],[Account Group]]&amp;DATA[[#This Row],[Type]]</f>
        <v/>
      </c>
      <c r="K15108" s="80">
        <f>IF(YEAR(DATA[[#This Row],[Calendar_Month]])=YEAR(CURMONTHEND),DATA[[#This Row],[Amount]],0)</f>
        <v>0</v>
      </c>
      <c r="L15108" s="80">
        <f>IF(DATA[[#This Row],[Calendar_Month]]-CURMONTH=0,DATA[[#This Row],[Amount]],0)</f>
        <v>0</v>
      </c>
    </row>
    <row r="15109" spans="4:12" x14ac:dyDescent="0.25">
      <c r="D15109" s="80" t="str">
        <f>LEFT(DATA[[#This Row],[Account_Code]],3)</f>
        <v/>
      </c>
      <c r="I15109" s="80" t="str">
        <f>DATA[[#This Row],[Vessel_Code]]&amp;DATA[[#This Row],[Account Group]]&amp;DATA[[#This Row],[Type]]</f>
        <v/>
      </c>
      <c r="K15109" s="80">
        <f>IF(YEAR(DATA[[#This Row],[Calendar_Month]])=YEAR(CURMONTHEND),DATA[[#This Row],[Amount]],0)</f>
        <v>0</v>
      </c>
      <c r="L15109" s="80">
        <f>IF(DATA[[#This Row],[Calendar_Month]]-CURMONTH=0,DATA[[#This Row],[Amount]],0)</f>
        <v>0</v>
      </c>
    </row>
    <row r="15110" spans="4:12" x14ac:dyDescent="0.25">
      <c r="D15110" s="80" t="str">
        <f>LEFT(DATA[[#This Row],[Account_Code]],3)</f>
        <v/>
      </c>
      <c r="I15110" s="80" t="str">
        <f>DATA[[#This Row],[Vessel_Code]]&amp;DATA[[#This Row],[Account Group]]&amp;DATA[[#This Row],[Type]]</f>
        <v/>
      </c>
      <c r="K15110" s="80">
        <f>IF(YEAR(DATA[[#This Row],[Calendar_Month]])=YEAR(CURMONTHEND),DATA[[#This Row],[Amount]],0)</f>
        <v>0</v>
      </c>
      <c r="L15110" s="80">
        <f>IF(DATA[[#This Row],[Calendar_Month]]-CURMONTH=0,DATA[[#This Row],[Amount]],0)</f>
        <v>0</v>
      </c>
    </row>
    <row r="15111" spans="4:12" x14ac:dyDescent="0.25">
      <c r="D15111" s="80" t="str">
        <f>LEFT(DATA[[#This Row],[Account_Code]],3)</f>
        <v/>
      </c>
      <c r="I15111" s="80" t="str">
        <f>DATA[[#This Row],[Vessel_Code]]&amp;DATA[[#This Row],[Account Group]]&amp;DATA[[#This Row],[Type]]</f>
        <v/>
      </c>
      <c r="K15111" s="80">
        <f>IF(YEAR(DATA[[#This Row],[Calendar_Month]])=YEAR(CURMONTHEND),DATA[[#This Row],[Amount]],0)</f>
        <v>0</v>
      </c>
      <c r="L15111" s="80">
        <f>IF(DATA[[#This Row],[Calendar_Month]]-CURMONTH=0,DATA[[#This Row],[Amount]],0)</f>
        <v>0</v>
      </c>
    </row>
    <row r="15112" spans="4:12" x14ac:dyDescent="0.25">
      <c r="D15112" s="80" t="str">
        <f>LEFT(DATA[[#This Row],[Account_Code]],3)</f>
        <v/>
      </c>
      <c r="I15112" s="80" t="str">
        <f>DATA[[#This Row],[Vessel_Code]]&amp;DATA[[#This Row],[Account Group]]&amp;DATA[[#This Row],[Type]]</f>
        <v/>
      </c>
      <c r="K15112" s="80">
        <f>IF(YEAR(DATA[[#This Row],[Calendar_Month]])=YEAR(CURMONTHEND),DATA[[#This Row],[Amount]],0)</f>
        <v>0</v>
      </c>
      <c r="L15112" s="80">
        <f>IF(DATA[[#This Row],[Calendar_Month]]-CURMONTH=0,DATA[[#This Row],[Amount]],0)</f>
        <v>0</v>
      </c>
    </row>
    <row r="15113" spans="4:12" x14ac:dyDescent="0.25">
      <c r="D15113" s="80" t="str">
        <f>LEFT(DATA[[#This Row],[Account_Code]],3)</f>
        <v/>
      </c>
      <c r="I15113" s="80" t="str">
        <f>DATA[[#This Row],[Vessel_Code]]&amp;DATA[[#This Row],[Account Group]]&amp;DATA[[#This Row],[Type]]</f>
        <v/>
      </c>
      <c r="K15113" s="80">
        <f>IF(YEAR(DATA[[#This Row],[Calendar_Month]])=YEAR(CURMONTHEND),DATA[[#This Row],[Amount]],0)</f>
        <v>0</v>
      </c>
      <c r="L15113" s="80">
        <f>IF(DATA[[#This Row],[Calendar_Month]]-CURMONTH=0,DATA[[#This Row],[Amount]],0)</f>
        <v>0</v>
      </c>
    </row>
    <row r="15114" spans="4:12" x14ac:dyDescent="0.25">
      <c r="D15114" s="80" t="str">
        <f>LEFT(DATA[[#This Row],[Account_Code]],3)</f>
        <v/>
      </c>
      <c r="I15114" s="80" t="str">
        <f>DATA[[#This Row],[Vessel_Code]]&amp;DATA[[#This Row],[Account Group]]&amp;DATA[[#This Row],[Type]]</f>
        <v/>
      </c>
      <c r="K15114" s="80">
        <f>IF(YEAR(DATA[[#This Row],[Calendar_Month]])=YEAR(CURMONTHEND),DATA[[#This Row],[Amount]],0)</f>
        <v>0</v>
      </c>
      <c r="L15114" s="80">
        <f>IF(DATA[[#This Row],[Calendar_Month]]-CURMONTH=0,DATA[[#This Row],[Amount]],0)</f>
        <v>0</v>
      </c>
    </row>
    <row r="15115" spans="4:12" x14ac:dyDescent="0.25">
      <c r="D15115" s="80" t="str">
        <f>LEFT(DATA[[#This Row],[Account_Code]],3)</f>
        <v/>
      </c>
      <c r="I15115" s="80" t="str">
        <f>DATA[[#This Row],[Vessel_Code]]&amp;DATA[[#This Row],[Account Group]]&amp;DATA[[#This Row],[Type]]</f>
        <v/>
      </c>
      <c r="K15115" s="80">
        <f>IF(YEAR(DATA[[#This Row],[Calendar_Month]])=YEAR(CURMONTHEND),DATA[[#This Row],[Amount]],0)</f>
        <v>0</v>
      </c>
      <c r="L15115" s="80">
        <f>IF(DATA[[#This Row],[Calendar_Month]]-CURMONTH=0,DATA[[#This Row],[Amount]],0)</f>
        <v>0</v>
      </c>
    </row>
    <row r="15116" spans="4:12" x14ac:dyDescent="0.25">
      <c r="D15116" s="80" t="str">
        <f>LEFT(DATA[[#This Row],[Account_Code]],3)</f>
        <v/>
      </c>
      <c r="I15116" s="80" t="str">
        <f>DATA[[#This Row],[Vessel_Code]]&amp;DATA[[#This Row],[Account Group]]&amp;DATA[[#This Row],[Type]]</f>
        <v/>
      </c>
      <c r="K15116" s="80">
        <f>IF(YEAR(DATA[[#This Row],[Calendar_Month]])=YEAR(CURMONTHEND),DATA[[#This Row],[Amount]],0)</f>
        <v>0</v>
      </c>
      <c r="L15116" s="80">
        <f>IF(DATA[[#This Row],[Calendar_Month]]-CURMONTH=0,DATA[[#This Row],[Amount]],0)</f>
        <v>0</v>
      </c>
    </row>
    <row r="15117" spans="4:12" x14ac:dyDescent="0.25">
      <c r="D15117" s="80" t="str">
        <f>LEFT(DATA[[#This Row],[Account_Code]],3)</f>
        <v/>
      </c>
      <c r="I15117" s="80" t="str">
        <f>DATA[[#This Row],[Vessel_Code]]&amp;DATA[[#This Row],[Account Group]]&amp;DATA[[#This Row],[Type]]</f>
        <v/>
      </c>
      <c r="K15117" s="80">
        <f>IF(YEAR(DATA[[#This Row],[Calendar_Month]])=YEAR(CURMONTHEND),DATA[[#This Row],[Amount]],0)</f>
        <v>0</v>
      </c>
      <c r="L15117" s="80">
        <f>IF(DATA[[#This Row],[Calendar_Month]]-CURMONTH=0,DATA[[#This Row],[Amount]],0)</f>
        <v>0</v>
      </c>
    </row>
    <row r="15118" spans="4:12" x14ac:dyDescent="0.25">
      <c r="D15118" s="80" t="str">
        <f>LEFT(DATA[[#This Row],[Account_Code]],3)</f>
        <v/>
      </c>
      <c r="I15118" s="80" t="str">
        <f>DATA[[#This Row],[Vessel_Code]]&amp;DATA[[#This Row],[Account Group]]&amp;DATA[[#This Row],[Type]]</f>
        <v/>
      </c>
      <c r="K15118" s="80">
        <f>IF(YEAR(DATA[[#This Row],[Calendar_Month]])=YEAR(CURMONTHEND),DATA[[#This Row],[Amount]],0)</f>
        <v>0</v>
      </c>
      <c r="L15118" s="80">
        <f>IF(DATA[[#This Row],[Calendar_Month]]-CURMONTH=0,DATA[[#This Row],[Amount]],0)</f>
        <v>0</v>
      </c>
    </row>
    <row r="15119" spans="4:12" x14ac:dyDescent="0.25">
      <c r="D15119" s="80" t="str">
        <f>LEFT(DATA[[#This Row],[Account_Code]],3)</f>
        <v/>
      </c>
      <c r="I15119" s="80" t="str">
        <f>DATA[[#This Row],[Vessel_Code]]&amp;DATA[[#This Row],[Account Group]]&amp;DATA[[#This Row],[Type]]</f>
        <v/>
      </c>
      <c r="K15119" s="80">
        <f>IF(YEAR(DATA[[#This Row],[Calendar_Month]])=YEAR(CURMONTHEND),DATA[[#This Row],[Amount]],0)</f>
        <v>0</v>
      </c>
      <c r="L15119" s="80">
        <f>IF(DATA[[#This Row],[Calendar_Month]]-CURMONTH=0,DATA[[#This Row],[Amount]],0)</f>
        <v>0</v>
      </c>
    </row>
    <row r="15120" spans="4:12" x14ac:dyDescent="0.25">
      <c r="D15120" s="80" t="str">
        <f>LEFT(DATA[[#This Row],[Account_Code]],3)</f>
        <v/>
      </c>
      <c r="I15120" s="80" t="str">
        <f>DATA[[#This Row],[Vessel_Code]]&amp;DATA[[#This Row],[Account Group]]&amp;DATA[[#This Row],[Type]]</f>
        <v/>
      </c>
      <c r="K15120" s="80">
        <f>IF(YEAR(DATA[[#This Row],[Calendar_Month]])=YEAR(CURMONTHEND),DATA[[#This Row],[Amount]],0)</f>
        <v>0</v>
      </c>
      <c r="L15120" s="80">
        <f>IF(DATA[[#This Row],[Calendar_Month]]-CURMONTH=0,DATA[[#This Row],[Amount]],0)</f>
        <v>0</v>
      </c>
    </row>
    <row r="15121" spans="4:12" x14ac:dyDescent="0.25">
      <c r="D15121" s="80" t="str">
        <f>LEFT(DATA[[#This Row],[Account_Code]],3)</f>
        <v/>
      </c>
      <c r="I15121" s="80" t="str">
        <f>DATA[[#This Row],[Vessel_Code]]&amp;DATA[[#This Row],[Account Group]]&amp;DATA[[#This Row],[Type]]</f>
        <v/>
      </c>
      <c r="K15121" s="80">
        <f>IF(YEAR(DATA[[#This Row],[Calendar_Month]])=YEAR(CURMONTHEND),DATA[[#This Row],[Amount]],0)</f>
        <v>0</v>
      </c>
      <c r="L15121" s="80">
        <f>IF(DATA[[#This Row],[Calendar_Month]]-CURMONTH=0,DATA[[#This Row],[Amount]],0)</f>
        <v>0</v>
      </c>
    </row>
    <row r="15122" spans="4:12" x14ac:dyDescent="0.25">
      <c r="D15122" s="80" t="str">
        <f>LEFT(DATA[[#This Row],[Account_Code]],3)</f>
        <v/>
      </c>
      <c r="I15122" s="80" t="str">
        <f>DATA[[#This Row],[Vessel_Code]]&amp;DATA[[#This Row],[Account Group]]&amp;DATA[[#This Row],[Type]]</f>
        <v/>
      </c>
      <c r="K15122" s="80">
        <f>IF(YEAR(DATA[[#This Row],[Calendar_Month]])=YEAR(CURMONTHEND),DATA[[#This Row],[Amount]],0)</f>
        <v>0</v>
      </c>
      <c r="L15122" s="80">
        <f>IF(DATA[[#This Row],[Calendar_Month]]-CURMONTH=0,DATA[[#This Row],[Amount]],0)</f>
        <v>0</v>
      </c>
    </row>
    <row r="15123" spans="4:12" x14ac:dyDescent="0.25">
      <c r="D15123" s="80" t="str">
        <f>LEFT(DATA[[#This Row],[Account_Code]],3)</f>
        <v/>
      </c>
      <c r="I15123" s="80" t="str">
        <f>DATA[[#This Row],[Vessel_Code]]&amp;DATA[[#This Row],[Account Group]]&amp;DATA[[#This Row],[Type]]</f>
        <v/>
      </c>
      <c r="K15123" s="80">
        <f>IF(YEAR(DATA[[#This Row],[Calendar_Month]])=YEAR(CURMONTHEND),DATA[[#This Row],[Amount]],0)</f>
        <v>0</v>
      </c>
      <c r="L15123" s="80">
        <f>IF(DATA[[#This Row],[Calendar_Month]]-CURMONTH=0,DATA[[#This Row],[Amount]],0)</f>
        <v>0</v>
      </c>
    </row>
    <row r="15124" spans="4:12" x14ac:dyDescent="0.25">
      <c r="D15124" s="80" t="str">
        <f>LEFT(DATA[[#This Row],[Account_Code]],3)</f>
        <v/>
      </c>
      <c r="I15124" s="80" t="str">
        <f>DATA[[#This Row],[Vessel_Code]]&amp;DATA[[#This Row],[Account Group]]&amp;DATA[[#This Row],[Type]]</f>
        <v/>
      </c>
      <c r="K15124" s="80">
        <f>IF(YEAR(DATA[[#This Row],[Calendar_Month]])=YEAR(CURMONTHEND),DATA[[#This Row],[Amount]],0)</f>
        <v>0</v>
      </c>
      <c r="L15124" s="80">
        <f>IF(DATA[[#This Row],[Calendar_Month]]-CURMONTH=0,DATA[[#This Row],[Amount]],0)</f>
        <v>0</v>
      </c>
    </row>
    <row r="15125" spans="4:12" x14ac:dyDescent="0.25">
      <c r="D15125" s="80" t="str">
        <f>LEFT(DATA[[#This Row],[Account_Code]],3)</f>
        <v/>
      </c>
      <c r="I15125" s="80" t="str">
        <f>DATA[[#This Row],[Vessel_Code]]&amp;DATA[[#This Row],[Account Group]]&amp;DATA[[#This Row],[Type]]</f>
        <v/>
      </c>
      <c r="K15125" s="80">
        <f>IF(YEAR(DATA[[#This Row],[Calendar_Month]])=YEAR(CURMONTHEND),DATA[[#This Row],[Amount]],0)</f>
        <v>0</v>
      </c>
      <c r="L15125" s="80">
        <f>IF(DATA[[#This Row],[Calendar_Month]]-CURMONTH=0,DATA[[#This Row],[Amount]],0)</f>
        <v>0</v>
      </c>
    </row>
    <row r="15126" spans="4:12" x14ac:dyDescent="0.25">
      <c r="D15126" s="80" t="str">
        <f>LEFT(DATA[[#This Row],[Account_Code]],3)</f>
        <v/>
      </c>
      <c r="I15126" s="80" t="str">
        <f>DATA[[#This Row],[Vessel_Code]]&amp;DATA[[#This Row],[Account Group]]&amp;DATA[[#This Row],[Type]]</f>
        <v/>
      </c>
      <c r="K15126" s="80">
        <f>IF(YEAR(DATA[[#This Row],[Calendar_Month]])=YEAR(CURMONTHEND),DATA[[#This Row],[Amount]],0)</f>
        <v>0</v>
      </c>
      <c r="L15126" s="80">
        <f>IF(DATA[[#This Row],[Calendar_Month]]-CURMONTH=0,DATA[[#This Row],[Amount]],0)</f>
        <v>0</v>
      </c>
    </row>
    <row r="15127" spans="4:12" x14ac:dyDescent="0.25">
      <c r="D15127" s="80" t="str">
        <f>LEFT(DATA[[#This Row],[Account_Code]],3)</f>
        <v/>
      </c>
      <c r="I15127" s="80" t="str">
        <f>DATA[[#This Row],[Vessel_Code]]&amp;DATA[[#This Row],[Account Group]]&amp;DATA[[#This Row],[Type]]</f>
        <v/>
      </c>
      <c r="K15127" s="80">
        <f>IF(YEAR(DATA[[#This Row],[Calendar_Month]])=YEAR(CURMONTHEND),DATA[[#This Row],[Amount]],0)</f>
        <v>0</v>
      </c>
      <c r="L15127" s="80">
        <f>IF(DATA[[#This Row],[Calendar_Month]]-CURMONTH=0,DATA[[#This Row],[Amount]],0)</f>
        <v>0</v>
      </c>
    </row>
    <row r="15128" spans="4:12" x14ac:dyDescent="0.25">
      <c r="D15128" s="80" t="str">
        <f>LEFT(DATA[[#This Row],[Account_Code]],3)</f>
        <v/>
      </c>
      <c r="I15128" s="80" t="str">
        <f>DATA[[#This Row],[Vessel_Code]]&amp;DATA[[#This Row],[Account Group]]&amp;DATA[[#This Row],[Type]]</f>
        <v/>
      </c>
      <c r="K15128" s="80">
        <f>IF(YEAR(DATA[[#This Row],[Calendar_Month]])=YEAR(CURMONTHEND),DATA[[#This Row],[Amount]],0)</f>
        <v>0</v>
      </c>
      <c r="L15128" s="80">
        <f>IF(DATA[[#This Row],[Calendar_Month]]-CURMONTH=0,DATA[[#This Row],[Amount]],0)</f>
        <v>0</v>
      </c>
    </row>
    <row r="15129" spans="4:12" x14ac:dyDescent="0.25">
      <c r="D15129" s="80" t="str">
        <f>LEFT(DATA[[#This Row],[Account_Code]],3)</f>
        <v/>
      </c>
      <c r="I15129" s="80" t="str">
        <f>DATA[[#This Row],[Vessel_Code]]&amp;DATA[[#This Row],[Account Group]]&amp;DATA[[#This Row],[Type]]</f>
        <v/>
      </c>
      <c r="K15129" s="80">
        <f>IF(YEAR(DATA[[#This Row],[Calendar_Month]])=YEAR(CURMONTHEND),DATA[[#This Row],[Amount]],0)</f>
        <v>0</v>
      </c>
      <c r="L15129" s="80">
        <f>IF(DATA[[#This Row],[Calendar_Month]]-CURMONTH=0,DATA[[#This Row],[Amount]],0)</f>
        <v>0</v>
      </c>
    </row>
    <row r="15130" spans="4:12" x14ac:dyDescent="0.25">
      <c r="D15130" s="80" t="str">
        <f>LEFT(DATA[[#This Row],[Account_Code]],3)</f>
        <v/>
      </c>
      <c r="I15130" s="80" t="str">
        <f>DATA[[#This Row],[Vessel_Code]]&amp;DATA[[#This Row],[Account Group]]&amp;DATA[[#This Row],[Type]]</f>
        <v/>
      </c>
      <c r="K15130" s="80">
        <f>IF(YEAR(DATA[[#This Row],[Calendar_Month]])=YEAR(CURMONTHEND),DATA[[#This Row],[Amount]],0)</f>
        <v>0</v>
      </c>
      <c r="L15130" s="80">
        <f>IF(DATA[[#This Row],[Calendar_Month]]-CURMONTH=0,DATA[[#This Row],[Amount]],0)</f>
        <v>0</v>
      </c>
    </row>
    <row r="15131" spans="4:12" x14ac:dyDescent="0.25">
      <c r="D15131" s="80" t="str">
        <f>LEFT(DATA[[#This Row],[Account_Code]],3)</f>
        <v/>
      </c>
      <c r="I15131" s="80" t="str">
        <f>DATA[[#This Row],[Vessel_Code]]&amp;DATA[[#This Row],[Account Group]]&amp;DATA[[#This Row],[Type]]</f>
        <v/>
      </c>
      <c r="K15131" s="80">
        <f>IF(YEAR(DATA[[#This Row],[Calendar_Month]])=YEAR(CURMONTHEND),DATA[[#This Row],[Amount]],0)</f>
        <v>0</v>
      </c>
      <c r="L15131" s="80">
        <f>IF(DATA[[#This Row],[Calendar_Month]]-CURMONTH=0,DATA[[#This Row],[Amount]],0)</f>
        <v>0</v>
      </c>
    </row>
    <row r="15132" spans="4:12" x14ac:dyDescent="0.25">
      <c r="D15132" s="80" t="str">
        <f>LEFT(DATA[[#This Row],[Account_Code]],3)</f>
        <v/>
      </c>
      <c r="I15132" s="80" t="str">
        <f>DATA[[#This Row],[Vessel_Code]]&amp;DATA[[#This Row],[Account Group]]&amp;DATA[[#This Row],[Type]]</f>
        <v/>
      </c>
      <c r="K15132" s="80">
        <f>IF(YEAR(DATA[[#This Row],[Calendar_Month]])=YEAR(CURMONTHEND),DATA[[#This Row],[Amount]],0)</f>
        <v>0</v>
      </c>
      <c r="L15132" s="80">
        <f>IF(DATA[[#This Row],[Calendar_Month]]-CURMONTH=0,DATA[[#This Row],[Amount]],0)</f>
        <v>0</v>
      </c>
    </row>
    <row r="15133" spans="4:12" x14ac:dyDescent="0.25">
      <c r="D15133" s="80" t="str">
        <f>LEFT(DATA[[#This Row],[Account_Code]],3)</f>
        <v/>
      </c>
      <c r="I15133" s="80" t="str">
        <f>DATA[[#This Row],[Vessel_Code]]&amp;DATA[[#This Row],[Account Group]]&amp;DATA[[#This Row],[Type]]</f>
        <v/>
      </c>
      <c r="K15133" s="80">
        <f>IF(YEAR(DATA[[#This Row],[Calendar_Month]])=YEAR(CURMONTHEND),DATA[[#This Row],[Amount]],0)</f>
        <v>0</v>
      </c>
      <c r="L15133" s="80">
        <f>IF(DATA[[#This Row],[Calendar_Month]]-CURMONTH=0,DATA[[#This Row],[Amount]],0)</f>
        <v>0</v>
      </c>
    </row>
    <row r="15134" spans="4:12" x14ac:dyDescent="0.25">
      <c r="D15134" s="80" t="str">
        <f>LEFT(DATA[[#This Row],[Account_Code]],3)</f>
        <v/>
      </c>
      <c r="I15134" s="80" t="str">
        <f>DATA[[#This Row],[Vessel_Code]]&amp;DATA[[#This Row],[Account Group]]&amp;DATA[[#This Row],[Type]]</f>
        <v/>
      </c>
      <c r="K15134" s="80">
        <f>IF(YEAR(DATA[[#This Row],[Calendar_Month]])=YEAR(CURMONTHEND),DATA[[#This Row],[Amount]],0)</f>
        <v>0</v>
      </c>
      <c r="L15134" s="80">
        <f>IF(DATA[[#This Row],[Calendar_Month]]-CURMONTH=0,DATA[[#This Row],[Amount]],0)</f>
        <v>0</v>
      </c>
    </row>
    <row r="15135" spans="4:12" x14ac:dyDescent="0.25">
      <c r="D15135" s="80" t="str">
        <f>LEFT(DATA[[#This Row],[Account_Code]],3)</f>
        <v/>
      </c>
      <c r="I15135" s="80" t="str">
        <f>DATA[[#This Row],[Vessel_Code]]&amp;DATA[[#This Row],[Account Group]]&amp;DATA[[#This Row],[Type]]</f>
        <v/>
      </c>
      <c r="K15135" s="80">
        <f>IF(YEAR(DATA[[#This Row],[Calendar_Month]])=YEAR(CURMONTHEND),DATA[[#This Row],[Amount]],0)</f>
        <v>0</v>
      </c>
      <c r="L15135" s="80">
        <f>IF(DATA[[#This Row],[Calendar_Month]]-CURMONTH=0,DATA[[#This Row],[Amount]],0)</f>
        <v>0</v>
      </c>
    </row>
    <row r="15136" spans="4:12" x14ac:dyDescent="0.25">
      <c r="D15136" s="80" t="str">
        <f>LEFT(DATA[[#This Row],[Account_Code]],3)</f>
        <v/>
      </c>
      <c r="I15136" s="80" t="str">
        <f>DATA[[#This Row],[Vessel_Code]]&amp;DATA[[#This Row],[Account Group]]&amp;DATA[[#This Row],[Type]]</f>
        <v/>
      </c>
      <c r="K15136" s="80">
        <f>IF(YEAR(DATA[[#This Row],[Calendar_Month]])=YEAR(CURMONTHEND),DATA[[#This Row],[Amount]],0)</f>
        <v>0</v>
      </c>
      <c r="L15136" s="80">
        <f>IF(DATA[[#This Row],[Calendar_Month]]-CURMONTH=0,DATA[[#This Row],[Amount]],0)</f>
        <v>0</v>
      </c>
    </row>
    <row r="15137" spans="4:12" x14ac:dyDescent="0.25">
      <c r="D15137" s="80" t="str">
        <f>LEFT(DATA[[#This Row],[Account_Code]],3)</f>
        <v/>
      </c>
      <c r="I15137" s="80" t="str">
        <f>DATA[[#This Row],[Vessel_Code]]&amp;DATA[[#This Row],[Account Group]]&amp;DATA[[#This Row],[Type]]</f>
        <v/>
      </c>
      <c r="K15137" s="80">
        <f>IF(YEAR(DATA[[#This Row],[Calendar_Month]])=YEAR(CURMONTHEND),DATA[[#This Row],[Amount]],0)</f>
        <v>0</v>
      </c>
      <c r="L15137" s="80">
        <f>IF(DATA[[#This Row],[Calendar_Month]]-CURMONTH=0,DATA[[#This Row],[Amount]],0)</f>
        <v>0</v>
      </c>
    </row>
    <row r="15138" spans="4:12" x14ac:dyDescent="0.25">
      <c r="D15138" s="80" t="str">
        <f>LEFT(DATA[[#This Row],[Account_Code]],3)</f>
        <v/>
      </c>
      <c r="I15138" s="80" t="str">
        <f>DATA[[#This Row],[Vessel_Code]]&amp;DATA[[#This Row],[Account Group]]&amp;DATA[[#This Row],[Type]]</f>
        <v/>
      </c>
      <c r="K15138" s="80">
        <f>IF(YEAR(DATA[[#This Row],[Calendar_Month]])=YEAR(CURMONTHEND),DATA[[#This Row],[Amount]],0)</f>
        <v>0</v>
      </c>
      <c r="L15138" s="80">
        <f>IF(DATA[[#This Row],[Calendar_Month]]-CURMONTH=0,DATA[[#This Row],[Amount]],0)</f>
        <v>0</v>
      </c>
    </row>
    <row r="15139" spans="4:12" x14ac:dyDescent="0.25">
      <c r="D15139" s="80" t="str">
        <f>LEFT(DATA[[#This Row],[Account_Code]],3)</f>
        <v/>
      </c>
      <c r="I15139" s="80" t="str">
        <f>DATA[[#This Row],[Vessel_Code]]&amp;DATA[[#This Row],[Account Group]]&amp;DATA[[#This Row],[Type]]</f>
        <v/>
      </c>
      <c r="K15139" s="80">
        <f>IF(YEAR(DATA[[#This Row],[Calendar_Month]])=YEAR(CURMONTHEND),DATA[[#This Row],[Amount]],0)</f>
        <v>0</v>
      </c>
      <c r="L15139" s="80">
        <f>IF(DATA[[#This Row],[Calendar_Month]]-CURMONTH=0,DATA[[#This Row],[Amount]],0)</f>
        <v>0</v>
      </c>
    </row>
    <row r="15140" spans="4:12" x14ac:dyDescent="0.25">
      <c r="D15140" s="80" t="str">
        <f>LEFT(DATA[[#This Row],[Account_Code]],3)</f>
        <v/>
      </c>
      <c r="I15140" s="80" t="str">
        <f>DATA[[#This Row],[Vessel_Code]]&amp;DATA[[#This Row],[Account Group]]&amp;DATA[[#This Row],[Type]]</f>
        <v/>
      </c>
      <c r="K15140" s="80">
        <f>IF(YEAR(DATA[[#This Row],[Calendar_Month]])=YEAR(CURMONTHEND),DATA[[#This Row],[Amount]],0)</f>
        <v>0</v>
      </c>
      <c r="L15140" s="80">
        <f>IF(DATA[[#This Row],[Calendar_Month]]-CURMONTH=0,DATA[[#This Row],[Amount]],0)</f>
        <v>0</v>
      </c>
    </row>
    <row r="15141" spans="4:12" x14ac:dyDescent="0.25">
      <c r="D15141" s="80" t="str">
        <f>LEFT(DATA[[#This Row],[Account_Code]],3)</f>
        <v/>
      </c>
      <c r="I15141" s="80" t="str">
        <f>DATA[[#This Row],[Vessel_Code]]&amp;DATA[[#This Row],[Account Group]]&amp;DATA[[#This Row],[Type]]</f>
        <v/>
      </c>
      <c r="K15141" s="80">
        <f>IF(YEAR(DATA[[#This Row],[Calendar_Month]])=YEAR(CURMONTHEND),DATA[[#This Row],[Amount]],0)</f>
        <v>0</v>
      </c>
      <c r="L15141" s="80">
        <f>IF(DATA[[#This Row],[Calendar_Month]]-CURMONTH=0,DATA[[#This Row],[Amount]],0)</f>
        <v>0</v>
      </c>
    </row>
    <row r="15142" spans="4:12" x14ac:dyDescent="0.25">
      <c r="D15142" s="80" t="str">
        <f>LEFT(DATA[[#This Row],[Account_Code]],3)</f>
        <v/>
      </c>
      <c r="I15142" s="80" t="str">
        <f>DATA[[#This Row],[Vessel_Code]]&amp;DATA[[#This Row],[Account Group]]&amp;DATA[[#This Row],[Type]]</f>
        <v/>
      </c>
      <c r="K15142" s="80">
        <f>IF(YEAR(DATA[[#This Row],[Calendar_Month]])=YEAR(CURMONTHEND),DATA[[#This Row],[Amount]],0)</f>
        <v>0</v>
      </c>
      <c r="L15142" s="80">
        <f>IF(DATA[[#This Row],[Calendar_Month]]-CURMONTH=0,DATA[[#This Row],[Amount]],0)</f>
        <v>0</v>
      </c>
    </row>
    <row r="15143" spans="4:12" x14ac:dyDescent="0.25">
      <c r="D15143" s="80" t="str">
        <f>LEFT(DATA[[#This Row],[Account_Code]],3)</f>
        <v/>
      </c>
      <c r="I15143" s="80" t="str">
        <f>DATA[[#This Row],[Vessel_Code]]&amp;DATA[[#This Row],[Account Group]]&amp;DATA[[#This Row],[Type]]</f>
        <v/>
      </c>
      <c r="K15143" s="80">
        <f>IF(YEAR(DATA[[#This Row],[Calendar_Month]])=YEAR(CURMONTHEND),DATA[[#This Row],[Amount]],0)</f>
        <v>0</v>
      </c>
      <c r="L15143" s="80">
        <f>IF(DATA[[#This Row],[Calendar_Month]]-CURMONTH=0,DATA[[#This Row],[Amount]],0)</f>
        <v>0</v>
      </c>
    </row>
    <row r="15144" spans="4:12" x14ac:dyDescent="0.25">
      <c r="D15144" s="80" t="str">
        <f>LEFT(DATA[[#This Row],[Account_Code]],3)</f>
        <v/>
      </c>
      <c r="I15144" s="80" t="str">
        <f>DATA[[#This Row],[Vessel_Code]]&amp;DATA[[#This Row],[Account Group]]&amp;DATA[[#This Row],[Type]]</f>
        <v/>
      </c>
      <c r="K15144" s="80">
        <f>IF(YEAR(DATA[[#This Row],[Calendar_Month]])=YEAR(CURMONTHEND),DATA[[#This Row],[Amount]],0)</f>
        <v>0</v>
      </c>
      <c r="L15144" s="80">
        <f>IF(DATA[[#This Row],[Calendar_Month]]-CURMONTH=0,DATA[[#This Row],[Amount]],0)</f>
        <v>0</v>
      </c>
    </row>
    <row r="15145" spans="4:12" x14ac:dyDescent="0.25">
      <c r="D15145" s="80" t="str">
        <f>LEFT(DATA[[#This Row],[Account_Code]],3)</f>
        <v/>
      </c>
      <c r="I15145" s="80" t="str">
        <f>DATA[[#This Row],[Vessel_Code]]&amp;DATA[[#This Row],[Account Group]]&amp;DATA[[#This Row],[Type]]</f>
        <v/>
      </c>
      <c r="K15145" s="80">
        <f>IF(YEAR(DATA[[#This Row],[Calendar_Month]])=YEAR(CURMONTHEND),DATA[[#This Row],[Amount]],0)</f>
        <v>0</v>
      </c>
      <c r="L15145" s="80">
        <f>IF(DATA[[#This Row],[Calendar_Month]]-CURMONTH=0,DATA[[#This Row],[Amount]],0)</f>
        <v>0</v>
      </c>
    </row>
    <row r="15146" spans="4:12" x14ac:dyDescent="0.25">
      <c r="D15146" s="80" t="str">
        <f>LEFT(DATA[[#This Row],[Account_Code]],3)</f>
        <v/>
      </c>
      <c r="I15146" s="80" t="str">
        <f>DATA[[#This Row],[Vessel_Code]]&amp;DATA[[#This Row],[Account Group]]&amp;DATA[[#This Row],[Type]]</f>
        <v/>
      </c>
      <c r="K15146" s="80">
        <f>IF(YEAR(DATA[[#This Row],[Calendar_Month]])=YEAR(CURMONTHEND),DATA[[#This Row],[Amount]],0)</f>
        <v>0</v>
      </c>
      <c r="L15146" s="80">
        <f>IF(DATA[[#This Row],[Calendar_Month]]-CURMONTH=0,DATA[[#This Row],[Amount]],0)</f>
        <v>0</v>
      </c>
    </row>
    <row r="15147" spans="4:12" x14ac:dyDescent="0.25">
      <c r="D15147" s="80" t="str">
        <f>LEFT(DATA[[#This Row],[Account_Code]],3)</f>
        <v/>
      </c>
      <c r="I15147" s="80" t="str">
        <f>DATA[[#This Row],[Vessel_Code]]&amp;DATA[[#This Row],[Account Group]]&amp;DATA[[#This Row],[Type]]</f>
        <v/>
      </c>
      <c r="K15147" s="80">
        <f>IF(YEAR(DATA[[#This Row],[Calendar_Month]])=YEAR(CURMONTHEND),DATA[[#This Row],[Amount]],0)</f>
        <v>0</v>
      </c>
      <c r="L15147" s="80">
        <f>IF(DATA[[#This Row],[Calendar_Month]]-CURMONTH=0,DATA[[#This Row],[Amount]],0)</f>
        <v>0</v>
      </c>
    </row>
    <row r="15148" spans="4:12" x14ac:dyDescent="0.25">
      <c r="D15148" s="80" t="str">
        <f>LEFT(DATA[[#This Row],[Account_Code]],3)</f>
        <v/>
      </c>
      <c r="I15148" s="80" t="str">
        <f>DATA[[#This Row],[Vessel_Code]]&amp;DATA[[#This Row],[Account Group]]&amp;DATA[[#This Row],[Type]]</f>
        <v/>
      </c>
      <c r="K15148" s="80">
        <f>IF(YEAR(DATA[[#This Row],[Calendar_Month]])=YEAR(CURMONTHEND),DATA[[#This Row],[Amount]],0)</f>
        <v>0</v>
      </c>
      <c r="L15148" s="80">
        <f>IF(DATA[[#This Row],[Calendar_Month]]-CURMONTH=0,DATA[[#This Row],[Amount]],0)</f>
        <v>0</v>
      </c>
    </row>
    <row r="15149" spans="4:12" x14ac:dyDescent="0.25">
      <c r="D15149" s="80" t="str">
        <f>LEFT(DATA[[#This Row],[Account_Code]],3)</f>
        <v/>
      </c>
      <c r="I15149" s="80" t="str">
        <f>DATA[[#This Row],[Vessel_Code]]&amp;DATA[[#This Row],[Account Group]]&amp;DATA[[#This Row],[Type]]</f>
        <v/>
      </c>
      <c r="K15149" s="80">
        <f>IF(YEAR(DATA[[#This Row],[Calendar_Month]])=YEAR(CURMONTHEND),DATA[[#This Row],[Amount]],0)</f>
        <v>0</v>
      </c>
      <c r="L15149" s="80">
        <f>IF(DATA[[#This Row],[Calendar_Month]]-CURMONTH=0,DATA[[#This Row],[Amount]],0)</f>
        <v>0</v>
      </c>
    </row>
    <row r="15150" spans="4:12" x14ac:dyDescent="0.25">
      <c r="D15150" s="80" t="str">
        <f>LEFT(DATA[[#This Row],[Account_Code]],3)</f>
        <v/>
      </c>
      <c r="I15150" s="80" t="str">
        <f>DATA[[#This Row],[Vessel_Code]]&amp;DATA[[#This Row],[Account Group]]&amp;DATA[[#This Row],[Type]]</f>
        <v/>
      </c>
      <c r="K15150" s="80">
        <f>IF(YEAR(DATA[[#This Row],[Calendar_Month]])=YEAR(CURMONTHEND),DATA[[#This Row],[Amount]],0)</f>
        <v>0</v>
      </c>
      <c r="L15150" s="80">
        <f>IF(DATA[[#This Row],[Calendar_Month]]-CURMONTH=0,DATA[[#This Row],[Amount]],0)</f>
        <v>0</v>
      </c>
    </row>
    <row r="15151" spans="4:12" x14ac:dyDescent="0.25">
      <c r="D15151" s="80" t="str">
        <f>LEFT(DATA[[#This Row],[Account_Code]],3)</f>
        <v/>
      </c>
      <c r="I15151" s="80" t="str">
        <f>DATA[[#This Row],[Vessel_Code]]&amp;DATA[[#This Row],[Account Group]]&amp;DATA[[#This Row],[Type]]</f>
        <v/>
      </c>
      <c r="K15151" s="80">
        <f>IF(YEAR(DATA[[#This Row],[Calendar_Month]])=YEAR(CURMONTHEND),DATA[[#This Row],[Amount]],0)</f>
        <v>0</v>
      </c>
      <c r="L15151" s="80">
        <f>IF(DATA[[#This Row],[Calendar_Month]]-CURMONTH=0,DATA[[#This Row],[Amount]],0)</f>
        <v>0</v>
      </c>
    </row>
    <row r="15152" spans="4:12" x14ac:dyDescent="0.25">
      <c r="D15152" s="80" t="str">
        <f>LEFT(DATA[[#This Row],[Account_Code]],3)</f>
        <v/>
      </c>
      <c r="I15152" s="80" t="str">
        <f>DATA[[#This Row],[Vessel_Code]]&amp;DATA[[#This Row],[Account Group]]&amp;DATA[[#This Row],[Type]]</f>
        <v/>
      </c>
      <c r="K15152" s="80">
        <f>IF(YEAR(DATA[[#This Row],[Calendar_Month]])=YEAR(CURMONTHEND),DATA[[#This Row],[Amount]],0)</f>
        <v>0</v>
      </c>
      <c r="L15152" s="80">
        <f>IF(DATA[[#This Row],[Calendar_Month]]-CURMONTH=0,DATA[[#This Row],[Amount]],0)</f>
        <v>0</v>
      </c>
    </row>
    <row r="15153" spans="4:12" x14ac:dyDescent="0.25">
      <c r="D15153" s="80" t="str">
        <f>LEFT(DATA[[#This Row],[Account_Code]],3)</f>
        <v/>
      </c>
      <c r="I15153" s="80" t="str">
        <f>DATA[[#This Row],[Vessel_Code]]&amp;DATA[[#This Row],[Account Group]]&amp;DATA[[#This Row],[Type]]</f>
        <v/>
      </c>
      <c r="K15153" s="80">
        <f>IF(YEAR(DATA[[#This Row],[Calendar_Month]])=YEAR(CURMONTHEND),DATA[[#This Row],[Amount]],0)</f>
        <v>0</v>
      </c>
      <c r="L15153" s="80">
        <f>IF(DATA[[#This Row],[Calendar_Month]]-CURMONTH=0,DATA[[#This Row],[Amount]],0)</f>
        <v>0</v>
      </c>
    </row>
    <row r="15154" spans="4:12" x14ac:dyDescent="0.25">
      <c r="D15154" s="80" t="str">
        <f>LEFT(DATA[[#This Row],[Account_Code]],3)</f>
        <v/>
      </c>
      <c r="I15154" s="80" t="str">
        <f>DATA[[#This Row],[Vessel_Code]]&amp;DATA[[#This Row],[Account Group]]&amp;DATA[[#This Row],[Type]]</f>
        <v/>
      </c>
      <c r="K15154" s="80">
        <f>IF(YEAR(DATA[[#This Row],[Calendar_Month]])=YEAR(CURMONTHEND),DATA[[#This Row],[Amount]],0)</f>
        <v>0</v>
      </c>
      <c r="L15154" s="80">
        <f>IF(DATA[[#This Row],[Calendar_Month]]-CURMONTH=0,DATA[[#This Row],[Amount]],0)</f>
        <v>0</v>
      </c>
    </row>
    <row r="15155" spans="4:12" x14ac:dyDescent="0.25">
      <c r="D15155" s="80" t="str">
        <f>LEFT(DATA[[#This Row],[Account_Code]],3)</f>
        <v/>
      </c>
      <c r="I15155" s="80" t="str">
        <f>DATA[[#This Row],[Vessel_Code]]&amp;DATA[[#This Row],[Account Group]]&amp;DATA[[#This Row],[Type]]</f>
        <v/>
      </c>
      <c r="K15155" s="80">
        <f>IF(YEAR(DATA[[#This Row],[Calendar_Month]])=YEAR(CURMONTHEND),DATA[[#This Row],[Amount]],0)</f>
        <v>0</v>
      </c>
      <c r="L15155" s="80">
        <f>IF(DATA[[#This Row],[Calendar_Month]]-CURMONTH=0,DATA[[#This Row],[Amount]],0)</f>
        <v>0</v>
      </c>
    </row>
    <row r="15156" spans="4:12" x14ac:dyDescent="0.25">
      <c r="D15156" s="80" t="str">
        <f>LEFT(DATA[[#This Row],[Account_Code]],3)</f>
        <v/>
      </c>
      <c r="I15156" s="80" t="str">
        <f>DATA[[#This Row],[Vessel_Code]]&amp;DATA[[#This Row],[Account Group]]&amp;DATA[[#This Row],[Type]]</f>
        <v/>
      </c>
      <c r="K15156" s="80">
        <f>IF(YEAR(DATA[[#This Row],[Calendar_Month]])=YEAR(CURMONTHEND),DATA[[#This Row],[Amount]],0)</f>
        <v>0</v>
      </c>
      <c r="L15156" s="80">
        <f>IF(DATA[[#This Row],[Calendar_Month]]-CURMONTH=0,DATA[[#This Row],[Amount]],0)</f>
        <v>0</v>
      </c>
    </row>
    <row r="15157" spans="4:12" x14ac:dyDescent="0.25">
      <c r="D15157" s="80" t="str">
        <f>LEFT(DATA[[#This Row],[Account_Code]],3)</f>
        <v/>
      </c>
      <c r="I15157" s="80" t="str">
        <f>DATA[[#This Row],[Vessel_Code]]&amp;DATA[[#This Row],[Account Group]]&amp;DATA[[#This Row],[Type]]</f>
        <v/>
      </c>
      <c r="K15157" s="80">
        <f>IF(YEAR(DATA[[#This Row],[Calendar_Month]])=YEAR(CURMONTHEND),DATA[[#This Row],[Amount]],0)</f>
        <v>0</v>
      </c>
      <c r="L15157" s="80">
        <f>IF(DATA[[#This Row],[Calendar_Month]]-CURMONTH=0,DATA[[#This Row],[Amount]],0)</f>
        <v>0</v>
      </c>
    </row>
    <row r="15158" spans="4:12" x14ac:dyDescent="0.25">
      <c r="D15158" s="80" t="str">
        <f>LEFT(DATA[[#This Row],[Account_Code]],3)</f>
        <v/>
      </c>
      <c r="I15158" s="80" t="str">
        <f>DATA[[#This Row],[Vessel_Code]]&amp;DATA[[#This Row],[Account Group]]&amp;DATA[[#This Row],[Type]]</f>
        <v/>
      </c>
      <c r="K15158" s="80">
        <f>IF(YEAR(DATA[[#This Row],[Calendar_Month]])=YEAR(CURMONTHEND),DATA[[#This Row],[Amount]],0)</f>
        <v>0</v>
      </c>
      <c r="L15158" s="80">
        <f>IF(DATA[[#This Row],[Calendar_Month]]-CURMONTH=0,DATA[[#This Row],[Amount]],0)</f>
        <v>0</v>
      </c>
    </row>
    <row r="15159" spans="4:12" x14ac:dyDescent="0.25">
      <c r="D15159" s="80" t="str">
        <f>LEFT(DATA[[#This Row],[Account_Code]],3)</f>
        <v/>
      </c>
      <c r="I15159" s="80" t="str">
        <f>DATA[[#This Row],[Vessel_Code]]&amp;DATA[[#This Row],[Account Group]]&amp;DATA[[#This Row],[Type]]</f>
        <v/>
      </c>
      <c r="K15159" s="80">
        <f>IF(YEAR(DATA[[#This Row],[Calendar_Month]])=YEAR(CURMONTHEND),DATA[[#This Row],[Amount]],0)</f>
        <v>0</v>
      </c>
      <c r="L15159" s="80">
        <f>IF(DATA[[#This Row],[Calendar_Month]]-CURMONTH=0,DATA[[#This Row],[Amount]],0)</f>
        <v>0</v>
      </c>
    </row>
    <row r="15160" spans="4:12" x14ac:dyDescent="0.25">
      <c r="D15160" s="80" t="str">
        <f>LEFT(DATA[[#This Row],[Account_Code]],3)</f>
        <v/>
      </c>
      <c r="I15160" s="80" t="str">
        <f>DATA[[#This Row],[Vessel_Code]]&amp;DATA[[#This Row],[Account Group]]&amp;DATA[[#This Row],[Type]]</f>
        <v/>
      </c>
      <c r="K15160" s="80">
        <f>IF(YEAR(DATA[[#This Row],[Calendar_Month]])=YEAR(CURMONTHEND),DATA[[#This Row],[Amount]],0)</f>
        <v>0</v>
      </c>
      <c r="L15160" s="80">
        <f>IF(DATA[[#This Row],[Calendar_Month]]-CURMONTH=0,DATA[[#This Row],[Amount]],0)</f>
        <v>0</v>
      </c>
    </row>
    <row r="15161" spans="4:12" x14ac:dyDescent="0.25">
      <c r="D15161" s="80" t="str">
        <f>LEFT(DATA[[#This Row],[Account_Code]],3)</f>
        <v/>
      </c>
      <c r="I15161" s="80" t="str">
        <f>DATA[[#This Row],[Vessel_Code]]&amp;DATA[[#This Row],[Account Group]]&amp;DATA[[#This Row],[Type]]</f>
        <v/>
      </c>
      <c r="K15161" s="80">
        <f>IF(YEAR(DATA[[#This Row],[Calendar_Month]])=YEAR(CURMONTHEND),DATA[[#This Row],[Amount]],0)</f>
        <v>0</v>
      </c>
      <c r="L15161" s="80">
        <f>IF(DATA[[#This Row],[Calendar_Month]]-CURMONTH=0,DATA[[#This Row],[Amount]],0)</f>
        <v>0</v>
      </c>
    </row>
    <row r="15162" spans="4:12" x14ac:dyDescent="0.25">
      <c r="D15162" s="80" t="str">
        <f>LEFT(DATA[[#This Row],[Account_Code]],3)</f>
        <v/>
      </c>
      <c r="I15162" s="80" t="str">
        <f>DATA[[#This Row],[Vessel_Code]]&amp;DATA[[#This Row],[Account Group]]&amp;DATA[[#This Row],[Type]]</f>
        <v/>
      </c>
      <c r="K15162" s="80">
        <f>IF(YEAR(DATA[[#This Row],[Calendar_Month]])=YEAR(CURMONTHEND),DATA[[#This Row],[Amount]],0)</f>
        <v>0</v>
      </c>
      <c r="L15162" s="80">
        <f>IF(DATA[[#This Row],[Calendar_Month]]-CURMONTH=0,DATA[[#This Row],[Amount]],0)</f>
        <v>0</v>
      </c>
    </row>
    <row r="15163" spans="4:12" x14ac:dyDescent="0.25">
      <c r="D15163" s="80" t="str">
        <f>LEFT(DATA[[#This Row],[Account_Code]],3)</f>
        <v/>
      </c>
      <c r="I15163" s="80" t="str">
        <f>DATA[[#This Row],[Vessel_Code]]&amp;DATA[[#This Row],[Account Group]]&amp;DATA[[#This Row],[Type]]</f>
        <v/>
      </c>
      <c r="K15163" s="80">
        <f>IF(YEAR(DATA[[#This Row],[Calendar_Month]])=YEAR(CURMONTHEND),DATA[[#This Row],[Amount]],0)</f>
        <v>0</v>
      </c>
      <c r="L15163" s="80">
        <f>IF(DATA[[#This Row],[Calendar_Month]]-CURMONTH=0,DATA[[#This Row],[Amount]],0)</f>
        <v>0</v>
      </c>
    </row>
    <row r="15164" spans="4:12" x14ac:dyDescent="0.25">
      <c r="D15164" s="80" t="str">
        <f>LEFT(DATA[[#This Row],[Account_Code]],3)</f>
        <v/>
      </c>
      <c r="I15164" s="80" t="str">
        <f>DATA[[#This Row],[Vessel_Code]]&amp;DATA[[#This Row],[Account Group]]&amp;DATA[[#This Row],[Type]]</f>
        <v/>
      </c>
      <c r="K15164" s="80">
        <f>IF(YEAR(DATA[[#This Row],[Calendar_Month]])=YEAR(CURMONTHEND),DATA[[#This Row],[Amount]],0)</f>
        <v>0</v>
      </c>
      <c r="L15164" s="80">
        <f>IF(DATA[[#This Row],[Calendar_Month]]-CURMONTH=0,DATA[[#This Row],[Amount]],0)</f>
        <v>0</v>
      </c>
    </row>
    <row r="15165" spans="4:12" x14ac:dyDescent="0.25">
      <c r="D15165" s="80" t="str">
        <f>LEFT(DATA[[#This Row],[Account_Code]],3)</f>
        <v/>
      </c>
      <c r="I15165" s="80" t="str">
        <f>DATA[[#This Row],[Vessel_Code]]&amp;DATA[[#This Row],[Account Group]]&amp;DATA[[#This Row],[Type]]</f>
        <v/>
      </c>
      <c r="K15165" s="80">
        <f>IF(YEAR(DATA[[#This Row],[Calendar_Month]])=YEAR(CURMONTHEND),DATA[[#This Row],[Amount]],0)</f>
        <v>0</v>
      </c>
      <c r="L15165" s="80">
        <f>IF(DATA[[#This Row],[Calendar_Month]]-CURMONTH=0,DATA[[#This Row],[Amount]],0)</f>
        <v>0</v>
      </c>
    </row>
    <row r="15166" spans="4:12" x14ac:dyDescent="0.25">
      <c r="D15166" s="80" t="str">
        <f>LEFT(DATA[[#This Row],[Account_Code]],3)</f>
        <v/>
      </c>
      <c r="I15166" s="80" t="str">
        <f>DATA[[#This Row],[Vessel_Code]]&amp;DATA[[#This Row],[Account Group]]&amp;DATA[[#This Row],[Type]]</f>
        <v/>
      </c>
      <c r="K15166" s="80">
        <f>IF(YEAR(DATA[[#This Row],[Calendar_Month]])=YEAR(CURMONTHEND),DATA[[#This Row],[Amount]],0)</f>
        <v>0</v>
      </c>
      <c r="L15166" s="80">
        <f>IF(DATA[[#This Row],[Calendar_Month]]-CURMONTH=0,DATA[[#This Row],[Amount]],0)</f>
        <v>0</v>
      </c>
    </row>
    <row r="15167" spans="4:12" x14ac:dyDescent="0.25">
      <c r="D15167" s="80" t="str">
        <f>LEFT(DATA[[#This Row],[Account_Code]],3)</f>
        <v/>
      </c>
      <c r="I15167" s="80" t="str">
        <f>DATA[[#This Row],[Vessel_Code]]&amp;DATA[[#This Row],[Account Group]]&amp;DATA[[#This Row],[Type]]</f>
        <v/>
      </c>
      <c r="K15167" s="80">
        <f>IF(YEAR(DATA[[#This Row],[Calendar_Month]])=YEAR(CURMONTHEND),DATA[[#This Row],[Amount]],0)</f>
        <v>0</v>
      </c>
      <c r="L15167" s="80">
        <f>IF(DATA[[#This Row],[Calendar_Month]]-CURMONTH=0,DATA[[#This Row],[Amount]],0)</f>
        <v>0</v>
      </c>
    </row>
    <row r="15168" spans="4:12" x14ac:dyDescent="0.25">
      <c r="D15168" s="80" t="str">
        <f>LEFT(DATA[[#This Row],[Account_Code]],3)</f>
        <v/>
      </c>
      <c r="I15168" s="80" t="str">
        <f>DATA[[#This Row],[Vessel_Code]]&amp;DATA[[#This Row],[Account Group]]&amp;DATA[[#This Row],[Type]]</f>
        <v/>
      </c>
      <c r="K15168" s="80">
        <f>IF(YEAR(DATA[[#This Row],[Calendar_Month]])=YEAR(CURMONTHEND),DATA[[#This Row],[Amount]],0)</f>
        <v>0</v>
      </c>
      <c r="L15168" s="80">
        <f>IF(DATA[[#This Row],[Calendar_Month]]-CURMONTH=0,DATA[[#This Row],[Amount]],0)</f>
        <v>0</v>
      </c>
    </row>
    <row r="15169" spans="4:12" x14ac:dyDescent="0.25">
      <c r="D15169" s="80" t="str">
        <f>LEFT(DATA[[#This Row],[Account_Code]],3)</f>
        <v/>
      </c>
      <c r="I15169" s="80" t="str">
        <f>DATA[[#This Row],[Vessel_Code]]&amp;DATA[[#This Row],[Account Group]]&amp;DATA[[#This Row],[Type]]</f>
        <v/>
      </c>
      <c r="K15169" s="80">
        <f>IF(YEAR(DATA[[#This Row],[Calendar_Month]])=YEAR(CURMONTHEND),DATA[[#This Row],[Amount]],0)</f>
        <v>0</v>
      </c>
      <c r="L15169" s="80">
        <f>IF(DATA[[#This Row],[Calendar_Month]]-CURMONTH=0,DATA[[#This Row],[Amount]],0)</f>
        <v>0</v>
      </c>
    </row>
    <row r="15170" spans="4:12" x14ac:dyDescent="0.25">
      <c r="D15170" s="80" t="str">
        <f>LEFT(DATA[[#This Row],[Account_Code]],3)</f>
        <v/>
      </c>
      <c r="I15170" s="80" t="str">
        <f>DATA[[#This Row],[Vessel_Code]]&amp;DATA[[#This Row],[Account Group]]&amp;DATA[[#This Row],[Type]]</f>
        <v/>
      </c>
      <c r="K15170" s="80">
        <f>IF(YEAR(DATA[[#This Row],[Calendar_Month]])=YEAR(CURMONTHEND),DATA[[#This Row],[Amount]],0)</f>
        <v>0</v>
      </c>
      <c r="L15170" s="80">
        <f>IF(DATA[[#This Row],[Calendar_Month]]-CURMONTH=0,DATA[[#This Row],[Amount]],0)</f>
        <v>0</v>
      </c>
    </row>
    <row r="15171" spans="4:12" x14ac:dyDescent="0.25">
      <c r="D15171" s="80" t="str">
        <f>LEFT(DATA[[#This Row],[Account_Code]],3)</f>
        <v/>
      </c>
      <c r="I15171" s="80" t="str">
        <f>DATA[[#This Row],[Vessel_Code]]&amp;DATA[[#This Row],[Account Group]]&amp;DATA[[#This Row],[Type]]</f>
        <v/>
      </c>
      <c r="K15171" s="80">
        <f>IF(YEAR(DATA[[#This Row],[Calendar_Month]])=YEAR(CURMONTHEND),DATA[[#This Row],[Amount]],0)</f>
        <v>0</v>
      </c>
      <c r="L15171" s="80">
        <f>IF(DATA[[#This Row],[Calendar_Month]]-CURMONTH=0,DATA[[#This Row],[Amount]],0)</f>
        <v>0</v>
      </c>
    </row>
    <row r="15172" spans="4:12" x14ac:dyDescent="0.25">
      <c r="D15172" s="80" t="str">
        <f>LEFT(DATA[[#This Row],[Account_Code]],3)</f>
        <v/>
      </c>
      <c r="I15172" s="80" t="str">
        <f>DATA[[#This Row],[Vessel_Code]]&amp;DATA[[#This Row],[Account Group]]&amp;DATA[[#This Row],[Type]]</f>
        <v/>
      </c>
      <c r="K15172" s="80">
        <f>IF(YEAR(DATA[[#This Row],[Calendar_Month]])=YEAR(CURMONTHEND),DATA[[#This Row],[Amount]],0)</f>
        <v>0</v>
      </c>
      <c r="L15172" s="80">
        <f>IF(DATA[[#This Row],[Calendar_Month]]-CURMONTH=0,DATA[[#This Row],[Amount]],0)</f>
        <v>0</v>
      </c>
    </row>
    <row r="15173" spans="4:12" x14ac:dyDescent="0.25">
      <c r="D15173" s="80" t="str">
        <f>LEFT(DATA[[#This Row],[Account_Code]],3)</f>
        <v/>
      </c>
      <c r="I15173" s="80" t="str">
        <f>DATA[[#This Row],[Vessel_Code]]&amp;DATA[[#This Row],[Account Group]]&amp;DATA[[#This Row],[Type]]</f>
        <v/>
      </c>
      <c r="K15173" s="80">
        <f>IF(YEAR(DATA[[#This Row],[Calendar_Month]])=YEAR(CURMONTHEND),DATA[[#This Row],[Amount]],0)</f>
        <v>0</v>
      </c>
      <c r="L15173" s="80">
        <f>IF(DATA[[#This Row],[Calendar_Month]]-CURMONTH=0,DATA[[#This Row],[Amount]],0)</f>
        <v>0</v>
      </c>
    </row>
    <row r="15174" spans="4:12" x14ac:dyDescent="0.25">
      <c r="D15174" s="80" t="str">
        <f>LEFT(DATA[[#This Row],[Account_Code]],3)</f>
        <v/>
      </c>
      <c r="I15174" s="80" t="str">
        <f>DATA[[#This Row],[Vessel_Code]]&amp;DATA[[#This Row],[Account Group]]&amp;DATA[[#This Row],[Type]]</f>
        <v/>
      </c>
      <c r="K15174" s="80">
        <f>IF(YEAR(DATA[[#This Row],[Calendar_Month]])=YEAR(CURMONTHEND),DATA[[#This Row],[Amount]],0)</f>
        <v>0</v>
      </c>
      <c r="L15174" s="80">
        <f>IF(DATA[[#This Row],[Calendar_Month]]-CURMONTH=0,DATA[[#This Row],[Amount]],0)</f>
        <v>0</v>
      </c>
    </row>
    <row r="15175" spans="4:12" x14ac:dyDescent="0.25">
      <c r="D15175" s="80" t="str">
        <f>LEFT(DATA[[#This Row],[Account_Code]],3)</f>
        <v/>
      </c>
      <c r="I15175" s="80" t="str">
        <f>DATA[[#This Row],[Vessel_Code]]&amp;DATA[[#This Row],[Account Group]]&amp;DATA[[#This Row],[Type]]</f>
        <v/>
      </c>
      <c r="K15175" s="80">
        <f>IF(YEAR(DATA[[#This Row],[Calendar_Month]])=YEAR(CURMONTHEND),DATA[[#This Row],[Amount]],0)</f>
        <v>0</v>
      </c>
      <c r="L15175" s="80">
        <f>IF(DATA[[#This Row],[Calendar_Month]]-CURMONTH=0,DATA[[#This Row],[Amount]],0)</f>
        <v>0</v>
      </c>
    </row>
    <row r="15176" spans="4:12" x14ac:dyDescent="0.25">
      <c r="D15176" s="80" t="str">
        <f>LEFT(DATA[[#This Row],[Account_Code]],3)</f>
        <v/>
      </c>
      <c r="I15176" s="80" t="str">
        <f>DATA[[#This Row],[Vessel_Code]]&amp;DATA[[#This Row],[Account Group]]&amp;DATA[[#This Row],[Type]]</f>
        <v/>
      </c>
      <c r="K15176" s="80">
        <f>IF(YEAR(DATA[[#This Row],[Calendar_Month]])=YEAR(CURMONTHEND),DATA[[#This Row],[Amount]],0)</f>
        <v>0</v>
      </c>
      <c r="L15176" s="80">
        <f>IF(DATA[[#This Row],[Calendar_Month]]-CURMONTH=0,DATA[[#This Row],[Amount]],0)</f>
        <v>0</v>
      </c>
    </row>
    <row r="15177" spans="4:12" x14ac:dyDescent="0.25">
      <c r="D15177" s="80" t="str">
        <f>LEFT(DATA[[#This Row],[Account_Code]],3)</f>
        <v/>
      </c>
      <c r="I15177" s="80" t="str">
        <f>DATA[[#This Row],[Vessel_Code]]&amp;DATA[[#This Row],[Account Group]]&amp;DATA[[#This Row],[Type]]</f>
        <v/>
      </c>
      <c r="K15177" s="80">
        <f>IF(YEAR(DATA[[#This Row],[Calendar_Month]])=YEAR(CURMONTHEND),DATA[[#This Row],[Amount]],0)</f>
        <v>0</v>
      </c>
      <c r="L15177" s="80">
        <f>IF(DATA[[#This Row],[Calendar_Month]]-CURMONTH=0,DATA[[#This Row],[Amount]],0)</f>
        <v>0</v>
      </c>
    </row>
    <row r="15178" spans="4:12" x14ac:dyDescent="0.25">
      <c r="D15178" s="80" t="str">
        <f>LEFT(DATA[[#This Row],[Account_Code]],3)</f>
        <v/>
      </c>
      <c r="I15178" s="80" t="str">
        <f>DATA[[#This Row],[Vessel_Code]]&amp;DATA[[#This Row],[Account Group]]&amp;DATA[[#This Row],[Type]]</f>
        <v/>
      </c>
      <c r="K15178" s="80">
        <f>IF(YEAR(DATA[[#This Row],[Calendar_Month]])=YEAR(CURMONTHEND),DATA[[#This Row],[Amount]],0)</f>
        <v>0</v>
      </c>
      <c r="L15178" s="80">
        <f>IF(DATA[[#This Row],[Calendar_Month]]-CURMONTH=0,DATA[[#This Row],[Amount]],0)</f>
        <v>0</v>
      </c>
    </row>
    <row r="15179" spans="4:12" x14ac:dyDescent="0.25">
      <c r="D15179" s="80" t="str">
        <f>LEFT(DATA[[#This Row],[Account_Code]],3)</f>
        <v/>
      </c>
      <c r="I15179" s="80" t="str">
        <f>DATA[[#This Row],[Vessel_Code]]&amp;DATA[[#This Row],[Account Group]]&amp;DATA[[#This Row],[Type]]</f>
        <v/>
      </c>
      <c r="K15179" s="80">
        <f>IF(YEAR(DATA[[#This Row],[Calendar_Month]])=YEAR(CURMONTHEND),DATA[[#This Row],[Amount]],0)</f>
        <v>0</v>
      </c>
      <c r="L15179" s="80">
        <f>IF(DATA[[#This Row],[Calendar_Month]]-CURMONTH=0,DATA[[#This Row],[Amount]],0)</f>
        <v>0</v>
      </c>
    </row>
    <row r="15180" spans="4:12" x14ac:dyDescent="0.25">
      <c r="D15180" s="80" t="str">
        <f>LEFT(DATA[[#This Row],[Account_Code]],3)</f>
        <v/>
      </c>
      <c r="I15180" s="80" t="str">
        <f>DATA[[#This Row],[Vessel_Code]]&amp;DATA[[#This Row],[Account Group]]&amp;DATA[[#This Row],[Type]]</f>
        <v/>
      </c>
      <c r="K15180" s="80">
        <f>IF(YEAR(DATA[[#This Row],[Calendar_Month]])=YEAR(CURMONTHEND),DATA[[#This Row],[Amount]],0)</f>
        <v>0</v>
      </c>
      <c r="L15180" s="80">
        <f>IF(DATA[[#This Row],[Calendar_Month]]-CURMONTH=0,DATA[[#This Row],[Amount]],0)</f>
        <v>0</v>
      </c>
    </row>
    <row r="15181" spans="4:12" x14ac:dyDescent="0.25">
      <c r="D15181" s="80" t="str">
        <f>LEFT(DATA[[#This Row],[Account_Code]],3)</f>
        <v/>
      </c>
      <c r="I15181" s="80" t="str">
        <f>DATA[[#This Row],[Vessel_Code]]&amp;DATA[[#This Row],[Account Group]]&amp;DATA[[#This Row],[Type]]</f>
        <v/>
      </c>
      <c r="K15181" s="80">
        <f>IF(YEAR(DATA[[#This Row],[Calendar_Month]])=YEAR(CURMONTHEND),DATA[[#This Row],[Amount]],0)</f>
        <v>0</v>
      </c>
      <c r="L15181" s="80">
        <f>IF(DATA[[#This Row],[Calendar_Month]]-CURMONTH=0,DATA[[#This Row],[Amount]],0)</f>
        <v>0</v>
      </c>
    </row>
    <row r="15182" spans="4:12" x14ac:dyDescent="0.25">
      <c r="D15182" s="80" t="str">
        <f>LEFT(DATA[[#This Row],[Account_Code]],3)</f>
        <v/>
      </c>
      <c r="I15182" s="80" t="str">
        <f>DATA[[#This Row],[Vessel_Code]]&amp;DATA[[#This Row],[Account Group]]&amp;DATA[[#This Row],[Type]]</f>
        <v/>
      </c>
      <c r="K15182" s="80">
        <f>IF(YEAR(DATA[[#This Row],[Calendar_Month]])=YEAR(CURMONTHEND),DATA[[#This Row],[Amount]],0)</f>
        <v>0</v>
      </c>
      <c r="L15182" s="80">
        <f>IF(DATA[[#This Row],[Calendar_Month]]-CURMONTH=0,DATA[[#This Row],[Amount]],0)</f>
        <v>0</v>
      </c>
    </row>
    <row r="15183" spans="4:12" x14ac:dyDescent="0.25">
      <c r="D15183" s="80" t="str">
        <f>LEFT(DATA[[#This Row],[Account_Code]],3)</f>
        <v/>
      </c>
      <c r="I15183" s="80" t="str">
        <f>DATA[[#This Row],[Vessel_Code]]&amp;DATA[[#This Row],[Account Group]]&amp;DATA[[#This Row],[Type]]</f>
        <v/>
      </c>
      <c r="K15183" s="80">
        <f>IF(YEAR(DATA[[#This Row],[Calendar_Month]])=YEAR(CURMONTHEND),DATA[[#This Row],[Amount]],0)</f>
        <v>0</v>
      </c>
      <c r="L15183" s="80">
        <f>IF(DATA[[#This Row],[Calendar_Month]]-CURMONTH=0,DATA[[#This Row],[Amount]],0)</f>
        <v>0</v>
      </c>
    </row>
    <row r="15184" spans="4:12" x14ac:dyDescent="0.25">
      <c r="D15184" s="80" t="str">
        <f>LEFT(DATA[[#This Row],[Account_Code]],3)</f>
        <v/>
      </c>
      <c r="I15184" s="80" t="str">
        <f>DATA[[#This Row],[Vessel_Code]]&amp;DATA[[#This Row],[Account Group]]&amp;DATA[[#This Row],[Type]]</f>
        <v/>
      </c>
      <c r="K15184" s="80">
        <f>IF(YEAR(DATA[[#This Row],[Calendar_Month]])=YEAR(CURMONTHEND),DATA[[#This Row],[Amount]],0)</f>
        <v>0</v>
      </c>
      <c r="L15184" s="80">
        <f>IF(DATA[[#This Row],[Calendar_Month]]-CURMONTH=0,DATA[[#This Row],[Amount]],0)</f>
        <v>0</v>
      </c>
    </row>
    <row r="15185" spans="4:12" x14ac:dyDescent="0.25">
      <c r="D15185" s="80" t="str">
        <f>LEFT(DATA[[#This Row],[Account_Code]],3)</f>
        <v/>
      </c>
      <c r="I15185" s="80" t="str">
        <f>DATA[[#This Row],[Vessel_Code]]&amp;DATA[[#This Row],[Account Group]]&amp;DATA[[#This Row],[Type]]</f>
        <v/>
      </c>
      <c r="K15185" s="80">
        <f>IF(YEAR(DATA[[#This Row],[Calendar_Month]])=YEAR(CURMONTHEND),DATA[[#This Row],[Amount]],0)</f>
        <v>0</v>
      </c>
      <c r="L15185" s="80">
        <f>IF(DATA[[#This Row],[Calendar_Month]]-CURMONTH=0,DATA[[#This Row],[Amount]],0)</f>
        <v>0</v>
      </c>
    </row>
    <row r="15186" spans="4:12" x14ac:dyDescent="0.25">
      <c r="D15186" s="80" t="str">
        <f>LEFT(DATA[[#This Row],[Account_Code]],3)</f>
        <v/>
      </c>
      <c r="I15186" s="80" t="str">
        <f>DATA[[#This Row],[Vessel_Code]]&amp;DATA[[#This Row],[Account Group]]&amp;DATA[[#This Row],[Type]]</f>
        <v/>
      </c>
      <c r="K15186" s="80">
        <f>IF(YEAR(DATA[[#This Row],[Calendar_Month]])=YEAR(CURMONTHEND),DATA[[#This Row],[Amount]],0)</f>
        <v>0</v>
      </c>
      <c r="L15186" s="80">
        <f>IF(DATA[[#This Row],[Calendar_Month]]-CURMONTH=0,DATA[[#This Row],[Amount]],0)</f>
        <v>0</v>
      </c>
    </row>
    <row r="15187" spans="4:12" x14ac:dyDescent="0.25">
      <c r="D15187" s="80" t="str">
        <f>LEFT(DATA[[#This Row],[Account_Code]],3)</f>
        <v/>
      </c>
      <c r="I15187" s="80" t="str">
        <f>DATA[[#This Row],[Vessel_Code]]&amp;DATA[[#This Row],[Account Group]]&amp;DATA[[#This Row],[Type]]</f>
        <v/>
      </c>
      <c r="K15187" s="80">
        <f>IF(YEAR(DATA[[#This Row],[Calendar_Month]])=YEAR(CURMONTHEND),DATA[[#This Row],[Amount]],0)</f>
        <v>0</v>
      </c>
      <c r="L15187" s="80">
        <f>IF(DATA[[#This Row],[Calendar_Month]]-CURMONTH=0,DATA[[#This Row],[Amount]],0)</f>
        <v>0</v>
      </c>
    </row>
    <row r="15188" spans="4:12" x14ac:dyDescent="0.25">
      <c r="D15188" s="80" t="str">
        <f>LEFT(DATA[[#This Row],[Account_Code]],3)</f>
        <v/>
      </c>
      <c r="I15188" s="80" t="str">
        <f>DATA[[#This Row],[Vessel_Code]]&amp;DATA[[#This Row],[Account Group]]&amp;DATA[[#This Row],[Type]]</f>
        <v/>
      </c>
      <c r="K15188" s="80">
        <f>IF(YEAR(DATA[[#This Row],[Calendar_Month]])=YEAR(CURMONTHEND),DATA[[#This Row],[Amount]],0)</f>
        <v>0</v>
      </c>
      <c r="L15188" s="80">
        <f>IF(DATA[[#This Row],[Calendar_Month]]-CURMONTH=0,DATA[[#This Row],[Amount]],0)</f>
        <v>0</v>
      </c>
    </row>
    <row r="15189" spans="4:12" x14ac:dyDescent="0.25">
      <c r="D15189" s="80" t="str">
        <f>LEFT(DATA[[#This Row],[Account_Code]],3)</f>
        <v/>
      </c>
      <c r="I15189" s="80" t="str">
        <f>DATA[[#This Row],[Vessel_Code]]&amp;DATA[[#This Row],[Account Group]]&amp;DATA[[#This Row],[Type]]</f>
        <v/>
      </c>
      <c r="K15189" s="80">
        <f>IF(YEAR(DATA[[#This Row],[Calendar_Month]])=YEAR(CURMONTHEND),DATA[[#This Row],[Amount]],0)</f>
        <v>0</v>
      </c>
      <c r="L15189" s="80">
        <f>IF(DATA[[#This Row],[Calendar_Month]]-CURMONTH=0,DATA[[#This Row],[Amount]],0)</f>
        <v>0</v>
      </c>
    </row>
    <row r="15190" spans="4:12" x14ac:dyDescent="0.25">
      <c r="D15190" s="80" t="str">
        <f>LEFT(DATA[[#This Row],[Account_Code]],3)</f>
        <v/>
      </c>
      <c r="I15190" s="80" t="str">
        <f>DATA[[#This Row],[Vessel_Code]]&amp;DATA[[#This Row],[Account Group]]&amp;DATA[[#This Row],[Type]]</f>
        <v/>
      </c>
      <c r="K15190" s="80">
        <f>IF(YEAR(DATA[[#This Row],[Calendar_Month]])=YEAR(CURMONTHEND),DATA[[#This Row],[Amount]],0)</f>
        <v>0</v>
      </c>
      <c r="L15190" s="80">
        <f>IF(DATA[[#This Row],[Calendar_Month]]-CURMONTH=0,DATA[[#This Row],[Amount]],0)</f>
        <v>0</v>
      </c>
    </row>
    <row r="15191" spans="4:12" x14ac:dyDescent="0.25">
      <c r="D15191" s="80" t="str">
        <f>LEFT(DATA[[#This Row],[Account_Code]],3)</f>
        <v/>
      </c>
      <c r="I15191" s="80" t="str">
        <f>DATA[[#This Row],[Vessel_Code]]&amp;DATA[[#This Row],[Account Group]]&amp;DATA[[#This Row],[Type]]</f>
        <v/>
      </c>
      <c r="K15191" s="80">
        <f>IF(YEAR(DATA[[#This Row],[Calendar_Month]])=YEAR(CURMONTHEND),DATA[[#This Row],[Amount]],0)</f>
        <v>0</v>
      </c>
      <c r="L15191" s="80">
        <f>IF(DATA[[#This Row],[Calendar_Month]]-CURMONTH=0,DATA[[#This Row],[Amount]],0)</f>
        <v>0</v>
      </c>
    </row>
    <row r="15192" spans="4:12" x14ac:dyDescent="0.25">
      <c r="D15192" s="80" t="str">
        <f>LEFT(DATA[[#This Row],[Account_Code]],3)</f>
        <v/>
      </c>
      <c r="I15192" s="80" t="str">
        <f>DATA[[#This Row],[Vessel_Code]]&amp;DATA[[#This Row],[Account Group]]&amp;DATA[[#This Row],[Type]]</f>
        <v/>
      </c>
      <c r="K15192" s="80">
        <f>IF(YEAR(DATA[[#This Row],[Calendar_Month]])=YEAR(CURMONTHEND),DATA[[#This Row],[Amount]],0)</f>
        <v>0</v>
      </c>
      <c r="L15192" s="80">
        <f>IF(DATA[[#This Row],[Calendar_Month]]-CURMONTH=0,DATA[[#This Row],[Amount]],0)</f>
        <v>0</v>
      </c>
    </row>
    <row r="15193" spans="4:12" x14ac:dyDescent="0.25">
      <c r="D15193" s="80" t="str">
        <f>LEFT(DATA[[#This Row],[Account_Code]],3)</f>
        <v/>
      </c>
      <c r="I15193" s="80" t="str">
        <f>DATA[[#This Row],[Vessel_Code]]&amp;DATA[[#This Row],[Account Group]]&amp;DATA[[#This Row],[Type]]</f>
        <v/>
      </c>
      <c r="K15193" s="80">
        <f>IF(YEAR(DATA[[#This Row],[Calendar_Month]])=YEAR(CURMONTHEND),DATA[[#This Row],[Amount]],0)</f>
        <v>0</v>
      </c>
      <c r="L15193" s="80">
        <f>IF(DATA[[#This Row],[Calendar_Month]]-CURMONTH=0,DATA[[#This Row],[Amount]],0)</f>
        <v>0</v>
      </c>
    </row>
    <row r="15194" spans="4:12" x14ac:dyDescent="0.25">
      <c r="D15194" s="80" t="str">
        <f>LEFT(DATA[[#This Row],[Account_Code]],3)</f>
        <v/>
      </c>
      <c r="I15194" s="80" t="str">
        <f>DATA[[#This Row],[Vessel_Code]]&amp;DATA[[#This Row],[Account Group]]&amp;DATA[[#This Row],[Type]]</f>
        <v/>
      </c>
      <c r="K15194" s="80">
        <f>IF(YEAR(DATA[[#This Row],[Calendar_Month]])=YEAR(CURMONTHEND),DATA[[#This Row],[Amount]],0)</f>
        <v>0</v>
      </c>
      <c r="L15194" s="80">
        <f>IF(DATA[[#This Row],[Calendar_Month]]-CURMONTH=0,DATA[[#This Row],[Amount]],0)</f>
        <v>0</v>
      </c>
    </row>
    <row r="15195" spans="4:12" x14ac:dyDescent="0.25">
      <c r="D15195" s="80" t="str">
        <f>LEFT(DATA[[#This Row],[Account_Code]],3)</f>
        <v/>
      </c>
      <c r="I15195" s="80" t="str">
        <f>DATA[[#This Row],[Vessel_Code]]&amp;DATA[[#This Row],[Account Group]]&amp;DATA[[#This Row],[Type]]</f>
        <v/>
      </c>
      <c r="K15195" s="80">
        <f>IF(YEAR(DATA[[#This Row],[Calendar_Month]])=YEAR(CURMONTHEND),DATA[[#This Row],[Amount]],0)</f>
        <v>0</v>
      </c>
      <c r="L15195" s="80">
        <f>IF(DATA[[#This Row],[Calendar_Month]]-CURMONTH=0,DATA[[#This Row],[Amount]],0)</f>
        <v>0</v>
      </c>
    </row>
    <row r="15196" spans="4:12" x14ac:dyDescent="0.25">
      <c r="D15196" s="80" t="str">
        <f>LEFT(DATA[[#This Row],[Account_Code]],3)</f>
        <v/>
      </c>
      <c r="I15196" s="80" t="str">
        <f>DATA[[#This Row],[Vessel_Code]]&amp;DATA[[#This Row],[Account Group]]&amp;DATA[[#This Row],[Type]]</f>
        <v/>
      </c>
      <c r="K15196" s="80">
        <f>IF(YEAR(DATA[[#This Row],[Calendar_Month]])=YEAR(CURMONTHEND),DATA[[#This Row],[Amount]],0)</f>
        <v>0</v>
      </c>
      <c r="L15196" s="80">
        <f>IF(DATA[[#This Row],[Calendar_Month]]-CURMONTH=0,DATA[[#This Row],[Amount]],0)</f>
        <v>0</v>
      </c>
    </row>
    <row r="15197" spans="4:12" x14ac:dyDescent="0.25">
      <c r="D15197" s="80" t="str">
        <f>LEFT(DATA[[#This Row],[Account_Code]],3)</f>
        <v/>
      </c>
      <c r="I15197" s="80" t="str">
        <f>DATA[[#This Row],[Vessel_Code]]&amp;DATA[[#This Row],[Account Group]]&amp;DATA[[#This Row],[Type]]</f>
        <v/>
      </c>
      <c r="K15197" s="80">
        <f>IF(YEAR(DATA[[#This Row],[Calendar_Month]])=YEAR(CURMONTHEND),DATA[[#This Row],[Amount]],0)</f>
        <v>0</v>
      </c>
      <c r="L15197" s="80">
        <f>IF(DATA[[#This Row],[Calendar_Month]]-CURMONTH=0,DATA[[#This Row],[Amount]],0)</f>
        <v>0</v>
      </c>
    </row>
    <row r="15198" spans="4:12" x14ac:dyDescent="0.25">
      <c r="D15198" s="80" t="str">
        <f>LEFT(DATA[[#This Row],[Account_Code]],3)</f>
        <v/>
      </c>
      <c r="I15198" s="80" t="str">
        <f>DATA[[#This Row],[Vessel_Code]]&amp;DATA[[#This Row],[Account Group]]&amp;DATA[[#This Row],[Type]]</f>
        <v/>
      </c>
      <c r="K15198" s="80">
        <f>IF(YEAR(DATA[[#This Row],[Calendar_Month]])=YEAR(CURMONTHEND),DATA[[#This Row],[Amount]],0)</f>
        <v>0</v>
      </c>
      <c r="L15198" s="80">
        <f>IF(DATA[[#This Row],[Calendar_Month]]-CURMONTH=0,DATA[[#This Row],[Amount]],0)</f>
        <v>0</v>
      </c>
    </row>
    <row r="15199" spans="4:12" x14ac:dyDescent="0.25">
      <c r="D15199" s="80" t="str">
        <f>LEFT(DATA[[#This Row],[Account_Code]],3)</f>
        <v/>
      </c>
      <c r="I15199" s="80" t="str">
        <f>DATA[[#This Row],[Vessel_Code]]&amp;DATA[[#This Row],[Account Group]]&amp;DATA[[#This Row],[Type]]</f>
        <v/>
      </c>
      <c r="K15199" s="80">
        <f>IF(YEAR(DATA[[#This Row],[Calendar_Month]])=YEAR(CURMONTHEND),DATA[[#This Row],[Amount]],0)</f>
        <v>0</v>
      </c>
      <c r="L15199" s="80">
        <f>IF(DATA[[#This Row],[Calendar_Month]]-CURMONTH=0,DATA[[#This Row],[Amount]],0)</f>
        <v>0</v>
      </c>
    </row>
    <row r="15200" spans="4:12" x14ac:dyDescent="0.25">
      <c r="D15200" s="80" t="str">
        <f>LEFT(DATA[[#This Row],[Account_Code]],3)</f>
        <v/>
      </c>
      <c r="I15200" s="80" t="str">
        <f>DATA[[#This Row],[Vessel_Code]]&amp;DATA[[#This Row],[Account Group]]&amp;DATA[[#This Row],[Type]]</f>
        <v/>
      </c>
      <c r="K15200" s="80">
        <f>IF(YEAR(DATA[[#This Row],[Calendar_Month]])=YEAR(CURMONTHEND),DATA[[#This Row],[Amount]],0)</f>
        <v>0</v>
      </c>
      <c r="L15200" s="80">
        <f>IF(DATA[[#This Row],[Calendar_Month]]-CURMONTH=0,DATA[[#This Row],[Amount]],0)</f>
        <v>0</v>
      </c>
    </row>
    <row r="15201" spans="4:12" x14ac:dyDescent="0.25">
      <c r="D15201" s="80" t="str">
        <f>LEFT(DATA[[#This Row],[Account_Code]],3)</f>
        <v/>
      </c>
      <c r="I15201" s="80" t="str">
        <f>DATA[[#This Row],[Vessel_Code]]&amp;DATA[[#This Row],[Account Group]]&amp;DATA[[#This Row],[Type]]</f>
        <v/>
      </c>
      <c r="K15201" s="80">
        <f>IF(YEAR(DATA[[#This Row],[Calendar_Month]])=YEAR(CURMONTHEND),DATA[[#This Row],[Amount]],0)</f>
        <v>0</v>
      </c>
      <c r="L15201" s="80">
        <f>IF(DATA[[#This Row],[Calendar_Month]]-CURMONTH=0,DATA[[#This Row],[Amount]],0)</f>
        <v>0</v>
      </c>
    </row>
    <row r="15202" spans="4:12" x14ac:dyDescent="0.25">
      <c r="D15202" s="80" t="str">
        <f>LEFT(DATA[[#This Row],[Account_Code]],3)</f>
        <v/>
      </c>
      <c r="I15202" s="80" t="str">
        <f>DATA[[#This Row],[Vessel_Code]]&amp;DATA[[#This Row],[Account Group]]&amp;DATA[[#This Row],[Type]]</f>
        <v/>
      </c>
      <c r="K15202" s="80">
        <f>IF(YEAR(DATA[[#This Row],[Calendar_Month]])=YEAR(CURMONTHEND),DATA[[#This Row],[Amount]],0)</f>
        <v>0</v>
      </c>
      <c r="L15202" s="80">
        <f>IF(DATA[[#This Row],[Calendar_Month]]-CURMONTH=0,DATA[[#This Row],[Amount]],0)</f>
        <v>0</v>
      </c>
    </row>
    <row r="15203" spans="4:12" x14ac:dyDescent="0.25">
      <c r="D15203" s="80" t="str">
        <f>LEFT(DATA[[#This Row],[Account_Code]],3)</f>
        <v/>
      </c>
      <c r="I15203" s="80" t="str">
        <f>DATA[[#This Row],[Vessel_Code]]&amp;DATA[[#This Row],[Account Group]]&amp;DATA[[#This Row],[Type]]</f>
        <v/>
      </c>
      <c r="K15203" s="80">
        <f>IF(YEAR(DATA[[#This Row],[Calendar_Month]])=YEAR(CURMONTHEND),DATA[[#This Row],[Amount]],0)</f>
        <v>0</v>
      </c>
      <c r="L15203" s="80">
        <f>IF(DATA[[#This Row],[Calendar_Month]]-CURMONTH=0,DATA[[#This Row],[Amount]],0)</f>
        <v>0</v>
      </c>
    </row>
    <row r="15204" spans="4:12" x14ac:dyDescent="0.25">
      <c r="D15204" s="80" t="str">
        <f>LEFT(DATA[[#This Row],[Account_Code]],3)</f>
        <v/>
      </c>
      <c r="I15204" s="80" t="str">
        <f>DATA[[#This Row],[Vessel_Code]]&amp;DATA[[#This Row],[Account Group]]&amp;DATA[[#This Row],[Type]]</f>
        <v/>
      </c>
      <c r="K15204" s="80">
        <f>IF(YEAR(DATA[[#This Row],[Calendar_Month]])=YEAR(CURMONTHEND),DATA[[#This Row],[Amount]],0)</f>
        <v>0</v>
      </c>
      <c r="L15204" s="80">
        <f>IF(DATA[[#This Row],[Calendar_Month]]-CURMONTH=0,DATA[[#This Row],[Amount]],0)</f>
        <v>0</v>
      </c>
    </row>
    <row r="15205" spans="4:12" x14ac:dyDescent="0.25">
      <c r="D15205" s="80" t="str">
        <f>LEFT(DATA[[#This Row],[Account_Code]],3)</f>
        <v/>
      </c>
      <c r="I15205" s="80" t="str">
        <f>DATA[[#This Row],[Vessel_Code]]&amp;DATA[[#This Row],[Account Group]]&amp;DATA[[#This Row],[Type]]</f>
        <v/>
      </c>
      <c r="K15205" s="80">
        <f>IF(YEAR(DATA[[#This Row],[Calendar_Month]])=YEAR(CURMONTHEND),DATA[[#This Row],[Amount]],0)</f>
        <v>0</v>
      </c>
      <c r="L15205" s="80">
        <f>IF(DATA[[#This Row],[Calendar_Month]]-CURMONTH=0,DATA[[#This Row],[Amount]],0)</f>
        <v>0</v>
      </c>
    </row>
    <row r="15206" spans="4:12" x14ac:dyDescent="0.25">
      <c r="D15206" s="80" t="str">
        <f>LEFT(DATA[[#This Row],[Account_Code]],3)</f>
        <v/>
      </c>
      <c r="I15206" s="80" t="str">
        <f>DATA[[#This Row],[Vessel_Code]]&amp;DATA[[#This Row],[Account Group]]&amp;DATA[[#This Row],[Type]]</f>
        <v/>
      </c>
      <c r="K15206" s="80">
        <f>IF(YEAR(DATA[[#This Row],[Calendar_Month]])=YEAR(CURMONTHEND),DATA[[#This Row],[Amount]],0)</f>
        <v>0</v>
      </c>
      <c r="L15206" s="80">
        <f>IF(DATA[[#This Row],[Calendar_Month]]-CURMONTH=0,DATA[[#This Row],[Amount]],0)</f>
        <v>0</v>
      </c>
    </row>
    <row r="15207" spans="4:12" x14ac:dyDescent="0.25">
      <c r="D15207" s="80" t="str">
        <f>LEFT(DATA[[#This Row],[Account_Code]],3)</f>
        <v/>
      </c>
      <c r="I15207" s="80" t="str">
        <f>DATA[[#This Row],[Vessel_Code]]&amp;DATA[[#This Row],[Account Group]]&amp;DATA[[#This Row],[Type]]</f>
        <v/>
      </c>
      <c r="K15207" s="80">
        <f>IF(YEAR(DATA[[#This Row],[Calendar_Month]])=YEAR(CURMONTHEND),DATA[[#This Row],[Amount]],0)</f>
        <v>0</v>
      </c>
      <c r="L15207" s="80">
        <f>IF(DATA[[#This Row],[Calendar_Month]]-CURMONTH=0,DATA[[#This Row],[Amount]],0)</f>
        <v>0</v>
      </c>
    </row>
    <row r="15208" spans="4:12" x14ac:dyDescent="0.25">
      <c r="D15208" s="80" t="str">
        <f>LEFT(DATA[[#This Row],[Account_Code]],3)</f>
        <v/>
      </c>
      <c r="I15208" s="80" t="str">
        <f>DATA[[#This Row],[Vessel_Code]]&amp;DATA[[#This Row],[Account Group]]&amp;DATA[[#This Row],[Type]]</f>
        <v/>
      </c>
      <c r="K15208" s="80">
        <f>IF(YEAR(DATA[[#This Row],[Calendar_Month]])=YEAR(CURMONTHEND),DATA[[#This Row],[Amount]],0)</f>
        <v>0</v>
      </c>
      <c r="L15208" s="80">
        <f>IF(DATA[[#This Row],[Calendar_Month]]-CURMONTH=0,DATA[[#This Row],[Amount]],0)</f>
        <v>0</v>
      </c>
    </row>
    <row r="15209" spans="4:12" x14ac:dyDescent="0.25">
      <c r="D15209" s="80" t="str">
        <f>LEFT(DATA[[#This Row],[Account_Code]],3)</f>
        <v/>
      </c>
      <c r="I15209" s="80" t="str">
        <f>DATA[[#This Row],[Vessel_Code]]&amp;DATA[[#This Row],[Account Group]]&amp;DATA[[#This Row],[Type]]</f>
        <v/>
      </c>
      <c r="K15209" s="80">
        <f>IF(YEAR(DATA[[#This Row],[Calendar_Month]])=YEAR(CURMONTHEND),DATA[[#This Row],[Amount]],0)</f>
        <v>0</v>
      </c>
      <c r="L15209" s="80">
        <f>IF(DATA[[#This Row],[Calendar_Month]]-CURMONTH=0,DATA[[#This Row],[Amount]],0)</f>
        <v>0</v>
      </c>
    </row>
    <row r="15210" spans="4:12" x14ac:dyDescent="0.25">
      <c r="D15210" s="80" t="str">
        <f>LEFT(DATA[[#This Row],[Account_Code]],3)</f>
        <v/>
      </c>
      <c r="I15210" s="80" t="str">
        <f>DATA[[#This Row],[Vessel_Code]]&amp;DATA[[#This Row],[Account Group]]&amp;DATA[[#This Row],[Type]]</f>
        <v/>
      </c>
      <c r="K15210" s="80">
        <f>IF(YEAR(DATA[[#This Row],[Calendar_Month]])=YEAR(CURMONTHEND),DATA[[#This Row],[Amount]],0)</f>
        <v>0</v>
      </c>
      <c r="L15210" s="80">
        <f>IF(DATA[[#This Row],[Calendar_Month]]-CURMONTH=0,DATA[[#This Row],[Amount]],0)</f>
        <v>0</v>
      </c>
    </row>
    <row r="15211" spans="4:12" x14ac:dyDescent="0.25">
      <c r="D15211" s="80" t="str">
        <f>LEFT(DATA[[#This Row],[Account_Code]],3)</f>
        <v/>
      </c>
      <c r="I15211" s="80" t="str">
        <f>DATA[[#This Row],[Vessel_Code]]&amp;DATA[[#This Row],[Account Group]]&amp;DATA[[#This Row],[Type]]</f>
        <v/>
      </c>
      <c r="K15211" s="80">
        <f>IF(YEAR(DATA[[#This Row],[Calendar_Month]])=YEAR(CURMONTHEND),DATA[[#This Row],[Amount]],0)</f>
        <v>0</v>
      </c>
      <c r="L15211" s="80">
        <f>IF(DATA[[#This Row],[Calendar_Month]]-CURMONTH=0,DATA[[#This Row],[Amount]],0)</f>
        <v>0</v>
      </c>
    </row>
    <row r="15212" spans="4:12" x14ac:dyDescent="0.25">
      <c r="D15212" s="80" t="str">
        <f>LEFT(DATA[[#This Row],[Account_Code]],3)</f>
        <v/>
      </c>
      <c r="I15212" s="80" t="str">
        <f>DATA[[#This Row],[Vessel_Code]]&amp;DATA[[#This Row],[Account Group]]&amp;DATA[[#This Row],[Type]]</f>
        <v/>
      </c>
      <c r="K15212" s="80">
        <f>IF(YEAR(DATA[[#This Row],[Calendar_Month]])=YEAR(CURMONTHEND),DATA[[#This Row],[Amount]],0)</f>
        <v>0</v>
      </c>
      <c r="L15212" s="80">
        <f>IF(DATA[[#This Row],[Calendar_Month]]-CURMONTH=0,DATA[[#This Row],[Amount]],0)</f>
        <v>0</v>
      </c>
    </row>
    <row r="15213" spans="4:12" x14ac:dyDescent="0.25">
      <c r="D15213" s="80" t="str">
        <f>LEFT(DATA[[#This Row],[Account_Code]],3)</f>
        <v/>
      </c>
      <c r="I15213" s="80" t="str">
        <f>DATA[[#This Row],[Vessel_Code]]&amp;DATA[[#This Row],[Account Group]]&amp;DATA[[#This Row],[Type]]</f>
        <v/>
      </c>
      <c r="K15213" s="80">
        <f>IF(YEAR(DATA[[#This Row],[Calendar_Month]])=YEAR(CURMONTHEND),DATA[[#This Row],[Amount]],0)</f>
        <v>0</v>
      </c>
      <c r="L15213" s="80">
        <f>IF(DATA[[#This Row],[Calendar_Month]]-CURMONTH=0,DATA[[#This Row],[Amount]],0)</f>
        <v>0</v>
      </c>
    </row>
    <row r="15214" spans="4:12" x14ac:dyDescent="0.25">
      <c r="D15214" s="80" t="str">
        <f>LEFT(DATA[[#This Row],[Account_Code]],3)</f>
        <v/>
      </c>
      <c r="I15214" s="80" t="str">
        <f>DATA[[#This Row],[Vessel_Code]]&amp;DATA[[#This Row],[Account Group]]&amp;DATA[[#This Row],[Type]]</f>
        <v/>
      </c>
      <c r="K15214" s="80">
        <f>IF(YEAR(DATA[[#This Row],[Calendar_Month]])=YEAR(CURMONTHEND),DATA[[#This Row],[Amount]],0)</f>
        <v>0</v>
      </c>
      <c r="L15214" s="80">
        <f>IF(DATA[[#This Row],[Calendar_Month]]-CURMONTH=0,DATA[[#This Row],[Amount]],0)</f>
        <v>0</v>
      </c>
    </row>
    <row r="15215" spans="4:12" x14ac:dyDescent="0.25">
      <c r="D15215" s="80" t="str">
        <f>LEFT(DATA[[#This Row],[Account_Code]],3)</f>
        <v/>
      </c>
      <c r="I15215" s="80" t="str">
        <f>DATA[[#This Row],[Vessel_Code]]&amp;DATA[[#This Row],[Account Group]]&amp;DATA[[#This Row],[Type]]</f>
        <v/>
      </c>
      <c r="K15215" s="80">
        <f>IF(YEAR(DATA[[#This Row],[Calendar_Month]])=YEAR(CURMONTHEND),DATA[[#This Row],[Amount]],0)</f>
        <v>0</v>
      </c>
      <c r="L15215" s="80">
        <f>IF(DATA[[#This Row],[Calendar_Month]]-CURMONTH=0,DATA[[#This Row],[Amount]],0)</f>
        <v>0</v>
      </c>
    </row>
    <row r="15216" spans="4:12" x14ac:dyDescent="0.25">
      <c r="D15216" s="80" t="str">
        <f>LEFT(DATA[[#This Row],[Account_Code]],3)</f>
        <v/>
      </c>
      <c r="I15216" s="80" t="str">
        <f>DATA[[#This Row],[Vessel_Code]]&amp;DATA[[#This Row],[Account Group]]&amp;DATA[[#This Row],[Type]]</f>
        <v/>
      </c>
      <c r="K15216" s="80">
        <f>IF(YEAR(DATA[[#This Row],[Calendar_Month]])=YEAR(CURMONTHEND),DATA[[#This Row],[Amount]],0)</f>
        <v>0</v>
      </c>
      <c r="L15216" s="80">
        <f>IF(DATA[[#This Row],[Calendar_Month]]-CURMONTH=0,DATA[[#This Row],[Amount]],0)</f>
        <v>0</v>
      </c>
    </row>
    <row r="15217" spans="4:12" x14ac:dyDescent="0.25">
      <c r="D15217" s="80" t="str">
        <f>LEFT(DATA[[#This Row],[Account_Code]],3)</f>
        <v/>
      </c>
      <c r="I15217" s="80" t="str">
        <f>DATA[[#This Row],[Vessel_Code]]&amp;DATA[[#This Row],[Account Group]]&amp;DATA[[#This Row],[Type]]</f>
        <v/>
      </c>
      <c r="K15217" s="80">
        <f>IF(YEAR(DATA[[#This Row],[Calendar_Month]])=YEAR(CURMONTHEND),DATA[[#This Row],[Amount]],0)</f>
        <v>0</v>
      </c>
      <c r="L15217" s="80">
        <f>IF(DATA[[#This Row],[Calendar_Month]]-CURMONTH=0,DATA[[#This Row],[Amount]],0)</f>
        <v>0</v>
      </c>
    </row>
    <row r="15218" spans="4:12" x14ac:dyDescent="0.25">
      <c r="D15218" s="80" t="str">
        <f>LEFT(DATA[[#This Row],[Account_Code]],3)</f>
        <v/>
      </c>
      <c r="I15218" s="80" t="str">
        <f>DATA[[#This Row],[Vessel_Code]]&amp;DATA[[#This Row],[Account Group]]&amp;DATA[[#This Row],[Type]]</f>
        <v/>
      </c>
      <c r="K15218" s="80">
        <f>IF(YEAR(DATA[[#This Row],[Calendar_Month]])=YEAR(CURMONTHEND),DATA[[#This Row],[Amount]],0)</f>
        <v>0</v>
      </c>
      <c r="L15218" s="80">
        <f>IF(DATA[[#This Row],[Calendar_Month]]-CURMONTH=0,DATA[[#This Row],[Amount]],0)</f>
        <v>0</v>
      </c>
    </row>
    <row r="15219" spans="4:12" x14ac:dyDescent="0.25">
      <c r="D15219" s="80" t="str">
        <f>LEFT(DATA[[#This Row],[Account_Code]],3)</f>
        <v/>
      </c>
      <c r="I15219" s="80" t="str">
        <f>DATA[[#This Row],[Vessel_Code]]&amp;DATA[[#This Row],[Account Group]]&amp;DATA[[#This Row],[Type]]</f>
        <v/>
      </c>
      <c r="K15219" s="80">
        <f>IF(YEAR(DATA[[#This Row],[Calendar_Month]])=YEAR(CURMONTHEND),DATA[[#This Row],[Amount]],0)</f>
        <v>0</v>
      </c>
      <c r="L15219" s="80">
        <f>IF(DATA[[#This Row],[Calendar_Month]]-CURMONTH=0,DATA[[#This Row],[Amount]],0)</f>
        <v>0</v>
      </c>
    </row>
    <row r="15220" spans="4:12" x14ac:dyDescent="0.25">
      <c r="D15220" s="80" t="str">
        <f>LEFT(DATA[[#This Row],[Account_Code]],3)</f>
        <v/>
      </c>
      <c r="I15220" s="80" t="str">
        <f>DATA[[#This Row],[Vessel_Code]]&amp;DATA[[#This Row],[Account Group]]&amp;DATA[[#This Row],[Type]]</f>
        <v/>
      </c>
      <c r="K15220" s="80">
        <f>IF(YEAR(DATA[[#This Row],[Calendar_Month]])=YEAR(CURMONTHEND),DATA[[#This Row],[Amount]],0)</f>
        <v>0</v>
      </c>
      <c r="L15220" s="80">
        <f>IF(DATA[[#This Row],[Calendar_Month]]-CURMONTH=0,DATA[[#This Row],[Amount]],0)</f>
        <v>0</v>
      </c>
    </row>
    <row r="15221" spans="4:12" x14ac:dyDescent="0.25">
      <c r="D15221" s="80" t="str">
        <f>LEFT(DATA[[#This Row],[Account_Code]],3)</f>
        <v/>
      </c>
      <c r="I15221" s="80" t="str">
        <f>DATA[[#This Row],[Vessel_Code]]&amp;DATA[[#This Row],[Account Group]]&amp;DATA[[#This Row],[Type]]</f>
        <v/>
      </c>
      <c r="K15221" s="80">
        <f>IF(YEAR(DATA[[#This Row],[Calendar_Month]])=YEAR(CURMONTHEND),DATA[[#This Row],[Amount]],0)</f>
        <v>0</v>
      </c>
      <c r="L15221" s="80">
        <f>IF(DATA[[#This Row],[Calendar_Month]]-CURMONTH=0,DATA[[#This Row],[Amount]],0)</f>
        <v>0</v>
      </c>
    </row>
    <row r="15222" spans="4:12" x14ac:dyDescent="0.25">
      <c r="D15222" s="80" t="str">
        <f>LEFT(DATA[[#This Row],[Account_Code]],3)</f>
        <v/>
      </c>
      <c r="I15222" s="80" t="str">
        <f>DATA[[#This Row],[Vessel_Code]]&amp;DATA[[#This Row],[Account Group]]&amp;DATA[[#This Row],[Type]]</f>
        <v/>
      </c>
      <c r="K15222" s="80">
        <f>IF(YEAR(DATA[[#This Row],[Calendar_Month]])=YEAR(CURMONTHEND),DATA[[#This Row],[Amount]],0)</f>
        <v>0</v>
      </c>
      <c r="L15222" s="80">
        <f>IF(DATA[[#This Row],[Calendar_Month]]-CURMONTH=0,DATA[[#This Row],[Amount]],0)</f>
        <v>0</v>
      </c>
    </row>
    <row r="15223" spans="4:12" x14ac:dyDescent="0.25">
      <c r="D15223" s="80" t="str">
        <f>LEFT(DATA[[#This Row],[Account_Code]],3)</f>
        <v/>
      </c>
      <c r="I15223" s="80" t="str">
        <f>DATA[[#This Row],[Vessel_Code]]&amp;DATA[[#This Row],[Account Group]]&amp;DATA[[#This Row],[Type]]</f>
        <v/>
      </c>
      <c r="K15223" s="80">
        <f>IF(YEAR(DATA[[#This Row],[Calendar_Month]])=YEAR(CURMONTHEND),DATA[[#This Row],[Amount]],0)</f>
        <v>0</v>
      </c>
      <c r="L15223" s="80">
        <f>IF(DATA[[#This Row],[Calendar_Month]]-CURMONTH=0,DATA[[#This Row],[Amount]],0)</f>
        <v>0</v>
      </c>
    </row>
    <row r="15224" spans="4:12" x14ac:dyDescent="0.25">
      <c r="D15224" s="80" t="str">
        <f>LEFT(DATA[[#This Row],[Account_Code]],3)</f>
        <v/>
      </c>
      <c r="I15224" s="80" t="str">
        <f>DATA[[#This Row],[Vessel_Code]]&amp;DATA[[#This Row],[Account Group]]&amp;DATA[[#This Row],[Type]]</f>
        <v/>
      </c>
      <c r="K15224" s="80">
        <f>IF(YEAR(DATA[[#This Row],[Calendar_Month]])=YEAR(CURMONTHEND),DATA[[#This Row],[Amount]],0)</f>
        <v>0</v>
      </c>
      <c r="L15224" s="80">
        <f>IF(DATA[[#This Row],[Calendar_Month]]-CURMONTH=0,DATA[[#This Row],[Amount]],0)</f>
        <v>0</v>
      </c>
    </row>
    <row r="15225" spans="4:12" x14ac:dyDescent="0.25">
      <c r="D15225" s="80" t="str">
        <f>LEFT(DATA[[#This Row],[Account_Code]],3)</f>
        <v/>
      </c>
      <c r="I15225" s="80" t="str">
        <f>DATA[[#This Row],[Vessel_Code]]&amp;DATA[[#This Row],[Account Group]]&amp;DATA[[#This Row],[Type]]</f>
        <v/>
      </c>
      <c r="K15225" s="80">
        <f>IF(YEAR(DATA[[#This Row],[Calendar_Month]])=YEAR(CURMONTHEND),DATA[[#This Row],[Amount]],0)</f>
        <v>0</v>
      </c>
      <c r="L15225" s="80">
        <f>IF(DATA[[#This Row],[Calendar_Month]]-CURMONTH=0,DATA[[#This Row],[Amount]],0)</f>
        <v>0</v>
      </c>
    </row>
    <row r="15226" spans="4:12" x14ac:dyDescent="0.25">
      <c r="D15226" s="80" t="str">
        <f>LEFT(DATA[[#This Row],[Account_Code]],3)</f>
        <v/>
      </c>
      <c r="I15226" s="80" t="str">
        <f>DATA[[#This Row],[Vessel_Code]]&amp;DATA[[#This Row],[Account Group]]&amp;DATA[[#This Row],[Type]]</f>
        <v/>
      </c>
      <c r="K15226" s="80">
        <f>IF(YEAR(DATA[[#This Row],[Calendar_Month]])=YEAR(CURMONTHEND),DATA[[#This Row],[Amount]],0)</f>
        <v>0</v>
      </c>
      <c r="L15226" s="80">
        <f>IF(DATA[[#This Row],[Calendar_Month]]-CURMONTH=0,DATA[[#This Row],[Amount]],0)</f>
        <v>0</v>
      </c>
    </row>
    <row r="15227" spans="4:12" x14ac:dyDescent="0.25">
      <c r="D15227" s="80" t="str">
        <f>LEFT(DATA[[#This Row],[Account_Code]],3)</f>
        <v/>
      </c>
      <c r="I15227" s="80" t="str">
        <f>DATA[[#This Row],[Vessel_Code]]&amp;DATA[[#This Row],[Account Group]]&amp;DATA[[#This Row],[Type]]</f>
        <v/>
      </c>
      <c r="K15227" s="80">
        <f>IF(YEAR(DATA[[#This Row],[Calendar_Month]])=YEAR(CURMONTHEND),DATA[[#This Row],[Amount]],0)</f>
        <v>0</v>
      </c>
      <c r="L15227" s="80">
        <f>IF(DATA[[#This Row],[Calendar_Month]]-CURMONTH=0,DATA[[#This Row],[Amount]],0)</f>
        <v>0</v>
      </c>
    </row>
    <row r="15228" spans="4:12" x14ac:dyDescent="0.25">
      <c r="D15228" s="80" t="str">
        <f>LEFT(DATA[[#This Row],[Account_Code]],3)</f>
        <v/>
      </c>
      <c r="I15228" s="80" t="str">
        <f>DATA[[#This Row],[Vessel_Code]]&amp;DATA[[#This Row],[Account Group]]&amp;DATA[[#This Row],[Type]]</f>
        <v/>
      </c>
      <c r="K15228" s="80">
        <f>IF(YEAR(DATA[[#This Row],[Calendar_Month]])=YEAR(CURMONTHEND),DATA[[#This Row],[Amount]],0)</f>
        <v>0</v>
      </c>
      <c r="L15228" s="80">
        <f>IF(DATA[[#This Row],[Calendar_Month]]-CURMONTH=0,DATA[[#This Row],[Amount]],0)</f>
        <v>0</v>
      </c>
    </row>
    <row r="15229" spans="4:12" x14ac:dyDescent="0.25">
      <c r="D15229" s="80" t="str">
        <f>LEFT(DATA[[#This Row],[Account_Code]],3)</f>
        <v/>
      </c>
      <c r="I15229" s="80" t="str">
        <f>DATA[[#This Row],[Vessel_Code]]&amp;DATA[[#This Row],[Account Group]]&amp;DATA[[#This Row],[Type]]</f>
        <v/>
      </c>
      <c r="K15229" s="80">
        <f>IF(YEAR(DATA[[#This Row],[Calendar_Month]])=YEAR(CURMONTHEND),DATA[[#This Row],[Amount]],0)</f>
        <v>0</v>
      </c>
      <c r="L15229" s="80">
        <f>IF(DATA[[#This Row],[Calendar_Month]]-CURMONTH=0,DATA[[#This Row],[Amount]],0)</f>
        <v>0</v>
      </c>
    </row>
    <row r="15230" spans="4:12" x14ac:dyDescent="0.25">
      <c r="D15230" s="80" t="str">
        <f>LEFT(DATA[[#This Row],[Account_Code]],3)</f>
        <v/>
      </c>
      <c r="I15230" s="80" t="str">
        <f>DATA[[#This Row],[Vessel_Code]]&amp;DATA[[#This Row],[Account Group]]&amp;DATA[[#This Row],[Type]]</f>
        <v/>
      </c>
      <c r="K15230" s="80">
        <f>IF(YEAR(DATA[[#This Row],[Calendar_Month]])=YEAR(CURMONTHEND),DATA[[#This Row],[Amount]],0)</f>
        <v>0</v>
      </c>
      <c r="L15230" s="80">
        <f>IF(DATA[[#This Row],[Calendar_Month]]-CURMONTH=0,DATA[[#This Row],[Amount]],0)</f>
        <v>0</v>
      </c>
    </row>
    <row r="15231" spans="4:12" x14ac:dyDescent="0.25">
      <c r="D15231" s="80" t="str">
        <f>LEFT(DATA[[#This Row],[Account_Code]],3)</f>
        <v/>
      </c>
      <c r="I15231" s="80" t="str">
        <f>DATA[[#This Row],[Vessel_Code]]&amp;DATA[[#This Row],[Account Group]]&amp;DATA[[#This Row],[Type]]</f>
        <v/>
      </c>
      <c r="K15231" s="80">
        <f>IF(YEAR(DATA[[#This Row],[Calendar_Month]])=YEAR(CURMONTHEND),DATA[[#This Row],[Amount]],0)</f>
        <v>0</v>
      </c>
      <c r="L15231" s="80">
        <f>IF(DATA[[#This Row],[Calendar_Month]]-CURMONTH=0,DATA[[#This Row],[Amount]],0)</f>
        <v>0</v>
      </c>
    </row>
    <row r="15232" spans="4:12" x14ac:dyDescent="0.25">
      <c r="D15232" s="80" t="str">
        <f>LEFT(DATA[[#This Row],[Account_Code]],3)</f>
        <v/>
      </c>
      <c r="I15232" s="80" t="str">
        <f>DATA[[#This Row],[Vessel_Code]]&amp;DATA[[#This Row],[Account Group]]&amp;DATA[[#This Row],[Type]]</f>
        <v/>
      </c>
      <c r="K15232" s="80">
        <f>IF(YEAR(DATA[[#This Row],[Calendar_Month]])=YEAR(CURMONTHEND),DATA[[#This Row],[Amount]],0)</f>
        <v>0</v>
      </c>
      <c r="L15232" s="80">
        <f>IF(DATA[[#This Row],[Calendar_Month]]-CURMONTH=0,DATA[[#This Row],[Amount]],0)</f>
        <v>0</v>
      </c>
    </row>
    <row r="15233" spans="4:12" x14ac:dyDescent="0.25">
      <c r="D15233" s="80" t="str">
        <f>LEFT(DATA[[#This Row],[Account_Code]],3)</f>
        <v/>
      </c>
      <c r="I15233" s="80" t="str">
        <f>DATA[[#This Row],[Vessel_Code]]&amp;DATA[[#This Row],[Account Group]]&amp;DATA[[#This Row],[Type]]</f>
        <v/>
      </c>
      <c r="K15233" s="80">
        <f>IF(YEAR(DATA[[#This Row],[Calendar_Month]])=YEAR(CURMONTHEND),DATA[[#This Row],[Amount]],0)</f>
        <v>0</v>
      </c>
      <c r="L15233" s="80">
        <f>IF(DATA[[#This Row],[Calendar_Month]]-CURMONTH=0,DATA[[#This Row],[Amount]],0)</f>
        <v>0</v>
      </c>
    </row>
    <row r="15234" spans="4:12" x14ac:dyDescent="0.25">
      <c r="D15234" s="80" t="str">
        <f>LEFT(DATA[[#This Row],[Account_Code]],3)</f>
        <v/>
      </c>
      <c r="I15234" s="80" t="str">
        <f>DATA[[#This Row],[Vessel_Code]]&amp;DATA[[#This Row],[Account Group]]&amp;DATA[[#This Row],[Type]]</f>
        <v/>
      </c>
      <c r="K15234" s="80">
        <f>IF(YEAR(DATA[[#This Row],[Calendar_Month]])=YEAR(CURMONTHEND),DATA[[#This Row],[Amount]],0)</f>
        <v>0</v>
      </c>
      <c r="L15234" s="80">
        <f>IF(DATA[[#This Row],[Calendar_Month]]-CURMONTH=0,DATA[[#This Row],[Amount]],0)</f>
        <v>0</v>
      </c>
    </row>
    <row r="15235" spans="4:12" x14ac:dyDescent="0.25">
      <c r="D15235" s="80" t="str">
        <f>LEFT(DATA[[#This Row],[Account_Code]],3)</f>
        <v/>
      </c>
      <c r="I15235" s="80" t="str">
        <f>DATA[[#This Row],[Vessel_Code]]&amp;DATA[[#This Row],[Account Group]]&amp;DATA[[#This Row],[Type]]</f>
        <v/>
      </c>
      <c r="K15235" s="80">
        <f>IF(YEAR(DATA[[#This Row],[Calendar_Month]])=YEAR(CURMONTHEND),DATA[[#This Row],[Amount]],0)</f>
        <v>0</v>
      </c>
      <c r="L15235" s="80">
        <f>IF(DATA[[#This Row],[Calendar_Month]]-CURMONTH=0,DATA[[#This Row],[Amount]],0)</f>
        <v>0</v>
      </c>
    </row>
    <row r="15236" spans="4:12" x14ac:dyDescent="0.25">
      <c r="D15236" s="80" t="str">
        <f>LEFT(DATA[[#This Row],[Account_Code]],3)</f>
        <v/>
      </c>
      <c r="I15236" s="80" t="str">
        <f>DATA[[#This Row],[Vessel_Code]]&amp;DATA[[#This Row],[Account Group]]&amp;DATA[[#This Row],[Type]]</f>
        <v/>
      </c>
      <c r="K15236" s="80">
        <f>IF(YEAR(DATA[[#This Row],[Calendar_Month]])=YEAR(CURMONTHEND),DATA[[#This Row],[Amount]],0)</f>
        <v>0</v>
      </c>
      <c r="L15236" s="80">
        <f>IF(DATA[[#This Row],[Calendar_Month]]-CURMONTH=0,DATA[[#This Row],[Amount]],0)</f>
        <v>0</v>
      </c>
    </row>
    <row r="15237" spans="4:12" x14ac:dyDescent="0.25">
      <c r="D15237" s="80" t="str">
        <f>LEFT(DATA[[#This Row],[Account_Code]],3)</f>
        <v/>
      </c>
      <c r="I15237" s="80" t="str">
        <f>DATA[[#This Row],[Vessel_Code]]&amp;DATA[[#This Row],[Account Group]]&amp;DATA[[#This Row],[Type]]</f>
        <v/>
      </c>
      <c r="K15237" s="80">
        <f>IF(YEAR(DATA[[#This Row],[Calendar_Month]])=YEAR(CURMONTHEND),DATA[[#This Row],[Amount]],0)</f>
        <v>0</v>
      </c>
      <c r="L15237" s="80">
        <f>IF(DATA[[#This Row],[Calendar_Month]]-CURMONTH=0,DATA[[#This Row],[Amount]],0)</f>
        <v>0</v>
      </c>
    </row>
    <row r="15238" spans="4:12" x14ac:dyDescent="0.25">
      <c r="D15238" s="80" t="str">
        <f>LEFT(DATA[[#This Row],[Account_Code]],3)</f>
        <v/>
      </c>
      <c r="I15238" s="80" t="str">
        <f>DATA[[#This Row],[Vessel_Code]]&amp;DATA[[#This Row],[Account Group]]&amp;DATA[[#This Row],[Type]]</f>
        <v/>
      </c>
      <c r="K15238" s="80">
        <f>IF(YEAR(DATA[[#This Row],[Calendar_Month]])=YEAR(CURMONTHEND),DATA[[#This Row],[Amount]],0)</f>
        <v>0</v>
      </c>
      <c r="L15238" s="80">
        <f>IF(DATA[[#This Row],[Calendar_Month]]-CURMONTH=0,DATA[[#This Row],[Amount]],0)</f>
        <v>0</v>
      </c>
    </row>
    <row r="15239" spans="4:12" x14ac:dyDescent="0.25">
      <c r="D15239" s="80" t="str">
        <f>LEFT(DATA[[#This Row],[Account_Code]],3)</f>
        <v/>
      </c>
      <c r="I15239" s="80" t="str">
        <f>DATA[[#This Row],[Vessel_Code]]&amp;DATA[[#This Row],[Account Group]]&amp;DATA[[#This Row],[Type]]</f>
        <v/>
      </c>
      <c r="K15239" s="80">
        <f>IF(YEAR(DATA[[#This Row],[Calendar_Month]])=YEAR(CURMONTHEND),DATA[[#This Row],[Amount]],0)</f>
        <v>0</v>
      </c>
      <c r="L15239" s="80">
        <f>IF(DATA[[#This Row],[Calendar_Month]]-CURMONTH=0,DATA[[#This Row],[Amount]],0)</f>
        <v>0</v>
      </c>
    </row>
    <row r="15240" spans="4:12" x14ac:dyDescent="0.25">
      <c r="D15240" s="80" t="str">
        <f>LEFT(DATA[[#This Row],[Account_Code]],3)</f>
        <v/>
      </c>
      <c r="I15240" s="80" t="str">
        <f>DATA[[#This Row],[Vessel_Code]]&amp;DATA[[#This Row],[Account Group]]&amp;DATA[[#This Row],[Type]]</f>
        <v/>
      </c>
      <c r="K15240" s="80">
        <f>IF(YEAR(DATA[[#This Row],[Calendar_Month]])=YEAR(CURMONTHEND),DATA[[#This Row],[Amount]],0)</f>
        <v>0</v>
      </c>
      <c r="L15240" s="80">
        <f>IF(DATA[[#This Row],[Calendar_Month]]-CURMONTH=0,DATA[[#This Row],[Amount]],0)</f>
        <v>0</v>
      </c>
    </row>
    <row r="15241" spans="4:12" x14ac:dyDescent="0.25">
      <c r="D15241" s="80" t="str">
        <f>LEFT(DATA[[#This Row],[Account_Code]],3)</f>
        <v/>
      </c>
      <c r="I15241" s="80" t="str">
        <f>DATA[[#This Row],[Vessel_Code]]&amp;DATA[[#This Row],[Account Group]]&amp;DATA[[#This Row],[Type]]</f>
        <v/>
      </c>
      <c r="K15241" s="80">
        <f>IF(YEAR(DATA[[#This Row],[Calendar_Month]])=YEAR(CURMONTHEND),DATA[[#This Row],[Amount]],0)</f>
        <v>0</v>
      </c>
      <c r="L15241" s="80">
        <f>IF(DATA[[#This Row],[Calendar_Month]]-CURMONTH=0,DATA[[#This Row],[Amount]],0)</f>
        <v>0</v>
      </c>
    </row>
    <row r="15242" spans="4:12" x14ac:dyDescent="0.25">
      <c r="D15242" s="80" t="str">
        <f>LEFT(DATA[[#This Row],[Account_Code]],3)</f>
        <v/>
      </c>
      <c r="I15242" s="80" t="str">
        <f>DATA[[#This Row],[Vessel_Code]]&amp;DATA[[#This Row],[Account Group]]&amp;DATA[[#This Row],[Type]]</f>
        <v/>
      </c>
      <c r="K15242" s="80">
        <f>IF(YEAR(DATA[[#This Row],[Calendar_Month]])=YEAR(CURMONTHEND),DATA[[#This Row],[Amount]],0)</f>
        <v>0</v>
      </c>
      <c r="L15242" s="80">
        <f>IF(DATA[[#This Row],[Calendar_Month]]-CURMONTH=0,DATA[[#This Row],[Amount]],0)</f>
        <v>0</v>
      </c>
    </row>
    <row r="15243" spans="4:12" x14ac:dyDescent="0.25">
      <c r="D15243" s="80" t="str">
        <f>LEFT(DATA[[#This Row],[Account_Code]],3)</f>
        <v/>
      </c>
      <c r="I15243" s="80" t="str">
        <f>DATA[[#This Row],[Vessel_Code]]&amp;DATA[[#This Row],[Account Group]]&amp;DATA[[#This Row],[Type]]</f>
        <v/>
      </c>
      <c r="K15243" s="80">
        <f>IF(YEAR(DATA[[#This Row],[Calendar_Month]])=YEAR(CURMONTHEND),DATA[[#This Row],[Amount]],0)</f>
        <v>0</v>
      </c>
      <c r="L15243" s="80">
        <f>IF(DATA[[#This Row],[Calendar_Month]]-CURMONTH=0,DATA[[#This Row],[Amount]],0)</f>
        <v>0</v>
      </c>
    </row>
    <row r="15244" spans="4:12" x14ac:dyDescent="0.25">
      <c r="D15244" s="80" t="str">
        <f>LEFT(DATA[[#This Row],[Account_Code]],3)</f>
        <v/>
      </c>
      <c r="I15244" s="80" t="str">
        <f>DATA[[#This Row],[Vessel_Code]]&amp;DATA[[#This Row],[Account Group]]&amp;DATA[[#This Row],[Type]]</f>
        <v/>
      </c>
      <c r="K15244" s="80">
        <f>IF(YEAR(DATA[[#This Row],[Calendar_Month]])=YEAR(CURMONTHEND),DATA[[#This Row],[Amount]],0)</f>
        <v>0</v>
      </c>
      <c r="L15244" s="80">
        <f>IF(DATA[[#This Row],[Calendar_Month]]-CURMONTH=0,DATA[[#This Row],[Amount]],0)</f>
        <v>0</v>
      </c>
    </row>
    <row r="15245" spans="4:12" x14ac:dyDescent="0.25">
      <c r="D15245" s="80" t="str">
        <f>LEFT(DATA[[#This Row],[Account_Code]],3)</f>
        <v/>
      </c>
      <c r="I15245" s="80" t="str">
        <f>DATA[[#This Row],[Vessel_Code]]&amp;DATA[[#This Row],[Account Group]]&amp;DATA[[#This Row],[Type]]</f>
        <v/>
      </c>
      <c r="K15245" s="80">
        <f>IF(YEAR(DATA[[#This Row],[Calendar_Month]])=YEAR(CURMONTHEND),DATA[[#This Row],[Amount]],0)</f>
        <v>0</v>
      </c>
      <c r="L15245" s="80">
        <f>IF(DATA[[#This Row],[Calendar_Month]]-CURMONTH=0,DATA[[#This Row],[Amount]],0)</f>
        <v>0</v>
      </c>
    </row>
    <row r="15246" spans="4:12" x14ac:dyDescent="0.25">
      <c r="D15246" s="80" t="str">
        <f>LEFT(DATA[[#This Row],[Account_Code]],3)</f>
        <v/>
      </c>
      <c r="I15246" s="80" t="str">
        <f>DATA[[#This Row],[Vessel_Code]]&amp;DATA[[#This Row],[Account Group]]&amp;DATA[[#This Row],[Type]]</f>
        <v/>
      </c>
      <c r="K15246" s="80">
        <f>IF(YEAR(DATA[[#This Row],[Calendar_Month]])=YEAR(CURMONTHEND),DATA[[#This Row],[Amount]],0)</f>
        <v>0</v>
      </c>
      <c r="L15246" s="80">
        <f>IF(DATA[[#This Row],[Calendar_Month]]-CURMONTH=0,DATA[[#This Row],[Amount]],0)</f>
        <v>0</v>
      </c>
    </row>
    <row r="15247" spans="4:12" x14ac:dyDescent="0.25">
      <c r="D15247" s="80" t="str">
        <f>LEFT(DATA[[#This Row],[Account_Code]],3)</f>
        <v/>
      </c>
      <c r="I15247" s="80" t="str">
        <f>DATA[[#This Row],[Vessel_Code]]&amp;DATA[[#This Row],[Account Group]]&amp;DATA[[#This Row],[Type]]</f>
        <v/>
      </c>
      <c r="K15247" s="80">
        <f>IF(YEAR(DATA[[#This Row],[Calendar_Month]])=YEAR(CURMONTHEND),DATA[[#This Row],[Amount]],0)</f>
        <v>0</v>
      </c>
      <c r="L15247" s="80">
        <f>IF(DATA[[#This Row],[Calendar_Month]]-CURMONTH=0,DATA[[#This Row],[Amount]],0)</f>
        <v>0</v>
      </c>
    </row>
    <row r="15248" spans="4:12" x14ac:dyDescent="0.25">
      <c r="D15248" s="80" t="str">
        <f>LEFT(DATA[[#This Row],[Account_Code]],3)</f>
        <v/>
      </c>
      <c r="I15248" s="80" t="str">
        <f>DATA[[#This Row],[Vessel_Code]]&amp;DATA[[#This Row],[Account Group]]&amp;DATA[[#This Row],[Type]]</f>
        <v/>
      </c>
      <c r="K15248" s="80">
        <f>IF(YEAR(DATA[[#This Row],[Calendar_Month]])=YEAR(CURMONTHEND),DATA[[#This Row],[Amount]],0)</f>
        <v>0</v>
      </c>
      <c r="L15248" s="80">
        <f>IF(DATA[[#This Row],[Calendar_Month]]-CURMONTH=0,DATA[[#This Row],[Amount]],0)</f>
        <v>0</v>
      </c>
    </row>
    <row r="15249" spans="4:12" x14ac:dyDescent="0.25">
      <c r="D15249" s="80" t="str">
        <f>LEFT(DATA[[#This Row],[Account_Code]],3)</f>
        <v/>
      </c>
      <c r="I15249" s="80" t="str">
        <f>DATA[[#This Row],[Vessel_Code]]&amp;DATA[[#This Row],[Account Group]]&amp;DATA[[#This Row],[Type]]</f>
        <v/>
      </c>
      <c r="K15249" s="80">
        <f>IF(YEAR(DATA[[#This Row],[Calendar_Month]])=YEAR(CURMONTHEND),DATA[[#This Row],[Amount]],0)</f>
        <v>0</v>
      </c>
      <c r="L15249" s="80">
        <f>IF(DATA[[#This Row],[Calendar_Month]]-CURMONTH=0,DATA[[#This Row],[Amount]],0)</f>
        <v>0</v>
      </c>
    </row>
    <row r="15250" spans="4:12" x14ac:dyDescent="0.25">
      <c r="D15250" s="80" t="str">
        <f>LEFT(DATA[[#This Row],[Account_Code]],3)</f>
        <v/>
      </c>
      <c r="I15250" s="80" t="str">
        <f>DATA[[#This Row],[Vessel_Code]]&amp;DATA[[#This Row],[Account Group]]&amp;DATA[[#This Row],[Type]]</f>
        <v/>
      </c>
      <c r="K15250" s="80">
        <f>IF(YEAR(DATA[[#This Row],[Calendar_Month]])=YEAR(CURMONTHEND),DATA[[#This Row],[Amount]],0)</f>
        <v>0</v>
      </c>
      <c r="L15250" s="80">
        <f>IF(DATA[[#This Row],[Calendar_Month]]-CURMONTH=0,DATA[[#This Row],[Amount]],0)</f>
        <v>0</v>
      </c>
    </row>
    <row r="15251" spans="4:12" x14ac:dyDescent="0.25">
      <c r="D15251" s="80" t="str">
        <f>LEFT(DATA[[#This Row],[Account_Code]],3)</f>
        <v/>
      </c>
      <c r="I15251" s="80" t="str">
        <f>DATA[[#This Row],[Vessel_Code]]&amp;DATA[[#This Row],[Account Group]]&amp;DATA[[#This Row],[Type]]</f>
        <v/>
      </c>
      <c r="K15251" s="80">
        <f>IF(YEAR(DATA[[#This Row],[Calendar_Month]])=YEAR(CURMONTHEND),DATA[[#This Row],[Amount]],0)</f>
        <v>0</v>
      </c>
      <c r="L15251" s="80">
        <f>IF(DATA[[#This Row],[Calendar_Month]]-CURMONTH=0,DATA[[#This Row],[Amount]],0)</f>
        <v>0</v>
      </c>
    </row>
    <row r="15252" spans="4:12" x14ac:dyDescent="0.25">
      <c r="D15252" s="80" t="str">
        <f>LEFT(DATA[[#This Row],[Account_Code]],3)</f>
        <v/>
      </c>
      <c r="I15252" s="80" t="str">
        <f>DATA[[#This Row],[Vessel_Code]]&amp;DATA[[#This Row],[Account Group]]&amp;DATA[[#This Row],[Type]]</f>
        <v/>
      </c>
      <c r="K15252" s="80">
        <f>IF(YEAR(DATA[[#This Row],[Calendar_Month]])=YEAR(CURMONTHEND),DATA[[#This Row],[Amount]],0)</f>
        <v>0</v>
      </c>
      <c r="L15252" s="80">
        <f>IF(DATA[[#This Row],[Calendar_Month]]-CURMONTH=0,DATA[[#This Row],[Amount]],0)</f>
        <v>0</v>
      </c>
    </row>
    <row r="15253" spans="4:12" x14ac:dyDescent="0.25">
      <c r="D15253" s="80" t="str">
        <f>LEFT(DATA[[#This Row],[Account_Code]],3)</f>
        <v/>
      </c>
      <c r="I15253" s="80" t="str">
        <f>DATA[[#This Row],[Vessel_Code]]&amp;DATA[[#This Row],[Account Group]]&amp;DATA[[#This Row],[Type]]</f>
        <v/>
      </c>
      <c r="K15253" s="80">
        <f>IF(YEAR(DATA[[#This Row],[Calendar_Month]])=YEAR(CURMONTHEND),DATA[[#This Row],[Amount]],0)</f>
        <v>0</v>
      </c>
      <c r="L15253" s="80">
        <f>IF(DATA[[#This Row],[Calendar_Month]]-CURMONTH=0,DATA[[#This Row],[Amount]],0)</f>
        <v>0</v>
      </c>
    </row>
    <row r="15254" spans="4:12" x14ac:dyDescent="0.25">
      <c r="D15254" s="80" t="str">
        <f>LEFT(DATA[[#This Row],[Account_Code]],3)</f>
        <v/>
      </c>
      <c r="I15254" s="80" t="str">
        <f>DATA[[#This Row],[Vessel_Code]]&amp;DATA[[#This Row],[Account Group]]&amp;DATA[[#This Row],[Type]]</f>
        <v/>
      </c>
      <c r="K15254" s="80">
        <f>IF(YEAR(DATA[[#This Row],[Calendar_Month]])=YEAR(CURMONTHEND),DATA[[#This Row],[Amount]],0)</f>
        <v>0</v>
      </c>
      <c r="L15254" s="80">
        <f>IF(DATA[[#This Row],[Calendar_Month]]-CURMONTH=0,DATA[[#This Row],[Amount]],0)</f>
        <v>0</v>
      </c>
    </row>
    <row r="15255" spans="4:12" x14ac:dyDescent="0.25">
      <c r="D15255" s="80" t="str">
        <f>LEFT(DATA[[#This Row],[Account_Code]],3)</f>
        <v/>
      </c>
      <c r="I15255" s="80" t="str">
        <f>DATA[[#This Row],[Vessel_Code]]&amp;DATA[[#This Row],[Account Group]]&amp;DATA[[#This Row],[Type]]</f>
        <v/>
      </c>
      <c r="K15255" s="80">
        <f>IF(YEAR(DATA[[#This Row],[Calendar_Month]])=YEAR(CURMONTHEND),DATA[[#This Row],[Amount]],0)</f>
        <v>0</v>
      </c>
      <c r="L15255" s="80">
        <f>IF(DATA[[#This Row],[Calendar_Month]]-CURMONTH=0,DATA[[#This Row],[Amount]],0)</f>
        <v>0</v>
      </c>
    </row>
    <row r="15256" spans="4:12" x14ac:dyDescent="0.25">
      <c r="D15256" s="80" t="str">
        <f>LEFT(DATA[[#This Row],[Account_Code]],3)</f>
        <v/>
      </c>
      <c r="I15256" s="80" t="str">
        <f>DATA[[#This Row],[Vessel_Code]]&amp;DATA[[#This Row],[Account Group]]&amp;DATA[[#This Row],[Type]]</f>
        <v/>
      </c>
      <c r="K15256" s="80">
        <f>IF(YEAR(DATA[[#This Row],[Calendar_Month]])=YEAR(CURMONTHEND),DATA[[#This Row],[Amount]],0)</f>
        <v>0</v>
      </c>
      <c r="L15256" s="80">
        <f>IF(DATA[[#This Row],[Calendar_Month]]-CURMONTH=0,DATA[[#This Row],[Amount]],0)</f>
        <v>0</v>
      </c>
    </row>
    <row r="15257" spans="4:12" x14ac:dyDescent="0.25">
      <c r="D15257" s="80" t="str">
        <f>LEFT(DATA[[#This Row],[Account_Code]],3)</f>
        <v/>
      </c>
      <c r="I15257" s="80" t="str">
        <f>DATA[[#This Row],[Vessel_Code]]&amp;DATA[[#This Row],[Account Group]]&amp;DATA[[#This Row],[Type]]</f>
        <v/>
      </c>
      <c r="K15257" s="80">
        <f>IF(YEAR(DATA[[#This Row],[Calendar_Month]])=YEAR(CURMONTHEND),DATA[[#This Row],[Amount]],0)</f>
        <v>0</v>
      </c>
      <c r="L15257" s="80">
        <f>IF(DATA[[#This Row],[Calendar_Month]]-CURMONTH=0,DATA[[#This Row],[Amount]],0)</f>
        <v>0</v>
      </c>
    </row>
    <row r="15258" spans="4:12" x14ac:dyDescent="0.25">
      <c r="D15258" s="80" t="str">
        <f>LEFT(DATA[[#This Row],[Account_Code]],3)</f>
        <v/>
      </c>
      <c r="I15258" s="80" t="str">
        <f>DATA[[#This Row],[Vessel_Code]]&amp;DATA[[#This Row],[Account Group]]&amp;DATA[[#This Row],[Type]]</f>
        <v/>
      </c>
      <c r="K15258" s="80">
        <f>IF(YEAR(DATA[[#This Row],[Calendar_Month]])=YEAR(CURMONTHEND),DATA[[#This Row],[Amount]],0)</f>
        <v>0</v>
      </c>
      <c r="L15258" s="80">
        <f>IF(DATA[[#This Row],[Calendar_Month]]-CURMONTH=0,DATA[[#This Row],[Amount]],0)</f>
        <v>0</v>
      </c>
    </row>
    <row r="15259" spans="4:12" x14ac:dyDescent="0.25">
      <c r="D15259" s="80" t="str">
        <f>LEFT(DATA[[#This Row],[Account_Code]],3)</f>
        <v/>
      </c>
      <c r="I15259" s="80" t="str">
        <f>DATA[[#This Row],[Vessel_Code]]&amp;DATA[[#This Row],[Account Group]]&amp;DATA[[#This Row],[Type]]</f>
        <v/>
      </c>
      <c r="K15259" s="80">
        <f>IF(YEAR(DATA[[#This Row],[Calendar_Month]])=YEAR(CURMONTHEND),DATA[[#This Row],[Amount]],0)</f>
        <v>0</v>
      </c>
      <c r="L15259" s="80">
        <f>IF(DATA[[#This Row],[Calendar_Month]]-CURMONTH=0,DATA[[#This Row],[Amount]],0)</f>
        <v>0</v>
      </c>
    </row>
    <row r="15260" spans="4:12" x14ac:dyDescent="0.25">
      <c r="D15260" s="80" t="str">
        <f>LEFT(DATA[[#This Row],[Account_Code]],3)</f>
        <v/>
      </c>
      <c r="I15260" s="80" t="str">
        <f>DATA[[#This Row],[Vessel_Code]]&amp;DATA[[#This Row],[Account Group]]&amp;DATA[[#This Row],[Type]]</f>
        <v/>
      </c>
      <c r="K15260" s="80">
        <f>IF(YEAR(DATA[[#This Row],[Calendar_Month]])=YEAR(CURMONTHEND),DATA[[#This Row],[Amount]],0)</f>
        <v>0</v>
      </c>
      <c r="L15260" s="80">
        <f>IF(DATA[[#This Row],[Calendar_Month]]-CURMONTH=0,DATA[[#This Row],[Amount]],0)</f>
        <v>0</v>
      </c>
    </row>
    <row r="15261" spans="4:12" x14ac:dyDescent="0.25">
      <c r="D15261" s="80" t="str">
        <f>LEFT(DATA[[#This Row],[Account_Code]],3)</f>
        <v/>
      </c>
      <c r="I15261" s="80" t="str">
        <f>DATA[[#This Row],[Vessel_Code]]&amp;DATA[[#This Row],[Account Group]]&amp;DATA[[#This Row],[Type]]</f>
        <v/>
      </c>
      <c r="K15261" s="80">
        <f>IF(YEAR(DATA[[#This Row],[Calendar_Month]])=YEAR(CURMONTHEND),DATA[[#This Row],[Amount]],0)</f>
        <v>0</v>
      </c>
      <c r="L15261" s="80">
        <f>IF(DATA[[#This Row],[Calendar_Month]]-CURMONTH=0,DATA[[#This Row],[Amount]],0)</f>
        <v>0</v>
      </c>
    </row>
    <row r="15262" spans="4:12" x14ac:dyDescent="0.25">
      <c r="D15262" s="80" t="str">
        <f>LEFT(DATA[[#This Row],[Account_Code]],3)</f>
        <v/>
      </c>
      <c r="I15262" s="80" t="str">
        <f>DATA[[#This Row],[Vessel_Code]]&amp;DATA[[#This Row],[Account Group]]&amp;DATA[[#This Row],[Type]]</f>
        <v/>
      </c>
      <c r="K15262" s="80">
        <f>IF(YEAR(DATA[[#This Row],[Calendar_Month]])=YEAR(CURMONTHEND),DATA[[#This Row],[Amount]],0)</f>
        <v>0</v>
      </c>
      <c r="L15262" s="80">
        <f>IF(DATA[[#This Row],[Calendar_Month]]-CURMONTH=0,DATA[[#This Row],[Amount]],0)</f>
        <v>0</v>
      </c>
    </row>
    <row r="15263" spans="4:12" x14ac:dyDescent="0.25">
      <c r="D15263" s="80" t="str">
        <f>LEFT(DATA[[#This Row],[Account_Code]],3)</f>
        <v/>
      </c>
      <c r="I15263" s="80" t="str">
        <f>DATA[[#This Row],[Vessel_Code]]&amp;DATA[[#This Row],[Account Group]]&amp;DATA[[#This Row],[Type]]</f>
        <v/>
      </c>
      <c r="K15263" s="80">
        <f>IF(YEAR(DATA[[#This Row],[Calendar_Month]])=YEAR(CURMONTHEND),DATA[[#This Row],[Amount]],0)</f>
        <v>0</v>
      </c>
      <c r="L15263" s="80">
        <f>IF(DATA[[#This Row],[Calendar_Month]]-CURMONTH=0,DATA[[#This Row],[Amount]],0)</f>
        <v>0</v>
      </c>
    </row>
    <row r="15264" spans="4:12" x14ac:dyDescent="0.25">
      <c r="D15264" s="80" t="str">
        <f>LEFT(DATA[[#This Row],[Account_Code]],3)</f>
        <v/>
      </c>
      <c r="I15264" s="80" t="str">
        <f>DATA[[#This Row],[Vessel_Code]]&amp;DATA[[#This Row],[Account Group]]&amp;DATA[[#This Row],[Type]]</f>
        <v/>
      </c>
      <c r="K15264" s="80">
        <f>IF(YEAR(DATA[[#This Row],[Calendar_Month]])=YEAR(CURMONTHEND),DATA[[#This Row],[Amount]],0)</f>
        <v>0</v>
      </c>
      <c r="L15264" s="80">
        <f>IF(DATA[[#This Row],[Calendar_Month]]-CURMONTH=0,DATA[[#This Row],[Amount]],0)</f>
        <v>0</v>
      </c>
    </row>
    <row r="15265" spans="4:12" x14ac:dyDescent="0.25">
      <c r="D15265" s="80" t="str">
        <f>LEFT(DATA[[#This Row],[Account_Code]],3)</f>
        <v/>
      </c>
      <c r="I15265" s="80" t="str">
        <f>DATA[[#This Row],[Vessel_Code]]&amp;DATA[[#This Row],[Account Group]]&amp;DATA[[#This Row],[Type]]</f>
        <v/>
      </c>
      <c r="K15265" s="80">
        <f>IF(YEAR(DATA[[#This Row],[Calendar_Month]])=YEAR(CURMONTHEND),DATA[[#This Row],[Amount]],0)</f>
        <v>0</v>
      </c>
      <c r="L15265" s="80">
        <f>IF(DATA[[#This Row],[Calendar_Month]]-CURMONTH=0,DATA[[#This Row],[Amount]],0)</f>
        <v>0</v>
      </c>
    </row>
    <row r="15266" spans="4:12" x14ac:dyDescent="0.25">
      <c r="D15266" s="80" t="str">
        <f>LEFT(DATA[[#This Row],[Account_Code]],3)</f>
        <v/>
      </c>
      <c r="I15266" s="80" t="str">
        <f>DATA[[#This Row],[Vessel_Code]]&amp;DATA[[#This Row],[Account Group]]&amp;DATA[[#This Row],[Type]]</f>
        <v/>
      </c>
      <c r="K15266" s="80">
        <f>IF(YEAR(DATA[[#This Row],[Calendar_Month]])=YEAR(CURMONTHEND),DATA[[#This Row],[Amount]],0)</f>
        <v>0</v>
      </c>
      <c r="L15266" s="80">
        <f>IF(DATA[[#This Row],[Calendar_Month]]-CURMONTH=0,DATA[[#This Row],[Amount]],0)</f>
        <v>0</v>
      </c>
    </row>
    <row r="15267" spans="4:12" x14ac:dyDescent="0.25">
      <c r="D15267" s="80" t="str">
        <f>LEFT(DATA[[#This Row],[Account_Code]],3)</f>
        <v/>
      </c>
      <c r="I15267" s="80" t="str">
        <f>DATA[[#This Row],[Vessel_Code]]&amp;DATA[[#This Row],[Account Group]]&amp;DATA[[#This Row],[Type]]</f>
        <v/>
      </c>
      <c r="K15267" s="80">
        <f>IF(YEAR(DATA[[#This Row],[Calendar_Month]])=YEAR(CURMONTHEND),DATA[[#This Row],[Amount]],0)</f>
        <v>0</v>
      </c>
      <c r="L15267" s="80">
        <f>IF(DATA[[#This Row],[Calendar_Month]]-CURMONTH=0,DATA[[#This Row],[Amount]],0)</f>
        <v>0</v>
      </c>
    </row>
    <row r="15268" spans="4:12" x14ac:dyDescent="0.25">
      <c r="D15268" s="80" t="str">
        <f>LEFT(DATA[[#This Row],[Account_Code]],3)</f>
        <v/>
      </c>
      <c r="I15268" s="80" t="str">
        <f>DATA[[#This Row],[Vessel_Code]]&amp;DATA[[#This Row],[Account Group]]&amp;DATA[[#This Row],[Type]]</f>
        <v/>
      </c>
      <c r="K15268" s="80">
        <f>IF(YEAR(DATA[[#This Row],[Calendar_Month]])=YEAR(CURMONTHEND),DATA[[#This Row],[Amount]],0)</f>
        <v>0</v>
      </c>
      <c r="L15268" s="80">
        <f>IF(DATA[[#This Row],[Calendar_Month]]-CURMONTH=0,DATA[[#This Row],[Amount]],0)</f>
        <v>0</v>
      </c>
    </row>
    <row r="15269" spans="4:12" x14ac:dyDescent="0.25">
      <c r="D15269" s="80" t="str">
        <f>LEFT(DATA[[#This Row],[Account_Code]],3)</f>
        <v/>
      </c>
      <c r="I15269" s="80" t="str">
        <f>DATA[[#This Row],[Vessel_Code]]&amp;DATA[[#This Row],[Account Group]]&amp;DATA[[#This Row],[Type]]</f>
        <v/>
      </c>
      <c r="K15269" s="80">
        <f>IF(YEAR(DATA[[#This Row],[Calendar_Month]])=YEAR(CURMONTHEND),DATA[[#This Row],[Amount]],0)</f>
        <v>0</v>
      </c>
      <c r="L15269" s="80">
        <f>IF(DATA[[#This Row],[Calendar_Month]]-CURMONTH=0,DATA[[#This Row],[Amount]],0)</f>
        <v>0</v>
      </c>
    </row>
    <row r="15270" spans="4:12" x14ac:dyDescent="0.25">
      <c r="D15270" s="80" t="str">
        <f>LEFT(DATA[[#This Row],[Account_Code]],3)</f>
        <v/>
      </c>
      <c r="I15270" s="80" t="str">
        <f>DATA[[#This Row],[Vessel_Code]]&amp;DATA[[#This Row],[Account Group]]&amp;DATA[[#This Row],[Type]]</f>
        <v/>
      </c>
      <c r="K15270" s="80">
        <f>IF(YEAR(DATA[[#This Row],[Calendar_Month]])=YEAR(CURMONTHEND),DATA[[#This Row],[Amount]],0)</f>
        <v>0</v>
      </c>
      <c r="L15270" s="80">
        <f>IF(DATA[[#This Row],[Calendar_Month]]-CURMONTH=0,DATA[[#This Row],[Amount]],0)</f>
        <v>0</v>
      </c>
    </row>
    <row r="15271" spans="4:12" x14ac:dyDescent="0.25">
      <c r="D15271" s="80" t="str">
        <f>LEFT(DATA[[#This Row],[Account_Code]],3)</f>
        <v/>
      </c>
      <c r="I15271" s="80" t="str">
        <f>DATA[[#This Row],[Vessel_Code]]&amp;DATA[[#This Row],[Account Group]]&amp;DATA[[#This Row],[Type]]</f>
        <v/>
      </c>
      <c r="K15271" s="80">
        <f>IF(YEAR(DATA[[#This Row],[Calendar_Month]])=YEAR(CURMONTHEND),DATA[[#This Row],[Amount]],0)</f>
        <v>0</v>
      </c>
      <c r="L15271" s="80">
        <f>IF(DATA[[#This Row],[Calendar_Month]]-CURMONTH=0,DATA[[#This Row],[Amount]],0)</f>
        <v>0</v>
      </c>
    </row>
    <row r="15272" spans="4:12" x14ac:dyDescent="0.25">
      <c r="D15272" s="80" t="str">
        <f>LEFT(DATA[[#This Row],[Account_Code]],3)</f>
        <v/>
      </c>
      <c r="I15272" s="80" t="str">
        <f>DATA[[#This Row],[Vessel_Code]]&amp;DATA[[#This Row],[Account Group]]&amp;DATA[[#This Row],[Type]]</f>
        <v/>
      </c>
      <c r="K15272" s="80">
        <f>IF(YEAR(DATA[[#This Row],[Calendar_Month]])=YEAR(CURMONTHEND),DATA[[#This Row],[Amount]],0)</f>
        <v>0</v>
      </c>
      <c r="L15272" s="80">
        <f>IF(DATA[[#This Row],[Calendar_Month]]-CURMONTH=0,DATA[[#This Row],[Amount]],0)</f>
        <v>0</v>
      </c>
    </row>
    <row r="15273" spans="4:12" x14ac:dyDescent="0.25">
      <c r="D15273" s="80" t="str">
        <f>LEFT(DATA[[#This Row],[Account_Code]],3)</f>
        <v/>
      </c>
      <c r="I15273" s="80" t="str">
        <f>DATA[[#This Row],[Vessel_Code]]&amp;DATA[[#This Row],[Account Group]]&amp;DATA[[#This Row],[Type]]</f>
        <v/>
      </c>
      <c r="K15273" s="80">
        <f>IF(YEAR(DATA[[#This Row],[Calendar_Month]])=YEAR(CURMONTHEND),DATA[[#This Row],[Amount]],0)</f>
        <v>0</v>
      </c>
      <c r="L15273" s="80">
        <f>IF(DATA[[#This Row],[Calendar_Month]]-CURMONTH=0,DATA[[#This Row],[Amount]],0)</f>
        <v>0</v>
      </c>
    </row>
    <row r="15274" spans="4:12" x14ac:dyDescent="0.25">
      <c r="D15274" s="80" t="str">
        <f>LEFT(DATA[[#This Row],[Account_Code]],3)</f>
        <v/>
      </c>
      <c r="I15274" s="80" t="str">
        <f>DATA[[#This Row],[Vessel_Code]]&amp;DATA[[#This Row],[Account Group]]&amp;DATA[[#This Row],[Type]]</f>
        <v/>
      </c>
      <c r="K15274" s="80">
        <f>IF(YEAR(DATA[[#This Row],[Calendar_Month]])=YEAR(CURMONTHEND),DATA[[#This Row],[Amount]],0)</f>
        <v>0</v>
      </c>
      <c r="L15274" s="80">
        <f>IF(DATA[[#This Row],[Calendar_Month]]-CURMONTH=0,DATA[[#This Row],[Amount]],0)</f>
        <v>0</v>
      </c>
    </row>
    <row r="15275" spans="4:12" x14ac:dyDescent="0.25">
      <c r="D15275" s="80" t="str">
        <f>LEFT(DATA[[#This Row],[Account_Code]],3)</f>
        <v/>
      </c>
      <c r="I15275" s="80" t="str">
        <f>DATA[[#This Row],[Vessel_Code]]&amp;DATA[[#This Row],[Account Group]]&amp;DATA[[#This Row],[Type]]</f>
        <v/>
      </c>
      <c r="K15275" s="80">
        <f>IF(YEAR(DATA[[#This Row],[Calendar_Month]])=YEAR(CURMONTHEND),DATA[[#This Row],[Amount]],0)</f>
        <v>0</v>
      </c>
      <c r="L15275" s="80">
        <f>IF(DATA[[#This Row],[Calendar_Month]]-CURMONTH=0,DATA[[#This Row],[Amount]],0)</f>
        <v>0</v>
      </c>
    </row>
    <row r="15276" spans="4:12" x14ac:dyDescent="0.25">
      <c r="D15276" s="80" t="str">
        <f>LEFT(DATA[[#This Row],[Account_Code]],3)</f>
        <v/>
      </c>
      <c r="I15276" s="80" t="str">
        <f>DATA[[#This Row],[Vessel_Code]]&amp;DATA[[#This Row],[Account Group]]&amp;DATA[[#This Row],[Type]]</f>
        <v/>
      </c>
      <c r="K15276" s="80">
        <f>IF(YEAR(DATA[[#This Row],[Calendar_Month]])=YEAR(CURMONTHEND),DATA[[#This Row],[Amount]],0)</f>
        <v>0</v>
      </c>
      <c r="L15276" s="80">
        <f>IF(DATA[[#This Row],[Calendar_Month]]-CURMONTH=0,DATA[[#This Row],[Amount]],0)</f>
        <v>0</v>
      </c>
    </row>
    <row r="15277" spans="4:12" x14ac:dyDescent="0.25">
      <c r="D15277" s="80" t="str">
        <f>LEFT(DATA[[#This Row],[Account_Code]],3)</f>
        <v/>
      </c>
      <c r="I15277" s="80" t="str">
        <f>DATA[[#This Row],[Vessel_Code]]&amp;DATA[[#This Row],[Account Group]]&amp;DATA[[#This Row],[Type]]</f>
        <v/>
      </c>
      <c r="K15277" s="80">
        <f>IF(YEAR(DATA[[#This Row],[Calendar_Month]])=YEAR(CURMONTHEND),DATA[[#This Row],[Amount]],0)</f>
        <v>0</v>
      </c>
      <c r="L15277" s="80">
        <f>IF(DATA[[#This Row],[Calendar_Month]]-CURMONTH=0,DATA[[#This Row],[Amount]],0)</f>
        <v>0</v>
      </c>
    </row>
    <row r="15278" spans="4:12" x14ac:dyDescent="0.25">
      <c r="D15278" s="80" t="str">
        <f>LEFT(DATA[[#This Row],[Account_Code]],3)</f>
        <v/>
      </c>
      <c r="I15278" s="80" t="str">
        <f>DATA[[#This Row],[Vessel_Code]]&amp;DATA[[#This Row],[Account Group]]&amp;DATA[[#This Row],[Type]]</f>
        <v/>
      </c>
      <c r="K15278" s="80">
        <f>IF(YEAR(DATA[[#This Row],[Calendar_Month]])=YEAR(CURMONTHEND),DATA[[#This Row],[Amount]],0)</f>
        <v>0</v>
      </c>
      <c r="L15278" s="80">
        <f>IF(DATA[[#This Row],[Calendar_Month]]-CURMONTH=0,DATA[[#This Row],[Amount]],0)</f>
        <v>0</v>
      </c>
    </row>
    <row r="15279" spans="4:12" x14ac:dyDescent="0.25">
      <c r="D15279" s="80" t="str">
        <f>LEFT(DATA[[#This Row],[Account_Code]],3)</f>
        <v/>
      </c>
      <c r="I15279" s="80" t="str">
        <f>DATA[[#This Row],[Vessel_Code]]&amp;DATA[[#This Row],[Account Group]]&amp;DATA[[#This Row],[Type]]</f>
        <v/>
      </c>
      <c r="K15279" s="80">
        <f>IF(YEAR(DATA[[#This Row],[Calendar_Month]])=YEAR(CURMONTHEND),DATA[[#This Row],[Amount]],0)</f>
        <v>0</v>
      </c>
      <c r="L15279" s="80">
        <f>IF(DATA[[#This Row],[Calendar_Month]]-CURMONTH=0,DATA[[#This Row],[Amount]],0)</f>
        <v>0</v>
      </c>
    </row>
    <row r="15280" spans="4:12" x14ac:dyDescent="0.25">
      <c r="D15280" s="80" t="str">
        <f>LEFT(DATA[[#This Row],[Account_Code]],3)</f>
        <v/>
      </c>
      <c r="I15280" s="80" t="str">
        <f>DATA[[#This Row],[Vessel_Code]]&amp;DATA[[#This Row],[Account Group]]&amp;DATA[[#This Row],[Type]]</f>
        <v/>
      </c>
      <c r="K15280" s="80">
        <f>IF(YEAR(DATA[[#This Row],[Calendar_Month]])=YEAR(CURMONTHEND),DATA[[#This Row],[Amount]],0)</f>
        <v>0</v>
      </c>
      <c r="L15280" s="80">
        <f>IF(DATA[[#This Row],[Calendar_Month]]-CURMONTH=0,DATA[[#This Row],[Amount]],0)</f>
        <v>0</v>
      </c>
    </row>
    <row r="15281" spans="4:12" x14ac:dyDescent="0.25">
      <c r="D15281" s="80" t="str">
        <f>LEFT(DATA[[#This Row],[Account_Code]],3)</f>
        <v/>
      </c>
      <c r="I15281" s="80" t="str">
        <f>DATA[[#This Row],[Vessel_Code]]&amp;DATA[[#This Row],[Account Group]]&amp;DATA[[#This Row],[Type]]</f>
        <v/>
      </c>
      <c r="K15281" s="80">
        <f>IF(YEAR(DATA[[#This Row],[Calendar_Month]])=YEAR(CURMONTHEND),DATA[[#This Row],[Amount]],0)</f>
        <v>0</v>
      </c>
      <c r="L15281" s="80">
        <f>IF(DATA[[#This Row],[Calendar_Month]]-CURMONTH=0,DATA[[#This Row],[Amount]],0)</f>
        <v>0</v>
      </c>
    </row>
    <row r="15282" spans="4:12" x14ac:dyDescent="0.25">
      <c r="D15282" s="80" t="str">
        <f>LEFT(DATA[[#This Row],[Account_Code]],3)</f>
        <v/>
      </c>
      <c r="I15282" s="80" t="str">
        <f>DATA[[#This Row],[Vessel_Code]]&amp;DATA[[#This Row],[Account Group]]&amp;DATA[[#This Row],[Type]]</f>
        <v/>
      </c>
      <c r="K15282" s="80">
        <f>IF(YEAR(DATA[[#This Row],[Calendar_Month]])=YEAR(CURMONTHEND),DATA[[#This Row],[Amount]],0)</f>
        <v>0</v>
      </c>
      <c r="L15282" s="80">
        <f>IF(DATA[[#This Row],[Calendar_Month]]-CURMONTH=0,DATA[[#This Row],[Amount]],0)</f>
        <v>0</v>
      </c>
    </row>
    <row r="15283" spans="4:12" x14ac:dyDescent="0.25">
      <c r="D15283" s="80" t="str">
        <f>LEFT(DATA[[#This Row],[Account_Code]],3)</f>
        <v/>
      </c>
      <c r="I15283" s="80" t="str">
        <f>DATA[[#This Row],[Vessel_Code]]&amp;DATA[[#This Row],[Account Group]]&amp;DATA[[#This Row],[Type]]</f>
        <v/>
      </c>
      <c r="K15283" s="80">
        <f>IF(YEAR(DATA[[#This Row],[Calendar_Month]])=YEAR(CURMONTHEND),DATA[[#This Row],[Amount]],0)</f>
        <v>0</v>
      </c>
      <c r="L15283" s="80">
        <f>IF(DATA[[#This Row],[Calendar_Month]]-CURMONTH=0,DATA[[#This Row],[Amount]],0)</f>
        <v>0</v>
      </c>
    </row>
    <row r="15284" spans="4:12" x14ac:dyDescent="0.25">
      <c r="D15284" s="80" t="str">
        <f>LEFT(DATA[[#This Row],[Account_Code]],3)</f>
        <v/>
      </c>
      <c r="I15284" s="80" t="str">
        <f>DATA[[#This Row],[Vessel_Code]]&amp;DATA[[#This Row],[Account Group]]&amp;DATA[[#This Row],[Type]]</f>
        <v/>
      </c>
      <c r="K15284" s="80">
        <f>IF(YEAR(DATA[[#This Row],[Calendar_Month]])=YEAR(CURMONTHEND),DATA[[#This Row],[Amount]],0)</f>
        <v>0</v>
      </c>
      <c r="L15284" s="80">
        <f>IF(DATA[[#This Row],[Calendar_Month]]-CURMONTH=0,DATA[[#This Row],[Amount]],0)</f>
        <v>0</v>
      </c>
    </row>
    <row r="15285" spans="4:12" x14ac:dyDescent="0.25">
      <c r="D15285" s="80" t="str">
        <f>LEFT(DATA[[#This Row],[Account_Code]],3)</f>
        <v/>
      </c>
      <c r="I15285" s="80" t="str">
        <f>DATA[[#This Row],[Vessel_Code]]&amp;DATA[[#This Row],[Account Group]]&amp;DATA[[#This Row],[Type]]</f>
        <v/>
      </c>
      <c r="K15285" s="80">
        <f>IF(YEAR(DATA[[#This Row],[Calendar_Month]])=YEAR(CURMONTHEND),DATA[[#This Row],[Amount]],0)</f>
        <v>0</v>
      </c>
      <c r="L15285" s="80">
        <f>IF(DATA[[#This Row],[Calendar_Month]]-CURMONTH=0,DATA[[#This Row],[Amount]],0)</f>
        <v>0</v>
      </c>
    </row>
    <row r="15286" spans="4:12" x14ac:dyDescent="0.25">
      <c r="D15286" s="80" t="str">
        <f>LEFT(DATA[[#This Row],[Account_Code]],3)</f>
        <v/>
      </c>
      <c r="I15286" s="80" t="str">
        <f>DATA[[#This Row],[Vessel_Code]]&amp;DATA[[#This Row],[Account Group]]&amp;DATA[[#This Row],[Type]]</f>
        <v/>
      </c>
      <c r="K15286" s="80">
        <f>IF(YEAR(DATA[[#This Row],[Calendar_Month]])=YEAR(CURMONTHEND),DATA[[#This Row],[Amount]],0)</f>
        <v>0</v>
      </c>
      <c r="L15286" s="80">
        <f>IF(DATA[[#This Row],[Calendar_Month]]-CURMONTH=0,DATA[[#This Row],[Amount]],0)</f>
        <v>0</v>
      </c>
    </row>
    <row r="15287" spans="4:12" x14ac:dyDescent="0.25">
      <c r="D15287" s="80" t="str">
        <f>LEFT(DATA[[#This Row],[Account_Code]],3)</f>
        <v/>
      </c>
      <c r="I15287" s="80" t="str">
        <f>DATA[[#This Row],[Vessel_Code]]&amp;DATA[[#This Row],[Account Group]]&amp;DATA[[#This Row],[Type]]</f>
        <v/>
      </c>
      <c r="K15287" s="80">
        <f>IF(YEAR(DATA[[#This Row],[Calendar_Month]])=YEAR(CURMONTHEND),DATA[[#This Row],[Amount]],0)</f>
        <v>0</v>
      </c>
      <c r="L15287" s="80">
        <f>IF(DATA[[#This Row],[Calendar_Month]]-CURMONTH=0,DATA[[#This Row],[Amount]],0)</f>
        <v>0</v>
      </c>
    </row>
    <row r="15288" spans="4:12" x14ac:dyDescent="0.25">
      <c r="D15288" s="80" t="str">
        <f>LEFT(DATA[[#This Row],[Account_Code]],3)</f>
        <v/>
      </c>
      <c r="I15288" s="80" t="str">
        <f>DATA[[#This Row],[Vessel_Code]]&amp;DATA[[#This Row],[Account Group]]&amp;DATA[[#This Row],[Type]]</f>
        <v/>
      </c>
      <c r="K15288" s="80">
        <f>IF(YEAR(DATA[[#This Row],[Calendar_Month]])=YEAR(CURMONTHEND),DATA[[#This Row],[Amount]],0)</f>
        <v>0</v>
      </c>
      <c r="L15288" s="80">
        <f>IF(DATA[[#This Row],[Calendar_Month]]-CURMONTH=0,DATA[[#This Row],[Amount]],0)</f>
        <v>0</v>
      </c>
    </row>
    <row r="15289" spans="4:12" x14ac:dyDescent="0.25">
      <c r="D15289" s="80" t="str">
        <f>LEFT(DATA[[#This Row],[Account_Code]],3)</f>
        <v/>
      </c>
      <c r="I15289" s="80" t="str">
        <f>DATA[[#This Row],[Vessel_Code]]&amp;DATA[[#This Row],[Account Group]]&amp;DATA[[#This Row],[Type]]</f>
        <v/>
      </c>
      <c r="K15289" s="80">
        <f>IF(YEAR(DATA[[#This Row],[Calendar_Month]])=YEAR(CURMONTHEND),DATA[[#This Row],[Amount]],0)</f>
        <v>0</v>
      </c>
      <c r="L15289" s="80">
        <f>IF(DATA[[#This Row],[Calendar_Month]]-CURMONTH=0,DATA[[#This Row],[Amount]],0)</f>
        <v>0</v>
      </c>
    </row>
    <row r="15290" spans="4:12" x14ac:dyDescent="0.25">
      <c r="D15290" s="80" t="str">
        <f>LEFT(DATA[[#This Row],[Account_Code]],3)</f>
        <v/>
      </c>
      <c r="I15290" s="80" t="str">
        <f>DATA[[#This Row],[Vessel_Code]]&amp;DATA[[#This Row],[Account Group]]&amp;DATA[[#This Row],[Type]]</f>
        <v/>
      </c>
      <c r="K15290" s="80">
        <f>IF(YEAR(DATA[[#This Row],[Calendar_Month]])=YEAR(CURMONTHEND),DATA[[#This Row],[Amount]],0)</f>
        <v>0</v>
      </c>
      <c r="L15290" s="80">
        <f>IF(DATA[[#This Row],[Calendar_Month]]-CURMONTH=0,DATA[[#This Row],[Amount]],0)</f>
        <v>0</v>
      </c>
    </row>
    <row r="15291" spans="4:12" x14ac:dyDescent="0.25">
      <c r="D15291" s="80" t="str">
        <f>LEFT(DATA[[#This Row],[Account_Code]],3)</f>
        <v/>
      </c>
      <c r="I15291" s="80" t="str">
        <f>DATA[[#This Row],[Vessel_Code]]&amp;DATA[[#This Row],[Account Group]]&amp;DATA[[#This Row],[Type]]</f>
        <v/>
      </c>
      <c r="K15291" s="80">
        <f>IF(YEAR(DATA[[#This Row],[Calendar_Month]])=YEAR(CURMONTHEND),DATA[[#This Row],[Amount]],0)</f>
        <v>0</v>
      </c>
      <c r="L15291" s="80">
        <f>IF(DATA[[#This Row],[Calendar_Month]]-CURMONTH=0,DATA[[#This Row],[Amount]],0)</f>
        <v>0</v>
      </c>
    </row>
    <row r="15292" spans="4:12" x14ac:dyDescent="0.25">
      <c r="D15292" s="80" t="str">
        <f>LEFT(DATA[[#This Row],[Account_Code]],3)</f>
        <v/>
      </c>
      <c r="I15292" s="80" t="str">
        <f>DATA[[#This Row],[Vessel_Code]]&amp;DATA[[#This Row],[Account Group]]&amp;DATA[[#This Row],[Type]]</f>
        <v/>
      </c>
      <c r="K15292" s="80">
        <f>IF(YEAR(DATA[[#This Row],[Calendar_Month]])=YEAR(CURMONTHEND),DATA[[#This Row],[Amount]],0)</f>
        <v>0</v>
      </c>
      <c r="L15292" s="80">
        <f>IF(DATA[[#This Row],[Calendar_Month]]-CURMONTH=0,DATA[[#This Row],[Amount]],0)</f>
        <v>0</v>
      </c>
    </row>
    <row r="15293" spans="4:12" x14ac:dyDescent="0.25">
      <c r="D15293" s="80" t="str">
        <f>LEFT(DATA[[#This Row],[Account_Code]],3)</f>
        <v/>
      </c>
      <c r="I15293" s="80" t="str">
        <f>DATA[[#This Row],[Vessel_Code]]&amp;DATA[[#This Row],[Account Group]]&amp;DATA[[#This Row],[Type]]</f>
        <v/>
      </c>
      <c r="K15293" s="80">
        <f>IF(YEAR(DATA[[#This Row],[Calendar_Month]])=YEAR(CURMONTHEND),DATA[[#This Row],[Amount]],0)</f>
        <v>0</v>
      </c>
      <c r="L15293" s="80">
        <f>IF(DATA[[#This Row],[Calendar_Month]]-CURMONTH=0,DATA[[#This Row],[Amount]],0)</f>
        <v>0</v>
      </c>
    </row>
    <row r="15294" spans="4:12" x14ac:dyDescent="0.25">
      <c r="D15294" s="80" t="str">
        <f>LEFT(DATA[[#This Row],[Account_Code]],3)</f>
        <v/>
      </c>
      <c r="I15294" s="80" t="str">
        <f>DATA[[#This Row],[Vessel_Code]]&amp;DATA[[#This Row],[Account Group]]&amp;DATA[[#This Row],[Type]]</f>
        <v/>
      </c>
      <c r="K15294" s="80">
        <f>IF(YEAR(DATA[[#This Row],[Calendar_Month]])=YEAR(CURMONTHEND),DATA[[#This Row],[Amount]],0)</f>
        <v>0</v>
      </c>
      <c r="L15294" s="80">
        <f>IF(DATA[[#This Row],[Calendar_Month]]-CURMONTH=0,DATA[[#This Row],[Amount]],0)</f>
        <v>0</v>
      </c>
    </row>
    <row r="15295" spans="4:12" x14ac:dyDescent="0.25">
      <c r="D15295" s="80" t="str">
        <f>LEFT(DATA[[#This Row],[Account_Code]],3)</f>
        <v/>
      </c>
      <c r="I15295" s="80" t="str">
        <f>DATA[[#This Row],[Vessel_Code]]&amp;DATA[[#This Row],[Account Group]]&amp;DATA[[#This Row],[Type]]</f>
        <v/>
      </c>
      <c r="K15295" s="80">
        <f>IF(YEAR(DATA[[#This Row],[Calendar_Month]])=YEAR(CURMONTHEND),DATA[[#This Row],[Amount]],0)</f>
        <v>0</v>
      </c>
      <c r="L15295" s="80">
        <f>IF(DATA[[#This Row],[Calendar_Month]]-CURMONTH=0,DATA[[#This Row],[Amount]],0)</f>
        <v>0</v>
      </c>
    </row>
    <row r="15296" spans="4:12" x14ac:dyDescent="0.25">
      <c r="D15296" s="80" t="str">
        <f>LEFT(DATA[[#This Row],[Account_Code]],3)</f>
        <v/>
      </c>
      <c r="I15296" s="80" t="str">
        <f>DATA[[#This Row],[Vessel_Code]]&amp;DATA[[#This Row],[Account Group]]&amp;DATA[[#This Row],[Type]]</f>
        <v/>
      </c>
      <c r="K15296" s="80">
        <f>IF(YEAR(DATA[[#This Row],[Calendar_Month]])=YEAR(CURMONTHEND),DATA[[#This Row],[Amount]],0)</f>
        <v>0</v>
      </c>
      <c r="L15296" s="80">
        <f>IF(DATA[[#This Row],[Calendar_Month]]-CURMONTH=0,DATA[[#This Row],[Amount]],0)</f>
        <v>0</v>
      </c>
    </row>
    <row r="15297" spans="4:12" x14ac:dyDescent="0.25">
      <c r="D15297" s="80" t="str">
        <f>LEFT(DATA[[#This Row],[Account_Code]],3)</f>
        <v/>
      </c>
      <c r="I15297" s="80" t="str">
        <f>DATA[[#This Row],[Vessel_Code]]&amp;DATA[[#This Row],[Account Group]]&amp;DATA[[#This Row],[Type]]</f>
        <v/>
      </c>
      <c r="K15297" s="80">
        <f>IF(YEAR(DATA[[#This Row],[Calendar_Month]])=YEAR(CURMONTHEND),DATA[[#This Row],[Amount]],0)</f>
        <v>0</v>
      </c>
      <c r="L15297" s="80">
        <f>IF(DATA[[#This Row],[Calendar_Month]]-CURMONTH=0,DATA[[#This Row],[Amount]],0)</f>
        <v>0</v>
      </c>
    </row>
    <row r="15298" spans="4:12" x14ac:dyDescent="0.25">
      <c r="D15298" s="80" t="str">
        <f>LEFT(DATA[[#This Row],[Account_Code]],3)</f>
        <v/>
      </c>
      <c r="I15298" s="80" t="str">
        <f>DATA[[#This Row],[Vessel_Code]]&amp;DATA[[#This Row],[Account Group]]&amp;DATA[[#This Row],[Type]]</f>
        <v/>
      </c>
      <c r="K15298" s="80">
        <f>IF(YEAR(DATA[[#This Row],[Calendar_Month]])=YEAR(CURMONTHEND),DATA[[#This Row],[Amount]],0)</f>
        <v>0</v>
      </c>
      <c r="L15298" s="80">
        <f>IF(DATA[[#This Row],[Calendar_Month]]-CURMONTH=0,DATA[[#This Row],[Amount]],0)</f>
        <v>0</v>
      </c>
    </row>
    <row r="15299" spans="4:12" x14ac:dyDescent="0.25">
      <c r="D15299" s="80" t="str">
        <f>LEFT(DATA[[#This Row],[Account_Code]],3)</f>
        <v/>
      </c>
      <c r="I15299" s="80" t="str">
        <f>DATA[[#This Row],[Vessel_Code]]&amp;DATA[[#This Row],[Account Group]]&amp;DATA[[#This Row],[Type]]</f>
        <v/>
      </c>
      <c r="K15299" s="80">
        <f>IF(YEAR(DATA[[#This Row],[Calendar_Month]])=YEAR(CURMONTHEND),DATA[[#This Row],[Amount]],0)</f>
        <v>0</v>
      </c>
      <c r="L15299" s="80">
        <f>IF(DATA[[#This Row],[Calendar_Month]]-CURMONTH=0,DATA[[#This Row],[Amount]],0)</f>
        <v>0</v>
      </c>
    </row>
    <row r="15300" spans="4:12" x14ac:dyDescent="0.25">
      <c r="D15300" s="80" t="str">
        <f>LEFT(DATA[[#This Row],[Account_Code]],3)</f>
        <v/>
      </c>
      <c r="I15300" s="80" t="str">
        <f>DATA[[#This Row],[Vessel_Code]]&amp;DATA[[#This Row],[Account Group]]&amp;DATA[[#This Row],[Type]]</f>
        <v/>
      </c>
      <c r="K15300" s="80">
        <f>IF(YEAR(DATA[[#This Row],[Calendar_Month]])=YEAR(CURMONTHEND),DATA[[#This Row],[Amount]],0)</f>
        <v>0</v>
      </c>
      <c r="L15300" s="80">
        <f>IF(DATA[[#This Row],[Calendar_Month]]-CURMONTH=0,DATA[[#This Row],[Amount]],0)</f>
        <v>0</v>
      </c>
    </row>
    <row r="15301" spans="4:12" x14ac:dyDescent="0.25">
      <c r="D15301" s="80" t="str">
        <f>LEFT(DATA[[#This Row],[Account_Code]],3)</f>
        <v/>
      </c>
      <c r="I15301" s="80" t="str">
        <f>DATA[[#This Row],[Vessel_Code]]&amp;DATA[[#This Row],[Account Group]]&amp;DATA[[#This Row],[Type]]</f>
        <v/>
      </c>
      <c r="K15301" s="80">
        <f>IF(YEAR(DATA[[#This Row],[Calendar_Month]])=YEAR(CURMONTHEND),DATA[[#This Row],[Amount]],0)</f>
        <v>0</v>
      </c>
      <c r="L15301" s="80">
        <f>IF(DATA[[#This Row],[Calendar_Month]]-CURMONTH=0,DATA[[#This Row],[Amount]],0)</f>
        <v>0</v>
      </c>
    </row>
    <row r="15302" spans="4:12" x14ac:dyDescent="0.25">
      <c r="D15302" s="80" t="str">
        <f>LEFT(DATA[[#This Row],[Account_Code]],3)</f>
        <v/>
      </c>
      <c r="I15302" s="80" t="str">
        <f>DATA[[#This Row],[Vessel_Code]]&amp;DATA[[#This Row],[Account Group]]&amp;DATA[[#This Row],[Type]]</f>
        <v/>
      </c>
      <c r="K15302" s="80">
        <f>IF(YEAR(DATA[[#This Row],[Calendar_Month]])=YEAR(CURMONTHEND),DATA[[#This Row],[Amount]],0)</f>
        <v>0</v>
      </c>
      <c r="L15302" s="80">
        <f>IF(DATA[[#This Row],[Calendar_Month]]-CURMONTH=0,DATA[[#This Row],[Amount]],0)</f>
        <v>0</v>
      </c>
    </row>
    <row r="15303" spans="4:12" x14ac:dyDescent="0.25">
      <c r="D15303" s="80" t="str">
        <f>LEFT(DATA[[#This Row],[Account_Code]],3)</f>
        <v/>
      </c>
      <c r="I15303" s="80" t="str">
        <f>DATA[[#This Row],[Vessel_Code]]&amp;DATA[[#This Row],[Account Group]]&amp;DATA[[#This Row],[Type]]</f>
        <v/>
      </c>
      <c r="K15303" s="80">
        <f>IF(YEAR(DATA[[#This Row],[Calendar_Month]])=YEAR(CURMONTHEND),DATA[[#This Row],[Amount]],0)</f>
        <v>0</v>
      </c>
      <c r="L15303" s="80">
        <f>IF(DATA[[#This Row],[Calendar_Month]]-CURMONTH=0,DATA[[#This Row],[Amount]],0)</f>
        <v>0</v>
      </c>
    </row>
    <row r="15304" spans="4:12" x14ac:dyDescent="0.25">
      <c r="D15304" s="80" t="str">
        <f>LEFT(DATA[[#This Row],[Account_Code]],3)</f>
        <v/>
      </c>
      <c r="I15304" s="80" t="str">
        <f>DATA[[#This Row],[Vessel_Code]]&amp;DATA[[#This Row],[Account Group]]&amp;DATA[[#This Row],[Type]]</f>
        <v/>
      </c>
      <c r="K15304" s="80">
        <f>IF(YEAR(DATA[[#This Row],[Calendar_Month]])=YEAR(CURMONTHEND),DATA[[#This Row],[Amount]],0)</f>
        <v>0</v>
      </c>
      <c r="L15304" s="80">
        <f>IF(DATA[[#This Row],[Calendar_Month]]-CURMONTH=0,DATA[[#This Row],[Amount]],0)</f>
        <v>0</v>
      </c>
    </row>
    <row r="15305" spans="4:12" x14ac:dyDescent="0.25">
      <c r="D15305" s="80" t="str">
        <f>LEFT(DATA[[#This Row],[Account_Code]],3)</f>
        <v/>
      </c>
      <c r="I15305" s="80" t="str">
        <f>DATA[[#This Row],[Vessel_Code]]&amp;DATA[[#This Row],[Account Group]]&amp;DATA[[#This Row],[Type]]</f>
        <v/>
      </c>
      <c r="K15305" s="80">
        <f>IF(YEAR(DATA[[#This Row],[Calendar_Month]])=YEAR(CURMONTHEND),DATA[[#This Row],[Amount]],0)</f>
        <v>0</v>
      </c>
      <c r="L15305" s="80">
        <f>IF(DATA[[#This Row],[Calendar_Month]]-CURMONTH=0,DATA[[#This Row],[Amount]],0)</f>
        <v>0</v>
      </c>
    </row>
    <row r="15306" spans="4:12" x14ac:dyDescent="0.25">
      <c r="D15306" s="80" t="str">
        <f>LEFT(DATA[[#This Row],[Account_Code]],3)</f>
        <v/>
      </c>
      <c r="I15306" s="80" t="str">
        <f>DATA[[#This Row],[Vessel_Code]]&amp;DATA[[#This Row],[Account Group]]&amp;DATA[[#This Row],[Type]]</f>
        <v/>
      </c>
      <c r="K15306" s="80">
        <f>IF(YEAR(DATA[[#This Row],[Calendar_Month]])=YEAR(CURMONTHEND),DATA[[#This Row],[Amount]],0)</f>
        <v>0</v>
      </c>
      <c r="L15306" s="80">
        <f>IF(DATA[[#This Row],[Calendar_Month]]-CURMONTH=0,DATA[[#This Row],[Amount]],0)</f>
        <v>0</v>
      </c>
    </row>
    <row r="15307" spans="4:12" x14ac:dyDescent="0.25">
      <c r="D15307" s="80" t="str">
        <f>LEFT(DATA[[#This Row],[Account_Code]],3)</f>
        <v/>
      </c>
      <c r="I15307" s="80" t="str">
        <f>DATA[[#This Row],[Vessel_Code]]&amp;DATA[[#This Row],[Account Group]]&amp;DATA[[#This Row],[Type]]</f>
        <v/>
      </c>
      <c r="K15307" s="80">
        <f>IF(YEAR(DATA[[#This Row],[Calendar_Month]])=YEAR(CURMONTHEND),DATA[[#This Row],[Amount]],0)</f>
        <v>0</v>
      </c>
      <c r="L15307" s="80">
        <f>IF(DATA[[#This Row],[Calendar_Month]]-CURMONTH=0,DATA[[#This Row],[Amount]],0)</f>
        <v>0</v>
      </c>
    </row>
    <row r="15308" spans="4:12" x14ac:dyDescent="0.25">
      <c r="D15308" s="80" t="str">
        <f>LEFT(DATA[[#This Row],[Account_Code]],3)</f>
        <v/>
      </c>
      <c r="I15308" s="80" t="str">
        <f>DATA[[#This Row],[Vessel_Code]]&amp;DATA[[#This Row],[Account Group]]&amp;DATA[[#This Row],[Type]]</f>
        <v/>
      </c>
      <c r="K15308" s="80">
        <f>IF(YEAR(DATA[[#This Row],[Calendar_Month]])=YEAR(CURMONTHEND),DATA[[#This Row],[Amount]],0)</f>
        <v>0</v>
      </c>
      <c r="L15308" s="80">
        <f>IF(DATA[[#This Row],[Calendar_Month]]-CURMONTH=0,DATA[[#This Row],[Amount]],0)</f>
        <v>0</v>
      </c>
    </row>
    <row r="15309" spans="4:12" x14ac:dyDescent="0.25">
      <c r="D15309" s="80" t="str">
        <f>LEFT(DATA[[#This Row],[Account_Code]],3)</f>
        <v/>
      </c>
      <c r="I15309" s="80" t="str">
        <f>DATA[[#This Row],[Vessel_Code]]&amp;DATA[[#This Row],[Account Group]]&amp;DATA[[#This Row],[Type]]</f>
        <v/>
      </c>
      <c r="K15309" s="80">
        <f>IF(YEAR(DATA[[#This Row],[Calendar_Month]])=YEAR(CURMONTHEND),DATA[[#This Row],[Amount]],0)</f>
        <v>0</v>
      </c>
      <c r="L15309" s="80">
        <f>IF(DATA[[#This Row],[Calendar_Month]]-CURMONTH=0,DATA[[#This Row],[Amount]],0)</f>
        <v>0</v>
      </c>
    </row>
    <row r="15310" spans="4:12" x14ac:dyDescent="0.25">
      <c r="D15310" s="80" t="str">
        <f>LEFT(DATA[[#This Row],[Account_Code]],3)</f>
        <v/>
      </c>
      <c r="I15310" s="80" t="str">
        <f>DATA[[#This Row],[Vessel_Code]]&amp;DATA[[#This Row],[Account Group]]&amp;DATA[[#This Row],[Type]]</f>
        <v/>
      </c>
      <c r="K15310" s="80">
        <f>IF(YEAR(DATA[[#This Row],[Calendar_Month]])=YEAR(CURMONTHEND),DATA[[#This Row],[Amount]],0)</f>
        <v>0</v>
      </c>
      <c r="L15310" s="80">
        <f>IF(DATA[[#This Row],[Calendar_Month]]-CURMONTH=0,DATA[[#This Row],[Amount]],0)</f>
        <v>0</v>
      </c>
    </row>
    <row r="15311" spans="4:12" x14ac:dyDescent="0.25">
      <c r="D15311" s="80" t="str">
        <f>LEFT(DATA[[#This Row],[Account_Code]],3)</f>
        <v/>
      </c>
      <c r="I15311" s="80" t="str">
        <f>DATA[[#This Row],[Vessel_Code]]&amp;DATA[[#This Row],[Account Group]]&amp;DATA[[#This Row],[Type]]</f>
        <v/>
      </c>
      <c r="K15311" s="80">
        <f>IF(YEAR(DATA[[#This Row],[Calendar_Month]])=YEAR(CURMONTHEND),DATA[[#This Row],[Amount]],0)</f>
        <v>0</v>
      </c>
      <c r="L15311" s="80">
        <f>IF(DATA[[#This Row],[Calendar_Month]]-CURMONTH=0,DATA[[#This Row],[Amount]],0)</f>
        <v>0</v>
      </c>
    </row>
    <row r="15312" spans="4:12" x14ac:dyDescent="0.25">
      <c r="D15312" s="80" t="str">
        <f>LEFT(DATA[[#This Row],[Account_Code]],3)</f>
        <v/>
      </c>
      <c r="I15312" s="80" t="str">
        <f>DATA[[#This Row],[Vessel_Code]]&amp;DATA[[#This Row],[Account Group]]&amp;DATA[[#This Row],[Type]]</f>
        <v/>
      </c>
      <c r="K15312" s="80">
        <f>IF(YEAR(DATA[[#This Row],[Calendar_Month]])=YEAR(CURMONTHEND),DATA[[#This Row],[Amount]],0)</f>
        <v>0</v>
      </c>
      <c r="L15312" s="80">
        <f>IF(DATA[[#This Row],[Calendar_Month]]-CURMONTH=0,DATA[[#This Row],[Amount]],0)</f>
        <v>0</v>
      </c>
    </row>
    <row r="15313" spans="4:12" x14ac:dyDescent="0.25">
      <c r="D15313" s="80" t="str">
        <f>LEFT(DATA[[#This Row],[Account_Code]],3)</f>
        <v/>
      </c>
      <c r="I15313" s="80" t="str">
        <f>DATA[[#This Row],[Vessel_Code]]&amp;DATA[[#This Row],[Account Group]]&amp;DATA[[#This Row],[Type]]</f>
        <v/>
      </c>
      <c r="K15313" s="80">
        <f>IF(YEAR(DATA[[#This Row],[Calendar_Month]])=YEAR(CURMONTHEND),DATA[[#This Row],[Amount]],0)</f>
        <v>0</v>
      </c>
      <c r="L15313" s="80">
        <f>IF(DATA[[#This Row],[Calendar_Month]]-CURMONTH=0,DATA[[#This Row],[Amount]],0)</f>
        <v>0</v>
      </c>
    </row>
    <row r="15314" spans="4:12" x14ac:dyDescent="0.25">
      <c r="D15314" s="80" t="str">
        <f>LEFT(DATA[[#This Row],[Account_Code]],3)</f>
        <v/>
      </c>
      <c r="I15314" s="80" t="str">
        <f>DATA[[#This Row],[Vessel_Code]]&amp;DATA[[#This Row],[Account Group]]&amp;DATA[[#This Row],[Type]]</f>
        <v/>
      </c>
      <c r="K15314" s="80">
        <f>IF(YEAR(DATA[[#This Row],[Calendar_Month]])=YEAR(CURMONTHEND),DATA[[#This Row],[Amount]],0)</f>
        <v>0</v>
      </c>
      <c r="L15314" s="80">
        <f>IF(DATA[[#This Row],[Calendar_Month]]-CURMONTH=0,DATA[[#This Row],[Amount]],0)</f>
        <v>0</v>
      </c>
    </row>
    <row r="15315" spans="4:12" x14ac:dyDescent="0.25">
      <c r="D15315" s="80" t="str">
        <f>LEFT(DATA[[#This Row],[Account_Code]],3)</f>
        <v/>
      </c>
      <c r="I15315" s="80" t="str">
        <f>DATA[[#This Row],[Vessel_Code]]&amp;DATA[[#This Row],[Account Group]]&amp;DATA[[#This Row],[Type]]</f>
        <v/>
      </c>
      <c r="K15315" s="80">
        <f>IF(YEAR(DATA[[#This Row],[Calendar_Month]])=YEAR(CURMONTHEND),DATA[[#This Row],[Amount]],0)</f>
        <v>0</v>
      </c>
      <c r="L15315" s="80">
        <f>IF(DATA[[#This Row],[Calendar_Month]]-CURMONTH=0,DATA[[#This Row],[Amount]],0)</f>
        <v>0</v>
      </c>
    </row>
    <row r="15316" spans="4:12" x14ac:dyDescent="0.25">
      <c r="D15316" s="80" t="str">
        <f>LEFT(DATA[[#This Row],[Account_Code]],3)</f>
        <v/>
      </c>
      <c r="I15316" s="80" t="str">
        <f>DATA[[#This Row],[Vessel_Code]]&amp;DATA[[#This Row],[Account Group]]&amp;DATA[[#This Row],[Type]]</f>
        <v/>
      </c>
      <c r="K15316" s="80">
        <f>IF(YEAR(DATA[[#This Row],[Calendar_Month]])=YEAR(CURMONTHEND),DATA[[#This Row],[Amount]],0)</f>
        <v>0</v>
      </c>
      <c r="L15316" s="80">
        <f>IF(DATA[[#This Row],[Calendar_Month]]-CURMONTH=0,DATA[[#This Row],[Amount]],0)</f>
        <v>0</v>
      </c>
    </row>
    <row r="15317" spans="4:12" x14ac:dyDescent="0.25">
      <c r="D15317" s="80" t="str">
        <f>LEFT(DATA[[#This Row],[Account_Code]],3)</f>
        <v/>
      </c>
      <c r="I15317" s="80" t="str">
        <f>DATA[[#This Row],[Vessel_Code]]&amp;DATA[[#This Row],[Account Group]]&amp;DATA[[#This Row],[Type]]</f>
        <v/>
      </c>
      <c r="K15317" s="80">
        <f>IF(YEAR(DATA[[#This Row],[Calendar_Month]])=YEAR(CURMONTHEND),DATA[[#This Row],[Amount]],0)</f>
        <v>0</v>
      </c>
      <c r="L15317" s="80">
        <f>IF(DATA[[#This Row],[Calendar_Month]]-CURMONTH=0,DATA[[#This Row],[Amount]],0)</f>
        <v>0</v>
      </c>
    </row>
    <row r="15318" spans="4:12" x14ac:dyDescent="0.25">
      <c r="D15318" s="80" t="str">
        <f>LEFT(DATA[[#This Row],[Account_Code]],3)</f>
        <v/>
      </c>
      <c r="I15318" s="80" t="str">
        <f>DATA[[#This Row],[Vessel_Code]]&amp;DATA[[#This Row],[Account Group]]&amp;DATA[[#This Row],[Type]]</f>
        <v/>
      </c>
      <c r="K15318" s="80">
        <f>IF(YEAR(DATA[[#This Row],[Calendar_Month]])=YEAR(CURMONTHEND),DATA[[#This Row],[Amount]],0)</f>
        <v>0</v>
      </c>
      <c r="L15318" s="80">
        <f>IF(DATA[[#This Row],[Calendar_Month]]-CURMONTH=0,DATA[[#This Row],[Amount]],0)</f>
        <v>0</v>
      </c>
    </row>
    <row r="15319" spans="4:12" x14ac:dyDescent="0.25">
      <c r="D15319" s="80" t="str">
        <f>LEFT(DATA[[#This Row],[Account_Code]],3)</f>
        <v/>
      </c>
      <c r="I15319" s="80" t="str">
        <f>DATA[[#This Row],[Vessel_Code]]&amp;DATA[[#This Row],[Account Group]]&amp;DATA[[#This Row],[Type]]</f>
        <v/>
      </c>
      <c r="K15319" s="80">
        <f>IF(YEAR(DATA[[#This Row],[Calendar_Month]])=YEAR(CURMONTHEND),DATA[[#This Row],[Amount]],0)</f>
        <v>0</v>
      </c>
      <c r="L15319" s="80">
        <f>IF(DATA[[#This Row],[Calendar_Month]]-CURMONTH=0,DATA[[#This Row],[Amount]],0)</f>
        <v>0</v>
      </c>
    </row>
    <row r="15320" spans="4:12" x14ac:dyDescent="0.25">
      <c r="D15320" s="80" t="str">
        <f>LEFT(DATA[[#This Row],[Account_Code]],3)</f>
        <v/>
      </c>
      <c r="I15320" s="80" t="str">
        <f>DATA[[#This Row],[Vessel_Code]]&amp;DATA[[#This Row],[Account Group]]&amp;DATA[[#This Row],[Type]]</f>
        <v/>
      </c>
      <c r="K15320" s="80">
        <f>IF(YEAR(DATA[[#This Row],[Calendar_Month]])=YEAR(CURMONTHEND),DATA[[#This Row],[Amount]],0)</f>
        <v>0</v>
      </c>
      <c r="L15320" s="80">
        <f>IF(DATA[[#This Row],[Calendar_Month]]-CURMONTH=0,DATA[[#This Row],[Amount]],0)</f>
        <v>0</v>
      </c>
    </row>
    <row r="15321" spans="4:12" x14ac:dyDescent="0.25">
      <c r="D15321" s="80" t="str">
        <f>LEFT(DATA[[#This Row],[Account_Code]],3)</f>
        <v/>
      </c>
      <c r="I15321" s="80" t="str">
        <f>DATA[[#This Row],[Vessel_Code]]&amp;DATA[[#This Row],[Account Group]]&amp;DATA[[#This Row],[Type]]</f>
        <v/>
      </c>
      <c r="K15321" s="80">
        <f>IF(YEAR(DATA[[#This Row],[Calendar_Month]])=YEAR(CURMONTHEND),DATA[[#This Row],[Amount]],0)</f>
        <v>0</v>
      </c>
      <c r="L15321" s="80">
        <f>IF(DATA[[#This Row],[Calendar_Month]]-CURMONTH=0,DATA[[#This Row],[Amount]],0)</f>
        <v>0</v>
      </c>
    </row>
    <row r="15322" spans="4:12" x14ac:dyDescent="0.25">
      <c r="D15322" s="80" t="str">
        <f>LEFT(DATA[[#This Row],[Account_Code]],3)</f>
        <v/>
      </c>
      <c r="I15322" s="80" t="str">
        <f>DATA[[#This Row],[Vessel_Code]]&amp;DATA[[#This Row],[Account Group]]&amp;DATA[[#This Row],[Type]]</f>
        <v/>
      </c>
      <c r="K15322" s="80">
        <f>IF(YEAR(DATA[[#This Row],[Calendar_Month]])=YEAR(CURMONTHEND),DATA[[#This Row],[Amount]],0)</f>
        <v>0</v>
      </c>
      <c r="L15322" s="80">
        <f>IF(DATA[[#This Row],[Calendar_Month]]-CURMONTH=0,DATA[[#This Row],[Amount]],0)</f>
        <v>0</v>
      </c>
    </row>
    <row r="15323" spans="4:12" x14ac:dyDescent="0.25">
      <c r="D15323" s="80" t="str">
        <f>LEFT(DATA[[#This Row],[Account_Code]],3)</f>
        <v/>
      </c>
      <c r="I15323" s="80" t="str">
        <f>DATA[[#This Row],[Vessel_Code]]&amp;DATA[[#This Row],[Account Group]]&amp;DATA[[#This Row],[Type]]</f>
        <v/>
      </c>
      <c r="K15323" s="80">
        <f>IF(YEAR(DATA[[#This Row],[Calendar_Month]])=YEAR(CURMONTHEND),DATA[[#This Row],[Amount]],0)</f>
        <v>0</v>
      </c>
      <c r="L15323" s="80">
        <f>IF(DATA[[#This Row],[Calendar_Month]]-CURMONTH=0,DATA[[#This Row],[Amount]],0)</f>
        <v>0</v>
      </c>
    </row>
    <row r="15324" spans="4:12" x14ac:dyDescent="0.25">
      <c r="D15324" s="80" t="str">
        <f>LEFT(DATA[[#This Row],[Account_Code]],3)</f>
        <v/>
      </c>
      <c r="I15324" s="80" t="str">
        <f>DATA[[#This Row],[Vessel_Code]]&amp;DATA[[#This Row],[Account Group]]&amp;DATA[[#This Row],[Type]]</f>
        <v/>
      </c>
      <c r="K15324" s="80">
        <f>IF(YEAR(DATA[[#This Row],[Calendar_Month]])=YEAR(CURMONTHEND),DATA[[#This Row],[Amount]],0)</f>
        <v>0</v>
      </c>
      <c r="L15324" s="80">
        <f>IF(DATA[[#This Row],[Calendar_Month]]-CURMONTH=0,DATA[[#This Row],[Amount]],0)</f>
        <v>0</v>
      </c>
    </row>
    <row r="15325" spans="4:12" x14ac:dyDescent="0.25">
      <c r="D15325" s="80" t="str">
        <f>LEFT(DATA[[#This Row],[Account_Code]],3)</f>
        <v/>
      </c>
      <c r="I15325" s="80" t="str">
        <f>DATA[[#This Row],[Vessel_Code]]&amp;DATA[[#This Row],[Account Group]]&amp;DATA[[#This Row],[Type]]</f>
        <v/>
      </c>
      <c r="K15325" s="80">
        <f>IF(YEAR(DATA[[#This Row],[Calendar_Month]])=YEAR(CURMONTHEND),DATA[[#This Row],[Amount]],0)</f>
        <v>0</v>
      </c>
      <c r="L15325" s="80">
        <f>IF(DATA[[#This Row],[Calendar_Month]]-CURMONTH=0,DATA[[#This Row],[Amount]],0)</f>
        <v>0</v>
      </c>
    </row>
    <row r="15326" spans="4:12" x14ac:dyDescent="0.25">
      <c r="D15326" s="80" t="str">
        <f>LEFT(DATA[[#This Row],[Account_Code]],3)</f>
        <v/>
      </c>
      <c r="I15326" s="80" t="str">
        <f>DATA[[#This Row],[Vessel_Code]]&amp;DATA[[#This Row],[Account Group]]&amp;DATA[[#This Row],[Type]]</f>
        <v/>
      </c>
      <c r="K15326" s="80">
        <f>IF(YEAR(DATA[[#This Row],[Calendar_Month]])=YEAR(CURMONTHEND),DATA[[#This Row],[Amount]],0)</f>
        <v>0</v>
      </c>
      <c r="L15326" s="80">
        <f>IF(DATA[[#This Row],[Calendar_Month]]-CURMONTH=0,DATA[[#This Row],[Amount]],0)</f>
        <v>0</v>
      </c>
    </row>
    <row r="15327" spans="4:12" x14ac:dyDescent="0.25">
      <c r="D15327" s="80" t="str">
        <f>LEFT(DATA[[#This Row],[Account_Code]],3)</f>
        <v/>
      </c>
      <c r="I15327" s="80" t="str">
        <f>DATA[[#This Row],[Vessel_Code]]&amp;DATA[[#This Row],[Account Group]]&amp;DATA[[#This Row],[Type]]</f>
        <v/>
      </c>
      <c r="K15327" s="80">
        <f>IF(YEAR(DATA[[#This Row],[Calendar_Month]])=YEAR(CURMONTHEND),DATA[[#This Row],[Amount]],0)</f>
        <v>0</v>
      </c>
      <c r="L15327" s="80">
        <f>IF(DATA[[#This Row],[Calendar_Month]]-CURMONTH=0,DATA[[#This Row],[Amount]],0)</f>
        <v>0</v>
      </c>
    </row>
    <row r="15328" spans="4:12" x14ac:dyDescent="0.25">
      <c r="D15328" s="80" t="str">
        <f>LEFT(DATA[[#This Row],[Account_Code]],3)</f>
        <v/>
      </c>
      <c r="I15328" s="80" t="str">
        <f>DATA[[#This Row],[Vessel_Code]]&amp;DATA[[#This Row],[Account Group]]&amp;DATA[[#This Row],[Type]]</f>
        <v/>
      </c>
      <c r="K15328" s="80">
        <f>IF(YEAR(DATA[[#This Row],[Calendar_Month]])=YEAR(CURMONTHEND),DATA[[#This Row],[Amount]],0)</f>
        <v>0</v>
      </c>
      <c r="L15328" s="80">
        <f>IF(DATA[[#This Row],[Calendar_Month]]-CURMONTH=0,DATA[[#This Row],[Amount]],0)</f>
        <v>0</v>
      </c>
    </row>
    <row r="15329" spans="4:12" x14ac:dyDescent="0.25">
      <c r="D15329" s="80" t="str">
        <f>LEFT(DATA[[#This Row],[Account_Code]],3)</f>
        <v/>
      </c>
      <c r="I15329" s="80" t="str">
        <f>DATA[[#This Row],[Vessel_Code]]&amp;DATA[[#This Row],[Account Group]]&amp;DATA[[#This Row],[Type]]</f>
        <v/>
      </c>
      <c r="K15329" s="80">
        <f>IF(YEAR(DATA[[#This Row],[Calendar_Month]])=YEAR(CURMONTHEND),DATA[[#This Row],[Amount]],0)</f>
        <v>0</v>
      </c>
      <c r="L15329" s="80">
        <f>IF(DATA[[#This Row],[Calendar_Month]]-CURMONTH=0,DATA[[#This Row],[Amount]],0)</f>
        <v>0</v>
      </c>
    </row>
    <row r="15330" spans="4:12" x14ac:dyDescent="0.25">
      <c r="D15330" s="80" t="str">
        <f>LEFT(DATA[[#This Row],[Account_Code]],3)</f>
        <v/>
      </c>
      <c r="I15330" s="80" t="str">
        <f>DATA[[#This Row],[Vessel_Code]]&amp;DATA[[#This Row],[Account Group]]&amp;DATA[[#This Row],[Type]]</f>
        <v/>
      </c>
      <c r="K15330" s="80">
        <f>IF(YEAR(DATA[[#This Row],[Calendar_Month]])=YEAR(CURMONTHEND),DATA[[#This Row],[Amount]],0)</f>
        <v>0</v>
      </c>
      <c r="L15330" s="80">
        <f>IF(DATA[[#This Row],[Calendar_Month]]-CURMONTH=0,DATA[[#This Row],[Amount]],0)</f>
        <v>0</v>
      </c>
    </row>
    <row r="15331" spans="4:12" x14ac:dyDescent="0.25">
      <c r="D15331" s="80" t="str">
        <f>LEFT(DATA[[#This Row],[Account_Code]],3)</f>
        <v/>
      </c>
      <c r="I15331" s="80" t="str">
        <f>DATA[[#This Row],[Vessel_Code]]&amp;DATA[[#This Row],[Account Group]]&amp;DATA[[#This Row],[Type]]</f>
        <v/>
      </c>
      <c r="K15331" s="80">
        <f>IF(YEAR(DATA[[#This Row],[Calendar_Month]])=YEAR(CURMONTHEND),DATA[[#This Row],[Amount]],0)</f>
        <v>0</v>
      </c>
      <c r="L15331" s="80">
        <f>IF(DATA[[#This Row],[Calendar_Month]]-CURMONTH=0,DATA[[#This Row],[Amount]],0)</f>
        <v>0</v>
      </c>
    </row>
    <row r="15332" spans="4:12" x14ac:dyDescent="0.25">
      <c r="D15332" s="80" t="str">
        <f>LEFT(DATA[[#This Row],[Account_Code]],3)</f>
        <v/>
      </c>
      <c r="I15332" s="80" t="str">
        <f>DATA[[#This Row],[Vessel_Code]]&amp;DATA[[#This Row],[Account Group]]&amp;DATA[[#This Row],[Type]]</f>
        <v/>
      </c>
      <c r="K15332" s="80">
        <f>IF(YEAR(DATA[[#This Row],[Calendar_Month]])=YEAR(CURMONTHEND),DATA[[#This Row],[Amount]],0)</f>
        <v>0</v>
      </c>
      <c r="L15332" s="80">
        <f>IF(DATA[[#This Row],[Calendar_Month]]-CURMONTH=0,DATA[[#This Row],[Amount]],0)</f>
        <v>0</v>
      </c>
    </row>
    <row r="15333" spans="4:12" x14ac:dyDescent="0.25">
      <c r="D15333" s="80" t="str">
        <f>LEFT(DATA[[#This Row],[Account_Code]],3)</f>
        <v/>
      </c>
      <c r="I15333" s="80" t="str">
        <f>DATA[[#This Row],[Vessel_Code]]&amp;DATA[[#This Row],[Account Group]]&amp;DATA[[#This Row],[Type]]</f>
        <v/>
      </c>
      <c r="K15333" s="80">
        <f>IF(YEAR(DATA[[#This Row],[Calendar_Month]])=YEAR(CURMONTHEND),DATA[[#This Row],[Amount]],0)</f>
        <v>0</v>
      </c>
      <c r="L15333" s="80">
        <f>IF(DATA[[#This Row],[Calendar_Month]]-CURMONTH=0,DATA[[#This Row],[Amount]],0)</f>
        <v>0</v>
      </c>
    </row>
    <row r="15334" spans="4:12" x14ac:dyDescent="0.25">
      <c r="D15334" s="80" t="str">
        <f>LEFT(DATA[[#This Row],[Account_Code]],3)</f>
        <v/>
      </c>
      <c r="I15334" s="80" t="str">
        <f>DATA[[#This Row],[Vessel_Code]]&amp;DATA[[#This Row],[Account Group]]&amp;DATA[[#This Row],[Type]]</f>
        <v/>
      </c>
      <c r="K15334" s="80">
        <f>IF(YEAR(DATA[[#This Row],[Calendar_Month]])=YEAR(CURMONTHEND),DATA[[#This Row],[Amount]],0)</f>
        <v>0</v>
      </c>
      <c r="L15334" s="80">
        <f>IF(DATA[[#This Row],[Calendar_Month]]-CURMONTH=0,DATA[[#This Row],[Amount]],0)</f>
        <v>0</v>
      </c>
    </row>
    <row r="15335" spans="4:12" x14ac:dyDescent="0.25">
      <c r="D15335" s="80" t="str">
        <f>LEFT(DATA[[#This Row],[Account_Code]],3)</f>
        <v/>
      </c>
      <c r="I15335" s="80" t="str">
        <f>DATA[[#This Row],[Vessel_Code]]&amp;DATA[[#This Row],[Account Group]]&amp;DATA[[#This Row],[Type]]</f>
        <v/>
      </c>
      <c r="K15335" s="80">
        <f>IF(YEAR(DATA[[#This Row],[Calendar_Month]])=YEAR(CURMONTHEND),DATA[[#This Row],[Amount]],0)</f>
        <v>0</v>
      </c>
      <c r="L15335" s="80">
        <f>IF(DATA[[#This Row],[Calendar_Month]]-CURMONTH=0,DATA[[#This Row],[Amount]],0)</f>
        <v>0</v>
      </c>
    </row>
    <row r="15336" spans="4:12" x14ac:dyDescent="0.25">
      <c r="D15336" s="80" t="str">
        <f>LEFT(DATA[[#This Row],[Account_Code]],3)</f>
        <v/>
      </c>
      <c r="I15336" s="80" t="str">
        <f>DATA[[#This Row],[Vessel_Code]]&amp;DATA[[#This Row],[Account Group]]&amp;DATA[[#This Row],[Type]]</f>
        <v/>
      </c>
      <c r="K15336" s="80">
        <f>IF(YEAR(DATA[[#This Row],[Calendar_Month]])=YEAR(CURMONTHEND),DATA[[#This Row],[Amount]],0)</f>
        <v>0</v>
      </c>
      <c r="L15336" s="80">
        <f>IF(DATA[[#This Row],[Calendar_Month]]-CURMONTH=0,DATA[[#This Row],[Amount]],0)</f>
        <v>0</v>
      </c>
    </row>
    <row r="15337" spans="4:12" x14ac:dyDescent="0.25">
      <c r="D15337" s="80" t="str">
        <f>LEFT(DATA[[#This Row],[Account_Code]],3)</f>
        <v/>
      </c>
      <c r="I15337" s="80" t="str">
        <f>DATA[[#This Row],[Vessel_Code]]&amp;DATA[[#This Row],[Account Group]]&amp;DATA[[#This Row],[Type]]</f>
        <v/>
      </c>
      <c r="K15337" s="80">
        <f>IF(YEAR(DATA[[#This Row],[Calendar_Month]])=YEAR(CURMONTHEND),DATA[[#This Row],[Amount]],0)</f>
        <v>0</v>
      </c>
      <c r="L15337" s="80">
        <f>IF(DATA[[#This Row],[Calendar_Month]]-CURMONTH=0,DATA[[#This Row],[Amount]],0)</f>
        <v>0</v>
      </c>
    </row>
    <row r="15338" spans="4:12" x14ac:dyDescent="0.25">
      <c r="D15338" s="80" t="str">
        <f>LEFT(DATA[[#This Row],[Account_Code]],3)</f>
        <v/>
      </c>
      <c r="I15338" s="80" t="str">
        <f>DATA[[#This Row],[Vessel_Code]]&amp;DATA[[#This Row],[Account Group]]&amp;DATA[[#This Row],[Type]]</f>
        <v/>
      </c>
      <c r="K15338" s="80">
        <f>IF(YEAR(DATA[[#This Row],[Calendar_Month]])=YEAR(CURMONTHEND),DATA[[#This Row],[Amount]],0)</f>
        <v>0</v>
      </c>
      <c r="L15338" s="80">
        <f>IF(DATA[[#This Row],[Calendar_Month]]-CURMONTH=0,DATA[[#This Row],[Amount]],0)</f>
        <v>0</v>
      </c>
    </row>
    <row r="15339" spans="4:12" x14ac:dyDescent="0.25">
      <c r="D15339" s="80" t="str">
        <f>LEFT(DATA[[#This Row],[Account_Code]],3)</f>
        <v/>
      </c>
      <c r="I15339" s="80" t="str">
        <f>DATA[[#This Row],[Vessel_Code]]&amp;DATA[[#This Row],[Account Group]]&amp;DATA[[#This Row],[Type]]</f>
        <v/>
      </c>
      <c r="K15339" s="80">
        <f>IF(YEAR(DATA[[#This Row],[Calendar_Month]])=YEAR(CURMONTHEND),DATA[[#This Row],[Amount]],0)</f>
        <v>0</v>
      </c>
      <c r="L15339" s="80">
        <f>IF(DATA[[#This Row],[Calendar_Month]]-CURMONTH=0,DATA[[#This Row],[Amount]],0)</f>
        <v>0</v>
      </c>
    </row>
    <row r="15340" spans="4:12" x14ac:dyDescent="0.25">
      <c r="D15340" s="80" t="str">
        <f>LEFT(DATA[[#This Row],[Account_Code]],3)</f>
        <v/>
      </c>
      <c r="I15340" s="80" t="str">
        <f>DATA[[#This Row],[Vessel_Code]]&amp;DATA[[#This Row],[Account Group]]&amp;DATA[[#This Row],[Type]]</f>
        <v/>
      </c>
      <c r="K15340" s="80">
        <f>IF(YEAR(DATA[[#This Row],[Calendar_Month]])=YEAR(CURMONTHEND),DATA[[#This Row],[Amount]],0)</f>
        <v>0</v>
      </c>
      <c r="L15340" s="80">
        <f>IF(DATA[[#This Row],[Calendar_Month]]-CURMONTH=0,DATA[[#This Row],[Amount]],0)</f>
        <v>0</v>
      </c>
    </row>
    <row r="15341" spans="4:12" x14ac:dyDescent="0.25">
      <c r="D15341" s="80" t="str">
        <f>LEFT(DATA[[#This Row],[Account_Code]],3)</f>
        <v/>
      </c>
      <c r="I15341" s="80" t="str">
        <f>DATA[[#This Row],[Vessel_Code]]&amp;DATA[[#This Row],[Account Group]]&amp;DATA[[#This Row],[Type]]</f>
        <v/>
      </c>
      <c r="K15341" s="80">
        <f>IF(YEAR(DATA[[#This Row],[Calendar_Month]])=YEAR(CURMONTHEND),DATA[[#This Row],[Amount]],0)</f>
        <v>0</v>
      </c>
      <c r="L15341" s="80">
        <f>IF(DATA[[#This Row],[Calendar_Month]]-CURMONTH=0,DATA[[#This Row],[Amount]],0)</f>
        <v>0</v>
      </c>
    </row>
    <row r="15342" spans="4:12" x14ac:dyDescent="0.25">
      <c r="D15342" s="80" t="str">
        <f>LEFT(DATA[[#This Row],[Account_Code]],3)</f>
        <v/>
      </c>
      <c r="I15342" s="80" t="str">
        <f>DATA[[#This Row],[Vessel_Code]]&amp;DATA[[#This Row],[Account Group]]&amp;DATA[[#This Row],[Type]]</f>
        <v/>
      </c>
      <c r="K15342" s="80">
        <f>IF(YEAR(DATA[[#This Row],[Calendar_Month]])=YEAR(CURMONTHEND),DATA[[#This Row],[Amount]],0)</f>
        <v>0</v>
      </c>
      <c r="L15342" s="80">
        <f>IF(DATA[[#This Row],[Calendar_Month]]-CURMONTH=0,DATA[[#This Row],[Amount]],0)</f>
        <v>0</v>
      </c>
    </row>
    <row r="15343" spans="4:12" x14ac:dyDescent="0.25">
      <c r="D15343" s="80" t="str">
        <f>LEFT(DATA[[#This Row],[Account_Code]],3)</f>
        <v/>
      </c>
      <c r="I15343" s="80" t="str">
        <f>DATA[[#This Row],[Vessel_Code]]&amp;DATA[[#This Row],[Account Group]]&amp;DATA[[#This Row],[Type]]</f>
        <v/>
      </c>
      <c r="K15343" s="80">
        <f>IF(YEAR(DATA[[#This Row],[Calendar_Month]])=YEAR(CURMONTHEND),DATA[[#This Row],[Amount]],0)</f>
        <v>0</v>
      </c>
      <c r="L15343" s="80">
        <f>IF(DATA[[#This Row],[Calendar_Month]]-CURMONTH=0,DATA[[#This Row],[Amount]],0)</f>
        <v>0</v>
      </c>
    </row>
    <row r="15344" spans="4:12" x14ac:dyDescent="0.25">
      <c r="D15344" s="80" t="str">
        <f>LEFT(DATA[[#This Row],[Account_Code]],3)</f>
        <v/>
      </c>
      <c r="I15344" s="80" t="str">
        <f>DATA[[#This Row],[Vessel_Code]]&amp;DATA[[#This Row],[Account Group]]&amp;DATA[[#This Row],[Type]]</f>
        <v/>
      </c>
      <c r="K15344" s="80">
        <f>IF(YEAR(DATA[[#This Row],[Calendar_Month]])=YEAR(CURMONTHEND),DATA[[#This Row],[Amount]],0)</f>
        <v>0</v>
      </c>
      <c r="L15344" s="80">
        <f>IF(DATA[[#This Row],[Calendar_Month]]-CURMONTH=0,DATA[[#This Row],[Amount]],0)</f>
        <v>0</v>
      </c>
    </row>
    <row r="15345" spans="4:12" x14ac:dyDescent="0.25">
      <c r="D15345" s="80" t="str">
        <f>LEFT(DATA[[#This Row],[Account_Code]],3)</f>
        <v/>
      </c>
      <c r="I15345" s="80" t="str">
        <f>DATA[[#This Row],[Vessel_Code]]&amp;DATA[[#This Row],[Account Group]]&amp;DATA[[#This Row],[Type]]</f>
        <v/>
      </c>
      <c r="K15345" s="80">
        <f>IF(YEAR(DATA[[#This Row],[Calendar_Month]])=YEAR(CURMONTHEND),DATA[[#This Row],[Amount]],0)</f>
        <v>0</v>
      </c>
      <c r="L15345" s="80">
        <f>IF(DATA[[#This Row],[Calendar_Month]]-CURMONTH=0,DATA[[#This Row],[Amount]],0)</f>
        <v>0</v>
      </c>
    </row>
    <row r="15346" spans="4:12" x14ac:dyDescent="0.25">
      <c r="D15346" s="80" t="str">
        <f>LEFT(DATA[[#This Row],[Account_Code]],3)</f>
        <v/>
      </c>
      <c r="I15346" s="80" t="str">
        <f>DATA[[#This Row],[Vessel_Code]]&amp;DATA[[#This Row],[Account Group]]&amp;DATA[[#This Row],[Type]]</f>
        <v/>
      </c>
      <c r="K15346" s="80">
        <f>IF(YEAR(DATA[[#This Row],[Calendar_Month]])=YEAR(CURMONTHEND),DATA[[#This Row],[Amount]],0)</f>
        <v>0</v>
      </c>
      <c r="L15346" s="80">
        <f>IF(DATA[[#This Row],[Calendar_Month]]-CURMONTH=0,DATA[[#This Row],[Amount]],0)</f>
        <v>0</v>
      </c>
    </row>
    <row r="15347" spans="4:12" x14ac:dyDescent="0.25">
      <c r="D15347" s="80" t="str">
        <f>LEFT(DATA[[#This Row],[Account_Code]],3)</f>
        <v/>
      </c>
      <c r="I15347" s="80" t="str">
        <f>DATA[[#This Row],[Vessel_Code]]&amp;DATA[[#This Row],[Account Group]]&amp;DATA[[#This Row],[Type]]</f>
        <v/>
      </c>
      <c r="K15347" s="80">
        <f>IF(YEAR(DATA[[#This Row],[Calendar_Month]])=YEAR(CURMONTHEND),DATA[[#This Row],[Amount]],0)</f>
        <v>0</v>
      </c>
      <c r="L15347" s="80">
        <f>IF(DATA[[#This Row],[Calendar_Month]]-CURMONTH=0,DATA[[#This Row],[Amount]],0)</f>
        <v>0</v>
      </c>
    </row>
    <row r="15348" spans="4:12" x14ac:dyDescent="0.25">
      <c r="D15348" s="80" t="str">
        <f>LEFT(DATA[[#This Row],[Account_Code]],3)</f>
        <v/>
      </c>
      <c r="I15348" s="80" t="str">
        <f>DATA[[#This Row],[Vessel_Code]]&amp;DATA[[#This Row],[Account Group]]&amp;DATA[[#This Row],[Type]]</f>
        <v/>
      </c>
      <c r="K15348" s="80">
        <f>IF(YEAR(DATA[[#This Row],[Calendar_Month]])=YEAR(CURMONTHEND),DATA[[#This Row],[Amount]],0)</f>
        <v>0</v>
      </c>
      <c r="L15348" s="80">
        <f>IF(DATA[[#This Row],[Calendar_Month]]-CURMONTH=0,DATA[[#This Row],[Amount]],0)</f>
        <v>0</v>
      </c>
    </row>
    <row r="15349" spans="4:12" x14ac:dyDescent="0.25">
      <c r="D15349" s="80" t="str">
        <f>LEFT(DATA[[#This Row],[Account_Code]],3)</f>
        <v/>
      </c>
      <c r="I15349" s="80" t="str">
        <f>DATA[[#This Row],[Vessel_Code]]&amp;DATA[[#This Row],[Account Group]]&amp;DATA[[#This Row],[Type]]</f>
        <v/>
      </c>
      <c r="K15349" s="80">
        <f>IF(YEAR(DATA[[#This Row],[Calendar_Month]])=YEAR(CURMONTHEND),DATA[[#This Row],[Amount]],0)</f>
        <v>0</v>
      </c>
      <c r="L15349" s="80">
        <f>IF(DATA[[#This Row],[Calendar_Month]]-CURMONTH=0,DATA[[#This Row],[Amount]],0)</f>
        <v>0</v>
      </c>
    </row>
    <row r="15350" spans="4:12" x14ac:dyDescent="0.25">
      <c r="D15350" s="80" t="str">
        <f>LEFT(DATA[[#This Row],[Account_Code]],3)</f>
        <v/>
      </c>
      <c r="I15350" s="80" t="str">
        <f>DATA[[#This Row],[Vessel_Code]]&amp;DATA[[#This Row],[Account Group]]&amp;DATA[[#This Row],[Type]]</f>
        <v/>
      </c>
      <c r="K15350" s="80">
        <f>IF(YEAR(DATA[[#This Row],[Calendar_Month]])=YEAR(CURMONTHEND),DATA[[#This Row],[Amount]],0)</f>
        <v>0</v>
      </c>
      <c r="L15350" s="80">
        <f>IF(DATA[[#This Row],[Calendar_Month]]-CURMONTH=0,DATA[[#This Row],[Amount]],0)</f>
        <v>0</v>
      </c>
    </row>
    <row r="15351" spans="4:12" x14ac:dyDescent="0.25">
      <c r="D15351" s="80" t="str">
        <f>LEFT(DATA[[#This Row],[Account_Code]],3)</f>
        <v/>
      </c>
      <c r="I15351" s="80" t="str">
        <f>DATA[[#This Row],[Vessel_Code]]&amp;DATA[[#This Row],[Account Group]]&amp;DATA[[#This Row],[Type]]</f>
        <v/>
      </c>
      <c r="K15351" s="80">
        <f>IF(YEAR(DATA[[#This Row],[Calendar_Month]])=YEAR(CURMONTHEND),DATA[[#This Row],[Amount]],0)</f>
        <v>0</v>
      </c>
      <c r="L15351" s="80">
        <f>IF(DATA[[#This Row],[Calendar_Month]]-CURMONTH=0,DATA[[#This Row],[Amount]],0)</f>
        <v>0</v>
      </c>
    </row>
    <row r="15352" spans="4:12" x14ac:dyDescent="0.25">
      <c r="D15352" s="80" t="str">
        <f>LEFT(DATA[[#This Row],[Account_Code]],3)</f>
        <v/>
      </c>
      <c r="I15352" s="80" t="str">
        <f>DATA[[#This Row],[Vessel_Code]]&amp;DATA[[#This Row],[Account Group]]&amp;DATA[[#This Row],[Type]]</f>
        <v/>
      </c>
      <c r="K15352" s="80">
        <f>IF(YEAR(DATA[[#This Row],[Calendar_Month]])=YEAR(CURMONTHEND),DATA[[#This Row],[Amount]],0)</f>
        <v>0</v>
      </c>
      <c r="L15352" s="80">
        <f>IF(DATA[[#This Row],[Calendar_Month]]-CURMONTH=0,DATA[[#This Row],[Amount]],0)</f>
        <v>0</v>
      </c>
    </row>
    <row r="15353" spans="4:12" x14ac:dyDescent="0.25">
      <c r="D15353" s="80" t="str">
        <f>LEFT(DATA[[#This Row],[Account_Code]],3)</f>
        <v/>
      </c>
      <c r="I15353" s="80" t="str">
        <f>DATA[[#This Row],[Vessel_Code]]&amp;DATA[[#This Row],[Account Group]]&amp;DATA[[#This Row],[Type]]</f>
        <v/>
      </c>
      <c r="K15353" s="80">
        <f>IF(YEAR(DATA[[#This Row],[Calendar_Month]])=YEAR(CURMONTHEND),DATA[[#This Row],[Amount]],0)</f>
        <v>0</v>
      </c>
      <c r="L15353" s="80">
        <f>IF(DATA[[#This Row],[Calendar_Month]]-CURMONTH=0,DATA[[#This Row],[Amount]],0)</f>
        <v>0</v>
      </c>
    </row>
    <row r="15354" spans="4:12" x14ac:dyDescent="0.25">
      <c r="D15354" s="80" t="str">
        <f>LEFT(DATA[[#This Row],[Account_Code]],3)</f>
        <v/>
      </c>
      <c r="I15354" s="80" t="str">
        <f>DATA[[#This Row],[Vessel_Code]]&amp;DATA[[#This Row],[Account Group]]&amp;DATA[[#This Row],[Type]]</f>
        <v/>
      </c>
      <c r="K15354" s="80">
        <f>IF(YEAR(DATA[[#This Row],[Calendar_Month]])=YEAR(CURMONTHEND),DATA[[#This Row],[Amount]],0)</f>
        <v>0</v>
      </c>
      <c r="L15354" s="80">
        <f>IF(DATA[[#This Row],[Calendar_Month]]-CURMONTH=0,DATA[[#This Row],[Amount]],0)</f>
        <v>0</v>
      </c>
    </row>
    <row r="15355" spans="4:12" x14ac:dyDescent="0.25">
      <c r="D15355" s="80" t="str">
        <f>LEFT(DATA[[#This Row],[Account_Code]],3)</f>
        <v/>
      </c>
      <c r="I15355" s="80" t="str">
        <f>DATA[[#This Row],[Vessel_Code]]&amp;DATA[[#This Row],[Account Group]]&amp;DATA[[#This Row],[Type]]</f>
        <v/>
      </c>
      <c r="K15355" s="80">
        <f>IF(YEAR(DATA[[#This Row],[Calendar_Month]])=YEAR(CURMONTHEND),DATA[[#This Row],[Amount]],0)</f>
        <v>0</v>
      </c>
      <c r="L15355" s="80">
        <f>IF(DATA[[#This Row],[Calendar_Month]]-CURMONTH=0,DATA[[#This Row],[Amount]],0)</f>
        <v>0</v>
      </c>
    </row>
    <row r="15356" spans="4:12" x14ac:dyDescent="0.25">
      <c r="D15356" s="80" t="str">
        <f>LEFT(DATA[[#This Row],[Account_Code]],3)</f>
        <v/>
      </c>
      <c r="I15356" s="80" t="str">
        <f>DATA[[#This Row],[Vessel_Code]]&amp;DATA[[#This Row],[Account Group]]&amp;DATA[[#This Row],[Type]]</f>
        <v/>
      </c>
      <c r="K15356" s="80">
        <f>IF(YEAR(DATA[[#This Row],[Calendar_Month]])=YEAR(CURMONTHEND),DATA[[#This Row],[Amount]],0)</f>
        <v>0</v>
      </c>
      <c r="L15356" s="80">
        <f>IF(DATA[[#This Row],[Calendar_Month]]-CURMONTH=0,DATA[[#This Row],[Amount]],0)</f>
        <v>0</v>
      </c>
    </row>
    <row r="15357" spans="4:12" x14ac:dyDescent="0.25">
      <c r="D15357" s="80" t="str">
        <f>LEFT(DATA[[#This Row],[Account_Code]],3)</f>
        <v/>
      </c>
      <c r="I15357" s="80" t="str">
        <f>DATA[[#This Row],[Vessel_Code]]&amp;DATA[[#This Row],[Account Group]]&amp;DATA[[#This Row],[Type]]</f>
        <v/>
      </c>
      <c r="K15357" s="80">
        <f>IF(YEAR(DATA[[#This Row],[Calendar_Month]])=YEAR(CURMONTHEND),DATA[[#This Row],[Amount]],0)</f>
        <v>0</v>
      </c>
      <c r="L15357" s="80">
        <f>IF(DATA[[#This Row],[Calendar_Month]]-CURMONTH=0,DATA[[#This Row],[Amount]],0)</f>
        <v>0</v>
      </c>
    </row>
    <row r="15358" spans="4:12" x14ac:dyDescent="0.25">
      <c r="D15358" s="80" t="str">
        <f>LEFT(DATA[[#This Row],[Account_Code]],3)</f>
        <v/>
      </c>
      <c r="I15358" s="80" t="str">
        <f>DATA[[#This Row],[Vessel_Code]]&amp;DATA[[#This Row],[Account Group]]&amp;DATA[[#This Row],[Type]]</f>
        <v/>
      </c>
      <c r="K15358" s="80">
        <f>IF(YEAR(DATA[[#This Row],[Calendar_Month]])=YEAR(CURMONTHEND),DATA[[#This Row],[Amount]],0)</f>
        <v>0</v>
      </c>
      <c r="L15358" s="80">
        <f>IF(DATA[[#This Row],[Calendar_Month]]-CURMONTH=0,DATA[[#This Row],[Amount]],0)</f>
        <v>0</v>
      </c>
    </row>
    <row r="15359" spans="4:12" x14ac:dyDescent="0.25">
      <c r="D15359" s="80" t="str">
        <f>LEFT(DATA[[#This Row],[Account_Code]],3)</f>
        <v/>
      </c>
      <c r="I15359" s="80" t="str">
        <f>DATA[[#This Row],[Vessel_Code]]&amp;DATA[[#This Row],[Account Group]]&amp;DATA[[#This Row],[Type]]</f>
        <v/>
      </c>
      <c r="K15359" s="80">
        <f>IF(YEAR(DATA[[#This Row],[Calendar_Month]])=YEAR(CURMONTHEND),DATA[[#This Row],[Amount]],0)</f>
        <v>0</v>
      </c>
      <c r="L15359" s="80">
        <f>IF(DATA[[#This Row],[Calendar_Month]]-CURMONTH=0,DATA[[#This Row],[Amount]],0)</f>
        <v>0</v>
      </c>
    </row>
    <row r="15360" spans="4:12" x14ac:dyDescent="0.25">
      <c r="D15360" s="80" t="str">
        <f>LEFT(DATA[[#This Row],[Account_Code]],3)</f>
        <v/>
      </c>
      <c r="I15360" s="80" t="str">
        <f>DATA[[#This Row],[Vessel_Code]]&amp;DATA[[#This Row],[Account Group]]&amp;DATA[[#This Row],[Type]]</f>
        <v/>
      </c>
      <c r="K15360" s="80">
        <f>IF(YEAR(DATA[[#This Row],[Calendar_Month]])=YEAR(CURMONTHEND),DATA[[#This Row],[Amount]],0)</f>
        <v>0</v>
      </c>
      <c r="L15360" s="80">
        <f>IF(DATA[[#This Row],[Calendar_Month]]-CURMONTH=0,DATA[[#This Row],[Amount]],0)</f>
        <v>0</v>
      </c>
    </row>
    <row r="15361" spans="4:12" x14ac:dyDescent="0.25">
      <c r="D15361" s="80" t="str">
        <f>LEFT(DATA[[#This Row],[Account_Code]],3)</f>
        <v/>
      </c>
      <c r="I15361" s="80" t="str">
        <f>DATA[[#This Row],[Vessel_Code]]&amp;DATA[[#This Row],[Account Group]]&amp;DATA[[#This Row],[Type]]</f>
        <v/>
      </c>
      <c r="K15361" s="80">
        <f>IF(YEAR(DATA[[#This Row],[Calendar_Month]])=YEAR(CURMONTHEND),DATA[[#This Row],[Amount]],0)</f>
        <v>0</v>
      </c>
      <c r="L15361" s="80">
        <f>IF(DATA[[#This Row],[Calendar_Month]]-CURMONTH=0,DATA[[#This Row],[Amount]],0)</f>
        <v>0</v>
      </c>
    </row>
    <row r="15362" spans="4:12" x14ac:dyDescent="0.25">
      <c r="D15362" s="80" t="str">
        <f>LEFT(DATA[[#This Row],[Account_Code]],3)</f>
        <v/>
      </c>
      <c r="I15362" s="80" t="str">
        <f>DATA[[#This Row],[Vessel_Code]]&amp;DATA[[#This Row],[Account Group]]&amp;DATA[[#This Row],[Type]]</f>
        <v/>
      </c>
      <c r="K15362" s="80">
        <f>IF(YEAR(DATA[[#This Row],[Calendar_Month]])=YEAR(CURMONTHEND),DATA[[#This Row],[Amount]],0)</f>
        <v>0</v>
      </c>
      <c r="L15362" s="80">
        <f>IF(DATA[[#This Row],[Calendar_Month]]-CURMONTH=0,DATA[[#This Row],[Amount]],0)</f>
        <v>0</v>
      </c>
    </row>
    <row r="15363" spans="4:12" x14ac:dyDescent="0.25">
      <c r="D15363" s="80" t="str">
        <f>LEFT(DATA[[#This Row],[Account_Code]],3)</f>
        <v/>
      </c>
      <c r="I15363" s="80" t="str">
        <f>DATA[[#This Row],[Vessel_Code]]&amp;DATA[[#This Row],[Account Group]]&amp;DATA[[#This Row],[Type]]</f>
        <v/>
      </c>
      <c r="K15363" s="80">
        <f>IF(YEAR(DATA[[#This Row],[Calendar_Month]])=YEAR(CURMONTHEND),DATA[[#This Row],[Amount]],0)</f>
        <v>0</v>
      </c>
      <c r="L15363" s="80">
        <f>IF(DATA[[#This Row],[Calendar_Month]]-CURMONTH=0,DATA[[#This Row],[Amount]],0)</f>
        <v>0</v>
      </c>
    </row>
    <row r="15364" spans="4:12" x14ac:dyDescent="0.25">
      <c r="D15364" s="80" t="str">
        <f>LEFT(DATA[[#This Row],[Account_Code]],3)</f>
        <v/>
      </c>
      <c r="I15364" s="80" t="str">
        <f>DATA[[#This Row],[Vessel_Code]]&amp;DATA[[#This Row],[Account Group]]&amp;DATA[[#This Row],[Type]]</f>
        <v/>
      </c>
      <c r="K15364" s="80">
        <f>IF(YEAR(DATA[[#This Row],[Calendar_Month]])=YEAR(CURMONTHEND),DATA[[#This Row],[Amount]],0)</f>
        <v>0</v>
      </c>
      <c r="L15364" s="80">
        <f>IF(DATA[[#This Row],[Calendar_Month]]-CURMONTH=0,DATA[[#This Row],[Amount]],0)</f>
        <v>0</v>
      </c>
    </row>
    <row r="15365" spans="4:12" x14ac:dyDescent="0.25">
      <c r="D15365" s="80" t="str">
        <f>LEFT(DATA[[#This Row],[Account_Code]],3)</f>
        <v/>
      </c>
      <c r="I15365" s="80" t="str">
        <f>DATA[[#This Row],[Vessel_Code]]&amp;DATA[[#This Row],[Account Group]]&amp;DATA[[#This Row],[Type]]</f>
        <v/>
      </c>
      <c r="K15365" s="80">
        <f>IF(YEAR(DATA[[#This Row],[Calendar_Month]])=YEAR(CURMONTHEND),DATA[[#This Row],[Amount]],0)</f>
        <v>0</v>
      </c>
      <c r="L15365" s="80">
        <f>IF(DATA[[#This Row],[Calendar_Month]]-CURMONTH=0,DATA[[#This Row],[Amount]],0)</f>
        <v>0</v>
      </c>
    </row>
    <row r="15366" spans="4:12" x14ac:dyDescent="0.25">
      <c r="D15366" s="80" t="str">
        <f>LEFT(DATA[[#This Row],[Account_Code]],3)</f>
        <v/>
      </c>
      <c r="I15366" s="80" t="str">
        <f>DATA[[#This Row],[Vessel_Code]]&amp;DATA[[#This Row],[Account Group]]&amp;DATA[[#This Row],[Type]]</f>
        <v/>
      </c>
      <c r="K15366" s="80">
        <f>IF(YEAR(DATA[[#This Row],[Calendar_Month]])=YEAR(CURMONTHEND),DATA[[#This Row],[Amount]],0)</f>
        <v>0</v>
      </c>
      <c r="L15366" s="80">
        <f>IF(DATA[[#This Row],[Calendar_Month]]-CURMONTH=0,DATA[[#This Row],[Amount]],0)</f>
        <v>0</v>
      </c>
    </row>
    <row r="15367" spans="4:12" x14ac:dyDescent="0.25">
      <c r="D15367" s="80" t="str">
        <f>LEFT(DATA[[#This Row],[Account_Code]],3)</f>
        <v/>
      </c>
      <c r="I15367" s="80" t="str">
        <f>DATA[[#This Row],[Vessel_Code]]&amp;DATA[[#This Row],[Account Group]]&amp;DATA[[#This Row],[Type]]</f>
        <v/>
      </c>
      <c r="K15367" s="80">
        <f>IF(YEAR(DATA[[#This Row],[Calendar_Month]])=YEAR(CURMONTHEND),DATA[[#This Row],[Amount]],0)</f>
        <v>0</v>
      </c>
      <c r="L15367" s="80">
        <f>IF(DATA[[#This Row],[Calendar_Month]]-CURMONTH=0,DATA[[#This Row],[Amount]],0)</f>
        <v>0</v>
      </c>
    </row>
    <row r="15368" spans="4:12" x14ac:dyDescent="0.25">
      <c r="D15368" s="80" t="str">
        <f>LEFT(DATA[[#This Row],[Account_Code]],3)</f>
        <v/>
      </c>
      <c r="I15368" s="80" t="str">
        <f>DATA[[#This Row],[Vessel_Code]]&amp;DATA[[#This Row],[Account Group]]&amp;DATA[[#This Row],[Type]]</f>
        <v/>
      </c>
      <c r="K15368" s="80">
        <f>IF(YEAR(DATA[[#This Row],[Calendar_Month]])=YEAR(CURMONTHEND),DATA[[#This Row],[Amount]],0)</f>
        <v>0</v>
      </c>
      <c r="L15368" s="80">
        <f>IF(DATA[[#This Row],[Calendar_Month]]-CURMONTH=0,DATA[[#This Row],[Amount]],0)</f>
        <v>0</v>
      </c>
    </row>
    <row r="15369" spans="4:12" x14ac:dyDescent="0.25">
      <c r="D15369" s="80" t="str">
        <f>LEFT(DATA[[#This Row],[Account_Code]],3)</f>
        <v/>
      </c>
      <c r="I15369" s="80" t="str">
        <f>DATA[[#This Row],[Vessel_Code]]&amp;DATA[[#This Row],[Account Group]]&amp;DATA[[#This Row],[Type]]</f>
        <v/>
      </c>
      <c r="K15369" s="80">
        <f>IF(YEAR(DATA[[#This Row],[Calendar_Month]])=YEAR(CURMONTHEND),DATA[[#This Row],[Amount]],0)</f>
        <v>0</v>
      </c>
      <c r="L15369" s="80">
        <f>IF(DATA[[#This Row],[Calendar_Month]]-CURMONTH=0,DATA[[#This Row],[Amount]],0)</f>
        <v>0</v>
      </c>
    </row>
    <row r="15370" spans="4:12" x14ac:dyDescent="0.25">
      <c r="D15370" s="80" t="str">
        <f>LEFT(DATA[[#This Row],[Account_Code]],3)</f>
        <v/>
      </c>
      <c r="I15370" s="80" t="str">
        <f>DATA[[#This Row],[Vessel_Code]]&amp;DATA[[#This Row],[Account Group]]&amp;DATA[[#This Row],[Type]]</f>
        <v/>
      </c>
      <c r="K15370" s="80">
        <f>IF(YEAR(DATA[[#This Row],[Calendar_Month]])=YEAR(CURMONTHEND),DATA[[#This Row],[Amount]],0)</f>
        <v>0</v>
      </c>
      <c r="L15370" s="80">
        <f>IF(DATA[[#This Row],[Calendar_Month]]-CURMONTH=0,DATA[[#This Row],[Amount]],0)</f>
        <v>0</v>
      </c>
    </row>
    <row r="15371" spans="4:12" x14ac:dyDescent="0.25">
      <c r="D15371" s="80" t="str">
        <f>LEFT(DATA[[#This Row],[Account_Code]],3)</f>
        <v/>
      </c>
      <c r="I15371" s="80" t="str">
        <f>DATA[[#This Row],[Vessel_Code]]&amp;DATA[[#This Row],[Account Group]]&amp;DATA[[#This Row],[Type]]</f>
        <v/>
      </c>
      <c r="K15371" s="80">
        <f>IF(YEAR(DATA[[#This Row],[Calendar_Month]])=YEAR(CURMONTHEND),DATA[[#This Row],[Amount]],0)</f>
        <v>0</v>
      </c>
      <c r="L15371" s="80">
        <f>IF(DATA[[#This Row],[Calendar_Month]]-CURMONTH=0,DATA[[#This Row],[Amount]],0)</f>
        <v>0</v>
      </c>
    </row>
    <row r="15372" spans="4:12" x14ac:dyDescent="0.25">
      <c r="D15372" s="80" t="str">
        <f>LEFT(DATA[[#This Row],[Account_Code]],3)</f>
        <v/>
      </c>
      <c r="I15372" s="80" t="str">
        <f>DATA[[#This Row],[Vessel_Code]]&amp;DATA[[#This Row],[Account Group]]&amp;DATA[[#This Row],[Type]]</f>
        <v/>
      </c>
      <c r="K15372" s="80">
        <f>IF(YEAR(DATA[[#This Row],[Calendar_Month]])=YEAR(CURMONTHEND),DATA[[#This Row],[Amount]],0)</f>
        <v>0</v>
      </c>
      <c r="L15372" s="80">
        <f>IF(DATA[[#This Row],[Calendar_Month]]-CURMONTH=0,DATA[[#This Row],[Amount]],0)</f>
        <v>0</v>
      </c>
    </row>
    <row r="15373" spans="4:12" x14ac:dyDescent="0.25">
      <c r="D15373" s="80" t="str">
        <f>LEFT(DATA[[#This Row],[Account_Code]],3)</f>
        <v/>
      </c>
      <c r="I15373" s="80" t="str">
        <f>DATA[[#This Row],[Vessel_Code]]&amp;DATA[[#This Row],[Account Group]]&amp;DATA[[#This Row],[Type]]</f>
        <v/>
      </c>
      <c r="K15373" s="80">
        <f>IF(YEAR(DATA[[#This Row],[Calendar_Month]])=YEAR(CURMONTHEND),DATA[[#This Row],[Amount]],0)</f>
        <v>0</v>
      </c>
      <c r="L15373" s="80">
        <f>IF(DATA[[#This Row],[Calendar_Month]]-CURMONTH=0,DATA[[#This Row],[Amount]],0)</f>
        <v>0</v>
      </c>
    </row>
    <row r="15374" spans="4:12" x14ac:dyDescent="0.25">
      <c r="D15374" s="80" t="str">
        <f>LEFT(DATA[[#This Row],[Account_Code]],3)</f>
        <v/>
      </c>
      <c r="I15374" s="80" t="str">
        <f>DATA[[#This Row],[Vessel_Code]]&amp;DATA[[#This Row],[Account Group]]&amp;DATA[[#This Row],[Type]]</f>
        <v/>
      </c>
      <c r="K15374" s="80">
        <f>IF(YEAR(DATA[[#This Row],[Calendar_Month]])=YEAR(CURMONTHEND),DATA[[#This Row],[Amount]],0)</f>
        <v>0</v>
      </c>
      <c r="L15374" s="80">
        <f>IF(DATA[[#This Row],[Calendar_Month]]-CURMONTH=0,DATA[[#This Row],[Amount]],0)</f>
        <v>0</v>
      </c>
    </row>
    <row r="15375" spans="4:12" x14ac:dyDescent="0.25">
      <c r="D15375" s="80" t="str">
        <f>LEFT(DATA[[#This Row],[Account_Code]],3)</f>
        <v/>
      </c>
      <c r="I15375" s="80" t="str">
        <f>DATA[[#This Row],[Vessel_Code]]&amp;DATA[[#This Row],[Account Group]]&amp;DATA[[#This Row],[Type]]</f>
        <v/>
      </c>
      <c r="K15375" s="80">
        <f>IF(YEAR(DATA[[#This Row],[Calendar_Month]])=YEAR(CURMONTHEND),DATA[[#This Row],[Amount]],0)</f>
        <v>0</v>
      </c>
      <c r="L15375" s="80">
        <f>IF(DATA[[#This Row],[Calendar_Month]]-CURMONTH=0,DATA[[#This Row],[Amount]],0)</f>
        <v>0</v>
      </c>
    </row>
    <row r="15376" spans="4:12" x14ac:dyDescent="0.25">
      <c r="D15376" s="80" t="str">
        <f>LEFT(DATA[[#This Row],[Account_Code]],3)</f>
        <v/>
      </c>
      <c r="I15376" s="80" t="str">
        <f>DATA[[#This Row],[Vessel_Code]]&amp;DATA[[#This Row],[Account Group]]&amp;DATA[[#This Row],[Type]]</f>
        <v/>
      </c>
      <c r="K15376" s="80">
        <f>IF(YEAR(DATA[[#This Row],[Calendar_Month]])=YEAR(CURMONTHEND),DATA[[#This Row],[Amount]],0)</f>
        <v>0</v>
      </c>
      <c r="L15376" s="80">
        <f>IF(DATA[[#This Row],[Calendar_Month]]-CURMONTH=0,DATA[[#This Row],[Amount]],0)</f>
        <v>0</v>
      </c>
    </row>
    <row r="15377" spans="4:12" x14ac:dyDescent="0.25">
      <c r="D15377" s="80" t="str">
        <f>LEFT(DATA[[#This Row],[Account_Code]],3)</f>
        <v/>
      </c>
      <c r="I15377" s="80" t="str">
        <f>DATA[[#This Row],[Vessel_Code]]&amp;DATA[[#This Row],[Account Group]]&amp;DATA[[#This Row],[Type]]</f>
        <v/>
      </c>
      <c r="K15377" s="80">
        <f>IF(YEAR(DATA[[#This Row],[Calendar_Month]])=YEAR(CURMONTHEND),DATA[[#This Row],[Amount]],0)</f>
        <v>0</v>
      </c>
      <c r="L15377" s="80">
        <f>IF(DATA[[#This Row],[Calendar_Month]]-CURMONTH=0,DATA[[#This Row],[Amount]],0)</f>
        <v>0</v>
      </c>
    </row>
    <row r="15378" spans="4:12" x14ac:dyDescent="0.25">
      <c r="D15378" s="80" t="str">
        <f>LEFT(DATA[[#This Row],[Account_Code]],3)</f>
        <v/>
      </c>
      <c r="I15378" s="80" t="str">
        <f>DATA[[#This Row],[Vessel_Code]]&amp;DATA[[#This Row],[Account Group]]&amp;DATA[[#This Row],[Type]]</f>
        <v/>
      </c>
      <c r="K15378" s="80">
        <f>IF(YEAR(DATA[[#This Row],[Calendar_Month]])=YEAR(CURMONTHEND),DATA[[#This Row],[Amount]],0)</f>
        <v>0</v>
      </c>
      <c r="L15378" s="80">
        <f>IF(DATA[[#This Row],[Calendar_Month]]-CURMONTH=0,DATA[[#This Row],[Amount]],0)</f>
        <v>0</v>
      </c>
    </row>
    <row r="15379" spans="4:12" x14ac:dyDescent="0.25">
      <c r="D15379" s="80" t="str">
        <f>LEFT(DATA[[#This Row],[Account_Code]],3)</f>
        <v/>
      </c>
      <c r="I15379" s="80" t="str">
        <f>DATA[[#This Row],[Vessel_Code]]&amp;DATA[[#This Row],[Account Group]]&amp;DATA[[#This Row],[Type]]</f>
        <v/>
      </c>
      <c r="K15379" s="80">
        <f>IF(YEAR(DATA[[#This Row],[Calendar_Month]])=YEAR(CURMONTHEND),DATA[[#This Row],[Amount]],0)</f>
        <v>0</v>
      </c>
      <c r="L15379" s="80">
        <f>IF(DATA[[#This Row],[Calendar_Month]]-CURMONTH=0,DATA[[#This Row],[Amount]],0)</f>
        <v>0</v>
      </c>
    </row>
    <row r="15380" spans="4:12" x14ac:dyDescent="0.25">
      <c r="D15380" s="80" t="str">
        <f>LEFT(DATA[[#This Row],[Account_Code]],3)</f>
        <v/>
      </c>
      <c r="I15380" s="80" t="str">
        <f>DATA[[#This Row],[Vessel_Code]]&amp;DATA[[#This Row],[Account Group]]&amp;DATA[[#This Row],[Type]]</f>
        <v/>
      </c>
      <c r="K15380" s="80">
        <f>IF(YEAR(DATA[[#This Row],[Calendar_Month]])=YEAR(CURMONTHEND),DATA[[#This Row],[Amount]],0)</f>
        <v>0</v>
      </c>
      <c r="L15380" s="80">
        <f>IF(DATA[[#This Row],[Calendar_Month]]-CURMONTH=0,DATA[[#This Row],[Amount]],0)</f>
        <v>0</v>
      </c>
    </row>
    <row r="15381" spans="4:12" x14ac:dyDescent="0.25">
      <c r="D15381" s="80" t="str">
        <f>LEFT(DATA[[#This Row],[Account_Code]],3)</f>
        <v/>
      </c>
      <c r="I15381" s="80" t="str">
        <f>DATA[[#This Row],[Vessel_Code]]&amp;DATA[[#This Row],[Account Group]]&amp;DATA[[#This Row],[Type]]</f>
        <v/>
      </c>
      <c r="K15381" s="80">
        <f>IF(YEAR(DATA[[#This Row],[Calendar_Month]])=YEAR(CURMONTHEND),DATA[[#This Row],[Amount]],0)</f>
        <v>0</v>
      </c>
      <c r="L15381" s="80">
        <f>IF(DATA[[#This Row],[Calendar_Month]]-CURMONTH=0,DATA[[#This Row],[Amount]],0)</f>
        <v>0</v>
      </c>
    </row>
    <row r="15382" spans="4:12" x14ac:dyDescent="0.25">
      <c r="D15382" s="80" t="str">
        <f>LEFT(DATA[[#This Row],[Account_Code]],3)</f>
        <v/>
      </c>
      <c r="I15382" s="80" t="str">
        <f>DATA[[#This Row],[Vessel_Code]]&amp;DATA[[#This Row],[Account Group]]&amp;DATA[[#This Row],[Type]]</f>
        <v/>
      </c>
      <c r="K15382" s="80">
        <f>IF(YEAR(DATA[[#This Row],[Calendar_Month]])=YEAR(CURMONTHEND),DATA[[#This Row],[Amount]],0)</f>
        <v>0</v>
      </c>
      <c r="L15382" s="80">
        <f>IF(DATA[[#This Row],[Calendar_Month]]-CURMONTH=0,DATA[[#This Row],[Amount]],0)</f>
        <v>0</v>
      </c>
    </row>
    <row r="15383" spans="4:12" x14ac:dyDescent="0.25">
      <c r="D15383" s="80" t="str">
        <f>LEFT(DATA[[#This Row],[Account_Code]],3)</f>
        <v/>
      </c>
      <c r="I15383" s="80" t="str">
        <f>DATA[[#This Row],[Vessel_Code]]&amp;DATA[[#This Row],[Account Group]]&amp;DATA[[#This Row],[Type]]</f>
        <v/>
      </c>
      <c r="K15383" s="80">
        <f>IF(YEAR(DATA[[#This Row],[Calendar_Month]])=YEAR(CURMONTHEND),DATA[[#This Row],[Amount]],0)</f>
        <v>0</v>
      </c>
      <c r="L15383" s="80">
        <f>IF(DATA[[#This Row],[Calendar_Month]]-CURMONTH=0,DATA[[#This Row],[Amount]],0)</f>
        <v>0</v>
      </c>
    </row>
    <row r="15384" spans="4:12" x14ac:dyDescent="0.25">
      <c r="D15384" s="80" t="str">
        <f>LEFT(DATA[[#This Row],[Account_Code]],3)</f>
        <v/>
      </c>
      <c r="I15384" s="80" t="str">
        <f>DATA[[#This Row],[Vessel_Code]]&amp;DATA[[#This Row],[Account Group]]&amp;DATA[[#This Row],[Type]]</f>
        <v/>
      </c>
      <c r="K15384" s="80">
        <f>IF(YEAR(DATA[[#This Row],[Calendar_Month]])=YEAR(CURMONTHEND),DATA[[#This Row],[Amount]],0)</f>
        <v>0</v>
      </c>
      <c r="L15384" s="80">
        <f>IF(DATA[[#This Row],[Calendar_Month]]-CURMONTH=0,DATA[[#This Row],[Amount]],0)</f>
        <v>0</v>
      </c>
    </row>
    <row r="15385" spans="4:12" x14ac:dyDescent="0.25">
      <c r="D15385" s="80" t="str">
        <f>LEFT(DATA[[#This Row],[Account_Code]],3)</f>
        <v/>
      </c>
      <c r="I15385" s="80" t="str">
        <f>DATA[[#This Row],[Vessel_Code]]&amp;DATA[[#This Row],[Account Group]]&amp;DATA[[#This Row],[Type]]</f>
        <v/>
      </c>
      <c r="K15385" s="80">
        <f>IF(YEAR(DATA[[#This Row],[Calendar_Month]])=YEAR(CURMONTHEND),DATA[[#This Row],[Amount]],0)</f>
        <v>0</v>
      </c>
      <c r="L15385" s="80">
        <f>IF(DATA[[#This Row],[Calendar_Month]]-CURMONTH=0,DATA[[#This Row],[Amount]],0)</f>
        <v>0</v>
      </c>
    </row>
    <row r="15386" spans="4:12" x14ac:dyDescent="0.25">
      <c r="D15386" s="80" t="str">
        <f>LEFT(DATA[[#This Row],[Account_Code]],3)</f>
        <v/>
      </c>
      <c r="I15386" s="80" t="str">
        <f>DATA[[#This Row],[Vessel_Code]]&amp;DATA[[#This Row],[Account Group]]&amp;DATA[[#This Row],[Type]]</f>
        <v/>
      </c>
      <c r="K15386" s="80">
        <f>IF(YEAR(DATA[[#This Row],[Calendar_Month]])=YEAR(CURMONTHEND),DATA[[#This Row],[Amount]],0)</f>
        <v>0</v>
      </c>
      <c r="L15386" s="80">
        <f>IF(DATA[[#This Row],[Calendar_Month]]-CURMONTH=0,DATA[[#This Row],[Amount]],0)</f>
        <v>0</v>
      </c>
    </row>
    <row r="15387" spans="4:12" x14ac:dyDescent="0.25">
      <c r="D15387" s="80" t="str">
        <f>LEFT(DATA[[#This Row],[Account_Code]],3)</f>
        <v/>
      </c>
      <c r="I15387" s="80" t="str">
        <f>DATA[[#This Row],[Vessel_Code]]&amp;DATA[[#This Row],[Account Group]]&amp;DATA[[#This Row],[Type]]</f>
        <v/>
      </c>
      <c r="K15387" s="80">
        <f>IF(YEAR(DATA[[#This Row],[Calendar_Month]])=YEAR(CURMONTHEND),DATA[[#This Row],[Amount]],0)</f>
        <v>0</v>
      </c>
      <c r="L15387" s="80">
        <f>IF(DATA[[#This Row],[Calendar_Month]]-CURMONTH=0,DATA[[#This Row],[Amount]],0)</f>
        <v>0</v>
      </c>
    </row>
    <row r="15388" spans="4:12" x14ac:dyDescent="0.25">
      <c r="D15388" s="80" t="str">
        <f>LEFT(DATA[[#This Row],[Account_Code]],3)</f>
        <v/>
      </c>
      <c r="I15388" s="80" t="str">
        <f>DATA[[#This Row],[Vessel_Code]]&amp;DATA[[#This Row],[Account Group]]&amp;DATA[[#This Row],[Type]]</f>
        <v/>
      </c>
      <c r="K15388" s="80">
        <f>IF(YEAR(DATA[[#This Row],[Calendar_Month]])=YEAR(CURMONTHEND),DATA[[#This Row],[Amount]],0)</f>
        <v>0</v>
      </c>
      <c r="L15388" s="80">
        <f>IF(DATA[[#This Row],[Calendar_Month]]-CURMONTH=0,DATA[[#This Row],[Amount]],0)</f>
        <v>0</v>
      </c>
    </row>
    <row r="15389" spans="4:12" x14ac:dyDescent="0.25">
      <c r="D15389" s="80" t="str">
        <f>LEFT(DATA[[#This Row],[Account_Code]],3)</f>
        <v/>
      </c>
      <c r="I15389" s="80" t="str">
        <f>DATA[[#This Row],[Vessel_Code]]&amp;DATA[[#This Row],[Account Group]]&amp;DATA[[#This Row],[Type]]</f>
        <v/>
      </c>
      <c r="K15389" s="80">
        <f>IF(YEAR(DATA[[#This Row],[Calendar_Month]])=YEAR(CURMONTHEND),DATA[[#This Row],[Amount]],0)</f>
        <v>0</v>
      </c>
      <c r="L15389" s="80">
        <f>IF(DATA[[#This Row],[Calendar_Month]]-CURMONTH=0,DATA[[#This Row],[Amount]],0)</f>
        <v>0</v>
      </c>
    </row>
    <row r="15390" spans="4:12" x14ac:dyDescent="0.25">
      <c r="D15390" s="80" t="str">
        <f>LEFT(DATA[[#This Row],[Account_Code]],3)</f>
        <v/>
      </c>
      <c r="I15390" s="80" t="str">
        <f>DATA[[#This Row],[Vessel_Code]]&amp;DATA[[#This Row],[Account Group]]&amp;DATA[[#This Row],[Type]]</f>
        <v/>
      </c>
      <c r="K15390" s="80">
        <f>IF(YEAR(DATA[[#This Row],[Calendar_Month]])=YEAR(CURMONTHEND),DATA[[#This Row],[Amount]],0)</f>
        <v>0</v>
      </c>
      <c r="L15390" s="80">
        <f>IF(DATA[[#This Row],[Calendar_Month]]-CURMONTH=0,DATA[[#This Row],[Amount]],0)</f>
        <v>0</v>
      </c>
    </row>
    <row r="15391" spans="4:12" x14ac:dyDescent="0.25">
      <c r="D15391" s="80" t="str">
        <f>LEFT(DATA[[#This Row],[Account_Code]],3)</f>
        <v/>
      </c>
      <c r="I15391" s="80" t="str">
        <f>DATA[[#This Row],[Vessel_Code]]&amp;DATA[[#This Row],[Account Group]]&amp;DATA[[#This Row],[Type]]</f>
        <v/>
      </c>
      <c r="K15391" s="80">
        <f>IF(YEAR(DATA[[#This Row],[Calendar_Month]])=YEAR(CURMONTHEND),DATA[[#This Row],[Amount]],0)</f>
        <v>0</v>
      </c>
      <c r="L15391" s="80">
        <f>IF(DATA[[#This Row],[Calendar_Month]]-CURMONTH=0,DATA[[#This Row],[Amount]],0)</f>
        <v>0</v>
      </c>
    </row>
    <row r="15392" spans="4:12" x14ac:dyDescent="0.25">
      <c r="D15392" s="80" t="str">
        <f>LEFT(DATA[[#This Row],[Account_Code]],3)</f>
        <v/>
      </c>
      <c r="I15392" s="80" t="str">
        <f>DATA[[#This Row],[Vessel_Code]]&amp;DATA[[#This Row],[Account Group]]&amp;DATA[[#This Row],[Type]]</f>
        <v/>
      </c>
      <c r="K15392" s="80">
        <f>IF(YEAR(DATA[[#This Row],[Calendar_Month]])=YEAR(CURMONTHEND),DATA[[#This Row],[Amount]],0)</f>
        <v>0</v>
      </c>
      <c r="L15392" s="80">
        <f>IF(DATA[[#This Row],[Calendar_Month]]-CURMONTH=0,DATA[[#This Row],[Amount]],0)</f>
        <v>0</v>
      </c>
    </row>
    <row r="15393" spans="4:12" x14ac:dyDescent="0.25">
      <c r="D15393" s="80" t="str">
        <f>LEFT(DATA[[#This Row],[Account_Code]],3)</f>
        <v/>
      </c>
      <c r="I15393" s="80" t="str">
        <f>DATA[[#This Row],[Vessel_Code]]&amp;DATA[[#This Row],[Account Group]]&amp;DATA[[#This Row],[Type]]</f>
        <v/>
      </c>
      <c r="K15393" s="80">
        <f>IF(YEAR(DATA[[#This Row],[Calendar_Month]])=YEAR(CURMONTHEND),DATA[[#This Row],[Amount]],0)</f>
        <v>0</v>
      </c>
      <c r="L15393" s="80">
        <f>IF(DATA[[#This Row],[Calendar_Month]]-CURMONTH=0,DATA[[#This Row],[Amount]],0)</f>
        <v>0</v>
      </c>
    </row>
    <row r="15394" spans="4:12" x14ac:dyDescent="0.25">
      <c r="D15394" s="80" t="str">
        <f>LEFT(DATA[[#This Row],[Account_Code]],3)</f>
        <v/>
      </c>
      <c r="I15394" s="80" t="str">
        <f>DATA[[#This Row],[Vessel_Code]]&amp;DATA[[#This Row],[Account Group]]&amp;DATA[[#This Row],[Type]]</f>
        <v/>
      </c>
      <c r="K15394" s="80">
        <f>IF(YEAR(DATA[[#This Row],[Calendar_Month]])=YEAR(CURMONTHEND),DATA[[#This Row],[Amount]],0)</f>
        <v>0</v>
      </c>
      <c r="L15394" s="80">
        <f>IF(DATA[[#This Row],[Calendar_Month]]-CURMONTH=0,DATA[[#This Row],[Amount]],0)</f>
        <v>0</v>
      </c>
    </row>
    <row r="15395" spans="4:12" x14ac:dyDescent="0.25">
      <c r="D15395" s="80" t="str">
        <f>LEFT(DATA[[#This Row],[Account_Code]],3)</f>
        <v/>
      </c>
      <c r="I15395" s="80" t="str">
        <f>DATA[[#This Row],[Vessel_Code]]&amp;DATA[[#This Row],[Account Group]]&amp;DATA[[#This Row],[Type]]</f>
        <v/>
      </c>
      <c r="K15395" s="80">
        <f>IF(YEAR(DATA[[#This Row],[Calendar_Month]])=YEAR(CURMONTHEND),DATA[[#This Row],[Amount]],0)</f>
        <v>0</v>
      </c>
      <c r="L15395" s="80">
        <f>IF(DATA[[#This Row],[Calendar_Month]]-CURMONTH=0,DATA[[#This Row],[Amount]],0)</f>
        <v>0</v>
      </c>
    </row>
    <row r="15396" spans="4:12" x14ac:dyDescent="0.25">
      <c r="D15396" s="80" t="str">
        <f>LEFT(DATA[[#This Row],[Account_Code]],3)</f>
        <v/>
      </c>
      <c r="I15396" s="80" t="str">
        <f>DATA[[#This Row],[Vessel_Code]]&amp;DATA[[#This Row],[Account Group]]&amp;DATA[[#This Row],[Type]]</f>
        <v/>
      </c>
      <c r="K15396" s="80">
        <f>IF(YEAR(DATA[[#This Row],[Calendar_Month]])=YEAR(CURMONTHEND),DATA[[#This Row],[Amount]],0)</f>
        <v>0</v>
      </c>
      <c r="L15396" s="80">
        <f>IF(DATA[[#This Row],[Calendar_Month]]-CURMONTH=0,DATA[[#This Row],[Amount]],0)</f>
        <v>0</v>
      </c>
    </row>
    <row r="15397" spans="4:12" x14ac:dyDescent="0.25">
      <c r="D15397" s="80" t="str">
        <f>LEFT(DATA[[#This Row],[Account_Code]],3)</f>
        <v/>
      </c>
      <c r="I15397" s="80" t="str">
        <f>DATA[[#This Row],[Vessel_Code]]&amp;DATA[[#This Row],[Account Group]]&amp;DATA[[#This Row],[Type]]</f>
        <v/>
      </c>
      <c r="K15397" s="80">
        <f>IF(YEAR(DATA[[#This Row],[Calendar_Month]])=YEAR(CURMONTHEND),DATA[[#This Row],[Amount]],0)</f>
        <v>0</v>
      </c>
      <c r="L15397" s="80">
        <f>IF(DATA[[#This Row],[Calendar_Month]]-CURMONTH=0,DATA[[#This Row],[Amount]],0)</f>
        <v>0</v>
      </c>
    </row>
    <row r="15398" spans="4:12" x14ac:dyDescent="0.25">
      <c r="D15398" s="80" t="str">
        <f>LEFT(DATA[[#This Row],[Account_Code]],3)</f>
        <v/>
      </c>
      <c r="I15398" s="80" t="str">
        <f>DATA[[#This Row],[Vessel_Code]]&amp;DATA[[#This Row],[Account Group]]&amp;DATA[[#This Row],[Type]]</f>
        <v/>
      </c>
      <c r="K15398" s="80">
        <f>IF(YEAR(DATA[[#This Row],[Calendar_Month]])=YEAR(CURMONTHEND),DATA[[#This Row],[Amount]],0)</f>
        <v>0</v>
      </c>
      <c r="L15398" s="80">
        <f>IF(DATA[[#This Row],[Calendar_Month]]-CURMONTH=0,DATA[[#This Row],[Amount]],0)</f>
        <v>0</v>
      </c>
    </row>
    <row r="15399" spans="4:12" x14ac:dyDescent="0.25">
      <c r="D15399" s="80" t="str">
        <f>LEFT(DATA[[#This Row],[Account_Code]],3)</f>
        <v/>
      </c>
      <c r="I15399" s="80" t="str">
        <f>DATA[[#This Row],[Vessel_Code]]&amp;DATA[[#This Row],[Account Group]]&amp;DATA[[#This Row],[Type]]</f>
        <v/>
      </c>
      <c r="K15399" s="80">
        <f>IF(YEAR(DATA[[#This Row],[Calendar_Month]])=YEAR(CURMONTHEND),DATA[[#This Row],[Amount]],0)</f>
        <v>0</v>
      </c>
      <c r="L15399" s="80">
        <f>IF(DATA[[#This Row],[Calendar_Month]]-CURMONTH=0,DATA[[#This Row],[Amount]],0)</f>
        <v>0</v>
      </c>
    </row>
    <row r="15400" spans="4:12" x14ac:dyDescent="0.25">
      <c r="D15400" s="80" t="str">
        <f>LEFT(DATA[[#This Row],[Account_Code]],3)</f>
        <v/>
      </c>
      <c r="I15400" s="80" t="str">
        <f>DATA[[#This Row],[Vessel_Code]]&amp;DATA[[#This Row],[Account Group]]&amp;DATA[[#This Row],[Type]]</f>
        <v/>
      </c>
      <c r="K15400" s="80">
        <f>IF(YEAR(DATA[[#This Row],[Calendar_Month]])=YEAR(CURMONTHEND),DATA[[#This Row],[Amount]],0)</f>
        <v>0</v>
      </c>
      <c r="L15400" s="80">
        <f>IF(DATA[[#This Row],[Calendar_Month]]-CURMONTH=0,DATA[[#This Row],[Amount]],0)</f>
        <v>0</v>
      </c>
    </row>
    <row r="15401" spans="4:12" x14ac:dyDescent="0.25">
      <c r="D15401" s="80" t="str">
        <f>LEFT(DATA[[#This Row],[Account_Code]],3)</f>
        <v/>
      </c>
      <c r="I15401" s="80" t="str">
        <f>DATA[[#This Row],[Vessel_Code]]&amp;DATA[[#This Row],[Account Group]]&amp;DATA[[#This Row],[Type]]</f>
        <v/>
      </c>
      <c r="K15401" s="80">
        <f>IF(YEAR(DATA[[#This Row],[Calendar_Month]])=YEAR(CURMONTHEND),DATA[[#This Row],[Amount]],0)</f>
        <v>0</v>
      </c>
      <c r="L15401" s="80">
        <f>IF(DATA[[#This Row],[Calendar_Month]]-CURMONTH=0,DATA[[#This Row],[Amount]],0)</f>
        <v>0</v>
      </c>
    </row>
    <row r="15402" spans="4:12" x14ac:dyDescent="0.25">
      <c r="D15402" s="80" t="str">
        <f>LEFT(DATA[[#This Row],[Account_Code]],3)</f>
        <v/>
      </c>
      <c r="I15402" s="80" t="str">
        <f>DATA[[#This Row],[Vessel_Code]]&amp;DATA[[#This Row],[Account Group]]&amp;DATA[[#This Row],[Type]]</f>
        <v/>
      </c>
      <c r="K15402" s="80">
        <f>IF(YEAR(DATA[[#This Row],[Calendar_Month]])=YEAR(CURMONTHEND),DATA[[#This Row],[Amount]],0)</f>
        <v>0</v>
      </c>
      <c r="L15402" s="80">
        <f>IF(DATA[[#This Row],[Calendar_Month]]-CURMONTH=0,DATA[[#This Row],[Amount]],0)</f>
        <v>0</v>
      </c>
    </row>
    <row r="15403" spans="4:12" x14ac:dyDescent="0.25">
      <c r="D15403" s="80" t="str">
        <f>LEFT(DATA[[#This Row],[Account_Code]],3)</f>
        <v/>
      </c>
      <c r="I15403" s="80" t="str">
        <f>DATA[[#This Row],[Vessel_Code]]&amp;DATA[[#This Row],[Account Group]]&amp;DATA[[#This Row],[Type]]</f>
        <v/>
      </c>
      <c r="K15403" s="80">
        <f>IF(YEAR(DATA[[#This Row],[Calendar_Month]])=YEAR(CURMONTHEND),DATA[[#This Row],[Amount]],0)</f>
        <v>0</v>
      </c>
      <c r="L15403" s="80">
        <f>IF(DATA[[#This Row],[Calendar_Month]]-CURMONTH=0,DATA[[#This Row],[Amount]],0)</f>
        <v>0</v>
      </c>
    </row>
    <row r="15404" spans="4:12" x14ac:dyDescent="0.25">
      <c r="D15404" s="80" t="str">
        <f>LEFT(DATA[[#This Row],[Account_Code]],3)</f>
        <v/>
      </c>
      <c r="I15404" s="80" t="str">
        <f>DATA[[#This Row],[Vessel_Code]]&amp;DATA[[#This Row],[Account Group]]&amp;DATA[[#This Row],[Type]]</f>
        <v/>
      </c>
      <c r="K15404" s="80">
        <f>IF(YEAR(DATA[[#This Row],[Calendar_Month]])=YEAR(CURMONTHEND),DATA[[#This Row],[Amount]],0)</f>
        <v>0</v>
      </c>
      <c r="L15404" s="80">
        <f>IF(DATA[[#This Row],[Calendar_Month]]-CURMONTH=0,DATA[[#This Row],[Amount]],0)</f>
        <v>0</v>
      </c>
    </row>
    <row r="15405" spans="4:12" x14ac:dyDescent="0.25">
      <c r="D15405" s="80" t="str">
        <f>LEFT(DATA[[#This Row],[Account_Code]],3)</f>
        <v/>
      </c>
      <c r="I15405" s="80" t="str">
        <f>DATA[[#This Row],[Vessel_Code]]&amp;DATA[[#This Row],[Account Group]]&amp;DATA[[#This Row],[Type]]</f>
        <v/>
      </c>
      <c r="K15405" s="80">
        <f>IF(YEAR(DATA[[#This Row],[Calendar_Month]])=YEAR(CURMONTHEND),DATA[[#This Row],[Amount]],0)</f>
        <v>0</v>
      </c>
      <c r="L15405" s="80">
        <f>IF(DATA[[#This Row],[Calendar_Month]]-CURMONTH=0,DATA[[#This Row],[Amount]],0)</f>
        <v>0</v>
      </c>
    </row>
    <row r="15406" spans="4:12" x14ac:dyDescent="0.25">
      <c r="D15406" s="80" t="str">
        <f>LEFT(DATA[[#This Row],[Account_Code]],3)</f>
        <v/>
      </c>
      <c r="I15406" s="80" t="str">
        <f>DATA[[#This Row],[Vessel_Code]]&amp;DATA[[#This Row],[Account Group]]&amp;DATA[[#This Row],[Type]]</f>
        <v/>
      </c>
      <c r="K15406" s="80">
        <f>IF(YEAR(DATA[[#This Row],[Calendar_Month]])=YEAR(CURMONTHEND),DATA[[#This Row],[Amount]],0)</f>
        <v>0</v>
      </c>
      <c r="L15406" s="80">
        <f>IF(DATA[[#This Row],[Calendar_Month]]-CURMONTH=0,DATA[[#This Row],[Amount]],0)</f>
        <v>0</v>
      </c>
    </row>
    <row r="15407" spans="4:12" x14ac:dyDescent="0.25">
      <c r="D15407" s="80" t="str">
        <f>LEFT(DATA[[#This Row],[Account_Code]],3)</f>
        <v/>
      </c>
      <c r="I15407" s="80" t="str">
        <f>DATA[[#This Row],[Vessel_Code]]&amp;DATA[[#This Row],[Account Group]]&amp;DATA[[#This Row],[Type]]</f>
        <v/>
      </c>
      <c r="K15407" s="80">
        <f>IF(YEAR(DATA[[#This Row],[Calendar_Month]])=YEAR(CURMONTHEND),DATA[[#This Row],[Amount]],0)</f>
        <v>0</v>
      </c>
      <c r="L15407" s="80">
        <f>IF(DATA[[#This Row],[Calendar_Month]]-CURMONTH=0,DATA[[#This Row],[Amount]],0)</f>
        <v>0</v>
      </c>
    </row>
    <row r="15408" spans="4:12" x14ac:dyDescent="0.25">
      <c r="D15408" s="80" t="str">
        <f>LEFT(DATA[[#This Row],[Account_Code]],3)</f>
        <v/>
      </c>
      <c r="I15408" s="80" t="str">
        <f>DATA[[#This Row],[Vessel_Code]]&amp;DATA[[#This Row],[Account Group]]&amp;DATA[[#This Row],[Type]]</f>
        <v/>
      </c>
      <c r="K15408" s="80">
        <f>IF(YEAR(DATA[[#This Row],[Calendar_Month]])=YEAR(CURMONTHEND),DATA[[#This Row],[Amount]],0)</f>
        <v>0</v>
      </c>
      <c r="L15408" s="80">
        <f>IF(DATA[[#This Row],[Calendar_Month]]-CURMONTH=0,DATA[[#This Row],[Amount]],0)</f>
        <v>0</v>
      </c>
    </row>
    <row r="15409" spans="4:12" x14ac:dyDescent="0.25">
      <c r="D15409" s="80" t="str">
        <f>LEFT(DATA[[#This Row],[Account_Code]],3)</f>
        <v/>
      </c>
      <c r="I15409" s="80" t="str">
        <f>DATA[[#This Row],[Vessel_Code]]&amp;DATA[[#This Row],[Account Group]]&amp;DATA[[#This Row],[Type]]</f>
        <v/>
      </c>
      <c r="K15409" s="80">
        <f>IF(YEAR(DATA[[#This Row],[Calendar_Month]])=YEAR(CURMONTHEND),DATA[[#This Row],[Amount]],0)</f>
        <v>0</v>
      </c>
      <c r="L15409" s="80">
        <f>IF(DATA[[#This Row],[Calendar_Month]]-CURMONTH=0,DATA[[#This Row],[Amount]],0)</f>
        <v>0</v>
      </c>
    </row>
    <row r="15410" spans="4:12" x14ac:dyDescent="0.25">
      <c r="D15410" s="80" t="str">
        <f>LEFT(DATA[[#This Row],[Account_Code]],3)</f>
        <v/>
      </c>
      <c r="I15410" s="80" t="str">
        <f>DATA[[#This Row],[Vessel_Code]]&amp;DATA[[#This Row],[Account Group]]&amp;DATA[[#This Row],[Type]]</f>
        <v/>
      </c>
      <c r="K15410" s="80">
        <f>IF(YEAR(DATA[[#This Row],[Calendar_Month]])=YEAR(CURMONTHEND),DATA[[#This Row],[Amount]],0)</f>
        <v>0</v>
      </c>
      <c r="L15410" s="80">
        <f>IF(DATA[[#This Row],[Calendar_Month]]-CURMONTH=0,DATA[[#This Row],[Amount]],0)</f>
        <v>0</v>
      </c>
    </row>
    <row r="15411" spans="4:12" x14ac:dyDescent="0.25">
      <c r="D15411" s="80" t="str">
        <f>LEFT(DATA[[#This Row],[Account_Code]],3)</f>
        <v/>
      </c>
      <c r="I15411" s="80" t="str">
        <f>DATA[[#This Row],[Vessel_Code]]&amp;DATA[[#This Row],[Account Group]]&amp;DATA[[#This Row],[Type]]</f>
        <v/>
      </c>
      <c r="K15411" s="80">
        <f>IF(YEAR(DATA[[#This Row],[Calendar_Month]])=YEAR(CURMONTHEND),DATA[[#This Row],[Amount]],0)</f>
        <v>0</v>
      </c>
      <c r="L15411" s="80">
        <f>IF(DATA[[#This Row],[Calendar_Month]]-CURMONTH=0,DATA[[#This Row],[Amount]],0)</f>
        <v>0</v>
      </c>
    </row>
    <row r="15412" spans="4:12" x14ac:dyDescent="0.25">
      <c r="D15412" s="80" t="str">
        <f>LEFT(DATA[[#This Row],[Account_Code]],3)</f>
        <v/>
      </c>
      <c r="I15412" s="80" t="str">
        <f>DATA[[#This Row],[Vessel_Code]]&amp;DATA[[#This Row],[Account Group]]&amp;DATA[[#This Row],[Type]]</f>
        <v/>
      </c>
      <c r="K15412" s="80">
        <f>IF(YEAR(DATA[[#This Row],[Calendar_Month]])=YEAR(CURMONTHEND),DATA[[#This Row],[Amount]],0)</f>
        <v>0</v>
      </c>
      <c r="L15412" s="80">
        <f>IF(DATA[[#This Row],[Calendar_Month]]-CURMONTH=0,DATA[[#This Row],[Amount]],0)</f>
        <v>0</v>
      </c>
    </row>
    <row r="15413" spans="4:12" x14ac:dyDescent="0.25">
      <c r="D15413" s="80" t="str">
        <f>LEFT(DATA[[#This Row],[Account_Code]],3)</f>
        <v/>
      </c>
      <c r="I15413" s="80" t="str">
        <f>DATA[[#This Row],[Vessel_Code]]&amp;DATA[[#This Row],[Account Group]]&amp;DATA[[#This Row],[Type]]</f>
        <v/>
      </c>
      <c r="K15413" s="80">
        <f>IF(YEAR(DATA[[#This Row],[Calendar_Month]])=YEAR(CURMONTHEND),DATA[[#This Row],[Amount]],0)</f>
        <v>0</v>
      </c>
      <c r="L15413" s="80">
        <f>IF(DATA[[#This Row],[Calendar_Month]]-CURMONTH=0,DATA[[#This Row],[Amount]],0)</f>
        <v>0</v>
      </c>
    </row>
    <row r="15414" spans="4:12" x14ac:dyDescent="0.25">
      <c r="D15414" s="80" t="str">
        <f>LEFT(DATA[[#This Row],[Account_Code]],3)</f>
        <v/>
      </c>
      <c r="I15414" s="80" t="str">
        <f>DATA[[#This Row],[Vessel_Code]]&amp;DATA[[#This Row],[Account Group]]&amp;DATA[[#This Row],[Type]]</f>
        <v/>
      </c>
      <c r="K15414" s="80">
        <f>IF(YEAR(DATA[[#This Row],[Calendar_Month]])=YEAR(CURMONTHEND),DATA[[#This Row],[Amount]],0)</f>
        <v>0</v>
      </c>
      <c r="L15414" s="80">
        <f>IF(DATA[[#This Row],[Calendar_Month]]-CURMONTH=0,DATA[[#This Row],[Amount]],0)</f>
        <v>0</v>
      </c>
    </row>
    <row r="15415" spans="4:12" x14ac:dyDescent="0.25">
      <c r="D15415" s="80" t="str">
        <f>LEFT(DATA[[#This Row],[Account_Code]],3)</f>
        <v/>
      </c>
      <c r="I15415" s="80" t="str">
        <f>DATA[[#This Row],[Vessel_Code]]&amp;DATA[[#This Row],[Account Group]]&amp;DATA[[#This Row],[Type]]</f>
        <v/>
      </c>
      <c r="K15415" s="80">
        <f>IF(YEAR(DATA[[#This Row],[Calendar_Month]])=YEAR(CURMONTHEND),DATA[[#This Row],[Amount]],0)</f>
        <v>0</v>
      </c>
      <c r="L15415" s="80">
        <f>IF(DATA[[#This Row],[Calendar_Month]]-CURMONTH=0,DATA[[#This Row],[Amount]],0)</f>
        <v>0</v>
      </c>
    </row>
    <row r="15416" spans="4:12" x14ac:dyDescent="0.25">
      <c r="D15416" s="80" t="str">
        <f>LEFT(DATA[[#This Row],[Account_Code]],3)</f>
        <v/>
      </c>
      <c r="I15416" s="80" t="str">
        <f>DATA[[#This Row],[Vessel_Code]]&amp;DATA[[#This Row],[Account Group]]&amp;DATA[[#This Row],[Type]]</f>
        <v/>
      </c>
      <c r="K15416" s="80">
        <f>IF(YEAR(DATA[[#This Row],[Calendar_Month]])=YEAR(CURMONTHEND),DATA[[#This Row],[Amount]],0)</f>
        <v>0</v>
      </c>
      <c r="L15416" s="80">
        <f>IF(DATA[[#This Row],[Calendar_Month]]-CURMONTH=0,DATA[[#This Row],[Amount]],0)</f>
        <v>0</v>
      </c>
    </row>
    <row r="15417" spans="4:12" x14ac:dyDescent="0.25">
      <c r="D15417" s="80" t="str">
        <f>LEFT(DATA[[#This Row],[Account_Code]],3)</f>
        <v/>
      </c>
      <c r="I15417" s="80" t="str">
        <f>DATA[[#This Row],[Vessel_Code]]&amp;DATA[[#This Row],[Account Group]]&amp;DATA[[#This Row],[Type]]</f>
        <v/>
      </c>
      <c r="K15417" s="80">
        <f>IF(YEAR(DATA[[#This Row],[Calendar_Month]])=YEAR(CURMONTHEND),DATA[[#This Row],[Amount]],0)</f>
        <v>0</v>
      </c>
      <c r="L15417" s="80">
        <f>IF(DATA[[#This Row],[Calendar_Month]]-CURMONTH=0,DATA[[#This Row],[Amount]],0)</f>
        <v>0</v>
      </c>
    </row>
    <row r="15418" spans="4:12" x14ac:dyDescent="0.25">
      <c r="D15418" s="80" t="str">
        <f>LEFT(DATA[[#This Row],[Account_Code]],3)</f>
        <v/>
      </c>
      <c r="I15418" s="80" t="str">
        <f>DATA[[#This Row],[Vessel_Code]]&amp;DATA[[#This Row],[Account Group]]&amp;DATA[[#This Row],[Type]]</f>
        <v/>
      </c>
      <c r="K15418" s="80">
        <f>IF(YEAR(DATA[[#This Row],[Calendar_Month]])=YEAR(CURMONTHEND),DATA[[#This Row],[Amount]],0)</f>
        <v>0</v>
      </c>
      <c r="L15418" s="80">
        <f>IF(DATA[[#This Row],[Calendar_Month]]-CURMONTH=0,DATA[[#This Row],[Amount]],0)</f>
        <v>0</v>
      </c>
    </row>
    <row r="15419" spans="4:12" x14ac:dyDescent="0.25">
      <c r="D15419" s="80" t="str">
        <f>LEFT(DATA[[#This Row],[Account_Code]],3)</f>
        <v/>
      </c>
      <c r="I15419" s="80" t="str">
        <f>DATA[[#This Row],[Vessel_Code]]&amp;DATA[[#This Row],[Account Group]]&amp;DATA[[#This Row],[Type]]</f>
        <v/>
      </c>
      <c r="K15419" s="80">
        <f>IF(YEAR(DATA[[#This Row],[Calendar_Month]])=YEAR(CURMONTHEND),DATA[[#This Row],[Amount]],0)</f>
        <v>0</v>
      </c>
      <c r="L15419" s="80">
        <f>IF(DATA[[#This Row],[Calendar_Month]]-CURMONTH=0,DATA[[#This Row],[Amount]],0)</f>
        <v>0</v>
      </c>
    </row>
    <row r="15420" spans="4:12" x14ac:dyDescent="0.25">
      <c r="D15420" s="80" t="str">
        <f>LEFT(DATA[[#This Row],[Account_Code]],3)</f>
        <v/>
      </c>
      <c r="I15420" s="80" t="str">
        <f>DATA[[#This Row],[Vessel_Code]]&amp;DATA[[#This Row],[Account Group]]&amp;DATA[[#This Row],[Type]]</f>
        <v/>
      </c>
      <c r="K15420" s="80">
        <f>IF(YEAR(DATA[[#This Row],[Calendar_Month]])=YEAR(CURMONTHEND),DATA[[#This Row],[Amount]],0)</f>
        <v>0</v>
      </c>
      <c r="L15420" s="80">
        <f>IF(DATA[[#This Row],[Calendar_Month]]-CURMONTH=0,DATA[[#This Row],[Amount]],0)</f>
        <v>0</v>
      </c>
    </row>
    <row r="15421" spans="4:12" x14ac:dyDescent="0.25">
      <c r="D15421" s="80" t="str">
        <f>LEFT(DATA[[#This Row],[Account_Code]],3)</f>
        <v/>
      </c>
      <c r="I15421" s="80" t="str">
        <f>DATA[[#This Row],[Vessel_Code]]&amp;DATA[[#This Row],[Account Group]]&amp;DATA[[#This Row],[Type]]</f>
        <v/>
      </c>
      <c r="K15421" s="80">
        <f>IF(YEAR(DATA[[#This Row],[Calendar_Month]])=YEAR(CURMONTHEND),DATA[[#This Row],[Amount]],0)</f>
        <v>0</v>
      </c>
      <c r="L15421" s="80">
        <f>IF(DATA[[#This Row],[Calendar_Month]]-CURMONTH=0,DATA[[#This Row],[Amount]],0)</f>
        <v>0</v>
      </c>
    </row>
    <row r="15422" spans="4:12" x14ac:dyDescent="0.25">
      <c r="D15422" s="80" t="str">
        <f>LEFT(DATA[[#This Row],[Account_Code]],3)</f>
        <v/>
      </c>
      <c r="I15422" s="80" t="str">
        <f>DATA[[#This Row],[Vessel_Code]]&amp;DATA[[#This Row],[Account Group]]&amp;DATA[[#This Row],[Type]]</f>
        <v/>
      </c>
      <c r="K15422" s="80">
        <f>IF(YEAR(DATA[[#This Row],[Calendar_Month]])=YEAR(CURMONTHEND),DATA[[#This Row],[Amount]],0)</f>
        <v>0</v>
      </c>
      <c r="L15422" s="80">
        <f>IF(DATA[[#This Row],[Calendar_Month]]-CURMONTH=0,DATA[[#This Row],[Amount]],0)</f>
        <v>0</v>
      </c>
    </row>
    <row r="15423" spans="4:12" x14ac:dyDescent="0.25">
      <c r="D15423" s="80" t="str">
        <f>LEFT(DATA[[#This Row],[Account_Code]],3)</f>
        <v/>
      </c>
      <c r="I15423" s="80" t="str">
        <f>DATA[[#This Row],[Vessel_Code]]&amp;DATA[[#This Row],[Account Group]]&amp;DATA[[#This Row],[Type]]</f>
        <v/>
      </c>
      <c r="K15423" s="80">
        <f>IF(YEAR(DATA[[#This Row],[Calendar_Month]])=YEAR(CURMONTHEND),DATA[[#This Row],[Amount]],0)</f>
        <v>0</v>
      </c>
      <c r="L15423" s="80">
        <f>IF(DATA[[#This Row],[Calendar_Month]]-CURMONTH=0,DATA[[#This Row],[Amount]],0)</f>
        <v>0</v>
      </c>
    </row>
    <row r="15424" spans="4:12" x14ac:dyDescent="0.25">
      <c r="D15424" s="80" t="str">
        <f>LEFT(DATA[[#This Row],[Account_Code]],3)</f>
        <v/>
      </c>
      <c r="I15424" s="80" t="str">
        <f>DATA[[#This Row],[Vessel_Code]]&amp;DATA[[#This Row],[Account Group]]&amp;DATA[[#This Row],[Type]]</f>
        <v/>
      </c>
      <c r="K15424" s="80">
        <f>IF(YEAR(DATA[[#This Row],[Calendar_Month]])=YEAR(CURMONTHEND),DATA[[#This Row],[Amount]],0)</f>
        <v>0</v>
      </c>
      <c r="L15424" s="80">
        <f>IF(DATA[[#This Row],[Calendar_Month]]-CURMONTH=0,DATA[[#This Row],[Amount]],0)</f>
        <v>0</v>
      </c>
    </row>
    <row r="15425" spans="4:12" x14ac:dyDescent="0.25">
      <c r="D15425" s="80" t="str">
        <f>LEFT(DATA[[#This Row],[Account_Code]],3)</f>
        <v/>
      </c>
      <c r="I15425" s="80" t="str">
        <f>DATA[[#This Row],[Vessel_Code]]&amp;DATA[[#This Row],[Account Group]]&amp;DATA[[#This Row],[Type]]</f>
        <v/>
      </c>
      <c r="K15425" s="80">
        <f>IF(YEAR(DATA[[#This Row],[Calendar_Month]])=YEAR(CURMONTHEND),DATA[[#This Row],[Amount]],0)</f>
        <v>0</v>
      </c>
      <c r="L15425" s="80">
        <f>IF(DATA[[#This Row],[Calendar_Month]]-CURMONTH=0,DATA[[#This Row],[Amount]],0)</f>
        <v>0</v>
      </c>
    </row>
    <row r="15426" spans="4:12" x14ac:dyDescent="0.25">
      <c r="D15426" s="80" t="str">
        <f>LEFT(DATA[[#This Row],[Account_Code]],3)</f>
        <v/>
      </c>
      <c r="I15426" s="80" t="str">
        <f>DATA[[#This Row],[Vessel_Code]]&amp;DATA[[#This Row],[Account Group]]&amp;DATA[[#This Row],[Type]]</f>
        <v/>
      </c>
      <c r="K15426" s="80">
        <f>IF(YEAR(DATA[[#This Row],[Calendar_Month]])=YEAR(CURMONTHEND),DATA[[#This Row],[Amount]],0)</f>
        <v>0</v>
      </c>
      <c r="L15426" s="80">
        <f>IF(DATA[[#This Row],[Calendar_Month]]-CURMONTH=0,DATA[[#This Row],[Amount]],0)</f>
        <v>0</v>
      </c>
    </row>
    <row r="15427" spans="4:12" x14ac:dyDescent="0.25">
      <c r="D15427" s="80" t="str">
        <f>LEFT(DATA[[#This Row],[Account_Code]],3)</f>
        <v/>
      </c>
      <c r="I15427" s="80" t="str">
        <f>DATA[[#This Row],[Vessel_Code]]&amp;DATA[[#This Row],[Account Group]]&amp;DATA[[#This Row],[Type]]</f>
        <v/>
      </c>
      <c r="K15427" s="80">
        <f>IF(YEAR(DATA[[#This Row],[Calendar_Month]])=YEAR(CURMONTHEND),DATA[[#This Row],[Amount]],0)</f>
        <v>0</v>
      </c>
      <c r="L15427" s="80">
        <f>IF(DATA[[#This Row],[Calendar_Month]]-CURMONTH=0,DATA[[#This Row],[Amount]],0)</f>
        <v>0</v>
      </c>
    </row>
    <row r="15428" spans="4:12" x14ac:dyDescent="0.25">
      <c r="D15428" s="80" t="str">
        <f>LEFT(DATA[[#This Row],[Account_Code]],3)</f>
        <v/>
      </c>
      <c r="I15428" s="80" t="str">
        <f>DATA[[#This Row],[Vessel_Code]]&amp;DATA[[#This Row],[Account Group]]&amp;DATA[[#This Row],[Type]]</f>
        <v/>
      </c>
      <c r="K15428" s="80">
        <f>IF(YEAR(DATA[[#This Row],[Calendar_Month]])=YEAR(CURMONTHEND),DATA[[#This Row],[Amount]],0)</f>
        <v>0</v>
      </c>
      <c r="L15428" s="80">
        <f>IF(DATA[[#This Row],[Calendar_Month]]-CURMONTH=0,DATA[[#This Row],[Amount]],0)</f>
        <v>0</v>
      </c>
    </row>
    <row r="15429" spans="4:12" x14ac:dyDescent="0.25">
      <c r="D15429" s="80" t="str">
        <f>LEFT(DATA[[#This Row],[Account_Code]],3)</f>
        <v/>
      </c>
      <c r="I15429" s="80" t="str">
        <f>DATA[[#This Row],[Vessel_Code]]&amp;DATA[[#This Row],[Account Group]]&amp;DATA[[#This Row],[Type]]</f>
        <v/>
      </c>
      <c r="K15429" s="80">
        <f>IF(YEAR(DATA[[#This Row],[Calendar_Month]])=YEAR(CURMONTHEND),DATA[[#This Row],[Amount]],0)</f>
        <v>0</v>
      </c>
      <c r="L15429" s="80">
        <f>IF(DATA[[#This Row],[Calendar_Month]]-CURMONTH=0,DATA[[#This Row],[Amount]],0)</f>
        <v>0</v>
      </c>
    </row>
    <row r="15430" spans="4:12" x14ac:dyDescent="0.25">
      <c r="D15430" s="80" t="str">
        <f>LEFT(DATA[[#This Row],[Account_Code]],3)</f>
        <v/>
      </c>
      <c r="I15430" s="80" t="str">
        <f>DATA[[#This Row],[Vessel_Code]]&amp;DATA[[#This Row],[Account Group]]&amp;DATA[[#This Row],[Type]]</f>
        <v/>
      </c>
      <c r="K15430" s="80">
        <f>IF(YEAR(DATA[[#This Row],[Calendar_Month]])=YEAR(CURMONTHEND),DATA[[#This Row],[Amount]],0)</f>
        <v>0</v>
      </c>
      <c r="L15430" s="80">
        <f>IF(DATA[[#This Row],[Calendar_Month]]-CURMONTH=0,DATA[[#This Row],[Amount]],0)</f>
        <v>0</v>
      </c>
    </row>
    <row r="15431" spans="4:12" x14ac:dyDescent="0.25">
      <c r="D15431" s="80" t="str">
        <f>LEFT(DATA[[#This Row],[Account_Code]],3)</f>
        <v/>
      </c>
      <c r="I15431" s="80" t="str">
        <f>DATA[[#This Row],[Vessel_Code]]&amp;DATA[[#This Row],[Account Group]]&amp;DATA[[#This Row],[Type]]</f>
        <v/>
      </c>
      <c r="K15431" s="80">
        <f>IF(YEAR(DATA[[#This Row],[Calendar_Month]])=YEAR(CURMONTHEND),DATA[[#This Row],[Amount]],0)</f>
        <v>0</v>
      </c>
      <c r="L15431" s="80">
        <f>IF(DATA[[#This Row],[Calendar_Month]]-CURMONTH=0,DATA[[#This Row],[Amount]],0)</f>
        <v>0</v>
      </c>
    </row>
    <row r="15432" spans="4:12" x14ac:dyDescent="0.25">
      <c r="D15432" s="80" t="str">
        <f>LEFT(DATA[[#This Row],[Account_Code]],3)</f>
        <v/>
      </c>
      <c r="I15432" s="80" t="str">
        <f>DATA[[#This Row],[Vessel_Code]]&amp;DATA[[#This Row],[Account Group]]&amp;DATA[[#This Row],[Type]]</f>
        <v/>
      </c>
      <c r="K15432" s="80">
        <f>IF(YEAR(DATA[[#This Row],[Calendar_Month]])=YEAR(CURMONTHEND),DATA[[#This Row],[Amount]],0)</f>
        <v>0</v>
      </c>
      <c r="L15432" s="80">
        <f>IF(DATA[[#This Row],[Calendar_Month]]-CURMONTH=0,DATA[[#This Row],[Amount]],0)</f>
        <v>0</v>
      </c>
    </row>
    <row r="15433" spans="4:12" x14ac:dyDescent="0.25">
      <c r="D15433" s="80" t="str">
        <f>LEFT(DATA[[#This Row],[Account_Code]],3)</f>
        <v/>
      </c>
      <c r="I15433" s="80" t="str">
        <f>DATA[[#This Row],[Vessel_Code]]&amp;DATA[[#This Row],[Account Group]]&amp;DATA[[#This Row],[Type]]</f>
        <v/>
      </c>
      <c r="K15433" s="80">
        <f>IF(YEAR(DATA[[#This Row],[Calendar_Month]])=YEAR(CURMONTHEND),DATA[[#This Row],[Amount]],0)</f>
        <v>0</v>
      </c>
      <c r="L15433" s="80">
        <f>IF(DATA[[#This Row],[Calendar_Month]]-CURMONTH=0,DATA[[#This Row],[Amount]],0)</f>
        <v>0</v>
      </c>
    </row>
    <row r="15434" spans="4:12" x14ac:dyDescent="0.25">
      <c r="D15434" s="80" t="str">
        <f>LEFT(DATA[[#This Row],[Account_Code]],3)</f>
        <v/>
      </c>
      <c r="I15434" s="80" t="str">
        <f>DATA[[#This Row],[Vessel_Code]]&amp;DATA[[#This Row],[Account Group]]&amp;DATA[[#This Row],[Type]]</f>
        <v/>
      </c>
      <c r="K15434" s="80">
        <f>IF(YEAR(DATA[[#This Row],[Calendar_Month]])=YEAR(CURMONTHEND),DATA[[#This Row],[Amount]],0)</f>
        <v>0</v>
      </c>
      <c r="L15434" s="80">
        <f>IF(DATA[[#This Row],[Calendar_Month]]-CURMONTH=0,DATA[[#This Row],[Amount]],0)</f>
        <v>0</v>
      </c>
    </row>
    <row r="15435" spans="4:12" x14ac:dyDescent="0.25">
      <c r="D15435" s="80" t="str">
        <f>LEFT(DATA[[#This Row],[Account_Code]],3)</f>
        <v/>
      </c>
      <c r="I15435" s="80" t="str">
        <f>DATA[[#This Row],[Vessel_Code]]&amp;DATA[[#This Row],[Account Group]]&amp;DATA[[#This Row],[Type]]</f>
        <v/>
      </c>
      <c r="K15435" s="80">
        <f>IF(YEAR(DATA[[#This Row],[Calendar_Month]])=YEAR(CURMONTHEND),DATA[[#This Row],[Amount]],0)</f>
        <v>0</v>
      </c>
      <c r="L15435" s="80">
        <f>IF(DATA[[#This Row],[Calendar_Month]]-CURMONTH=0,DATA[[#This Row],[Amount]],0)</f>
        <v>0</v>
      </c>
    </row>
    <row r="15436" spans="4:12" x14ac:dyDescent="0.25">
      <c r="D15436" s="80" t="str">
        <f>LEFT(DATA[[#This Row],[Account_Code]],3)</f>
        <v/>
      </c>
      <c r="I15436" s="80" t="str">
        <f>DATA[[#This Row],[Vessel_Code]]&amp;DATA[[#This Row],[Account Group]]&amp;DATA[[#This Row],[Type]]</f>
        <v/>
      </c>
      <c r="K15436" s="80">
        <f>IF(YEAR(DATA[[#This Row],[Calendar_Month]])=YEAR(CURMONTHEND),DATA[[#This Row],[Amount]],0)</f>
        <v>0</v>
      </c>
      <c r="L15436" s="80">
        <f>IF(DATA[[#This Row],[Calendar_Month]]-CURMONTH=0,DATA[[#This Row],[Amount]],0)</f>
        <v>0</v>
      </c>
    </row>
    <row r="15437" spans="4:12" x14ac:dyDescent="0.25">
      <c r="D15437" s="80" t="str">
        <f>LEFT(DATA[[#This Row],[Account_Code]],3)</f>
        <v/>
      </c>
      <c r="I15437" s="80" t="str">
        <f>DATA[[#This Row],[Vessel_Code]]&amp;DATA[[#This Row],[Account Group]]&amp;DATA[[#This Row],[Type]]</f>
        <v/>
      </c>
      <c r="K15437" s="80">
        <f>IF(YEAR(DATA[[#This Row],[Calendar_Month]])=YEAR(CURMONTHEND),DATA[[#This Row],[Amount]],0)</f>
        <v>0</v>
      </c>
      <c r="L15437" s="80">
        <f>IF(DATA[[#This Row],[Calendar_Month]]-CURMONTH=0,DATA[[#This Row],[Amount]],0)</f>
        <v>0</v>
      </c>
    </row>
    <row r="15438" spans="4:12" x14ac:dyDescent="0.25">
      <c r="D15438" s="80" t="str">
        <f>LEFT(DATA[[#This Row],[Account_Code]],3)</f>
        <v/>
      </c>
      <c r="I15438" s="80" t="str">
        <f>DATA[[#This Row],[Vessel_Code]]&amp;DATA[[#This Row],[Account Group]]&amp;DATA[[#This Row],[Type]]</f>
        <v/>
      </c>
      <c r="K15438" s="80">
        <f>IF(YEAR(DATA[[#This Row],[Calendar_Month]])=YEAR(CURMONTHEND),DATA[[#This Row],[Amount]],0)</f>
        <v>0</v>
      </c>
      <c r="L15438" s="80">
        <f>IF(DATA[[#This Row],[Calendar_Month]]-CURMONTH=0,DATA[[#This Row],[Amount]],0)</f>
        <v>0</v>
      </c>
    </row>
    <row r="15439" spans="4:12" x14ac:dyDescent="0.25">
      <c r="D15439" s="80" t="str">
        <f>LEFT(DATA[[#This Row],[Account_Code]],3)</f>
        <v/>
      </c>
      <c r="I15439" s="80" t="str">
        <f>DATA[[#This Row],[Vessel_Code]]&amp;DATA[[#This Row],[Account Group]]&amp;DATA[[#This Row],[Type]]</f>
        <v/>
      </c>
      <c r="K15439" s="80">
        <f>IF(YEAR(DATA[[#This Row],[Calendar_Month]])=YEAR(CURMONTHEND),DATA[[#This Row],[Amount]],0)</f>
        <v>0</v>
      </c>
      <c r="L15439" s="80">
        <f>IF(DATA[[#This Row],[Calendar_Month]]-CURMONTH=0,DATA[[#This Row],[Amount]],0)</f>
        <v>0</v>
      </c>
    </row>
    <row r="15440" spans="4:12" x14ac:dyDescent="0.25">
      <c r="D15440" s="80" t="str">
        <f>LEFT(DATA[[#This Row],[Account_Code]],3)</f>
        <v/>
      </c>
      <c r="I15440" s="80" t="str">
        <f>DATA[[#This Row],[Vessel_Code]]&amp;DATA[[#This Row],[Account Group]]&amp;DATA[[#This Row],[Type]]</f>
        <v/>
      </c>
      <c r="K15440" s="80">
        <f>IF(YEAR(DATA[[#This Row],[Calendar_Month]])=YEAR(CURMONTHEND),DATA[[#This Row],[Amount]],0)</f>
        <v>0</v>
      </c>
      <c r="L15440" s="80">
        <f>IF(DATA[[#This Row],[Calendar_Month]]-CURMONTH=0,DATA[[#This Row],[Amount]],0)</f>
        <v>0</v>
      </c>
    </row>
    <row r="15441" spans="4:12" x14ac:dyDescent="0.25">
      <c r="D15441" s="80" t="str">
        <f>LEFT(DATA[[#This Row],[Account_Code]],3)</f>
        <v/>
      </c>
      <c r="I15441" s="80" t="str">
        <f>DATA[[#This Row],[Vessel_Code]]&amp;DATA[[#This Row],[Account Group]]&amp;DATA[[#This Row],[Type]]</f>
        <v/>
      </c>
      <c r="K15441" s="80">
        <f>IF(YEAR(DATA[[#This Row],[Calendar_Month]])=YEAR(CURMONTHEND),DATA[[#This Row],[Amount]],0)</f>
        <v>0</v>
      </c>
      <c r="L15441" s="80">
        <f>IF(DATA[[#This Row],[Calendar_Month]]-CURMONTH=0,DATA[[#This Row],[Amount]],0)</f>
        <v>0</v>
      </c>
    </row>
    <row r="15442" spans="4:12" x14ac:dyDescent="0.25">
      <c r="D15442" s="80" t="str">
        <f>LEFT(DATA[[#This Row],[Account_Code]],3)</f>
        <v/>
      </c>
      <c r="I15442" s="80" t="str">
        <f>DATA[[#This Row],[Vessel_Code]]&amp;DATA[[#This Row],[Account Group]]&amp;DATA[[#This Row],[Type]]</f>
        <v/>
      </c>
      <c r="K15442" s="80">
        <f>IF(YEAR(DATA[[#This Row],[Calendar_Month]])=YEAR(CURMONTHEND),DATA[[#This Row],[Amount]],0)</f>
        <v>0</v>
      </c>
      <c r="L15442" s="80">
        <f>IF(DATA[[#This Row],[Calendar_Month]]-CURMONTH=0,DATA[[#This Row],[Amount]],0)</f>
        <v>0</v>
      </c>
    </row>
    <row r="15443" spans="4:12" x14ac:dyDescent="0.25">
      <c r="D15443" s="80" t="str">
        <f>LEFT(DATA[[#This Row],[Account_Code]],3)</f>
        <v/>
      </c>
      <c r="I15443" s="80" t="str">
        <f>DATA[[#This Row],[Vessel_Code]]&amp;DATA[[#This Row],[Account Group]]&amp;DATA[[#This Row],[Type]]</f>
        <v/>
      </c>
      <c r="K15443" s="80">
        <f>IF(YEAR(DATA[[#This Row],[Calendar_Month]])=YEAR(CURMONTHEND),DATA[[#This Row],[Amount]],0)</f>
        <v>0</v>
      </c>
      <c r="L15443" s="80">
        <f>IF(DATA[[#This Row],[Calendar_Month]]-CURMONTH=0,DATA[[#This Row],[Amount]],0)</f>
        <v>0</v>
      </c>
    </row>
    <row r="15444" spans="4:12" x14ac:dyDescent="0.25">
      <c r="D15444" s="80" t="str">
        <f>LEFT(DATA[[#This Row],[Account_Code]],3)</f>
        <v/>
      </c>
      <c r="I15444" s="80" t="str">
        <f>DATA[[#This Row],[Vessel_Code]]&amp;DATA[[#This Row],[Account Group]]&amp;DATA[[#This Row],[Type]]</f>
        <v/>
      </c>
      <c r="K15444" s="80">
        <f>IF(YEAR(DATA[[#This Row],[Calendar_Month]])=YEAR(CURMONTHEND),DATA[[#This Row],[Amount]],0)</f>
        <v>0</v>
      </c>
      <c r="L15444" s="80">
        <f>IF(DATA[[#This Row],[Calendar_Month]]-CURMONTH=0,DATA[[#This Row],[Amount]],0)</f>
        <v>0</v>
      </c>
    </row>
    <row r="15445" spans="4:12" x14ac:dyDescent="0.25">
      <c r="D15445" s="80" t="str">
        <f>LEFT(DATA[[#This Row],[Account_Code]],3)</f>
        <v/>
      </c>
      <c r="I15445" s="80" t="str">
        <f>DATA[[#This Row],[Vessel_Code]]&amp;DATA[[#This Row],[Account Group]]&amp;DATA[[#This Row],[Type]]</f>
        <v/>
      </c>
      <c r="K15445" s="80">
        <f>IF(YEAR(DATA[[#This Row],[Calendar_Month]])=YEAR(CURMONTHEND),DATA[[#This Row],[Amount]],0)</f>
        <v>0</v>
      </c>
      <c r="L15445" s="80">
        <f>IF(DATA[[#This Row],[Calendar_Month]]-CURMONTH=0,DATA[[#This Row],[Amount]],0)</f>
        <v>0</v>
      </c>
    </row>
    <row r="15446" spans="4:12" x14ac:dyDescent="0.25">
      <c r="D15446" s="80" t="str">
        <f>LEFT(DATA[[#This Row],[Account_Code]],3)</f>
        <v/>
      </c>
      <c r="I15446" s="80" t="str">
        <f>DATA[[#This Row],[Vessel_Code]]&amp;DATA[[#This Row],[Account Group]]&amp;DATA[[#This Row],[Type]]</f>
        <v/>
      </c>
      <c r="K15446" s="80">
        <f>IF(YEAR(DATA[[#This Row],[Calendar_Month]])=YEAR(CURMONTHEND),DATA[[#This Row],[Amount]],0)</f>
        <v>0</v>
      </c>
      <c r="L15446" s="80">
        <f>IF(DATA[[#This Row],[Calendar_Month]]-CURMONTH=0,DATA[[#This Row],[Amount]],0)</f>
        <v>0</v>
      </c>
    </row>
    <row r="15447" spans="4:12" x14ac:dyDescent="0.25">
      <c r="D15447" s="80" t="str">
        <f>LEFT(DATA[[#This Row],[Account_Code]],3)</f>
        <v/>
      </c>
      <c r="I15447" s="80" t="str">
        <f>DATA[[#This Row],[Vessel_Code]]&amp;DATA[[#This Row],[Account Group]]&amp;DATA[[#This Row],[Type]]</f>
        <v/>
      </c>
      <c r="K15447" s="80">
        <f>IF(YEAR(DATA[[#This Row],[Calendar_Month]])=YEAR(CURMONTHEND),DATA[[#This Row],[Amount]],0)</f>
        <v>0</v>
      </c>
      <c r="L15447" s="80">
        <f>IF(DATA[[#This Row],[Calendar_Month]]-CURMONTH=0,DATA[[#This Row],[Amount]],0)</f>
        <v>0</v>
      </c>
    </row>
    <row r="15448" spans="4:12" x14ac:dyDescent="0.25">
      <c r="D15448" s="80" t="str">
        <f>LEFT(DATA[[#This Row],[Account_Code]],3)</f>
        <v/>
      </c>
      <c r="I15448" s="80" t="str">
        <f>DATA[[#This Row],[Vessel_Code]]&amp;DATA[[#This Row],[Account Group]]&amp;DATA[[#This Row],[Type]]</f>
        <v/>
      </c>
      <c r="K15448" s="80">
        <f>IF(YEAR(DATA[[#This Row],[Calendar_Month]])=YEAR(CURMONTHEND),DATA[[#This Row],[Amount]],0)</f>
        <v>0</v>
      </c>
      <c r="L15448" s="80">
        <f>IF(DATA[[#This Row],[Calendar_Month]]-CURMONTH=0,DATA[[#This Row],[Amount]],0)</f>
        <v>0</v>
      </c>
    </row>
    <row r="15449" spans="4:12" x14ac:dyDescent="0.25">
      <c r="D15449" s="80" t="str">
        <f>LEFT(DATA[[#This Row],[Account_Code]],3)</f>
        <v/>
      </c>
      <c r="I15449" s="80" t="str">
        <f>DATA[[#This Row],[Vessel_Code]]&amp;DATA[[#This Row],[Account Group]]&amp;DATA[[#This Row],[Type]]</f>
        <v/>
      </c>
      <c r="K15449" s="80">
        <f>IF(YEAR(DATA[[#This Row],[Calendar_Month]])=YEAR(CURMONTHEND),DATA[[#This Row],[Amount]],0)</f>
        <v>0</v>
      </c>
      <c r="L15449" s="80">
        <f>IF(DATA[[#This Row],[Calendar_Month]]-CURMONTH=0,DATA[[#This Row],[Amount]],0)</f>
        <v>0</v>
      </c>
    </row>
    <row r="15450" spans="4:12" x14ac:dyDescent="0.25">
      <c r="D15450" s="80" t="str">
        <f>LEFT(DATA[[#This Row],[Account_Code]],3)</f>
        <v/>
      </c>
      <c r="I15450" s="80" t="str">
        <f>DATA[[#This Row],[Vessel_Code]]&amp;DATA[[#This Row],[Account Group]]&amp;DATA[[#This Row],[Type]]</f>
        <v/>
      </c>
      <c r="K15450" s="80">
        <f>IF(YEAR(DATA[[#This Row],[Calendar_Month]])=YEAR(CURMONTHEND),DATA[[#This Row],[Amount]],0)</f>
        <v>0</v>
      </c>
      <c r="L15450" s="80">
        <f>IF(DATA[[#This Row],[Calendar_Month]]-CURMONTH=0,DATA[[#This Row],[Amount]],0)</f>
        <v>0</v>
      </c>
    </row>
    <row r="15451" spans="4:12" x14ac:dyDescent="0.25">
      <c r="D15451" s="80" t="str">
        <f>LEFT(DATA[[#This Row],[Account_Code]],3)</f>
        <v/>
      </c>
      <c r="I15451" s="80" t="str">
        <f>DATA[[#This Row],[Vessel_Code]]&amp;DATA[[#This Row],[Account Group]]&amp;DATA[[#This Row],[Type]]</f>
        <v/>
      </c>
      <c r="K15451" s="80">
        <f>IF(YEAR(DATA[[#This Row],[Calendar_Month]])=YEAR(CURMONTHEND),DATA[[#This Row],[Amount]],0)</f>
        <v>0</v>
      </c>
      <c r="L15451" s="80">
        <f>IF(DATA[[#This Row],[Calendar_Month]]-CURMONTH=0,DATA[[#This Row],[Amount]],0)</f>
        <v>0</v>
      </c>
    </row>
    <row r="15452" spans="4:12" x14ac:dyDescent="0.25">
      <c r="D15452" s="80" t="str">
        <f>LEFT(DATA[[#This Row],[Account_Code]],3)</f>
        <v/>
      </c>
      <c r="I15452" s="80" t="str">
        <f>DATA[[#This Row],[Vessel_Code]]&amp;DATA[[#This Row],[Account Group]]&amp;DATA[[#This Row],[Type]]</f>
        <v/>
      </c>
      <c r="K15452" s="80">
        <f>IF(YEAR(DATA[[#This Row],[Calendar_Month]])=YEAR(CURMONTHEND),DATA[[#This Row],[Amount]],0)</f>
        <v>0</v>
      </c>
      <c r="L15452" s="80">
        <f>IF(DATA[[#This Row],[Calendar_Month]]-CURMONTH=0,DATA[[#This Row],[Amount]],0)</f>
        <v>0</v>
      </c>
    </row>
    <row r="15453" spans="4:12" x14ac:dyDescent="0.25">
      <c r="D15453" s="80" t="str">
        <f>LEFT(DATA[[#This Row],[Account_Code]],3)</f>
        <v/>
      </c>
      <c r="I15453" s="80" t="str">
        <f>DATA[[#This Row],[Vessel_Code]]&amp;DATA[[#This Row],[Account Group]]&amp;DATA[[#This Row],[Type]]</f>
        <v/>
      </c>
      <c r="K15453" s="80">
        <f>IF(YEAR(DATA[[#This Row],[Calendar_Month]])=YEAR(CURMONTHEND),DATA[[#This Row],[Amount]],0)</f>
        <v>0</v>
      </c>
      <c r="L15453" s="80">
        <f>IF(DATA[[#This Row],[Calendar_Month]]-CURMONTH=0,DATA[[#This Row],[Amount]],0)</f>
        <v>0</v>
      </c>
    </row>
    <row r="15454" spans="4:12" x14ac:dyDescent="0.25">
      <c r="D15454" s="80" t="str">
        <f>LEFT(DATA[[#This Row],[Account_Code]],3)</f>
        <v/>
      </c>
      <c r="I15454" s="80" t="str">
        <f>DATA[[#This Row],[Vessel_Code]]&amp;DATA[[#This Row],[Account Group]]&amp;DATA[[#This Row],[Type]]</f>
        <v/>
      </c>
      <c r="K15454" s="80">
        <f>IF(YEAR(DATA[[#This Row],[Calendar_Month]])=YEAR(CURMONTHEND),DATA[[#This Row],[Amount]],0)</f>
        <v>0</v>
      </c>
      <c r="L15454" s="80">
        <f>IF(DATA[[#This Row],[Calendar_Month]]-CURMONTH=0,DATA[[#This Row],[Amount]],0)</f>
        <v>0</v>
      </c>
    </row>
    <row r="15455" spans="4:12" x14ac:dyDescent="0.25">
      <c r="D15455" s="80" t="str">
        <f>LEFT(DATA[[#This Row],[Account_Code]],3)</f>
        <v/>
      </c>
      <c r="I15455" s="80" t="str">
        <f>DATA[[#This Row],[Vessel_Code]]&amp;DATA[[#This Row],[Account Group]]&amp;DATA[[#This Row],[Type]]</f>
        <v/>
      </c>
      <c r="K15455" s="80">
        <f>IF(YEAR(DATA[[#This Row],[Calendar_Month]])=YEAR(CURMONTHEND),DATA[[#This Row],[Amount]],0)</f>
        <v>0</v>
      </c>
      <c r="L15455" s="80">
        <f>IF(DATA[[#This Row],[Calendar_Month]]-CURMONTH=0,DATA[[#This Row],[Amount]],0)</f>
        <v>0</v>
      </c>
    </row>
    <row r="15456" spans="4:12" x14ac:dyDescent="0.25">
      <c r="D15456" s="80" t="str">
        <f>LEFT(DATA[[#This Row],[Account_Code]],3)</f>
        <v/>
      </c>
      <c r="I15456" s="80" t="str">
        <f>DATA[[#This Row],[Vessel_Code]]&amp;DATA[[#This Row],[Account Group]]&amp;DATA[[#This Row],[Type]]</f>
        <v/>
      </c>
      <c r="K15456" s="80">
        <f>IF(YEAR(DATA[[#This Row],[Calendar_Month]])=YEAR(CURMONTHEND),DATA[[#This Row],[Amount]],0)</f>
        <v>0</v>
      </c>
      <c r="L15456" s="80">
        <f>IF(DATA[[#This Row],[Calendar_Month]]-CURMONTH=0,DATA[[#This Row],[Amount]],0)</f>
        <v>0</v>
      </c>
    </row>
    <row r="15457" spans="4:12" x14ac:dyDescent="0.25">
      <c r="D15457" s="80" t="str">
        <f>LEFT(DATA[[#This Row],[Account_Code]],3)</f>
        <v/>
      </c>
      <c r="I15457" s="80" t="str">
        <f>DATA[[#This Row],[Vessel_Code]]&amp;DATA[[#This Row],[Account Group]]&amp;DATA[[#This Row],[Type]]</f>
        <v/>
      </c>
      <c r="K15457" s="80">
        <f>IF(YEAR(DATA[[#This Row],[Calendar_Month]])=YEAR(CURMONTHEND),DATA[[#This Row],[Amount]],0)</f>
        <v>0</v>
      </c>
      <c r="L15457" s="80">
        <f>IF(DATA[[#This Row],[Calendar_Month]]-CURMONTH=0,DATA[[#This Row],[Amount]],0)</f>
        <v>0</v>
      </c>
    </row>
    <row r="15458" spans="4:12" x14ac:dyDescent="0.25">
      <c r="D15458" s="80" t="str">
        <f>LEFT(DATA[[#This Row],[Account_Code]],3)</f>
        <v/>
      </c>
      <c r="I15458" s="80" t="str">
        <f>DATA[[#This Row],[Vessel_Code]]&amp;DATA[[#This Row],[Account Group]]&amp;DATA[[#This Row],[Type]]</f>
        <v/>
      </c>
      <c r="K15458" s="80">
        <f>IF(YEAR(DATA[[#This Row],[Calendar_Month]])=YEAR(CURMONTHEND),DATA[[#This Row],[Amount]],0)</f>
        <v>0</v>
      </c>
      <c r="L15458" s="80">
        <f>IF(DATA[[#This Row],[Calendar_Month]]-CURMONTH=0,DATA[[#This Row],[Amount]],0)</f>
        <v>0</v>
      </c>
    </row>
    <row r="15459" spans="4:12" x14ac:dyDescent="0.25">
      <c r="D15459" s="80" t="str">
        <f>LEFT(DATA[[#This Row],[Account_Code]],3)</f>
        <v/>
      </c>
      <c r="I15459" s="80" t="str">
        <f>DATA[[#This Row],[Vessel_Code]]&amp;DATA[[#This Row],[Account Group]]&amp;DATA[[#This Row],[Type]]</f>
        <v/>
      </c>
      <c r="K15459" s="80">
        <f>IF(YEAR(DATA[[#This Row],[Calendar_Month]])=YEAR(CURMONTHEND),DATA[[#This Row],[Amount]],0)</f>
        <v>0</v>
      </c>
      <c r="L15459" s="80">
        <f>IF(DATA[[#This Row],[Calendar_Month]]-CURMONTH=0,DATA[[#This Row],[Amount]],0)</f>
        <v>0</v>
      </c>
    </row>
    <row r="15460" spans="4:12" x14ac:dyDescent="0.25">
      <c r="D15460" s="80" t="str">
        <f>LEFT(DATA[[#This Row],[Account_Code]],3)</f>
        <v/>
      </c>
      <c r="I15460" s="80" t="str">
        <f>DATA[[#This Row],[Vessel_Code]]&amp;DATA[[#This Row],[Account Group]]&amp;DATA[[#This Row],[Type]]</f>
        <v/>
      </c>
      <c r="K15460" s="80">
        <f>IF(YEAR(DATA[[#This Row],[Calendar_Month]])=YEAR(CURMONTHEND),DATA[[#This Row],[Amount]],0)</f>
        <v>0</v>
      </c>
      <c r="L15460" s="80">
        <f>IF(DATA[[#This Row],[Calendar_Month]]-CURMONTH=0,DATA[[#This Row],[Amount]],0)</f>
        <v>0</v>
      </c>
    </row>
    <row r="15461" spans="4:12" x14ac:dyDescent="0.25">
      <c r="D15461" s="80" t="str">
        <f>LEFT(DATA[[#This Row],[Account_Code]],3)</f>
        <v/>
      </c>
      <c r="I15461" s="80" t="str">
        <f>DATA[[#This Row],[Vessel_Code]]&amp;DATA[[#This Row],[Account Group]]&amp;DATA[[#This Row],[Type]]</f>
        <v/>
      </c>
      <c r="K15461" s="80">
        <f>IF(YEAR(DATA[[#This Row],[Calendar_Month]])=YEAR(CURMONTHEND),DATA[[#This Row],[Amount]],0)</f>
        <v>0</v>
      </c>
      <c r="L15461" s="80">
        <f>IF(DATA[[#This Row],[Calendar_Month]]-CURMONTH=0,DATA[[#This Row],[Amount]],0)</f>
        <v>0</v>
      </c>
    </row>
    <row r="15462" spans="4:12" x14ac:dyDescent="0.25">
      <c r="D15462" s="80" t="str">
        <f>LEFT(DATA[[#This Row],[Account_Code]],3)</f>
        <v/>
      </c>
      <c r="I15462" s="80" t="str">
        <f>DATA[[#This Row],[Vessel_Code]]&amp;DATA[[#This Row],[Account Group]]&amp;DATA[[#This Row],[Type]]</f>
        <v/>
      </c>
      <c r="K15462" s="80">
        <f>IF(YEAR(DATA[[#This Row],[Calendar_Month]])=YEAR(CURMONTHEND),DATA[[#This Row],[Amount]],0)</f>
        <v>0</v>
      </c>
      <c r="L15462" s="80">
        <f>IF(DATA[[#This Row],[Calendar_Month]]-CURMONTH=0,DATA[[#This Row],[Amount]],0)</f>
        <v>0</v>
      </c>
    </row>
    <row r="15463" spans="4:12" x14ac:dyDescent="0.25">
      <c r="D15463" s="80" t="str">
        <f>LEFT(DATA[[#This Row],[Account_Code]],3)</f>
        <v/>
      </c>
      <c r="I15463" s="80" t="str">
        <f>DATA[[#This Row],[Vessel_Code]]&amp;DATA[[#This Row],[Account Group]]&amp;DATA[[#This Row],[Type]]</f>
        <v/>
      </c>
      <c r="K15463" s="80">
        <f>IF(YEAR(DATA[[#This Row],[Calendar_Month]])=YEAR(CURMONTHEND),DATA[[#This Row],[Amount]],0)</f>
        <v>0</v>
      </c>
      <c r="L15463" s="80">
        <f>IF(DATA[[#This Row],[Calendar_Month]]-CURMONTH=0,DATA[[#This Row],[Amount]],0)</f>
        <v>0</v>
      </c>
    </row>
    <row r="15464" spans="4:12" x14ac:dyDescent="0.25">
      <c r="D15464" s="80" t="str">
        <f>LEFT(DATA[[#This Row],[Account_Code]],3)</f>
        <v/>
      </c>
      <c r="I15464" s="80" t="str">
        <f>DATA[[#This Row],[Vessel_Code]]&amp;DATA[[#This Row],[Account Group]]&amp;DATA[[#This Row],[Type]]</f>
        <v/>
      </c>
      <c r="K15464" s="80">
        <f>IF(YEAR(DATA[[#This Row],[Calendar_Month]])=YEAR(CURMONTHEND),DATA[[#This Row],[Amount]],0)</f>
        <v>0</v>
      </c>
      <c r="L15464" s="80">
        <f>IF(DATA[[#This Row],[Calendar_Month]]-CURMONTH=0,DATA[[#This Row],[Amount]],0)</f>
        <v>0</v>
      </c>
    </row>
    <row r="15465" spans="4:12" x14ac:dyDescent="0.25">
      <c r="D15465" s="80" t="str">
        <f>LEFT(DATA[[#This Row],[Account_Code]],3)</f>
        <v/>
      </c>
      <c r="I15465" s="80" t="str">
        <f>DATA[[#This Row],[Vessel_Code]]&amp;DATA[[#This Row],[Account Group]]&amp;DATA[[#This Row],[Type]]</f>
        <v/>
      </c>
      <c r="K15465" s="80">
        <f>IF(YEAR(DATA[[#This Row],[Calendar_Month]])=YEAR(CURMONTHEND),DATA[[#This Row],[Amount]],0)</f>
        <v>0</v>
      </c>
      <c r="L15465" s="80">
        <f>IF(DATA[[#This Row],[Calendar_Month]]-CURMONTH=0,DATA[[#This Row],[Amount]],0)</f>
        <v>0</v>
      </c>
    </row>
    <row r="15466" spans="4:12" x14ac:dyDescent="0.25">
      <c r="D15466" s="80" t="str">
        <f>LEFT(DATA[[#This Row],[Account_Code]],3)</f>
        <v/>
      </c>
      <c r="I15466" s="80" t="str">
        <f>DATA[[#This Row],[Vessel_Code]]&amp;DATA[[#This Row],[Account Group]]&amp;DATA[[#This Row],[Type]]</f>
        <v/>
      </c>
      <c r="K15466" s="80">
        <f>IF(YEAR(DATA[[#This Row],[Calendar_Month]])=YEAR(CURMONTHEND),DATA[[#This Row],[Amount]],0)</f>
        <v>0</v>
      </c>
      <c r="L15466" s="80">
        <f>IF(DATA[[#This Row],[Calendar_Month]]-CURMONTH=0,DATA[[#This Row],[Amount]],0)</f>
        <v>0</v>
      </c>
    </row>
    <row r="15467" spans="4:12" x14ac:dyDescent="0.25">
      <c r="D15467" s="80" t="str">
        <f>LEFT(DATA[[#This Row],[Account_Code]],3)</f>
        <v/>
      </c>
      <c r="I15467" s="80" t="str">
        <f>DATA[[#This Row],[Vessel_Code]]&amp;DATA[[#This Row],[Account Group]]&amp;DATA[[#This Row],[Type]]</f>
        <v/>
      </c>
      <c r="K15467" s="80">
        <f>IF(YEAR(DATA[[#This Row],[Calendar_Month]])=YEAR(CURMONTHEND),DATA[[#This Row],[Amount]],0)</f>
        <v>0</v>
      </c>
      <c r="L15467" s="80">
        <f>IF(DATA[[#This Row],[Calendar_Month]]-CURMONTH=0,DATA[[#This Row],[Amount]],0)</f>
        <v>0</v>
      </c>
    </row>
    <row r="15468" spans="4:12" x14ac:dyDescent="0.25">
      <c r="D15468" s="80" t="str">
        <f>LEFT(DATA[[#This Row],[Account_Code]],3)</f>
        <v/>
      </c>
      <c r="I15468" s="80" t="str">
        <f>DATA[[#This Row],[Vessel_Code]]&amp;DATA[[#This Row],[Account Group]]&amp;DATA[[#This Row],[Type]]</f>
        <v/>
      </c>
      <c r="K15468" s="80">
        <f>IF(YEAR(DATA[[#This Row],[Calendar_Month]])=YEAR(CURMONTHEND),DATA[[#This Row],[Amount]],0)</f>
        <v>0</v>
      </c>
      <c r="L15468" s="80">
        <f>IF(DATA[[#This Row],[Calendar_Month]]-CURMONTH=0,DATA[[#This Row],[Amount]],0)</f>
        <v>0</v>
      </c>
    </row>
    <row r="15469" spans="4:12" x14ac:dyDescent="0.25">
      <c r="D15469" s="80" t="str">
        <f>LEFT(DATA[[#This Row],[Account_Code]],3)</f>
        <v/>
      </c>
      <c r="I15469" s="80" t="str">
        <f>DATA[[#This Row],[Vessel_Code]]&amp;DATA[[#This Row],[Account Group]]&amp;DATA[[#This Row],[Type]]</f>
        <v/>
      </c>
      <c r="K15469" s="80">
        <f>IF(YEAR(DATA[[#This Row],[Calendar_Month]])=YEAR(CURMONTHEND),DATA[[#This Row],[Amount]],0)</f>
        <v>0</v>
      </c>
      <c r="L15469" s="80">
        <f>IF(DATA[[#This Row],[Calendar_Month]]-CURMONTH=0,DATA[[#This Row],[Amount]],0)</f>
        <v>0</v>
      </c>
    </row>
    <row r="15470" spans="4:12" x14ac:dyDescent="0.25">
      <c r="D15470" s="80" t="str">
        <f>LEFT(DATA[[#This Row],[Account_Code]],3)</f>
        <v/>
      </c>
      <c r="I15470" s="80" t="str">
        <f>DATA[[#This Row],[Vessel_Code]]&amp;DATA[[#This Row],[Account Group]]&amp;DATA[[#This Row],[Type]]</f>
        <v/>
      </c>
      <c r="K15470" s="80">
        <f>IF(YEAR(DATA[[#This Row],[Calendar_Month]])=YEAR(CURMONTHEND),DATA[[#This Row],[Amount]],0)</f>
        <v>0</v>
      </c>
      <c r="L15470" s="80">
        <f>IF(DATA[[#This Row],[Calendar_Month]]-CURMONTH=0,DATA[[#This Row],[Amount]],0)</f>
        <v>0</v>
      </c>
    </row>
    <row r="15471" spans="4:12" x14ac:dyDescent="0.25">
      <c r="D15471" s="80" t="str">
        <f>LEFT(DATA[[#This Row],[Account_Code]],3)</f>
        <v/>
      </c>
      <c r="I15471" s="80" t="str">
        <f>DATA[[#This Row],[Vessel_Code]]&amp;DATA[[#This Row],[Account Group]]&amp;DATA[[#This Row],[Type]]</f>
        <v/>
      </c>
      <c r="K15471" s="80">
        <f>IF(YEAR(DATA[[#This Row],[Calendar_Month]])=YEAR(CURMONTHEND),DATA[[#This Row],[Amount]],0)</f>
        <v>0</v>
      </c>
      <c r="L15471" s="80">
        <f>IF(DATA[[#This Row],[Calendar_Month]]-CURMONTH=0,DATA[[#This Row],[Amount]],0)</f>
        <v>0</v>
      </c>
    </row>
    <row r="15472" spans="4:12" x14ac:dyDescent="0.25">
      <c r="D15472" s="80" t="str">
        <f>LEFT(DATA[[#This Row],[Account_Code]],3)</f>
        <v/>
      </c>
      <c r="I15472" s="80" t="str">
        <f>DATA[[#This Row],[Vessel_Code]]&amp;DATA[[#This Row],[Account Group]]&amp;DATA[[#This Row],[Type]]</f>
        <v/>
      </c>
      <c r="K15472" s="80">
        <f>IF(YEAR(DATA[[#This Row],[Calendar_Month]])=YEAR(CURMONTHEND),DATA[[#This Row],[Amount]],0)</f>
        <v>0</v>
      </c>
      <c r="L15472" s="80">
        <f>IF(DATA[[#This Row],[Calendar_Month]]-CURMONTH=0,DATA[[#This Row],[Amount]],0)</f>
        <v>0</v>
      </c>
    </row>
    <row r="15473" spans="4:12" x14ac:dyDescent="0.25">
      <c r="D15473" s="80" t="str">
        <f>LEFT(DATA[[#This Row],[Account_Code]],3)</f>
        <v/>
      </c>
      <c r="I15473" s="80" t="str">
        <f>DATA[[#This Row],[Vessel_Code]]&amp;DATA[[#This Row],[Account Group]]&amp;DATA[[#This Row],[Type]]</f>
        <v/>
      </c>
      <c r="K15473" s="80">
        <f>IF(YEAR(DATA[[#This Row],[Calendar_Month]])=YEAR(CURMONTHEND),DATA[[#This Row],[Amount]],0)</f>
        <v>0</v>
      </c>
      <c r="L15473" s="80">
        <f>IF(DATA[[#This Row],[Calendar_Month]]-CURMONTH=0,DATA[[#This Row],[Amount]],0)</f>
        <v>0</v>
      </c>
    </row>
    <row r="15474" spans="4:12" x14ac:dyDescent="0.25">
      <c r="D15474" s="80" t="str">
        <f>LEFT(DATA[[#This Row],[Account_Code]],3)</f>
        <v/>
      </c>
      <c r="I15474" s="80" t="str">
        <f>DATA[[#This Row],[Vessel_Code]]&amp;DATA[[#This Row],[Account Group]]&amp;DATA[[#This Row],[Type]]</f>
        <v/>
      </c>
      <c r="K15474" s="80">
        <f>IF(YEAR(DATA[[#This Row],[Calendar_Month]])=YEAR(CURMONTHEND),DATA[[#This Row],[Amount]],0)</f>
        <v>0</v>
      </c>
      <c r="L15474" s="80">
        <f>IF(DATA[[#This Row],[Calendar_Month]]-CURMONTH=0,DATA[[#This Row],[Amount]],0)</f>
        <v>0</v>
      </c>
    </row>
    <row r="15475" spans="4:12" x14ac:dyDescent="0.25">
      <c r="D15475" s="80" t="str">
        <f>LEFT(DATA[[#This Row],[Account_Code]],3)</f>
        <v/>
      </c>
      <c r="I15475" s="80" t="str">
        <f>DATA[[#This Row],[Vessel_Code]]&amp;DATA[[#This Row],[Account Group]]&amp;DATA[[#This Row],[Type]]</f>
        <v/>
      </c>
      <c r="K15475" s="80">
        <f>IF(YEAR(DATA[[#This Row],[Calendar_Month]])=YEAR(CURMONTHEND),DATA[[#This Row],[Amount]],0)</f>
        <v>0</v>
      </c>
      <c r="L15475" s="80">
        <f>IF(DATA[[#This Row],[Calendar_Month]]-CURMONTH=0,DATA[[#This Row],[Amount]],0)</f>
        <v>0</v>
      </c>
    </row>
    <row r="15476" spans="4:12" x14ac:dyDescent="0.25">
      <c r="D15476" s="80" t="str">
        <f>LEFT(DATA[[#This Row],[Account_Code]],3)</f>
        <v/>
      </c>
      <c r="I15476" s="80" t="str">
        <f>DATA[[#This Row],[Vessel_Code]]&amp;DATA[[#This Row],[Account Group]]&amp;DATA[[#This Row],[Type]]</f>
        <v/>
      </c>
      <c r="K15476" s="80">
        <f>IF(YEAR(DATA[[#This Row],[Calendar_Month]])=YEAR(CURMONTHEND),DATA[[#This Row],[Amount]],0)</f>
        <v>0</v>
      </c>
      <c r="L15476" s="80">
        <f>IF(DATA[[#This Row],[Calendar_Month]]-CURMONTH=0,DATA[[#This Row],[Amount]],0)</f>
        <v>0</v>
      </c>
    </row>
    <row r="15477" spans="4:12" x14ac:dyDescent="0.25">
      <c r="D15477" s="80" t="str">
        <f>LEFT(DATA[[#This Row],[Account_Code]],3)</f>
        <v/>
      </c>
      <c r="I15477" s="80" t="str">
        <f>DATA[[#This Row],[Vessel_Code]]&amp;DATA[[#This Row],[Account Group]]&amp;DATA[[#This Row],[Type]]</f>
        <v/>
      </c>
      <c r="K15477" s="80">
        <f>IF(YEAR(DATA[[#This Row],[Calendar_Month]])=YEAR(CURMONTHEND),DATA[[#This Row],[Amount]],0)</f>
        <v>0</v>
      </c>
      <c r="L15477" s="80">
        <f>IF(DATA[[#This Row],[Calendar_Month]]-CURMONTH=0,DATA[[#This Row],[Amount]],0)</f>
        <v>0</v>
      </c>
    </row>
    <row r="15478" spans="4:12" x14ac:dyDescent="0.25">
      <c r="D15478" s="80" t="str">
        <f>LEFT(DATA[[#This Row],[Account_Code]],3)</f>
        <v/>
      </c>
      <c r="I15478" s="80" t="str">
        <f>DATA[[#This Row],[Vessel_Code]]&amp;DATA[[#This Row],[Account Group]]&amp;DATA[[#This Row],[Type]]</f>
        <v/>
      </c>
      <c r="K15478" s="80">
        <f>IF(YEAR(DATA[[#This Row],[Calendar_Month]])=YEAR(CURMONTHEND),DATA[[#This Row],[Amount]],0)</f>
        <v>0</v>
      </c>
      <c r="L15478" s="80">
        <f>IF(DATA[[#This Row],[Calendar_Month]]-CURMONTH=0,DATA[[#This Row],[Amount]],0)</f>
        <v>0</v>
      </c>
    </row>
    <row r="15479" spans="4:12" x14ac:dyDescent="0.25">
      <c r="D15479" s="80" t="str">
        <f>LEFT(DATA[[#This Row],[Account_Code]],3)</f>
        <v/>
      </c>
      <c r="I15479" s="80" t="str">
        <f>DATA[[#This Row],[Vessel_Code]]&amp;DATA[[#This Row],[Account Group]]&amp;DATA[[#This Row],[Type]]</f>
        <v/>
      </c>
      <c r="K15479" s="80">
        <f>IF(YEAR(DATA[[#This Row],[Calendar_Month]])=YEAR(CURMONTHEND),DATA[[#This Row],[Amount]],0)</f>
        <v>0</v>
      </c>
      <c r="L15479" s="80">
        <f>IF(DATA[[#This Row],[Calendar_Month]]-CURMONTH=0,DATA[[#This Row],[Amount]],0)</f>
        <v>0</v>
      </c>
    </row>
    <row r="15480" spans="4:12" x14ac:dyDescent="0.25">
      <c r="D15480" s="80" t="str">
        <f>LEFT(DATA[[#This Row],[Account_Code]],3)</f>
        <v/>
      </c>
      <c r="I15480" s="80" t="str">
        <f>DATA[[#This Row],[Vessel_Code]]&amp;DATA[[#This Row],[Account Group]]&amp;DATA[[#This Row],[Type]]</f>
        <v/>
      </c>
      <c r="K15480" s="80">
        <f>IF(YEAR(DATA[[#This Row],[Calendar_Month]])=YEAR(CURMONTHEND),DATA[[#This Row],[Amount]],0)</f>
        <v>0</v>
      </c>
      <c r="L15480" s="80">
        <f>IF(DATA[[#This Row],[Calendar_Month]]-CURMONTH=0,DATA[[#This Row],[Amount]],0)</f>
        <v>0</v>
      </c>
    </row>
    <row r="15481" spans="4:12" x14ac:dyDescent="0.25">
      <c r="D15481" s="80" t="str">
        <f>LEFT(DATA[[#This Row],[Account_Code]],3)</f>
        <v/>
      </c>
      <c r="I15481" s="80" t="str">
        <f>DATA[[#This Row],[Vessel_Code]]&amp;DATA[[#This Row],[Account Group]]&amp;DATA[[#This Row],[Type]]</f>
        <v/>
      </c>
      <c r="K15481" s="80">
        <f>IF(YEAR(DATA[[#This Row],[Calendar_Month]])=YEAR(CURMONTHEND),DATA[[#This Row],[Amount]],0)</f>
        <v>0</v>
      </c>
      <c r="L15481" s="80">
        <f>IF(DATA[[#This Row],[Calendar_Month]]-CURMONTH=0,DATA[[#This Row],[Amount]],0)</f>
        <v>0</v>
      </c>
    </row>
    <row r="15482" spans="4:12" x14ac:dyDescent="0.25">
      <c r="D15482" s="80" t="str">
        <f>LEFT(DATA[[#This Row],[Account_Code]],3)</f>
        <v/>
      </c>
      <c r="I15482" s="80" t="str">
        <f>DATA[[#This Row],[Vessel_Code]]&amp;DATA[[#This Row],[Account Group]]&amp;DATA[[#This Row],[Type]]</f>
        <v/>
      </c>
      <c r="K15482" s="80">
        <f>IF(YEAR(DATA[[#This Row],[Calendar_Month]])=YEAR(CURMONTHEND),DATA[[#This Row],[Amount]],0)</f>
        <v>0</v>
      </c>
      <c r="L15482" s="80">
        <f>IF(DATA[[#This Row],[Calendar_Month]]-CURMONTH=0,DATA[[#This Row],[Amount]],0)</f>
        <v>0</v>
      </c>
    </row>
    <row r="15483" spans="4:12" x14ac:dyDescent="0.25">
      <c r="D15483" s="80" t="str">
        <f>LEFT(DATA[[#This Row],[Account_Code]],3)</f>
        <v/>
      </c>
      <c r="I15483" s="80" t="str">
        <f>DATA[[#This Row],[Vessel_Code]]&amp;DATA[[#This Row],[Account Group]]&amp;DATA[[#This Row],[Type]]</f>
        <v/>
      </c>
      <c r="K15483" s="80">
        <f>IF(YEAR(DATA[[#This Row],[Calendar_Month]])=YEAR(CURMONTHEND),DATA[[#This Row],[Amount]],0)</f>
        <v>0</v>
      </c>
      <c r="L15483" s="80">
        <f>IF(DATA[[#This Row],[Calendar_Month]]-CURMONTH=0,DATA[[#This Row],[Amount]],0)</f>
        <v>0</v>
      </c>
    </row>
    <row r="15484" spans="4:12" x14ac:dyDescent="0.25">
      <c r="D15484" s="80" t="str">
        <f>LEFT(DATA[[#This Row],[Account_Code]],3)</f>
        <v/>
      </c>
      <c r="I15484" s="80" t="str">
        <f>DATA[[#This Row],[Vessel_Code]]&amp;DATA[[#This Row],[Account Group]]&amp;DATA[[#This Row],[Type]]</f>
        <v/>
      </c>
      <c r="K15484" s="80">
        <f>IF(YEAR(DATA[[#This Row],[Calendar_Month]])=YEAR(CURMONTHEND),DATA[[#This Row],[Amount]],0)</f>
        <v>0</v>
      </c>
      <c r="L15484" s="80">
        <f>IF(DATA[[#This Row],[Calendar_Month]]-CURMONTH=0,DATA[[#This Row],[Amount]],0)</f>
        <v>0</v>
      </c>
    </row>
    <row r="15485" spans="4:12" x14ac:dyDescent="0.25">
      <c r="D15485" s="80" t="str">
        <f>LEFT(DATA[[#This Row],[Account_Code]],3)</f>
        <v/>
      </c>
      <c r="I15485" s="80" t="str">
        <f>DATA[[#This Row],[Vessel_Code]]&amp;DATA[[#This Row],[Account Group]]&amp;DATA[[#This Row],[Type]]</f>
        <v/>
      </c>
      <c r="K15485" s="80">
        <f>IF(YEAR(DATA[[#This Row],[Calendar_Month]])=YEAR(CURMONTHEND),DATA[[#This Row],[Amount]],0)</f>
        <v>0</v>
      </c>
      <c r="L15485" s="80">
        <f>IF(DATA[[#This Row],[Calendar_Month]]-CURMONTH=0,DATA[[#This Row],[Amount]],0)</f>
        <v>0</v>
      </c>
    </row>
    <row r="15486" spans="4:12" x14ac:dyDescent="0.25">
      <c r="D15486" s="80" t="str">
        <f>LEFT(DATA[[#This Row],[Account_Code]],3)</f>
        <v/>
      </c>
      <c r="I15486" s="80" t="str">
        <f>DATA[[#This Row],[Vessel_Code]]&amp;DATA[[#This Row],[Account Group]]&amp;DATA[[#This Row],[Type]]</f>
        <v/>
      </c>
      <c r="K15486" s="80">
        <f>IF(YEAR(DATA[[#This Row],[Calendar_Month]])=YEAR(CURMONTHEND),DATA[[#This Row],[Amount]],0)</f>
        <v>0</v>
      </c>
      <c r="L15486" s="80">
        <f>IF(DATA[[#This Row],[Calendar_Month]]-CURMONTH=0,DATA[[#This Row],[Amount]],0)</f>
        <v>0</v>
      </c>
    </row>
    <row r="15487" spans="4:12" x14ac:dyDescent="0.25">
      <c r="D15487" s="80" t="str">
        <f>LEFT(DATA[[#This Row],[Account_Code]],3)</f>
        <v/>
      </c>
      <c r="I15487" s="80" t="str">
        <f>DATA[[#This Row],[Vessel_Code]]&amp;DATA[[#This Row],[Account Group]]&amp;DATA[[#This Row],[Type]]</f>
        <v/>
      </c>
      <c r="K15487" s="80">
        <f>IF(YEAR(DATA[[#This Row],[Calendar_Month]])=YEAR(CURMONTHEND),DATA[[#This Row],[Amount]],0)</f>
        <v>0</v>
      </c>
      <c r="L15487" s="80">
        <f>IF(DATA[[#This Row],[Calendar_Month]]-CURMONTH=0,DATA[[#This Row],[Amount]],0)</f>
        <v>0</v>
      </c>
    </row>
    <row r="15488" spans="4:12" x14ac:dyDescent="0.25">
      <c r="D15488" s="80" t="str">
        <f>LEFT(DATA[[#This Row],[Account_Code]],3)</f>
        <v/>
      </c>
      <c r="I15488" s="80" t="str">
        <f>DATA[[#This Row],[Vessel_Code]]&amp;DATA[[#This Row],[Account Group]]&amp;DATA[[#This Row],[Type]]</f>
        <v/>
      </c>
      <c r="K15488" s="80">
        <f>IF(YEAR(DATA[[#This Row],[Calendar_Month]])=YEAR(CURMONTHEND),DATA[[#This Row],[Amount]],0)</f>
        <v>0</v>
      </c>
      <c r="L15488" s="80">
        <f>IF(DATA[[#This Row],[Calendar_Month]]-CURMONTH=0,DATA[[#This Row],[Amount]],0)</f>
        <v>0</v>
      </c>
    </row>
    <row r="15489" spans="4:12" x14ac:dyDescent="0.25">
      <c r="D15489" s="80" t="str">
        <f>LEFT(DATA[[#This Row],[Account_Code]],3)</f>
        <v/>
      </c>
      <c r="I15489" s="80" t="str">
        <f>DATA[[#This Row],[Vessel_Code]]&amp;DATA[[#This Row],[Account Group]]&amp;DATA[[#This Row],[Type]]</f>
        <v/>
      </c>
      <c r="K15489" s="80">
        <f>IF(YEAR(DATA[[#This Row],[Calendar_Month]])=YEAR(CURMONTHEND),DATA[[#This Row],[Amount]],0)</f>
        <v>0</v>
      </c>
      <c r="L15489" s="80">
        <f>IF(DATA[[#This Row],[Calendar_Month]]-CURMONTH=0,DATA[[#This Row],[Amount]],0)</f>
        <v>0</v>
      </c>
    </row>
    <row r="15490" spans="4:12" x14ac:dyDescent="0.25">
      <c r="D15490" s="80" t="str">
        <f>LEFT(DATA[[#This Row],[Account_Code]],3)</f>
        <v/>
      </c>
      <c r="I15490" s="80" t="str">
        <f>DATA[[#This Row],[Vessel_Code]]&amp;DATA[[#This Row],[Account Group]]&amp;DATA[[#This Row],[Type]]</f>
        <v/>
      </c>
      <c r="K15490" s="80">
        <f>IF(YEAR(DATA[[#This Row],[Calendar_Month]])=YEAR(CURMONTHEND),DATA[[#This Row],[Amount]],0)</f>
        <v>0</v>
      </c>
      <c r="L15490" s="80">
        <f>IF(DATA[[#This Row],[Calendar_Month]]-CURMONTH=0,DATA[[#This Row],[Amount]],0)</f>
        <v>0</v>
      </c>
    </row>
    <row r="15491" spans="4:12" x14ac:dyDescent="0.25">
      <c r="D15491" s="80" t="str">
        <f>LEFT(DATA[[#This Row],[Account_Code]],3)</f>
        <v/>
      </c>
      <c r="I15491" s="80" t="str">
        <f>DATA[[#This Row],[Vessel_Code]]&amp;DATA[[#This Row],[Account Group]]&amp;DATA[[#This Row],[Type]]</f>
        <v/>
      </c>
      <c r="K15491" s="80">
        <f>IF(YEAR(DATA[[#This Row],[Calendar_Month]])=YEAR(CURMONTHEND),DATA[[#This Row],[Amount]],0)</f>
        <v>0</v>
      </c>
      <c r="L15491" s="80">
        <f>IF(DATA[[#This Row],[Calendar_Month]]-CURMONTH=0,DATA[[#This Row],[Amount]],0)</f>
        <v>0</v>
      </c>
    </row>
    <row r="15492" spans="4:12" x14ac:dyDescent="0.25">
      <c r="D15492" s="80" t="str">
        <f>LEFT(DATA[[#This Row],[Account_Code]],3)</f>
        <v/>
      </c>
      <c r="I15492" s="80" t="str">
        <f>DATA[[#This Row],[Vessel_Code]]&amp;DATA[[#This Row],[Account Group]]&amp;DATA[[#This Row],[Type]]</f>
        <v/>
      </c>
      <c r="K15492" s="80">
        <f>IF(YEAR(DATA[[#This Row],[Calendar_Month]])=YEAR(CURMONTHEND),DATA[[#This Row],[Amount]],0)</f>
        <v>0</v>
      </c>
      <c r="L15492" s="80">
        <f>IF(DATA[[#This Row],[Calendar_Month]]-CURMONTH=0,DATA[[#This Row],[Amount]],0)</f>
        <v>0</v>
      </c>
    </row>
    <row r="15493" spans="4:12" x14ac:dyDescent="0.25">
      <c r="D15493" s="80" t="str">
        <f>LEFT(DATA[[#This Row],[Account_Code]],3)</f>
        <v/>
      </c>
      <c r="I15493" s="80" t="str">
        <f>DATA[[#This Row],[Vessel_Code]]&amp;DATA[[#This Row],[Account Group]]&amp;DATA[[#This Row],[Type]]</f>
        <v/>
      </c>
      <c r="K15493" s="80">
        <f>IF(YEAR(DATA[[#This Row],[Calendar_Month]])=YEAR(CURMONTHEND),DATA[[#This Row],[Amount]],0)</f>
        <v>0</v>
      </c>
      <c r="L15493" s="80">
        <f>IF(DATA[[#This Row],[Calendar_Month]]-CURMONTH=0,DATA[[#This Row],[Amount]],0)</f>
        <v>0</v>
      </c>
    </row>
    <row r="15494" spans="4:12" x14ac:dyDescent="0.25">
      <c r="D15494" s="80" t="str">
        <f>LEFT(DATA[[#This Row],[Account_Code]],3)</f>
        <v/>
      </c>
      <c r="I15494" s="80" t="str">
        <f>DATA[[#This Row],[Vessel_Code]]&amp;DATA[[#This Row],[Account Group]]&amp;DATA[[#This Row],[Type]]</f>
        <v/>
      </c>
      <c r="K15494" s="80">
        <f>IF(YEAR(DATA[[#This Row],[Calendar_Month]])=YEAR(CURMONTHEND),DATA[[#This Row],[Amount]],0)</f>
        <v>0</v>
      </c>
      <c r="L15494" s="80">
        <f>IF(DATA[[#This Row],[Calendar_Month]]-CURMONTH=0,DATA[[#This Row],[Amount]],0)</f>
        <v>0</v>
      </c>
    </row>
    <row r="15495" spans="4:12" x14ac:dyDescent="0.25">
      <c r="D15495" s="80" t="str">
        <f>LEFT(DATA[[#This Row],[Account_Code]],3)</f>
        <v/>
      </c>
      <c r="I15495" s="80" t="str">
        <f>DATA[[#This Row],[Vessel_Code]]&amp;DATA[[#This Row],[Account Group]]&amp;DATA[[#This Row],[Type]]</f>
        <v/>
      </c>
      <c r="K15495" s="80">
        <f>IF(YEAR(DATA[[#This Row],[Calendar_Month]])=YEAR(CURMONTHEND),DATA[[#This Row],[Amount]],0)</f>
        <v>0</v>
      </c>
      <c r="L15495" s="80">
        <f>IF(DATA[[#This Row],[Calendar_Month]]-CURMONTH=0,DATA[[#This Row],[Amount]],0)</f>
        <v>0</v>
      </c>
    </row>
    <row r="15496" spans="4:12" x14ac:dyDescent="0.25">
      <c r="D15496" s="80" t="str">
        <f>LEFT(DATA[[#This Row],[Account_Code]],3)</f>
        <v/>
      </c>
      <c r="I15496" s="80" t="str">
        <f>DATA[[#This Row],[Vessel_Code]]&amp;DATA[[#This Row],[Account Group]]&amp;DATA[[#This Row],[Type]]</f>
        <v/>
      </c>
      <c r="K15496" s="80">
        <f>IF(YEAR(DATA[[#This Row],[Calendar_Month]])=YEAR(CURMONTHEND),DATA[[#This Row],[Amount]],0)</f>
        <v>0</v>
      </c>
      <c r="L15496" s="80">
        <f>IF(DATA[[#This Row],[Calendar_Month]]-CURMONTH=0,DATA[[#This Row],[Amount]],0)</f>
        <v>0</v>
      </c>
    </row>
    <row r="15497" spans="4:12" x14ac:dyDescent="0.25">
      <c r="D15497" s="80" t="str">
        <f>LEFT(DATA[[#This Row],[Account_Code]],3)</f>
        <v/>
      </c>
      <c r="I15497" s="80" t="str">
        <f>DATA[[#This Row],[Vessel_Code]]&amp;DATA[[#This Row],[Account Group]]&amp;DATA[[#This Row],[Type]]</f>
        <v/>
      </c>
      <c r="K15497" s="80">
        <f>IF(YEAR(DATA[[#This Row],[Calendar_Month]])=YEAR(CURMONTHEND),DATA[[#This Row],[Amount]],0)</f>
        <v>0</v>
      </c>
      <c r="L15497" s="80">
        <f>IF(DATA[[#This Row],[Calendar_Month]]-CURMONTH=0,DATA[[#This Row],[Amount]],0)</f>
        <v>0</v>
      </c>
    </row>
    <row r="15498" spans="4:12" x14ac:dyDescent="0.25">
      <c r="D15498" s="80" t="str">
        <f>LEFT(DATA[[#This Row],[Account_Code]],3)</f>
        <v/>
      </c>
      <c r="I15498" s="80" t="str">
        <f>DATA[[#This Row],[Vessel_Code]]&amp;DATA[[#This Row],[Account Group]]&amp;DATA[[#This Row],[Type]]</f>
        <v/>
      </c>
      <c r="K15498" s="80">
        <f>IF(YEAR(DATA[[#This Row],[Calendar_Month]])=YEAR(CURMONTHEND),DATA[[#This Row],[Amount]],0)</f>
        <v>0</v>
      </c>
      <c r="L15498" s="80">
        <f>IF(DATA[[#This Row],[Calendar_Month]]-CURMONTH=0,DATA[[#This Row],[Amount]],0)</f>
        <v>0</v>
      </c>
    </row>
    <row r="15499" spans="4:12" x14ac:dyDescent="0.25">
      <c r="D15499" s="80" t="str">
        <f>LEFT(DATA[[#This Row],[Account_Code]],3)</f>
        <v/>
      </c>
      <c r="I15499" s="80" t="str">
        <f>DATA[[#This Row],[Vessel_Code]]&amp;DATA[[#This Row],[Account Group]]&amp;DATA[[#This Row],[Type]]</f>
        <v/>
      </c>
      <c r="K15499" s="80">
        <f>IF(YEAR(DATA[[#This Row],[Calendar_Month]])=YEAR(CURMONTHEND),DATA[[#This Row],[Amount]],0)</f>
        <v>0</v>
      </c>
      <c r="L15499" s="80">
        <f>IF(DATA[[#This Row],[Calendar_Month]]-CURMONTH=0,DATA[[#This Row],[Amount]],0)</f>
        <v>0</v>
      </c>
    </row>
    <row r="15500" spans="4:12" x14ac:dyDescent="0.25">
      <c r="D15500" s="80" t="str">
        <f>LEFT(DATA[[#This Row],[Account_Code]],3)</f>
        <v/>
      </c>
      <c r="I15500" s="80" t="str">
        <f>DATA[[#This Row],[Vessel_Code]]&amp;DATA[[#This Row],[Account Group]]&amp;DATA[[#This Row],[Type]]</f>
        <v/>
      </c>
      <c r="K15500" s="80">
        <f>IF(YEAR(DATA[[#This Row],[Calendar_Month]])=YEAR(CURMONTHEND),DATA[[#This Row],[Amount]],0)</f>
        <v>0</v>
      </c>
      <c r="L15500" s="80">
        <f>IF(DATA[[#This Row],[Calendar_Month]]-CURMONTH=0,DATA[[#This Row],[Amount]],0)</f>
        <v>0</v>
      </c>
    </row>
    <row r="15501" spans="4:12" x14ac:dyDescent="0.25">
      <c r="D15501" s="80" t="str">
        <f>LEFT(DATA[[#This Row],[Account_Code]],3)</f>
        <v/>
      </c>
      <c r="I15501" s="80" t="str">
        <f>DATA[[#This Row],[Vessel_Code]]&amp;DATA[[#This Row],[Account Group]]&amp;DATA[[#This Row],[Type]]</f>
        <v/>
      </c>
      <c r="K15501" s="80">
        <f>IF(YEAR(DATA[[#This Row],[Calendar_Month]])=YEAR(CURMONTHEND),DATA[[#This Row],[Amount]],0)</f>
        <v>0</v>
      </c>
      <c r="L15501" s="80">
        <f>IF(DATA[[#This Row],[Calendar_Month]]-CURMONTH=0,DATA[[#This Row],[Amount]],0)</f>
        <v>0</v>
      </c>
    </row>
    <row r="15502" spans="4:12" x14ac:dyDescent="0.25">
      <c r="D15502" s="80" t="str">
        <f>LEFT(DATA[[#This Row],[Account_Code]],3)</f>
        <v/>
      </c>
      <c r="I15502" s="80" t="str">
        <f>DATA[[#This Row],[Vessel_Code]]&amp;DATA[[#This Row],[Account Group]]&amp;DATA[[#This Row],[Type]]</f>
        <v/>
      </c>
      <c r="K15502" s="80">
        <f>IF(YEAR(DATA[[#This Row],[Calendar_Month]])=YEAR(CURMONTHEND),DATA[[#This Row],[Amount]],0)</f>
        <v>0</v>
      </c>
      <c r="L15502" s="80">
        <f>IF(DATA[[#This Row],[Calendar_Month]]-CURMONTH=0,DATA[[#This Row],[Amount]],0)</f>
        <v>0</v>
      </c>
    </row>
    <row r="15503" spans="4:12" x14ac:dyDescent="0.25">
      <c r="D15503" s="80" t="str">
        <f>LEFT(DATA[[#This Row],[Account_Code]],3)</f>
        <v/>
      </c>
      <c r="I15503" s="80" t="str">
        <f>DATA[[#This Row],[Vessel_Code]]&amp;DATA[[#This Row],[Account Group]]&amp;DATA[[#This Row],[Type]]</f>
        <v/>
      </c>
      <c r="K15503" s="80">
        <f>IF(YEAR(DATA[[#This Row],[Calendar_Month]])=YEAR(CURMONTHEND),DATA[[#This Row],[Amount]],0)</f>
        <v>0</v>
      </c>
      <c r="L15503" s="80">
        <f>IF(DATA[[#This Row],[Calendar_Month]]-CURMONTH=0,DATA[[#This Row],[Amount]],0)</f>
        <v>0</v>
      </c>
    </row>
    <row r="15504" spans="4:12" x14ac:dyDescent="0.25">
      <c r="D15504" s="80" t="str">
        <f>LEFT(DATA[[#This Row],[Account_Code]],3)</f>
        <v/>
      </c>
      <c r="I15504" s="80" t="str">
        <f>DATA[[#This Row],[Vessel_Code]]&amp;DATA[[#This Row],[Account Group]]&amp;DATA[[#This Row],[Type]]</f>
        <v/>
      </c>
      <c r="K15504" s="80">
        <f>IF(YEAR(DATA[[#This Row],[Calendar_Month]])=YEAR(CURMONTHEND),DATA[[#This Row],[Amount]],0)</f>
        <v>0</v>
      </c>
      <c r="L15504" s="80">
        <f>IF(DATA[[#This Row],[Calendar_Month]]-CURMONTH=0,DATA[[#This Row],[Amount]],0)</f>
        <v>0</v>
      </c>
    </row>
    <row r="15505" spans="4:12" x14ac:dyDescent="0.25">
      <c r="D15505" s="80" t="str">
        <f>LEFT(DATA[[#This Row],[Account_Code]],3)</f>
        <v/>
      </c>
      <c r="I15505" s="80" t="str">
        <f>DATA[[#This Row],[Vessel_Code]]&amp;DATA[[#This Row],[Account Group]]&amp;DATA[[#This Row],[Type]]</f>
        <v/>
      </c>
      <c r="K15505" s="80">
        <f>IF(YEAR(DATA[[#This Row],[Calendar_Month]])=YEAR(CURMONTHEND),DATA[[#This Row],[Amount]],0)</f>
        <v>0</v>
      </c>
      <c r="L15505" s="80">
        <f>IF(DATA[[#This Row],[Calendar_Month]]-CURMONTH=0,DATA[[#This Row],[Amount]],0)</f>
        <v>0</v>
      </c>
    </row>
    <row r="15506" spans="4:12" x14ac:dyDescent="0.25">
      <c r="D15506" s="80" t="str">
        <f>LEFT(DATA[[#This Row],[Account_Code]],3)</f>
        <v/>
      </c>
      <c r="I15506" s="80" t="str">
        <f>DATA[[#This Row],[Vessel_Code]]&amp;DATA[[#This Row],[Account Group]]&amp;DATA[[#This Row],[Type]]</f>
        <v/>
      </c>
      <c r="K15506" s="80">
        <f>IF(YEAR(DATA[[#This Row],[Calendar_Month]])=YEAR(CURMONTHEND),DATA[[#This Row],[Amount]],0)</f>
        <v>0</v>
      </c>
      <c r="L15506" s="80">
        <f>IF(DATA[[#This Row],[Calendar_Month]]-CURMONTH=0,DATA[[#This Row],[Amount]],0)</f>
        <v>0</v>
      </c>
    </row>
    <row r="15507" spans="4:12" x14ac:dyDescent="0.25">
      <c r="D15507" s="80" t="str">
        <f>LEFT(DATA[[#This Row],[Account_Code]],3)</f>
        <v/>
      </c>
      <c r="I15507" s="80" t="str">
        <f>DATA[[#This Row],[Vessel_Code]]&amp;DATA[[#This Row],[Account Group]]&amp;DATA[[#This Row],[Type]]</f>
        <v/>
      </c>
      <c r="K15507" s="80">
        <f>IF(YEAR(DATA[[#This Row],[Calendar_Month]])=YEAR(CURMONTHEND),DATA[[#This Row],[Amount]],0)</f>
        <v>0</v>
      </c>
      <c r="L15507" s="80">
        <f>IF(DATA[[#This Row],[Calendar_Month]]-CURMONTH=0,DATA[[#This Row],[Amount]],0)</f>
        <v>0</v>
      </c>
    </row>
    <row r="15508" spans="4:12" x14ac:dyDescent="0.25">
      <c r="D15508" s="80" t="str">
        <f>LEFT(DATA[[#This Row],[Account_Code]],3)</f>
        <v/>
      </c>
      <c r="I15508" s="80" t="str">
        <f>DATA[[#This Row],[Vessel_Code]]&amp;DATA[[#This Row],[Account Group]]&amp;DATA[[#This Row],[Type]]</f>
        <v/>
      </c>
      <c r="K15508" s="80">
        <f>IF(YEAR(DATA[[#This Row],[Calendar_Month]])=YEAR(CURMONTHEND),DATA[[#This Row],[Amount]],0)</f>
        <v>0</v>
      </c>
      <c r="L15508" s="80">
        <f>IF(DATA[[#This Row],[Calendar_Month]]-CURMONTH=0,DATA[[#This Row],[Amount]],0)</f>
        <v>0</v>
      </c>
    </row>
    <row r="15509" spans="4:12" x14ac:dyDescent="0.25">
      <c r="D15509" s="80" t="str">
        <f>LEFT(DATA[[#This Row],[Account_Code]],3)</f>
        <v/>
      </c>
      <c r="I15509" s="80" t="str">
        <f>DATA[[#This Row],[Vessel_Code]]&amp;DATA[[#This Row],[Account Group]]&amp;DATA[[#This Row],[Type]]</f>
        <v/>
      </c>
      <c r="K15509" s="80">
        <f>IF(YEAR(DATA[[#This Row],[Calendar_Month]])=YEAR(CURMONTHEND),DATA[[#This Row],[Amount]],0)</f>
        <v>0</v>
      </c>
      <c r="L15509" s="80">
        <f>IF(DATA[[#This Row],[Calendar_Month]]-CURMONTH=0,DATA[[#This Row],[Amount]],0)</f>
        <v>0</v>
      </c>
    </row>
    <row r="15510" spans="4:12" x14ac:dyDescent="0.25">
      <c r="D15510" s="80" t="str">
        <f>LEFT(DATA[[#This Row],[Account_Code]],3)</f>
        <v/>
      </c>
      <c r="I15510" s="80" t="str">
        <f>DATA[[#This Row],[Vessel_Code]]&amp;DATA[[#This Row],[Account Group]]&amp;DATA[[#This Row],[Type]]</f>
        <v/>
      </c>
      <c r="K15510" s="80">
        <f>IF(YEAR(DATA[[#This Row],[Calendar_Month]])=YEAR(CURMONTHEND),DATA[[#This Row],[Amount]],0)</f>
        <v>0</v>
      </c>
      <c r="L15510" s="80">
        <f>IF(DATA[[#This Row],[Calendar_Month]]-CURMONTH=0,DATA[[#This Row],[Amount]],0)</f>
        <v>0</v>
      </c>
    </row>
    <row r="15511" spans="4:12" x14ac:dyDescent="0.25">
      <c r="D15511" s="80" t="str">
        <f>LEFT(DATA[[#This Row],[Account_Code]],3)</f>
        <v/>
      </c>
      <c r="I15511" s="80" t="str">
        <f>DATA[[#This Row],[Vessel_Code]]&amp;DATA[[#This Row],[Account Group]]&amp;DATA[[#This Row],[Type]]</f>
        <v/>
      </c>
      <c r="K15511" s="80">
        <f>IF(YEAR(DATA[[#This Row],[Calendar_Month]])=YEAR(CURMONTHEND),DATA[[#This Row],[Amount]],0)</f>
        <v>0</v>
      </c>
      <c r="L15511" s="80">
        <f>IF(DATA[[#This Row],[Calendar_Month]]-CURMONTH=0,DATA[[#This Row],[Amount]],0)</f>
        <v>0</v>
      </c>
    </row>
    <row r="15512" spans="4:12" x14ac:dyDescent="0.25">
      <c r="D15512" s="80" t="str">
        <f>LEFT(DATA[[#This Row],[Account_Code]],3)</f>
        <v/>
      </c>
      <c r="I15512" s="80" t="str">
        <f>DATA[[#This Row],[Vessel_Code]]&amp;DATA[[#This Row],[Account Group]]&amp;DATA[[#This Row],[Type]]</f>
        <v/>
      </c>
      <c r="K15512" s="80">
        <f>IF(YEAR(DATA[[#This Row],[Calendar_Month]])=YEAR(CURMONTHEND),DATA[[#This Row],[Amount]],0)</f>
        <v>0</v>
      </c>
      <c r="L15512" s="80">
        <f>IF(DATA[[#This Row],[Calendar_Month]]-CURMONTH=0,DATA[[#This Row],[Amount]],0)</f>
        <v>0</v>
      </c>
    </row>
    <row r="15513" spans="4:12" x14ac:dyDescent="0.25">
      <c r="D15513" s="80" t="str">
        <f>LEFT(DATA[[#This Row],[Account_Code]],3)</f>
        <v/>
      </c>
      <c r="I15513" s="80" t="str">
        <f>DATA[[#This Row],[Vessel_Code]]&amp;DATA[[#This Row],[Account Group]]&amp;DATA[[#This Row],[Type]]</f>
        <v/>
      </c>
      <c r="K15513" s="80">
        <f>IF(YEAR(DATA[[#This Row],[Calendar_Month]])=YEAR(CURMONTHEND),DATA[[#This Row],[Amount]],0)</f>
        <v>0</v>
      </c>
      <c r="L15513" s="80">
        <f>IF(DATA[[#This Row],[Calendar_Month]]-CURMONTH=0,DATA[[#This Row],[Amount]],0)</f>
        <v>0</v>
      </c>
    </row>
    <row r="15514" spans="4:12" x14ac:dyDescent="0.25">
      <c r="D15514" s="80" t="str">
        <f>LEFT(DATA[[#This Row],[Account_Code]],3)</f>
        <v/>
      </c>
      <c r="I15514" s="80" t="str">
        <f>DATA[[#This Row],[Vessel_Code]]&amp;DATA[[#This Row],[Account Group]]&amp;DATA[[#This Row],[Type]]</f>
        <v/>
      </c>
      <c r="K15514" s="80">
        <f>IF(YEAR(DATA[[#This Row],[Calendar_Month]])=YEAR(CURMONTHEND),DATA[[#This Row],[Amount]],0)</f>
        <v>0</v>
      </c>
      <c r="L15514" s="80">
        <f>IF(DATA[[#This Row],[Calendar_Month]]-CURMONTH=0,DATA[[#This Row],[Amount]],0)</f>
        <v>0</v>
      </c>
    </row>
    <row r="15515" spans="4:12" x14ac:dyDescent="0.25">
      <c r="D15515" s="80" t="str">
        <f>LEFT(DATA[[#This Row],[Account_Code]],3)</f>
        <v/>
      </c>
      <c r="I15515" s="80" t="str">
        <f>DATA[[#This Row],[Vessel_Code]]&amp;DATA[[#This Row],[Account Group]]&amp;DATA[[#This Row],[Type]]</f>
        <v/>
      </c>
      <c r="K15515" s="80">
        <f>IF(YEAR(DATA[[#This Row],[Calendar_Month]])=YEAR(CURMONTHEND),DATA[[#This Row],[Amount]],0)</f>
        <v>0</v>
      </c>
      <c r="L15515" s="80">
        <f>IF(DATA[[#This Row],[Calendar_Month]]-CURMONTH=0,DATA[[#This Row],[Amount]],0)</f>
        <v>0</v>
      </c>
    </row>
    <row r="15516" spans="4:12" x14ac:dyDescent="0.25">
      <c r="D15516" s="80" t="str">
        <f>LEFT(DATA[[#This Row],[Account_Code]],3)</f>
        <v/>
      </c>
      <c r="I15516" s="80" t="str">
        <f>DATA[[#This Row],[Vessel_Code]]&amp;DATA[[#This Row],[Account Group]]&amp;DATA[[#This Row],[Type]]</f>
        <v/>
      </c>
      <c r="K15516" s="80">
        <f>IF(YEAR(DATA[[#This Row],[Calendar_Month]])=YEAR(CURMONTHEND),DATA[[#This Row],[Amount]],0)</f>
        <v>0</v>
      </c>
      <c r="L15516" s="80">
        <f>IF(DATA[[#This Row],[Calendar_Month]]-CURMONTH=0,DATA[[#This Row],[Amount]],0)</f>
        <v>0</v>
      </c>
    </row>
    <row r="15517" spans="4:12" x14ac:dyDescent="0.25">
      <c r="D15517" s="80" t="str">
        <f>LEFT(DATA[[#This Row],[Account_Code]],3)</f>
        <v/>
      </c>
      <c r="I15517" s="80" t="str">
        <f>DATA[[#This Row],[Vessel_Code]]&amp;DATA[[#This Row],[Account Group]]&amp;DATA[[#This Row],[Type]]</f>
        <v/>
      </c>
      <c r="K15517" s="80">
        <f>IF(YEAR(DATA[[#This Row],[Calendar_Month]])=YEAR(CURMONTHEND),DATA[[#This Row],[Amount]],0)</f>
        <v>0</v>
      </c>
      <c r="L15517" s="80">
        <f>IF(DATA[[#This Row],[Calendar_Month]]-CURMONTH=0,DATA[[#This Row],[Amount]],0)</f>
        <v>0</v>
      </c>
    </row>
    <row r="15518" spans="4:12" x14ac:dyDescent="0.25">
      <c r="D15518" s="80" t="str">
        <f>LEFT(DATA[[#This Row],[Account_Code]],3)</f>
        <v/>
      </c>
      <c r="I15518" s="80" t="str">
        <f>DATA[[#This Row],[Vessel_Code]]&amp;DATA[[#This Row],[Account Group]]&amp;DATA[[#This Row],[Type]]</f>
        <v/>
      </c>
      <c r="K15518" s="80">
        <f>IF(YEAR(DATA[[#This Row],[Calendar_Month]])=YEAR(CURMONTHEND),DATA[[#This Row],[Amount]],0)</f>
        <v>0</v>
      </c>
      <c r="L15518" s="80">
        <f>IF(DATA[[#This Row],[Calendar_Month]]-CURMONTH=0,DATA[[#This Row],[Amount]],0)</f>
        <v>0</v>
      </c>
    </row>
    <row r="15519" spans="4:12" x14ac:dyDescent="0.25">
      <c r="D15519" s="80" t="str">
        <f>LEFT(DATA[[#This Row],[Account_Code]],3)</f>
        <v/>
      </c>
      <c r="I15519" s="80" t="str">
        <f>DATA[[#This Row],[Vessel_Code]]&amp;DATA[[#This Row],[Account Group]]&amp;DATA[[#This Row],[Type]]</f>
        <v/>
      </c>
      <c r="K15519" s="80">
        <f>IF(YEAR(DATA[[#This Row],[Calendar_Month]])=YEAR(CURMONTHEND),DATA[[#This Row],[Amount]],0)</f>
        <v>0</v>
      </c>
      <c r="L15519" s="80">
        <f>IF(DATA[[#This Row],[Calendar_Month]]-CURMONTH=0,DATA[[#This Row],[Amount]],0)</f>
        <v>0</v>
      </c>
    </row>
    <row r="15520" spans="4:12" x14ac:dyDescent="0.25">
      <c r="D15520" s="80" t="str">
        <f>LEFT(DATA[[#This Row],[Account_Code]],3)</f>
        <v/>
      </c>
      <c r="I15520" s="80" t="str">
        <f>DATA[[#This Row],[Vessel_Code]]&amp;DATA[[#This Row],[Account Group]]&amp;DATA[[#This Row],[Type]]</f>
        <v/>
      </c>
      <c r="K15520" s="80">
        <f>IF(YEAR(DATA[[#This Row],[Calendar_Month]])=YEAR(CURMONTHEND),DATA[[#This Row],[Amount]],0)</f>
        <v>0</v>
      </c>
      <c r="L15520" s="80">
        <f>IF(DATA[[#This Row],[Calendar_Month]]-CURMONTH=0,DATA[[#This Row],[Amount]],0)</f>
        <v>0</v>
      </c>
    </row>
    <row r="15521" spans="4:12" x14ac:dyDescent="0.25">
      <c r="D15521" s="80" t="str">
        <f>LEFT(DATA[[#This Row],[Account_Code]],3)</f>
        <v/>
      </c>
      <c r="I15521" s="80" t="str">
        <f>DATA[[#This Row],[Vessel_Code]]&amp;DATA[[#This Row],[Account Group]]&amp;DATA[[#This Row],[Type]]</f>
        <v/>
      </c>
      <c r="K15521" s="80">
        <f>IF(YEAR(DATA[[#This Row],[Calendar_Month]])=YEAR(CURMONTHEND),DATA[[#This Row],[Amount]],0)</f>
        <v>0</v>
      </c>
      <c r="L15521" s="80">
        <f>IF(DATA[[#This Row],[Calendar_Month]]-CURMONTH=0,DATA[[#This Row],[Amount]],0)</f>
        <v>0</v>
      </c>
    </row>
    <row r="15522" spans="4:12" x14ac:dyDescent="0.25">
      <c r="D15522" s="80" t="str">
        <f>LEFT(DATA[[#This Row],[Account_Code]],3)</f>
        <v/>
      </c>
      <c r="I15522" s="80" t="str">
        <f>DATA[[#This Row],[Vessel_Code]]&amp;DATA[[#This Row],[Account Group]]&amp;DATA[[#This Row],[Type]]</f>
        <v/>
      </c>
      <c r="K15522" s="80">
        <f>IF(YEAR(DATA[[#This Row],[Calendar_Month]])=YEAR(CURMONTHEND),DATA[[#This Row],[Amount]],0)</f>
        <v>0</v>
      </c>
      <c r="L15522" s="80">
        <f>IF(DATA[[#This Row],[Calendar_Month]]-CURMONTH=0,DATA[[#This Row],[Amount]],0)</f>
        <v>0</v>
      </c>
    </row>
    <row r="15523" spans="4:12" x14ac:dyDescent="0.25">
      <c r="D15523" s="80" t="str">
        <f>LEFT(DATA[[#This Row],[Account_Code]],3)</f>
        <v/>
      </c>
      <c r="I15523" s="80" t="str">
        <f>DATA[[#This Row],[Vessel_Code]]&amp;DATA[[#This Row],[Account Group]]&amp;DATA[[#This Row],[Type]]</f>
        <v/>
      </c>
      <c r="K15523" s="80">
        <f>IF(YEAR(DATA[[#This Row],[Calendar_Month]])=YEAR(CURMONTHEND),DATA[[#This Row],[Amount]],0)</f>
        <v>0</v>
      </c>
      <c r="L15523" s="80">
        <f>IF(DATA[[#This Row],[Calendar_Month]]-CURMONTH=0,DATA[[#This Row],[Amount]],0)</f>
        <v>0</v>
      </c>
    </row>
    <row r="15524" spans="4:12" x14ac:dyDescent="0.25">
      <c r="D15524" s="80" t="str">
        <f>LEFT(DATA[[#This Row],[Account_Code]],3)</f>
        <v/>
      </c>
      <c r="I15524" s="80" t="str">
        <f>DATA[[#This Row],[Vessel_Code]]&amp;DATA[[#This Row],[Account Group]]&amp;DATA[[#This Row],[Type]]</f>
        <v/>
      </c>
      <c r="K15524" s="80">
        <f>IF(YEAR(DATA[[#This Row],[Calendar_Month]])=YEAR(CURMONTHEND),DATA[[#This Row],[Amount]],0)</f>
        <v>0</v>
      </c>
      <c r="L15524" s="80">
        <f>IF(DATA[[#This Row],[Calendar_Month]]-CURMONTH=0,DATA[[#This Row],[Amount]],0)</f>
        <v>0</v>
      </c>
    </row>
    <row r="15525" spans="4:12" x14ac:dyDescent="0.25">
      <c r="D15525" s="80" t="str">
        <f>LEFT(DATA[[#This Row],[Account_Code]],3)</f>
        <v/>
      </c>
      <c r="I15525" s="80" t="str">
        <f>DATA[[#This Row],[Vessel_Code]]&amp;DATA[[#This Row],[Account Group]]&amp;DATA[[#This Row],[Type]]</f>
        <v/>
      </c>
      <c r="K15525" s="80">
        <f>IF(YEAR(DATA[[#This Row],[Calendar_Month]])=YEAR(CURMONTHEND),DATA[[#This Row],[Amount]],0)</f>
        <v>0</v>
      </c>
      <c r="L15525" s="80">
        <f>IF(DATA[[#This Row],[Calendar_Month]]-CURMONTH=0,DATA[[#This Row],[Amount]],0)</f>
        <v>0</v>
      </c>
    </row>
    <row r="15526" spans="4:12" x14ac:dyDescent="0.25">
      <c r="D15526" s="80" t="str">
        <f>LEFT(DATA[[#This Row],[Account_Code]],3)</f>
        <v/>
      </c>
      <c r="I15526" s="80" t="str">
        <f>DATA[[#This Row],[Vessel_Code]]&amp;DATA[[#This Row],[Account Group]]&amp;DATA[[#This Row],[Type]]</f>
        <v/>
      </c>
      <c r="K15526" s="80">
        <f>IF(YEAR(DATA[[#This Row],[Calendar_Month]])=YEAR(CURMONTHEND),DATA[[#This Row],[Amount]],0)</f>
        <v>0</v>
      </c>
      <c r="L15526" s="80">
        <f>IF(DATA[[#This Row],[Calendar_Month]]-CURMONTH=0,DATA[[#This Row],[Amount]],0)</f>
        <v>0</v>
      </c>
    </row>
    <row r="15527" spans="4:12" x14ac:dyDescent="0.25">
      <c r="D15527" s="80" t="str">
        <f>LEFT(DATA[[#This Row],[Account_Code]],3)</f>
        <v/>
      </c>
      <c r="I15527" s="80" t="str">
        <f>DATA[[#This Row],[Vessel_Code]]&amp;DATA[[#This Row],[Account Group]]&amp;DATA[[#This Row],[Type]]</f>
        <v/>
      </c>
      <c r="K15527" s="80">
        <f>IF(YEAR(DATA[[#This Row],[Calendar_Month]])=YEAR(CURMONTHEND),DATA[[#This Row],[Amount]],0)</f>
        <v>0</v>
      </c>
      <c r="L15527" s="80">
        <f>IF(DATA[[#This Row],[Calendar_Month]]-CURMONTH=0,DATA[[#This Row],[Amount]],0)</f>
        <v>0</v>
      </c>
    </row>
    <row r="15528" spans="4:12" x14ac:dyDescent="0.25">
      <c r="D15528" s="80" t="str">
        <f>LEFT(DATA[[#This Row],[Account_Code]],3)</f>
        <v/>
      </c>
      <c r="I15528" s="80" t="str">
        <f>DATA[[#This Row],[Vessel_Code]]&amp;DATA[[#This Row],[Account Group]]&amp;DATA[[#This Row],[Type]]</f>
        <v/>
      </c>
      <c r="K15528" s="80">
        <f>IF(YEAR(DATA[[#This Row],[Calendar_Month]])=YEAR(CURMONTHEND),DATA[[#This Row],[Amount]],0)</f>
        <v>0</v>
      </c>
      <c r="L15528" s="80">
        <f>IF(DATA[[#This Row],[Calendar_Month]]-CURMONTH=0,DATA[[#This Row],[Amount]],0)</f>
        <v>0</v>
      </c>
    </row>
    <row r="15529" spans="4:12" x14ac:dyDescent="0.25">
      <c r="D15529" s="80" t="str">
        <f>LEFT(DATA[[#This Row],[Account_Code]],3)</f>
        <v/>
      </c>
      <c r="I15529" s="80" t="str">
        <f>DATA[[#This Row],[Vessel_Code]]&amp;DATA[[#This Row],[Account Group]]&amp;DATA[[#This Row],[Type]]</f>
        <v/>
      </c>
      <c r="K15529" s="80">
        <f>IF(YEAR(DATA[[#This Row],[Calendar_Month]])=YEAR(CURMONTHEND),DATA[[#This Row],[Amount]],0)</f>
        <v>0</v>
      </c>
      <c r="L15529" s="80">
        <f>IF(DATA[[#This Row],[Calendar_Month]]-CURMONTH=0,DATA[[#This Row],[Amount]],0)</f>
        <v>0</v>
      </c>
    </row>
    <row r="15530" spans="4:12" x14ac:dyDescent="0.25">
      <c r="D15530" s="80" t="str">
        <f>LEFT(DATA[[#This Row],[Account_Code]],3)</f>
        <v/>
      </c>
      <c r="I15530" s="80" t="str">
        <f>DATA[[#This Row],[Vessel_Code]]&amp;DATA[[#This Row],[Account Group]]&amp;DATA[[#This Row],[Type]]</f>
        <v/>
      </c>
      <c r="K15530" s="80">
        <f>IF(YEAR(DATA[[#This Row],[Calendar_Month]])=YEAR(CURMONTHEND),DATA[[#This Row],[Amount]],0)</f>
        <v>0</v>
      </c>
      <c r="L15530" s="80">
        <f>IF(DATA[[#This Row],[Calendar_Month]]-CURMONTH=0,DATA[[#This Row],[Amount]],0)</f>
        <v>0</v>
      </c>
    </row>
    <row r="15531" spans="4:12" x14ac:dyDescent="0.25">
      <c r="D15531" s="80" t="str">
        <f>LEFT(DATA[[#This Row],[Account_Code]],3)</f>
        <v/>
      </c>
      <c r="I15531" s="80" t="str">
        <f>DATA[[#This Row],[Vessel_Code]]&amp;DATA[[#This Row],[Account Group]]&amp;DATA[[#This Row],[Type]]</f>
        <v/>
      </c>
      <c r="K15531" s="80">
        <f>IF(YEAR(DATA[[#This Row],[Calendar_Month]])=YEAR(CURMONTHEND),DATA[[#This Row],[Amount]],0)</f>
        <v>0</v>
      </c>
      <c r="L15531" s="80">
        <f>IF(DATA[[#This Row],[Calendar_Month]]-CURMONTH=0,DATA[[#This Row],[Amount]],0)</f>
        <v>0</v>
      </c>
    </row>
    <row r="15532" spans="4:12" x14ac:dyDescent="0.25">
      <c r="D15532" s="80" t="str">
        <f>LEFT(DATA[[#This Row],[Account_Code]],3)</f>
        <v/>
      </c>
      <c r="I15532" s="80" t="str">
        <f>DATA[[#This Row],[Vessel_Code]]&amp;DATA[[#This Row],[Account Group]]&amp;DATA[[#This Row],[Type]]</f>
        <v/>
      </c>
      <c r="K15532" s="80">
        <f>IF(YEAR(DATA[[#This Row],[Calendar_Month]])=YEAR(CURMONTHEND),DATA[[#This Row],[Amount]],0)</f>
        <v>0</v>
      </c>
      <c r="L15532" s="80">
        <f>IF(DATA[[#This Row],[Calendar_Month]]-CURMONTH=0,DATA[[#This Row],[Amount]],0)</f>
        <v>0</v>
      </c>
    </row>
    <row r="15533" spans="4:12" x14ac:dyDescent="0.25">
      <c r="D15533" s="80" t="str">
        <f>LEFT(DATA[[#This Row],[Account_Code]],3)</f>
        <v/>
      </c>
      <c r="I15533" s="80" t="str">
        <f>DATA[[#This Row],[Vessel_Code]]&amp;DATA[[#This Row],[Account Group]]&amp;DATA[[#This Row],[Type]]</f>
        <v/>
      </c>
      <c r="K15533" s="80">
        <f>IF(YEAR(DATA[[#This Row],[Calendar_Month]])=YEAR(CURMONTHEND),DATA[[#This Row],[Amount]],0)</f>
        <v>0</v>
      </c>
      <c r="L15533" s="80">
        <f>IF(DATA[[#This Row],[Calendar_Month]]-CURMONTH=0,DATA[[#This Row],[Amount]],0)</f>
        <v>0</v>
      </c>
    </row>
    <row r="15534" spans="4:12" x14ac:dyDescent="0.25">
      <c r="D15534" s="80" t="str">
        <f>LEFT(DATA[[#This Row],[Account_Code]],3)</f>
        <v/>
      </c>
      <c r="I15534" s="80" t="str">
        <f>DATA[[#This Row],[Vessel_Code]]&amp;DATA[[#This Row],[Account Group]]&amp;DATA[[#This Row],[Type]]</f>
        <v/>
      </c>
      <c r="K15534" s="80">
        <f>IF(YEAR(DATA[[#This Row],[Calendar_Month]])=YEAR(CURMONTHEND),DATA[[#This Row],[Amount]],0)</f>
        <v>0</v>
      </c>
      <c r="L15534" s="80">
        <f>IF(DATA[[#This Row],[Calendar_Month]]-CURMONTH=0,DATA[[#This Row],[Amount]],0)</f>
        <v>0</v>
      </c>
    </row>
    <row r="15535" spans="4:12" x14ac:dyDescent="0.25">
      <c r="D15535" s="80" t="str">
        <f>LEFT(DATA[[#This Row],[Account_Code]],3)</f>
        <v/>
      </c>
      <c r="I15535" s="80" t="str">
        <f>DATA[[#This Row],[Vessel_Code]]&amp;DATA[[#This Row],[Account Group]]&amp;DATA[[#This Row],[Type]]</f>
        <v/>
      </c>
      <c r="K15535" s="80">
        <f>IF(YEAR(DATA[[#This Row],[Calendar_Month]])=YEAR(CURMONTHEND),DATA[[#This Row],[Amount]],0)</f>
        <v>0</v>
      </c>
      <c r="L15535" s="80">
        <f>IF(DATA[[#This Row],[Calendar_Month]]-CURMONTH=0,DATA[[#This Row],[Amount]],0)</f>
        <v>0</v>
      </c>
    </row>
    <row r="15536" spans="4:12" x14ac:dyDescent="0.25">
      <c r="D15536" s="80" t="str">
        <f>LEFT(DATA[[#This Row],[Account_Code]],3)</f>
        <v/>
      </c>
      <c r="I15536" s="80" t="str">
        <f>DATA[[#This Row],[Vessel_Code]]&amp;DATA[[#This Row],[Account Group]]&amp;DATA[[#This Row],[Type]]</f>
        <v/>
      </c>
      <c r="K15536" s="80">
        <f>IF(YEAR(DATA[[#This Row],[Calendar_Month]])=YEAR(CURMONTHEND),DATA[[#This Row],[Amount]],0)</f>
        <v>0</v>
      </c>
      <c r="L15536" s="80">
        <f>IF(DATA[[#This Row],[Calendar_Month]]-CURMONTH=0,DATA[[#This Row],[Amount]],0)</f>
        <v>0</v>
      </c>
    </row>
    <row r="15537" spans="4:12" x14ac:dyDescent="0.25">
      <c r="D15537" s="80" t="str">
        <f>LEFT(DATA[[#This Row],[Account_Code]],3)</f>
        <v/>
      </c>
      <c r="I15537" s="80" t="str">
        <f>DATA[[#This Row],[Vessel_Code]]&amp;DATA[[#This Row],[Account Group]]&amp;DATA[[#This Row],[Type]]</f>
        <v/>
      </c>
      <c r="K15537" s="80">
        <f>IF(YEAR(DATA[[#This Row],[Calendar_Month]])=YEAR(CURMONTHEND),DATA[[#This Row],[Amount]],0)</f>
        <v>0</v>
      </c>
      <c r="L15537" s="80">
        <f>IF(DATA[[#This Row],[Calendar_Month]]-CURMONTH=0,DATA[[#This Row],[Amount]],0)</f>
        <v>0</v>
      </c>
    </row>
    <row r="15538" spans="4:12" x14ac:dyDescent="0.25">
      <c r="D15538" s="80" t="str">
        <f>LEFT(DATA[[#This Row],[Account_Code]],3)</f>
        <v/>
      </c>
      <c r="I15538" s="80" t="str">
        <f>DATA[[#This Row],[Vessel_Code]]&amp;DATA[[#This Row],[Account Group]]&amp;DATA[[#This Row],[Type]]</f>
        <v/>
      </c>
      <c r="K15538" s="80">
        <f>IF(YEAR(DATA[[#This Row],[Calendar_Month]])=YEAR(CURMONTHEND),DATA[[#This Row],[Amount]],0)</f>
        <v>0</v>
      </c>
      <c r="L15538" s="80">
        <f>IF(DATA[[#This Row],[Calendar_Month]]-CURMONTH=0,DATA[[#This Row],[Amount]],0)</f>
        <v>0</v>
      </c>
    </row>
    <row r="15539" spans="4:12" x14ac:dyDescent="0.25">
      <c r="D15539" s="80" t="str">
        <f>LEFT(DATA[[#This Row],[Account_Code]],3)</f>
        <v/>
      </c>
      <c r="I15539" s="80" t="str">
        <f>DATA[[#This Row],[Vessel_Code]]&amp;DATA[[#This Row],[Account Group]]&amp;DATA[[#This Row],[Type]]</f>
        <v/>
      </c>
      <c r="K15539" s="80">
        <f>IF(YEAR(DATA[[#This Row],[Calendar_Month]])=YEAR(CURMONTHEND),DATA[[#This Row],[Amount]],0)</f>
        <v>0</v>
      </c>
      <c r="L15539" s="80">
        <f>IF(DATA[[#This Row],[Calendar_Month]]-CURMONTH=0,DATA[[#This Row],[Amount]],0)</f>
        <v>0</v>
      </c>
    </row>
    <row r="15540" spans="4:12" x14ac:dyDescent="0.25">
      <c r="D15540" s="80" t="str">
        <f>LEFT(DATA[[#This Row],[Account_Code]],3)</f>
        <v/>
      </c>
      <c r="I15540" s="80" t="str">
        <f>DATA[[#This Row],[Vessel_Code]]&amp;DATA[[#This Row],[Account Group]]&amp;DATA[[#This Row],[Type]]</f>
        <v/>
      </c>
      <c r="K15540" s="80">
        <f>IF(YEAR(DATA[[#This Row],[Calendar_Month]])=YEAR(CURMONTHEND),DATA[[#This Row],[Amount]],0)</f>
        <v>0</v>
      </c>
      <c r="L15540" s="80">
        <f>IF(DATA[[#This Row],[Calendar_Month]]-CURMONTH=0,DATA[[#This Row],[Amount]],0)</f>
        <v>0</v>
      </c>
    </row>
    <row r="15541" spans="4:12" x14ac:dyDescent="0.25">
      <c r="D15541" s="80" t="str">
        <f>LEFT(DATA[[#This Row],[Account_Code]],3)</f>
        <v/>
      </c>
      <c r="I15541" s="80" t="str">
        <f>DATA[[#This Row],[Vessel_Code]]&amp;DATA[[#This Row],[Account Group]]&amp;DATA[[#This Row],[Type]]</f>
        <v/>
      </c>
      <c r="K15541" s="80">
        <f>IF(YEAR(DATA[[#This Row],[Calendar_Month]])=YEAR(CURMONTHEND),DATA[[#This Row],[Amount]],0)</f>
        <v>0</v>
      </c>
      <c r="L15541" s="80">
        <f>IF(DATA[[#This Row],[Calendar_Month]]-CURMONTH=0,DATA[[#This Row],[Amount]],0)</f>
        <v>0</v>
      </c>
    </row>
    <row r="15542" spans="4:12" x14ac:dyDescent="0.25">
      <c r="D15542" s="80" t="str">
        <f>LEFT(DATA[[#This Row],[Account_Code]],3)</f>
        <v/>
      </c>
      <c r="I15542" s="80" t="str">
        <f>DATA[[#This Row],[Vessel_Code]]&amp;DATA[[#This Row],[Account Group]]&amp;DATA[[#This Row],[Type]]</f>
        <v/>
      </c>
      <c r="K15542" s="80">
        <f>IF(YEAR(DATA[[#This Row],[Calendar_Month]])=YEAR(CURMONTHEND),DATA[[#This Row],[Amount]],0)</f>
        <v>0</v>
      </c>
      <c r="L15542" s="80">
        <f>IF(DATA[[#This Row],[Calendar_Month]]-CURMONTH=0,DATA[[#This Row],[Amount]],0)</f>
        <v>0</v>
      </c>
    </row>
    <row r="15543" spans="4:12" x14ac:dyDescent="0.25">
      <c r="D15543" s="80" t="str">
        <f>LEFT(DATA[[#This Row],[Account_Code]],3)</f>
        <v/>
      </c>
      <c r="I15543" s="80" t="str">
        <f>DATA[[#This Row],[Vessel_Code]]&amp;DATA[[#This Row],[Account Group]]&amp;DATA[[#This Row],[Type]]</f>
        <v/>
      </c>
      <c r="K15543" s="80">
        <f>IF(YEAR(DATA[[#This Row],[Calendar_Month]])=YEAR(CURMONTHEND),DATA[[#This Row],[Amount]],0)</f>
        <v>0</v>
      </c>
      <c r="L15543" s="80">
        <f>IF(DATA[[#This Row],[Calendar_Month]]-CURMONTH=0,DATA[[#This Row],[Amount]],0)</f>
        <v>0</v>
      </c>
    </row>
    <row r="15544" spans="4:12" x14ac:dyDescent="0.25">
      <c r="D15544" s="80" t="str">
        <f>LEFT(DATA[[#This Row],[Account_Code]],3)</f>
        <v/>
      </c>
      <c r="I15544" s="80" t="str">
        <f>DATA[[#This Row],[Vessel_Code]]&amp;DATA[[#This Row],[Account Group]]&amp;DATA[[#This Row],[Type]]</f>
        <v/>
      </c>
      <c r="K15544" s="80">
        <f>IF(YEAR(DATA[[#This Row],[Calendar_Month]])=YEAR(CURMONTHEND),DATA[[#This Row],[Amount]],0)</f>
        <v>0</v>
      </c>
      <c r="L15544" s="80">
        <f>IF(DATA[[#This Row],[Calendar_Month]]-CURMONTH=0,DATA[[#This Row],[Amount]],0)</f>
        <v>0</v>
      </c>
    </row>
    <row r="15545" spans="4:12" x14ac:dyDescent="0.25">
      <c r="D15545" s="80" t="str">
        <f>LEFT(DATA[[#This Row],[Account_Code]],3)</f>
        <v/>
      </c>
      <c r="I15545" s="80" t="str">
        <f>DATA[[#This Row],[Vessel_Code]]&amp;DATA[[#This Row],[Account Group]]&amp;DATA[[#This Row],[Type]]</f>
        <v/>
      </c>
      <c r="K15545" s="80">
        <f>IF(YEAR(DATA[[#This Row],[Calendar_Month]])=YEAR(CURMONTHEND),DATA[[#This Row],[Amount]],0)</f>
        <v>0</v>
      </c>
      <c r="L15545" s="80">
        <f>IF(DATA[[#This Row],[Calendar_Month]]-CURMONTH=0,DATA[[#This Row],[Amount]],0)</f>
        <v>0</v>
      </c>
    </row>
    <row r="15546" spans="4:12" x14ac:dyDescent="0.25">
      <c r="D15546" s="80" t="str">
        <f>LEFT(DATA[[#This Row],[Account_Code]],3)</f>
        <v/>
      </c>
      <c r="I15546" s="80" t="str">
        <f>DATA[[#This Row],[Vessel_Code]]&amp;DATA[[#This Row],[Account Group]]&amp;DATA[[#This Row],[Type]]</f>
        <v/>
      </c>
      <c r="K15546" s="80">
        <f>IF(YEAR(DATA[[#This Row],[Calendar_Month]])=YEAR(CURMONTHEND),DATA[[#This Row],[Amount]],0)</f>
        <v>0</v>
      </c>
      <c r="L15546" s="80">
        <f>IF(DATA[[#This Row],[Calendar_Month]]-CURMONTH=0,DATA[[#This Row],[Amount]],0)</f>
        <v>0</v>
      </c>
    </row>
    <row r="15547" spans="4:12" x14ac:dyDescent="0.25">
      <c r="D15547" s="80" t="str">
        <f>LEFT(DATA[[#This Row],[Account_Code]],3)</f>
        <v/>
      </c>
      <c r="I15547" s="80" t="str">
        <f>DATA[[#This Row],[Vessel_Code]]&amp;DATA[[#This Row],[Account Group]]&amp;DATA[[#This Row],[Type]]</f>
        <v/>
      </c>
      <c r="K15547" s="80">
        <f>IF(YEAR(DATA[[#This Row],[Calendar_Month]])=YEAR(CURMONTHEND),DATA[[#This Row],[Amount]],0)</f>
        <v>0</v>
      </c>
      <c r="L15547" s="80">
        <f>IF(DATA[[#This Row],[Calendar_Month]]-CURMONTH=0,DATA[[#This Row],[Amount]],0)</f>
        <v>0</v>
      </c>
    </row>
    <row r="15548" spans="4:12" x14ac:dyDescent="0.25">
      <c r="D15548" s="80" t="str">
        <f>LEFT(DATA[[#This Row],[Account_Code]],3)</f>
        <v/>
      </c>
      <c r="I15548" s="80" t="str">
        <f>DATA[[#This Row],[Vessel_Code]]&amp;DATA[[#This Row],[Account Group]]&amp;DATA[[#This Row],[Type]]</f>
        <v/>
      </c>
      <c r="K15548" s="80">
        <f>IF(YEAR(DATA[[#This Row],[Calendar_Month]])=YEAR(CURMONTHEND),DATA[[#This Row],[Amount]],0)</f>
        <v>0</v>
      </c>
      <c r="L15548" s="80">
        <f>IF(DATA[[#This Row],[Calendar_Month]]-CURMONTH=0,DATA[[#This Row],[Amount]],0)</f>
        <v>0</v>
      </c>
    </row>
    <row r="15549" spans="4:12" x14ac:dyDescent="0.25">
      <c r="D15549" s="80" t="str">
        <f>LEFT(DATA[[#This Row],[Account_Code]],3)</f>
        <v/>
      </c>
      <c r="I15549" s="80" t="str">
        <f>DATA[[#This Row],[Vessel_Code]]&amp;DATA[[#This Row],[Account Group]]&amp;DATA[[#This Row],[Type]]</f>
        <v/>
      </c>
      <c r="K15549" s="80">
        <f>IF(YEAR(DATA[[#This Row],[Calendar_Month]])=YEAR(CURMONTHEND),DATA[[#This Row],[Amount]],0)</f>
        <v>0</v>
      </c>
      <c r="L15549" s="80">
        <f>IF(DATA[[#This Row],[Calendar_Month]]-CURMONTH=0,DATA[[#This Row],[Amount]],0)</f>
        <v>0</v>
      </c>
    </row>
    <row r="15550" spans="4:12" x14ac:dyDescent="0.25">
      <c r="D15550" s="80" t="str">
        <f>LEFT(DATA[[#This Row],[Account_Code]],3)</f>
        <v/>
      </c>
      <c r="I15550" s="80" t="str">
        <f>DATA[[#This Row],[Vessel_Code]]&amp;DATA[[#This Row],[Account Group]]&amp;DATA[[#This Row],[Type]]</f>
        <v/>
      </c>
      <c r="K15550" s="80">
        <f>IF(YEAR(DATA[[#This Row],[Calendar_Month]])=YEAR(CURMONTHEND),DATA[[#This Row],[Amount]],0)</f>
        <v>0</v>
      </c>
      <c r="L15550" s="80">
        <f>IF(DATA[[#This Row],[Calendar_Month]]-CURMONTH=0,DATA[[#This Row],[Amount]],0)</f>
        <v>0</v>
      </c>
    </row>
    <row r="15551" spans="4:12" x14ac:dyDescent="0.25">
      <c r="D15551" s="80" t="str">
        <f>LEFT(DATA[[#This Row],[Account_Code]],3)</f>
        <v/>
      </c>
      <c r="I15551" s="80" t="str">
        <f>DATA[[#This Row],[Vessel_Code]]&amp;DATA[[#This Row],[Account Group]]&amp;DATA[[#This Row],[Type]]</f>
        <v/>
      </c>
      <c r="K15551" s="80">
        <f>IF(YEAR(DATA[[#This Row],[Calendar_Month]])=YEAR(CURMONTHEND),DATA[[#This Row],[Amount]],0)</f>
        <v>0</v>
      </c>
      <c r="L15551" s="80">
        <f>IF(DATA[[#This Row],[Calendar_Month]]-CURMONTH=0,DATA[[#This Row],[Amount]],0)</f>
        <v>0</v>
      </c>
    </row>
    <row r="15552" spans="4:12" x14ac:dyDescent="0.25">
      <c r="D15552" s="80" t="str">
        <f>LEFT(DATA[[#This Row],[Account_Code]],3)</f>
        <v/>
      </c>
      <c r="I15552" s="80" t="str">
        <f>DATA[[#This Row],[Vessel_Code]]&amp;DATA[[#This Row],[Account Group]]&amp;DATA[[#This Row],[Type]]</f>
        <v/>
      </c>
      <c r="K15552" s="80">
        <f>IF(YEAR(DATA[[#This Row],[Calendar_Month]])=YEAR(CURMONTHEND),DATA[[#This Row],[Amount]],0)</f>
        <v>0</v>
      </c>
      <c r="L15552" s="80">
        <f>IF(DATA[[#This Row],[Calendar_Month]]-CURMONTH=0,DATA[[#This Row],[Amount]],0)</f>
        <v>0</v>
      </c>
    </row>
    <row r="15553" spans="4:12" x14ac:dyDescent="0.25">
      <c r="D15553" s="80" t="str">
        <f>LEFT(DATA[[#This Row],[Account_Code]],3)</f>
        <v/>
      </c>
      <c r="I15553" s="80" t="str">
        <f>DATA[[#This Row],[Vessel_Code]]&amp;DATA[[#This Row],[Account Group]]&amp;DATA[[#This Row],[Type]]</f>
        <v/>
      </c>
      <c r="K15553" s="80">
        <f>IF(YEAR(DATA[[#This Row],[Calendar_Month]])=YEAR(CURMONTHEND),DATA[[#This Row],[Amount]],0)</f>
        <v>0</v>
      </c>
      <c r="L15553" s="80">
        <f>IF(DATA[[#This Row],[Calendar_Month]]-CURMONTH=0,DATA[[#This Row],[Amount]],0)</f>
        <v>0</v>
      </c>
    </row>
    <row r="15554" spans="4:12" x14ac:dyDescent="0.25">
      <c r="D15554" s="80" t="str">
        <f>LEFT(DATA[[#This Row],[Account_Code]],3)</f>
        <v/>
      </c>
      <c r="I15554" s="80" t="str">
        <f>DATA[[#This Row],[Vessel_Code]]&amp;DATA[[#This Row],[Account Group]]&amp;DATA[[#This Row],[Type]]</f>
        <v/>
      </c>
      <c r="K15554" s="80">
        <f>IF(YEAR(DATA[[#This Row],[Calendar_Month]])=YEAR(CURMONTHEND),DATA[[#This Row],[Amount]],0)</f>
        <v>0</v>
      </c>
      <c r="L15554" s="80">
        <f>IF(DATA[[#This Row],[Calendar_Month]]-CURMONTH=0,DATA[[#This Row],[Amount]],0)</f>
        <v>0</v>
      </c>
    </row>
    <row r="15555" spans="4:12" x14ac:dyDescent="0.25">
      <c r="D15555" s="80" t="str">
        <f>LEFT(DATA[[#This Row],[Account_Code]],3)</f>
        <v/>
      </c>
      <c r="I15555" s="80" t="str">
        <f>DATA[[#This Row],[Vessel_Code]]&amp;DATA[[#This Row],[Account Group]]&amp;DATA[[#This Row],[Type]]</f>
        <v/>
      </c>
      <c r="K15555" s="80">
        <f>IF(YEAR(DATA[[#This Row],[Calendar_Month]])=YEAR(CURMONTHEND),DATA[[#This Row],[Amount]],0)</f>
        <v>0</v>
      </c>
      <c r="L15555" s="80">
        <f>IF(DATA[[#This Row],[Calendar_Month]]-CURMONTH=0,DATA[[#This Row],[Amount]],0)</f>
        <v>0</v>
      </c>
    </row>
    <row r="15556" spans="4:12" x14ac:dyDescent="0.25">
      <c r="D15556" s="80" t="str">
        <f>LEFT(DATA[[#This Row],[Account_Code]],3)</f>
        <v/>
      </c>
      <c r="I15556" s="80" t="str">
        <f>DATA[[#This Row],[Vessel_Code]]&amp;DATA[[#This Row],[Account Group]]&amp;DATA[[#This Row],[Type]]</f>
        <v/>
      </c>
      <c r="K15556" s="80">
        <f>IF(YEAR(DATA[[#This Row],[Calendar_Month]])=YEAR(CURMONTHEND),DATA[[#This Row],[Amount]],0)</f>
        <v>0</v>
      </c>
      <c r="L15556" s="80">
        <f>IF(DATA[[#This Row],[Calendar_Month]]-CURMONTH=0,DATA[[#This Row],[Amount]],0)</f>
        <v>0</v>
      </c>
    </row>
    <row r="15557" spans="4:12" x14ac:dyDescent="0.25">
      <c r="D15557" s="80" t="str">
        <f>LEFT(DATA[[#This Row],[Account_Code]],3)</f>
        <v/>
      </c>
      <c r="I15557" s="80" t="str">
        <f>DATA[[#This Row],[Vessel_Code]]&amp;DATA[[#This Row],[Account Group]]&amp;DATA[[#This Row],[Type]]</f>
        <v/>
      </c>
      <c r="K15557" s="80">
        <f>IF(YEAR(DATA[[#This Row],[Calendar_Month]])=YEAR(CURMONTHEND),DATA[[#This Row],[Amount]],0)</f>
        <v>0</v>
      </c>
      <c r="L15557" s="80">
        <f>IF(DATA[[#This Row],[Calendar_Month]]-CURMONTH=0,DATA[[#This Row],[Amount]],0)</f>
        <v>0</v>
      </c>
    </row>
    <row r="15558" spans="4:12" x14ac:dyDescent="0.25">
      <c r="D15558" s="80" t="str">
        <f>LEFT(DATA[[#This Row],[Account_Code]],3)</f>
        <v/>
      </c>
      <c r="I15558" s="80" t="str">
        <f>DATA[[#This Row],[Vessel_Code]]&amp;DATA[[#This Row],[Account Group]]&amp;DATA[[#This Row],[Type]]</f>
        <v/>
      </c>
      <c r="K15558" s="80">
        <f>IF(YEAR(DATA[[#This Row],[Calendar_Month]])=YEAR(CURMONTHEND),DATA[[#This Row],[Amount]],0)</f>
        <v>0</v>
      </c>
      <c r="L15558" s="80">
        <f>IF(DATA[[#This Row],[Calendar_Month]]-CURMONTH=0,DATA[[#This Row],[Amount]],0)</f>
        <v>0</v>
      </c>
    </row>
    <row r="15559" spans="4:12" x14ac:dyDescent="0.25">
      <c r="D15559" s="80" t="str">
        <f>LEFT(DATA[[#This Row],[Account_Code]],3)</f>
        <v/>
      </c>
      <c r="I15559" s="80" t="str">
        <f>DATA[[#This Row],[Vessel_Code]]&amp;DATA[[#This Row],[Account Group]]&amp;DATA[[#This Row],[Type]]</f>
        <v/>
      </c>
      <c r="K15559" s="80">
        <f>IF(YEAR(DATA[[#This Row],[Calendar_Month]])=YEAR(CURMONTHEND),DATA[[#This Row],[Amount]],0)</f>
        <v>0</v>
      </c>
      <c r="L15559" s="80">
        <f>IF(DATA[[#This Row],[Calendar_Month]]-CURMONTH=0,DATA[[#This Row],[Amount]],0)</f>
        <v>0</v>
      </c>
    </row>
    <row r="15560" spans="4:12" x14ac:dyDescent="0.25">
      <c r="D15560" s="80" t="str">
        <f>LEFT(DATA[[#This Row],[Account_Code]],3)</f>
        <v/>
      </c>
      <c r="I15560" s="80" t="str">
        <f>DATA[[#This Row],[Vessel_Code]]&amp;DATA[[#This Row],[Account Group]]&amp;DATA[[#This Row],[Type]]</f>
        <v/>
      </c>
      <c r="K15560" s="80">
        <f>IF(YEAR(DATA[[#This Row],[Calendar_Month]])=YEAR(CURMONTHEND),DATA[[#This Row],[Amount]],0)</f>
        <v>0</v>
      </c>
      <c r="L15560" s="80">
        <f>IF(DATA[[#This Row],[Calendar_Month]]-CURMONTH=0,DATA[[#This Row],[Amount]],0)</f>
        <v>0</v>
      </c>
    </row>
    <row r="15561" spans="4:12" x14ac:dyDescent="0.25">
      <c r="D15561" s="80" t="str">
        <f>LEFT(DATA[[#This Row],[Account_Code]],3)</f>
        <v/>
      </c>
      <c r="I15561" s="80" t="str">
        <f>DATA[[#This Row],[Vessel_Code]]&amp;DATA[[#This Row],[Account Group]]&amp;DATA[[#This Row],[Type]]</f>
        <v/>
      </c>
      <c r="K15561" s="80">
        <f>IF(YEAR(DATA[[#This Row],[Calendar_Month]])=YEAR(CURMONTHEND),DATA[[#This Row],[Amount]],0)</f>
        <v>0</v>
      </c>
      <c r="L15561" s="80">
        <f>IF(DATA[[#This Row],[Calendar_Month]]-CURMONTH=0,DATA[[#This Row],[Amount]],0)</f>
        <v>0</v>
      </c>
    </row>
    <row r="15562" spans="4:12" x14ac:dyDescent="0.25">
      <c r="D15562" s="80" t="str">
        <f>LEFT(DATA[[#This Row],[Account_Code]],3)</f>
        <v/>
      </c>
      <c r="I15562" s="80" t="str">
        <f>DATA[[#This Row],[Vessel_Code]]&amp;DATA[[#This Row],[Account Group]]&amp;DATA[[#This Row],[Type]]</f>
        <v/>
      </c>
      <c r="K15562" s="80">
        <f>IF(YEAR(DATA[[#This Row],[Calendar_Month]])=YEAR(CURMONTHEND),DATA[[#This Row],[Amount]],0)</f>
        <v>0</v>
      </c>
      <c r="L15562" s="80">
        <f>IF(DATA[[#This Row],[Calendar_Month]]-CURMONTH=0,DATA[[#This Row],[Amount]],0)</f>
        <v>0</v>
      </c>
    </row>
    <row r="15563" spans="4:12" x14ac:dyDescent="0.25">
      <c r="D15563" s="80" t="str">
        <f>LEFT(DATA[[#This Row],[Account_Code]],3)</f>
        <v/>
      </c>
      <c r="I15563" s="80" t="str">
        <f>DATA[[#This Row],[Vessel_Code]]&amp;DATA[[#This Row],[Account Group]]&amp;DATA[[#This Row],[Type]]</f>
        <v/>
      </c>
      <c r="K15563" s="80">
        <f>IF(YEAR(DATA[[#This Row],[Calendar_Month]])=YEAR(CURMONTHEND),DATA[[#This Row],[Amount]],0)</f>
        <v>0</v>
      </c>
      <c r="L15563" s="80">
        <f>IF(DATA[[#This Row],[Calendar_Month]]-CURMONTH=0,DATA[[#This Row],[Amount]],0)</f>
        <v>0</v>
      </c>
    </row>
    <row r="15564" spans="4:12" x14ac:dyDescent="0.25">
      <c r="D15564" s="80" t="str">
        <f>LEFT(DATA[[#This Row],[Account_Code]],3)</f>
        <v/>
      </c>
      <c r="I15564" s="80" t="str">
        <f>DATA[[#This Row],[Vessel_Code]]&amp;DATA[[#This Row],[Account Group]]&amp;DATA[[#This Row],[Type]]</f>
        <v/>
      </c>
      <c r="K15564" s="80">
        <f>IF(YEAR(DATA[[#This Row],[Calendar_Month]])=YEAR(CURMONTHEND),DATA[[#This Row],[Amount]],0)</f>
        <v>0</v>
      </c>
      <c r="L15564" s="80">
        <f>IF(DATA[[#This Row],[Calendar_Month]]-CURMONTH=0,DATA[[#This Row],[Amount]],0)</f>
        <v>0</v>
      </c>
    </row>
    <row r="15565" spans="4:12" x14ac:dyDescent="0.25">
      <c r="D15565" s="80" t="str">
        <f>LEFT(DATA[[#This Row],[Account_Code]],3)</f>
        <v/>
      </c>
      <c r="I15565" s="80" t="str">
        <f>DATA[[#This Row],[Vessel_Code]]&amp;DATA[[#This Row],[Account Group]]&amp;DATA[[#This Row],[Type]]</f>
        <v/>
      </c>
      <c r="K15565" s="80">
        <f>IF(YEAR(DATA[[#This Row],[Calendar_Month]])=YEAR(CURMONTHEND),DATA[[#This Row],[Amount]],0)</f>
        <v>0</v>
      </c>
      <c r="L15565" s="80">
        <f>IF(DATA[[#This Row],[Calendar_Month]]-CURMONTH=0,DATA[[#This Row],[Amount]],0)</f>
        <v>0</v>
      </c>
    </row>
    <row r="15566" spans="4:12" x14ac:dyDescent="0.25">
      <c r="D15566" s="80" t="str">
        <f>LEFT(DATA[[#This Row],[Account_Code]],3)</f>
        <v/>
      </c>
      <c r="I15566" s="80" t="str">
        <f>DATA[[#This Row],[Vessel_Code]]&amp;DATA[[#This Row],[Account Group]]&amp;DATA[[#This Row],[Type]]</f>
        <v/>
      </c>
      <c r="K15566" s="80">
        <f>IF(YEAR(DATA[[#This Row],[Calendar_Month]])=YEAR(CURMONTHEND),DATA[[#This Row],[Amount]],0)</f>
        <v>0</v>
      </c>
      <c r="L15566" s="80">
        <f>IF(DATA[[#This Row],[Calendar_Month]]-CURMONTH=0,DATA[[#This Row],[Amount]],0)</f>
        <v>0</v>
      </c>
    </row>
    <row r="15567" spans="4:12" x14ac:dyDescent="0.25">
      <c r="D15567" s="80" t="str">
        <f>LEFT(DATA[[#This Row],[Account_Code]],3)</f>
        <v/>
      </c>
      <c r="I15567" s="80" t="str">
        <f>DATA[[#This Row],[Vessel_Code]]&amp;DATA[[#This Row],[Account Group]]&amp;DATA[[#This Row],[Type]]</f>
        <v/>
      </c>
      <c r="K15567" s="80">
        <f>IF(YEAR(DATA[[#This Row],[Calendar_Month]])=YEAR(CURMONTHEND),DATA[[#This Row],[Amount]],0)</f>
        <v>0</v>
      </c>
      <c r="L15567" s="80">
        <f>IF(DATA[[#This Row],[Calendar_Month]]-CURMONTH=0,DATA[[#This Row],[Amount]],0)</f>
        <v>0</v>
      </c>
    </row>
    <row r="15568" spans="4:12" x14ac:dyDescent="0.25">
      <c r="D15568" s="80" t="str">
        <f>LEFT(DATA[[#This Row],[Account_Code]],3)</f>
        <v/>
      </c>
      <c r="I15568" s="80" t="str">
        <f>DATA[[#This Row],[Vessel_Code]]&amp;DATA[[#This Row],[Account Group]]&amp;DATA[[#This Row],[Type]]</f>
        <v/>
      </c>
      <c r="K15568" s="80">
        <f>IF(YEAR(DATA[[#This Row],[Calendar_Month]])=YEAR(CURMONTHEND),DATA[[#This Row],[Amount]],0)</f>
        <v>0</v>
      </c>
      <c r="L15568" s="80">
        <f>IF(DATA[[#This Row],[Calendar_Month]]-CURMONTH=0,DATA[[#This Row],[Amount]],0)</f>
        <v>0</v>
      </c>
    </row>
    <row r="15569" spans="4:12" x14ac:dyDescent="0.25">
      <c r="D15569" s="80" t="str">
        <f>LEFT(DATA[[#This Row],[Account_Code]],3)</f>
        <v/>
      </c>
      <c r="I15569" s="80" t="str">
        <f>DATA[[#This Row],[Vessel_Code]]&amp;DATA[[#This Row],[Account Group]]&amp;DATA[[#This Row],[Type]]</f>
        <v/>
      </c>
      <c r="K15569" s="80">
        <f>IF(YEAR(DATA[[#This Row],[Calendar_Month]])=YEAR(CURMONTHEND),DATA[[#This Row],[Amount]],0)</f>
        <v>0</v>
      </c>
      <c r="L15569" s="80">
        <f>IF(DATA[[#This Row],[Calendar_Month]]-CURMONTH=0,DATA[[#This Row],[Amount]],0)</f>
        <v>0</v>
      </c>
    </row>
    <row r="15570" spans="4:12" x14ac:dyDescent="0.25">
      <c r="D15570" s="80" t="str">
        <f>LEFT(DATA[[#This Row],[Account_Code]],3)</f>
        <v/>
      </c>
      <c r="I15570" s="80" t="str">
        <f>DATA[[#This Row],[Vessel_Code]]&amp;DATA[[#This Row],[Account Group]]&amp;DATA[[#This Row],[Type]]</f>
        <v/>
      </c>
      <c r="K15570" s="80">
        <f>IF(YEAR(DATA[[#This Row],[Calendar_Month]])=YEAR(CURMONTHEND),DATA[[#This Row],[Amount]],0)</f>
        <v>0</v>
      </c>
      <c r="L15570" s="80">
        <f>IF(DATA[[#This Row],[Calendar_Month]]-CURMONTH=0,DATA[[#This Row],[Amount]],0)</f>
        <v>0</v>
      </c>
    </row>
    <row r="15571" spans="4:12" x14ac:dyDescent="0.25">
      <c r="D15571" s="80" t="str">
        <f>LEFT(DATA[[#This Row],[Account_Code]],3)</f>
        <v/>
      </c>
      <c r="I15571" s="80" t="str">
        <f>DATA[[#This Row],[Vessel_Code]]&amp;DATA[[#This Row],[Account Group]]&amp;DATA[[#This Row],[Type]]</f>
        <v/>
      </c>
      <c r="K15571" s="80">
        <f>IF(YEAR(DATA[[#This Row],[Calendar_Month]])=YEAR(CURMONTHEND),DATA[[#This Row],[Amount]],0)</f>
        <v>0</v>
      </c>
      <c r="L15571" s="80">
        <f>IF(DATA[[#This Row],[Calendar_Month]]-CURMONTH=0,DATA[[#This Row],[Amount]],0)</f>
        <v>0</v>
      </c>
    </row>
    <row r="15572" spans="4:12" x14ac:dyDescent="0.25">
      <c r="D15572" s="80" t="str">
        <f>LEFT(DATA[[#This Row],[Account_Code]],3)</f>
        <v/>
      </c>
      <c r="I15572" s="80" t="str">
        <f>DATA[[#This Row],[Vessel_Code]]&amp;DATA[[#This Row],[Account Group]]&amp;DATA[[#This Row],[Type]]</f>
        <v/>
      </c>
      <c r="K15572" s="80">
        <f>IF(YEAR(DATA[[#This Row],[Calendar_Month]])=YEAR(CURMONTHEND),DATA[[#This Row],[Amount]],0)</f>
        <v>0</v>
      </c>
      <c r="L15572" s="80">
        <f>IF(DATA[[#This Row],[Calendar_Month]]-CURMONTH=0,DATA[[#This Row],[Amount]],0)</f>
        <v>0</v>
      </c>
    </row>
    <row r="15573" spans="4:12" x14ac:dyDescent="0.25">
      <c r="D15573" s="80" t="str">
        <f>LEFT(DATA[[#This Row],[Account_Code]],3)</f>
        <v/>
      </c>
      <c r="I15573" s="80" t="str">
        <f>DATA[[#This Row],[Vessel_Code]]&amp;DATA[[#This Row],[Account Group]]&amp;DATA[[#This Row],[Type]]</f>
        <v/>
      </c>
      <c r="K15573" s="80">
        <f>IF(YEAR(DATA[[#This Row],[Calendar_Month]])=YEAR(CURMONTHEND),DATA[[#This Row],[Amount]],0)</f>
        <v>0</v>
      </c>
      <c r="L15573" s="80">
        <f>IF(DATA[[#This Row],[Calendar_Month]]-CURMONTH=0,DATA[[#This Row],[Amount]],0)</f>
        <v>0</v>
      </c>
    </row>
    <row r="15574" spans="4:12" x14ac:dyDescent="0.25">
      <c r="D15574" s="80" t="str">
        <f>LEFT(DATA[[#This Row],[Account_Code]],3)</f>
        <v/>
      </c>
      <c r="I15574" s="80" t="str">
        <f>DATA[[#This Row],[Vessel_Code]]&amp;DATA[[#This Row],[Account Group]]&amp;DATA[[#This Row],[Type]]</f>
        <v/>
      </c>
      <c r="K15574" s="80">
        <f>IF(YEAR(DATA[[#This Row],[Calendar_Month]])=YEAR(CURMONTHEND),DATA[[#This Row],[Amount]],0)</f>
        <v>0</v>
      </c>
      <c r="L15574" s="80">
        <f>IF(DATA[[#This Row],[Calendar_Month]]-CURMONTH=0,DATA[[#This Row],[Amount]],0)</f>
        <v>0</v>
      </c>
    </row>
    <row r="15575" spans="4:12" x14ac:dyDescent="0.25">
      <c r="D15575" s="80" t="str">
        <f>LEFT(DATA[[#This Row],[Account_Code]],3)</f>
        <v/>
      </c>
      <c r="I15575" s="80" t="str">
        <f>DATA[[#This Row],[Vessel_Code]]&amp;DATA[[#This Row],[Account Group]]&amp;DATA[[#This Row],[Type]]</f>
        <v/>
      </c>
      <c r="K15575" s="80">
        <f>IF(YEAR(DATA[[#This Row],[Calendar_Month]])=YEAR(CURMONTHEND),DATA[[#This Row],[Amount]],0)</f>
        <v>0</v>
      </c>
      <c r="L15575" s="80">
        <f>IF(DATA[[#This Row],[Calendar_Month]]-CURMONTH=0,DATA[[#This Row],[Amount]],0)</f>
        <v>0</v>
      </c>
    </row>
    <row r="15576" spans="4:12" x14ac:dyDescent="0.25">
      <c r="D15576" s="80" t="str">
        <f>LEFT(DATA[[#This Row],[Account_Code]],3)</f>
        <v/>
      </c>
      <c r="I15576" s="80" t="str">
        <f>DATA[[#This Row],[Vessel_Code]]&amp;DATA[[#This Row],[Account Group]]&amp;DATA[[#This Row],[Type]]</f>
        <v/>
      </c>
      <c r="K15576" s="80">
        <f>IF(YEAR(DATA[[#This Row],[Calendar_Month]])=YEAR(CURMONTHEND),DATA[[#This Row],[Amount]],0)</f>
        <v>0</v>
      </c>
      <c r="L15576" s="80">
        <f>IF(DATA[[#This Row],[Calendar_Month]]-CURMONTH=0,DATA[[#This Row],[Amount]],0)</f>
        <v>0</v>
      </c>
    </row>
    <row r="15577" spans="4:12" x14ac:dyDescent="0.25">
      <c r="D15577" s="80" t="str">
        <f>LEFT(DATA[[#This Row],[Account_Code]],3)</f>
        <v/>
      </c>
      <c r="I15577" s="80" t="str">
        <f>DATA[[#This Row],[Vessel_Code]]&amp;DATA[[#This Row],[Account Group]]&amp;DATA[[#This Row],[Type]]</f>
        <v/>
      </c>
      <c r="K15577" s="80">
        <f>IF(YEAR(DATA[[#This Row],[Calendar_Month]])=YEAR(CURMONTHEND),DATA[[#This Row],[Amount]],0)</f>
        <v>0</v>
      </c>
      <c r="L15577" s="80">
        <f>IF(DATA[[#This Row],[Calendar_Month]]-CURMONTH=0,DATA[[#This Row],[Amount]],0)</f>
        <v>0</v>
      </c>
    </row>
    <row r="15578" spans="4:12" x14ac:dyDescent="0.25">
      <c r="D15578" s="80" t="str">
        <f>LEFT(DATA[[#This Row],[Account_Code]],3)</f>
        <v/>
      </c>
      <c r="I15578" s="80" t="str">
        <f>DATA[[#This Row],[Vessel_Code]]&amp;DATA[[#This Row],[Account Group]]&amp;DATA[[#This Row],[Type]]</f>
        <v/>
      </c>
      <c r="K15578" s="80">
        <f>IF(YEAR(DATA[[#This Row],[Calendar_Month]])=YEAR(CURMONTHEND),DATA[[#This Row],[Amount]],0)</f>
        <v>0</v>
      </c>
      <c r="L15578" s="80">
        <f>IF(DATA[[#This Row],[Calendar_Month]]-CURMONTH=0,DATA[[#This Row],[Amount]],0)</f>
        <v>0</v>
      </c>
    </row>
    <row r="15579" spans="4:12" x14ac:dyDescent="0.25">
      <c r="D15579" s="80" t="str">
        <f>LEFT(DATA[[#This Row],[Account_Code]],3)</f>
        <v/>
      </c>
      <c r="I15579" s="80" t="str">
        <f>DATA[[#This Row],[Vessel_Code]]&amp;DATA[[#This Row],[Account Group]]&amp;DATA[[#This Row],[Type]]</f>
        <v/>
      </c>
      <c r="K15579" s="80">
        <f>IF(YEAR(DATA[[#This Row],[Calendar_Month]])=YEAR(CURMONTHEND),DATA[[#This Row],[Amount]],0)</f>
        <v>0</v>
      </c>
      <c r="L15579" s="80">
        <f>IF(DATA[[#This Row],[Calendar_Month]]-CURMONTH=0,DATA[[#This Row],[Amount]],0)</f>
        <v>0</v>
      </c>
    </row>
    <row r="15580" spans="4:12" x14ac:dyDescent="0.25">
      <c r="D15580" s="80" t="str">
        <f>LEFT(DATA[[#This Row],[Account_Code]],3)</f>
        <v/>
      </c>
      <c r="I15580" s="80" t="str">
        <f>DATA[[#This Row],[Vessel_Code]]&amp;DATA[[#This Row],[Account Group]]&amp;DATA[[#This Row],[Type]]</f>
        <v/>
      </c>
      <c r="K15580" s="80">
        <f>IF(YEAR(DATA[[#This Row],[Calendar_Month]])=YEAR(CURMONTHEND),DATA[[#This Row],[Amount]],0)</f>
        <v>0</v>
      </c>
      <c r="L15580" s="80">
        <f>IF(DATA[[#This Row],[Calendar_Month]]-CURMONTH=0,DATA[[#This Row],[Amount]],0)</f>
        <v>0</v>
      </c>
    </row>
    <row r="15581" spans="4:12" x14ac:dyDescent="0.25">
      <c r="D15581" s="80" t="str">
        <f>LEFT(DATA[[#This Row],[Account_Code]],3)</f>
        <v/>
      </c>
      <c r="I15581" s="80" t="str">
        <f>DATA[[#This Row],[Vessel_Code]]&amp;DATA[[#This Row],[Account Group]]&amp;DATA[[#This Row],[Type]]</f>
        <v/>
      </c>
      <c r="K15581" s="80">
        <f>IF(YEAR(DATA[[#This Row],[Calendar_Month]])=YEAR(CURMONTHEND),DATA[[#This Row],[Amount]],0)</f>
        <v>0</v>
      </c>
      <c r="L15581" s="80">
        <f>IF(DATA[[#This Row],[Calendar_Month]]-CURMONTH=0,DATA[[#This Row],[Amount]],0)</f>
        <v>0</v>
      </c>
    </row>
    <row r="15582" spans="4:12" x14ac:dyDescent="0.25">
      <c r="D15582" s="80" t="str">
        <f>LEFT(DATA[[#This Row],[Account_Code]],3)</f>
        <v/>
      </c>
      <c r="I15582" s="80" t="str">
        <f>DATA[[#This Row],[Vessel_Code]]&amp;DATA[[#This Row],[Account Group]]&amp;DATA[[#This Row],[Type]]</f>
        <v/>
      </c>
      <c r="K15582" s="80">
        <f>IF(YEAR(DATA[[#This Row],[Calendar_Month]])=YEAR(CURMONTHEND),DATA[[#This Row],[Amount]],0)</f>
        <v>0</v>
      </c>
      <c r="L15582" s="80">
        <f>IF(DATA[[#This Row],[Calendar_Month]]-CURMONTH=0,DATA[[#This Row],[Amount]],0)</f>
        <v>0</v>
      </c>
    </row>
    <row r="15583" spans="4:12" x14ac:dyDescent="0.25">
      <c r="D15583" s="80" t="str">
        <f>LEFT(DATA[[#This Row],[Account_Code]],3)</f>
        <v/>
      </c>
      <c r="I15583" s="80" t="str">
        <f>DATA[[#This Row],[Vessel_Code]]&amp;DATA[[#This Row],[Account Group]]&amp;DATA[[#This Row],[Type]]</f>
        <v/>
      </c>
      <c r="K15583" s="80">
        <f>IF(YEAR(DATA[[#This Row],[Calendar_Month]])=YEAR(CURMONTHEND),DATA[[#This Row],[Amount]],0)</f>
        <v>0</v>
      </c>
      <c r="L15583" s="80">
        <f>IF(DATA[[#This Row],[Calendar_Month]]-CURMONTH=0,DATA[[#This Row],[Amount]],0)</f>
        <v>0</v>
      </c>
    </row>
    <row r="15584" spans="4:12" x14ac:dyDescent="0.25">
      <c r="D15584" s="80" t="str">
        <f>LEFT(DATA[[#This Row],[Account_Code]],3)</f>
        <v/>
      </c>
      <c r="I15584" s="80" t="str">
        <f>DATA[[#This Row],[Vessel_Code]]&amp;DATA[[#This Row],[Account Group]]&amp;DATA[[#This Row],[Type]]</f>
        <v/>
      </c>
      <c r="K15584" s="80">
        <f>IF(YEAR(DATA[[#This Row],[Calendar_Month]])=YEAR(CURMONTHEND),DATA[[#This Row],[Amount]],0)</f>
        <v>0</v>
      </c>
      <c r="L15584" s="80">
        <f>IF(DATA[[#This Row],[Calendar_Month]]-CURMONTH=0,DATA[[#This Row],[Amount]],0)</f>
        <v>0</v>
      </c>
    </row>
    <row r="15585" spans="4:12" x14ac:dyDescent="0.25">
      <c r="D15585" s="80" t="str">
        <f>LEFT(DATA[[#This Row],[Account_Code]],3)</f>
        <v/>
      </c>
      <c r="I15585" s="80" t="str">
        <f>DATA[[#This Row],[Vessel_Code]]&amp;DATA[[#This Row],[Account Group]]&amp;DATA[[#This Row],[Type]]</f>
        <v/>
      </c>
      <c r="K15585" s="80">
        <f>IF(YEAR(DATA[[#This Row],[Calendar_Month]])=YEAR(CURMONTHEND),DATA[[#This Row],[Amount]],0)</f>
        <v>0</v>
      </c>
      <c r="L15585" s="80">
        <f>IF(DATA[[#This Row],[Calendar_Month]]-CURMONTH=0,DATA[[#This Row],[Amount]],0)</f>
        <v>0</v>
      </c>
    </row>
    <row r="15586" spans="4:12" x14ac:dyDescent="0.25">
      <c r="D15586" s="80" t="str">
        <f>LEFT(DATA[[#This Row],[Account_Code]],3)</f>
        <v/>
      </c>
      <c r="I15586" s="80" t="str">
        <f>DATA[[#This Row],[Vessel_Code]]&amp;DATA[[#This Row],[Account Group]]&amp;DATA[[#This Row],[Type]]</f>
        <v/>
      </c>
      <c r="K15586" s="80">
        <f>IF(YEAR(DATA[[#This Row],[Calendar_Month]])=YEAR(CURMONTHEND),DATA[[#This Row],[Amount]],0)</f>
        <v>0</v>
      </c>
      <c r="L15586" s="80">
        <f>IF(DATA[[#This Row],[Calendar_Month]]-CURMONTH=0,DATA[[#This Row],[Amount]],0)</f>
        <v>0</v>
      </c>
    </row>
    <row r="15587" spans="4:12" x14ac:dyDescent="0.25">
      <c r="D15587" s="80" t="str">
        <f>LEFT(DATA[[#This Row],[Account_Code]],3)</f>
        <v/>
      </c>
      <c r="I15587" s="80" t="str">
        <f>DATA[[#This Row],[Vessel_Code]]&amp;DATA[[#This Row],[Account Group]]&amp;DATA[[#This Row],[Type]]</f>
        <v/>
      </c>
      <c r="K15587" s="80">
        <f>IF(YEAR(DATA[[#This Row],[Calendar_Month]])=YEAR(CURMONTHEND),DATA[[#This Row],[Amount]],0)</f>
        <v>0</v>
      </c>
      <c r="L15587" s="80">
        <f>IF(DATA[[#This Row],[Calendar_Month]]-CURMONTH=0,DATA[[#This Row],[Amount]],0)</f>
        <v>0</v>
      </c>
    </row>
    <row r="15588" spans="4:12" x14ac:dyDescent="0.25">
      <c r="D15588" s="80" t="str">
        <f>LEFT(DATA[[#This Row],[Account_Code]],3)</f>
        <v/>
      </c>
      <c r="I15588" s="80" t="str">
        <f>DATA[[#This Row],[Vessel_Code]]&amp;DATA[[#This Row],[Account Group]]&amp;DATA[[#This Row],[Type]]</f>
        <v/>
      </c>
      <c r="K15588" s="80">
        <f>IF(YEAR(DATA[[#This Row],[Calendar_Month]])=YEAR(CURMONTHEND),DATA[[#This Row],[Amount]],0)</f>
        <v>0</v>
      </c>
      <c r="L15588" s="80">
        <f>IF(DATA[[#This Row],[Calendar_Month]]-CURMONTH=0,DATA[[#This Row],[Amount]],0)</f>
        <v>0</v>
      </c>
    </row>
    <row r="15589" spans="4:12" x14ac:dyDescent="0.25">
      <c r="D15589" s="80" t="str">
        <f>LEFT(DATA[[#This Row],[Account_Code]],3)</f>
        <v/>
      </c>
      <c r="I15589" s="80" t="str">
        <f>DATA[[#This Row],[Vessel_Code]]&amp;DATA[[#This Row],[Account Group]]&amp;DATA[[#This Row],[Type]]</f>
        <v/>
      </c>
      <c r="K15589" s="80">
        <f>IF(YEAR(DATA[[#This Row],[Calendar_Month]])=YEAR(CURMONTHEND),DATA[[#This Row],[Amount]],0)</f>
        <v>0</v>
      </c>
      <c r="L15589" s="80">
        <f>IF(DATA[[#This Row],[Calendar_Month]]-CURMONTH=0,DATA[[#This Row],[Amount]],0)</f>
        <v>0</v>
      </c>
    </row>
    <row r="15590" spans="4:12" x14ac:dyDescent="0.25">
      <c r="D15590" s="80" t="str">
        <f>LEFT(DATA[[#This Row],[Account_Code]],3)</f>
        <v/>
      </c>
      <c r="I15590" s="80" t="str">
        <f>DATA[[#This Row],[Vessel_Code]]&amp;DATA[[#This Row],[Account Group]]&amp;DATA[[#This Row],[Type]]</f>
        <v/>
      </c>
      <c r="K15590" s="80">
        <f>IF(YEAR(DATA[[#This Row],[Calendar_Month]])=YEAR(CURMONTHEND),DATA[[#This Row],[Amount]],0)</f>
        <v>0</v>
      </c>
      <c r="L15590" s="80">
        <f>IF(DATA[[#This Row],[Calendar_Month]]-CURMONTH=0,DATA[[#This Row],[Amount]],0)</f>
        <v>0</v>
      </c>
    </row>
    <row r="15591" spans="4:12" x14ac:dyDescent="0.25">
      <c r="D15591" s="80" t="str">
        <f>LEFT(DATA[[#This Row],[Account_Code]],3)</f>
        <v/>
      </c>
      <c r="I15591" s="80" t="str">
        <f>DATA[[#This Row],[Vessel_Code]]&amp;DATA[[#This Row],[Account Group]]&amp;DATA[[#This Row],[Type]]</f>
        <v/>
      </c>
      <c r="K15591" s="80">
        <f>IF(YEAR(DATA[[#This Row],[Calendar_Month]])=YEAR(CURMONTHEND),DATA[[#This Row],[Amount]],0)</f>
        <v>0</v>
      </c>
      <c r="L15591" s="80">
        <f>IF(DATA[[#This Row],[Calendar_Month]]-CURMONTH=0,DATA[[#This Row],[Amount]],0)</f>
        <v>0</v>
      </c>
    </row>
    <row r="15592" spans="4:12" x14ac:dyDescent="0.25">
      <c r="D15592" s="80" t="str">
        <f>LEFT(DATA[[#This Row],[Account_Code]],3)</f>
        <v/>
      </c>
      <c r="I15592" s="80" t="str">
        <f>DATA[[#This Row],[Vessel_Code]]&amp;DATA[[#This Row],[Account Group]]&amp;DATA[[#This Row],[Type]]</f>
        <v/>
      </c>
      <c r="K15592" s="80">
        <f>IF(YEAR(DATA[[#This Row],[Calendar_Month]])=YEAR(CURMONTHEND),DATA[[#This Row],[Amount]],0)</f>
        <v>0</v>
      </c>
      <c r="L15592" s="80">
        <f>IF(DATA[[#This Row],[Calendar_Month]]-CURMONTH=0,DATA[[#This Row],[Amount]],0)</f>
        <v>0</v>
      </c>
    </row>
    <row r="15593" spans="4:12" x14ac:dyDescent="0.25">
      <c r="D15593" s="80" t="str">
        <f>LEFT(DATA[[#This Row],[Account_Code]],3)</f>
        <v/>
      </c>
      <c r="I15593" s="80" t="str">
        <f>DATA[[#This Row],[Vessel_Code]]&amp;DATA[[#This Row],[Account Group]]&amp;DATA[[#This Row],[Type]]</f>
        <v/>
      </c>
      <c r="K15593" s="80">
        <f>IF(YEAR(DATA[[#This Row],[Calendar_Month]])=YEAR(CURMONTHEND),DATA[[#This Row],[Amount]],0)</f>
        <v>0</v>
      </c>
      <c r="L15593" s="80">
        <f>IF(DATA[[#This Row],[Calendar_Month]]-CURMONTH=0,DATA[[#This Row],[Amount]],0)</f>
        <v>0</v>
      </c>
    </row>
    <row r="15594" spans="4:12" x14ac:dyDescent="0.25">
      <c r="D15594" s="80" t="str">
        <f>LEFT(DATA[[#This Row],[Account_Code]],3)</f>
        <v/>
      </c>
      <c r="I15594" s="80" t="str">
        <f>DATA[[#This Row],[Vessel_Code]]&amp;DATA[[#This Row],[Account Group]]&amp;DATA[[#This Row],[Type]]</f>
        <v/>
      </c>
      <c r="K15594" s="80">
        <f>IF(YEAR(DATA[[#This Row],[Calendar_Month]])=YEAR(CURMONTHEND),DATA[[#This Row],[Amount]],0)</f>
        <v>0</v>
      </c>
      <c r="L15594" s="80">
        <f>IF(DATA[[#This Row],[Calendar_Month]]-CURMONTH=0,DATA[[#This Row],[Amount]],0)</f>
        <v>0</v>
      </c>
    </row>
    <row r="15595" spans="4:12" x14ac:dyDescent="0.25">
      <c r="D15595" s="80" t="str">
        <f>LEFT(DATA[[#This Row],[Account_Code]],3)</f>
        <v/>
      </c>
      <c r="I15595" s="80" t="str">
        <f>DATA[[#This Row],[Vessel_Code]]&amp;DATA[[#This Row],[Account Group]]&amp;DATA[[#This Row],[Type]]</f>
        <v/>
      </c>
      <c r="K15595" s="80">
        <f>IF(YEAR(DATA[[#This Row],[Calendar_Month]])=YEAR(CURMONTHEND),DATA[[#This Row],[Amount]],0)</f>
        <v>0</v>
      </c>
      <c r="L15595" s="80">
        <f>IF(DATA[[#This Row],[Calendar_Month]]-CURMONTH=0,DATA[[#This Row],[Amount]],0)</f>
        <v>0</v>
      </c>
    </row>
    <row r="15596" spans="4:12" x14ac:dyDescent="0.25">
      <c r="D15596" s="80" t="str">
        <f>LEFT(DATA[[#This Row],[Account_Code]],3)</f>
        <v/>
      </c>
      <c r="I15596" s="80" t="str">
        <f>DATA[[#This Row],[Vessel_Code]]&amp;DATA[[#This Row],[Account Group]]&amp;DATA[[#This Row],[Type]]</f>
        <v/>
      </c>
      <c r="K15596" s="80">
        <f>IF(YEAR(DATA[[#This Row],[Calendar_Month]])=YEAR(CURMONTHEND),DATA[[#This Row],[Amount]],0)</f>
        <v>0</v>
      </c>
      <c r="L15596" s="80">
        <f>IF(DATA[[#This Row],[Calendar_Month]]-CURMONTH=0,DATA[[#This Row],[Amount]],0)</f>
        <v>0</v>
      </c>
    </row>
    <row r="15597" spans="4:12" x14ac:dyDescent="0.25">
      <c r="D15597" s="80" t="str">
        <f>LEFT(DATA[[#This Row],[Account_Code]],3)</f>
        <v/>
      </c>
      <c r="I15597" s="80" t="str">
        <f>DATA[[#This Row],[Vessel_Code]]&amp;DATA[[#This Row],[Account Group]]&amp;DATA[[#This Row],[Type]]</f>
        <v/>
      </c>
      <c r="K15597" s="80">
        <f>IF(YEAR(DATA[[#This Row],[Calendar_Month]])=YEAR(CURMONTHEND),DATA[[#This Row],[Amount]],0)</f>
        <v>0</v>
      </c>
      <c r="L15597" s="80">
        <f>IF(DATA[[#This Row],[Calendar_Month]]-CURMONTH=0,DATA[[#This Row],[Amount]],0)</f>
        <v>0</v>
      </c>
    </row>
    <row r="15598" spans="4:12" x14ac:dyDescent="0.25">
      <c r="D15598" s="80" t="str">
        <f>LEFT(DATA[[#This Row],[Account_Code]],3)</f>
        <v/>
      </c>
      <c r="I15598" s="80" t="str">
        <f>DATA[[#This Row],[Vessel_Code]]&amp;DATA[[#This Row],[Account Group]]&amp;DATA[[#This Row],[Type]]</f>
        <v/>
      </c>
      <c r="K15598" s="80">
        <f>IF(YEAR(DATA[[#This Row],[Calendar_Month]])=YEAR(CURMONTHEND),DATA[[#This Row],[Amount]],0)</f>
        <v>0</v>
      </c>
      <c r="L15598" s="80">
        <f>IF(DATA[[#This Row],[Calendar_Month]]-CURMONTH=0,DATA[[#This Row],[Amount]],0)</f>
        <v>0</v>
      </c>
    </row>
    <row r="15599" spans="4:12" x14ac:dyDescent="0.25">
      <c r="D15599" s="80" t="str">
        <f>LEFT(DATA[[#This Row],[Account_Code]],3)</f>
        <v/>
      </c>
      <c r="I15599" s="80" t="str">
        <f>DATA[[#This Row],[Vessel_Code]]&amp;DATA[[#This Row],[Account Group]]&amp;DATA[[#This Row],[Type]]</f>
        <v/>
      </c>
      <c r="K15599" s="80">
        <f>IF(YEAR(DATA[[#This Row],[Calendar_Month]])=YEAR(CURMONTHEND),DATA[[#This Row],[Amount]],0)</f>
        <v>0</v>
      </c>
      <c r="L15599" s="80">
        <f>IF(DATA[[#This Row],[Calendar_Month]]-CURMONTH=0,DATA[[#This Row],[Amount]],0)</f>
        <v>0</v>
      </c>
    </row>
    <row r="15600" spans="4:12" x14ac:dyDescent="0.25">
      <c r="D15600" s="80" t="str">
        <f>LEFT(DATA[[#This Row],[Account_Code]],3)</f>
        <v/>
      </c>
      <c r="I15600" s="80" t="str">
        <f>DATA[[#This Row],[Vessel_Code]]&amp;DATA[[#This Row],[Account Group]]&amp;DATA[[#This Row],[Type]]</f>
        <v/>
      </c>
      <c r="K15600" s="80">
        <f>IF(YEAR(DATA[[#This Row],[Calendar_Month]])=YEAR(CURMONTHEND),DATA[[#This Row],[Amount]],0)</f>
        <v>0</v>
      </c>
      <c r="L15600" s="80">
        <f>IF(DATA[[#This Row],[Calendar_Month]]-CURMONTH=0,DATA[[#This Row],[Amount]],0)</f>
        <v>0</v>
      </c>
    </row>
    <row r="15601" spans="4:12" x14ac:dyDescent="0.25">
      <c r="D15601" s="80" t="str">
        <f>LEFT(DATA[[#This Row],[Account_Code]],3)</f>
        <v/>
      </c>
      <c r="I15601" s="80" t="str">
        <f>DATA[[#This Row],[Vessel_Code]]&amp;DATA[[#This Row],[Account Group]]&amp;DATA[[#This Row],[Type]]</f>
        <v/>
      </c>
      <c r="K15601" s="80">
        <f>IF(YEAR(DATA[[#This Row],[Calendar_Month]])=YEAR(CURMONTHEND),DATA[[#This Row],[Amount]],0)</f>
        <v>0</v>
      </c>
      <c r="L15601" s="80">
        <f>IF(DATA[[#This Row],[Calendar_Month]]-CURMONTH=0,DATA[[#This Row],[Amount]],0)</f>
        <v>0</v>
      </c>
    </row>
    <row r="15602" spans="4:12" x14ac:dyDescent="0.25">
      <c r="D15602" s="80" t="str">
        <f>LEFT(DATA[[#This Row],[Account_Code]],3)</f>
        <v/>
      </c>
      <c r="I15602" s="80" t="str">
        <f>DATA[[#This Row],[Vessel_Code]]&amp;DATA[[#This Row],[Account Group]]&amp;DATA[[#This Row],[Type]]</f>
        <v/>
      </c>
      <c r="K15602" s="80">
        <f>IF(YEAR(DATA[[#This Row],[Calendar_Month]])=YEAR(CURMONTHEND),DATA[[#This Row],[Amount]],0)</f>
        <v>0</v>
      </c>
      <c r="L15602" s="80">
        <f>IF(DATA[[#This Row],[Calendar_Month]]-CURMONTH=0,DATA[[#This Row],[Amount]],0)</f>
        <v>0</v>
      </c>
    </row>
    <row r="15603" spans="4:12" x14ac:dyDescent="0.25">
      <c r="D15603" s="80" t="str">
        <f>LEFT(DATA[[#This Row],[Account_Code]],3)</f>
        <v/>
      </c>
      <c r="I15603" s="80" t="str">
        <f>DATA[[#This Row],[Vessel_Code]]&amp;DATA[[#This Row],[Account Group]]&amp;DATA[[#This Row],[Type]]</f>
        <v/>
      </c>
      <c r="K15603" s="80">
        <f>IF(YEAR(DATA[[#This Row],[Calendar_Month]])=YEAR(CURMONTHEND),DATA[[#This Row],[Amount]],0)</f>
        <v>0</v>
      </c>
      <c r="L15603" s="80">
        <f>IF(DATA[[#This Row],[Calendar_Month]]-CURMONTH=0,DATA[[#This Row],[Amount]],0)</f>
        <v>0</v>
      </c>
    </row>
    <row r="15604" spans="4:12" x14ac:dyDescent="0.25">
      <c r="D15604" s="80" t="str">
        <f>LEFT(DATA[[#This Row],[Account_Code]],3)</f>
        <v/>
      </c>
      <c r="I15604" s="80" t="str">
        <f>DATA[[#This Row],[Vessel_Code]]&amp;DATA[[#This Row],[Account Group]]&amp;DATA[[#This Row],[Type]]</f>
        <v/>
      </c>
      <c r="K15604" s="80">
        <f>IF(YEAR(DATA[[#This Row],[Calendar_Month]])=YEAR(CURMONTHEND),DATA[[#This Row],[Amount]],0)</f>
        <v>0</v>
      </c>
      <c r="L15604" s="80">
        <f>IF(DATA[[#This Row],[Calendar_Month]]-CURMONTH=0,DATA[[#This Row],[Amount]],0)</f>
        <v>0</v>
      </c>
    </row>
    <row r="15605" spans="4:12" x14ac:dyDescent="0.25">
      <c r="D15605" s="80" t="str">
        <f>LEFT(DATA[[#This Row],[Account_Code]],3)</f>
        <v/>
      </c>
      <c r="I15605" s="80" t="str">
        <f>DATA[[#This Row],[Vessel_Code]]&amp;DATA[[#This Row],[Account Group]]&amp;DATA[[#This Row],[Type]]</f>
        <v/>
      </c>
      <c r="K15605" s="80">
        <f>IF(YEAR(DATA[[#This Row],[Calendar_Month]])=YEAR(CURMONTHEND),DATA[[#This Row],[Amount]],0)</f>
        <v>0</v>
      </c>
      <c r="L15605" s="80">
        <f>IF(DATA[[#This Row],[Calendar_Month]]-CURMONTH=0,DATA[[#This Row],[Amount]],0)</f>
        <v>0</v>
      </c>
    </row>
    <row r="15606" spans="4:12" x14ac:dyDescent="0.25">
      <c r="D15606" s="80" t="str">
        <f>LEFT(DATA[[#This Row],[Account_Code]],3)</f>
        <v/>
      </c>
      <c r="I15606" s="80" t="str">
        <f>DATA[[#This Row],[Vessel_Code]]&amp;DATA[[#This Row],[Account Group]]&amp;DATA[[#This Row],[Type]]</f>
        <v/>
      </c>
      <c r="K15606" s="80">
        <f>IF(YEAR(DATA[[#This Row],[Calendar_Month]])=YEAR(CURMONTHEND),DATA[[#This Row],[Amount]],0)</f>
        <v>0</v>
      </c>
      <c r="L15606" s="80">
        <f>IF(DATA[[#This Row],[Calendar_Month]]-CURMONTH=0,DATA[[#This Row],[Amount]],0)</f>
        <v>0</v>
      </c>
    </row>
    <row r="15607" spans="4:12" x14ac:dyDescent="0.25">
      <c r="D15607" s="80" t="str">
        <f>LEFT(DATA[[#This Row],[Account_Code]],3)</f>
        <v/>
      </c>
      <c r="I15607" s="80" t="str">
        <f>DATA[[#This Row],[Vessel_Code]]&amp;DATA[[#This Row],[Account Group]]&amp;DATA[[#This Row],[Type]]</f>
        <v/>
      </c>
      <c r="K15607" s="80">
        <f>IF(YEAR(DATA[[#This Row],[Calendar_Month]])=YEAR(CURMONTHEND),DATA[[#This Row],[Amount]],0)</f>
        <v>0</v>
      </c>
      <c r="L15607" s="80">
        <f>IF(DATA[[#This Row],[Calendar_Month]]-CURMONTH=0,DATA[[#This Row],[Amount]],0)</f>
        <v>0</v>
      </c>
    </row>
    <row r="15608" spans="4:12" x14ac:dyDescent="0.25">
      <c r="D15608" s="80" t="str">
        <f>LEFT(DATA[[#This Row],[Account_Code]],3)</f>
        <v/>
      </c>
      <c r="I15608" s="80" t="str">
        <f>DATA[[#This Row],[Vessel_Code]]&amp;DATA[[#This Row],[Account Group]]&amp;DATA[[#This Row],[Type]]</f>
        <v/>
      </c>
      <c r="K15608" s="80">
        <f>IF(YEAR(DATA[[#This Row],[Calendar_Month]])=YEAR(CURMONTHEND),DATA[[#This Row],[Amount]],0)</f>
        <v>0</v>
      </c>
      <c r="L15608" s="80">
        <f>IF(DATA[[#This Row],[Calendar_Month]]-CURMONTH=0,DATA[[#This Row],[Amount]],0)</f>
        <v>0</v>
      </c>
    </row>
    <row r="15609" spans="4:12" x14ac:dyDescent="0.25">
      <c r="D15609" s="80" t="str">
        <f>LEFT(DATA[[#This Row],[Account_Code]],3)</f>
        <v/>
      </c>
      <c r="I15609" s="80" t="str">
        <f>DATA[[#This Row],[Vessel_Code]]&amp;DATA[[#This Row],[Account Group]]&amp;DATA[[#This Row],[Type]]</f>
        <v/>
      </c>
      <c r="K15609" s="80">
        <f>IF(YEAR(DATA[[#This Row],[Calendar_Month]])=YEAR(CURMONTHEND),DATA[[#This Row],[Amount]],0)</f>
        <v>0</v>
      </c>
      <c r="L15609" s="80">
        <f>IF(DATA[[#This Row],[Calendar_Month]]-CURMONTH=0,DATA[[#This Row],[Amount]],0)</f>
        <v>0</v>
      </c>
    </row>
    <row r="15610" spans="4:12" x14ac:dyDescent="0.25">
      <c r="D15610" s="80" t="str">
        <f>LEFT(DATA[[#This Row],[Account_Code]],3)</f>
        <v/>
      </c>
      <c r="I15610" s="80" t="str">
        <f>DATA[[#This Row],[Vessel_Code]]&amp;DATA[[#This Row],[Account Group]]&amp;DATA[[#This Row],[Type]]</f>
        <v/>
      </c>
      <c r="K15610" s="80">
        <f>IF(YEAR(DATA[[#This Row],[Calendar_Month]])=YEAR(CURMONTHEND),DATA[[#This Row],[Amount]],0)</f>
        <v>0</v>
      </c>
      <c r="L15610" s="80">
        <f>IF(DATA[[#This Row],[Calendar_Month]]-CURMONTH=0,DATA[[#This Row],[Amount]],0)</f>
        <v>0</v>
      </c>
    </row>
    <row r="15611" spans="4:12" x14ac:dyDescent="0.25">
      <c r="D15611" s="80" t="str">
        <f>LEFT(DATA[[#This Row],[Account_Code]],3)</f>
        <v/>
      </c>
      <c r="I15611" s="80" t="str">
        <f>DATA[[#This Row],[Vessel_Code]]&amp;DATA[[#This Row],[Account Group]]&amp;DATA[[#This Row],[Type]]</f>
        <v/>
      </c>
      <c r="K15611" s="80">
        <f>IF(YEAR(DATA[[#This Row],[Calendar_Month]])=YEAR(CURMONTHEND),DATA[[#This Row],[Amount]],0)</f>
        <v>0</v>
      </c>
      <c r="L15611" s="80">
        <f>IF(DATA[[#This Row],[Calendar_Month]]-CURMONTH=0,DATA[[#This Row],[Amount]],0)</f>
        <v>0</v>
      </c>
    </row>
    <row r="15612" spans="4:12" x14ac:dyDescent="0.25">
      <c r="D15612" s="80" t="str">
        <f>LEFT(DATA[[#This Row],[Account_Code]],3)</f>
        <v/>
      </c>
      <c r="I15612" s="80" t="str">
        <f>DATA[[#This Row],[Vessel_Code]]&amp;DATA[[#This Row],[Account Group]]&amp;DATA[[#This Row],[Type]]</f>
        <v/>
      </c>
      <c r="K15612" s="80">
        <f>IF(YEAR(DATA[[#This Row],[Calendar_Month]])=YEAR(CURMONTHEND),DATA[[#This Row],[Amount]],0)</f>
        <v>0</v>
      </c>
      <c r="L15612" s="80">
        <f>IF(DATA[[#This Row],[Calendar_Month]]-CURMONTH=0,DATA[[#This Row],[Amount]],0)</f>
        <v>0</v>
      </c>
    </row>
    <row r="15613" spans="4:12" x14ac:dyDescent="0.25">
      <c r="D15613" s="80" t="str">
        <f>LEFT(DATA[[#This Row],[Account_Code]],3)</f>
        <v/>
      </c>
      <c r="I15613" s="80" t="str">
        <f>DATA[[#This Row],[Vessel_Code]]&amp;DATA[[#This Row],[Account Group]]&amp;DATA[[#This Row],[Type]]</f>
        <v/>
      </c>
      <c r="K15613" s="80">
        <f>IF(YEAR(DATA[[#This Row],[Calendar_Month]])=YEAR(CURMONTHEND),DATA[[#This Row],[Amount]],0)</f>
        <v>0</v>
      </c>
      <c r="L15613" s="80">
        <f>IF(DATA[[#This Row],[Calendar_Month]]-CURMONTH=0,DATA[[#This Row],[Amount]],0)</f>
        <v>0</v>
      </c>
    </row>
    <row r="15614" spans="4:12" x14ac:dyDescent="0.25">
      <c r="D15614" s="80" t="str">
        <f>LEFT(DATA[[#This Row],[Account_Code]],3)</f>
        <v/>
      </c>
      <c r="I15614" s="80" t="str">
        <f>DATA[[#This Row],[Vessel_Code]]&amp;DATA[[#This Row],[Account Group]]&amp;DATA[[#This Row],[Type]]</f>
        <v/>
      </c>
      <c r="K15614" s="80">
        <f>IF(YEAR(DATA[[#This Row],[Calendar_Month]])=YEAR(CURMONTHEND),DATA[[#This Row],[Amount]],0)</f>
        <v>0</v>
      </c>
      <c r="L15614" s="80">
        <f>IF(DATA[[#This Row],[Calendar_Month]]-CURMONTH=0,DATA[[#This Row],[Amount]],0)</f>
        <v>0</v>
      </c>
    </row>
    <row r="15615" spans="4:12" x14ac:dyDescent="0.25">
      <c r="D15615" s="80" t="str">
        <f>LEFT(DATA[[#This Row],[Account_Code]],3)</f>
        <v/>
      </c>
      <c r="I15615" s="80" t="str">
        <f>DATA[[#This Row],[Vessel_Code]]&amp;DATA[[#This Row],[Account Group]]&amp;DATA[[#This Row],[Type]]</f>
        <v/>
      </c>
      <c r="K15615" s="80">
        <f>IF(YEAR(DATA[[#This Row],[Calendar_Month]])=YEAR(CURMONTHEND),DATA[[#This Row],[Amount]],0)</f>
        <v>0</v>
      </c>
      <c r="L15615" s="80">
        <f>IF(DATA[[#This Row],[Calendar_Month]]-CURMONTH=0,DATA[[#This Row],[Amount]],0)</f>
        <v>0</v>
      </c>
    </row>
    <row r="15616" spans="4:12" x14ac:dyDescent="0.25">
      <c r="D15616" s="80" t="str">
        <f>LEFT(DATA[[#This Row],[Account_Code]],3)</f>
        <v/>
      </c>
      <c r="I15616" s="80" t="str">
        <f>DATA[[#This Row],[Vessel_Code]]&amp;DATA[[#This Row],[Account Group]]&amp;DATA[[#This Row],[Type]]</f>
        <v/>
      </c>
      <c r="K15616" s="80">
        <f>IF(YEAR(DATA[[#This Row],[Calendar_Month]])=YEAR(CURMONTHEND),DATA[[#This Row],[Amount]],0)</f>
        <v>0</v>
      </c>
      <c r="L15616" s="80">
        <f>IF(DATA[[#This Row],[Calendar_Month]]-CURMONTH=0,DATA[[#This Row],[Amount]],0)</f>
        <v>0</v>
      </c>
    </row>
    <row r="15617" spans="4:12" x14ac:dyDescent="0.25">
      <c r="D15617" s="80" t="str">
        <f>LEFT(DATA[[#This Row],[Account_Code]],3)</f>
        <v/>
      </c>
      <c r="I15617" s="80" t="str">
        <f>DATA[[#This Row],[Vessel_Code]]&amp;DATA[[#This Row],[Account Group]]&amp;DATA[[#This Row],[Type]]</f>
        <v/>
      </c>
      <c r="K15617" s="80">
        <f>IF(YEAR(DATA[[#This Row],[Calendar_Month]])=YEAR(CURMONTHEND),DATA[[#This Row],[Amount]],0)</f>
        <v>0</v>
      </c>
      <c r="L15617" s="80">
        <f>IF(DATA[[#This Row],[Calendar_Month]]-CURMONTH=0,DATA[[#This Row],[Amount]],0)</f>
        <v>0</v>
      </c>
    </row>
    <row r="15618" spans="4:12" x14ac:dyDescent="0.25">
      <c r="D15618" s="80" t="str">
        <f>LEFT(DATA[[#This Row],[Account_Code]],3)</f>
        <v/>
      </c>
      <c r="I15618" s="80" t="str">
        <f>DATA[[#This Row],[Vessel_Code]]&amp;DATA[[#This Row],[Account Group]]&amp;DATA[[#This Row],[Type]]</f>
        <v/>
      </c>
      <c r="K15618" s="80">
        <f>IF(YEAR(DATA[[#This Row],[Calendar_Month]])=YEAR(CURMONTHEND),DATA[[#This Row],[Amount]],0)</f>
        <v>0</v>
      </c>
      <c r="L15618" s="80">
        <f>IF(DATA[[#This Row],[Calendar_Month]]-CURMONTH=0,DATA[[#This Row],[Amount]],0)</f>
        <v>0</v>
      </c>
    </row>
    <row r="15619" spans="4:12" x14ac:dyDescent="0.25">
      <c r="D15619" s="80" t="str">
        <f>LEFT(DATA[[#This Row],[Account_Code]],3)</f>
        <v/>
      </c>
      <c r="I15619" s="80" t="str">
        <f>DATA[[#This Row],[Vessel_Code]]&amp;DATA[[#This Row],[Account Group]]&amp;DATA[[#This Row],[Type]]</f>
        <v/>
      </c>
      <c r="K15619" s="80">
        <f>IF(YEAR(DATA[[#This Row],[Calendar_Month]])=YEAR(CURMONTHEND),DATA[[#This Row],[Amount]],0)</f>
        <v>0</v>
      </c>
      <c r="L15619" s="80">
        <f>IF(DATA[[#This Row],[Calendar_Month]]-CURMONTH=0,DATA[[#This Row],[Amount]],0)</f>
        <v>0</v>
      </c>
    </row>
    <row r="15620" spans="4:12" x14ac:dyDescent="0.25">
      <c r="D15620" s="80" t="str">
        <f>LEFT(DATA[[#This Row],[Account_Code]],3)</f>
        <v/>
      </c>
      <c r="I15620" s="80" t="str">
        <f>DATA[[#This Row],[Vessel_Code]]&amp;DATA[[#This Row],[Account Group]]&amp;DATA[[#This Row],[Type]]</f>
        <v/>
      </c>
      <c r="K15620" s="80">
        <f>IF(YEAR(DATA[[#This Row],[Calendar_Month]])=YEAR(CURMONTHEND),DATA[[#This Row],[Amount]],0)</f>
        <v>0</v>
      </c>
      <c r="L15620" s="80">
        <f>IF(DATA[[#This Row],[Calendar_Month]]-CURMONTH=0,DATA[[#This Row],[Amount]],0)</f>
        <v>0</v>
      </c>
    </row>
    <row r="15621" spans="4:12" x14ac:dyDescent="0.25">
      <c r="D15621" s="80" t="str">
        <f>LEFT(DATA[[#This Row],[Account_Code]],3)</f>
        <v/>
      </c>
      <c r="I15621" s="80" t="str">
        <f>DATA[[#This Row],[Vessel_Code]]&amp;DATA[[#This Row],[Account Group]]&amp;DATA[[#This Row],[Type]]</f>
        <v/>
      </c>
      <c r="K15621" s="80">
        <f>IF(YEAR(DATA[[#This Row],[Calendar_Month]])=YEAR(CURMONTHEND),DATA[[#This Row],[Amount]],0)</f>
        <v>0</v>
      </c>
      <c r="L15621" s="80">
        <f>IF(DATA[[#This Row],[Calendar_Month]]-CURMONTH=0,DATA[[#This Row],[Amount]],0)</f>
        <v>0</v>
      </c>
    </row>
    <row r="15622" spans="4:12" x14ac:dyDescent="0.25">
      <c r="D15622" s="80" t="str">
        <f>LEFT(DATA[[#This Row],[Account_Code]],3)</f>
        <v/>
      </c>
      <c r="I15622" s="80" t="str">
        <f>DATA[[#This Row],[Vessel_Code]]&amp;DATA[[#This Row],[Account Group]]&amp;DATA[[#This Row],[Type]]</f>
        <v/>
      </c>
      <c r="K15622" s="80">
        <f>IF(YEAR(DATA[[#This Row],[Calendar_Month]])=YEAR(CURMONTHEND),DATA[[#This Row],[Amount]],0)</f>
        <v>0</v>
      </c>
      <c r="L15622" s="80">
        <f>IF(DATA[[#This Row],[Calendar_Month]]-CURMONTH=0,DATA[[#This Row],[Amount]],0)</f>
        <v>0</v>
      </c>
    </row>
    <row r="15623" spans="4:12" x14ac:dyDescent="0.25">
      <c r="D15623" s="80" t="str">
        <f>LEFT(DATA[[#This Row],[Account_Code]],3)</f>
        <v/>
      </c>
      <c r="I15623" s="80" t="str">
        <f>DATA[[#This Row],[Vessel_Code]]&amp;DATA[[#This Row],[Account Group]]&amp;DATA[[#This Row],[Type]]</f>
        <v/>
      </c>
      <c r="K15623" s="80">
        <f>IF(YEAR(DATA[[#This Row],[Calendar_Month]])=YEAR(CURMONTHEND),DATA[[#This Row],[Amount]],0)</f>
        <v>0</v>
      </c>
      <c r="L15623" s="80">
        <f>IF(DATA[[#This Row],[Calendar_Month]]-CURMONTH=0,DATA[[#This Row],[Amount]],0)</f>
        <v>0</v>
      </c>
    </row>
    <row r="15624" spans="4:12" x14ac:dyDescent="0.25">
      <c r="D15624" s="80" t="str">
        <f>LEFT(DATA[[#This Row],[Account_Code]],3)</f>
        <v/>
      </c>
      <c r="I15624" s="80" t="str">
        <f>DATA[[#This Row],[Vessel_Code]]&amp;DATA[[#This Row],[Account Group]]&amp;DATA[[#This Row],[Type]]</f>
        <v/>
      </c>
      <c r="K15624" s="80">
        <f>IF(YEAR(DATA[[#This Row],[Calendar_Month]])=YEAR(CURMONTHEND),DATA[[#This Row],[Amount]],0)</f>
        <v>0</v>
      </c>
      <c r="L15624" s="80">
        <f>IF(DATA[[#This Row],[Calendar_Month]]-CURMONTH=0,DATA[[#This Row],[Amount]],0)</f>
        <v>0</v>
      </c>
    </row>
    <row r="15625" spans="4:12" x14ac:dyDescent="0.25">
      <c r="D15625" s="80" t="str">
        <f>LEFT(DATA[[#This Row],[Account_Code]],3)</f>
        <v/>
      </c>
      <c r="I15625" s="80" t="str">
        <f>DATA[[#This Row],[Vessel_Code]]&amp;DATA[[#This Row],[Account Group]]&amp;DATA[[#This Row],[Type]]</f>
        <v/>
      </c>
      <c r="K15625" s="80">
        <f>IF(YEAR(DATA[[#This Row],[Calendar_Month]])=YEAR(CURMONTHEND),DATA[[#This Row],[Amount]],0)</f>
        <v>0</v>
      </c>
      <c r="L15625" s="80">
        <f>IF(DATA[[#This Row],[Calendar_Month]]-CURMONTH=0,DATA[[#This Row],[Amount]],0)</f>
        <v>0</v>
      </c>
    </row>
    <row r="15626" spans="4:12" x14ac:dyDescent="0.25">
      <c r="D15626" s="80" t="str">
        <f>LEFT(DATA[[#This Row],[Account_Code]],3)</f>
        <v/>
      </c>
      <c r="I15626" s="80" t="str">
        <f>DATA[[#This Row],[Vessel_Code]]&amp;DATA[[#This Row],[Account Group]]&amp;DATA[[#This Row],[Type]]</f>
        <v/>
      </c>
      <c r="K15626" s="80">
        <f>IF(YEAR(DATA[[#This Row],[Calendar_Month]])=YEAR(CURMONTHEND),DATA[[#This Row],[Amount]],0)</f>
        <v>0</v>
      </c>
      <c r="L15626" s="80">
        <f>IF(DATA[[#This Row],[Calendar_Month]]-CURMONTH=0,DATA[[#This Row],[Amount]],0)</f>
        <v>0</v>
      </c>
    </row>
    <row r="15627" spans="4:12" x14ac:dyDescent="0.25">
      <c r="D15627" s="80" t="str">
        <f>LEFT(DATA[[#This Row],[Account_Code]],3)</f>
        <v/>
      </c>
      <c r="I15627" s="80" t="str">
        <f>DATA[[#This Row],[Vessel_Code]]&amp;DATA[[#This Row],[Account Group]]&amp;DATA[[#This Row],[Type]]</f>
        <v/>
      </c>
      <c r="K15627" s="80">
        <f>IF(YEAR(DATA[[#This Row],[Calendar_Month]])=YEAR(CURMONTHEND),DATA[[#This Row],[Amount]],0)</f>
        <v>0</v>
      </c>
      <c r="L15627" s="80">
        <f>IF(DATA[[#This Row],[Calendar_Month]]-CURMONTH=0,DATA[[#This Row],[Amount]],0)</f>
        <v>0</v>
      </c>
    </row>
    <row r="15628" spans="4:12" x14ac:dyDescent="0.25">
      <c r="D15628" s="80" t="str">
        <f>LEFT(DATA[[#This Row],[Account_Code]],3)</f>
        <v/>
      </c>
      <c r="I15628" s="80" t="str">
        <f>DATA[[#This Row],[Vessel_Code]]&amp;DATA[[#This Row],[Account Group]]&amp;DATA[[#This Row],[Type]]</f>
        <v/>
      </c>
      <c r="K15628" s="80">
        <f>IF(YEAR(DATA[[#This Row],[Calendar_Month]])=YEAR(CURMONTHEND),DATA[[#This Row],[Amount]],0)</f>
        <v>0</v>
      </c>
      <c r="L15628" s="80">
        <f>IF(DATA[[#This Row],[Calendar_Month]]-CURMONTH=0,DATA[[#This Row],[Amount]],0)</f>
        <v>0</v>
      </c>
    </row>
    <row r="15629" spans="4:12" x14ac:dyDescent="0.25">
      <c r="D15629" s="80" t="str">
        <f>LEFT(DATA[[#This Row],[Account_Code]],3)</f>
        <v/>
      </c>
      <c r="I15629" s="80" t="str">
        <f>DATA[[#This Row],[Vessel_Code]]&amp;DATA[[#This Row],[Account Group]]&amp;DATA[[#This Row],[Type]]</f>
        <v/>
      </c>
      <c r="K15629" s="80">
        <f>IF(YEAR(DATA[[#This Row],[Calendar_Month]])=YEAR(CURMONTHEND),DATA[[#This Row],[Amount]],0)</f>
        <v>0</v>
      </c>
      <c r="L15629" s="80">
        <f>IF(DATA[[#This Row],[Calendar_Month]]-CURMONTH=0,DATA[[#This Row],[Amount]],0)</f>
        <v>0</v>
      </c>
    </row>
    <row r="15630" spans="4:12" x14ac:dyDescent="0.25">
      <c r="D15630" s="80" t="str">
        <f>LEFT(DATA[[#This Row],[Account_Code]],3)</f>
        <v/>
      </c>
      <c r="I15630" s="80" t="str">
        <f>DATA[[#This Row],[Vessel_Code]]&amp;DATA[[#This Row],[Account Group]]&amp;DATA[[#This Row],[Type]]</f>
        <v/>
      </c>
      <c r="K15630" s="80">
        <f>IF(YEAR(DATA[[#This Row],[Calendar_Month]])=YEAR(CURMONTHEND),DATA[[#This Row],[Amount]],0)</f>
        <v>0</v>
      </c>
      <c r="L15630" s="80">
        <f>IF(DATA[[#This Row],[Calendar_Month]]-CURMONTH=0,DATA[[#This Row],[Amount]],0)</f>
        <v>0</v>
      </c>
    </row>
    <row r="15631" spans="4:12" x14ac:dyDescent="0.25">
      <c r="D15631" s="80" t="str">
        <f>LEFT(DATA[[#This Row],[Account_Code]],3)</f>
        <v/>
      </c>
      <c r="I15631" s="80" t="str">
        <f>DATA[[#This Row],[Vessel_Code]]&amp;DATA[[#This Row],[Account Group]]&amp;DATA[[#This Row],[Type]]</f>
        <v/>
      </c>
      <c r="K15631" s="80">
        <f>IF(YEAR(DATA[[#This Row],[Calendar_Month]])=YEAR(CURMONTHEND),DATA[[#This Row],[Amount]],0)</f>
        <v>0</v>
      </c>
      <c r="L15631" s="80">
        <f>IF(DATA[[#This Row],[Calendar_Month]]-CURMONTH=0,DATA[[#This Row],[Amount]],0)</f>
        <v>0</v>
      </c>
    </row>
    <row r="15632" spans="4:12" x14ac:dyDescent="0.25">
      <c r="D15632" s="80" t="str">
        <f>LEFT(DATA[[#This Row],[Account_Code]],3)</f>
        <v/>
      </c>
      <c r="I15632" s="80" t="str">
        <f>DATA[[#This Row],[Vessel_Code]]&amp;DATA[[#This Row],[Account Group]]&amp;DATA[[#This Row],[Type]]</f>
        <v/>
      </c>
      <c r="K15632" s="80">
        <f>IF(YEAR(DATA[[#This Row],[Calendar_Month]])=YEAR(CURMONTHEND),DATA[[#This Row],[Amount]],0)</f>
        <v>0</v>
      </c>
      <c r="L15632" s="80">
        <f>IF(DATA[[#This Row],[Calendar_Month]]-CURMONTH=0,DATA[[#This Row],[Amount]],0)</f>
        <v>0</v>
      </c>
    </row>
    <row r="15633" spans="4:12" x14ac:dyDescent="0.25">
      <c r="D15633" s="80" t="str">
        <f>LEFT(DATA[[#This Row],[Account_Code]],3)</f>
        <v/>
      </c>
      <c r="I15633" s="80" t="str">
        <f>DATA[[#This Row],[Vessel_Code]]&amp;DATA[[#This Row],[Account Group]]&amp;DATA[[#This Row],[Type]]</f>
        <v/>
      </c>
      <c r="K15633" s="80">
        <f>IF(YEAR(DATA[[#This Row],[Calendar_Month]])=YEAR(CURMONTHEND),DATA[[#This Row],[Amount]],0)</f>
        <v>0</v>
      </c>
      <c r="L15633" s="80">
        <f>IF(DATA[[#This Row],[Calendar_Month]]-CURMONTH=0,DATA[[#This Row],[Amount]],0)</f>
        <v>0</v>
      </c>
    </row>
    <row r="15634" spans="4:12" x14ac:dyDescent="0.25">
      <c r="D15634" s="80" t="str">
        <f>LEFT(DATA[[#This Row],[Account_Code]],3)</f>
        <v/>
      </c>
      <c r="I15634" s="80" t="str">
        <f>DATA[[#This Row],[Vessel_Code]]&amp;DATA[[#This Row],[Account Group]]&amp;DATA[[#This Row],[Type]]</f>
        <v/>
      </c>
      <c r="K15634" s="80">
        <f>IF(YEAR(DATA[[#This Row],[Calendar_Month]])=YEAR(CURMONTHEND),DATA[[#This Row],[Amount]],0)</f>
        <v>0</v>
      </c>
      <c r="L15634" s="80">
        <f>IF(DATA[[#This Row],[Calendar_Month]]-CURMONTH=0,DATA[[#This Row],[Amount]],0)</f>
        <v>0</v>
      </c>
    </row>
    <row r="15635" spans="4:12" x14ac:dyDescent="0.25">
      <c r="D15635" s="80" t="str">
        <f>LEFT(DATA[[#This Row],[Account_Code]],3)</f>
        <v/>
      </c>
      <c r="I15635" s="80" t="str">
        <f>DATA[[#This Row],[Vessel_Code]]&amp;DATA[[#This Row],[Account Group]]&amp;DATA[[#This Row],[Type]]</f>
        <v/>
      </c>
      <c r="K15635" s="80">
        <f>IF(YEAR(DATA[[#This Row],[Calendar_Month]])=YEAR(CURMONTHEND),DATA[[#This Row],[Amount]],0)</f>
        <v>0</v>
      </c>
      <c r="L15635" s="80">
        <f>IF(DATA[[#This Row],[Calendar_Month]]-CURMONTH=0,DATA[[#This Row],[Amount]],0)</f>
        <v>0</v>
      </c>
    </row>
    <row r="15636" spans="4:12" x14ac:dyDescent="0.25">
      <c r="D15636" s="80" t="str">
        <f>LEFT(DATA[[#This Row],[Account_Code]],3)</f>
        <v/>
      </c>
      <c r="I15636" s="80" t="str">
        <f>DATA[[#This Row],[Vessel_Code]]&amp;DATA[[#This Row],[Account Group]]&amp;DATA[[#This Row],[Type]]</f>
        <v/>
      </c>
      <c r="K15636" s="80">
        <f>IF(YEAR(DATA[[#This Row],[Calendar_Month]])=YEAR(CURMONTHEND),DATA[[#This Row],[Amount]],0)</f>
        <v>0</v>
      </c>
      <c r="L15636" s="80">
        <f>IF(DATA[[#This Row],[Calendar_Month]]-CURMONTH=0,DATA[[#This Row],[Amount]],0)</f>
        <v>0</v>
      </c>
    </row>
    <row r="15637" spans="4:12" x14ac:dyDescent="0.25">
      <c r="D15637" s="80" t="str">
        <f>LEFT(DATA[[#This Row],[Account_Code]],3)</f>
        <v/>
      </c>
      <c r="I15637" s="80" t="str">
        <f>DATA[[#This Row],[Vessel_Code]]&amp;DATA[[#This Row],[Account Group]]&amp;DATA[[#This Row],[Type]]</f>
        <v/>
      </c>
      <c r="K15637" s="80">
        <f>IF(YEAR(DATA[[#This Row],[Calendar_Month]])=YEAR(CURMONTHEND),DATA[[#This Row],[Amount]],0)</f>
        <v>0</v>
      </c>
      <c r="L15637" s="80">
        <f>IF(DATA[[#This Row],[Calendar_Month]]-CURMONTH=0,DATA[[#This Row],[Amount]],0)</f>
        <v>0</v>
      </c>
    </row>
    <row r="15638" spans="4:12" x14ac:dyDescent="0.25">
      <c r="D15638" s="80" t="str">
        <f>LEFT(DATA[[#This Row],[Account_Code]],3)</f>
        <v/>
      </c>
      <c r="I15638" s="80" t="str">
        <f>DATA[[#This Row],[Vessel_Code]]&amp;DATA[[#This Row],[Account Group]]&amp;DATA[[#This Row],[Type]]</f>
        <v/>
      </c>
      <c r="K15638" s="80">
        <f>IF(YEAR(DATA[[#This Row],[Calendar_Month]])=YEAR(CURMONTHEND),DATA[[#This Row],[Amount]],0)</f>
        <v>0</v>
      </c>
      <c r="L15638" s="80">
        <f>IF(DATA[[#This Row],[Calendar_Month]]-CURMONTH=0,DATA[[#This Row],[Amount]],0)</f>
        <v>0</v>
      </c>
    </row>
    <row r="15639" spans="4:12" x14ac:dyDescent="0.25">
      <c r="D15639" s="80" t="str">
        <f>LEFT(DATA[[#This Row],[Account_Code]],3)</f>
        <v/>
      </c>
      <c r="I15639" s="80" t="str">
        <f>DATA[[#This Row],[Vessel_Code]]&amp;DATA[[#This Row],[Account Group]]&amp;DATA[[#This Row],[Type]]</f>
        <v/>
      </c>
      <c r="K15639" s="80">
        <f>IF(YEAR(DATA[[#This Row],[Calendar_Month]])=YEAR(CURMONTHEND),DATA[[#This Row],[Amount]],0)</f>
        <v>0</v>
      </c>
      <c r="L15639" s="80">
        <f>IF(DATA[[#This Row],[Calendar_Month]]-CURMONTH=0,DATA[[#This Row],[Amount]],0)</f>
        <v>0</v>
      </c>
    </row>
    <row r="15640" spans="4:12" x14ac:dyDescent="0.25">
      <c r="D15640" s="80" t="str">
        <f>LEFT(DATA[[#This Row],[Account_Code]],3)</f>
        <v/>
      </c>
      <c r="I15640" s="80" t="str">
        <f>DATA[[#This Row],[Vessel_Code]]&amp;DATA[[#This Row],[Account Group]]&amp;DATA[[#This Row],[Type]]</f>
        <v/>
      </c>
      <c r="K15640" s="80">
        <f>IF(YEAR(DATA[[#This Row],[Calendar_Month]])=YEAR(CURMONTHEND),DATA[[#This Row],[Amount]],0)</f>
        <v>0</v>
      </c>
      <c r="L15640" s="80">
        <f>IF(DATA[[#This Row],[Calendar_Month]]-CURMONTH=0,DATA[[#This Row],[Amount]],0)</f>
        <v>0</v>
      </c>
    </row>
    <row r="15641" spans="4:12" x14ac:dyDescent="0.25">
      <c r="D15641" s="80" t="str">
        <f>LEFT(DATA[[#This Row],[Account_Code]],3)</f>
        <v/>
      </c>
      <c r="I15641" s="80" t="str">
        <f>DATA[[#This Row],[Vessel_Code]]&amp;DATA[[#This Row],[Account Group]]&amp;DATA[[#This Row],[Type]]</f>
        <v/>
      </c>
      <c r="K15641" s="80">
        <f>IF(YEAR(DATA[[#This Row],[Calendar_Month]])=YEAR(CURMONTHEND),DATA[[#This Row],[Amount]],0)</f>
        <v>0</v>
      </c>
      <c r="L15641" s="80">
        <f>IF(DATA[[#This Row],[Calendar_Month]]-CURMONTH=0,DATA[[#This Row],[Amount]],0)</f>
        <v>0</v>
      </c>
    </row>
    <row r="15642" spans="4:12" x14ac:dyDescent="0.25">
      <c r="D15642" s="80" t="str">
        <f>LEFT(DATA[[#This Row],[Account_Code]],3)</f>
        <v/>
      </c>
      <c r="I15642" s="80" t="str">
        <f>DATA[[#This Row],[Vessel_Code]]&amp;DATA[[#This Row],[Account Group]]&amp;DATA[[#This Row],[Type]]</f>
        <v/>
      </c>
      <c r="K15642" s="80">
        <f>IF(YEAR(DATA[[#This Row],[Calendar_Month]])=YEAR(CURMONTHEND),DATA[[#This Row],[Amount]],0)</f>
        <v>0</v>
      </c>
      <c r="L15642" s="80">
        <f>IF(DATA[[#This Row],[Calendar_Month]]-CURMONTH=0,DATA[[#This Row],[Amount]],0)</f>
        <v>0</v>
      </c>
    </row>
    <row r="15643" spans="4:12" x14ac:dyDescent="0.25">
      <c r="D15643" s="80" t="str">
        <f>LEFT(DATA[[#This Row],[Account_Code]],3)</f>
        <v/>
      </c>
      <c r="I15643" s="80" t="str">
        <f>DATA[[#This Row],[Vessel_Code]]&amp;DATA[[#This Row],[Account Group]]&amp;DATA[[#This Row],[Type]]</f>
        <v/>
      </c>
      <c r="K15643" s="80">
        <f>IF(YEAR(DATA[[#This Row],[Calendar_Month]])=YEAR(CURMONTHEND),DATA[[#This Row],[Amount]],0)</f>
        <v>0</v>
      </c>
      <c r="L15643" s="80">
        <f>IF(DATA[[#This Row],[Calendar_Month]]-CURMONTH=0,DATA[[#This Row],[Amount]],0)</f>
        <v>0</v>
      </c>
    </row>
    <row r="15644" spans="4:12" x14ac:dyDescent="0.25">
      <c r="D15644" s="80" t="str">
        <f>LEFT(DATA[[#This Row],[Account_Code]],3)</f>
        <v/>
      </c>
      <c r="I15644" s="80" t="str">
        <f>DATA[[#This Row],[Vessel_Code]]&amp;DATA[[#This Row],[Account Group]]&amp;DATA[[#This Row],[Type]]</f>
        <v/>
      </c>
      <c r="K15644" s="80">
        <f>IF(YEAR(DATA[[#This Row],[Calendar_Month]])=YEAR(CURMONTHEND),DATA[[#This Row],[Amount]],0)</f>
        <v>0</v>
      </c>
      <c r="L15644" s="80">
        <f>IF(DATA[[#This Row],[Calendar_Month]]-CURMONTH=0,DATA[[#This Row],[Amount]],0)</f>
        <v>0</v>
      </c>
    </row>
    <row r="15645" spans="4:12" x14ac:dyDescent="0.25">
      <c r="D15645" s="80" t="str">
        <f>LEFT(DATA[[#This Row],[Account_Code]],3)</f>
        <v/>
      </c>
      <c r="I15645" s="80" t="str">
        <f>DATA[[#This Row],[Vessel_Code]]&amp;DATA[[#This Row],[Account Group]]&amp;DATA[[#This Row],[Type]]</f>
        <v/>
      </c>
      <c r="K15645" s="80">
        <f>IF(YEAR(DATA[[#This Row],[Calendar_Month]])=YEAR(CURMONTHEND),DATA[[#This Row],[Amount]],0)</f>
        <v>0</v>
      </c>
      <c r="L15645" s="80">
        <f>IF(DATA[[#This Row],[Calendar_Month]]-CURMONTH=0,DATA[[#This Row],[Amount]],0)</f>
        <v>0</v>
      </c>
    </row>
    <row r="15646" spans="4:12" x14ac:dyDescent="0.25">
      <c r="D15646" s="80" t="str">
        <f>LEFT(DATA[[#This Row],[Account_Code]],3)</f>
        <v/>
      </c>
      <c r="I15646" s="80" t="str">
        <f>DATA[[#This Row],[Vessel_Code]]&amp;DATA[[#This Row],[Account Group]]&amp;DATA[[#This Row],[Type]]</f>
        <v/>
      </c>
      <c r="K15646" s="80">
        <f>IF(YEAR(DATA[[#This Row],[Calendar_Month]])=YEAR(CURMONTHEND),DATA[[#This Row],[Amount]],0)</f>
        <v>0</v>
      </c>
      <c r="L15646" s="80">
        <f>IF(DATA[[#This Row],[Calendar_Month]]-CURMONTH=0,DATA[[#This Row],[Amount]],0)</f>
        <v>0</v>
      </c>
    </row>
    <row r="15647" spans="4:12" x14ac:dyDescent="0.25">
      <c r="D15647" s="80" t="str">
        <f>LEFT(DATA[[#This Row],[Account_Code]],3)</f>
        <v/>
      </c>
      <c r="I15647" s="80" t="str">
        <f>DATA[[#This Row],[Vessel_Code]]&amp;DATA[[#This Row],[Account Group]]&amp;DATA[[#This Row],[Type]]</f>
        <v/>
      </c>
      <c r="K15647" s="80">
        <f>IF(YEAR(DATA[[#This Row],[Calendar_Month]])=YEAR(CURMONTHEND),DATA[[#This Row],[Amount]],0)</f>
        <v>0</v>
      </c>
      <c r="L15647" s="80">
        <f>IF(DATA[[#This Row],[Calendar_Month]]-CURMONTH=0,DATA[[#This Row],[Amount]],0)</f>
        <v>0</v>
      </c>
    </row>
    <row r="15648" spans="4:12" x14ac:dyDescent="0.25">
      <c r="D15648" s="80" t="str">
        <f>LEFT(DATA[[#This Row],[Account_Code]],3)</f>
        <v/>
      </c>
      <c r="I15648" s="80" t="str">
        <f>DATA[[#This Row],[Vessel_Code]]&amp;DATA[[#This Row],[Account Group]]&amp;DATA[[#This Row],[Type]]</f>
        <v/>
      </c>
      <c r="K15648" s="80">
        <f>IF(YEAR(DATA[[#This Row],[Calendar_Month]])=YEAR(CURMONTHEND),DATA[[#This Row],[Amount]],0)</f>
        <v>0</v>
      </c>
      <c r="L15648" s="80">
        <f>IF(DATA[[#This Row],[Calendar_Month]]-CURMONTH=0,DATA[[#This Row],[Amount]],0)</f>
        <v>0</v>
      </c>
    </row>
    <row r="15649" spans="4:12" x14ac:dyDescent="0.25">
      <c r="D15649" s="80" t="str">
        <f>LEFT(DATA[[#This Row],[Account_Code]],3)</f>
        <v/>
      </c>
      <c r="I15649" s="80" t="str">
        <f>DATA[[#This Row],[Vessel_Code]]&amp;DATA[[#This Row],[Account Group]]&amp;DATA[[#This Row],[Type]]</f>
        <v/>
      </c>
      <c r="K15649" s="80">
        <f>IF(YEAR(DATA[[#This Row],[Calendar_Month]])=YEAR(CURMONTHEND),DATA[[#This Row],[Amount]],0)</f>
        <v>0</v>
      </c>
      <c r="L15649" s="80">
        <f>IF(DATA[[#This Row],[Calendar_Month]]-CURMONTH=0,DATA[[#This Row],[Amount]],0)</f>
        <v>0</v>
      </c>
    </row>
    <row r="15650" spans="4:12" x14ac:dyDescent="0.25">
      <c r="D15650" s="80" t="str">
        <f>LEFT(DATA[[#This Row],[Account_Code]],3)</f>
        <v/>
      </c>
      <c r="I15650" s="80" t="str">
        <f>DATA[[#This Row],[Vessel_Code]]&amp;DATA[[#This Row],[Account Group]]&amp;DATA[[#This Row],[Type]]</f>
        <v/>
      </c>
      <c r="K15650" s="80">
        <f>IF(YEAR(DATA[[#This Row],[Calendar_Month]])=YEAR(CURMONTHEND),DATA[[#This Row],[Amount]],0)</f>
        <v>0</v>
      </c>
      <c r="L15650" s="80">
        <f>IF(DATA[[#This Row],[Calendar_Month]]-CURMONTH=0,DATA[[#This Row],[Amount]],0)</f>
        <v>0</v>
      </c>
    </row>
    <row r="15651" spans="4:12" x14ac:dyDescent="0.25">
      <c r="D15651" s="80" t="str">
        <f>LEFT(DATA[[#This Row],[Account_Code]],3)</f>
        <v/>
      </c>
      <c r="I15651" s="80" t="str">
        <f>DATA[[#This Row],[Vessel_Code]]&amp;DATA[[#This Row],[Account Group]]&amp;DATA[[#This Row],[Type]]</f>
        <v/>
      </c>
      <c r="K15651" s="80">
        <f>IF(YEAR(DATA[[#This Row],[Calendar_Month]])=YEAR(CURMONTHEND),DATA[[#This Row],[Amount]],0)</f>
        <v>0</v>
      </c>
      <c r="L15651" s="80">
        <f>IF(DATA[[#This Row],[Calendar_Month]]-CURMONTH=0,DATA[[#This Row],[Amount]],0)</f>
        <v>0</v>
      </c>
    </row>
    <row r="15652" spans="4:12" x14ac:dyDescent="0.25">
      <c r="D15652" s="80" t="str">
        <f>LEFT(DATA[[#This Row],[Account_Code]],3)</f>
        <v/>
      </c>
      <c r="I15652" s="80" t="str">
        <f>DATA[[#This Row],[Vessel_Code]]&amp;DATA[[#This Row],[Account Group]]&amp;DATA[[#This Row],[Type]]</f>
        <v/>
      </c>
      <c r="K15652" s="80">
        <f>IF(YEAR(DATA[[#This Row],[Calendar_Month]])=YEAR(CURMONTHEND),DATA[[#This Row],[Amount]],0)</f>
        <v>0</v>
      </c>
      <c r="L15652" s="80">
        <f>IF(DATA[[#This Row],[Calendar_Month]]-CURMONTH=0,DATA[[#This Row],[Amount]],0)</f>
        <v>0</v>
      </c>
    </row>
    <row r="15653" spans="4:12" x14ac:dyDescent="0.25">
      <c r="D15653" s="80" t="str">
        <f>LEFT(DATA[[#This Row],[Account_Code]],3)</f>
        <v/>
      </c>
      <c r="I15653" s="80" t="str">
        <f>DATA[[#This Row],[Vessel_Code]]&amp;DATA[[#This Row],[Account Group]]&amp;DATA[[#This Row],[Type]]</f>
        <v/>
      </c>
      <c r="K15653" s="80">
        <f>IF(YEAR(DATA[[#This Row],[Calendar_Month]])=YEAR(CURMONTHEND),DATA[[#This Row],[Amount]],0)</f>
        <v>0</v>
      </c>
      <c r="L15653" s="80">
        <f>IF(DATA[[#This Row],[Calendar_Month]]-CURMONTH=0,DATA[[#This Row],[Amount]],0)</f>
        <v>0</v>
      </c>
    </row>
    <row r="15654" spans="4:12" x14ac:dyDescent="0.25">
      <c r="D15654" s="80" t="str">
        <f>LEFT(DATA[[#This Row],[Account_Code]],3)</f>
        <v/>
      </c>
      <c r="I15654" s="80" t="str">
        <f>DATA[[#This Row],[Vessel_Code]]&amp;DATA[[#This Row],[Account Group]]&amp;DATA[[#This Row],[Type]]</f>
        <v/>
      </c>
      <c r="K15654" s="80">
        <f>IF(YEAR(DATA[[#This Row],[Calendar_Month]])=YEAR(CURMONTHEND),DATA[[#This Row],[Amount]],0)</f>
        <v>0</v>
      </c>
      <c r="L15654" s="80">
        <f>IF(DATA[[#This Row],[Calendar_Month]]-CURMONTH=0,DATA[[#This Row],[Amount]],0)</f>
        <v>0</v>
      </c>
    </row>
    <row r="15655" spans="4:12" x14ac:dyDescent="0.25">
      <c r="D15655" s="80" t="str">
        <f>LEFT(DATA[[#This Row],[Account_Code]],3)</f>
        <v/>
      </c>
      <c r="I15655" s="80" t="str">
        <f>DATA[[#This Row],[Vessel_Code]]&amp;DATA[[#This Row],[Account Group]]&amp;DATA[[#This Row],[Type]]</f>
        <v/>
      </c>
      <c r="K15655" s="80">
        <f>IF(YEAR(DATA[[#This Row],[Calendar_Month]])=YEAR(CURMONTHEND),DATA[[#This Row],[Amount]],0)</f>
        <v>0</v>
      </c>
      <c r="L15655" s="80">
        <f>IF(DATA[[#This Row],[Calendar_Month]]-CURMONTH=0,DATA[[#This Row],[Amount]],0)</f>
        <v>0</v>
      </c>
    </row>
    <row r="15656" spans="4:12" x14ac:dyDescent="0.25">
      <c r="D15656" s="80" t="str">
        <f>LEFT(DATA[[#This Row],[Account_Code]],3)</f>
        <v/>
      </c>
      <c r="I15656" s="80" t="str">
        <f>DATA[[#This Row],[Vessel_Code]]&amp;DATA[[#This Row],[Account Group]]&amp;DATA[[#This Row],[Type]]</f>
        <v/>
      </c>
      <c r="K15656" s="80">
        <f>IF(YEAR(DATA[[#This Row],[Calendar_Month]])=YEAR(CURMONTHEND),DATA[[#This Row],[Amount]],0)</f>
        <v>0</v>
      </c>
      <c r="L15656" s="80">
        <f>IF(DATA[[#This Row],[Calendar_Month]]-CURMONTH=0,DATA[[#This Row],[Amount]],0)</f>
        <v>0</v>
      </c>
    </row>
    <row r="15657" spans="4:12" x14ac:dyDescent="0.25">
      <c r="D15657" s="80" t="str">
        <f>LEFT(DATA[[#This Row],[Account_Code]],3)</f>
        <v/>
      </c>
      <c r="I15657" s="80" t="str">
        <f>DATA[[#This Row],[Vessel_Code]]&amp;DATA[[#This Row],[Account Group]]&amp;DATA[[#This Row],[Type]]</f>
        <v/>
      </c>
      <c r="K15657" s="80">
        <f>IF(YEAR(DATA[[#This Row],[Calendar_Month]])=YEAR(CURMONTHEND),DATA[[#This Row],[Amount]],0)</f>
        <v>0</v>
      </c>
      <c r="L15657" s="80">
        <f>IF(DATA[[#This Row],[Calendar_Month]]-CURMONTH=0,DATA[[#This Row],[Amount]],0)</f>
        <v>0</v>
      </c>
    </row>
    <row r="15658" spans="4:12" x14ac:dyDescent="0.25">
      <c r="D15658" s="80" t="str">
        <f>LEFT(DATA[[#This Row],[Account_Code]],3)</f>
        <v/>
      </c>
      <c r="I15658" s="80" t="str">
        <f>DATA[[#This Row],[Vessel_Code]]&amp;DATA[[#This Row],[Account Group]]&amp;DATA[[#This Row],[Type]]</f>
        <v/>
      </c>
      <c r="K15658" s="80">
        <f>IF(YEAR(DATA[[#This Row],[Calendar_Month]])=YEAR(CURMONTHEND),DATA[[#This Row],[Amount]],0)</f>
        <v>0</v>
      </c>
      <c r="L15658" s="80">
        <f>IF(DATA[[#This Row],[Calendar_Month]]-CURMONTH=0,DATA[[#This Row],[Amount]],0)</f>
        <v>0</v>
      </c>
    </row>
    <row r="15659" spans="4:12" x14ac:dyDescent="0.25">
      <c r="D15659" s="80" t="str">
        <f>LEFT(DATA[[#This Row],[Account_Code]],3)</f>
        <v/>
      </c>
      <c r="I15659" s="80" t="str">
        <f>DATA[[#This Row],[Vessel_Code]]&amp;DATA[[#This Row],[Account Group]]&amp;DATA[[#This Row],[Type]]</f>
        <v/>
      </c>
      <c r="K15659" s="80">
        <f>IF(YEAR(DATA[[#This Row],[Calendar_Month]])=YEAR(CURMONTHEND),DATA[[#This Row],[Amount]],0)</f>
        <v>0</v>
      </c>
      <c r="L15659" s="80">
        <f>IF(DATA[[#This Row],[Calendar_Month]]-CURMONTH=0,DATA[[#This Row],[Amount]],0)</f>
        <v>0</v>
      </c>
    </row>
    <row r="15660" spans="4:12" x14ac:dyDescent="0.25">
      <c r="D15660" s="80" t="str">
        <f>LEFT(DATA[[#This Row],[Account_Code]],3)</f>
        <v/>
      </c>
      <c r="I15660" s="80" t="str">
        <f>DATA[[#This Row],[Vessel_Code]]&amp;DATA[[#This Row],[Account Group]]&amp;DATA[[#This Row],[Type]]</f>
        <v/>
      </c>
      <c r="K15660" s="80">
        <f>IF(YEAR(DATA[[#This Row],[Calendar_Month]])=YEAR(CURMONTHEND),DATA[[#This Row],[Amount]],0)</f>
        <v>0</v>
      </c>
      <c r="L15660" s="80">
        <f>IF(DATA[[#This Row],[Calendar_Month]]-CURMONTH=0,DATA[[#This Row],[Amount]],0)</f>
        <v>0</v>
      </c>
    </row>
    <row r="15661" spans="4:12" x14ac:dyDescent="0.25">
      <c r="D15661" s="80" t="str">
        <f>LEFT(DATA[[#This Row],[Account_Code]],3)</f>
        <v/>
      </c>
      <c r="I15661" s="80" t="str">
        <f>DATA[[#This Row],[Vessel_Code]]&amp;DATA[[#This Row],[Account Group]]&amp;DATA[[#This Row],[Type]]</f>
        <v/>
      </c>
      <c r="K15661" s="80">
        <f>IF(YEAR(DATA[[#This Row],[Calendar_Month]])=YEAR(CURMONTHEND),DATA[[#This Row],[Amount]],0)</f>
        <v>0</v>
      </c>
      <c r="L15661" s="80">
        <f>IF(DATA[[#This Row],[Calendar_Month]]-CURMONTH=0,DATA[[#This Row],[Amount]],0)</f>
        <v>0</v>
      </c>
    </row>
    <row r="15662" spans="4:12" x14ac:dyDescent="0.25">
      <c r="D15662" s="80" t="str">
        <f>LEFT(DATA[[#This Row],[Account_Code]],3)</f>
        <v/>
      </c>
      <c r="I15662" s="80" t="str">
        <f>DATA[[#This Row],[Vessel_Code]]&amp;DATA[[#This Row],[Account Group]]&amp;DATA[[#This Row],[Type]]</f>
        <v/>
      </c>
      <c r="K15662" s="80">
        <f>IF(YEAR(DATA[[#This Row],[Calendar_Month]])=YEAR(CURMONTHEND),DATA[[#This Row],[Amount]],0)</f>
        <v>0</v>
      </c>
      <c r="L15662" s="80">
        <f>IF(DATA[[#This Row],[Calendar_Month]]-CURMONTH=0,DATA[[#This Row],[Amount]],0)</f>
        <v>0</v>
      </c>
    </row>
    <row r="15663" spans="4:12" x14ac:dyDescent="0.25">
      <c r="D15663" s="80" t="str">
        <f>LEFT(DATA[[#This Row],[Account_Code]],3)</f>
        <v/>
      </c>
      <c r="I15663" s="80" t="str">
        <f>DATA[[#This Row],[Vessel_Code]]&amp;DATA[[#This Row],[Account Group]]&amp;DATA[[#This Row],[Type]]</f>
        <v/>
      </c>
      <c r="K15663" s="80">
        <f>IF(YEAR(DATA[[#This Row],[Calendar_Month]])=YEAR(CURMONTHEND),DATA[[#This Row],[Amount]],0)</f>
        <v>0</v>
      </c>
      <c r="L15663" s="80">
        <f>IF(DATA[[#This Row],[Calendar_Month]]-CURMONTH=0,DATA[[#This Row],[Amount]],0)</f>
        <v>0</v>
      </c>
    </row>
    <row r="15664" spans="4:12" x14ac:dyDescent="0.25">
      <c r="D15664" s="80" t="str">
        <f>LEFT(DATA[[#This Row],[Account_Code]],3)</f>
        <v/>
      </c>
      <c r="I15664" s="80" t="str">
        <f>DATA[[#This Row],[Vessel_Code]]&amp;DATA[[#This Row],[Account Group]]&amp;DATA[[#This Row],[Type]]</f>
        <v/>
      </c>
      <c r="K15664" s="80">
        <f>IF(YEAR(DATA[[#This Row],[Calendar_Month]])=YEAR(CURMONTHEND),DATA[[#This Row],[Amount]],0)</f>
        <v>0</v>
      </c>
      <c r="L15664" s="80">
        <f>IF(DATA[[#This Row],[Calendar_Month]]-CURMONTH=0,DATA[[#This Row],[Amount]],0)</f>
        <v>0</v>
      </c>
    </row>
    <row r="15665" spans="4:12" x14ac:dyDescent="0.25">
      <c r="D15665" s="80" t="str">
        <f>LEFT(DATA[[#This Row],[Account_Code]],3)</f>
        <v/>
      </c>
      <c r="I15665" s="80" t="str">
        <f>DATA[[#This Row],[Vessel_Code]]&amp;DATA[[#This Row],[Account Group]]&amp;DATA[[#This Row],[Type]]</f>
        <v/>
      </c>
      <c r="K15665" s="80">
        <f>IF(YEAR(DATA[[#This Row],[Calendar_Month]])=YEAR(CURMONTHEND),DATA[[#This Row],[Amount]],0)</f>
        <v>0</v>
      </c>
      <c r="L15665" s="80">
        <f>IF(DATA[[#This Row],[Calendar_Month]]-CURMONTH=0,DATA[[#This Row],[Amount]],0)</f>
        <v>0</v>
      </c>
    </row>
    <row r="15666" spans="4:12" x14ac:dyDescent="0.25">
      <c r="D15666" s="80" t="str">
        <f>LEFT(DATA[[#This Row],[Account_Code]],3)</f>
        <v/>
      </c>
      <c r="I15666" s="80" t="str">
        <f>DATA[[#This Row],[Vessel_Code]]&amp;DATA[[#This Row],[Account Group]]&amp;DATA[[#This Row],[Type]]</f>
        <v/>
      </c>
      <c r="K15666" s="80">
        <f>IF(YEAR(DATA[[#This Row],[Calendar_Month]])=YEAR(CURMONTHEND),DATA[[#This Row],[Amount]],0)</f>
        <v>0</v>
      </c>
      <c r="L15666" s="80">
        <f>IF(DATA[[#This Row],[Calendar_Month]]-CURMONTH=0,DATA[[#This Row],[Amount]],0)</f>
        <v>0</v>
      </c>
    </row>
    <row r="15667" spans="4:12" x14ac:dyDescent="0.25">
      <c r="D15667" s="80" t="str">
        <f>LEFT(DATA[[#This Row],[Account_Code]],3)</f>
        <v/>
      </c>
      <c r="I15667" s="80" t="str">
        <f>DATA[[#This Row],[Vessel_Code]]&amp;DATA[[#This Row],[Account Group]]&amp;DATA[[#This Row],[Type]]</f>
        <v/>
      </c>
      <c r="K15667" s="80">
        <f>IF(YEAR(DATA[[#This Row],[Calendar_Month]])=YEAR(CURMONTHEND),DATA[[#This Row],[Amount]],0)</f>
        <v>0</v>
      </c>
      <c r="L15667" s="80">
        <f>IF(DATA[[#This Row],[Calendar_Month]]-CURMONTH=0,DATA[[#This Row],[Amount]],0)</f>
        <v>0</v>
      </c>
    </row>
    <row r="15668" spans="4:12" x14ac:dyDescent="0.25">
      <c r="D15668" s="80" t="str">
        <f>LEFT(DATA[[#This Row],[Account_Code]],3)</f>
        <v/>
      </c>
      <c r="I15668" s="80" t="str">
        <f>DATA[[#This Row],[Vessel_Code]]&amp;DATA[[#This Row],[Account Group]]&amp;DATA[[#This Row],[Type]]</f>
        <v/>
      </c>
      <c r="K15668" s="80">
        <f>IF(YEAR(DATA[[#This Row],[Calendar_Month]])=YEAR(CURMONTHEND),DATA[[#This Row],[Amount]],0)</f>
        <v>0</v>
      </c>
      <c r="L15668" s="80">
        <f>IF(DATA[[#This Row],[Calendar_Month]]-CURMONTH=0,DATA[[#This Row],[Amount]],0)</f>
        <v>0</v>
      </c>
    </row>
    <row r="15669" spans="4:12" x14ac:dyDescent="0.25">
      <c r="D15669" s="80" t="str">
        <f>LEFT(DATA[[#This Row],[Account_Code]],3)</f>
        <v/>
      </c>
      <c r="I15669" s="80" t="str">
        <f>DATA[[#This Row],[Vessel_Code]]&amp;DATA[[#This Row],[Account Group]]&amp;DATA[[#This Row],[Type]]</f>
        <v/>
      </c>
      <c r="K15669" s="80">
        <f>IF(YEAR(DATA[[#This Row],[Calendar_Month]])=YEAR(CURMONTHEND),DATA[[#This Row],[Amount]],0)</f>
        <v>0</v>
      </c>
      <c r="L15669" s="80">
        <f>IF(DATA[[#This Row],[Calendar_Month]]-CURMONTH=0,DATA[[#This Row],[Amount]],0)</f>
        <v>0</v>
      </c>
    </row>
    <row r="15670" spans="4:12" x14ac:dyDescent="0.25">
      <c r="D15670" s="80" t="str">
        <f>LEFT(DATA[[#This Row],[Account_Code]],3)</f>
        <v/>
      </c>
      <c r="I15670" s="80" t="str">
        <f>DATA[[#This Row],[Vessel_Code]]&amp;DATA[[#This Row],[Account Group]]&amp;DATA[[#This Row],[Type]]</f>
        <v/>
      </c>
      <c r="K15670" s="80">
        <f>IF(YEAR(DATA[[#This Row],[Calendar_Month]])=YEAR(CURMONTHEND),DATA[[#This Row],[Amount]],0)</f>
        <v>0</v>
      </c>
      <c r="L15670" s="80">
        <f>IF(DATA[[#This Row],[Calendar_Month]]-CURMONTH=0,DATA[[#This Row],[Amount]],0)</f>
        <v>0</v>
      </c>
    </row>
    <row r="15671" spans="4:12" x14ac:dyDescent="0.25">
      <c r="D15671" s="80" t="str">
        <f>LEFT(DATA[[#This Row],[Account_Code]],3)</f>
        <v/>
      </c>
      <c r="I15671" s="80" t="str">
        <f>DATA[[#This Row],[Vessel_Code]]&amp;DATA[[#This Row],[Account Group]]&amp;DATA[[#This Row],[Type]]</f>
        <v/>
      </c>
      <c r="K15671" s="80">
        <f>IF(YEAR(DATA[[#This Row],[Calendar_Month]])=YEAR(CURMONTHEND),DATA[[#This Row],[Amount]],0)</f>
        <v>0</v>
      </c>
      <c r="L15671" s="80">
        <f>IF(DATA[[#This Row],[Calendar_Month]]-CURMONTH=0,DATA[[#This Row],[Amount]],0)</f>
        <v>0</v>
      </c>
    </row>
    <row r="15672" spans="4:12" x14ac:dyDescent="0.25">
      <c r="D15672" s="80" t="str">
        <f>LEFT(DATA[[#This Row],[Account_Code]],3)</f>
        <v/>
      </c>
      <c r="I15672" s="80" t="str">
        <f>DATA[[#This Row],[Vessel_Code]]&amp;DATA[[#This Row],[Account Group]]&amp;DATA[[#This Row],[Type]]</f>
        <v/>
      </c>
      <c r="K15672" s="80">
        <f>IF(YEAR(DATA[[#This Row],[Calendar_Month]])=YEAR(CURMONTHEND),DATA[[#This Row],[Amount]],0)</f>
        <v>0</v>
      </c>
      <c r="L15672" s="80">
        <f>IF(DATA[[#This Row],[Calendar_Month]]-CURMONTH=0,DATA[[#This Row],[Amount]],0)</f>
        <v>0</v>
      </c>
    </row>
    <row r="15673" spans="4:12" x14ac:dyDescent="0.25">
      <c r="D15673" s="80" t="str">
        <f>LEFT(DATA[[#This Row],[Account_Code]],3)</f>
        <v/>
      </c>
      <c r="I15673" s="80" t="str">
        <f>DATA[[#This Row],[Vessel_Code]]&amp;DATA[[#This Row],[Account Group]]&amp;DATA[[#This Row],[Type]]</f>
        <v/>
      </c>
      <c r="K15673" s="80">
        <f>IF(YEAR(DATA[[#This Row],[Calendar_Month]])=YEAR(CURMONTHEND),DATA[[#This Row],[Amount]],0)</f>
        <v>0</v>
      </c>
      <c r="L15673" s="80">
        <f>IF(DATA[[#This Row],[Calendar_Month]]-CURMONTH=0,DATA[[#This Row],[Amount]],0)</f>
        <v>0</v>
      </c>
    </row>
    <row r="15674" spans="4:12" x14ac:dyDescent="0.25">
      <c r="D15674" s="80" t="str">
        <f>LEFT(DATA[[#This Row],[Account_Code]],3)</f>
        <v/>
      </c>
      <c r="I15674" s="80" t="str">
        <f>DATA[[#This Row],[Vessel_Code]]&amp;DATA[[#This Row],[Account Group]]&amp;DATA[[#This Row],[Type]]</f>
        <v/>
      </c>
      <c r="K15674" s="80">
        <f>IF(YEAR(DATA[[#This Row],[Calendar_Month]])=YEAR(CURMONTHEND),DATA[[#This Row],[Amount]],0)</f>
        <v>0</v>
      </c>
      <c r="L15674" s="80">
        <f>IF(DATA[[#This Row],[Calendar_Month]]-CURMONTH=0,DATA[[#This Row],[Amount]],0)</f>
        <v>0</v>
      </c>
    </row>
    <row r="15675" spans="4:12" x14ac:dyDescent="0.25">
      <c r="D15675" s="80" t="str">
        <f>LEFT(DATA[[#This Row],[Account_Code]],3)</f>
        <v/>
      </c>
      <c r="I15675" s="80" t="str">
        <f>DATA[[#This Row],[Vessel_Code]]&amp;DATA[[#This Row],[Account Group]]&amp;DATA[[#This Row],[Type]]</f>
        <v/>
      </c>
      <c r="K15675" s="80">
        <f>IF(YEAR(DATA[[#This Row],[Calendar_Month]])=YEAR(CURMONTHEND),DATA[[#This Row],[Amount]],0)</f>
        <v>0</v>
      </c>
      <c r="L15675" s="80">
        <f>IF(DATA[[#This Row],[Calendar_Month]]-CURMONTH=0,DATA[[#This Row],[Amount]],0)</f>
        <v>0</v>
      </c>
    </row>
    <row r="15676" spans="4:12" x14ac:dyDescent="0.25">
      <c r="D15676" s="80" t="str">
        <f>LEFT(DATA[[#This Row],[Account_Code]],3)</f>
        <v/>
      </c>
      <c r="I15676" s="80" t="str">
        <f>DATA[[#This Row],[Vessel_Code]]&amp;DATA[[#This Row],[Account Group]]&amp;DATA[[#This Row],[Type]]</f>
        <v/>
      </c>
      <c r="K15676" s="80">
        <f>IF(YEAR(DATA[[#This Row],[Calendar_Month]])=YEAR(CURMONTHEND),DATA[[#This Row],[Amount]],0)</f>
        <v>0</v>
      </c>
      <c r="L15676" s="80">
        <f>IF(DATA[[#This Row],[Calendar_Month]]-CURMONTH=0,DATA[[#This Row],[Amount]],0)</f>
        <v>0</v>
      </c>
    </row>
    <row r="15677" spans="4:12" x14ac:dyDescent="0.25">
      <c r="D15677" s="80" t="str">
        <f>LEFT(DATA[[#This Row],[Account_Code]],3)</f>
        <v/>
      </c>
      <c r="I15677" s="80" t="str">
        <f>DATA[[#This Row],[Vessel_Code]]&amp;DATA[[#This Row],[Account Group]]&amp;DATA[[#This Row],[Type]]</f>
        <v/>
      </c>
      <c r="K15677" s="80">
        <f>IF(YEAR(DATA[[#This Row],[Calendar_Month]])=YEAR(CURMONTHEND),DATA[[#This Row],[Amount]],0)</f>
        <v>0</v>
      </c>
      <c r="L15677" s="80">
        <f>IF(DATA[[#This Row],[Calendar_Month]]-CURMONTH=0,DATA[[#This Row],[Amount]],0)</f>
        <v>0</v>
      </c>
    </row>
    <row r="15678" spans="4:12" x14ac:dyDescent="0.25">
      <c r="D15678" s="80" t="str">
        <f>LEFT(DATA[[#This Row],[Account_Code]],3)</f>
        <v/>
      </c>
      <c r="I15678" s="80" t="str">
        <f>DATA[[#This Row],[Vessel_Code]]&amp;DATA[[#This Row],[Account Group]]&amp;DATA[[#This Row],[Type]]</f>
        <v/>
      </c>
      <c r="K15678" s="80">
        <f>IF(YEAR(DATA[[#This Row],[Calendar_Month]])=YEAR(CURMONTHEND),DATA[[#This Row],[Amount]],0)</f>
        <v>0</v>
      </c>
      <c r="L15678" s="80">
        <f>IF(DATA[[#This Row],[Calendar_Month]]-CURMONTH=0,DATA[[#This Row],[Amount]],0)</f>
        <v>0</v>
      </c>
    </row>
    <row r="15679" spans="4:12" x14ac:dyDescent="0.25">
      <c r="D15679" s="80" t="str">
        <f>LEFT(DATA[[#This Row],[Account_Code]],3)</f>
        <v/>
      </c>
      <c r="I15679" s="80" t="str">
        <f>DATA[[#This Row],[Vessel_Code]]&amp;DATA[[#This Row],[Account Group]]&amp;DATA[[#This Row],[Type]]</f>
        <v/>
      </c>
      <c r="K15679" s="80">
        <f>IF(YEAR(DATA[[#This Row],[Calendar_Month]])=YEAR(CURMONTHEND),DATA[[#This Row],[Amount]],0)</f>
        <v>0</v>
      </c>
      <c r="L15679" s="80">
        <f>IF(DATA[[#This Row],[Calendar_Month]]-CURMONTH=0,DATA[[#This Row],[Amount]],0)</f>
        <v>0</v>
      </c>
    </row>
    <row r="15680" spans="4:12" x14ac:dyDescent="0.25">
      <c r="D15680" s="80" t="str">
        <f>LEFT(DATA[[#This Row],[Account_Code]],3)</f>
        <v/>
      </c>
      <c r="I15680" s="80" t="str">
        <f>DATA[[#This Row],[Vessel_Code]]&amp;DATA[[#This Row],[Account Group]]&amp;DATA[[#This Row],[Type]]</f>
        <v/>
      </c>
      <c r="K15680" s="80">
        <f>IF(YEAR(DATA[[#This Row],[Calendar_Month]])=YEAR(CURMONTHEND),DATA[[#This Row],[Amount]],0)</f>
        <v>0</v>
      </c>
      <c r="L15680" s="80">
        <f>IF(DATA[[#This Row],[Calendar_Month]]-CURMONTH=0,DATA[[#This Row],[Amount]],0)</f>
        <v>0</v>
      </c>
    </row>
    <row r="15681" spans="4:12" x14ac:dyDescent="0.25">
      <c r="D15681" s="80" t="str">
        <f>LEFT(DATA[[#This Row],[Account_Code]],3)</f>
        <v/>
      </c>
      <c r="I15681" s="80" t="str">
        <f>DATA[[#This Row],[Vessel_Code]]&amp;DATA[[#This Row],[Account Group]]&amp;DATA[[#This Row],[Type]]</f>
        <v/>
      </c>
      <c r="K15681" s="80">
        <f>IF(YEAR(DATA[[#This Row],[Calendar_Month]])=YEAR(CURMONTHEND),DATA[[#This Row],[Amount]],0)</f>
        <v>0</v>
      </c>
      <c r="L15681" s="80">
        <f>IF(DATA[[#This Row],[Calendar_Month]]-CURMONTH=0,DATA[[#This Row],[Amount]],0)</f>
        <v>0</v>
      </c>
    </row>
    <row r="15682" spans="4:12" x14ac:dyDescent="0.25">
      <c r="D15682" s="80" t="str">
        <f>LEFT(DATA[[#This Row],[Account_Code]],3)</f>
        <v/>
      </c>
      <c r="I15682" s="80" t="str">
        <f>DATA[[#This Row],[Vessel_Code]]&amp;DATA[[#This Row],[Account Group]]&amp;DATA[[#This Row],[Type]]</f>
        <v/>
      </c>
      <c r="K15682" s="80">
        <f>IF(YEAR(DATA[[#This Row],[Calendar_Month]])=YEAR(CURMONTHEND),DATA[[#This Row],[Amount]],0)</f>
        <v>0</v>
      </c>
      <c r="L15682" s="80">
        <f>IF(DATA[[#This Row],[Calendar_Month]]-CURMONTH=0,DATA[[#This Row],[Amount]],0)</f>
        <v>0</v>
      </c>
    </row>
    <row r="15683" spans="4:12" x14ac:dyDescent="0.25">
      <c r="D15683" s="80" t="str">
        <f>LEFT(DATA[[#This Row],[Account_Code]],3)</f>
        <v/>
      </c>
      <c r="I15683" s="80" t="str">
        <f>DATA[[#This Row],[Vessel_Code]]&amp;DATA[[#This Row],[Account Group]]&amp;DATA[[#This Row],[Type]]</f>
        <v/>
      </c>
      <c r="K15683" s="80">
        <f>IF(YEAR(DATA[[#This Row],[Calendar_Month]])=YEAR(CURMONTHEND),DATA[[#This Row],[Amount]],0)</f>
        <v>0</v>
      </c>
      <c r="L15683" s="80">
        <f>IF(DATA[[#This Row],[Calendar_Month]]-CURMONTH=0,DATA[[#This Row],[Amount]],0)</f>
        <v>0</v>
      </c>
    </row>
    <row r="15684" spans="4:12" x14ac:dyDescent="0.25">
      <c r="D15684" s="80" t="str">
        <f>LEFT(DATA[[#This Row],[Account_Code]],3)</f>
        <v/>
      </c>
      <c r="I15684" s="80" t="str">
        <f>DATA[[#This Row],[Vessel_Code]]&amp;DATA[[#This Row],[Account Group]]&amp;DATA[[#This Row],[Type]]</f>
        <v/>
      </c>
      <c r="K15684" s="80">
        <f>IF(YEAR(DATA[[#This Row],[Calendar_Month]])=YEAR(CURMONTHEND),DATA[[#This Row],[Amount]],0)</f>
        <v>0</v>
      </c>
      <c r="L15684" s="80">
        <f>IF(DATA[[#This Row],[Calendar_Month]]-CURMONTH=0,DATA[[#This Row],[Amount]],0)</f>
        <v>0</v>
      </c>
    </row>
    <row r="15685" spans="4:12" x14ac:dyDescent="0.25">
      <c r="D15685" s="80" t="str">
        <f>LEFT(DATA[[#This Row],[Account_Code]],3)</f>
        <v/>
      </c>
      <c r="I15685" s="80" t="str">
        <f>DATA[[#This Row],[Vessel_Code]]&amp;DATA[[#This Row],[Account Group]]&amp;DATA[[#This Row],[Type]]</f>
        <v/>
      </c>
      <c r="K15685" s="80">
        <f>IF(YEAR(DATA[[#This Row],[Calendar_Month]])=YEAR(CURMONTHEND),DATA[[#This Row],[Amount]],0)</f>
        <v>0</v>
      </c>
      <c r="L15685" s="80">
        <f>IF(DATA[[#This Row],[Calendar_Month]]-CURMONTH=0,DATA[[#This Row],[Amount]],0)</f>
        <v>0</v>
      </c>
    </row>
    <row r="15686" spans="4:12" x14ac:dyDescent="0.25">
      <c r="D15686" s="80" t="str">
        <f>LEFT(DATA[[#This Row],[Account_Code]],3)</f>
        <v/>
      </c>
      <c r="I15686" s="80" t="str">
        <f>DATA[[#This Row],[Vessel_Code]]&amp;DATA[[#This Row],[Account Group]]&amp;DATA[[#This Row],[Type]]</f>
        <v/>
      </c>
      <c r="K15686" s="80">
        <f>IF(YEAR(DATA[[#This Row],[Calendar_Month]])=YEAR(CURMONTHEND),DATA[[#This Row],[Amount]],0)</f>
        <v>0</v>
      </c>
      <c r="L15686" s="80">
        <f>IF(DATA[[#This Row],[Calendar_Month]]-CURMONTH=0,DATA[[#This Row],[Amount]],0)</f>
        <v>0</v>
      </c>
    </row>
    <row r="15687" spans="4:12" x14ac:dyDescent="0.25">
      <c r="D15687" s="80" t="str">
        <f>LEFT(DATA[[#This Row],[Account_Code]],3)</f>
        <v/>
      </c>
      <c r="I15687" s="80" t="str">
        <f>DATA[[#This Row],[Vessel_Code]]&amp;DATA[[#This Row],[Account Group]]&amp;DATA[[#This Row],[Type]]</f>
        <v/>
      </c>
      <c r="K15687" s="80">
        <f>IF(YEAR(DATA[[#This Row],[Calendar_Month]])=YEAR(CURMONTHEND),DATA[[#This Row],[Amount]],0)</f>
        <v>0</v>
      </c>
      <c r="L15687" s="80">
        <f>IF(DATA[[#This Row],[Calendar_Month]]-CURMONTH=0,DATA[[#This Row],[Amount]],0)</f>
        <v>0</v>
      </c>
    </row>
    <row r="15688" spans="4:12" x14ac:dyDescent="0.25">
      <c r="D15688" s="80" t="str">
        <f>LEFT(DATA[[#This Row],[Account_Code]],3)</f>
        <v/>
      </c>
      <c r="I15688" s="80" t="str">
        <f>DATA[[#This Row],[Vessel_Code]]&amp;DATA[[#This Row],[Account Group]]&amp;DATA[[#This Row],[Type]]</f>
        <v/>
      </c>
      <c r="K15688" s="80">
        <f>IF(YEAR(DATA[[#This Row],[Calendar_Month]])=YEAR(CURMONTHEND),DATA[[#This Row],[Amount]],0)</f>
        <v>0</v>
      </c>
      <c r="L15688" s="80">
        <f>IF(DATA[[#This Row],[Calendar_Month]]-CURMONTH=0,DATA[[#This Row],[Amount]],0)</f>
        <v>0</v>
      </c>
    </row>
    <row r="15689" spans="4:12" x14ac:dyDescent="0.25">
      <c r="D15689" s="80" t="str">
        <f>LEFT(DATA[[#This Row],[Account_Code]],3)</f>
        <v/>
      </c>
      <c r="I15689" s="80" t="str">
        <f>DATA[[#This Row],[Vessel_Code]]&amp;DATA[[#This Row],[Account Group]]&amp;DATA[[#This Row],[Type]]</f>
        <v/>
      </c>
      <c r="K15689" s="80">
        <f>IF(YEAR(DATA[[#This Row],[Calendar_Month]])=YEAR(CURMONTHEND),DATA[[#This Row],[Amount]],0)</f>
        <v>0</v>
      </c>
      <c r="L15689" s="80">
        <f>IF(DATA[[#This Row],[Calendar_Month]]-CURMONTH=0,DATA[[#This Row],[Amount]],0)</f>
        <v>0</v>
      </c>
    </row>
    <row r="15690" spans="4:12" x14ac:dyDescent="0.25">
      <c r="D15690" s="80" t="str">
        <f>LEFT(DATA[[#This Row],[Account_Code]],3)</f>
        <v/>
      </c>
      <c r="I15690" s="80" t="str">
        <f>DATA[[#This Row],[Vessel_Code]]&amp;DATA[[#This Row],[Account Group]]&amp;DATA[[#This Row],[Type]]</f>
        <v/>
      </c>
      <c r="K15690" s="80">
        <f>IF(YEAR(DATA[[#This Row],[Calendar_Month]])=YEAR(CURMONTHEND),DATA[[#This Row],[Amount]],0)</f>
        <v>0</v>
      </c>
      <c r="L15690" s="80">
        <f>IF(DATA[[#This Row],[Calendar_Month]]-CURMONTH=0,DATA[[#This Row],[Amount]],0)</f>
        <v>0</v>
      </c>
    </row>
    <row r="15691" spans="4:12" x14ac:dyDescent="0.25">
      <c r="D15691" s="80" t="str">
        <f>LEFT(DATA[[#This Row],[Account_Code]],3)</f>
        <v/>
      </c>
      <c r="I15691" s="80" t="str">
        <f>DATA[[#This Row],[Vessel_Code]]&amp;DATA[[#This Row],[Account Group]]&amp;DATA[[#This Row],[Type]]</f>
        <v/>
      </c>
      <c r="K15691" s="80">
        <f>IF(YEAR(DATA[[#This Row],[Calendar_Month]])=YEAR(CURMONTHEND),DATA[[#This Row],[Amount]],0)</f>
        <v>0</v>
      </c>
      <c r="L15691" s="80">
        <f>IF(DATA[[#This Row],[Calendar_Month]]-CURMONTH=0,DATA[[#This Row],[Amount]],0)</f>
        <v>0</v>
      </c>
    </row>
    <row r="15692" spans="4:12" x14ac:dyDescent="0.25">
      <c r="D15692" s="80" t="str">
        <f>LEFT(DATA[[#This Row],[Account_Code]],3)</f>
        <v/>
      </c>
      <c r="I15692" s="80" t="str">
        <f>DATA[[#This Row],[Vessel_Code]]&amp;DATA[[#This Row],[Account Group]]&amp;DATA[[#This Row],[Type]]</f>
        <v/>
      </c>
      <c r="K15692" s="80">
        <f>IF(YEAR(DATA[[#This Row],[Calendar_Month]])=YEAR(CURMONTHEND),DATA[[#This Row],[Amount]],0)</f>
        <v>0</v>
      </c>
      <c r="L15692" s="80">
        <f>IF(DATA[[#This Row],[Calendar_Month]]-CURMONTH=0,DATA[[#This Row],[Amount]],0)</f>
        <v>0</v>
      </c>
    </row>
    <row r="15693" spans="4:12" x14ac:dyDescent="0.25">
      <c r="D15693" s="80" t="str">
        <f>LEFT(DATA[[#This Row],[Account_Code]],3)</f>
        <v/>
      </c>
      <c r="I15693" s="80" t="str">
        <f>DATA[[#This Row],[Vessel_Code]]&amp;DATA[[#This Row],[Account Group]]&amp;DATA[[#This Row],[Type]]</f>
        <v/>
      </c>
      <c r="K15693" s="80">
        <f>IF(YEAR(DATA[[#This Row],[Calendar_Month]])=YEAR(CURMONTHEND),DATA[[#This Row],[Amount]],0)</f>
        <v>0</v>
      </c>
      <c r="L15693" s="80">
        <f>IF(DATA[[#This Row],[Calendar_Month]]-CURMONTH=0,DATA[[#This Row],[Amount]],0)</f>
        <v>0</v>
      </c>
    </row>
    <row r="15694" spans="4:12" x14ac:dyDescent="0.25">
      <c r="D15694" s="80" t="str">
        <f>LEFT(DATA[[#This Row],[Account_Code]],3)</f>
        <v/>
      </c>
      <c r="I15694" s="80" t="str">
        <f>DATA[[#This Row],[Vessel_Code]]&amp;DATA[[#This Row],[Account Group]]&amp;DATA[[#This Row],[Type]]</f>
        <v/>
      </c>
      <c r="K15694" s="80">
        <f>IF(YEAR(DATA[[#This Row],[Calendar_Month]])=YEAR(CURMONTHEND),DATA[[#This Row],[Amount]],0)</f>
        <v>0</v>
      </c>
      <c r="L15694" s="80">
        <f>IF(DATA[[#This Row],[Calendar_Month]]-CURMONTH=0,DATA[[#This Row],[Amount]],0)</f>
        <v>0</v>
      </c>
    </row>
    <row r="15695" spans="4:12" x14ac:dyDescent="0.25">
      <c r="D15695" s="80" t="str">
        <f>LEFT(DATA[[#This Row],[Account_Code]],3)</f>
        <v/>
      </c>
      <c r="I15695" s="80" t="str">
        <f>DATA[[#This Row],[Vessel_Code]]&amp;DATA[[#This Row],[Account Group]]&amp;DATA[[#This Row],[Type]]</f>
        <v/>
      </c>
      <c r="K15695" s="80">
        <f>IF(YEAR(DATA[[#This Row],[Calendar_Month]])=YEAR(CURMONTHEND),DATA[[#This Row],[Amount]],0)</f>
        <v>0</v>
      </c>
      <c r="L15695" s="80">
        <f>IF(DATA[[#This Row],[Calendar_Month]]-CURMONTH=0,DATA[[#This Row],[Amount]],0)</f>
        <v>0</v>
      </c>
    </row>
    <row r="15696" spans="4:12" x14ac:dyDescent="0.25">
      <c r="D15696" s="80" t="str">
        <f>LEFT(DATA[[#This Row],[Account_Code]],3)</f>
        <v/>
      </c>
      <c r="I15696" s="80" t="str">
        <f>DATA[[#This Row],[Vessel_Code]]&amp;DATA[[#This Row],[Account Group]]&amp;DATA[[#This Row],[Type]]</f>
        <v/>
      </c>
      <c r="K15696" s="80">
        <f>IF(YEAR(DATA[[#This Row],[Calendar_Month]])=YEAR(CURMONTHEND),DATA[[#This Row],[Amount]],0)</f>
        <v>0</v>
      </c>
      <c r="L15696" s="80">
        <f>IF(DATA[[#This Row],[Calendar_Month]]-CURMONTH=0,DATA[[#This Row],[Amount]],0)</f>
        <v>0</v>
      </c>
    </row>
    <row r="15697" spans="4:12" x14ac:dyDescent="0.25">
      <c r="D15697" s="80" t="str">
        <f>LEFT(DATA[[#This Row],[Account_Code]],3)</f>
        <v/>
      </c>
      <c r="I15697" s="80" t="str">
        <f>DATA[[#This Row],[Vessel_Code]]&amp;DATA[[#This Row],[Account Group]]&amp;DATA[[#This Row],[Type]]</f>
        <v/>
      </c>
      <c r="K15697" s="80">
        <f>IF(YEAR(DATA[[#This Row],[Calendar_Month]])=YEAR(CURMONTHEND),DATA[[#This Row],[Amount]],0)</f>
        <v>0</v>
      </c>
      <c r="L15697" s="80">
        <f>IF(DATA[[#This Row],[Calendar_Month]]-CURMONTH=0,DATA[[#This Row],[Amount]],0)</f>
        <v>0</v>
      </c>
    </row>
    <row r="15698" spans="4:12" x14ac:dyDescent="0.25">
      <c r="D15698" s="80" t="str">
        <f>LEFT(DATA[[#This Row],[Account_Code]],3)</f>
        <v/>
      </c>
      <c r="I15698" s="80" t="str">
        <f>DATA[[#This Row],[Vessel_Code]]&amp;DATA[[#This Row],[Account Group]]&amp;DATA[[#This Row],[Type]]</f>
        <v/>
      </c>
      <c r="K15698" s="80">
        <f>IF(YEAR(DATA[[#This Row],[Calendar_Month]])=YEAR(CURMONTHEND),DATA[[#This Row],[Amount]],0)</f>
        <v>0</v>
      </c>
      <c r="L15698" s="80">
        <f>IF(DATA[[#This Row],[Calendar_Month]]-CURMONTH=0,DATA[[#This Row],[Amount]],0)</f>
        <v>0</v>
      </c>
    </row>
    <row r="15699" spans="4:12" x14ac:dyDescent="0.25">
      <c r="D15699" s="80" t="str">
        <f>LEFT(DATA[[#This Row],[Account_Code]],3)</f>
        <v/>
      </c>
      <c r="I15699" s="80" t="str">
        <f>DATA[[#This Row],[Vessel_Code]]&amp;DATA[[#This Row],[Account Group]]&amp;DATA[[#This Row],[Type]]</f>
        <v/>
      </c>
      <c r="K15699" s="80">
        <f>IF(YEAR(DATA[[#This Row],[Calendar_Month]])=YEAR(CURMONTHEND),DATA[[#This Row],[Amount]],0)</f>
        <v>0</v>
      </c>
      <c r="L15699" s="80">
        <f>IF(DATA[[#This Row],[Calendar_Month]]-CURMONTH=0,DATA[[#This Row],[Amount]],0)</f>
        <v>0</v>
      </c>
    </row>
    <row r="15700" spans="4:12" x14ac:dyDescent="0.25">
      <c r="D15700" s="80" t="str">
        <f>LEFT(DATA[[#This Row],[Account_Code]],3)</f>
        <v/>
      </c>
      <c r="I15700" s="80" t="str">
        <f>DATA[[#This Row],[Vessel_Code]]&amp;DATA[[#This Row],[Account Group]]&amp;DATA[[#This Row],[Type]]</f>
        <v/>
      </c>
      <c r="K15700" s="80">
        <f>IF(YEAR(DATA[[#This Row],[Calendar_Month]])=YEAR(CURMONTHEND),DATA[[#This Row],[Amount]],0)</f>
        <v>0</v>
      </c>
      <c r="L15700" s="80">
        <f>IF(DATA[[#This Row],[Calendar_Month]]-CURMONTH=0,DATA[[#This Row],[Amount]],0)</f>
        <v>0</v>
      </c>
    </row>
    <row r="15701" spans="4:12" x14ac:dyDescent="0.25">
      <c r="D15701" s="80" t="str">
        <f>LEFT(DATA[[#This Row],[Account_Code]],3)</f>
        <v/>
      </c>
      <c r="I15701" s="80" t="str">
        <f>DATA[[#This Row],[Vessel_Code]]&amp;DATA[[#This Row],[Account Group]]&amp;DATA[[#This Row],[Type]]</f>
        <v/>
      </c>
      <c r="K15701" s="80">
        <f>IF(YEAR(DATA[[#This Row],[Calendar_Month]])=YEAR(CURMONTHEND),DATA[[#This Row],[Amount]],0)</f>
        <v>0</v>
      </c>
      <c r="L15701" s="80">
        <f>IF(DATA[[#This Row],[Calendar_Month]]-CURMONTH=0,DATA[[#This Row],[Amount]],0)</f>
        <v>0</v>
      </c>
    </row>
    <row r="15702" spans="4:12" x14ac:dyDescent="0.25">
      <c r="D15702" s="80" t="str">
        <f>LEFT(DATA[[#This Row],[Account_Code]],3)</f>
        <v/>
      </c>
      <c r="I15702" s="80" t="str">
        <f>DATA[[#This Row],[Vessel_Code]]&amp;DATA[[#This Row],[Account Group]]&amp;DATA[[#This Row],[Type]]</f>
        <v/>
      </c>
      <c r="K15702" s="80">
        <f>IF(YEAR(DATA[[#This Row],[Calendar_Month]])=YEAR(CURMONTHEND),DATA[[#This Row],[Amount]],0)</f>
        <v>0</v>
      </c>
      <c r="L15702" s="80">
        <f>IF(DATA[[#This Row],[Calendar_Month]]-CURMONTH=0,DATA[[#This Row],[Amount]],0)</f>
        <v>0</v>
      </c>
    </row>
    <row r="15703" spans="4:12" x14ac:dyDescent="0.25">
      <c r="D15703" s="80" t="str">
        <f>LEFT(DATA[[#This Row],[Account_Code]],3)</f>
        <v/>
      </c>
      <c r="I15703" s="80" t="str">
        <f>DATA[[#This Row],[Vessel_Code]]&amp;DATA[[#This Row],[Account Group]]&amp;DATA[[#This Row],[Type]]</f>
        <v/>
      </c>
      <c r="K15703" s="80">
        <f>IF(YEAR(DATA[[#This Row],[Calendar_Month]])=YEAR(CURMONTHEND),DATA[[#This Row],[Amount]],0)</f>
        <v>0</v>
      </c>
      <c r="L15703" s="80">
        <f>IF(DATA[[#This Row],[Calendar_Month]]-CURMONTH=0,DATA[[#This Row],[Amount]],0)</f>
        <v>0</v>
      </c>
    </row>
    <row r="15704" spans="4:12" x14ac:dyDescent="0.25">
      <c r="D15704" s="80" t="str">
        <f>LEFT(DATA[[#This Row],[Account_Code]],3)</f>
        <v/>
      </c>
      <c r="I15704" s="80" t="str">
        <f>DATA[[#This Row],[Vessel_Code]]&amp;DATA[[#This Row],[Account Group]]&amp;DATA[[#This Row],[Type]]</f>
        <v/>
      </c>
      <c r="K15704" s="80">
        <f>IF(YEAR(DATA[[#This Row],[Calendar_Month]])=YEAR(CURMONTHEND),DATA[[#This Row],[Amount]],0)</f>
        <v>0</v>
      </c>
      <c r="L15704" s="80">
        <f>IF(DATA[[#This Row],[Calendar_Month]]-CURMONTH=0,DATA[[#This Row],[Amount]],0)</f>
        <v>0</v>
      </c>
    </row>
    <row r="15705" spans="4:12" x14ac:dyDescent="0.25">
      <c r="D15705" s="80" t="str">
        <f>LEFT(DATA[[#This Row],[Account_Code]],3)</f>
        <v/>
      </c>
      <c r="I15705" s="80" t="str">
        <f>DATA[[#This Row],[Vessel_Code]]&amp;DATA[[#This Row],[Account Group]]&amp;DATA[[#This Row],[Type]]</f>
        <v/>
      </c>
      <c r="K15705" s="80">
        <f>IF(YEAR(DATA[[#This Row],[Calendar_Month]])=YEAR(CURMONTHEND),DATA[[#This Row],[Amount]],0)</f>
        <v>0</v>
      </c>
      <c r="L15705" s="80">
        <f>IF(DATA[[#This Row],[Calendar_Month]]-CURMONTH=0,DATA[[#This Row],[Amount]],0)</f>
        <v>0</v>
      </c>
    </row>
    <row r="15706" spans="4:12" x14ac:dyDescent="0.25">
      <c r="D15706" s="80" t="str">
        <f>LEFT(DATA[[#This Row],[Account_Code]],3)</f>
        <v/>
      </c>
      <c r="I15706" s="80" t="str">
        <f>DATA[[#This Row],[Vessel_Code]]&amp;DATA[[#This Row],[Account Group]]&amp;DATA[[#This Row],[Type]]</f>
        <v/>
      </c>
      <c r="K15706" s="80">
        <f>IF(YEAR(DATA[[#This Row],[Calendar_Month]])=YEAR(CURMONTHEND),DATA[[#This Row],[Amount]],0)</f>
        <v>0</v>
      </c>
      <c r="L15706" s="80">
        <f>IF(DATA[[#This Row],[Calendar_Month]]-CURMONTH=0,DATA[[#This Row],[Amount]],0)</f>
        <v>0</v>
      </c>
    </row>
    <row r="15707" spans="4:12" x14ac:dyDescent="0.25">
      <c r="D15707" s="80" t="str">
        <f>LEFT(DATA[[#This Row],[Account_Code]],3)</f>
        <v/>
      </c>
      <c r="I15707" s="80" t="str">
        <f>DATA[[#This Row],[Vessel_Code]]&amp;DATA[[#This Row],[Account Group]]&amp;DATA[[#This Row],[Type]]</f>
        <v/>
      </c>
      <c r="K15707" s="80">
        <f>IF(YEAR(DATA[[#This Row],[Calendar_Month]])=YEAR(CURMONTHEND),DATA[[#This Row],[Amount]],0)</f>
        <v>0</v>
      </c>
      <c r="L15707" s="80">
        <f>IF(DATA[[#This Row],[Calendar_Month]]-CURMONTH=0,DATA[[#This Row],[Amount]],0)</f>
        <v>0</v>
      </c>
    </row>
    <row r="15708" spans="4:12" x14ac:dyDescent="0.25">
      <c r="D15708" s="80" t="str">
        <f>LEFT(DATA[[#This Row],[Account_Code]],3)</f>
        <v/>
      </c>
      <c r="I15708" s="80" t="str">
        <f>DATA[[#This Row],[Vessel_Code]]&amp;DATA[[#This Row],[Account Group]]&amp;DATA[[#This Row],[Type]]</f>
        <v/>
      </c>
      <c r="K15708" s="80">
        <f>IF(YEAR(DATA[[#This Row],[Calendar_Month]])=YEAR(CURMONTHEND),DATA[[#This Row],[Amount]],0)</f>
        <v>0</v>
      </c>
      <c r="L15708" s="80">
        <f>IF(DATA[[#This Row],[Calendar_Month]]-CURMONTH=0,DATA[[#This Row],[Amount]],0)</f>
        <v>0</v>
      </c>
    </row>
    <row r="15709" spans="4:12" x14ac:dyDescent="0.25">
      <c r="D15709" s="80" t="str">
        <f>LEFT(DATA[[#This Row],[Account_Code]],3)</f>
        <v/>
      </c>
      <c r="I15709" s="80" t="str">
        <f>DATA[[#This Row],[Vessel_Code]]&amp;DATA[[#This Row],[Account Group]]&amp;DATA[[#This Row],[Type]]</f>
        <v/>
      </c>
      <c r="K15709" s="80">
        <f>IF(YEAR(DATA[[#This Row],[Calendar_Month]])=YEAR(CURMONTHEND),DATA[[#This Row],[Amount]],0)</f>
        <v>0</v>
      </c>
      <c r="L15709" s="80">
        <f>IF(DATA[[#This Row],[Calendar_Month]]-CURMONTH=0,DATA[[#This Row],[Amount]],0)</f>
        <v>0</v>
      </c>
    </row>
    <row r="15710" spans="4:12" x14ac:dyDescent="0.25">
      <c r="D15710" s="80" t="str">
        <f>LEFT(DATA[[#This Row],[Account_Code]],3)</f>
        <v/>
      </c>
      <c r="I15710" s="80" t="str">
        <f>DATA[[#This Row],[Vessel_Code]]&amp;DATA[[#This Row],[Account Group]]&amp;DATA[[#This Row],[Type]]</f>
        <v/>
      </c>
      <c r="K15710" s="80">
        <f>IF(YEAR(DATA[[#This Row],[Calendar_Month]])=YEAR(CURMONTHEND),DATA[[#This Row],[Amount]],0)</f>
        <v>0</v>
      </c>
      <c r="L15710" s="80">
        <f>IF(DATA[[#This Row],[Calendar_Month]]-CURMONTH=0,DATA[[#This Row],[Amount]],0)</f>
        <v>0</v>
      </c>
    </row>
    <row r="15711" spans="4:12" x14ac:dyDescent="0.25">
      <c r="D15711" s="80" t="str">
        <f>LEFT(DATA[[#This Row],[Account_Code]],3)</f>
        <v/>
      </c>
      <c r="I15711" s="80" t="str">
        <f>DATA[[#This Row],[Vessel_Code]]&amp;DATA[[#This Row],[Account Group]]&amp;DATA[[#This Row],[Type]]</f>
        <v/>
      </c>
      <c r="K15711" s="80">
        <f>IF(YEAR(DATA[[#This Row],[Calendar_Month]])=YEAR(CURMONTHEND),DATA[[#This Row],[Amount]],0)</f>
        <v>0</v>
      </c>
      <c r="L15711" s="80">
        <f>IF(DATA[[#This Row],[Calendar_Month]]-CURMONTH=0,DATA[[#This Row],[Amount]],0)</f>
        <v>0</v>
      </c>
    </row>
    <row r="15712" spans="4:12" x14ac:dyDescent="0.25">
      <c r="D15712" s="80" t="str">
        <f>LEFT(DATA[[#This Row],[Account_Code]],3)</f>
        <v/>
      </c>
      <c r="I15712" s="80" t="str">
        <f>DATA[[#This Row],[Vessel_Code]]&amp;DATA[[#This Row],[Account Group]]&amp;DATA[[#This Row],[Type]]</f>
        <v/>
      </c>
      <c r="K15712" s="80">
        <f>IF(YEAR(DATA[[#This Row],[Calendar_Month]])=YEAR(CURMONTHEND),DATA[[#This Row],[Amount]],0)</f>
        <v>0</v>
      </c>
      <c r="L15712" s="80">
        <f>IF(DATA[[#This Row],[Calendar_Month]]-CURMONTH=0,DATA[[#This Row],[Amount]],0)</f>
        <v>0</v>
      </c>
    </row>
    <row r="15713" spans="4:12" x14ac:dyDescent="0.25">
      <c r="D15713" s="80" t="str">
        <f>LEFT(DATA[[#This Row],[Account_Code]],3)</f>
        <v/>
      </c>
      <c r="I15713" s="80" t="str">
        <f>DATA[[#This Row],[Vessel_Code]]&amp;DATA[[#This Row],[Account Group]]&amp;DATA[[#This Row],[Type]]</f>
        <v/>
      </c>
      <c r="K15713" s="80">
        <f>IF(YEAR(DATA[[#This Row],[Calendar_Month]])=YEAR(CURMONTHEND),DATA[[#This Row],[Amount]],0)</f>
        <v>0</v>
      </c>
      <c r="L15713" s="80">
        <f>IF(DATA[[#This Row],[Calendar_Month]]-CURMONTH=0,DATA[[#This Row],[Amount]],0)</f>
        <v>0</v>
      </c>
    </row>
    <row r="15714" spans="4:12" x14ac:dyDescent="0.25">
      <c r="D15714" s="80" t="str">
        <f>LEFT(DATA[[#This Row],[Account_Code]],3)</f>
        <v/>
      </c>
      <c r="I15714" s="80" t="str">
        <f>DATA[[#This Row],[Vessel_Code]]&amp;DATA[[#This Row],[Account Group]]&amp;DATA[[#This Row],[Type]]</f>
        <v/>
      </c>
      <c r="K15714" s="80">
        <f>IF(YEAR(DATA[[#This Row],[Calendar_Month]])=YEAR(CURMONTHEND),DATA[[#This Row],[Amount]],0)</f>
        <v>0</v>
      </c>
      <c r="L15714" s="80">
        <f>IF(DATA[[#This Row],[Calendar_Month]]-CURMONTH=0,DATA[[#This Row],[Amount]],0)</f>
        <v>0</v>
      </c>
    </row>
    <row r="15715" spans="4:12" x14ac:dyDescent="0.25">
      <c r="D15715" s="80" t="str">
        <f>LEFT(DATA[[#This Row],[Account_Code]],3)</f>
        <v/>
      </c>
      <c r="I15715" s="80" t="str">
        <f>DATA[[#This Row],[Vessel_Code]]&amp;DATA[[#This Row],[Account Group]]&amp;DATA[[#This Row],[Type]]</f>
        <v/>
      </c>
      <c r="K15715" s="80">
        <f>IF(YEAR(DATA[[#This Row],[Calendar_Month]])=YEAR(CURMONTHEND),DATA[[#This Row],[Amount]],0)</f>
        <v>0</v>
      </c>
      <c r="L15715" s="80">
        <f>IF(DATA[[#This Row],[Calendar_Month]]-CURMONTH=0,DATA[[#This Row],[Amount]],0)</f>
        <v>0</v>
      </c>
    </row>
    <row r="15716" spans="4:12" x14ac:dyDescent="0.25">
      <c r="D15716" s="80" t="str">
        <f>LEFT(DATA[[#This Row],[Account_Code]],3)</f>
        <v/>
      </c>
      <c r="I15716" s="80" t="str">
        <f>DATA[[#This Row],[Vessel_Code]]&amp;DATA[[#This Row],[Account Group]]&amp;DATA[[#This Row],[Type]]</f>
        <v/>
      </c>
      <c r="K15716" s="80">
        <f>IF(YEAR(DATA[[#This Row],[Calendar_Month]])=YEAR(CURMONTHEND),DATA[[#This Row],[Amount]],0)</f>
        <v>0</v>
      </c>
      <c r="L15716" s="80">
        <f>IF(DATA[[#This Row],[Calendar_Month]]-CURMONTH=0,DATA[[#This Row],[Amount]],0)</f>
        <v>0</v>
      </c>
    </row>
    <row r="15717" spans="4:12" x14ac:dyDescent="0.25">
      <c r="D15717" s="80" t="str">
        <f>LEFT(DATA[[#This Row],[Account_Code]],3)</f>
        <v/>
      </c>
      <c r="I15717" s="80" t="str">
        <f>DATA[[#This Row],[Vessel_Code]]&amp;DATA[[#This Row],[Account Group]]&amp;DATA[[#This Row],[Type]]</f>
        <v/>
      </c>
      <c r="K15717" s="80">
        <f>IF(YEAR(DATA[[#This Row],[Calendar_Month]])=YEAR(CURMONTHEND),DATA[[#This Row],[Amount]],0)</f>
        <v>0</v>
      </c>
      <c r="L15717" s="80">
        <f>IF(DATA[[#This Row],[Calendar_Month]]-CURMONTH=0,DATA[[#This Row],[Amount]],0)</f>
        <v>0</v>
      </c>
    </row>
    <row r="15718" spans="4:12" x14ac:dyDescent="0.25">
      <c r="D15718" s="80" t="str">
        <f>LEFT(DATA[[#This Row],[Account_Code]],3)</f>
        <v/>
      </c>
      <c r="I15718" s="80" t="str">
        <f>DATA[[#This Row],[Vessel_Code]]&amp;DATA[[#This Row],[Account Group]]&amp;DATA[[#This Row],[Type]]</f>
        <v/>
      </c>
      <c r="K15718" s="80">
        <f>IF(YEAR(DATA[[#This Row],[Calendar_Month]])=YEAR(CURMONTHEND),DATA[[#This Row],[Amount]],0)</f>
        <v>0</v>
      </c>
      <c r="L15718" s="80">
        <f>IF(DATA[[#This Row],[Calendar_Month]]-CURMONTH=0,DATA[[#This Row],[Amount]],0)</f>
        <v>0</v>
      </c>
    </row>
    <row r="15719" spans="4:12" x14ac:dyDescent="0.25">
      <c r="D15719" s="80" t="str">
        <f>LEFT(DATA[[#This Row],[Account_Code]],3)</f>
        <v/>
      </c>
      <c r="I15719" s="80" t="str">
        <f>DATA[[#This Row],[Vessel_Code]]&amp;DATA[[#This Row],[Account Group]]&amp;DATA[[#This Row],[Type]]</f>
        <v/>
      </c>
      <c r="K15719" s="80">
        <f>IF(YEAR(DATA[[#This Row],[Calendar_Month]])=YEAR(CURMONTHEND),DATA[[#This Row],[Amount]],0)</f>
        <v>0</v>
      </c>
      <c r="L15719" s="80">
        <f>IF(DATA[[#This Row],[Calendar_Month]]-CURMONTH=0,DATA[[#This Row],[Amount]],0)</f>
        <v>0</v>
      </c>
    </row>
    <row r="15720" spans="4:12" x14ac:dyDescent="0.25">
      <c r="D15720" s="80" t="str">
        <f>LEFT(DATA[[#This Row],[Account_Code]],3)</f>
        <v/>
      </c>
      <c r="I15720" s="80" t="str">
        <f>DATA[[#This Row],[Vessel_Code]]&amp;DATA[[#This Row],[Account Group]]&amp;DATA[[#This Row],[Type]]</f>
        <v/>
      </c>
      <c r="K15720" s="80">
        <f>IF(YEAR(DATA[[#This Row],[Calendar_Month]])=YEAR(CURMONTHEND),DATA[[#This Row],[Amount]],0)</f>
        <v>0</v>
      </c>
      <c r="L15720" s="80">
        <f>IF(DATA[[#This Row],[Calendar_Month]]-CURMONTH=0,DATA[[#This Row],[Amount]],0)</f>
        <v>0</v>
      </c>
    </row>
    <row r="15721" spans="4:12" x14ac:dyDescent="0.25">
      <c r="D15721" s="80" t="str">
        <f>LEFT(DATA[[#This Row],[Account_Code]],3)</f>
        <v/>
      </c>
      <c r="I15721" s="80" t="str">
        <f>DATA[[#This Row],[Vessel_Code]]&amp;DATA[[#This Row],[Account Group]]&amp;DATA[[#This Row],[Type]]</f>
        <v/>
      </c>
      <c r="K15721" s="80">
        <f>IF(YEAR(DATA[[#This Row],[Calendar_Month]])=YEAR(CURMONTHEND),DATA[[#This Row],[Amount]],0)</f>
        <v>0</v>
      </c>
      <c r="L15721" s="80">
        <f>IF(DATA[[#This Row],[Calendar_Month]]-CURMONTH=0,DATA[[#This Row],[Amount]],0)</f>
        <v>0</v>
      </c>
    </row>
    <row r="15722" spans="4:12" x14ac:dyDescent="0.25">
      <c r="D15722" s="80" t="str">
        <f>LEFT(DATA[[#This Row],[Account_Code]],3)</f>
        <v/>
      </c>
      <c r="I15722" s="80" t="str">
        <f>DATA[[#This Row],[Vessel_Code]]&amp;DATA[[#This Row],[Account Group]]&amp;DATA[[#This Row],[Type]]</f>
        <v/>
      </c>
      <c r="K15722" s="80">
        <f>IF(YEAR(DATA[[#This Row],[Calendar_Month]])=YEAR(CURMONTHEND),DATA[[#This Row],[Amount]],0)</f>
        <v>0</v>
      </c>
      <c r="L15722" s="80">
        <f>IF(DATA[[#This Row],[Calendar_Month]]-CURMONTH=0,DATA[[#This Row],[Amount]],0)</f>
        <v>0</v>
      </c>
    </row>
    <row r="15723" spans="4:12" x14ac:dyDescent="0.25">
      <c r="D15723" s="80" t="str">
        <f>LEFT(DATA[[#This Row],[Account_Code]],3)</f>
        <v/>
      </c>
      <c r="I15723" s="80" t="str">
        <f>DATA[[#This Row],[Vessel_Code]]&amp;DATA[[#This Row],[Account Group]]&amp;DATA[[#This Row],[Type]]</f>
        <v/>
      </c>
      <c r="K15723" s="80">
        <f>IF(YEAR(DATA[[#This Row],[Calendar_Month]])=YEAR(CURMONTHEND),DATA[[#This Row],[Amount]],0)</f>
        <v>0</v>
      </c>
      <c r="L15723" s="80">
        <f>IF(DATA[[#This Row],[Calendar_Month]]-CURMONTH=0,DATA[[#This Row],[Amount]],0)</f>
        <v>0</v>
      </c>
    </row>
    <row r="15724" spans="4:12" x14ac:dyDescent="0.25">
      <c r="D15724" s="80" t="str">
        <f>LEFT(DATA[[#This Row],[Account_Code]],3)</f>
        <v/>
      </c>
      <c r="I15724" s="80" t="str">
        <f>DATA[[#This Row],[Vessel_Code]]&amp;DATA[[#This Row],[Account Group]]&amp;DATA[[#This Row],[Type]]</f>
        <v/>
      </c>
      <c r="K15724" s="80">
        <f>IF(YEAR(DATA[[#This Row],[Calendar_Month]])=YEAR(CURMONTHEND),DATA[[#This Row],[Amount]],0)</f>
        <v>0</v>
      </c>
      <c r="L15724" s="80">
        <f>IF(DATA[[#This Row],[Calendar_Month]]-CURMONTH=0,DATA[[#This Row],[Amount]],0)</f>
        <v>0</v>
      </c>
    </row>
    <row r="15725" spans="4:12" x14ac:dyDescent="0.25">
      <c r="D15725" s="80" t="str">
        <f>LEFT(DATA[[#This Row],[Account_Code]],3)</f>
        <v/>
      </c>
      <c r="I15725" s="80" t="str">
        <f>DATA[[#This Row],[Vessel_Code]]&amp;DATA[[#This Row],[Account Group]]&amp;DATA[[#This Row],[Type]]</f>
        <v/>
      </c>
      <c r="K15725" s="80">
        <f>IF(YEAR(DATA[[#This Row],[Calendar_Month]])=YEAR(CURMONTHEND),DATA[[#This Row],[Amount]],0)</f>
        <v>0</v>
      </c>
      <c r="L15725" s="80">
        <f>IF(DATA[[#This Row],[Calendar_Month]]-CURMONTH=0,DATA[[#This Row],[Amount]],0)</f>
        <v>0</v>
      </c>
    </row>
    <row r="15726" spans="4:12" x14ac:dyDescent="0.25">
      <c r="D15726" s="80" t="str">
        <f>LEFT(DATA[[#This Row],[Account_Code]],3)</f>
        <v/>
      </c>
      <c r="I15726" s="80" t="str">
        <f>DATA[[#This Row],[Vessel_Code]]&amp;DATA[[#This Row],[Account Group]]&amp;DATA[[#This Row],[Type]]</f>
        <v/>
      </c>
      <c r="K15726" s="80">
        <f>IF(YEAR(DATA[[#This Row],[Calendar_Month]])=YEAR(CURMONTHEND),DATA[[#This Row],[Amount]],0)</f>
        <v>0</v>
      </c>
      <c r="L15726" s="80">
        <f>IF(DATA[[#This Row],[Calendar_Month]]-CURMONTH=0,DATA[[#This Row],[Amount]],0)</f>
        <v>0</v>
      </c>
    </row>
    <row r="15727" spans="4:12" x14ac:dyDescent="0.25">
      <c r="D15727" s="80" t="str">
        <f>LEFT(DATA[[#This Row],[Account_Code]],3)</f>
        <v/>
      </c>
      <c r="I15727" s="80" t="str">
        <f>DATA[[#This Row],[Vessel_Code]]&amp;DATA[[#This Row],[Account Group]]&amp;DATA[[#This Row],[Type]]</f>
        <v/>
      </c>
      <c r="K15727" s="80">
        <f>IF(YEAR(DATA[[#This Row],[Calendar_Month]])=YEAR(CURMONTHEND),DATA[[#This Row],[Amount]],0)</f>
        <v>0</v>
      </c>
      <c r="L15727" s="80">
        <f>IF(DATA[[#This Row],[Calendar_Month]]-CURMONTH=0,DATA[[#This Row],[Amount]],0)</f>
        <v>0</v>
      </c>
    </row>
    <row r="15728" spans="4:12" x14ac:dyDescent="0.25">
      <c r="D15728" s="80" t="str">
        <f>LEFT(DATA[[#This Row],[Account_Code]],3)</f>
        <v/>
      </c>
      <c r="I15728" s="80" t="str">
        <f>DATA[[#This Row],[Vessel_Code]]&amp;DATA[[#This Row],[Account Group]]&amp;DATA[[#This Row],[Type]]</f>
        <v/>
      </c>
      <c r="K15728" s="80">
        <f>IF(YEAR(DATA[[#This Row],[Calendar_Month]])=YEAR(CURMONTHEND),DATA[[#This Row],[Amount]],0)</f>
        <v>0</v>
      </c>
      <c r="L15728" s="80">
        <f>IF(DATA[[#This Row],[Calendar_Month]]-CURMONTH=0,DATA[[#This Row],[Amount]],0)</f>
        <v>0</v>
      </c>
    </row>
    <row r="15729" spans="4:12" x14ac:dyDescent="0.25">
      <c r="D15729" s="80" t="str">
        <f>LEFT(DATA[[#This Row],[Account_Code]],3)</f>
        <v/>
      </c>
      <c r="I15729" s="80" t="str">
        <f>DATA[[#This Row],[Vessel_Code]]&amp;DATA[[#This Row],[Account Group]]&amp;DATA[[#This Row],[Type]]</f>
        <v/>
      </c>
      <c r="K15729" s="80">
        <f>IF(YEAR(DATA[[#This Row],[Calendar_Month]])=YEAR(CURMONTHEND),DATA[[#This Row],[Amount]],0)</f>
        <v>0</v>
      </c>
      <c r="L15729" s="80">
        <f>IF(DATA[[#This Row],[Calendar_Month]]-CURMONTH=0,DATA[[#This Row],[Amount]],0)</f>
        <v>0</v>
      </c>
    </row>
    <row r="15730" spans="4:12" x14ac:dyDescent="0.25">
      <c r="D15730" s="80" t="str">
        <f>LEFT(DATA[[#This Row],[Account_Code]],3)</f>
        <v/>
      </c>
      <c r="I15730" s="80" t="str">
        <f>DATA[[#This Row],[Vessel_Code]]&amp;DATA[[#This Row],[Account Group]]&amp;DATA[[#This Row],[Type]]</f>
        <v/>
      </c>
      <c r="K15730" s="80">
        <f>IF(YEAR(DATA[[#This Row],[Calendar_Month]])=YEAR(CURMONTHEND),DATA[[#This Row],[Amount]],0)</f>
        <v>0</v>
      </c>
      <c r="L15730" s="80">
        <f>IF(DATA[[#This Row],[Calendar_Month]]-CURMONTH=0,DATA[[#This Row],[Amount]],0)</f>
        <v>0</v>
      </c>
    </row>
    <row r="15731" spans="4:12" x14ac:dyDescent="0.25">
      <c r="D15731" s="80" t="str">
        <f>LEFT(DATA[[#This Row],[Account_Code]],3)</f>
        <v/>
      </c>
      <c r="I15731" s="80" t="str">
        <f>DATA[[#This Row],[Vessel_Code]]&amp;DATA[[#This Row],[Account Group]]&amp;DATA[[#This Row],[Type]]</f>
        <v/>
      </c>
      <c r="K15731" s="80">
        <f>IF(YEAR(DATA[[#This Row],[Calendar_Month]])=YEAR(CURMONTHEND),DATA[[#This Row],[Amount]],0)</f>
        <v>0</v>
      </c>
      <c r="L15731" s="80">
        <f>IF(DATA[[#This Row],[Calendar_Month]]-CURMONTH=0,DATA[[#This Row],[Amount]],0)</f>
        <v>0</v>
      </c>
    </row>
    <row r="15732" spans="4:12" x14ac:dyDescent="0.25">
      <c r="D15732" s="80" t="str">
        <f>LEFT(DATA[[#This Row],[Account_Code]],3)</f>
        <v/>
      </c>
      <c r="I15732" s="80" t="str">
        <f>DATA[[#This Row],[Vessel_Code]]&amp;DATA[[#This Row],[Account Group]]&amp;DATA[[#This Row],[Type]]</f>
        <v/>
      </c>
      <c r="K15732" s="80">
        <f>IF(YEAR(DATA[[#This Row],[Calendar_Month]])=YEAR(CURMONTHEND),DATA[[#This Row],[Amount]],0)</f>
        <v>0</v>
      </c>
      <c r="L15732" s="80">
        <f>IF(DATA[[#This Row],[Calendar_Month]]-CURMONTH=0,DATA[[#This Row],[Amount]],0)</f>
        <v>0</v>
      </c>
    </row>
    <row r="15733" spans="4:12" x14ac:dyDescent="0.25">
      <c r="D15733" s="80" t="str">
        <f>LEFT(DATA[[#This Row],[Account_Code]],3)</f>
        <v/>
      </c>
      <c r="I15733" s="80" t="str">
        <f>DATA[[#This Row],[Vessel_Code]]&amp;DATA[[#This Row],[Account Group]]&amp;DATA[[#This Row],[Type]]</f>
        <v/>
      </c>
      <c r="K15733" s="80">
        <f>IF(YEAR(DATA[[#This Row],[Calendar_Month]])=YEAR(CURMONTHEND),DATA[[#This Row],[Amount]],0)</f>
        <v>0</v>
      </c>
      <c r="L15733" s="80">
        <f>IF(DATA[[#This Row],[Calendar_Month]]-CURMONTH=0,DATA[[#This Row],[Amount]],0)</f>
        <v>0</v>
      </c>
    </row>
    <row r="15734" spans="4:12" x14ac:dyDescent="0.25">
      <c r="D15734" s="80" t="str">
        <f>LEFT(DATA[[#This Row],[Account_Code]],3)</f>
        <v/>
      </c>
      <c r="I15734" s="80" t="str">
        <f>DATA[[#This Row],[Vessel_Code]]&amp;DATA[[#This Row],[Account Group]]&amp;DATA[[#This Row],[Type]]</f>
        <v/>
      </c>
      <c r="K15734" s="80">
        <f>IF(YEAR(DATA[[#This Row],[Calendar_Month]])=YEAR(CURMONTHEND),DATA[[#This Row],[Amount]],0)</f>
        <v>0</v>
      </c>
      <c r="L15734" s="80">
        <f>IF(DATA[[#This Row],[Calendar_Month]]-CURMONTH=0,DATA[[#This Row],[Amount]],0)</f>
        <v>0</v>
      </c>
    </row>
    <row r="15735" spans="4:12" x14ac:dyDescent="0.25">
      <c r="D15735" s="80" t="str">
        <f>LEFT(DATA[[#This Row],[Account_Code]],3)</f>
        <v/>
      </c>
      <c r="I15735" s="80" t="str">
        <f>DATA[[#This Row],[Vessel_Code]]&amp;DATA[[#This Row],[Account Group]]&amp;DATA[[#This Row],[Type]]</f>
        <v/>
      </c>
      <c r="K15735" s="80">
        <f>IF(YEAR(DATA[[#This Row],[Calendar_Month]])=YEAR(CURMONTHEND),DATA[[#This Row],[Amount]],0)</f>
        <v>0</v>
      </c>
      <c r="L15735" s="80">
        <f>IF(DATA[[#This Row],[Calendar_Month]]-CURMONTH=0,DATA[[#This Row],[Amount]],0)</f>
        <v>0</v>
      </c>
    </row>
    <row r="15736" spans="4:12" x14ac:dyDescent="0.25">
      <c r="D15736" s="80" t="str">
        <f>LEFT(DATA[[#This Row],[Account_Code]],3)</f>
        <v/>
      </c>
      <c r="I15736" s="80" t="str">
        <f>DATA[[#This Row],[Vessel_Code]]&amp;DATA[[#This Row],[Account Group]]&amp;DATA[[#This Row],[Type]]</f>
        <v/>
      </c>
      <c r="K15736" s="80">
        <f>IF(YEAR(DATA[[#This Row],[Calendar_Month]])=YEAR(CURMONTHEND),DATA[[#This Row],[Amount]],0)</f>
        <v>0</v>
      </c>
      <c r="L15736" s="80">
        <f>IF(DATA[[#This Row],[Calendar_Month]]-CURMONTH=0,DATA[[#This Row],[Amount]],0)</f>
        <v>0</v>
      </c>
    </row>
    <row r="15737" spans="4:12" x14ac:dyDescent="0.25">
      <c r="D15737" s="80" t="str">
        <f>LEFT(DATA[[#This Row],[Account_Code]],3)</f>
        <v/>
      </c>
      <c r="I15737" s="80" t="str">
        <f>DATA[[#This Row],[Vessel_Code]]&amp;DATA[[#This Row],[Account Group]]&amp;DATA[[#This Row],[Type]]</f>
        <v/>
      </c>
      <c r="K15737" s="80">
        <f>IF(YEAR(DATA[[#This Row],[Calendar_Month]])=YEAR(CURMONTHEND),DATA[[#This Row],[Amount]],0)</f>
        <v>0</v>
      </c>
      <c r="L15737" s="80">
        <f>IF(DATA[[#This Row],[Calendar_Month]]-CURMONTH=0,DATA[[#This Row],[Amount]],0)</f>
        <v>0</v>
      </c>
    </row>
    <row r="15738" spans="4:12" x14ac:dyDescent="0.25">
      <c r="D15738" s="80" t="str">
        <f>LEFT(DATA[[#This Row],[Account_Code]],3)</f>
        <v/>
      </c>
      <c r="I15738" s="80" t="str">
        <f>DATA[[#This Row],[Vessel_Code]]&amp;DATA[[#This Row],[Account Group]]&amp;DATA[[#This Row],[Type]]</f>
        <v/>
      </c>
      <c r="K15738" s="80">
        <f>IF(YEAR(DATA[[#This Row],[Calendar_Month]])=YEAR(CURMONTHEND),DATA[[#This Row],[Amount]],0)</f>
        <v>0</v>
      </c>
      <c r="L15738" s="80">
        <f>IF(DATA[[#This Row],[Calendar_Month]]-CURMONTH=0,DATA[[#This Row],[Amount]],0)</f>
        <v>0</v>
      </c>
    </row>
    <row r="15739" spans="4:12" x14ac:dyDescent="0.25">
      <c r="D15739" s="80" t="str">
        <f>LEFT(DATA[[#This Row],[Account_Code]],3)</f>
        <v/>
      </c>
      <c r="I15739" s="80" t="str">
        <f>DATA[[#This Row],[Vessel_Code]]&amp;DATA[[#This Row],[Account Group]]&amp;DATA[[#This Row],[Type]]</f>
        <v/>
      </c>
      <c r="K15739" s="80">
        <f>IF(YEAR(DATA[[#This Row],[Calendar_Month]])=YEAR(CURMONTHEND),DATA[[#This Row],[Amount]],0)</f>
        <v>0</v>
      </c>
      <c r="L15739" s="80">
        <f>IF(DATA[[#This Row],[Calendar_Month]]-CURMONTH=0,DATA[[#This Row],[Amount]],0)</f>
        <v>0</v>
      </c>
    </row>
    <row r="15740" spans="4:12" x14ac:dyDescent="0.25">
      <c r="D15740" s="80" t="str">
        <f>LEFT(DATA[[#This Row],[Account_Code]],3)</f>
        <v/>
      </c>
      <c r="I15740" s="80" t="str">
        <f>DATA[[#This Row],[Vessel_Code]]&amp;DATA[[#This Row],[Account Group]]&amp;DATA[[#This Row],[Type]]</f>
        <v/>
      </c>
      <c r="K15740" s="80">
        <f>IF(YEAR(DATA[[#This Row],[Calendar_Month]])=YEAR(CURMONTHEND),DATA[[#This Row],[Amount]],0)</f>
        <v>0</v>
      </c>
      <c r="L15740" s="80">
        <f>IF(DATA[[#This Row],[Calendar_Month]]-CURMONTH=0,DATA[[#This Row],[Amount]],0)</f>
        <v>0</v>
      </c>
    </row>
    <row r="15741" spans="4:12" x14ac:dyDescent="0.25">
      <c r="D15741" s="80" t="str">
        <f>LEFT(DATA[[#This Row],[Account_Code]],3)</f>
        <v/>
      </c>
      <c r="I15741" s="80" t="str">
        <f>DATA[[#This Row],[Vessel_Code]]&amp;DATA[[#This Row],[Account Group]]&amp;DATA[[#This Row],[Type]]</f>
        <v/>
      </c>
      <c r="K15741" s="80">
        <f>IF(YEAR(DATA[[#This Row],[Calendar_Month]])=YEAR(CURMONTHEND),DATA[[#This Row],[Amount]],0)</f>
        <v>0</v>
      </c>
      <c r="L15741" s="80">
        <f>IF(DATA[[#This Row],[Calendar_Month]]-CURMONTH=0,DATA[[#This Row],[Amount]],0)</f>
        <v>0</v>
      </c>
    </row>
    <row r="15742" spans="4:12" x14ac:dyDescent="0.25">
      <c r="D15742" s="80" t="str">
        <f>LEFT(DATA[[#This Row],[Account_Code]],3)</f>
        <v/>
      </c>
      <c r="I15742" s="80" t="str">
        <f>DATA[[#This Row],[Vessel_Code]]&amp;DATA[[#This Row],[Account Group]]&amp;DATA[[#This Row],[Type]]</f>
        <v/>
      </c>
      <c r="K15742" s="80">
        <f>IF(YEAR(DATA[[#This Row],[Calendar_Month]])=YEAR(CURMONTHEND),DATA[[#This Row],[Amount]],0)</f>
        <v>0</v>
      </c>
      <c r="L15742" s="80">
        <f>IF(DATA[[#This Row],[Calendar_Month]]-CURMONTH=0,DATA[[#This Row],[Amount]],0)</f>
        <v>0</v>
      </c>
    </row>
    <row r="15743" spans="4:12" x14ac:dyDescent="0.25">
      <c r="D15743" s="80" t="str">
        <f>LEFT(DATA[[#This Row],[Account_Code]],3)</f>
        <v/>
      </c>
      <c r="I15743" s="80" t="str">
        <f>DATA[[#This Row],[Vessel_Code]]&amp;DATA[[#This Row],[Account Group]]&amp;DATA[[#This Row],[Type]]</f>
        <v/>
      </c>
      <c r="K15743" s="80">
        <f>IF(YEAR(DATA[[#This Row],[Calendar_Month]])=YEAR(CURMONTHEND),DATA[[#This Row],[Amount]],0)</f>
        <v>0</v>
      </c>
      <c r="L15743" s="80">
        <f>IF(DATA[[#This Row],[Calendar_Month]]-CURMONTH=0,DATA[[#This Row],[Amount]],0)</f>
        <v>0</v>
      </c>
    </row>
    <row r="15744" spans="4:12" x14ac:dyDescent="0.25">
      <c r="D15744" s="80" t="str">
        <f>LEFT(DATA[[#This Row],[Account_Code]],3)</f>
        <v/>
      </c>
      <c r="I15744" s="80" t="str">
        <f>DATA[[#This Row],[Vessel_Code]]&amp;DATA[[#This Row],[Account Group]]&amp;DATA[[#This Row],[Type]]</f>
        <v/>
      </c>
      <c r="K15744" s="80">
        <f>IF(YEAR(DATA[[#This Row],[Calendar_Month]])=YEAR(CURMONTHEND),DATA[[#This Row],[Amount]],0)</f>
        <v>0</v>
      </c>
      <c r="L15744" s="80">
        <f>IF(DATA[[#This Row],[Calendar_Month]]-CURMONTH=0,DATA[[#This Row],[Amount]],0)</f>
        <v>0</v>
      </c>
    </row>
    <row r="15745" spans="4:12" x14ac:dyDescent="0.25">
      <c r="D15745" s="80" t="str">
        <f>LEFT(DATA[[#This Row],[Account_Code]],3)</f>
        <v/>
      </c>
      <c r="I15745" s="80" t="str">
        <f>DATA[[#This Row],[Vessel_Code]]&amp;DATA[[#This Row],[Account Group]]&amp;DATA[[#This Row],[Type]]</f>
        <v/>
      </c>
      <c r="K15745" s="80">
        <f>IF(YEAR(DATA[[#This Row],[Calendar_Month]])=YEAR(CURMONTHEND),DATA[[#This Row],[Amount]],0)</f>
        <v>0</v>
      </c>
      <c r="L15745" s="80">
        <f>IF(DATA[[#This Row],[Calendar_Month]]-CURMONTH=0,DATA[[#This Row],[Amount]],0)</f>
        <v>0</v>
      </c>
    </row>
    <row r="15746" spans="4:12" x14ac:dyDescent="0.25">
      <c r="D15746" s="80" t="str">
        <f>LEFT(DATA[[#This Row],[Account_Code]],3)</f>
        <v/>
      </c>
      <c r="I15746" s="80" t="str">
        <f>DATA[[#This Row],[Vessel_Code]]&amp;DATA[[#This Row],[Account Group]]&amp;DATA[[#This Row],[Type]]</f>
        <v/>
      </c>
      <c r="K15746" s="80">
        <f>IF(YEAR(DATA[[#This Row],[Calendar_Month]])=YEAR(CURMONTHEND),DATA[[#This Row],[Amount]],0)</f>
        <v>0</v>
      </c>
      <c r="L15746" s="80">
        <f>IF(DATA[[#This Row],[Calendar_Month]]-CURMONTH=0,DATA[[#This Row],[Amount]],0)</f>
        <v>0</v>
      </c>
    </row>
    <row r="15747" spans="4:12" x14ac:dyDescent="0.25">
      <c r="D15747" s="80" t="str">
        <f>LEFT(DATA[[#This Row],[Account_Code]],3)</f>
        <v/>
      </c>
      <c r="I15747" s="80" t="str">
        <f>DATA[[#This Row],[Vessel_Code]]&amp;DATA[[#This Row],[Account Group]]&amp;DATA[[#This Row],[Type]]</f>
        <v/>
      </c>
      <c r="K15747" s="80">
        <f>IF(YEAR(DATA[[#This Row],[Calendar_Month]])=YEAR(CURMONTHEND),DATA[[#This Row],[Amount]],0)</f>
        <v>0</v>
      </c>
      <c r="L15747" s="80">
        <f>IF(DATA[[#This Row],[Calendar_Month]]-CURMONTH=0,DATA[[#This Row],[Amount]],0)</f>
        <v>0</v>
      </c>
    </row>
    <row r="15748" spans="4:12" x14ac:dyDescent="0.25">
      <c r="D15748" s="80" t="str">
        <f>LEFT(DATA[[#This Row],[Account_Code]],3)</f>
        <v/>
      </c>
      <c r="I15748" s="80" t="str">
        <f>DATA[[#This Row],[Vessel_Code]]&amp;DATA[[#This Row],[Account Group]]&amp;DATA[[#This Row],[Type]]</f>
        <v/>
      </c>
      <c r="K15748" s="80">
        <f>IF(YEAR(DATA[[#This Row],[Calendar_Month]])=YEAR(CURMONTHEND),DATA[[#This Row],[Amount]],0)</f>
        <v>0</v>
      </c>
      <c r="L15748" s="80">
        <f>IF(DATA[[#This Row],[Calendar_Month]]-CURMONTH=0,DATA[[#This Row],[Amount]],0)</f>
        <v>0</v>
      </c>
    </row>
    <row r="15749" spans="4:12" x14ac:dyDescent="0.25">
      <c r="D15749" s="80" t="str">
        <f>LEFT(DATA[[#This Row],[Account_Code]],3)</f>
        <v/>
      </c>
      <c r="I15749" s="80" t="str">
        <f>DATA[[#This Row],[Vessel_Code]]&amp;DATA[[#This Row],[Account Group]]&amp;DATA[[#This Row],[Type]]</f>
        <v/>
      </c>
      <c r="K15749" s="80">
        <f>IF(YEAR(DATA[[#This Row],[Calendar_Month]])=YEAR(CURMONTHEND),DATA[[#This Row],[Amount]],0)</f>
        <v>0</v>
      </c>
      <c r="L15749" s="80">
        <f>IF(DATA[[#This Row],[Calendar_Month]]-CURMONTH=0,DATA[[#This Row],[Amount]],0)</f>
        <v>0</v>
      </c>
    </row>
    <row r="15750" spans="4:12" x14ac:dyDescent="0.25">
      <c r="D15750" s="80" t="str">
        <f>LEFT(DATA[[#This Row],[Account_Code]],3)</f>
        <v/>
      </c>
      <c r="I15750" s="80" t="str">
        <f>DATA[[#This Row],[Vessel_Code]]&amp;DATA[[#This Row],[Account Group]]&amp;DATA[[#This Row],[Type]]</f>
        <v/>
      </c>
      <c r="K15750" s="80">
        <f>IF(YEAR(DATA[[#This Row],[Calendar_Month]])=YEAR(CURMONTHEND),DATA[[#This Row],[Amount]],0)</f>
        <v>0</v>
      </c>
      <c r="L15750" s="80">
        <f>IF(DATA[[#This Row],[Calendar_Month]]-CURMONTH=0,DATA[[#This Row],[Amount]],0)</f>
        <v>0</v>
      </c>
    </row>
    <row r="15751" spans="4:12" x14ac:dyDescent="0.25">
      <c r="D15751" s="80" t="str">
        <f>LEFT(DATA[[#This Row],[Account_Code]],3)</f>
        <v/>
      </c>
      <c r="I15751" s="80" t="str">
        <f>DATA[[#This Row],[Vessel_Code]]&amp;DATA[[#This Row],[Account Group]]&amp;DATA[[#This Row],[Type]]</f>
        <v/>
      </c>
      <c r="K15751" s="80">
        <f>IF(YEAR(DATA[[#This Row],[Calendar_Month]])=YEAR(CURMONTHEND),DATA[[#This Row],[Amount]],0)</f>
        <v>0</v>
      </c>
      <c r="L15751" s="80">
        <f>IF(DATA[[#This Row],[Calendar_Month]]-CURMONTH=0,DATA[[#This Row],[Amount]],0)</f>
        <v>0</v>
      </c>
    </row>
    <row r="15752" spans="4:12" x14ac:dyDescent="0.25">
      <c r="D15752" s="80" t="str">
        <f>LEFT(DATA[[#This Row],[Account_Code]],3)</f>
        <v/>
      </c>
      <c r="I15752" s="80" t="str">
        <f>DATA[[#This Row],[Vessel_Code]]&amp;DATA[[#This Row],[Account Group]]&amp;DATA[[#This Row],[Type]]</f>
        <v/>
      </c>
      <c r="K15752" s="80">
        <f>IF(YEAR(DATA[[#This Row],[Calendar_Month]])=YEAR(CURMONTHEND),DATA[[#This Row],[Amount]],0)</f>
        <v>0</v>
      </c>
      <c r="L15752" s="80">
        <f>IF(DATA[[#This Row],[Calendar_Month]]-CURMONTH=0,DATA[[#This Row],[Amount]],0)</f>
        <v>0</v>
      </c>
    </row>
    <row r="15753" spans="4:12" x14ac:dyDescent="0.25">
      <c r="D15753" s="80" t="str">
        <f>LEFT(DATA[[#This Row],[Account_Code]],3)</f>
        <v/>
      </c>
      <c r="I15753" s="80" t="str">
        <f>DATA[[#This Row],[Vessel_Code]]&amp;DATA[[#This Row],[Account Group]]&amp;DATA[[#This Row],[Type]]</f>
        <v/>
      </c>
      <c r="K15753" s="80">
        <f>IF(YEAR(DATA[[#This Row],[Calendar_Month]])=YEAR(CURMONTHEND),DATA[[#This Row],[Amount]],0)</f>
        <v>0</v>
      </c>
      <c r="L15753" s="80">
        <f>IF(DATA[[#This Row],[Calendar_Month]]-CURMONTH=0,DATA[[#This Row],[Amount]],0)</f>
        <v>0</v>
      </c>
    </row>
    <row r="15754" spans="4:12" x14ac:dyDescent="0.25">
      <c r="D15754" s="80" t="str">
        <f>LEFT(DATA[[#This Row],[Account_Code]],3)</f>
        <v/>
      </c>
      <c r="I15754" s="80" t="str">
        <f>DATA[[#This Row],[Vessel_Code]]&amp;DATA[[#This Row],[Account Group]]&amp;DATA[[#This Row],[Type]]</f>
        <v/>
      </c>
      <c r="K15754" s="80">
        <f>IF(YEAR(DATA[[#This Row],[Calendar_Month]])=YEAR(CURMONTHEND),DATA[[#This Row],[Amount]],0)</f>
        <v>0</v>
      </c>
      <c r="L15754" s="80">
        <f>IF(DATA[[#This Row],[Calendar_Month]]-CURMONTH=0,DATA[[#This Row],[Amount]],0)</f>
        <v>0</v>
      </c>
    </row>
    <row r="15755" spans="4:12" x14ac:dyDescent="0.25">
      <c r="D15755" s="80" t="str">
        <f>LEFT(DATA[[#This Row],[Account_Code]],3)</f>
        <v/>
      </c>
      <c r="I15755" s="80" t="str">
        <f>DATA[[#This Row],[Vessel_Code]]&amp;DATA[[#This Row],[Account Group]]&amp;DATA[[#This Row],[Type]]</f>
        <v/>
      </c>
      <c r="K15755" s="80">
        <f>IF(YEAR(DATA[[#This Row],[Calendar_Month]])=YEAR(CURMONTHEND),DATA[[#This Row],[Amount]],0)</f>
        <v>0</v>
      </c>
      <c r="L15755" s="80">
        <f>IF(DATA[[#This Row],[Calendar_Month]]-CURMONTH=0,DATA[[#This Row],[Amount]],0)</f>
        <v>0</v>
      </c>
    </row>
    <row r="15756" spans="4:12" x14ac:dyDescent="0.25">
      <c r="D15756" s="80" t="str">
        <f>LEFT(DATA[[#This Row],[Account_Code]],3)</f>
        <v/>
      </c>
      <c r="I15756" s="80" t="str">
        <f>DATA[[#This Row],[Vessel_Code]]&amp;DATA[[#This Row],[Account Group]]&amp;DATA[[#This Row],[Type]]</f>
        <v/>
      </c>
      <c r="K15756" s="80">
        <f>IF(YEAR(DATA[[#This Row],[Calendar_Month]])=YEAR(CURMONTHEND),DATA[[#This Row],[Amount]],0)</f>
        <v>0</v>
      </c>
      <c r="L15756" s="80">
        <f>IF(DATA[[#This Row],[Calendar_Month]]-CURMONTH=0,DATA[[#This Row],[Amount]],0)</f>
        <v>0</v>
      </c>
    </row>
    <row r="15757" spans="4:12" x14ac:dyDescent="0.25">
      <c r="D15757" s="80" t="str">
        <f>LEFT(DATA[[#This Row],[Account_Code]],3)</f>
        <v/>
      </c>
      <c r="I15757" s="80" t="str">
        <f>DATA[[#This Row],[Vessel_Code]]&amp;DATA[[#This Row],[Account Group]]&amp;DATA[[#This Row],[Type]]</f>
        <v/>
      </c>
      <c r="K15757" s="80">
        <f>IF(YEAR(DATA[[#This Row],[Calendar_Month]])=YEAR(CURMONTHEND),DATA[[#This Row],[Amount]],0)</f>
        <v>0</v>
      </c>
      <c r="L15757" s="80">
        <f>IF(DATA[[#This Row],[Calendar_Month]]-CURMONTH=0,DATA[[#This Row],[Amount]],0)</f>
        <v>0</v>
      </c>
    </row>
    <row r="15758" spans="4:12" x14ac:dyDescent="0.25">
      <c r="D15758" s="80" t="str">
        <f>LEFT(DATA[[#This Row],[Account_Code]],3)</f>
        <v/>
      </c>
      <c r="I15758" s="80" t="str">
        <f>DATA[[#This Row],[Vessel_Code]]&amp;DATA[[#This Row],[Account Group]]&amp;DATA[[#This Row],[Type]]</f>
        <v/>
      </c>
      <c r="K15758" s="80">
        <f>IF(YEAR(DATA[[#This Row],[Calendar_Month]])=YEAR(CURMONTHEND),DATA[[#This Row],[Amount]],0)</f>
        <v>0</v>
      </c>
      <c r="L15758" s="80">
        <f>IF(DATA[[#This Row],[Calendar_Month]]-CURMONTH=0,DATA[[#This Row],[Amount]],0)</f>
        <v>0</v>
      </c>
    </row>
    <row r="15759" spans="4:12" x14ac:dyDescent="0.25">
      <c r="D15759" s="80" t="str">
        <f>LEFT(DATA[[#This Row],[Account_Code]],3)</f>
        <v/>
      </c>
      <c r="I15759" s="80" t="str">
        <f>DATA[[#This Row],[Vessel_Code]]&amp;DATA[[#This Row],[Account Group]]&amp;DATA[[#This Row],[Type]]</f>
        <v/>
      </c>
      <c r="K15759" s="80">
        <f>IF(YEAR(DATA[[#This Row],[Calendar_Month]])=YEAR(CURMONTHEND),DATA[[#This Row],[Amount]],0)</f>
        <v>0</v>
      </c>
      <c r="L15759" s="80">
        <f>IF(DATA[[#This Row],[Calendar_Month]]-CURMONTH=0,DATA[[#This Row],[Amount]],0)</f>
        <v>0</v>
      </c>
    </row>
    <row r="15760" spans="4:12" x14ac:dyDescent="0.25">
      <c r="D15760" s="80" t="str">
        <f>LEFT(DATA[[#This Row],[Account_Code]],3)</f>
        <v/>
      </c>
      <c r="I15760" s="80" t="str">
        <f>DATA[[#This Row],[Vessel_Code]]&amp;DATA[[#This Row],[Account Group]]&amp;DATA[[#This Row],[Type]]</f>
        <v/>
      </c>
      <c r="K15760" s="80">
        <f>IF(YEAR(DATA[[#This Row],[Calendar_Month]])=YEAR(CURMONTHEND),DATA[[#This Row],[Amount]],0)</f>
        <v>0</v>
      </c>
      <c r="L15760" s="80">
        <f>IF(DATA[[#This Row],[Calendar_Month]]-CURMONTH=0,DATA[[#This Row],[Amount]],0)</f>
        <v>0</v>
      </c>
    </row>
    <row r="15761" spans="4:12" x14ac:dyDescent="0.25">
      <c r="D15761" s="80" t="str">
        <f>LEFT(DATA[[#This Row],[Account_Code]],3)</f>
        <v/>
      </c>
      <c r="I15761" s="80" t="str">
        <f>DATA[[#This Row],[Vessel_Code]]&amp;DATA[[#This Row],[Account Group]]&amp;DATA[[#This Row],[Type]]</f>
        <v/>
      </c>
      <c r="K15761" s="80">
        <f>IF(YEAR(DATA[[#This Row],[Calendar_Month]])=YEAR(CURMONTHEND),DATA[[#This Row],[Amount]],0)</f>
        <v>0</v>
      </c>
      <c r="L15761" s="80">
        <f>IF(DATA[[#This Row],[Calendar_Month]]-CURMONTH=0,DATA[[#This Row],[Amount]],0)</f>
        <v>0</v>
      </c>
    </row>
    <row r="15762" spans="4:12" x14ac:dyDescent="0.25">
      <c r="D15762" s="80" t="str">
        <f>LEFT(DATA[[#This Row],[Account_Code]],3)</f>
        <v/>
      </c>
      <c r="I15762" s="80" t="str">
        <f>DATA[[#This Row],[Vessel_Code]]&amp;DATA[[#This Row],[Account Group]]&amp;DATA[[#This Row],[Type]]</f>
        <v/>
      </c>
      <c r="K15762" s="80">
        <f>IF(YEAR(DATA[[#This Row],[Calendar_Month]])=YEAR(CURMONTHEND),DATA[[#This Row],[Amount]],0)</f>
        <v>0</v>
      </c>
      <c r="L15762" s="80">
        <f>IF(DATA[[#This Row],[Calendar_Month]]-CURMONTH=0,DATA[[#This Row],[Amount]],0)</f>
        <v>0</v>
      </c>
    </row>
    <row r="15763" spans="4:12" x14ac:dyDescent="0.25">
      <c r="D15763" s="80" t="str">
        <f>LEFT(DATA[[#This Row],[Account_Code]],3)</f>
        <v/>
      </c>
      <c r="I15763" s="80" t="str">
        <f>DATA[[#This Row],[Vessel_Code]]&amp;DATA[[#This Row],[Account Group]]&amp;DATA[[#This Row],[Type]]</f>
        <v/>
      </c>
      <c r="K15763" s="80">
        <f>IF(YEAR(DATA[[#This Row],[Calendar_Month]])=YEAR(CURMONTHEND),DATA[[#This Row],[Amount]],0)</f>
        <v>0</v>
      </c>
      <c r="L15763" s="80">
        <f>IF(DATA[[#This Row],[Calendar_Month]]-CURMONTH=0,DATA[[#This Row],[Amount]],0)</f>
        <v>0</v>
      </c>
    </row>
    <row r="15764" spans="4:12" x14ac:dyDescent="0.25">
      <c r="D15764" s="80" t="str">
        <f>LEFT(DATA[[#This Row],[Account_Code]],3)</f>
        <v/>
      </c>
      <c r="I15764" s="80" t="str">
        <f>DATA[[#This Row],[Vessel_Code]]&amp;DATA[[#This Row],[Account Group]]&amp;DATA[[#This Row],[Type]]</f>
        <v/>
      </c>
      <c r="K15764" s="80">
        <f>IF(YEAR(DATA[[#This Row],[Calendar_Month]])=YEAR(CURMONTHEND),DATA[[#This Row],[Amount]],0)</f>
        <v>0</v>
      </c>
      <c r="L15764" s="80">
        <f>IF(DATA[[#This Row],[Calendar_Month]]-CURMONTH=0,DATA[[#This Row],[Amount]],0)</f>
        <v>0</v>
      </c>
    </row>
    <row r="15765" spans="4:12" x14ac:dyDescent="0.25">
      <c r="D15765" s="80" t="str">
        <f>LEFT(DATA[[#This Row],[Account_Code]],3)</f>
        <v/>
      </c>
      <c r="I15765" s="80" t="str">
        <f>DATA[[#This Row],[Vessel_Code]]&amp;DATA[[#This Row],[Account Group]]&amp;DATA[[#This Row],[Type]]</f>
        <v/>
      </c>
      <c r="K15765" s="80">
        <f>IF(YEAR(DATA[[#This Row],[Calendar_Month]])=YEAR(CURMONTHEND),DATA[[#This Row],[Amount]],0)</f>
        <v>0</v>
      </c>
      <c r="L15765" s="80">
        <f>IF(DATA[[#This Row],[Calendar_Month]]-CURMONTH=0,DATA[[#This Row],[Amount]],0)</f>
        <v>0</v>
      </c>
    </row>
    <row r="15766" spans="4:12" x14ac:dyDescent="0.25">
      <c r="D15766" s="80" t="str">
        <f>LEFT(DATA[[#This Row],[Account_Code]],3)</f>
        <v/>
      </c>
      <c r="I15766" s="80" t="str">
        <f>DATA[[#This Row],[Vessel_Code]]&amp;DATA[[#This Row],[Account Group]]&amp;DATA[[#This Row],[Type]]</f>
        <v/>
      </c>
      <c r="K15766" s="80">
        <f>IF(YEAR(DATA[[#This Row],[Calendar_Month]])=YEAR(CURMONTHEND),DATA[[#This Row],[Amount]],0)</f>
        <v>0</v>
      </c>
      <c r="L15766" s="80">
        <f>IF(DATA[[#This Row],[Calendar_Month]]-CURMONTH=0,DATA[[#This Row],[Amount]],0)</f>
        <v>0</v>
      </c>
    </row>
    <row r="15767" spans="4:12" x14ac:dyDescent="0.25">
      <c r="D15767" s="80" t="str">
        <f>LEFT(DATA[[#This Row],[Account_Code]],3)</f>
        <v/>
      </c>
      <c r="I15767" s="80" t="str">
        <f>DATA[[#This Row],[Vessel_Code]]&amp;DATA[[#This Row],[Account Group]]&amp;DATA[[#This Row],[Type]]</f>
        <v/>
      </c>
      <c r="K15767" s="80">
        <f>IF(YEAR(DATA[[#This Row],[Calendar_Month]])=YEAR(CURMONTHEND),DATA[[#This Row],[Amount]],0)</f>
        <v>0</v>
      </c>
      <c r="L15767" s="80">
        <f>IF(DATA[[#This Row],[Calendar_Month]]-CURMONTH=0,DATA[[#This Row],[Amount]],0)</f>
        <v>0</v>
      </c>
    </row>
    <row r="15768" spans="4:12" x14ac:dyDescent="0.25">
      <c r="D15768" s="80" t="str">
        <f>LEFT(DATA[[#This Row],[Account_Code]],3)</f>
        <v/>
      </c>
      <c r="I15768" s="80" t="str">
        <f>DATA[[#This Row],[Vessel_Code]]&amp;DATA[[#This Row],[Account Group]]&amp;DATA[[#This Row],[Type]]</f>
        <v/>
      </c>
      <c r="K15768" s="80">
        <f>IF(YEAR(DATA[[#This Row],[Calendar_Month]])=YEAR(CURMONTHEND),DATA[[#This Row],[Amount]],0)</f>
        <v>0</v>
      </c>
      <c r="L15768" s="80">
        <f>IF(DATA[[#This Row],[Calendar_Month]]-CURMONTH=0,DATA[[#This Row],[Amount]],0)</f>
        <v>0</v>
      </c>
    </row>
    <row r="15769" spans="4:12" x14ac:dyDescent="0.25">
      <c r="D15769" s="80" t="str">
        <f>LEFT(DATA[[#This Row],[Account_Code]],3)</f>
        <v/>
      </c>
      <c r="I15769" s="80" t="str">
        <f>DATA[[#This Row],[Vessel_Code]]&amp;DATA[[#This Row],[Account Group]]&amp;DATA[[#This Row],[Type]]</f>
        <v/>
      </c>
      <c r="K15769" s="80">
        <f>IF(YEAR(DATA[[#This Row],[Calendar_Month]])=YEAR(CURMONTHEND),DATA[[#This Row],[Amount]],0)</f>
        <v>0</v>
      </c>
      <c r="L15769" s="80">
        <f>IF(DATA[[#This Row],[Calendar_Month]]-CURMONTH=0,DATA[[#This Row],[Amount]],0)</f>
        <v>0</v>
      </c>
    </row>
    <row r="15770" spans="4:12" x14ac:dyDescent="0.25">
      <c r="D15770" s="80" t="str">
        <f>LEFT(DATA[[#This Row],[Account_Code]],3)</f>
        <v/>
      </c>
      <c r="I15770" s="80" t="str">
        <f>DATA[[#This Row],[Vessel_Code]]&amp;DATA[[#This Row],[Account Group]]&amp;DATA[[#This Row],[Type]]</f>
        <v/>
      </c>
      <c r="K15770" s="80">
        <f>IF(YEAR(DATA[[#This Row],[Calendar_Month]])=YEAR(CURMONTHEND),DATA[[#This Row],[Amount]],0)</f>
        <v>0</v>
      </c>
      <c r="L15770" s="80">
        <f>IF(DATA[[#This Row],[Calendar_Month]]-CURMONTH=0,DATA[[#This Row],[Amount]],0)</f>
        <v>0</v>
      </c>
    </row>
    <row r="15771" spans="4:12" x14ac:dyDescent="0.25">
      <c r="D15771" s="80" t="str">
        <f>LEFT(DATA[[#This Row],[Account_Code]],3)</f>
        <v/>
      </c>
      <c r="I15771" s="80" t="str">
        <f>DATA[[#This Row],[Vessel_Code]]&amp;DATA[[#This Row],[Account Group]]&amp;DATA[[#This Row],[Type]]</f>
        <v/>
      </c>
      <c r="K15771" s="80">
        <f>IF(YEAR(DATA[[#This Row],[Calendar_Month]])=YEAR(CURMONTHEND),DATA[[#This Row],[Amount]],0)</f>
        <v>0</v>
      </c>
      <c r="L15771" s="80">
        <f>IF(DATA[[#This Row],[Calendar_Month]]-CURMONTH=0,DATA[[#This Row],[Amount]],0)</f>
        <v>0</v>
      </c>
    </row>
    <row r="15772" spans="4:12" x14ac:dyDescent="0.25">
      <c r="D15772" s="80" t="str">
        <f>LEFT(DATA[[#This Row],[Account_Code]],3)</f>
        <v/>
      </c>
      <c r="I15772" s="80" t="str">
        <f>DATA[[#This Row],[Vessel_Code]]&amp;DATA[[#This Row],[Account Group]]&amp;DATA[[#This Row],[Type]]</f>
        <v/>
      </c>
      <c r="K15772" s="80">
        <f>IF(YEAR(DATA[[#This Row],[Calendar_Month]])=YEAR(CURMONTHEND),DATA[[#This Row],[Amount]],0)</f>
        <v>0</v>
      </c>
      <c r="L15772" s="80">
        <f>IF(DATA[[#This Row],[Calendar_Month]]-CURMONTH=0,DATA[[#This Row],[Amount]],0)</f>
        <v>0</v>
      </c>
    </row>
    <row r="15773" spans="4:12" x14ac:dyDescent="0.25">
      <c r="D15773" s="80" t="str">
        <f>LEFT(DATA[[#This Row],[Account_Code]],3)</f>
        <v/>
      </c>
      <c r="I15773" s="80" t="str">
        <f>DATA[[#This Row],[Vessel_Code]]&amp;DATA[[#This Row],[Account Group]]&amp;DATA[[#This Row],[Type]]</f>
        <v/>
      </c>
      <c r="K15773" s="80">
        <f>IF(YEAR(DATA[[#This Row],[Calendar_Month]])=YEAR(CURMONTHEND),DATA[[#This Row],[Amount]],0)</f>
        <v>0</v>
      </c>
      <c r="L15773" s="80">
        <f>IF(DATA[[#This Row],[Calendar_Month]]-CURMONTH=0,DATA[[#This Row],[Amount]],0)</f>
        <v>0</v>
      </c>
    </row>
    <row r="15774" spans="4:12" x14ac:dyDescent="0.25">
      <c r="D15774" s="80" t="str">
        <f>LEFT(DATA[[#This Row],[Account_Code]],3)</f>
        <v/>
      </c>
      <c r="I15774" s="80" t="str">
        <f>DATA[[#This Row],[Vessel_Code]]&amp;DATA[[#This Row],[Account Group]]&amp;DATA[[#This Row],[Type]]</f>
        <v/>
      </c>
      <c r="K15774" s="80">
        <f>IF(YEAR(DATA[[#This Row],[Calendar_Month]])=YEAR(CURMONTHEND),DATA[[#This Row],[Amount]],0)</f>
        <v>0</v>
      </c>
      <c r="L15774" s="80">
        <f>IF(DATA[[#This Row],[Calendar_Month]]-CURMONTH=0,DATA[[#This Row],[Amount]],0)</f>
        <v>0</v>
      </c>
    </row>
    <row r="15775" spans="4:12" x14ac:dyDescent="0.25">
      <c r="D15775" s="80" t="str">
        <f>LEFT(DATA[[#This Row],[Account_Code]],3)</f>
        <v/>
      </c>
      <c r="I15775" s="80" t="str">
        <f>DATA[[#This Row],[Vessel_Code]]&amp;DATA[[#This Row],[Account Group]]&amp;DATA[[#This Row],[Type]]</f>
        <v/>
      </c>
      <c r="K15775" s="80">
        <f>IF(YEAR(DATA[[#This Row],[Calendar_Month]])=YEAR(CURMONTHEND),DATA[[#This Row],[Amount]],0)</f>
        <v>0</v>
      </c>
      <c r="L15775" s="80">
        <f>IF(DATA[[#This Row],[Calendar_Month]]-CURMONTH=0,DATA[[#This Row],[Amount]],0)</f>
        <v>0</v>
      </c>
    </row>
    <row r="15776" spans="4:12" x14ac:dyDescent="0.25">
      <c r="D15776" s="80" t="str">
        <f>LEFT(DATA[[#This Row],[Account_Code]],3)</f>
        <v/>
      </c>
      <c r="I15776" s="80" t="str">
        <f>DATA[[#This Row],[Vessel_Code]]&amp;DATA[[#This Row],[Account Group]]&amp;DATA[[#This Row],[Type]]</f>
        <v/>
      </c>
      <c r="K15776" s="80">
        <f>IF(YEAR(DATA[[#This Row],[Calendar_Month]])=YEAR(CURMONTHEND),DATA[[#This Row],[Amount]],0)</f>
        <v>0</v>
      </c>
      <c r="L15776" s="80">
        <f>IF(DATA[[#This Row],[Calendar_Month]]-CURMONTH=0,DATA[[#This Row],[Amount]],0)</f>
        <v>0</v>
      </c>
    </row>
    <row r="15777" spans="4:12" x14ac:dyDescent="0.25">
      <c r="D15777" s="80" t="str">
        <f>LEFT(DATA[[#This Row],[Account_Code]],3)</f>
        <v/>
      </c>
      <c r="I15777" s="80" t="str">
        <f>DATA[[#This Row],[Vessel_Code]]&amp;DATA[[#This Row],[Account Group]]&amp;DATA[[#This Row],[Type]]</f>
        <v/>
      </c>
      <c r="K15777" s="80">
        <f>IF(YEAR(DATA[[#This Row],[Calendar_Month]])=YEAR(CURMONTHEND),DATA[[#This Row],[Amount]],0)</f>
        <v>0</v>
      </c>
      <c r="L15777" s="80">
        <f>IF(DATA[[#This Row],[Calendar_Month]]-CURMONTH=0,DATA[[#This Row],[Amount]],0)</f>
        <v>0</v>
      </c>
    </row>
    <row r="15778" spans="4:12" x14ac:dyDescent="0.25">
      <c r="D15778" s="80" t="str">
        <f>LEFT(DATA[[#This Row],[Account_Code]],3)</f>
        <v/>
      </c>
      <c r="I15778" s="80" t="str">
        <f>DATA[[#This Row],[Vessel_Code]]&amp;DATA[[#This Row],[Account Group]]&amp;DATA[[#This Row],[Type]]</f>
        <v/>
      </c>
      <c r="K15778" s="80">
        <f>IF(YEAR(DATA[[#This Row],[Calendar_Month]])=YEAR(CURMONTHEND),DATA[[#This Row],[Amount]],0)</f>
        <v>0</v>
      </c>
      <c r="L15778" s="80">
        <f>IF(DATA[[#This Row],[Calendar_Month]]-CURMONTH=0,DATA[[#This Row],[Amount]],0)</f>
        <v>0</v>
      </c>
    </row>
    <row r="15779" spans="4:12" x14ac:dyDescent="0.25">
      <c r="D15779" s="80" t="str">
        <f>LEFT(DATA[[#This Row],[Account_Code]],3)</f>
        <v/>
      </c>
      <c r="I15779" s="80" t="str">
        <f>DATA[[#This Row],[Vessel_Code]]&amp;DATA[[#This Row],[Account Group]]&amp;DATA[[#This Row],[Type]]</f>
        <v/>
      </c>
      <c r="K15779" s="80">
        <f>IF(YEAR(DATA[[#This Row],[Calendar_Month]])=YEAR(CURMONTHEND),DATA[[#This Row],[Amount]],0)</f>
        <v>0</v>
      </c>
      <c r="L15779" s="80">
        <f>IF(DATA[[#This Row],[Calendar_Month]]-CURMONTH=0,DATA[[#This Row],[Amount]],0)</f>
        <v>0</v>
      </c>
    </row>
    <row r="15780" spans="4:12" x14ac:dyDescent="0.25">
      <c r="D15780" s="80" t="str">
        <f>LEFT(DATA[[#This Row],[Account_Code]],3)</f>
        <v/>
      </c>
      <c r="I15780" s="80" t="str">
        <f>DATA[[#This Row],[Vessel_Code]]&amp;DATA[[#This Row],[Account Group]]&amp;DATA[[#This Row],[Type]]</f>
        <v/>
      </c>
      <c r="K15780" s="80">
        <f>IF(YEAR(DATA[[#This Row],[Calendar_Month]])=YEAR(CURMONTHEND),DATA[[#This Row],[Amount]],0)</f>
        <v>0</v>
      </c>
      <c r="L15780" s="80">
        <f>IF(DATA[[#This Row],[Calendar_Month]]-CURMONTH=0,DATA[[#This Row],[Amount]],0)</f>
        <v>0</v>
      </c>
    </row>
    <row r="15781" spans="4:12" x14ac:dyDescent="0.25">
      <c r="D15781" s="80" t="str">
        <f>LEFT(DATA[[#This Row],[Account_Code]],3)</f>
        <v/>
      </c>
      <c r="I15781" s="80" t="str">
        <f>DATA[[#This Row],[Vessel_Code]]&amp;DATA[[#This Row],[Account Group]]&amp;DATA[[#This Row],[Type]]</f>
        <v/>
      </c>
      <c r="K15781" s="80">
        <f>IF(YEAR(DATA[[#This Row],[Calendar_Month]])=YEAR(CURMONTHEND),DATA[[#This Row],[Amount]],0)</f>
        <v>0</v>
      </c>
      <c r="L15781" s="80">
        <f>IF(DATA[[#This Row],[Calendar_Month]]-CURMONTH=0,DATA[[#This Row],[Amount]],0)</f>
        <v>0</v>
      </c>
    </row>
    <row r="15782" spans="4:12" x14ac:dyDescent="0.25">
      <c r="D15782" s="80" t="str">
        <f>LEFT(DATA[[#This Row],[Account_Code]],3)</f>
        <v/>
      </c>
      <c r="I15782" s="80" t="str">
        <f>DATA[[#This Row],[Vessel_Code]]&amp;DATA[[#This Row],[Account Group]]&amp;DATA[[#This Row],[Type]]</f>
        <v/>
      </c>
      <c r="K15782" s="80">
        <f>IF(YEAR(DATA[[#This Row],[Calendar_Month]])=YEAR(CURMONTHEND),DATA[[#This Row],[Amount]],0)</f>
        <v>0</v>
      </c>
      <c r="L15782" s="80">
        <f>IF(DATA[[#This Row],[Calendar_Month]]-CURMONTH=0,DATA[[#This Row],[Amount]],0)</f>
        <v>0</v>
      </c>
    </row>
    <row r="15783" spans="4:12" x14ac:dyDescent="0.25">
      <c r="D15783" s="80" t="str">
        <f>LEFT(DATA[[#This Row],[Account_Code]],3)</f>
        <v/>
      </c>
      <c r="I15783" s="80" t="str">
        <f>DATA[[#This Row],[Vessel_Code]]&amp;DATA[[#This Row],[Account Group]]&amp;DATA[[#This Row],[Type]]</f>
        <v/>
      </c>
      <c r="K15783" s="80">
        <f>IF(YEAR(DATA[[#This Row],[Calendar_Month]])=YEAR(CURMONTHEND),DATA[[#This Row],[Amount]],0)</f>
        <v>0</v>
      </c>
      <c r="L15783" s="80">
        <f>IF(DATA[[#This Row],[Calendar_Month]]-CURMONTH=0,DATA[[#This Row],[Amount]],0)</f>
        <v>0</v>
      </c>
    </row>
    <row r="15784" spans="4:12" x14ac:dyDescent="0.25">
      <c r="D15784" s="80" t="str">
        <f>LEFT(DATA[[#This Row],[Account_Code]],3)</f>
        <v/>
      </c>
      <c r="I15784" s="80" t="str">
        <f>DATA[[#This Row],[Vessel_Code]]&amp;DATA[[#This Row],[Account Group]]&amp;DATA[[#This Row],[Type]]</f>
        <v/>
      </c>
      <c r="K15784" s="80">
        <f>IF(YEAR(DATA[[#This Row],[Calendar_Month]])=YEAR(CURMONTHEND),DATA[[#This Row],[Amount]],0)</f>
        <v>0</v>
      </c>
      <c r="L15784" s="80">
        <f>IF(DATA[[#This Row],[Calendar_Month]]-CURMONTH=0,DATA[[#This Row],[Amount]],0)</f>
        <v>0</v>
      </c>
    </row>
    <row r="15785" spans="4:12" x14ac:dyDescent="0.25">
      <c r="D15785" s="80" t="str">
        <f>LEFT(DATA[[#This Row],[Account_Code]],3)</f>
        <v/>
      </c>
      <c r="I15785" s="80" t="str">
        <f>DATA[[#This Row],[Vessel_Code]]&amp;DATA[[#This Row],[Account Group]]&amp;DATA[[#This Row],[Type]]</f>
        <v/>
      </c>
      <c r="K15785" s="80">
        <f>IF(YEAR(DATA[[#This Row],[Calendar_Month]])=YEAR(CURMONTHEND),DATA[[#This Row],[Amount]],0)</f>
        <v>0</v>
      </c>
      <c r="L15785" s="80">
        <f>IF(DATA[[#This Row],[Calendar_Month]]-CURMONTH=0,DATA[[#This Row],[Amount]],0)</f>
        <v>0</v>
      </c>
    </row>
    <row r="15786" spans="4:12" x14ac:dyDescent="0.25">
      <c r="D15786" s="80" t="str">
        <f>LEFT(DATA[[#This Row],[Account_Code]],3)</f>
        <v/>
      </c>
      <c r="I15786" s="80" t="str">
        <f>DATA[[#This Row],[Vessel_Code]]&amp;DATA[[#This Row],[Account Group]]&amp;DATA[[#This Row],[Type]]</f>
        <v/>
      </c>
      <c r="K15786" s="80">
        <f>IF(YEAR(DATA[[#This Row],[Calendar_Month]])=YEAR(CURMONTHEND),DATA[[#This Row],[Amount]],0)</f>
        <v>0</v>
      </c>
      <c r="L15786" s="80">
        <f>IF(DATA[[#This Row],[Calendar_Month]]-CURMONTH=0,DATA[[#This Row],[Amount]],0)</f>
        <v>0</v>
      </c>
    </row>
    <row r="15787" spans="4:12" x14ac:dyDescent="0.25">
      <c r="D15787" s="80" t="str">
        <f>LEFT(DATA[[#This Row],[Account_Code]],3)</f>
        <v/>
      </c>
      <c r="I15787" s="80" t="str">
        <f>DATA[[#This Row],[Vessel_Code]]&amp;DATA[[#This Row],[Account Group]]&amp;DATA[[#This Row],[Type]]</f>
        <v/>
      </c>
      <c r="K15787" s="80">
        <f>IF(YEAR(DATA[[#This Row],[Calendar_Month]])=YEAR(CURMONTHEND),DATA[[#This Row],[Amount]],0)</f>
        <v>0</v>
      </c>
      <c r="L15787" s="80">
        <f>IF(DATA[[#This Row],[Calendar_Month]]-CURMONTH=0,DATA[[#This Row],[Amount]],0)</f>
        <v>0</v>
      </c>
    </row>
    <row r="15788" spans="4:12" x14ac:dyDescent="0.25">
      <c r="D15788" s="80" t="str">
        <f>LEFT(DATA[[#This Row],[Account_Code]],3)</f>
        <v/>
      </c>
      <c r="I15788" s="80" t="str">
        <f>DATA[[#This Row],[Vessel_Code]]&amp;DATA[[#This Row],[Account Group]]&amp;DATA[[#This Row],[Type]]</f>
        <v/>
      </c>
      <c r="K15788" s="80">
        <f>IF(YEAR(DATA[[#This Row],[Calendar_Month]])=YEAR(CURMONTHEND),DATA[[#This Row],[Amount]],0)</f>
        <v>0</v>
      </c>
      <c r="L15788" s="80">
        <f>IF(DATA[[#This Row],[Calendar_Month]]-CURMONTH=0,DATA[[#This Row],[Amount]],0)</f>
        <v>0</v>
      </c>
    </row>
    <row r="15789" spans="4:12" x14ac:dyDescent="0.25">
      <c r="D15789" s="80" t="str">
        <f>LEFT(DATA[[#This Row],[Account_Code]],3)</f>
        <v/>
      </c>
      <c r="I15789" s="80" t="str">
        <f>DATA[[#This Row],[Vessel_Code]]&amp;DATA[[#This Row],[Account Group]]&amp;DATA[[#This Row],[Type]]</f>
        <v/>
      </c>
      <c r="K15789" s="80">
        <f>IF(YEAR(DATA[[#This Row],[Calendar_Month]])=YEAR(CURMONTHEND),DATA[[#This Row],[Amount]],0)</f>
        <v>0</v>
      </c>
      <c r="L15789" s="80">
        <f>IF(DATA[[#This Row],[Calendar_Month]]-CURMONTH=0,DATA[[#This Row],[Amount]],0)</f>
        <v>0</v>
      </c>
    </row>
    <row r="15790" spans="4:12" x14ac:dyDescent="0.25">
      <c r="D15790" s="80" t="str">
        <f>LEFT(DATA[[#This Row],[Account_Code]],3)</f>
        <v/>
      </c>
      <c r="I15790" s="80" t="str">
        <f>DATA[[#This Row],[Vessel_Code]]&amp;DATA[[#This Row],[Account Group]]&amp;DATA[[#This Row],[Type]]</f>
        <v/>
      </c>
      <c r="K15790" s="80">
        <f>IF(YEAR(DATA[[#This Row],[Calendar_Month]])=YEAR(CURMONTHEND),DATA[[#This Row],[Amount]],0)</f>
        <v>0</v>
      </c>
      <c r="L15790" s="80">
        <f>IF(DATA[[#This Row],[Calendar_Month]]-CURMONTH=0,DATA[[#This Row],[Amount]],0)</f>
        <v>0</v>
      </c>
    </row>
    <row r="15791" spans="4:12" x14ac:dyDescent="0.25">
      <c r="D15791" s="80" t="str">
        <f>LEFT(DATA[[#This Row],[Account_Code]],3)</f>
        <v/>
      </c>
      <c r="I15791" s="80" t="str">
        <f>DATA[[#This Row],[Vessel_Code]]&amp;DATA[[#This Row],[Account Group]]&amp;DATA[[#This Row],[Type]]</f>
        <v/>
      </c>
      <c r="K15791" s="80">
        <f>IF(YEAR(DATA[[#This Row],[Calendar_Month]])=YEAR(CURMONTHEND),DATA[[#This Row],[Amount]],0)</f>
        <v>0</v>
      </c>
      <c r="L15791" s="80">
        <f>IF(DATA[[#This Row],[Calendar_Month]]-CURMONTH=0,DATA[[#This Row],[Amount]],0)</f>
        <v>0</v>
      </c>
    </row>
    <row r="15792" spans="4:12" x14ac:dyDescent="0.25">
      <c r="D15792" s="80" t="str">
        <f>LEFT(DATA[[#This Row],[Account_Code]],3)</f>
        <v/>
      </c>
      <c r="I15792" s="80" t="str">
        <f>DATA[[#This Row],[Vessel_Code]]&amp;DATA[[#This Row],[Account Group]]&amp;DATA[[#This Row],[Type]]</f>
        <v/>
      </c>
      <c r="K15792" s="80">
        <f>IF(YEAR(DATA[[#This Row],[Calendar_Month]])=YEAR(CURMONTHEND),DATA[[#This Row],[Amount]],0)</f>
        <v>0</v>
      </c>
      <c r="L15792" s="80">
        <f>IF(DATA[[#This Row],[Calendar_Month]]-CURMONTH=0,DATA[[#This Row],[Amount]],0)</f>
        <v>0</v>
      </c>
    </row>
    <row r="15793" spans="4:12" x14ac:dyDescent="0.25">
      <c r="D15793" s="80" t="str">
        <f>LEFT(DATA[[#This Row],[Account_Code]],3)</f>
        <v/>
      </c>
      <c r="I15793" s="80" t="str">
        <f>DATA[[#This Row],[Vessel_Code]]&amp;DATA[[#This Row],[Account Group]]&amp;DATA[[#This Row],[Type]]</f>
        <v/>
      </c>
      <c r="K15793" s="80">
        <f>IF(YEAR(DATA[[#This Row],[Calendar_Month]])=YEAR(CURMONTHEND),DATA[[#This Row],[Amount]],0)</f>
        <v>0</v>
      </c>
      <c r="L15793" s="80">
        <f>IF(DATA[[#This Row],[Calendar_Month]]-CURMONTH=0,DATA[[#This Row],[Amount]],0)</f>
        <v>0</v>
      </c>
    </row>
    <row r="15794" spans="4:12" x14ac:dyDescent="0.25">
      <c r="D15794" s="80" t="str">
        <f>LEFT(DATA[[#This Row],[Account_Code]],3)</f>
        <v/>
      </c>
      <c r="I15794" s="80" t="str">
        <f>DATA[[#This Row],[Vessel_Code]]&amp;DATA[[#This Row],[Account Group]]&amp;DATA[[#This Row],[Type]]</f>
        <v/>
      </c>
      <c r="K15794" s="80">
        <f>IF(YEAR(DATA[[#This Row],[Calendar_Month]])=YEAR(CURMONTHEND),DATA[[#This Row],[Amount]],0)</f>
        <v>0</v>
      </c>
      <c r="L15794" s="80">
        <f>IF(DATA[[#This Row],[Calendar_Month]]-CURMONTH=0,DATA[[#This Row],[Amount]],0)</f>
        <v>0</v>
      </c>
    </row>
    <row r="15795" spans="4:12" x14ac:dyDescent="0.25">
      <c r="D15795" s="80" t="str">
        <f>LEFT(DATA[[#This Row],[Account_Code]],3)</f>
        <v/>
      </c>
      <c r="I15795" s="80" t="str">
        <f>DATA[[#This Row],[Vessel_Code]]&amp;DATA[[#This Row],[Account Group]]&amp;DATA[[#This Row],[Type]]</f>
        <v/>
      </c>
      <c r="K15795" s="80">
        <f>IF(YEAR(DATA[[#This Row],[Calendar_Month]])=YEAR(CURMONTHEND),DATA[[#This Row],[Amount]],0)</f>
        <v>0</v>
      </c>
      <c r="L15795" s="80">
        <f>IF(DATA[[#This Row],[Calendar_Month]]-CURMONTH=0,DATA[[#This Row],[Amount]],0)</f>
        <v>0</v>
      </c>
    </row>
    <row r="15796" spans="4:12" x14ac:dyDescent="0.25">
      <c r="D15796" s="80" t="str">
        <f>LEFT(DATA[[#This Row],[Account_Code]],3)</f>
        <v/>
      </c>
      <c r="I15796" s="80" t="str">
        <f>DATA[[#This Row],[Vessel_Code]]&amp;DATA[[#This Row],[Account Group]]&amp;DATA[[#This Row],[Type]]</f>
        <v/>
      </c>
      <c r="K15796" s="80">
        <f>IF(YEAR(DATA[[#This Row],[Calendar_Month]])=YEAR(CURMONTHEND),DATA[[#This Row],[Amount]],0)</f>
        <v>0</v>
      </c>
      <c r="L15796" s="80">
        <f>IF(DATA[[#This Row],[Calendar_Month]]-CURMONTH=0,DATA[[#This Row],[Amount]],0)</f>
        <v>0</v>
      </c>
    </row>
    <row r="15797" spans="4:12" x14ac:dyDescent="0.25">
      <c r="D15797" s="80" t="str">
        <f>LEFT(DATA[[#This Row],[Account_Code]],3)</f>
        <v/>
      </c>
      <c r="I15797" s="80" t="str">
        <f>DATA[[#This Row],[Vessel_Code]]&amp;DATA[[#This Row],[Account Group]]&amp;DATA[[#This Row],[Type]]</f>
        <v/>
      </c>
      <c r="K15797" s="80">
        <f>IF(YEAR(DATA[[#This Row],[Calendar_Month]])=YEAR(CURMONTHEND),DATA[[#This Row],[Amount]],0)</f>
        <v>0</v>
      </c>
      <c r="L15797" s="80">
        <f>IF(DATA[[#This Row],[Calendar_Month]]-CURMONTH=0,DATA[[#This Row],[Amount]],0)</f>
        <v>0</v>
      </c>
    </row>
    <row r="15798" spans="4:12" x14ac:dyDescent="0.25">
      <c r="D15798" s="80" t="str">
        <f>LEFT(DATA[[#This Row],[Account_Code]],3)</f>
        <v/>
      </c>
      <c r="I15798" s="80" t="str">
        <f>DATA[[#This Row],[Vessel_Code]]&amp;DATA[[#This Row],[Account Group]]&amp;DATA[[#This Row],[Type]]</f>
        <v/>
      </c>
      <c r="K15798" s="80">
        <f>IF(YEAR(DATA[[#This Row],[Calendar_Month]])=YEAR(CURMONTHEND),DATA[[#This Row],[Amount]],0)</f>
        <v>0</v>
      </c>
      <c r="L15798" s="80">
        <f>IF(DATA[[#This Row],[Calendar_Month]]-CURMONTH=0,DATA[[#This Row],[Amount]],0)</f>
        <v>0</v>
      </c>
    </row>
    <row r="15799" spans="4:12" x14ac:dyDescent="0.25">
      <c r="D15799" s="80" t="str">
        <f>LEFT(DATA[[#This Row],[Account_Code]],3)</f>
        <v/>
      </c>
      <c r="I15799" s="80" t="str">
        <f>DATA[[#This Row],[Vessel_Code]]&amp;DATA[[#This Row],[Account Group]]&amp;DATA[[#This Row],[Type]]</f>
        <v/>
      </c>
      <c r="K15799" s="80">
        <f>IF(YEAR(DATA[[#This Row],[Calendar_Month]])=YEAR(CURMONTHEND),DATA[[#This Row],[Amount]],0)</f>
        <v>0</v>
      </c>
      <c r="L15799" s="80">
        <f>IF(DATA[[#This Row],[Calendar_Month]]-CURMONTH=0,DATA[[#This Row],[Amount]],0)</f>
        <v>0</v>
      </c>
    </row>
    <row r="15800" spans="4:12" x14ac:dyDescent="0.25">
      <c r="D15800" s="80" t="str">
        <f>LEFT(DATA[[#This Row],[Account_Code]],3)</f>
        <v/>
      </c>
      <c r="I15800" s="80" t="str">
        <f>DATA[[#This Row],[Vessel_Code]]&amp;DATA[[#This Row],[Account Group]]&amp;DATA[[#This Row],[Type]]</f>
        <v/>
      </c>
      <c r="K15800" s="80">
        <f>IF(YEAR(DATA[[#This Row],[Calendar_Month]])=YEAR(CURMONTHEND),DATA[[#This Row],[Amount]],0)</f>
        <v>0</v>
      </c>
      <c r="L15800" s="80">
        <f>IF(DATA[[#This Row],[Calendar_Month]]-CURMONTH=0,DATA[[#This Row],[Amount]],0)</f>
        <v>0</v>
      </c>
    </row>
    <row r="15801" spans="4:12" x14ac:dyDescent="0.25">
      <c r="D15801" s="80" t="str">
        <f>LEFT(DATA[[#This Row],[Account_Code]],3)</f>
        <v/>
      </c>
      <c r="I15801" s="80" t="str">
        <f>DATA[[#This Row],[Vessel_Code]]&amp;DATA[[#This Row],[Account Group]]&amp;DATA[[#This Row],[Type]]</f>
        <v/>
      </c>
      <c r="K15801" s="80">
        <f>IF(YEAR(DATA[[#This Row],[Calendar_Month]])=YEAR(CURMONTHEND),DATA[[#This Row],[Amount]],0)</f>
        <v>0</v>
      </c>
      <c r="L15801" s="80">
        <f>IF(DATA[[#This Row],[Calendar_Month]]-CURMONTH=0,DATA[[#This Row],[Amount]],0)</f>
        <v>0</v>
      </c>
    </row>
    <row r="15802" spans="4:12" x14ac:dyDescent="0.25">
      <c r="D15802" s="80" t="str">
        <f>LEFT(DATA[[#This Row],[Account_Code]],3)</f>
        <v/>
      </c>
      <c r="I15802" s="80" t="str">
        <f>DATA[[#This Row],[Vessel_Code]]&amp;DATA[[#This Row],[Account Group]]&amp;DATA[[#This Row],[Type]]</f>
        <v/>
      </c>
      <c r="K15802" s="80">
        <f>IF(YEAR(DATA[[#This Row],[Calendar_Month]])=YEAR(CURMONTHEND),DATA[[#This Row],[Amount]],0)</f>
        <v>0</v>
      </c>
      <c r="L15802" s="80">
        <f>IF(DATA[[#This Row],[Calendar_Month]]-CURMONTH=0,DATA[[#This Row],[Amount]],0)</f>
        <v>0</v>
      </c>
    </row>
    <row r="15803" spans="4:12" x14ac:dyDescent="0.25">
      <c r="D15803" s="80" t="str">
        <f>LEFT(DATA[[#This Row],[Account_Code]],3)</f>
        <v/>
      </c>
      <c r="I15803" s="80" t="str">
        <f>DATA[[#This Row],[Vessel_Code]]&amp;DATA[[#This Row],[Account Group]]&amp;DATA[[#This Row],[Type]]</f>
        <v/>
      </c>
      <c r="K15803" s="80">
        <f>IF(YEAR(DATA[[#This Row],[Calendar_Month]])=YEAR(CURMONTHEND),DATA[[#This Row],[Amount]],0)</f>
        <v>0</v>
      </c>
      <c r="L15803" s="80">
        <f>IF(DATA[[#This Row],[Calendar_Month]]-CURMONTH=0,DATA[[#This Row],[Amount]],0)</f>
        <v>0</v>
      </c>
    </row>
    <row r="15804" spans="4:12" x14ac:dyDescent="0.25">
      <c r="D15804" s="80" t="str">
        <f>LEFT(DATA[[#This Row],[Account_Code]],3)</f>
        <v/>
      </c>
      <c r="I15804" s="80" t="str">
        <f>DATA[[#This Row],[Vessel_Code]]&amp;DATA[[#This Row],[Account Group]]&amp;DATA[[#This Row],[Type]]</f>
        <v/>
      </c>
      <c r="K15804" s="80">
        <f>IF(YEAR(DATA[[#This Row],[Calendar_Month]])=YEAR(CURMONTHEND),DATA[[#This Row],[Amount]],0)</f>
        <v>0</v>
      </c>
      <c r="L15804" s="80">
        <f>IF(DATA[[#This Row],[Calendar_Month]]-CURMONTH=0,DATA[[#This Row],[Amount]],0)</f>
        <v>0</v>
      </c>
    </row>
    <row r="15805" spans="4:12" x14ac:dyDescent="0.25">
      <c r="D15805" s="80" t="str">
        <f>LEFT(DATA[[#This Row],[Account_Code]],3)</f>
        <v/>
      </c>
      <c r="I15805" s="80" t="str">
        <f>DATA[[#This Row],[Vessel_Code]]&amp;DATA[[#This Row],[Account Group]]&amp;DATA[[#This Row],[Type]]</f>
        <v/>
      </c>
      <c r="K15805" s="80">
        <f>IF(YEAR(DATA[[#This Row],[Calendar_Month]])=YEAR(CURMONTHEND),DATA[[#This Row],[Amount]],0)</f>
        <v>0</v>
      </c>
      <c r="L15805" s="80">
        <f>IF(DATA[[#This Row],[Calendar_Month]]-CURMONTH=0,DATA[[#This Row],[Amount]],0)</f>
        <v>0</v>
      </c>
    </row>
    <row r="15806" spans="4:12" x14ac:dyDescent="0.25">
      <c r="D15806" s="80" t="str">
        <f>LEFT(DATA[[#This Row],[Account_Code]],3)</f>
        <v/>
      </c>
      <c r="I15806" s="80" t="str">
        <f>DATA[[#This Row],[Vessel_Code]]&amp;DATA[[#This Row],[Account Group]]&amp;DATA[[#This Row],[Type]]</f>
        <v/>
      </c>
      <c r="K15806" s="80">
        <f>IF(YEAR(DATA[[#This Row],[Calendar_Month]])=YEAR(CURMONTHEND),DATA[[#This Row],[Amount]],0)</f>
        <v>0</v>
      </c>
      <c r="L15806" s="80">
        <f>IF(DATA[[#This Row],[Calendar_Month]]-CURMONTH=0,DATA[[#This Row],[Amount]],0)</f>
        <v>0</v>
      </c>
    </row>
    <row r="15807" spans="4:12" x14ac:dyDescent="0.25">
      <c r="D15807" s="80" t="str">
        <f>LEFT(DATA[[#This Row],[Account_Code]],3)</f>
        <v/>
      </c>
      <c r="I15807" s="80" t="str">
        <f>DATA[[#This Row],[Vessel_Code]]&amp;DATA[[#This Row],[Account Group]]&amp;DATA[[#This Row],[Type]]</f>
        <v/>
      </c>
      <c r="K15807" s="80">
        <f>IF(YEAR(DATA[[#This Row],[Calendar_Month]])=YEAR(CURMONTHEND),DATA[[#This Row],[Amount]],0)</f>
        <v>0</v>
      </c>
      <c r="L15807" s="80">
        <f>IF(DATA[[#This Row],[Calendar_Month]]-CURMONTH=0,DATA[[#This Row],[Amount]],0)</f>
        <v>0</v>
      </c>
    </row>
    <row r="15808" spans="4:12" x14ac:dyDescent="0.25">
      <c r="D15808" s="80" t="str">
        <f>LEFT(DATA[[#This Row],[Account_Code]],3)</f>
        <v/>
      </c>
      <c r="I15808" s="80" t="str">
        <f>DATA[[#This Row],[Vessel_Code]]&amp;DATA[[#This Row],[Account Group]]&amp;DATA[[#This Row],[Type]]</f>
        <v/>
      </c>
      <c r="K15808" s="80">
        <f>IF(YEAR(DATA[[#This Row],[Calendar_Month]])=YEAR(CURMONTHEND),DATA[[#This Row],[Amount]],0)</f>
        <v>0</v>
      </c>
      <c r="L15808" s="80">
        <f>IF(DATA[[#This Row],[Calendar_Month]]-CURMONTH=0,DATA[[#This Row],[Amount]],0)</f>
        <v>0</v>
      </c>
    </row>
    <row r="15809" spans="4:12" x14ac:dyDescent="0.25">
      <c r="D15809" s="80" t="str">
        <f>LEFT(DATA[[#This Row],[Account_Code]],3)</f>
        <v/>
      </c>
      <c r="I15809" s="80" t="str">
        <f>DATA[[#This Row],[Vessel_Code]]&amp;DATA[[#This Row],[Account Group]]&amp;DATA[[#This Row],[Type]]</f>
        <v/>
      </c>
      <c r="K15809" s="80">
        <f>IF(YEAR(DATA[[#This Row],[Calendar_Month]])=YEAR(CURMONTHEND),DATA[[#This Row],[Amount]],0)</f>
        <v>0</v>
      </c>
      <c r="L15809" s="80">
        <f>IF(DATA[[#This Row],[Calendar_Month]]-CURMONTH=0,DATA[[#This Row],[Amount]],0)</f>
        <v>0</v>
      </c>
    </row>
    <row r="15810" spans="4:12" x14ac:dyDescent="0.25">
      <c r="D15810" s="80" t="str">
        <f>LEFT(DATA[[#This Row],[Account_Code]],3)</f>
        <v/>
      </c>
      <c r="I15810" s="80" t="str">
        <f>DATA[[#This Row],[Vessel_Code]]&amp;DATA[[#This Row],[Account Group]]&amp;DATA[[#This Row],[Type]]</f>
        <v/>
      </c>
      <c r="K15810" s="80">
        <f>IF(YEAR(DATA[[#This Row],[Calendar_Month]])=YEAR(CURMONTHEND),DATA[[#This Row],[Amount]],0)</f>
        <v>0</v>
      </c>
      <c r="L15810" s="80">
        <f>IF(DATA[[#This Row],[Calendar_Month]]-CURMONTH=0,DATA[[#This Row],[Amount]],0)</f>
        <v>0</v>
      </c>
    </row>
    <row r="15811" spans="4:12" x14ac:dyDescent="0.25">
      <c r="D15811" s="80" t="str">
        <f>LEFT(DATA[[#This Row],[Account_Code]],3)</f>
        <v/>
      </c>
      <c r="I15811" s="80" t="str">
        <f>DATA[[#This Row],[Vessel_Code]]&amp;DATA[[#This Row],[Account Group]]&amp;DATA[[#This Row],[Type]]</f>
        <v/>
      </c>
      <c r="K15811" s="80">
        <f>IF(YEAR(DATA[[#This Row],[Calendar_Month]])=YEAR(CURMONTHEND),DATA[[#This Row],[Amount]],0)</f>
        <v>0</v>
      </c>
      <c r="L15811" s="80">
        <f>IF(DATA[[#This Row],[Calendar_Month]]-CURMONTH=0,DATA[[#This Row],[Amount]],0)</f>
        <v>0</v>
      </c>
    </row>
    <row r="15812" spans="4:12" x14ac:dyDescent="0.25">
      <c r="D15812" s="80" t="str">
        <f>LEFT(DATA[[#This Row],[Account_Code]],3)</f>
        <v/>
      </c>
      <c r="I15812" s="80" t="str">
        <f>DATA[[#This Row],[Vessel_Code]]&amp;DATA[[#This Row],[Account Group]]&amp;DATA[[#This Row],[Type]]</f>
        <v/>
      </c>
      <c r="K15812" s="80">
        <f>IF(YEAR(DATA[[#This Row],[Calendar_Month]])=YEAR(CURMONTHEND),DATA[[#This Row],[Amount]],0)</f>
        <v>0</v>
      </c>
      <c r="L15812" s="80">
        <f>IF(DATA[[#This Row],[Calendar_Month]]-CURMONTH=0,DATA[[#This Row],[Amount]],0)</f>
        <v>0</v>
      </c>
    </row>
    <row r="15813" spans="4:12" x14ac:dyDescent="0.25">
      <c r="D15813" s="80" t="str">
        <f>LEFT(DATA[[#This Row],[Account_Code]],3)</f>
        <v/>
      </c>
      <c r="I15813" s="80" t="str">
        <f>DATA[[#This Row],[Vessel_Code]]&amp;DATA[[#This Row],[Account Group]]&amp;DATA[[#This Row],[Type]]</f>
        <v/>
      </c>
      <c r="K15813" s="80">
        <f>IF(YEAR(DATA[[#This Row],[Calendar_Month]])=YEAR(CURMONTHEND),DATA[[#This Row],[Amount]],0)</f>
        <v>0</v>
      </c>
      <c r="L15813" s="80">
        <f>IF(DATA[[#This Row],[Calendar_Month]]-CURMONTH=0,DATA[[#This Row],[Amount]],0)</f>
        <v>0</v>
      </c>
    </row>
    <row r="15814" spans="4:12" x14ac:dyDescent="0.25">
      <c r="D15814" s="80" t="str">
        <f>LEFT(DATA[[#This Row],[Account_Code]],3)</f>
        <v/>
      </c>
      <c r="I15814" s="80" t="str">
        <f>DATA[[#This Row],[Vessel_Code]]&amp;DATA[[#This Row],[Account Group]]&amp;DATA[[#This Row],[Type]]</f>
        <v/>
      </c>
      <c r="K15814" s="80">
        <f>IF(YEAR(DATA[[#This Row],[Calendar_Month]])=YEAR(CURMONTHEND),DATA[[#This Row],[Amount]],0)</f>
        <v>0</v>
      </c>
      <c r="L15814" s="80">
        <f>IF(DATA[[#This Row],[Calendar_Month]]-CURMONTH=0,DATA[[#This Row],[Amount]],0)</f>
        <v>0</v>
      </c>
    </row>
    <row r="15815" spans="4:12" x14ac:dyDescent="0.25">
      <c r="D15815" s="80" t="str">
        <f>LEFT(DATA[[#This Row],[Account_Code]],3)</f>
        <v/>
      </c>
      <c r="I15815" s="80" t="str">
        <f>DATA[[#This Row],[Vessel_Code]]&amp;DATA[[#This Row],[Account Group]]&amp;DATA[[#This Row],[Type]]</f>
        <v/>
      </c>
      <c r="K15815" s="80">
        <f>IF(YEAR(DATA[[#This Row],[Calendar_Month]])=YEAR(CURMONTHEND),DATA[[#This Row],[Amount]],0)</f>
        <v>0</v>
      </c>
      <c r="L15815" s="80">
        <f>IF(DATA[[#This Row],[Calendar_Month]]-CURMONTH=0,DATA[[#This Row],[Amount]],0)</f>
        <v>0</v>
      </c>
    </row>
    <row r="15816" spans="4:12" x14ac:dyDescent="0.25">
      <c r="D15816" s="80" t="str">
        <f>LEFT(DATA[[#This Row],[Account_Code]],3)</f>
        <v/>
      </c>
      <c r="I15816" s="80" t="str">
        <f>DATA[[#This Row],[Vessel_Code]]&amp;DATA[[#This Row],[Account Group]]&amp;DATA[[#This Row],[Type]]</f>
        <v/>
      </c>
      <c r="K15816" s="80">
        <f>IF(YEAR(DATA[[#This Row],[Calendar_Month]])=YEAR(CURMONTHEND),DATA[[#This Row],[Amount]],0)</f>
        <v>0</v>
      </c>
      <c r="L15816" s="80">
        <f>IF(DATA[[#This Row],[Calendar_Month]]-CURMONTH=0,DATA[[#This Row],[Amount]],0)</f>
        <v>0</v>
      </c>
    </row>
    <row r="15817" spans="4:12" x14ac:dyDescent="0.25">
      <c r="D15817" s="80" t="str">
        <f>LEFT(DATA[[#This Row],[Account_Code]],3)</f>
        <v/>
      </c>
      <c r="I15817" s="80" t="str">
        <f>DATA[[#This Row],[Vessel_Code]]&amp;DATA[[#This Row],[Account Group]]&amp;DATA[[#This Row],[Type]]</f>
        <v/>
      </c>
      <c r="K15817" s="80">
        <f>IF(YEAR(DATA[[#This Row],[Calendar_Month]])=YEAR(CURMONTHEND),DATA[[#This Row],[Amount]],0)</f>
        <v>0</v>
      </c>
      <c r="L15817" s="80">
        <f>IF(DATA[[#This Row],[Calendar_Month]]-CURMONTH=0,DATA[[#This Row],[Amount]],0)</f>
        <v>0</v>
      </c>
    </row>
    <row r="15818" spans="4:12" x14ac:dyDescent="0.25">
      <c r="D15818" s="80" t="str">
        <f>LEFT(DATA[[#This Row],[Account_Code]],3)</f>
        <v/>
      </c>
      <c r="I15818" s="80" t="str">
        <f>DATA[[#This Row],[Vessel_Code]]&amp;DATA[[#This Row],[Account Group]]&amp;DATA[[#This Row],[Type]]</f>
        <v/>
      </c>
      <c r="K15818" s="80">
        <f>IF(YEAR(DATA[[#This Row],[Calendar_Month]])=YEAR(CURMONTHEND),DATA[[#This Row],[Amount]],0)</f>
        <v>0</v>
      </c>
      <c r="L15818" s="80">
        <f>IF(DATA[[#This Row],[Calendar_Month]]-CURMONTH=0,DATA[[#This Row],[Amount]],0)</f>
        <v>0</v>
      </c>
    </row>
    <row r="15819" spans="4:12" x14ac:dyDescent="0.25">
      <c r="D15819" s="80" t="str">
        <f>LEFT(DATA[[#This Row],[Account_Code]],3)</f>
        <v/>
      </c>
      <c r="I15819" s="80" t="str">
        <f>DATA[[#This Row],[Vessel_Code]]&amp;DATA[[#This Row],[Account Group]]&amp;DATA[[#This Row],[Type]]</f>
        <v/>
      </c>
      <c r="K15819" s="80">
        <f>IF(YEAR(DATA[[#This Row],[Calendar_Month]])=YEAR(CURMONTHEND),DATA[[#This Row],[Amount]],0)</f>
        <v>0</v>
      </c>
      <c r="L15819" s="80">
        <f>IF(DATA[[#This Row],[Calendar_Month]]-CURMONTH=0,DATA[[#This Row],[Amount]],0)</f>
        <v>0</v>
      </c>
    </row>
    <row r="15820" spans="4:12" x14ac:dyDescent="0.25">
      <c r="D15820" s="80" t="str">
        <f>LEFT(DATA[[#This Row],[Account_Code]],3)</f>
        <v/>
      </c>
      <c r="I15820" s="80" t="str">
        <f>DATA[[#This Row],[Vessel_Code]]&amp;DATA[[#This Row],[Account Group]]&amp;DATA[[#This Row],[Type]]</f>
        <v/>
      </c>
      <c r="K15820" s="80">
        <f>IF(YEAR(DATA[[#This Row],[Calendar_Month]])=YEAR(CURMONTHEND),DATA[[#This Row],[Amount]],0)</f>
        <v>0</v>
      </c>
      <c r="L15820" s="80">
        <f>IF(DATA[[#This Row],[Calendar_Month]]-CURMONTH=0,DATA[[#This Row],[Amount]],0)</f>
        <v>0</v>
      </c>
    </row>
    <row r="15821" spans="4:12" x14ac:dyDescent="0.25">
      <c r="D15821" s="80" t="str">
        <f>LEFT(DATA[[#This Row],[Account_Code]],3)</f>
        <v/>
      </c>
      <c r="I15821" s="80" t="str">
        <f>DATA[[#This Row],[Vessel_Code]]&amp;DATA[[#This Row],[Account Group]]&amp;DATA[[#This Row],[Type]]</f>
        <v/>
      </c>
      <c r="K15821" s="80">
        <f>IF(YEAR(DATA[[#This Row],[Calendar_Month]])=YEAR(CURMONTHEND),DATA[[#This Row],[Amount]],0)</f>
        <v>0</v>
      </c>
      <c r="L15821" s="80">
        <f>IF(DATA[[#This Row],[Calendar_Month]]-CURMONTH=0,DATA[[#This Row],[Amount]],0)</f>
        <v>0</v>
      </c>
    </row>
    <row r="15822" spans="4:12" x14ac:dyDescent="0.25">
      <c r="D15822" s="80" t="str">
        <f>LEFT(DATA[[#This Row],[Account_Code]],3)</f>
        <v/>
      </c>
      <c r="I15822" s="80" t="str">
        <f>DATA[[#This Row],[Vessel_Code]]&amp;DATA[[#This Row],[Account Group]]&amp;DATA[[#This Row],[Type]]</f>
        <v/>
      </c>
      <c r="K15822" s="80">
        <f>IF(YEAR(DATA[[#This Row],[Calendar_Month]])=YEAR(CURMONTHEND),DATA[[#This Row],[Amount]],0)</f>
        <v>0</v>
      </c>
      <c r="L15822" s="80">
        <f>IF(DATA[[#This Row],[Calendar_Month]]-CURMONTH=0,DATA[[#This Row],[Amount]],0)</f>
        <v>0</v>
      </c>
    </row>
    <row r="15823" spans="4:12" x14ac:dyDescent="0.25">
      <c r="D15823" s="80" t="str">
        <f>LEFT(DATA[[#This Row],[Account_Code]],3)</f>
        <v/>
      </c>
      <c r="I15823" s="80" t="str">
        <f>DATA[[#This Row],[Vessel_Code]]&amp;DATA[[#This Row],[Account Group]]&amp;DATA[[#This Row],[Type]]</f>
        <v/>
      </c>
      <c r="K15823" s="80">
        <f>IF(YEAR(DATA[[#This Row],[Calendar_Month]])=YEAR(CURMONTHEND),DATA[[#This Row],[Amount]],0)</f>
        <v>0</v>
      </c>
      <c r="L15823" s="80">
        <f>IF(DATA[[#This Row],[Calendar_Month]]-CURMONTH=0,DATA[[#This Row],[Amount]],0)</f>
        <v>0</v>
      </c>
    </row>
    <row r="15824" spans="4:12" x14ac:dyDescent="0.25">
      <c r="D15824" s="80" t="str">
        <f>LEFT(DATA[[#This Row],[Account_Code]],3)</f>
        <v/>
      </c>
      <c r="I15824" s="80" t="str">
        <f>DATA[[#This Row],[Vessel_Code]]&amp;DATA[[#This Row],[Account Group]]&amp;DATA[[#This Row],[Type]]</f>
        <v/>
      </c>
      <c r="K15824" s="80">
        <f>IF(YEAR(DATA[[#This Row],[Calendar_Month]])=YEAR(CURMONTHEND),DATA[[#This Row],[Amount]],0)</f>
        <v>0</v>
      </c>
      <c r="L15824" s="80">
        <f>IF(DATA[[#This Row],[Calendar_Month]]-CURMONTH=0,DATA[[#This Row],[Amount]],0)</f>
        <v>0</v>
      </c>
    </row>
    <row r="15825" spans="4:12" x14ac:dyDescent="0.25">
      <c r="D15825" s="80" t="str">
        <f>LEFT(DATA[[#This Row],[Account_Code]],3)</f>
        <v/>
      </c>
      <c r="I15825" s="80" t="str">
        <f>DATA[[#This Row],[Vessel_Code]]&amp;DATA[[#This Row],[Account Group]]&amp;DATA[[#This Row],[Type]]</f>
        <v/>
      </c>
      <c r="K15825" s="80">
        <f>IF(YEAR(DATA[[#This Row],[Calendar_Month]])=YEAR(CURMONTHEND),DATA[[#This Row],[Amount]],0)</f>
        <v>0</v>
      </c>
      <c r="L15825" s="80">
        <f>IF(DATA[[#This Row],[Calendar_Month]]-CURMONTH=0,DATA[[#This Row],[Amount]],0)</f>
        <v>0</v>
      </c>
    </row>
    <row r="15826" spans="4:12" x14ac:dyDescent="0.25">
      <c r="D15826" s="80" t="str">
        <f>LEFT(DATA[[#This Row],[Account_Code]],3)</f>
        <v/>
      </c>
      <c r="I15826" s="80" t="str">
        <f>DATA[[#This Row],[Vessel_Code]]&amp;DATA[[#This Row],[Account Group]]&amp;DATA[[#This Row],[Type]]</f>
        <v/>
      </c>
      <c r="K15826" s="80">
        <f>IF(YEAR(DATA[[#This Row],[Calendar_Month]])=YEAR(CURMONTHEND),DATA[[#This Row],[Amount]],0)</f>
        <v>0</v>
      </c>
      <c r="L15826" s="80">
        <f>IF(DATA[[#This Row],[Calendar_Month]]-CURMONTH=0,DATA[[#This Row],[Amount]],0)</f>
        <v>0</v>
      </c>
    </row>
    <row r="15827" spans="4:12" x14ac:dyDescent="0.25">
      <c r="D15827" s="80" t="str">
        <f>LEFT(DATA[[#This Row],[Account_Code]],3)</f>
        <v/>
      </c>
      <c r="I15827" s="80" t="str">
        <f>DATA[[#This Row],[Vessel_Code]]&amp;DATA[[#This Row],[Account Group]]&amp;DATA[[#This Row],[Type]]</f>
        <v/>
      </c>
      <c r="K15827" s="80">
        <f>IF(YEAR(DATA[[#This Row],[Calendar_Month]])=YEAR(CURMONTHEND),DATA[[#This Row],[Amount]],0)</f>
        <v>0</v>
      </c>
      <c r="L15827" s="80">
        <f>IF(DATA[[#This Row],[Calendar_Month]]-CURMONTH=0,DATA[[#This Row],[Amount]],0)</f>
        <v>0</v>
      </c>
    </row>
    <row r="15828" spans="4:12" x14ac:dyDescent="0.25">
      <c r="D15828" s="80" t="str">
        <f>LEFT(DATA[[#This Row],[Account_Code]],3)</f>
        <v/>
      </c>
      <c r="I15828" s="80" t="str">
        <f>DATA[[#This Row],[Vessel_Code]]&amp;DATA[[#This Row],[Account Group]]&amp;DATA[[#This Row],[Type]]</f>
        <v/>
      </c>
      <c r="K15828" s="80">
        <f>IF(YEAR(DATA[[#This Row],[Calendar_Month]])=YEAR(CURMONTHEND),DATA[[#This Row],[Amount]],0)</f>
        <v>0</v>
      </c>
      <c r="L15828" s="80">
        <f>IF(DATA[[#This Row],[Calendar_Month]]-CURMONTH=0,DATA[[#This Row],[Amount]],0)</f>
        <v>0</v>
      </c>
    </row>
    <row r="15829" spans="4:12" x14ac:dyDescent="0.25">
      <c r="D15829" s="80" t="str">
        <f>LEFT(DATA[[#This Row],[Account_Code]],3)</f>
        <v/>
      </c>
      <c r="I15829" s="80" t="str">
        <f>DATA[[#This Row],[Vessel_Code]]&amp;DATA[[#This Row],[Account Group]]&amp;DATA[[#This Row],[Type]]</f>
        <v/>
      </c>
      <c r="K15829" s="80">
        <f>IF(YEAR(DATA[[#This Row],[Calendar_Month]])=YEAR(CURMONTHEND),DATA[[#This Row],[Amount]],0)</f>
        <v>0</v>
      </c>
      <c r="L15829" s="80">
        <f>IF(DATA[[#This Row],[Calendar_Month]]-CURMONTH=0,DATA[[#This Row],[Amount]],0)</f>
        <v>0</v>
      </c>
    </row>
    <row r="15830" spans="4:12" x14ac:dyDescent="0.25">
      <c r="D15830" s="80" t="str">
        <f>LEFT(DATA[[#This Row],[Account_Code]],3)</f>
        <v/>
      </c>
      <c r="I15830" s="80" t="str">
        <f>DATA[[#This Row],[Vessel_Code]]&amp;DATA[[#This Row],[Account Group]]&amp;DATA[[#This Row],[Type]]</f>
        <v/>
      </c>
      <c r="K15830" s="80">
        <f>IF(YEAR(DATA[[#This Row],[Calendar_Month]])=YEAR(CURMONTHEND),DATA[[#This Row],[Amount]],0)</f>
        <v>0</v>
      </c>
      <c r="L15830" s="80">
        <f>IF(DATA[[#This Row],[Calendar_Month]]-CURMONTH=0,DATA[[#This Row],[Amount]],0)</f>
        <v>0</v>
      </c>
    </row>
    <row r="15831" spans="4:12" x14ac:dyDescent="0.25">
      <c r="D15831" s="80" t="str">
        <f>LEFT(DATA[[#This Row],[Account_Code]],3)</f>
        <v/>
      </c>
      <c r="I15831" s="80" t="str">
        <f>DATA[[#This Row],[Vessel_Code]]&amp;DATA[[#This Row],[Account Group]]&amp;DATA[[#This Row],[Type]]</f>
        <v/>
      </c>
      <c r="K15831" s="80">
        <f>IF(YEAR(DATA[[#This Row],[Calendar_Month]])=YEAR(CURMONTHEND),DATA[[#This Row],[Amount]],0)</f>
        <v>0</v>
      </c>
      <c r="L15831" s="80">
        <f>IF(DATA[[#This Row],[Calendar_Month]]-CURMONTH=0,DATA[[#This Row],[Amount]],0)</f>
        <v>0</v>
      </c>
    </row>
    <row r="15832" spans="4:12" x14ac:dyDescent="0.25">
      <c r="D15832" s="80" t="str">
        <f>LEFT(DATA[[#This Row],[Account_Code]],3)</f>
        <v/>
      </c>
      <c r="I15832" s="80" t="str">
        <f>DATA[[#This Row],[Vessel_Code]]&amp;DATA[[#This Row],[Account Group]]&amp;DATA[[#This Row],[Type]]</f>
        <v/>
      </c>
      <c r="K15832" s="80">
        <f>IF(YEAR(DATA[[#This Row],[Calendar_Month]])=YEAR(CURMONTHEND),DATA[[#This Row],[Amount]],0)</f>
        <v>0</v>
      </c>
      <c r="L15832" s="80">
        <f>IF(DATA[[#This Row],[Calendar_Month]]-CURMONTH=0,DATA[[#This Row],[Amount]],0)</f>
        <v>0</v>
      </c>
    </row>
    <row r="15833" spans="4:12" x14ac:dyDescent="0.25">
      <c r="D15833" s="80" t="str">
        <f>LEFT(DATA[[#This Row],[Account_Code]],3)</f>
        <v/>
      </c>
      <c r="I15833" s="80" t="str">
        <f>DATA[[#This Row],[Vessel_Code]]&amp;DATA[[#This Row],[Account Group]]&amp;DATA[[#This Row],[Type]]</f>
        <v/>
      </c>
      <c r="K15833" s="80">
        <f>IF(YEAR(DATA[[#This Row],[Calendar_Month]])=YEAR(CURMONTHEND),DATA[[#This Row],[Amount]],0)</f>
        <v>0</v>
      </c>
      <c r="L15833" s="80">
        <f>IF(DATA[[#This Row],[Calendar_Month]]-CURMONTH=0,DATA[[#This Row],[Amount]],0)</f>
        <v>0</v>
      </c>
    </row>
    <row r="15834" spans="4:12" x14ac:dyDescent="0.25">
      <c r="D15834" s="80" t="str">
        <f>LEFT(DATA[[#This Row],[Account_Code]],3)</f>
        <v/>
      </c>
      <c r="I15834" s="80" t="str">
        <f>DATA[[#This Row],[Vessel_Code]]&amp;DATA[[#This Row],[Account Group]]&amp;DATA[[#This Row],[Type]]</f>
        <v/>
      </c>
      <c r="K15834" s="80">
        <f>IF(YEAR(DATA[[#This Row],[Calendar_Month]])=YEAR(CURMONTHEND),DATA[[#This Row],[Amount]],0)</f>
        <v>0</v>
      </c>
      <c r="L15834" s="80">
        <f>IF(DATA[[#This Row],[Calendar_Month]]-CURMONTH=0,DATA[[#This Row],[Amount]],0)</f>
        <v>0</v>
      </c>
    </row>
    <row r="15835" spans="4:12" x14ac:dyDescent="0.25">
      <c r="D15835" s="80" t="str">
        <f>LEFT(DATA[[#This Row],[Account_Code]],3)</f>
        <v/>
      </c>
      <c r="I15835" s="80" t="str">
        <f>DATA[[#This Row],[Vessel_Code]]&amp;DATA[[#This Row],[Account Group]]&amp;DATA[[#This Row],[Type]]</f>
        <v/>
      </c>
      <c r="K15835" s="80">
        <f>IF(YEAR(DATA[[#This Row],[Calendar_Month]])=YEAR(CURMONTHEND),DATA[[#This Row],[Amount]],0)</f>
        <v>0</v>
      </c>
      <c r="L15835" s="80">
        <f>IF(DATA[[#This Row],[Calendar_Month]]-CURMONTH=0,DATA[[#This Row],[Amount]],0)</f>
        <v>0</v>
      </c>
    </row>
    <row r="15836" spans="4:12" x14ac:dyDescent="0.25">
      <c r="D15836" s="80" t="str">
        <f>LEFT(DATA[[#This Row],[Account_Code]],3)</f>
        <v/>
      </c>
      <c r="I15836" s="80" t="str">
        <f>DATA[[#This Row],[Vessel_Code]]&amp;DATA[[#This Row],[Account Group]]&amp;DATA[[#This Row],[Type]]</f>
        <v/>
      </c>
      <c r="K15836" s="80">
        <f>IF(YEAR(DATA[[#This Row],[Calendar_Month]])=YEAR(CURMONTHEND),DATA[[#This Row],[Amount]],0)</f>
        <v>0</v>
      </c>
      <c r="L15836" s="80">
        <f>IF(DATA[[#This Row],[Calendar_Month]]-CURMONTH=0,DATA[[#This Row],[Amount]],0)</f>
        <v>0</v>
      </c>
    </row>
    <row r="15837" spans="4:12" x14ac:dyDescent="0.25">
      <c r="D15837" s="80" t="str">
        <f>LEFT(DATA[[#This Row],[Account_Code]],3)</f>
        <v/>
      </c>
      <c r="I15837" s="80" t="str">
        <f>DATA[[#This Row],[Vessel_Code]]&amp;DATA[[#This Row],[Account Group]]&amp;DATA[[#This Row],[Type]]</f>
        <v/>
      </c>
      <c r="K15837" s="80">
        <f>IF(YEAR(DATA[[#This Row],[Calendar_Month]])=YEAR(CURMONTHEND),DATA[[#This Row],[Amount]],0)</f>
        <v>0</v>
      </c>
      <c r="L15837" s="80">
        <f>IF(DATA[[#This Row],[Calendar_Month]]-CURMONTH=0,DATA[[#This Row],[Amount]],0)</f>
        <v>0</v>
      </c>
    </row>
    <row r="15838" spans="4:12" x14ac:dyDescent="0.25">
      <c r="D15838" s="80" t="str">
        <f>LEFT(DATA[[#This Row],[Account_Code]],3)</f>
        <v/>
      </c>
      <c r="I15838" s="80" t="str">
        <f>DATA[[#This Row],[Vessel_Code]]&amp;DATA[[#This Row],[Account Group]]&amp;DATA[[#This Row],[Type]]</f>
        <v/>
      </c>
      <c r="K15838" s="80">
        <f>IF(YEAR(DATA[[#This Row],[Calendar_Month]])=YEAR(CURMONTHEND),DATA[[#This Row],[Amount]],0)</f>
        <v>0</v>
      </c>
      <c r="L15838" s="80">
        <f>IF(DATA[[#This Row],[Calendar_Month]]-CURMONTH=0,DATA[[#This Row],[Amount]],0)</f>
        <v>0</v>
      </c>
    </row>
    <row r="15839" spans="4:12" x14ac:dyDescent="0.25">
      <c r="D15839" s="80" t="str">
        <f>LEFT(DATA[[#This Row],[Account_Code]],3)</f>
        <v/>
      </c>
      <c r="I15839" s="80" t="str">
        <f>DATA[[#This Row],[Vessel_Code]]&amp;DATA[[#This Row],[Account Group]]&amp;DATA[[#This Row],[Type]]</f>
        <v/>
      </c>
      <c r="K15839" s="80">
        <f>IF(YEAR(DATA[[#This Row],[Calendar_Month]])=YEAR(CURMONTHEND),DATA[[#This Row],[Amount]],0)</f>
        <v>0</v>
      </c>
      <c r="L15839" s="80">
        <f>IF(DATA[[#This Row],[Calendar_Month]]-CURMONTH=0,DATA[[#This Row],[Amount]],0)</f>
        <v>0</v>
      </c>
    </row>
    <row r="15840" spans="4:12" x14ac:dyDescent="0.25">
      <c r="D15840" s="80" t="str">
        <f>LEFT(DATA[[#This Row],[Account_Code]],3)</f>
        <v/>
      </c>
      <c r="I15840" s="80" t="str">
        <f>DATA[[#This Row],[Vessel_Code]]&amp;DATA[[#This Row],[Account Group]]&amp;DATA[[#This Row],[Type]]</f>
        <v/>
      </c>
      <c r="K15840" s="80">
        <f>IF(YEAR(DATA[[#This Row],[Calendar_Month]])=YEAR(CURMONTHEND),DATA[[#This Row],[Amount]],0)</f>
        <v>0</v>
      </c>
      <c r="L15840" s="80">
        <f>IF(DATA[[#This Row],[Calendar_Month]]-CURMONTH=0,DATA[[#This Row],[Amount]],0)</f>
        <v>0</v>
      </c>
    </row>
    <row r="15841" spans="4:12" x14ac:dyDescent="0.25">
      <c r="D15841" s="80" t="str">
        <f>LEFT(DATA[[#This Row],[Account_Code]],3)</f>
        <v/>
      </c>
      <c r="I15841" s="80" t="str">
        <f>DATA[[#This Row],[Vessel_Code]]&amp;DATA[[#This Row],[Account Group]]&amp;DATA[[#This Row],[Type]]</f>
        <v/>
      </c>
      <c r="K15841" s="80">
        <f>IF(YEAR(DATA[[#This Row],[Calendar_Month]])=YEAR(CURMONTHEND),DATA[[#This Row],[Amount]],0)</f>
        <v>0</v>
      </c>
      <c r="L15841" s="80">
        <f>IF(DATA[[#This Row],[Calendar_Month]]-CURMONTH=0,DATA[[#This Row],[Amount]],0)</f>
        <v>0</v>
      </c>
    </row>
    <row r="15842" spans="4:12" x14ac:dyDescent="0.25">
      <c r="D15842" s="80" t="str">
        <f>LEFT(DATA[[#This Row],[Account_Code]],3)</f>
        <v/>
      </c>
      <c r="I15842" s="80" t="str">
        <f>DATA[[#This Row],[Vessel_Code]]&amp;DATA[[#This Row],[Account Group]]&amp;DATA[[#This Row],[Type]]</f>
        <v/>
      </c>
      <c r="K15842" s="80">
        <f>IF(YEAR(DATA[[#This Row],[Calendar_Month]])=YEAR(CURMONTHEND),DATA[[#This Row],[Amount]],0)</f>
        <v>0</v>
      </c>
      <c r="L15842" s="80">
        <f>IF(DATA[[#This Row],[Calendar_Month]]-CURMONTH=0,DATA[[#This Row],[Amount]],0)</f>
        <v>0</v>
      </c>
    </row>
    <row r="15843" spans="4:12" x14ac:dyDescent="0.25">
      <c r="D15843" s="80" t="str">
        <f>LEFT(DATA[[#This Row],[Account_Code]],3)</f>
        <v/>
      </c>
      <c r="I15843" s="80" t="str">
        <f>DATA[[#This Row],[Vessel_Code]]&amp;DATA[[#This Row],[Account Group]]&amp;DATA[[#This Row],[Type]]</f>
        <v/>
      </c>
      <c r="K15843" s="80">
        <f>IF(YEAR(DATA[[#This Row],[Calendar_Month]])=YEAR(CURMONTHEND),DATA[[#This Row],[Amount]],0)</f>
        <v>0</v>
      </c>
      <c r="L15843" s="80">
        <f>IF(DATA[[#This Row],[Calendar_Month]]-CURMONTH=0,DATA[[#This Row],[Amount]],0)</f>
        <v>0</v>
      </c>
    </row>
    <row r="15844" spans="4:12" x14ac:dyDescent="0.25">
      <c r="D15844" s="80" t="str">
        <f>LEFT(DATA[[#This Row],[Account_Code]],3)</f>
        <v/>
      </c>
      <c r="I15844" s="80" t="str">
        <f>DATA[[#This Row],[Vessel_Code]]&amp;DATA[[#This Row],[Account Group]]&amp;DATA[[#This Row],[Type]]</f>
        <v/>
      </c>
      <c r="K15844" s="80">
        <f>IF(YEAR(DATA[[#This Row],[Calendar_Month]])=YEAR(CURMONTHEND),DATA[[#This Row],[Amount]],0)</f>
        <v>0</v>
      </c>
      <c r="L15844" s="80">
        <f>IF(DATA[[#This Row],[Calendar_Month]]-CURMONTH=0,DATA[[#This Row],[Amount]],0)</f>
        <v>0</v>
      </c>
    </row>
    <row r="15845" spans="4:12" x14ac:dyDescent="0.25">
      <c r="D15845" s="80" t="str">
        <f>LEFT(DATA[[#This Row],[Account_Code]],3)</f>
        <v/>
      </c>
      <c r="I15845" s="80" t="str">
        <f>DATA[[#This Row],[Vessel_Code]]&amp;DATA[[#This Row],[Account Group]]&amp;DATA[[#This Row],[Type]]</f>
        <v/>
      </c>
      <c r="K15845" s="80">
        <f>IF(YEAR(DATA[[#This Row],[Calendar_Month]])=YEAR(CURMONTHEND),DATA[[#This Row],[Amount]],0)</f>
        <v>0</v>
      </c>
      <c r="L15845" s="80">
        <f>IF(DATA[[#This Row],[Calendar_Month]]-CURMONTH=0,DATA[[#This Row],[Amount]],0)</f>
        <v>0</v>
      </c>
    </row>
    <row r="15846" spans="4:12" x14ac:dyDescent="0.25">
      <c r="D15846" s="80" t="str">
        <f>LEFT(DATA[[#This Row],[Account_Code]],3)</f>
        <v/>
      </c>
      <c r="I15846" s="80" t="str">
        <f>DATA[[#This Row],[Vessel_Code]]&amp;DATA[[#This Row],[Account Group]]&amp;DATA[[#This Row],[Type]]</f>
        <v/>
      </c>
      <c r="K15846" s="80">
        <f>IF(YEAR(DATA[[#This Row],[Calendar_Month]])=YEAR(CURMONTHEND),DATA[[#This Row],[Amount]],0)</f>
        <v>0</v>
      </c>
      <c r="L15846" s="80">
        <f>IF(DATA[[#This Row],[Calendar_Month]]-CURMONTH=0,DATA[[#This Row],[Amount]],0)</f>
        <v>0</v>
      </c>
    </row>
    <row r="15847" spans="4:12" x14ac:dyDescent="0.25">
      <c r="D15847" s="80" t="str">
        <f>LEFT(DATA[[#This Row],[Account_Code]],3)</f>
        <v/>
      </c>
      <c r="I15847" s="80" t="str">
        <f>DATA[[#This Row],[Vessel_Code]]&amp;DATA[[#This Row],[Account Group]]&amp;DATA[[#This Row],[Type]]</f>
        <v/>
      </c>
      <c r="K15847" s="80">
        <f>IF(YEAR(DATA[[#This Row],[Calendar_Month]])=YEAR(CURMONTHEND),DATA[[#This Row],[Amount]],0)</f>
        <v>0</v>
      </c>
      <c r="L15847" s="80">
        <f>IF(DATA[[#This Row],[Calendar_Month]]-CURMONTH=0,DATA[[#This Row],[Amount]],0)</f>
        <v>0</v>
      </c>
    </row>
    <row r="15848" spans="4:12" x14ac:dyDescent="0.25">
      <c r="D15848" s="80" t="str">
        <f>LEFT(DATA[[#This Row],[Account_Code]],3)</f>
        <v/>
      </c>
      <c r="I15848" s="80" t="str">
        <f>DATA[[#This Row],[Vessel_Code]]&amp;DATA[[#This Row],[Account Group]]&amp;DATA[[#This Row],[Type]]</f>
        <v/>
      </c>
      <c r="K15848" s="80">
        <f>IF(YEAR(DATA[[#This Row],[Calendar_Month]])=YEAR(CURMONTHEND),DATA[[#This Row],[Amount]],0)</f>
        <v>0</v>
      </c>
      <c r="L15848" s="80">
        <f>IF(DATA[[#This Row],[Calendar_Month]]-CURMONTH=0,DATA[[#This Row],[Amount]],0)</f>
        <v>0</v>
      </c>
    </row>
    <row r="15849" spans="4:12" x14ac:dyDescent="0.25">
      <c r="D15849" s="80" t="str">
        <f>LEFT(DATA[[#This Row],[Account_Code]],3)</f>
        <v/>
      </c>
      <c r="I15849" s="80" t="str">
        <f>DATA[[#This Row],[Vessel_Code]]&amp;DATA[[#This Row],[Account Group]]&amp;DATA[[#This Row],[Type]]</f>
        <v/>
      </c>
      <c r="K15849" s="80">
        <f>IF(YEAR(DATA[[#This Row],[Calendar_Month]])=YEAR(CURMONTHEND),DATA[[#This Row],[Amount]],0)</f>
        <v>0</v>
      </c>
      <c r="L15849" s="80">
        <f>IF(DATA[[#This Row],[Calendar_Month]]-CURMONTH=0,DATA[[#This Row],[Amount]],0)</f>
        <v>0</v>
      </c>
    </row>
    <row r="15850" spans="4:12" x14ac:dyDescent="0.25">
      <c r="D15850" s="80" t="str">
        <f>LEFT(DATA[[#This Row],[Account_Code]],3)</f>
        <v/>
      </c>
      <c r="I15850" s="80" t="str">
        <f>DATA[[#This Row],[Vessel_Code]]&amp;DATA[[#This Row],[Account Group]]&amp;DATA[[#This Row],[Type]]</f>
        <v/>
      </c>
      <c r="K15850" s="80">
        <f>IF(YEAR(DATA[[#This Row],[Calendar_Month]])=YEAR(CURMONTHEND),DATA[[#This Row],[Amount]],0)</f>
        <v>0</v>
      </c>
      <c r="L15850" s="80">
        <f>IF(DATA[[#This Row],[Calendar_Month]]-CURMONTH=0,DATA[[#This Row],[Amount]],0)</f>
        <v>0</v>
      </c>
    </row>
    <row r="15851" spans="4:12" x14ac:dyDescent="0.25">
      <c r="D15851" s="80" t="str">
        <f>LEFT(DATA[[#This Row],[Account_Code]],3)</f>
        <v/>
      </c>
      <c r="I15851" s="80" t="str">
        <f>DATA[[#This Row],[Vessel_Code]]&amp;DATA[[#This Row],[Account Group]]&amp;DATA[[#This Row],[Type]]</f>
        <v/>
      </c>
      <c r="K15851" s="80">
        <f>IF(YEAR(DATA[[#This Row],[Calendar_Month]])=YEAR(CURMONTHEND),DATA[[#This Row],[Amount]],0)</f>
        <v>0</v>
      </c>
      <c r="L15851" s="80">
        <f>IF(DATA[[#This Row],[Calendar_Month]]-CURMONTH=0,DATA[[#This Row],[Amount]],0)</f>
        <v>0</v>
      </c>
    </row>
    <row r="15852" spans="4:12" x14ac:dyDescent="0.25">
      <c r="D15852" s="80" t="str">
        <f>LEFT(DATA[[#This Row],[Account_Code]],3)</f>
        <v/>
      </c>
      <c r="I15852" s="80" t="str">
        <f>DATA[[#This Row],[Vessel_Code]]&amp;DATA[[#This Row],[Account Group]]&amp;DATA[[#This Row],[Type]]</f>
        <v/>
      </c>
      <c r="K15852" s="80">
        <f>IF(YEAR(DATA[[#This Row],[Calendar_Month]])=YEAR(CURMONTHEND),DATA[[#This Row],[Amount]],0)</f>
        <v>0</v>
      </c>
      <c r="L15852" s="80">
        <f>IF(DATA[[#This Row],[Calendar_Month]]-CURMONTH=0,DATA[[#This Row],[Amount]],0)</f>
        <v>0</v>
      </c>
    </row>
    <row r="15853" spans="4:12" x14ac:dyDescent="0.25">
      <c r="D15853" s="80" t="str">
        <f>LEFT(DATA[[#This Row],[Account_Code]],3)</f>
        <v/>
      </c>
      <c r="I15853" s="80" t="str">
        <f>DATA[[#This Row],[Vessel_Code]]&amp;DATA[[#This Row],[Account Group]]&amp;DATA[[#This Row],[Type]]</f>
        <v/>
      </c>
      <c r="K15853" s="80">
        <f>IF(YEAR(DATA[[#This Row],[Calendar_Month]])=YEAR(CURMONTHEND),DATA[[#This Row],[Amount]],0)</f>
        <v>0</v>
      </c>
      <c r="L15853" s="80">
        <f>IF(DATA[[#This Row],[Calendar_Month]]-CURMONTH=0,DATA[[#This Row],[Amount]],0)</f>
        <v>0</v>
      </c>
    </row>
    <row r="15854" spans="4:12" x14ac:dyDescent="0.25">
      <c r="D15854" s="80" t="str">
        <f>LEFT(DATA[[#This Row],[Account_Code]],3)</f>
        <v/>
      </c>
      <c r="I15854" s="80" t="str">
        <f>DATA[[#This Row],[Vessel_Code]]&amp;DATA[[#This Row],[Account Group]]&amp;DATA[[#This Row],[Type]]</f>
        <v/>
      </c>
      <c r="K15854" s="80">
        <f>IF(YEAR(DATA[[#This Row],[Calendar_Month]])=YEAR(CURMONTHEND),DATA[[#This Row],[Amount]],0)</f>
        <v>0</v>
      </c>
      <c r="L15854" s="80">
        <f>IF(DATA[[#This Row],[Calendar_Month]]-CURMONTH=0,DATA[[#This Row],[Amount]],0)</f>
        <v>0</v>
      </c>
    </row>
    <row r="15855" spans="4:12" x14ac:dyDescent="0.25">
      <c r="D15855" s="80" t="str">
        <f>LEFT(DATA[[#This Row],[Account_Code]],3)</f>
        <v/>
      </c>
      <c r="I15855" s="80" t="str">
        <f>DATA[[#This Row],[Vessel_Code]]&amp;DATA[[#This Row],[Account Group]]&amp;DATA[[#This Row],[Type]]</f>
        <v/>
      </c>
      <c r="K15855" s="80">
        <f>IF(YEAR(DATA[[#This Row],[Calendar_Month]])=YEAR(CURMONTHEND),DATA[[#This Row],[Amount]],0)</f>
        <v>0</v>
      </c>
      <c r="L15855" s="80">
        <f>IF(DATA[[#This Row],[Calendar_Month]]-CURMONTH=0,DATA[[#This Row],[Amount]],0)</f>
        <v>0</v>
      </c>
    </row>
    <row r="15856" spans="4:12" x14ac:dyDescent="0.25">
      <c r="D15856" s="80" t="str">
        <f>LEFT(DATA[[#This Row],[Account_Code]],3)</f>
        <v/>
      </c>
      <c r="I15856" s="80" t="str">
        <f>DATA[[#This Row],[Vessel_Code]]&amp;DATA[[#This Row],[Account Group]]&amp;DATA[[#This Row],[Type]]</f>
        <v/>
      </c>
      <c r="K15856" s="80">
        <f>IF(YEAR(DATA[[#This Row],[Calendar_Month]])=YEAR(CURMONTHEND),DATA[[#This Row],[Amount]],0)</f>
        <v>0</v>
      </c>
      <c r="L15856" s="80">
        <f>IF(DATA[[#This Row],[Calendar_Month]]-CURMONTH=0,DATA[[#This Row],[Amount]],0)</f>
        <v>0</v>
      </c>
    </row>
    <row r="15857" spans="4:12" x14ac:dyDescent="0.25">
      <c r="D15857" s="80" t="str">
        <f>LEFT(DATA[[#This Row],[Account_Code]],3)</f>
        <v/>
      </c>
      <c r="I15857" s="80" t="str">
        <f>DATA[[#This Row],[Vessel_Code]]&amp;DATA[[#This Row],[Account Group]]&amp;DATA[[#This Row],[Type]]</f>
        <v/>
      </c>
      <c r="K15857" s="80">
        <f>IF(YEAR(DATA[[#This Row],[Calendar_Month]])=YEAR(CURMONTHEND),DATA[[#This Row],[Amount]],0)</f>
        <v>0</v>
      </c>
      <c r="L15857" s="80">
        <f>IF(DATA[[#This Row],[Calendar_Month]]-CURMONTH=0,DATA[[#This Row],[Amount]],0)</f>
        <v>0</v>
      </c>
    </row>
    <row r="15858" spans="4:12" x14ac:dyDescent="0.25">
      <c r="D15858" s="80" t="str">
        <f>LEFT(DATA[[#This Row],[Account_Code]],3)</f>
        <v/>
      </c>
      <c r="I15858" s="80" t="str">
        <f>DATA[[#This Row],[Vessel_Code]]&amp;DATA[[#This Row],[Account Group]]&amp;DATA[[#This Row],[Type]]</f>
        <v/>
      </c>
      <c r="K15858" s="80">
        <f>IF(YEAR(DATA[[#This Row],[Calendar_Month]])=YEAR(CURMONTHEND),DATA[[#This Row],[Amount]],0)</f>
        <v>0</v>
      </c>
      <c r="L15858" s="80">
        <f>IF(DATA[[#This Row],[Calendar_Month]]-CURMONTH=0,DATA[[#This Row],[Amount]],0)</f>
        <v>0</v>
      </c>
    </row>
    <row r="15859" spans="4:12" x14ac:dyDescent="0.25">
      <c r="D15859" s="80" t="str">
        <f>LEFT(DATA[[#This Row],[Account_Code]],3)</f>
        <v/>
      </c>
      <c r="I15859" s="80" t="str">
        <f>DATA[[#This Row],[Vessel_Code]]&amp;DATA[[#This Row],[Account Group]]&amp;DATA[[#This Row],[Type]]</f>
        <v/>
      </c>
      <c r="K15859" s="80">
        <f>IF(YEAR(DATA[[#This Row],[Calendar_Month]])=YEAR(CURMONTHEND),DATA[[#This Row],[Amount]],0)</f>
        <v>0</v>
      </c>
      <c r="L15859" s="80">
        <f>IF(DATA[[#This Row],[Calendar_Month]]-CURMONTH=0,DATA[[#This Row],[Amount]],0)</f>
        <v>0</v>
      </c>
    </row>
    <row r="15860" spans="4:12" x14ac:dyDescent="0.25">
      <c r="D15860" s="80" t="str">
        <f>LEFT(DATA[[#This Row],[Account_Code]],3)</f>
        <v/>
      </c>
      <c r="I15860" s="80" t="str">
        <f>DATA[[#This Row],[Vessel_Code]]&amp;DATA[[#This Row],[Account Group]]&amp;DATA[[#This Row],[Type]]</f>
        <v/>
      </c>
      <c r="K15860" s="80">
        <f>IF(YEAR(DATA[[#This Row],[Calendar_Month]])=YEAR(CURMONTHEND),DATA[[#This Row],[Amount]],0)</f>
        <v>0</v>
      </c>
      <c r="L15860" s="80">
        <f>IF(DATA[[#This Row],[Calendar_Month]]-CURMONTH=0,DATA[[#This Row],[Amount]],0)</f>
        <v>0</v>
      </c>
    </row>
    <row r="15861" spans="4:12" x14ac:dyDescent="0.25">
      <c r="D15861" s="80" t="str">
        <f>LEFT(DATA[[#This Row],[Account_Code]],3)</f>
        <v/>
      </c>
      <c r="I15861" s="80" t="str">
        <f>DATA[[#This Row],[Vessel_Code]]&amp;DATA[[#This Row],[Account Group]]&amp;DATA[[#This Row],[Type]]</f>
        <v/>
      </c>
      <c r="K15861" s="80">
        <f>IF(YEAR(DATA[[#This Row],[Calendar_Month]])=YEAR(CURMONTHEND),DATA[[#This Row],[Amount]],0)</f>
        <v>0</v>
      </c>
      <c r="L15861" s="80">
        <f>IF(DATA[[#This Row],[Calendar_Month]]-CURMONTH=0,DATA[[#This Row],[Amount]],0)</f>
        <v>0</v>
      </c>
    </row>
    <row r="15862" spans="4:12" x14ac:dyDescent="0.25">
      <c r="D15862" s="80" t="str">
        <f>LEFT(DATA[[#This Row],[Account_Code]],3)</f>
        <v/>
      </c>
      <c r="I15862" s="80" t="str">
        <f>DATA[[#This Row],[Vessel_Code]]&amp;DATA[[#This Row],[Account Group]]&amp;DATA[[#This Row],[Type]]</f>
        <v/>
      </c>
      <c r="K15862" s="80">
        <f>IF(YEAR(DATA[[#This Row],[Calendar_Month]])=YEAR(CURMONTHEND),DATA[[#This Row],[Amount]],0)</f>
        <v>0</v>
      </c>
      <c r="L15862" s="80">
        <f>IF(DATA[[#This Row],[Calendar_Month]]-CURMONTH=0,DATA[[#This Row],[Amount]],0)</f>
        <v>0</v>
      </c>
    </row>
    <row r="15863" spans="4:12" x14ac:dyDescent="0.25">
      <c r="D15863" s="80" t="str">
        <f>LEFT(DATA[[#This Row],[Account_Code]],3)</f>
        <v/>
      </c>
      <c r="I15863" s="80" t="str">
        <f>DATA[[#This Row],[Vessel_Code]]&amp;DATA[[#This Row],[Account Group]]&amp;DATA[[#This Row],[Type]]</f>
        <v/>
      </c>
      <c r="K15863" s="80">
        <f>IF(YEAR(DATA[[#This Row],[Calendar_Month]])=YEAR(CURMONTHEND),DATA[[#This Row],[Amount]],0)</f>
        <v>0</v>
      </c>
      <c r="L15863" s="80">
        <f>IF(DATA[[#This Row],[Calendar_Month]]-CURMONTH=0,DATA[[#This Row],[Amount]],0)</f>
        <v>0</v>
      </c>
    </row>
    <row r="15864" spans="4:12" x14ac:dyDescent="0.25">
      <c r="D15864" s="80" t="str">
        <f>LEFT(DATA[[#This Row],[Account_Code]],3)</f>
        <v/>
      </c>
      <c r="I15864" s="80" t="str">
        <f>DATA[[#This Row],[Vessel_Code]]&amp;DATA[[#This Row],[Account Group]]&amp;DATA[[#This Row],[Type]]</f>
        <v/>
      </c>
      <c r="K15864" s="80">
        <f>IF(YEAR(DATA[[#This Row],[Calendar_Month]])=YEAR(CURMONTHEND),DATA[[#This Row],[Amount]],0)</f>
        <v>0</v>
      </c>
      <c r="L15864" s="80">
        <f>IF(DATA[[#This Row],[Calendar_Month]]-CURMONTH=0,DATA[[#This Row],[Amount]],0)</f>
        <v>0</v>
      </c>
    </row>
    <row r="15865" spans="4:12" x14ac:dyDescent="0.25">
      <c r="D15865" s="80" t="str">
        <f>LEFT(DATA[[#This Row],[Account_Code]],3)</f>
        <v/>
      </c>
      <c r="I15865" s="80" t="str">
        <f>DATA[[#This Row],[Vessel_Code]]&amp;DATA[[#This Row],[Account Group]]&amp;DATA[[#This Row],[Type]]</f>
        <v/>
      </c>
      <c r="K15865" s="80">
        <f>IF(YEAR(DATA[[#This Row],[Calendar_Month]])=YEAR(CURMONTHEND),DATA[[#This Row],[Amount]],0)</f>
        <v>0</v>
      </c>
      <c r="L15865" s="80">
        <f>IF(DATA[[#This Row],[Calendar_Month]]-CURMONTH=0,DATA[[#This Row],[Amount]],0)</f>
        <v>0</v>
      </c>
    </row>
    <row r="15866" spans="4:12" x14ac:dyDescent="0.25">
      <c r="D15866" s="80" t="str">
        <f>LEFT(DATA[[#This Row],[Account_Code]],3)</f>
        <v/>
      </c>
      <c r="I15866" s="80" t="str">
        <f>DATA[[#This Row],[Vessel_Code]]&amp;DATA[[#This Row],[Account Group]]&amp;DATA[[#This Row],[Type]]</f>
        <v/>
      </c>
      <c r="K15866" s="80">
        <f>IF(YEAR(DATA[[#This Row],[Calendar_Month]])=YEAR(CURMONTHEND),DATA[[#This Row],[Amount]],0)</f>
        <v>0</v>
      </c>
      <c r="L15866" s="80">
        <f>IF(DATA[[#This Row],[Calendar_Month]]-CURMONTH=0,DATA[[#This Row],[Amount]],0)</f>
        <v>0</v>
      </c>
    </row>
    <row r="15867" spans="4:12" x14ac:dyDescent="0.25">
      <c r="D15867" s="80" t="str">
        <f>LEFT(DATA[[#This Row],[Account_Code]],3)</f>
        <v/>
      </c>
      <c r="I15867" s="80" t="str">
        <f>DATA[[#This Row],[Vessel_Code]]&amp;DATA[[#This Row],[Account Group]]&amp;DATA[[#This Row],[Type]]</f>
        <v/>
      </c>
      <c r="K15867" s="80">
        <f>IF(YEAR(DATA[[#This Row],[Calendar_Month]])=YEAR(CURMONTHEND),DATA[[#This Row],[Amount]],0)</f>
        <v>0</v>
      </c>
      <c r="L15867" s="80">
        <f>IF(DATA[[#This Row],[Calendar_Month]]-CURMONTH=0,DATA[[#This Row],[Amount]],0)</f>
        <v>0</v>
      </c>
    </row>
    <row r="15868" spans="4:12" x14ac:dyDescent="0.25">
      <c r="D15868" s="80" t="str">
        <f>LEFT(DATA[[#This Row],[Account_Code]],3)</f>
        <v/>
      </c>
      <c r="I15868" s="80" t="str">
        <f>DATA[[#This Row],[Vessel_Code]]&amp;DATA[[#This Row],[Account Group]]&amp;DATA[[#This Row],[Type]]</f>
        <v/>
      </c>
      <c r="K15868" s="80">
        <f>IF(YEAR(DATA[[#This Row],[Calendar_Month]])=YEAR(CURMONTHEND),DATA[[#This Row],[Amount]],0)</f>
        <v>0</v>
      </c>
      <c r="L15868" s="80">
        <f>IF(DATA[[#This Row],[Calendar_Month]]-CURMONTH=0,DATA[[#This Row],[Amount]],0)</f>
        <v>0</v>
      </c>
    </row>
    <row r="15869" spans="4:12" x14ac:dyDescent="0.25">
      <c r="D15869" s="80" t="str">
        <f>LEFT(DATA[[#This Row],[Account_Code]],3)</f>
        <v/>
      </c>
      <c r="I15869" s="80" t="str">
        <f>DATA[[#This Row],[Vessel_Code]]&amp;DATA[[#This Row],[Account Group]]&amp;DATA[[#This Row],[Type]]</f>
        <v/>
      </c>
      <c r="K15869" s="80">
        <f>IF(YEAR(DATA[[#This Row],[Calendar_Month]])=YEAR(CURMONTHEND),DATA[[#This Row],[Amount]],0)</f>
        <v>0</v>
      </c>
      <c r="L15869" s="80">
        <f>IF(DATA[[#This Row],[Calendar_Month]]-CURMONTH=0,DATA[[#This Row],[Amount]],0)</f>
        <v>0</v>
      </c>
    </row>
    <row r="15870" spans="4:12" x14ac:dyDescent="0.25">
      <c r="D15870" s="80" t="str">
        <f>LEFT(DATA[[#This Row],[Account_Code]],3)</f>
        <v/>
      </c>
      <c r="I15870" s="80" t="str">
        <f>DATA[[#This Row],[Vessel_Code]]&amp;DATA[[#This Row],[Account Group]]&amp;DATA[[#This Row],[Type]]</f>
        <v/>
      </c>
      <c r="K15870" s="80">
        <f>IF(YEAR(DATA[[#This Row],[Calendar_Month]])=YEAR(CURMONTHEND),DATA[[#This Row],[Amount]],0)</f>
        <v>0</v>
      </c>
      <c r="L15870" s="80">
        <f>IF(DATA[[#This Row],[Calendar_Month]]-CURMONTH=0,DATA[[#This Row],[Amount]],0)</f>
        <v>0</v>
      </c>
    </row>
    <row r="15871" spans="4:12" x14ac:dyDescent="0.25">
      <c r="D15871" s="80" t="str">
        <f>LEFT(DATA[[#This Row],[Account_Code]],3)</f>
        <v/>
      </c>
      <c r="I15871" s="80" t="str">
        <f>DATA[[#This Row],[Vessel_Code]]&amp;DATA[[#This Row],[Account Group]]&amp;DATA[[#This Row],[Type]]</f>
        <v/>
      </c>
      <c r="K15871" s="80">
        <f>IF(YEAR(DATA[[#This Row],[Calendar_Month]])=YEAR(CURMONTHEND),DATA[[#This Row],[Amount]],0)</f>
        <v>0</v>
      </c>
      <c r="L15871" s="80">
        <f>IF(DATA[[#This Row],[Calendar_Month]]-CURMONTH=0,DATA[[#This Row],[Amount]],0)</f>
        <v>0</v>
      </c>
    </row>
    <row r="15872" spans="4:12" x14ac:dyDescent="0.25">
      <c r="D15872" s="80" t="str">
        <f>LEFT(DATA[[#This Row],[Account_Code]],3)</f>
        <v/>
      </c>
      <c r="I15872" s="80" t="str">
        <f>DATA[[#This Row],[Vessel_Code]]&amp;DATA[[#This Row],[Account Group]]&amp;DATA[[#This Row],[Type]]</f>
        <v/>
      </c>
      <c r="K15872" s="80">
        <f>IF(YEAR(DATA[[#This Row],[Calendar_Month]])=YEAR(CURMONTHEND),DATA[[#This Row],[Amount]],0)</f>
        <v>0</v>
      </c>
      <c r="L15872" s="80">
        <f>IF(DATA[[#This Row],[Calendar_Month]]-CURMONTH=0,DATA[[#This Row],[Amount]],0)</f>
        <v>0</v>
      </c>
    </row>
    <row r="15873" spans="4:12" x14ac:dyDescent="0.25">
      <c r="D15873" s="80" t="str">
        <f>LEFT(DATA[[#This Row],[Account_Code]],3)</f>
        <v/>
      </c>
      <c r="I15873" s="80" t="str">
        <f>DATA[[#This Row],[Vessel_Code]]&amp;DATA[[#This Row],[Account Group]]&amp;DATA[[#This Row],[Type]]</f>
        <v/>
      </c>
      <c r="K15873" s="80">
        <f>IF(YEAR(DATA[[#This Row],[Calendar_Month]])=YEAR(CURMONTHEND),DATA[[#This Row],[Amount]],0)</f>
        <v>0</v>
      </c>
      <c r="L15873" s="80">
        <f>IF(DATA[[#This Row],[Calendar_Month]]-CURMONTH=0,DATA[[#This Row],[Amount]],0)</f>
        <v>0</v>
      </c>
    </row>
    <row r="15874" spans="4:12" x14ac:dyDescent="0.25">
      <c r="D15874" s="80" t="str">
        <f>LEFT(DATA[[#This Row],[Account_Code]],3)</f>
        <v/>
      </c>
      <c r="I15874" s="80" t="str">
        <f>DATA[[#This Row],[Vessel_Code]]&amp;DATA[[#This Row],[Account Group]]&amp;DATA[[#This Row],[Type]]</f>
        <v/>
      </c>
      <c r="K15874" s="80">
        <f>IF(YEAR(DATA[[#This Row],[Calendar_Month]])=YEAR(CURMONTHEND),DATA[[#This Row],[Amount]],0)</f>
        <v>0</v>
      </c>
      <c r="L15874" s="80">
        <f>IF(DATA[[#This Row],[Calendar_Month]]-CURMONTH=0,DATA[[#This Row],[Amount]],0)</f>
        <v>0</v>
      </c>
    </row>
    <row r="15875" spans="4:12" x14ac:dyDescent="0.25">
      <c r="D15875" s="80" t="str">
        <f>LEFT(DATA[[#This Row],[Account_Code]],3)</f>
        <v/>
      </c>
      <c r="I15875" s="80" t="str">
        <f>DATA[[#This Row],[Vessel_Code]]&amp;DATA[[#This Row],[Account Group]]&amp;DATA[[#This Row],[Type]]</f>
        <v/>
      </c>
      <c r="K15875" s="80">
        <f>IF(YEAR(DATA[[#This Row],[Calendar_Month]])=YEAR(CURMONTHEND),DATA[[#This Row],[Amount]],0)</f>
        <v>0</v>
      </c>
      <c r="L15875" s="80">
        <f>IF(DATA[[#This Row],[Calendar_Month]]-CURMONTH=0,DATA[[#This Row],[Amount]],0)</f>
        <v>0</v>
      </c>
    </row>
    <row r="15876" spans="4:12" x14ac:dyDescent="0.25">
      <c r="D15876" s="80" t="str">
        <f>LEFT(DATA[[#This Row],[Account_Code]],3)</f>
        <v/>
      </c>
      <c r="I15876" s="80" t="str">
        <f>DATA[[#This Row],[Vessel_Code]]&amp;DATA[[#This Row],[Account Group]]&amp;DATA[[#This Row],[Type]]</f>
        <v/>
      </c>
      <c r="K15876" s="80">
        <f>IF(YEAR(DATA[[#This Row],[Calendar_Month]])=YEAR(CURMONTHEND),DATA[[#This Row],[Amount]],0)</f>
        <v>0</v>
      </c>
      <c r="L15876" s="80">
        <f>IF(DATA[[#This Row],[Calendar_Month]]-CURMONTH=0,DATA[[#This Row],[Amount]],0)</f>
        <v>0</v>
      </c>
    </row>
    <row r="15877" spans="4:12" x14ac:dyDescent="0.25">
      <c r="D15877" s="80" t="str">
        <f>LEFT(DATA[[#This Row],[Account_Code]],3)</f>
        <v/>
      </c>
      <c r="I15877" s="80" t="str">
        <f>DATA[[#This Row],[Vessel_Code]]&amp;DATA[[#This Row],[Account Group]]&amp;DATA[[#This Row],[Type]]</f>
        <v/>
      </c>
      <c r="K15877" s="80">
        <f>IF(YEAR(DATA[[#This Row],[Calendar_Month]])=YEAR(CURMONTHEND),DATA[[#This Row],[Amount]],0)</f>
        <v>0</v>
      </c>
      <c r="L15877" s="80">
        <f>IF(DATA[[#This Row],[Calendar_Month]]-CURMONTH=0,DATA[[#This Row],[Amount]],0)</f>
        <v>0</v>
      </c>
    </row>
    <row r="15878" spans="4:12" x14ac:dyDescent="0.25">
      <c r="D15878" s="80" t="str">
        <f>LEFT(DATA[[#This Row],[Account_Code]],3)</f>
        <v/>
      </c>
      <c r="I15878" s="80" t="str">
        <f>DATA[[#This Row],[Vessel_Code]]&amp;DATA[[#This Row],[Account Group]]&amp;DATA[[#This Row],[Type]]</f>
        <v/>
      </c>
      <c r="K15878" s="80">
        <f>IF(YEAR(DATA[[#This Row],[Calendar_Month]])=YEAR(CURMONTHEND),DATA[[#This Row],[Amount]],0)</f>
        <v>0</v>
      </c>
      <c r="L15878" s="80">
        <f>IF(DATA[[#This Row],[Calendar_Month]]-CURMONTH=0,DATA[[#This Row],[Amount]],0)</f>
        <v>0</v>
      </c>
    </row>
    <row r="15879" spans="4:12" x14ac:dyDescent="0.25">
      <c r="D15879" s="80" t="str">
        <f>LEFT(DATA[[#This Row],[Account_Code]],3)</f>
        <v/>
      </c>
      <c r="I15879" s="80" t="str">
        <f>DATA[[#This Row],[Vessel_Code]]&amp;DATA[[#This Row],[Account Group]]&amp;DATA[[#This Row],[Type]]</f>
        <v/>
      </c>
      <c r="K15879" s="80">
        <f>IF(YEAR(DATA[[#This Row],[Calendar_Month]])=YEAR(CURMONTHEND),DATA[[#This Row],[Amount]],0)</f>
        <v>0</v>
      </c>
      <c r="L15879" s="80">
        <f>IF(DATA[[#This Row],[Calendar_Month]]-CURMONTH=0,DATA[[#This Row],[Amount]],0)</f>
        <v>0</v>
      </c>
    </row>
    <row r="15880" spans="4:12" x14ac:dyDescent="0.25">
      <c r="D15880" s="80" t="str">
        <f>LEFT(DATA[[#This Row],[Account_Code]],3)</f>
        <v/>
      </c>
      <c r="I15880" s="80" t="str">
        <f>DATA[[#This Row],[Vessel_Code]]&amp;DATA[[#This Row],[Account Group]]&amp;DATA[[#This Row],[Type]]</f>
        <v/>
      </c>
      <c r="K15880" s="80">
        <f>IF(YEAR(DATA[[#This Row],[Calendar_Month]])=YEAR(CURMONTHEND),DATA[[#This Row],[Amount]],0)</f>
        <v>0</v>
      </c>
      <c r="L15880" s="80">
        <f>IF(DATA[[#This Row],[Calendar_Month]]-CURMONTH=0,DATA[[#This Row],[Amount]],0)</f>
        <v>0</v>
      </c>
    </row>
    <row r="15881" spans="4:12" x14ac:dyDescent="0.25">
      <c r="D15881" s="80" t="str">
        <f>LEFT(DATA[[#This Row],[Account_Code]],3)</f>
        <v/>
      </c>
      <c r="I15881" s="80" t="str">
        <f>DATA[[#This Row],[Vessel_Code]]&amp;DATA[[#This Row],[Account Group]]&amp;DATA[[#This Row],[Type]]</f>
        <v/>
      </c>
      <c r="K15881" s="80">
        <f>IF(YEAR(DATA[[#This Row],[Calendar_Month]])=YEAR(CURMONTHEND),DATA[[#This Row],[Amount]],0)</f>
        <v>0</v>
      </c>
      <c r="L15881" s="80">
        <f>IF(DATA[[#This Row],[Calendar_Month]]-CURMONTH=0,DATA[[#This Row],[Amount]],0)</f>
        <v>0</v>
      </c>
    </row>
    <row r="15882" spans="4:12" x14ac:dyDescent="0.25">
      <c r="D15882" s="80" t="str">
        <f>LEFT(DATA[[#This Row],[Account_Code]],3)</f>
        <v/>
      </c>
      <c r="I15882" s="80" t="str">
        <f>DATA[[#This Row],[Vessel_Code]]&amp;DATA[[#This Row],[Account Group]]&amp;DATA[[#This Row],[Type]]</f>
        <v/>
      </c>
      <c r="K15882" s="80">
        <f>IF(YEAR(DATA[[#This Row],[Calendar_Month]])=YEAR(CURMONTHEND),DATA[[#This Row],[Amount]],0)</f>
        <v>0</v>
      </c>
      <c r="L15882" s="80">
        <f>IF(DATA[[#This Row],[Calendar_Month]]-CURMONTH=0,DATA[[#This Row],[Amount]],0)</f>
        <v>0</v>
      </c>
    </row>
    <row r="15883" spans="4:12" x14ac:dyDescent="0.25">
      <c r="D15883" s="80" t="str">
        <f>LEFT(DATA[[#This Row],[Account_Code]],3)</f>
        <v/>
      </c>
      <c r="I15883" s="80" t="str">
        <f>DATA[[#This Row],[Vessel_Code]]&amp;DATA[[#This Row],[Account Group]]&amp;DATA[[#This Row],[Type]]</f>
        <v/>
      </c>
      <c r="K15883" s="80">
        <f>IF(YEAR(DATA[[#This Row],[Calendar_Month]])=YEAR(CURMONTHEND),DATA[[#This Row],[Amount]],0)</f>
        <v>0</v>
      </c>
      <c r="L15883" s="80">
        <f>IF(DATA[[#This Row],[Calendar_Month]]-CURMONTH=0,DATA[[#This Row],[Amount]],0)</f>
        <v>0</v>
      </c>
    </row>
    <row r="15884" spans="4:12" x14ac:dyDescent="0.25">
      <c r="D15884" s="80" t="str">
        <f>LEFT(DATA[[#This Row],[Account_Code]],3)</f>
        <v/>
      </c>
      <c r="I15884" s="80" t="str">
        <f>DATA[[#This Row],[Vessel_Code]]&amp;DATA[[#This Row],[Account Group]]&amp;DATA[[#This Row],[Type]]</f>
        <v/>
      </c>
      <c r="K15884" s="80">
        <f>IF(YEAR(DATA[[#This Row],[Calendar_Month]])=YEAR(CURMONTHEND),DATA[[#This Row],[Amount]],0)</f>
        <v>0</v>
      </c>
      <c r="L15884" s="80">
        <f>IF(DATA[[#This Row],[Calendar_Month]]-CURMONTH=0,DATA[[#This Row],[Amount]],0)</f>
        <v>0</v>
      </c>
    </row>
    <row r="15885" spans="4:12" x14ac:dyDescent="0.25">
      <c r="D15885" s="80" t="str">
        <f>LEFT(DATA[[#This Row],[Account_Code]],3)</f>
        <v/>
      </c>
      <c r="I15885" s="80" t="str">
        <f>DATA[[#This Row],[Vessel_Code]]&amp;DATA[[#This Row],[Account Group]]&amp;DATA[[#This Row],[Type]]</f>
        <v/>
      </c>
      <c r="K15885" s="80">
        <f>IF(YEAR(DATA[[#This Row],[Calendar_Month]])=YEAR(CURMONTHEND),DATA[[#This Row],[Amount]],0)</f>
        <v>0</v>
      </c>
      <c r="L15885" s="80">
        <f>IF(DATA[[#This Row],[Calendar_Month]]-CURMONTH=0,DATA[[#This Row],[Amount]],0)</f>
        <v>0</v>
      </c>
    </row>
    <row r="15886" spans="4:12" x14ac:dyDescent="0.25">
      <c r="D15886" s="80" t="str">
        <f>LEFT(DATA[[#This Row],[Account_Code]],3)</f>
        <v/>
      </c>
      <c r="I15886" s="80" t="str">
        <f>DATA[[#This Row],[Vessel_Code]]&amp;DATA[[#This Row],[Account Group]]&amp;DATA[[#This Row],[Type]]</f>
        <v/>
      </c>
      <c r="K15886" s="80">
        <f>IF(YEAR(DATA[[#This Row],[Calendar_Month]])=YEAR(CURMONTHEND),DATA[[#This Row],[Amount]],0)</f>
        <v>0</v>
      </c>
      <c r="L15886" s="80">
        <f>IF(DATA[[#This Row],[Calendar_Month]]-CURMONTH=0,DATA[[#This Row],[Amount]],0)</f>
        <v>0</v>
      </c>
    </row>
    <row r="15887" spans="4:12" x14ac:dyDescent="0.25">
      <c r="D15887" s="80" t="str">
        <f>LEFT(DATA[[#This Row],[Account_Code]],3)</f>
        <v/>
      </c>
      <c r="I15887" s="80" t="str">
        <f>DATA[[#This Row],[Vessel_Code]]&amp;DATA[[#This Row],[Account Group]]&amp;DATA[[#This Row],[Type]]</f>
        <v/>
      </c>
      <c r="K15887" s="80">
        <f>IF(YEAR(DATA[[#This Row],[Calendar_Month]])=YEAR(CURMONTHEND),DATA[[#This Row],[Amount]],0)</f>
        <v>0</v>
      </c>
      <c r="L15887" s="80">
        <f>IF(DATA[[#This Row],[Calendar_Month]]-CURMONTH=0,DATA[[#This Row],[Amount]],0)</f>
        <v>0</v>
      </c>
    </row>
    <row r="15888" spans="4:12" x14ac:dyDescent="0.25">
      <c r="D15888" s="80" t="str">
        <f>LEFT(DATA[[#This Row],[Account_Code]],3)</f>
        <v/>
      </c>
      <c r="I15888" s="80" t="str">
        <f>DATA[[#This Row],[Vessel_Code]]&amp;DATA[[#This Row],[Account Group]]&amp;DATA[[#This Row],[Type]]</f>
        <v/>
      </c>
      <c r="K15888" s="80">
        <f>IF(YEAR(DATA[[#This Row],[Calendar_Month]])=YEAR(CURMONTHEND),DATA[[#This Row],[Amount]],0)</f>
        <v>0</v>
      </c>
      <c r="L15888" s="80">
        <f>IF(DATA[[#This Row],[Calendar_Month]]-CURMONTH=0,DATA[[#This Row],[Amount]],0)</f>
        <v>0</v>
      </c>
    </row>
    <row r="15889" spans="4:12" x14ac:dyDescent="0.25">
      <c r="D15889" s="80" t="str">
        <f>LEFT(DATA[[#This Row],[Account_Code]],3)</f>
        <v/>
      </c>
      <c r="I15889" s="80" t="str">
        <f>DATA[[#This Row],[Vessel_Code]]&amp;DATA[[#This Row],[Account Group]]&amp;DATA[[#This Row],[Type]]</f>
        <v/>
      </c>
      <c r="K15889" s="80">
        <f>IF(YEAR(DATA[[#This Row],[Calendar_Month]])=YEAR(CURMONTHEND),DATA[[#This Row],[Amount]],0)</f>
        <v>0</v>
      </c>
      <c r="L15889" s="80">
        <f>IF(DATA[[#This Row],[Calendar_Month]]-CURMONTH=0,DATA[[#This Row],[Amount]],0)</f>
        <v>0</v>
      </c>
    </row>
    <row r="15890" spans="4:12" x14ac:dyDescent="0.25">
      <c r="D15890" s="80" t="str">
        <f>LEFT(DATA[[#This Row],[Account_Code]],3)</f>
        <v/>
      </c>
      <c r="I15890" s="80" t="str">
        <f>DATA[[#This Row],[Vessel_Code]]&amp;DATA[[#This Row],[Account Group]]&amp;DATA[[#This Row],[Type]]</f>
        <v/>
      </c>
      <c r="K15890" s="80">
        <f>IF(YEAR(DATA[[#This Row],[Calendar_Month]])=YEAR(CURMONTHEND),DATA[[#This Row],[Amount]],0)</f>
        <v>0</v>
      </c>
      <c r="L15890" s="80">
        <f>IF(DATA[[#This Row],[Calendar_Month]]-CURMONTH=0,DATA[[#This Row],[Amount]],0)</f>
        <v>0</v>
      </c>
    </row>
    <row r="15891" spans="4:12" x14ac:dyDescent="0.25">
      <c r="D15891" s="80" t="str">
        <f>LEFT(DATA[[#This Row],[Account_Code]],3)</f>
        <v/>
      </c>
      <c r="I15891" s="80" t="str">
        <f>DATA[[#This Row],[Vessel_Code]]&amp;DATA[[#This Row],[Account Group]]&amp;DATA[[#This Row],[Type]]</f>
        <v/>
      </c>
      <c r="K15891" s="80">
        <f>IF(YEAR(DATA[[#This Row],[Calendar_Month]])=YEAR(CURMONTHEND),DATA[[#This Row],[Amount]],0)</f>
        <v>0</v>
      </c>
      <c r="L15891" s="80">
        <f>IF(DATA[[#This Row],[Calendar_Month]]-CURMONTH=0,DATA[[#This Row],[Amount]],0)</f>
        <v>0</v>
      </c>
    </row>
    <row r="15892" spans="4:12" x14ac:dyDescent="0.25">
      <c r="D15892" s="80" t="str">
        <f>LEFT(DATA[[#This Row],[Account_Code]],3)</f>
        <v/>
      </c>
      <c r="I15892" s="80" t="str">
        <f>DATA[[#This Row],[Vessel_Code]]&amp;DATA[[#This Row],[Account Group]]&amp;DATA[[#This Row],[Type]]</f>
        <v/>
      </c>
      <c r="K15892" s="80">
        <f>IF(YEAR(DATA[[#This Row],[Calendar_Month]])=YEAR(CURMONTHEND),DATA[[#This Row],[Amount]],0)</f>
        <v>0</v>
      </c>
      <c r="L15892" s="80">
        <f>IF(DATA[[#This Row],[Calendar_Month]]-CURMONTH=0,DATA[[#This Row],[Amount]],0)</f>
        <v>0</v>
      </c>
    </row>
    <row r="15893" spans="4:12" x14ac:dyDescent="0.25">
      <c r="D15893" s="80" t="str">
        <f>LEFT(DATA[[#This Row],[Account_Code]],3)</f>
        <v/>
      </c>
      <c r="I15893" s="80" t="str">
        <f>DATA[[#This Row],[Vessel_Code]]&amp;DATA[[#This Row],[Account Group]]&amp;DATA[[#This Row],[Type]]</f>
        <v/>
      </c>
      <c r="K15893" s="80">
        <f>IF(YEAR(DATA[[#This Row],[Calendar_Month]])=YEAR(CURMONTHEND),DATA[[#This Row],[Amount]],0)</f>
        <v>0</v>
      </c>
      <c r="L15893" s="80">
        <f>IF(DATA[[#This Row],[Calendar_Month]]-CURMONTH=0,DATA[[#This Row],[Amount]],0)</f>
        <v>0</v>
      </c>
    </row>
    <row r="15894" spans="4:12" x14ac:dyDescent="0.25">
      <c r="D15894" s="80" t="str">
        <f>LEFT(DATA[[#This Row],[Account_Code]],3)</f>
        <v/>
      </c>
      <c r="I15894" s="80" t="str">
        <f>DATA[[#This Row],[Vessel_Code]]&amp;DATA[[#This Row],[Account Group]]&amp;DATA[[#This Row],[Type]]</f>
        <v/>
      </c>
      <c r="K15894" s="80">
        <f>IF(YEAR(DATA[[#This Row],[Calendar_Month]])=YEAR(CURMONTHEND),DATA[[#This Row],[Amount]],0)</f>
        <v>0</v>
      </c>
      <c r="L15894" s="80">
        <f>IF(DATA[[#This Row],[Calendar_Month]]-CURMONTH=0,DATA[[#This Row],[Amount]],0)</f>
        <v>0</v>
      </c>
    </row>
    <row r="15895" spans="4:12" x14ac:dyDescent="0.25">
      <c r="D15895" s="80" t="str">
        <f>LEFT(DATA[[#This Row],[Account_Code]],3)</f>
        <v/>
      </c>
      <c r="I15895" s="80" t="str">
        <f>DATA[[#This Row],[Vessel_Code]]&amp;DATA[[#This Row],[Account Group]]&amp;DATA[[#This Row],[Type]]</f>
        <v/>
      </c>
      <c r="K15895" s="80">
        <f>IF(YEAR(DATA[[#This Row],[Calendar_Month]])=YEAR(CURMONTHEND),DATA[[#This Row],[Amount]],0)</f>
        <v>0</v>
      </c>
      <c r="L15895" s="80">
        <f>IF(DATA[[#This Row],[Calendar_Month]]-CURMONTH=0,DATA[[#This Row],[Amount]],0)</f>
        <v>0</v>
      </c>
    </row>
    <row r="15896" spans="4:12" x14ac:dyDescent="0.25">
      <c r="D15896" s="80" t="str">
        <f>LEFT(DATA[[#This Row],[Account_Code]],3)</f>
        <v/>
      </c>
      <c r="I15896" s="80" t="str">
        <f>DATA[[#This Row],[Vessel_Code]]&amp;DATA[[#This Row],[Account Group]]&amp;DATA[[#This Row],[Type]]</f>
        <v/>
      </c>
      <c r="K15896" s="80">
        <f>IF(YEAR(DATA[[#This Row],[Calendar_Month]])=YEAR(CURMONTHEND),DATA[[#This Row],[Amount]],0)</f>
        <v>0</v>
      </c>
      <c r="L15896" s="80">
        <f>IF(DATA[[#This Row],[Calendar_Month]]-CURMONTH=0,DATA[[#This Row],[Amount]],0)</f>
        <v>0</v>
      </c>
    </row>
    <row r="15897" spans="4:12" x14ac:dyDescent="0.25">
      <c r="D15897" s="80" t="str">
        <f>LEFT(DATA[[#This Row],[Account_Code]],3)</f>
        <v/>
      </c>
      <c r="I15897" s="80" t="str">
        <f>DATA[[#This Row],[Vessel_Code]]&amp;DATA[[#This Row],[Account Group]]&amp;DATA[[#This Row],[Type]]</f>
        <v/>
      </c>
      <c r="K15897" s="80">
        <f>IF(YEAR(DATA[[#This Row],[Calendar_Month]])=YEAR(CURMONTHEND),DATA[[#This Row],[Amount]],0)</f>
        <v>0</v>
      </c>
      <c r="L15897" s="80">
        <f>IF(DATA[[#This Row],[Calendar_Month]]-CURMONTH=0,DATA[[#This Row],[Amount]],0)</f>
        <v>0</v>
      </c>
    </row>
    <row r="15898" spans="4:12" x14ac:dyDescent="0.25">
      <c r="D15898" s="80" t="str">
        <f>LEFT(DATA[[#This Row],[Account_Code]],3)</f>
        <v/>
      </c>
      <c r="I15898" s="80" t="str">
        <f>DATA[[#This Row],[Vessel_Code]]&amp;DATA[[#This Row],[Account Group]]&amp;DATA[[#This Row],[Type]]</f>
        <v/>
      </c>
      <c r="K15898" s="80">
        <f>IF(YEAR(DATA[[#This Row],[Calendar_Month]])=YEAR(CURMONTHEND),DATA[[#This Row],[Amount]],0)</f>
        <v>0</v>
      </c>
      <c r="L15898" s="80">
        <f>IF(DATA[[#This Row],[Calendar_Month]]-CURMONTH=0,DATA[[#This Row],[Amount]],0)</f>
        <v>0</v>
      </c>
    </row>
    <row r="15899" spans="4:12" x14ac:dyDescent="0.25">
      <c r="D15899" s="80" t="str">
        <f>LEFT(DATA[[#This Row],[Account_Code]],3)</f>
        <v/>
      </c>
      <c r="I15899" s="80" t="str">
        <f>DATA[[#This Row],[Vessel_Code]]&amp;DATA[[#This Row],[Account Group]]&amp;DATA[[#This Row],[Type]]</f>
        <v/>
      </c>
      <c r="K15899" s="80">
        <f>IF(YEAR(DATA[[#This Row],[Calendar_Month]])=YEAR(CURMONTHEND),DATA[[#This Row],[Amount]],0)</f>
        <v>0</v>
      </c>
      <c r="L15899" s="80">
        <f>IF(DATA[[#This Row],[Calendar_Month]]-CURMONTH=0,DATA[[#This Row],[Amount]],0)</f>
        <v>0</v>
      </c>
    </row>
    <row r="15900" spans="4:12" x14ac:dyDescent="0.25">
      <c r="D15900" s="80" t="str">
        <f>LEFT(DATA[[#This Row],[Account_Code]],3)</f>
        <v/>
      </c>
      <c r="I15900" s="80" t="str">
        <f>DATA[[#This Row],[Vessel_Code]]&amp;DATA[[#This Row],[Account Group]]&amp;DATA[[#This Row],[Type]]</f>
        <v/>
      </c>
      <c r="K15900" s="80">
        <f>IF(YEAR(DATA[[#This Row],[Calendar_Month]])=YEAR(CURMONTHEND),DATA[[#This Row],[Amount]],0)</f>
        <v>0</v>
      </c>
      <c r="L15900" s="80">
        <f>IF(DATA[[#This Row],[Calendar_Month]]-CURMONTH=0,DATA[[#This Row],[Amount]],0)</f>
        <v>0</v>
      </c>
    </row>
    <row r="15901" spans="4:12" x14ac:dyDescent="0.25">
      <c r="D15901" s="80" t="str">
        <f>LEFT(DATA[[#This Row],[Account_Code]],3)</f>
        <v/>
      </c>
      <c r="I15901" s="80" t="str">
        <f>DATA[[#This Row],[Vessel_Code]]&amp;DATA[[#This Row],[Account Group]]&amp;DATA[[#This Row],[Type]]</f>
        <v/>
      </c>
      <c r="K15901" s="80">
        <f>IF(YEAR(DATA[[#This Row],[Calendar_Month]])=YEAR(CURMONTHEND),DATA[[#This Row],[Amount]],0)</f>
        <v>0</v>
      </c>
      <c r="L15901" s="80">
        <f>IF(DATA[[#This Row],[Calendar_Month]]-CURMONTH=0,DATA[[#This Row],[Amount]],0)</f>
        <v>0</v>
      </c>
    </row>
    <row r="15902" spans="4:12" x14ac:dyDescent="0.25">
      <c r="D15902" s="80" t="str">
        <f>LEFT(DATA[[#This Row],[Account_Code]],3)</f>
        <v/>
      </c>
      <c r="I15902" s="80" t="str">
        <f>DATA[[#This Row],[Vessel_Code]]&amp;DATA[[#This Row],[Account Group]]&amp;DATA[[#This Row],[Type]]</f>
        <v/>
      </c>
      <c r="K15902" s="80">
        <f>IF(YEAR(DATA[[#This Row],[Calendar_Month]])=YEAR(CURMONTHEND),DATA[[#This Row],[Amount]],0)</f>
        <v>0</v>
      </c>
      <c r="L15902" s="80">
        <f>IF(DATA[[#This Row],[Calendar_Month]]-CURMONTH=0,DATA[[#This Row],[Amount]],0)</f>
        <v>0</v>
      </c>
    </row>
    <row r="15903" spans="4:12" x14ac:dyDescent="0.25">
      <c r="D15903" s="80" t="str">
        <f>LEFT(DATA[[#This Row],[Account_Code]],3)</f>
        <v/>
      </c>
      <c r="I15903" s="80" t="str">
        <f>DATA[[#This Row],[Vessel_Code]]&amp;DATA[[#This Row],[Account Group]]&amp;DATA[[#This Row],[Type]]</f>
        <v/>
      </c>
      <c r="K15903" s="80">
        <f>IF(YEAR(DATA[[#This Row],[Calendar_Month]])=YEAR(CURMONTHEND),DATA[[#This Row],[Amount]],0)</f>
        <v>0</v>
      </c>
      <c r="L15903" s="80">
        <f>IF(DATA[[#This Row],[Calendar_Month]]-CURMONTH=0,DATA[[#This Row],[Amount]],0)</f>
        <v>0</v>
      </c>
    </row>
    <row r="15904" spans="4:12" x14ac:dyDescent="0.25">
      <c r="D15904" s="80" t="str">
        <f>LEFT(DATA[[#This Row],[Account_Code]],3)</f>
        <v/>
      </c>
      <c r="I15904" s="80" t="str">
        <f>DATA[[#This Row],[Vessel_Code]]&amp;DATA[[#This Row],[Account Group]]&amp;DATA[[#This Row],[Type]]</f>
        <v/>
      </c>
      <c r="K15904" s="80">
        <f>IF(YEAR(DATA[[#This Row],[Calendar_Month]])=YEAR(CURMONTHEND),DATA[[#This Row],[Amount]],0)</f>
        <v>0</v>
      </c>
      <c r="L15904" s="80">
        <f>IF(DATA[[#This Row],[Calendar_Month]]-CURMONTH=0,DATA[[#This Row],[Amount]],0)</f>
        <v>0</v>
      </c>
    </row>
    <row r="15905" spans="4:12" x14ac:dyDescent="0.25">
      <c r="D15905" s="80" t="str">
        <f>LEFT(DATA[[#This Row],[Account_Code]],3)</f>
        <v/>
      </c>
      <c r="I15905" s="80" t="str">
        <f>DATA[[#This Row],[Vessel_Code]]&amp;DATA[[#This Row],[Account Group]]&amp;DATA[[#This Row],[Type]]</f>
        <v/>
      </c>
      <c r="K15905" s="80">
        <f>IF(YEAR(DATA[[#This Row],[Calendar_Month]])=YEAR(CURMONTHEND),DATA[[#This Row],[Amount]],0)</f>
        <v>0</v>
      </c>
      <c r="L15905" s="80">
        <f>IF(DATA[[#This Row],[Calendar_Month]]-CURMONTH=0,DATA[[#This Row],[Amount]],0)</f>
        <v>0</v>
      </c>
    </row>
    <row r="15906" spans="4:12" x14ac:dyDescent="0.25">
      <c r="D15906" s="80" t="str">
        <f>LEFT(DATA[[#This Row],[Account_Code]],3)</f>
        <v/>
      </c>
      <c r="I15906" s="80" t="str">
        <f>DATA[[#This Row],[Vessel_Code]]&amp;DATA[[#This Row],[Account Group]]&amp;DATA[[#This Row],[Type]]</f>
        <v/>
      </c>
      <c r="K15906" s="80">
        <f>IF(YEAR(DATA[[#This Row],[Calendar_Month]])=YEAR(CURMONTHEND),DATA[[#This Row],[Amount]],0)</f>
        <v>0</v>
      </c>
      <c r="L15906" s="80">
        <f>IF(DATA[[#This Row],[Calendar_Month]]-CURMONTH=0,DATA[[#This Row],[Amount]],0)</f>
        <v>0</v>
      </c>
    </row>
    <row r="15907" spans="4:12" x14ac:dyDescent="0.25">
      <c r="D15907" s="80" t="str">
        <f>LEFT(DATA[[#This Row],[Account_Code]],3)</f>
        <v/>
      </c>
      <c r="I15907" s="80" t="str">
        <f>DATA[[#This Row],[Vessel_Code]]&amp;DATA[[#This Row],[Account Group]]&amp;DATA[[#This Row],[Type]]</f>
        <v/>
      </c>
      <c r="K15907" s="80">
        <f>IF(YEAR(DATA[[#This Row],[Calendar_Month]])=YEAR(CURMONTHEND),DATA[[#This Row],[Amount]],0)</f>
        <v>0</v>
      </c>
      <c r="L15907" s="80">
        <f>IF(DATA[[#This Row],[Calendar_Month]]-CURMONTH=0,DATA[[#This Row],[Amount]],0)</f>
        <v>0</v>
      </c>
    </row>
    <row r="15908" spans="4:12" x14ac:dyDescent="0.25">
      <c r="D15908" s="80" t="str">
        <f>LEFT(DATA[[#This Row],[Account_Code]],3)</f>
        <v/>
      </c>
      <c r="I15908" s="80" t="str">
        <f>DATA[[#This Row],[Vessel_Code]]&amp;DATA[[#This Row],[Account Group]]&amp;DATA[[#This Row],[Type]]</f>
        <v/>
      </c>
      <c r="K15908" s="80">
        <f>IF(YEAR(DATA[[#This Row],[Calendar_Month]])=YEAR(CURMONTHEND),DATA[[#This Row],[Amount]],0)</f>
        <v>0</v>
      </c>
      <c r="L15908" s="80">
        <f>IF(DATA[[#This Row],[Calendar_Month]]-CURMONTH=0,DATA[[#This Row],[Amount]],0)</f>
        <v>0</v>
      </c>
    </row>
    <row r="15909" spans="4:12" x14ac:dyDescent="0.25">
      <c r="D15909" s="80" t="str">
        <f>LEFT(DATA[[#This Row],[Account_Code]],3)</f>
        <v/>
      </c>
      <c r="I15909" s="80" t="str">
        <f>DATA[[#This Row],[Vessel_Code]]&amp;DATA[[#This Row],[Account Group]]&amp;DATA[[#This Row],[Type]]</f>
        <v/>
      </c>
      <c r="K15909" s="80">
        <f>IF(YEAR(DATA[[#This Row],[Calendar_Month]])=YEAR(CURMONTHEND),DATA[[#This Row],[Amount]],0)</f>
        <v>0</v>
      </c>
      <c r="L15909" s="80">
        <f>IF(DATA[[#This Row],[Calendar_Month]]-CURMONTH=0,DATA[[#This Row],[Amount]],0)</f>
        <v>0</v>
      </c>
    </row>
    <row r="15910" spans="4:12" x14ac:dyDescent="0.25">
      <c r="D15910" s="80" t="str">
        <f>LEFT(DATA[[#This Row],[Account_Code]],3)</f>
        <v/>
      </c>
      <c r="I15910" s="80" t="str">
        <f>DATA[[#This Row],[Vessel_Code]]&amp;DATA[[#This Row],[Account Group]]&amp;DATA[[#This Row],[Type]]</f>
        <v/>
      </c>
      <c r="K15910" s="80">
        <f>IF(YEAR(DATA[[#This Row],[Calendar_Month]])=YEAR(CURMONTHEND),DATA[[#This Row],[Amount]],0)</f>
        <v>0</v>
      </c>
      <c r="L15910" s="80">
        <f>IF(DATA[[#This Row],[Calendar_Month]]-CURMONTH=0,DATA[[#This Row],[Amount]],0)</f>
        <v>0</v>
      </c>
    </row>
    <row r="15911" spans="4:12" x14ac:dyDescent="0.25">
      <c r="D15911" s="80" t="str">
        <f>LEFT(DATA[[#This Row],[Account_Code]],3)</f>
        <v/>
      </c>
      <c r="I15911" s="80" t="str">
        <f>DATA[[#This Row],[Vessel_Code]]&amp;DATA[[#This Row],[Account Group]]&amp;DATA[[#This Row],[Type]]</f>
        <v/>
      </c>
      <c r="K15911" s="80">
        <f>IF(YEAR(DATA[[#This Row],[Calendar_Month]])=YEAR(CURMONTHEND),DATA[[#This Row],[Amount]],0)</f>
        <v>0</v>
      </c>
      <c r="L15911" s="80">
        <f>IF(DATA[[#This Row],[Calendar_Month]]-CURMONTH=0,DATA[[#This Row],[Amount]],0)</f>
        <v>0</v>
      </c>
    </row>
    <row r="15912" spans="4:12" x14ac:dyDescent="0.25">
      <c r="D15912" s="80" t="str">
        <f>LEFT(DATA[[#This Row],[Account_Code]],3)</f>
        <v/>
      </c>
      <c r="I15912" s="80" t="str">
        <f>DATA[[#This Row],[Vessel_Code]]&amp;DATA[[#This Row],[Account Group]]&amp;DATA[[#This Row],[Type]]</f>
        <v/>
      </c>
      <c r="K15912" s="80">
        <f>IF(YEAR(DATA[[#This Row],[Calendar_Month]])=YEAR(CURMONTHEND),DATA[[#This Row],[Amount]],0)</f>
        <v>0</v>
      </c>
      <c r="L15912" s="80">
        <f>IF(DATA[[#This Row],[Calendar_Month]]-CURMONTH=0,DATA[[#This Row],[Amount]],0)</f>
        <v>0</v>
      </c>
    </row>
    <row r="15913" spans="4:12" x14ac:dyDescent="0.25">
      <c r="D15913" s="80" t="str">
        <f>LEFT(DATA[[#This Row],[Account_Code]],3)</f>
        <v/>
      </c>
      <c r="I15913" s="80" t="str">
        <f>DATA[[#This Row],[Vessel_Code]]&amp;DATA[[#This Row],[Account Group]]&amp;DATA[[#This Row],[Type]]</f>
        <v/>
      </c>
      <c r="K15913" s="80">
        <f>IF(YEAR(DATA[[#This Row],[Calendar_Month]])=YEAR(CURMONTHEND),DATA[[#This Row],[Amount]],0)</f>
        <v>0</v>
      </c>
      <c r="L15913" s="80">
        <f>IF(DATA[[#This Row],[Calendar_Month]]-CURMONTH=0,DATA[[#This Row],[Amount]],0)</f>
        <v>0</v>
      </c>
    </row>
    <row r="15914" spans="4:12" x14ac:dyDescent="0.25">
      <c r="D15914" s="80" t="str">
        <f>LEFT(DATA[[#This Row],[Account_Code]],3)</f>
        <v/>
      </c>
      <c r="I15914" s="80" t="str">
        <f>DATA[[#This Row],[Vessel_Code]]&amp;DATA[[#This Row],[Account Group]]&amp;DATA[[#This Row],[Type]]</f>
        <v/>
      </c>
      <c r="K15914" s="80">
        <f>IF(YEAR(DATA[[#This Row],[Calendar_Month]])=YEAR(CURMONTHEND),DATA[[#This Row],[Amount]],0)</f>
        <v>0</v>
      </c>
      <c r="L15914" s="80">
        <f>IF(DATA[[#This Row],[Calendar_Month]]-CURMONTH=0,DATA[[#This Row],[Amount]],0)</f>
        <v>0</v>
      </c>
    </row>
    <row r="15915" spans="4:12" x14ac:dyDescent="0.25">
      <c r="D15915" s="80" t="str">
        <f>LEFT(DATA[[#This Row],[Account_Code]],3)</f>
        <v/>
      </c>
      <c r="I15915" s="80" t="str">
        <f>DATA[[#This Row],[Vessel_Code]]&amp;DATA[[#This Row],[Account Group]]&amp;DATA[[#This Row],[Type]]</f>
        <v/>
      </c>
      <c r="K15915" s="80">
        <f>IF(YEAR(DATA[[#This Row],[Calendar_Month]])=YEAR(CURMONTHEND),DATA[[#This Row],[Amount]],0)</f>
        <v>0</v>
      </c>
      <c r="L15915" s="80">
        <f>IF(DATA[[#This Row],[Calendar_Month]]-CURMONTH=0,DATA[[#This Row],[Amount]],0)</f>
        <v>0</v>
      </c>
    </row>
    <row r="15916" spans="4:12" x14ac:dyDescent="0.25">
      <c r="D15916" s="80" t="str">
        <f>LEFT(DATA[[#This Row],[Account_Code]],3)</f>
        <v/>
      </c>
      <c r="I15916" s="80" t="str">
        <f>DATA[[#This Row],[Vessel_Code]]&amp;DATA[[#This Row],[Account Group]]&amp;DATA[[#This Row],[Type]]</f>
        <v/>
      </c>
      <c r="K15916" s="80">
        <f>IF(YEAR(DATA[[#This Row],[Calendar_Month]])=YEAR(CURMONTHEND),DATA[[#This Row],[Amount]],0)</f>
        <v>0</v>
      </c>
      <c r="L15916" s="80">
        <f>IF(DATA[[#This Row],[Calendar_Month]]-CURMONTH=0,DATA[[#This Row],[Amount]],0)</f>
        <v>0</v>
      </c>
    </row>
    <row r="15917" spans="4:12" x14ac:dyDescent="0.25">
      <c r="D15917" s="80" t="str">
        <f>LEFT(DATA[[#This Row],[Account_Code]],3)</f>
        <v/>
      </c>
      <c r="I15917" s="80" t="str">
        <f>DATA[[#This Row],[Vessel_Code]]&amp;DATA[[#This Row],[Account Group]]&amp;DATA[[#This Row],[Type]]</f>
        <v/>
      </c>
      <c r="K15917" s="80">
        <f>IF(YEAR(DATA[[#This Row],[Calendar_Month]])=YEAR(CURMONTHEND),DATA[[#This Row],[Amount]],0)</f>
        <v>0</v>
      </c>
      <c r="L15917" s="80">
        <f>IF(DATA[[#This Row],[Calendar_Month]]-CURMONTH=0,DATA[[#This Row],[Amount]],0)</f>
        <v>0</v>
      </c>
    </row>
    <row r="15918" spans="4:12" x14ac:dyDescent="0.25">
      <c r="D15918" s="80" t="str">
        <f>LEFT(DATA[[#This Row],[Account_Code]],3)</f>
        <v/>
      </c>
      <c r="I15918" s="80" t="str">
        <f>DATA[[#This Row],[Vessel_Code]]&amp;DATA[[#This Row],[Account Group]]&amp;DATA[[#This Row],[Type]]</f>
        <v/>
      </c>
      <c r="K15918" s="80">
        <f>IF(YEAR(DATA[[#This Row],[Calendar_Month]])=YEAR(CURMONTHEND),DATA[[#This Row],[Amount]],0)</f>
        <v>0</v>
      </c>
      <c r="L15918" s="80">
        <f>IF(DATA[[#This Row],[Calendar_Month]]-CURMONTH=0,DATA[[#This Row],[Amount]],0)</f>
        <v>0</v>
      </c>
    </row>
    <row r="15919" spans="4:12" x14ac:dyDescent="0.25">
      <c r="D15919" s="80" t="str">
        <f>LEFT(DATA[[#This Row],[Account_Code]],3)</f>
        <v/>
      </c>
      <c r="I15919" s="80" t="str">
        <f>DATA[[#This Row],[Vessel_Code]]&amp;DATA[[#This Row],[Account Group]]&amp;DATA[[#This Row],[Type]]</f>
        <v/>
      </c>
      <c r="K15919" s="80">
        <f>IF(YEAR(DATA[[#This Row],[Calendar_Month]])=YEAR(CURMONTHEND),DATA[[#This Row],[Amount]],0)</f>
        <v>0</v>
      </c>
      <c r="L15919" s="80">
        <f>IF(DATA[[#This Row],[Calendar_Month]]-CURMONTH=0,DATA[[#This Row],[Amount]],0)</f>
        <v>0</v>
      </c>
    </row>
    <row r="15920" spans="4:12" x14ac:dyDescent="0.25">
      <c r="D15920" s="80" t="str">
        <f>LEFT(DATA[[#This Row],[Account_Code]],3)</f>
        <v/>
      </c>
      <c r="I15920" s="80" t="str">
        <f>DATA[[#This Row],[Vessel_Code]]&amp;DATA[[#This Row],[Account Group]]&amp;DATA[[#This Row],[Type]]</f>
        <v/>
      </c>
      <c r="K15920" s="80">
        <f>IF(YEAR(DATA[[#This Row],[Calendar_Month]])=YEAR(CURMONTHEND),DATA[[#This Row],[Amount]],0)</f>
        <v>0</v>
      </c>
      <c r="L15920" s="80">
        <f>IF(DATA[[#This Row],[Calendar_Month]]-CURMONTH=0,DATA[[#This Row],[Amount]],0)</f>
        <v>0</v>
      </c>
    </row>
    <row r="15921" spans="4:12" x14ac:dyDescent="0.25">
      <c r="D15921" s="80" t="str">
        <f>LEFT(DATA[[#This Row],[Account_Code]],3)</f>
        <v/>
      </c>
      <c r="I15921" s="80" t="str">
        <f>DATA[[#This Row],[Vessel_Code]]&amp;DATA[[#This Row],[Account Group]]&amp;DATA[[#This Row],[Type]]</f>
        <v/>
      </c>
      <c r="K15921" s="80">
        <f>IF(YEAR(DATA[[#This Row],[Calendar_Month]])=YEAR(CURMONTHEND),DATA[[#This Row],[Amount]],0)</f>
        <v>0</v>
      </c>
      <c r="L15921" s="80">
        <f>IF(DATA[[#This Row],[Calendar_Month]]-CURMONTH=0,DATA[[#This Row],[Amount]],0)</f>
        <v>0</v>
      </c>
    </row>
    <row r="15922" spans="4:12" x14ac:dyDescent="0.25">
      <c r="D15922" s="80" t="str">
        <f>LEFT(DATA[[#This Row],[Account_Code]],3)</f>
        <v/>
      </c>
      <c r="I15922" s="80" t="str">
        <f>DATA[[#This Row],[Vessel_Code]]&amp;DATA[[#This Row],[Account Group]]&amp;DATA[[#This Row],[Type]]</f>
        <v/>
      </c>
      <c r="K15922" s="80">
        <f>IF(YEAR(DATA[[#This Row],[Calendar_Month]])=YEAR(CURMONTHEND),DATA[[#This Row],[Amount]],0)</f>
        <v>0</v>
      </c>
      <c r="L15922" s="80">
        <f>IF(DATA[[#This Row],[Calendar_Month]]-CURMONTH=0,DATA[[#This Row],[Amount]],0)</f>
        <v>0</v>
      </c>
    </row>
    <row r="15923" spans="4:12" x14ac:dyDescent="0.25">
      <c r="D15923" s="80" t="str">
        <f>LEFT(DATA[[#This Row],[Account_Code]],3)</f>
        <v/>
      </c>
      <c r="I15923" s="80" t="str">
        <f>DATA[[#This Row],[Vessel_Code]]&amp;DATA[[#This Row],[Account Group]]&amp;DATA[[#This Row],[Type]]</f>
        <v/>
      </c>
      <c r="K15923" s="80">
        <f>IF(YEAR(DATA[[#This Row],[Calendar_Month]])=YEAR(CURMONTHEND),DATA[[#This Row],[Amount]],0)</f>
        <v>0</v>
      </c>
      <c r="L15923" s="80">
        <f>IF(DATA[[#This Row],[Calendar_Month]]-CURMONTH=0,DATA[[#This Row],[Amount]],0)</f>
        <v>0</v>
      </c>
    </row>
    <row r="15924" spans="4:12" x14ac:dyDescent="0.25">
      <c r="D15924" s="80" t="str">
        <f>LEFT(DATA[[#This Row],[Account_Code]],3)</f>
        <v/>
      </c>
      <c r="I15924" s="80" t="str">
        <f>DATA[[#This Row],[Vessel_Code]]&amp;DATA[[#This Row],[Account Group]]&amp;DATA[[#This Row],[Type]]</f>
        <v/>
      </c>
      <c r="K15924" s="80">
        <f>IF(YEAR(DATA[[#This Row],[Calendar_Month]])=YEAR(CURMONTHEND),DATA[[#This Row],[Amount]],0)</f>
        <v>0</v>
      </c>
      <c r="L15924" s="80">
        <f>IF(DATA[[#This Row],[Calendar_Month]]-CURMONTH=0,DATA[[#This Row],[Amount]],0)</f>
        <v>0</v>
      </c>
    </row>
    <row r="15925" spans="4:12" x14ac:dyDescent="0.25">
      <c r="D15925" s="80" t="str">
        <f>LEFT(DATA[[#This Row],[Account_Code]],3)</f>
        <v/>
      </c>
      <c r="I15925" s="80" t="str">
        <f>DATA[[#This Row],[Vessel_Code]]&amp;DATA[[#This Row],[Account Group]]&amp;DATA[[#This Row],[Type]]</f>
        <v/>
      </c>
      <c r="K15925" s="80">
        <f>IF(YEAR(DATA[[#This Row],[Calendar_Month]])=YEAR(CURMONTHEND),DATA[[#This Row],[Amount]],0)</f>
        <v>0</v>
      </c>
      <c r="L15925" s="80">
        <f>IF(DATA[[#This Row],[Calendar_Month]]-CURMONTH=0,DATA[[#This Row],[Amount]],0)</f>
        <v>0</v>
      </c>
    </row>
    <row r="15926" spans="4:12" x14ac:dyDescent="0.25">
      <c r="D15926" s="80" t="str">
        <f>LEFT(DATA[[#This Row],[Account_Code]],3)</f>
        <v/>
      </c>
      <c r="I15926" s="80" t="str">
        <f>DATA[[#This Row],[Vessel_Code]]&amp;DATA[[#This Row],[Account Group]]&amp;DATA[[#This Row],[Type]]</f>
        <v/>
      </c>
      <c r="K15926" s="80">
        <f>IF(YEAR(DATA[[#This Row],[Calendar_Month]])=YEAR(CURMONTHEND),DATA[[#This Row],[Amount]],0)</f>
        <v>0</v>
      </c>
      <c r="L15926" s="80">
        <f>IF(DATA[[#This Row],[Calendar_Month]]-CURMONTH=0,DATA[[#This Row],[Amount]],0)</f>
        <v>0</v>
      </c>
    </row>
    <row r="15927" spans="4:12" x14ac:dyDescent="0.25">
      <c r="D15927" s="80" t="str">
        <f>LEFT(DATA[[#This Row],[Account_Code]],3)</f>
        <v/>
      </c>
      <c r="I15927" s="80" t="str">
        <f>DATA[[#This Row],[Vessel_Code]]&amp;DATA[[#This Row],[Account Group]]&amp;DATA[[#This Row],[Type]]</f>
        <v/>
      </c>
      <c r="K15927" s="80">
        <f>IF(YEAR(DATA[[#This Row],[Calendar_Month]])=YEAR(CURMONTHEND),DATA[[#This Row],[Amount]],0)</f>
        <v>0</v>
      </c>
      <c r="L15927" s="80">
        <f>IF(DATA[[#This Row],[Calendar_Month]]-CURMONTH=0,DATA[[#This Row],[Amount]],0)</f>
        <v>0</v>
      </c>
    </row>
    <row r="15928" spans="4:12" x14ac:dyDescent="0.25">
      <c r="D15928" s="80" t="str">
        <f>LEFT(DATA[[#This Row],[Account_Code]],3)</f>
        <v/>
      </c>
      <c r="I15928" s="80" t="str">
        <f>DATA[[#This Row],[Vessel_Code]]&amp;DATA[[#This Row],[Account Group]]&amp;DATA[[#This Row],[Type]]</f>
        <v/>
      </c>
      <c r="K15928" s="80">
        <f>IF(YEAR(DATA[[#This Row],[Calendar_Month]])=YEAR(CURMONTHEND),DATA[[#This Row],[Amount]],0)</f>
        <v>0</v>
      </c>
      <c r="L15928" s="80">
        <f>IF(DATA[[#This Row],[Calendar_Month]]-CURMONTH=0,DATA[[#This Row],[Amount]],0)</f>
        <v>0</v>
      </c>
    </row>
    <row r="15929" spans="4:12" x14ac:dyDescent="0.25">
      <c r="D15929" s="80" t="str">
        <f>LEFT(DATA[[#This Row],[Account_Code]],3)</f>
        <v/>
      </c>
      <c r="I15929" s="80" t="str">
        <f>DATA[[#This Row],[Vessel_Code]]&amp;DATA[[#This Row],[Account Group]]&amp;DATA[[#This Row],[Type]]</f>
        <v/>
      </c>
      <c r="K15929" s="80">
        <f>IF(YEAR(DATA[[#This Row],[Calendar_Month]])=YEAR(CURMONTHEND),DATA[[#This Row],[Amount]],0)</f>
        <v>0</v>
      </c>
      <c r="L15929" s="80">
        <f>IF(DATA[[#This Row],[Calendar_Month]]-CURMONTH=0,DATA[[#This Row],[Amount]],0)</f>
        <v>0</v>
      </c>
    </row>
    <row r="15930" spans="4:12" x14ac:dyDescent="0.25">
      <c r="D15930" s="80" t="str">
        <f>LEFT(DATA[[#This Row],[Account_Code]],3)</f>
        <v/>
      </c>
      <c r="I15930" s="80" t="str">
        <f>DATA[[#This Row],[Vessel_Code]]&amp;DATA[[#This Row],[Account Group]]&amp;DATA[[#This Row],[Type]]</f>
        <v/>
      </c>
      <c r="K15930" s="80">
        <f>IF(YEAR(DATA[[#This Row],[Calendar_Month]])=YEAR(CURMONTHEND),DATA[[#This Row],[Amount]],0)</f>
        <v>0</v>
      </c>
      <c r="L15930" s="80">
        <f>IF(DATA[[#This Row],[Calendar_Month]]-CURMONTH=0,DATA[[#This Row],[Amount]],0)</f>
        <v>0</v>
      </c>
    </row>
    <row r="15931" spans="4:12" x14ac:dyDescent="0.25">
      <c r="D15931" s="80" t="str">
        <f>LEFT(DATA[[#This Row],[Account_Code]],3)</f>
        <v/>
      </c>
      <c r="I15931" s="80" t="str">
        <f>DATA[[#This Row],[Vessel_Code]]&amp;DATA[[#This Row],[Account Group]]&amp;DATA[[#This Row],[Type]]</f>
        <v/>
      </c>
      <c r="K15931" s="80">
        <f>IF(YEAR(DATA[[#This Row],[Calendar_Month]])=YEAR(CURMONTHEND),DATA[[#This Row],[Amount]],0)</f>
        <v>0</v>
      </c>
      <c r="L15931" s="80">
        <f>IF(DATA[[#This Row],[Calendar_Month]]-CURMONTH=0,DATA[[#This Row],[Amount]],0)</f>
        <v>0</v>
      </c>
    </row>
    <row r="15932" spans="4:12" x14ac:dyDescent="0.25">
      <c r="D15932" s="80" t="str">
        <f>LEFT(DATA[[#This Row],[Account_Code]],3)</f>
        <v/>
      </c>
      <c r="I15932" s="80" t="str">
        <f>DATA[[#This Row],[Vessel_Code]]&amp;DATA[[#This Row],[Account Group]]&amp;DATA[[#This Row],[Type]]</f>
        <v/>
      </c>
      <c r="K15932" s="80">
        <f>IF(YEAR(DATA[[#This Row],[Calendar_Month]])=YEAR(CURMONTHEND),DATA[[#This Row],[Amount]],0)</f>
        <v>0</v>
      </c>
      <c r="L15932" s="80">
        <f>IF(DATA[[#This Row],[Calendar_Month]]-CURMONTH=0,DATA[[#This Row],[Amount]],0)</f>
        <v>0</v>
      </c>
    </row>
    <row r="15933" spans="4:12" x14ac:dyDescent="0.25">
      <c r="D15933" s="80" t="str">
        <f>LEFT(DATA[[#This Row],[Account_Code]],3)</f>
        <v/>
      </c>
      <c r="I15933" s="80" t="str">
        <f>DATA[[#This Row],[Vessel_Code]]&amp;DATA[[#This Row],[Account Group]]&amp;DATA[[#This Row],[Type]]</f>
        <v/>
      </c>
      <c r="K15933" s="80">
        <f>IF(YEAR(DATA[[#This Row],[Calendar_Month]])=YEAR(CURMONTHEND),DATA[[#This Row],[Amount]],0)</f>
        <v>0</v>
      </c>
      <c r="L15933" s="80">
        <f>IF(DATA[[#This Row],[Calendar_Month]]-CURMONTH=0,DATA[[#This Row],[Amount]],0)</f>
        <v>0</v>
      </c>
    </row>
    <row r="15934" spans="4:12" x14ac:dyDescent="0.25">
      <c r="D15934" s="80" t="str">
        <f>LEFT(DATA[[#This Row],[Account_Code]],3)</f>
        <v/>
      </c>
      <c r="I15934" s="80" t="str">
        <f>DATA[[#This Row],[Vessel_Code]]&amp;DATA[[#This Row],[Account Group]]&amp;DATA[[#This Row],[Type]]</f>
        <v/>
      </c>
      <c r="K15934" s="80">
        <f>IF(YEAR(DATA[[#This Row],[Calendar_Month]])=YEAR(CURMONTHEND),DATA[[#This Row],[Amount]],0)</f>
        <v>0</v>
      </c>
      <c r="L15934" s="80">
        <f>IF(DATA[[#This Row],[Calendar_Month]]-CURMONTH=0,DATA[[#This Row],[Amount]],0)</f>
        <v>0</v>
      </c>
    </row>
    <row r="15935" spans="4:12" x14ac:dyDescent="0.25">
      <c r="D15935" s="80" t="str">
        <f>LEFT(DATA[[#This Row],[Account_Code]],3)</f>
        <v/>
      </c>
      <c r="I15935" s="80" t="str">
        <f>DATA[[#This Row],[Vessel_Code]]&amp;DATA[[#This Row],[Account Group]]&amp;DATA[[#This Row],[Type]]</f>
        <v/>
      </c>
      <c r="K15935" s="80">
        <f>IF(YEAR(DATA[[#This Row],[Calendar_Month]])=YEAR(CURMONTHEND),DATA[[#This Row],[Amount]],0)</f>
        <v>0</v>
      </c>
      <c r="L15935" s="80">
        <f>IF(DATA[[#This Row],[Calendar_Month]]-CURMONTH=0,DATA[[#This Row],[Amount]],0)</f>
        <v>0</v>
      </c>
    </row>
    <row r="15936" spans="4:12" x14ac:dyDescent="0.25">
      <c r="D15936" s="80" t="str">
        <f>LEFT(DATA[[#This Row],[Account_Code]],3)</f>
        <v/>
      </c>
      <c r="I15936" s="80" t="str">
        <f>DATA[[#This Row],[Vessel_Code]]&amp;DATA[[#This Row],[Account Group]]&amp;DATA[[#This Row],[Type]]</f>
        <v/>
      </c>
      <c r="K15936" s="80">
        <f>IF(YEAR(DATA[[#This Row],[Calendar_Month]])=YEAR(CURMONTHEND),DATA[[#This Row],[Amount]],0)</f>
        <v>0</v>
      </c>
      <c r="L15936" s="80">
        <f>IF(DATA[[#This Row],[Calendar_Month]]-CURMONTH=0,DATA[[#This Row],[Amount]],0)</f>
        <v>0</v>
      </c>
    </row>
    <row r="15937" spans="4:12" x14ac:dyDescent="0.25">
      <c r="D15937" s="80" t="str">
        <f>LEFT(DATA[[#This Row],[Account_Code]],3)</f>
        <v/>
      </c>
      <c r="I15937" s="80" t="str">
        <f>DATA[[#This Row],[Vessel_Code]]&amp;DATA[[#This Row],[Account Group]]&amp;DATA[[#This Row],[Type]]</f>
        <v/>
      </c>
      <c r="K15937" s="80">
        <f>IF(YEAR(DATA[[#This Row],[Calendar_Month]])=YEAR(CURMONTHEND),DATA[[#This Row],[Amount]],0)</f>
        <v>0</v>
      </c>
      <c r="L15937" s="80">
        <f>IF(DATA[[#This Row],[Calendar_Month]]-CURMONTH=0,DATA[[#This Row],[Amount]],0)</f>
        <v>0</v>
      </c>
    </row>
    <row r="15938" spans="4:12" x14ac:dyDescent="0.25">
      <c r="D15938" s="80" t="str">
        <f>LEFT(DATA[[#This Row],[Account_Code]],3)</f>
        <v/>
      </c>
      <c r="I15938" s="80" t="str">
        <f>DATA[[#This Row],[Vessel_Code]]&amp;DATA[[#This Row],[Account Group]]&amp;DATA[[#This Row],[Type]]</f>
        <v/>
      </c>
      <c r="K15938" s="80">
        <f>IF(YEAR(DATA[[#This Row],[Calendar_Month]])=YEAR(CURMONTHEND),DATA[[#This Row],[Amount]],0)</f>
        <v>0</v>
      </c>
      <c r="L15938" s="80">
        <f>IF(DATA[[#This Row],[Calendar_Month]]-CURMONTH=0,DATA[[#This Row],[Amount]],0)</f>
        <v>0</v>
      </c>
    </row>
    <row r="15939" spans="4:12" x14ac:dyDescent="0.25">
      <c r="D15939" s="80" t="str">
        <f>LEFT(DATA[[#This Row],[Account_Code]],3)</f>
        <v/>
      </c>
      <c r="I15939" s="80" t="str">
        <f>DATA[[#This Row],[Vessel_Code]]&amp;DATA[[#This Row],[Account Group]]&amp;DATA[[#This Row],[Type]]</f>
        <v/>
      </c>
      <c r="K15939" s="80">
        <f>IF(YEAR(DATA[[#This Row],[Calendar_Month]])=YEAR(CURMONTHEND),DATA[[#This Row],[Amount]],0)</f>
        <v>0</v>
      </c>
      <c r="L15939" s="80">
        <f>IF(DATA[[#This Row],[Calendar_Month]]-CURMONTH=0,DATA[[#This Row],[Amount]],0)</f>
        <v>0</v>
      </c>
    </row>
    <row r="15940" spans="4:12" x14ac:dyDescent="0.25">
      <c r="D15940" s="80" t="str">
        <f>LEFT(DATA[[#This Row],[Account_Code]],3)</f>
        <v/>
      </c>
      <c r="I15940" s="80" t="str">
        <f>DATA[[#This Row],[Vessel_Code]]&amp;DATA[[#This Row],[Account Group]]&amp;DATA[[#This Row],[Type]]</f>
        <v/>
      </c>
      <c r="K15940" s="80">
        <f>IF(YEAR(DATA[[#This Row],[Calendar_Month]])=YEAR(CURMONTHEND),DATA[[#This Row],[Amount]],0)</f>
        <v>0</v>
      </c>
      <c r="L15940" s="80">
        <f>IF(DATA[[#This Row],[Calendar_Month]]-CURMONTH=0,DATA[[#This Row],[Amount]],0)</f>
        <v>0</v>
      </c>
    </row>
    <row r="15941" spans="4:12" x14ac:dyDescent="0.25">
      <c r="D15941" s="80" t="str">
        <f>LEFT(DATA[[#This Row],[Account_Code]],3)</f>
        <v/>
      </c>
      <c r="I15941" s="80" t="str">
        <f>DATA[[#This Row],[Vessel_Code]]&amp;DATA[[#This Row],[Account Group]]&amp;DATA[[#This Row],[Type]]</f>
        <v/>
      </c>
      <c r="K15941" s="80">
        <f>IF(YEAR(DATA[[#This Row],[Calendar_Month]])=YEAR(CURMONTHEND),DATA[[#This Row],[Amount]],0)</f>
        <v>0</v>
      </c>
      <c r="L15941" s="80">
        <f>IF(DATA[[#This Row],[Calendar_Month]]-CURMONTH=0,DATA[[#This Row],[Amount]],0)</f>
        <v>0</v>
      </c>
    </row>
    <row r="15942" spans="4:12" x14ac:dyDescent="0.25">
      <c r="D15942" s="80" t="str">
        <f>LEFT(DATA[[#This Row],[Account_Code]],3)</f>
        <v/>
      </c>
      <c r="I15942" s="80" t="str">
        <f>DATA[[#This Row],[Vessel_Code]]&amp;DATA[[#This Row],[Account Group]]&amp;DATA[[#This Row],[Type]]</f>
        <v/>
      </c>
      <c r="K15942" s="80">
        <f>IF(YEAR(DATA[[#This Row],[Calendar_Month]])=YEAR(CURMONTHEND),DATA[[#This Row],[Amount]],0)</f>
        <v>0</v>
      </c>
      <c r="L15942" s="80">
        <f>IF(DATA[[#This Row],[Calendar_Month]]-CURMONTH=0,DATA[[#This Row],[Amount]],0)</f>
        <v>0</v>
      </c>
    </row>
    <row r="15943" spans="4:12" x14ac:dyDescent="0.25">
      <c r="D15943" s="80" t="str">
        <f>LEFT(DATA[[#This Row],[Account_Code]],3)</f>
        <v/>
      </c>
      <c r="I15943" s="80" t="str">
        <f>DATA[[#This Row],[Vessel_Code]]&amp;DATA[[#This Row],[Account Group]]&amp;DATA[[#This Row],[Type]]</f>
        <v/>
      </c>
      <c r="K15943" s="80">
        <f>IF(YEAR(DATA[[#This Row],[Calendar_Month]])=YEAR(CURMONTHEND),DATA[[#This Row],[Amount]],0)</f>
        <v>0</v>
      </c>
      <c r="L15943" s="80">
        <f>IF(DATA[[#This Row],[Calendar_Month]]-CURMONTH=0,DATA[[#This Row],[Amount]],0)</f>
        <v>0</v>
      </c>
    </row>
    <row r="15944" spans="4:12" x14ac:dyDescent="0.25">
      <c r="D15944" s="80" t="str">
        <f>LEFT(DATA[[#This Row],[Account_Code]],3)</f>
        <v/>
      </c>
      <c r="I15944" s="80" t="str">
        <f>DATA[[#This Row],[Vessel_Code]]&amp;DATA[[#This Row],[Account Group]]&amp;DATA[[#This Row],[Type]]</f>
        <v/>
      </c>
      <c r="K15944" s="80">
        <f>IF(YEAR(DATA[[#This Row],[Calendar_Month]])=YEAR(CURMONTHEND),DATA[[#This Row],[Amount]],0)</f>
        <v>0</v>
      </c>
      <c r="L15944" s="80">
        <f>IF(DATA[[#This Row],[Calendar_Month]]-CURMONTH=0,DATA[[#This Row],[Amount]],0)</f>
        <v>0</v>
      </c>
    </row>
    <row r="15945" spans="4:12" x14ac:dyDescent="0.25">
      <c r="D15945" s="80" t="str">
        <f>LEFT(DATA[[#This Row],[Account_Code]],3)</f>
        <v/>
      </c>
      <c r="I15945" s="80" t="str">
        <f>DATA[[#This Row],[Vessel_Code]]&amp;DATA[[#This Row],[Account Group]]&amp;DATA[[#This Row],[Type]]</f>
        <v/>
      </c>
      <c r="K15945" s="80">
        <f>IF(YEAR(DATA[[#This Row],[Calendar_Month]])=YEAR(CURMONTHEND),DATA[[#This Row],[Amount]],0)</f>
        <v>0</v>
      </c>
      <c r="L15945" s="80">
        <f>IF(DATA[[#This Row],[Calendar_Month]]-CURMONTH=0,DATA[[#This Row],[Amount]],0)</f>
        <v>0</v>
      </c>
    </row>
    <row r="15946" spans="4:12" x14ac:dyDescent="0.25">
      <c r="D15946" s="80" t="str">
        <f>LEFT(DATA[[#This Row],[Account_Code]],3)</f>
        <v/>
      </c>
      <c r="I15946" s="80" t="str">
        <f>DATA[[#This Row],[Vessel_Code]]&amp;DATA[[#This Row],[Account Group]]&amp;DATA[[#This Row],[Type]]</f>
        <v/>
      </c>
      <c r="K15946" s="80">
        <f>IF(YEAR(DATA[[#This Row],[Calendar_Month]])=YEAR(CURMONTHEND),DATA[[#This Row],[Amount]],0)</f>
        <v>0</v>
      </c>
      <c r="L15946" s="80">
        <f>IF(DATA[[#This Row],[Calendar_Month]]-CURMONTH=0,DATA[[#This Row],[Amount]],0)</f>
        <v>0</v>
      </c>
    </row>
    <row r="15947" spans="4:12" x14ac:dyDescent="0.25">
      <c r="D15947" s="80" t="str">
        <f>LEFT(DATA[[#This Row],[Account_Code]],3)</f>
        <v/>
      </c>
      <c r="I15947" s="80" t="str">
        <f>DATA[[#This Row],[Vessel_Code]]&amp;DATA[[#This Row],[Account Group]]&amp;DATA[[#This Row],[Type]]</f>
        <v/>
      </c>
      <c r="K15947" s="80">
        <f>IF(YEAR(DATA[[#This Row],[Calendar_Month]])=YEAR(CURMONTHEND),DATA[[#This Row],[Amount]],0)</f>
        <v>0</v>
      </c>
      <c r="L15947" s="80">
        <f>IF(DATA[[#This Row],[Calendar_Month]]-CURMONTH=0,DATA[[#This Row],[Amount]],0)</f>
        <v>0</v>
      </c>
    </row>
    <row r="15948" spans="4:12" x14ac:dyDescent="0.25">
      <c r="D15948" s="80" t="str">
        <f>LEFT(DATA[[#This Row],[Account_Code]],3)</f>
        <v/>
      </c>
      <c r="I15948" s="80" t="str">
        <f>DATA[[#This Row],[Vessel_Code]]&amp;DATA[[#This Row],[Account Group]]&amp;DATA[[#This Row],[Type]]</f>
        <v/>
      </c>
      <c r="K15948" s="80">
        <f>IF(YEAR(DATA[[#This Row],[Calendar_Month]])=YEAR(CURMONTHEND),DATA[[#This Row],[Amount]],0)</f>
        <v>0</v>
      </c>
      <c r="L15948" s="80">
        <f>IF(DATA[[#This Row],[Calendar_Month]]-CURMONTH=0,DATA[[#This Row],[Amount]],0)</f>
        <v>0</v>
      </c>
    </row>
    <row r="15949" spans="4:12" x14ac:dyDescent="0.25">
      <c r="D15949" s="80" t="str">
        <f>LEFT(DATA[[#This Row],[Account_Code]],3)</f>
        <v/>
      </c>
      <c r="I15949" s="80" t="str">
        <f>DATA[[#This Row],[Vessel_Code]]&amp;DATA[[#This Row],[Account Group]]&amp;DATA[[#This Row],[Type]]</f>
        <v/>
      </c>
      <c r="K15949" s="80">
        <f>IF(YEAR(DATA[[#This Row],[Calendar_Month]])=YEAR(CURMONTHEND),DATA[[#This Row],[Amount]],0)</f>
        <v>0</v>
      </c>
      <c r="L15949" s="80">
        <f>IF(DATA[[#This Row],[Calendar_Month]]-CURMONTH=0,DATA[[#This Row],[Amount]],0)</f>
        <v>0</v>
      </c>
    </row>
    <row r="15950" spans="4:12" x14ac:dyDescent="0.25">
      <c r="D15950" s="80" t="str">
        <f>LEFT(DATA[[#This Row],[Account_Code]],3)</f>
        <v/>
      </c>
      <c r="I15950" s="80" t="str">
        <f>DATA[[#This Row],[Vessel_Code]]&amp;DATA[[#This Row],[Account Group]]&amp;DATA[[#This Row],[Type]]</f>
        <v/>
      </c>
      <c r="K15950" s="80">
        <f>IF(YEAR(DATA[[#This Row],[Calendar_Month]])=YEAR(CURMONTHEND),DATA[[#This Row],[Amount]],0)</f>
        <v>0</v>
      </c>
      <c r="L15950" s="80">
        <f>IF(DATA[[#This Row],[Calendar_Month]]-CURMONTH=0,DATA[[#This Row],[Amount]],0)</f>
        <v>0</v>
      </c>
    </row>
    <row r="15951" spans="4:12" x14ac:dyDescent="0.25">
      <c r="D15951" s="80" t="str">
        <f>LEFT(DATA[[#This Row],[Account_Code]],3)</f>
        <v/>
      </c>
      <c r="I15951" s="80" t="str">
        <f>DATA[[#This Row],[Vessel_Code]]&amp;DATA[[#This Row],[Account Group]]&amp;DATA[[#This Row],[Type]]</f>
        <v/>
      </c>
      <c r="K15951" s="80">
        <f>IF(YEAR(DATA[[#This Row],[Calendar_Month]])=YEAR(CURMONTHEND),DATA[[#This Row],[Amount]],0)</f>
        <v>0</v>
      </c>
      <c r="L15951" s="80">
        <f>IF(DATA[[#This Row],[Calendar_Month]]-CURMONTH=0,DATA[[#This Row],[Amount]],0)</f>
        <v>0</v>
      </c>
    </row>
    <row r="15952" spans="4:12" x14ac:dyDescent="0.25">
      <c r="D15952" s="80" t="str">
        <f>LEFT(DATA[[#This Row],[Account_Code]],3)</f>
        <v/>
      </c>
      <c r="I15952" s="80" t="str">
        <f>DATA[[#This Row],[Vessel_Code]]&amp;DATA[[#This Row],[Account Group]]&amp;DATA[[#This Row],[Type]]</f>
        <v/>
      </c>
      <c r="K15952" s="80">
        <f>IF(YEAR(DATA[[#This Row],[Calendar_Month]])=YEAR(CURMONTHEND),DATA[[#This Row],[Amount]],0)</f>
        <v>0</v>
      </c>
      <c r="L15952" s="80">
        <f>IF(DATA[[#This Row],[Calendar_Month]]-CURMONTH=0,DATA[[#This Row],[Amount]],0)</f>
        <v>0</v>
      </c>
    </row>
    <row r="15953" spans="4:12" x14ac:dyDescent="0.25">
      <c r="D15953" s="80" t="str">
        <f>LEFT(DATA[[#This Row],[Account_Code]],3)</f>
        <v/>
      </c>
      <c r="I15953" s="80" t="str">
        <f>DATA[[#This Row],[Vessel_Code]]&amp;DATA[[#This Row],[Account Group]]&amp;DATA[[#This Row],[Type]]</f>
        <v/>
      </c>
      <c r="K15953" s="80">
        <f>IF(YEAR(DATA[[#This Row],[Calendar_Month]])=YEAR(CURMONTHEND),DATA[[#This Row],[Amount]],0)</f>
        <v>0</v>
      </c>
      <c r="L15953" s="80">
        <f>IF(DATA[[#This Row],[Calendar_Month]]-CURMONTH=0,DATA[[#This Row],[Amount]],0)</f>
        <v>0</v>
      </c>
    </row>
    <row r="15954" spans="4:12" x14ac:dyDescent="0.25">
      <c r="D15954" s="80" t="str">
        <f>LEFT(DATA[[#This Row],[Account_Code]],3)</f>
        <v/>
      </c>
      <c r="I15954" s="80" t="str">
        <f>DATA[[#This Row],[Vessel_Code]]&amp;DATA[[#This Row],[Account Group]]&amp;DATA[[#This Row],[Type]]</f>
        <v/>
      </c>
      <c r="K15954" s="80">
        <f>IF(YEAR(DATA[[#This Row],[Calendar_Month]])=YEAR(CURMONTHEND),DATA[[#This Row],[Amount]],0)</f>
        <v>0</v>
      </c>
      <c r="L15954" s="80">
        <f>IF(DATA[[#This Row],[Calendar_Month]]-CURMONTH=0,DATA[[#This Row],[Amount]],0)</f>
        <v>0</v>
      </c>
    </row>
    <row r="15955" spans="4:12" x14ac:dyDescent="0.25">
      <c r="D15955" s="80" t="str">
        <f>LEFT(DATA[[#This Row],[Account_Code]],3)</f>
        <v/>
      </c>
      <c r="I15955" s="80" t="str">
        <f>DATA[[#This Row],[Vessel_Code]]&amp;DATA[[#This Row],[Account Group]]&amp;DATA[[#This Row],[Type]]</f>
        <v/>
      </c>
      <c r="K15955" s="80">
        <f>IF(YEAR(DATA[[#This Row],[Calendar_Month]])=YEAR(CURMONTHEND),DATA[[#This Row],[Amount]],0)</f>
        <v>0</v>
      </c>
      <c r="L15955" s="80">
        <f>IF(DATA[[#This Row],[Calendar_Month]]-CURMONTH=0,DATA[[#This Row],[Amount]],0)</f>
        <v>0</v>
      </c>
    </row>
    <row r="15956" spans="4:12" x14ac:dyDescent="0.25">
      <c r="D15956" s="80" t="str">
        <f>LEFT(DATA[[#This Row],[Account_Code]],3)</f>
        <v/>
      </c>
      <c r="I15956" s="80" t="str">
        <f>DATA[[#This Row],[Vessel_Code]]&amp;DATA[[#This Row],[Account Group]]&amp;DATA[[#This Row],[Type]]</f>
        <v/>
      </c>
      <c r="K15956" s="80">
        <f>IF(YEAR(DATA[[#This Row],[Calendar_Month]])=YEAR(CURMONTHEND),DATA[[#This Row],[Amount]],0)</f>
        <v>0</v>
      </c>
      <c r="L15956" s="80">
        <f>IF(DATA[[#This Row],[Calendar_Month]]-CURMONTH=0,DATA[[#This Row],[Amount]],0)</f>
        <v>0</v>
      </c>
    </row>
    <row r="15957" spans="4:12" x14ac:dyDescent="0.25">
      <c r="D15957" s="80" t="str">
        <f>LEFT(DATA[[#This Row],[Account_Code]],3)</f>
        <v/>
      </c>
      <c r="I15957" s="80" t="str">
        <f>DATA[[#This Row],[Vessel_Code]]&amp;DATA[[#This Row],[Account Group]]&amp;DATA[[#This Row],[Type]]</f>
        <v/>
      </c>
      <c r="K15957" s="80">
        <f>IF(YEAR(DATA[[#This Row],[Calendar_Month]])=YEAR(CURMONTHEND),DATA[[#This Row],[Amount]],0)</f>
        <v>0</v>
      </c>
      <c r="L15957" s="80">
        <f>IF(DATA[[#This Row],[Calendar_Month]]-CURMONTH=0,DATA[[#This Row],[Amount]],0)</f>
        <v>0</v>
      </c>
    </row>
    <row r="15958" spans="4:12" x14ac:dyDescent="0.25">
      <c r="D15958" s="80" t="str">
        <f>LEFT(DATA[[#This Row],[Account_Code]],3)</f>
        <v/>
      </c>
      <c r="I15958" s="80" t="str">
        <f>DATA[[#This Row],[Vessel_Code]]&amp;DATA[[#This Row],[Account Group]]&amp;DATA[[#This Row],[Type]]</f>
        <v/>
      </c>
      <c r="K15958" s="80">
        <f>IF(YEAR(DATA[[#This Row],[Calendar_Month]])=YEAR(CURMONTHEND),DATA[[#This Row],[Amount]],0)</f>
        <v>0</v>
      </c>
      <c r="L15958" s="80">
        <f>IF(DATA[[#This Row],[Calendar_Month]]-CURMONTH=0,DATA[[#This Row],[Amount]],0)</f>
        <v>0</v>
      </c>
    </row>
    <row r="15959" spans="4:12" x14ac:dyDescent="0.25">
      <c r="D15959" s="80" t="str">
        <f>LEFT(DATA[[#This Row],[Account_Code]],3)</f>
        <v/>
      </c>
      <c r="I15959" s="80" t="str">
        <f>DATA[[#This Row],[Vessel_Code]]&amp;DATA[[#This Row],[Account Group]]&amp;DATA[[#This Row],[Type]]</f>
        <v/>
      </c>
      <c r="K15959" s="80">
        <f>IF(YEAR(DATA[[#This Row],[Calendar_Month]])=YEAR(CURMONTHEND),DATA[[#This Row],[Amount]],0)</f>
        <v>0</v>
      </c>
      <c r="L15959" s="80">
        <f>IF(DATA[[#This Row],[Calendar_Month]]-CURMONTH=0,DATA[[#This Row],[Amount]],0)</f>
        <v>0</v>
      </c>
    </row>
    <row r="15960" spans="4:12" x14ac:dyDescent="0.25">
      <c r="D15960" s="80" t="str">
        <f>LEFT(DATA[[#This Row],[Account_Code]],3)</f>
        <v/>
      </c>
      <c r="I15960" s="80" t="str">
        <f>DATA[[#This Row],[Vessel_Code]]&amp;DATA[[#This Row],[Account Group]]&amp;DATA[[#This Row],[Type]]</f>
        <v/>
      </c>
      <c r="K15960" s="80">
        <f>IF(YEAR(DATA[[#This Row],[Calendar_Month]])=YEAR(CURMONTHEND),DATA[[#This Row],[Amount]],0)</f>
        <v>0</v>
      </c>
      <c r="L15960" s="80">
        <f>IF(DATA[[#This Row],[Calendar_Month]]-CURMONTH=0,DATA[[#This Row],[Amount]],0)</f>
        <v>0</v>
      </c>
    </row>
    <row r="15961" spans="4:12" x14ac:dyDescent="0.25">
      <c r="D15961" s="80" t="str">
        <f>LEFT(DATA[[#This Row],[Account_Code]],3)</f>
        <v/>
      </c>
      <c r="I15961" s="80" t="str">
        <f>DATA[[#This Row],[Vessel_Code]]&amp;DATA[[#This Row],[Account Group]]&amp;DATA[[#This Row],[Type]]</f>
        <v/>
      </c>
      <c r="K15961" s="80">
        <f>IF(YEAR(DATA[[#This Row],[Calendar_Month]])=YEAR(CURMONTHEND),DATA[[#This Row],[Amount]],0)</f>
        <v>0</v>
      </c>
      <c r="L15961" s="80">
        <f>IF(DATA[[#This Row],[Calendar_Month]]-CURMONTH=0,DATA[[#This Row],[Amount]],0)</f>
        <v>0</v>
      </c>
    </row>
    <row r="15962" spans="4:12" x14ac:dyDescent="0.25">
      <c r="D15962" s="80" t="str">
        <f>LEFT(DATA[[#This Row],[Account_Code]],3)</f>
        <v/>
      </c>
      <c r="I15962" s="80" t="str">
        <f>DATA[[#This Row],[Vessel_Code]]&amp;DATA[[#This Row],[Account Group]]&amp;DATA[[#This Row],[Type]]</f>
        <v/>
      </c>
      <c r="K15962" s="80">
        <f>IF(YEAR(DATA[[#This Row],[Calendar_Month]])=YEAR(CURMONTHEND),DATA[[#This Row],[Amount]],0)</f>
        <v>0</v>
      </c>
      <c r="L15962" s="80">
        <f>IF(DATA[[#This Row],[Calendar_Month]]-CURMONTH=0,DATA[[#This Row],[Amount]],0)</f>
        <v>0</v>
      </c>
    </row>
    <row r="15963" spans="4:12" x14ac:dyDescent="0.25">
      <c r="D15963" s="80" t="str">
        <f>LEFT(DATA[[#This Row],[Account_Code]],3)</f>
        <v/>
      </c>
      <c r="I15963" s="80" t="str">
        <f>DATA[[#This Row],[Vessel_Code]]&amp;DATA[[#This Row],[Account Group]]&amp;DATA[[#This Row],[Type]]</f>
        <v/>
      </c>
      <c r="K15963" s="80">
        <f>IF(YEAR(DATA[[#This Row],[Calendar_Month]])=YEAR(CURMONTHEND),DATA[[#This Row],[Amount]],0)</f>
        <v>0</v>
      </c>
      <c r="L15963" s="80">
        <f>IF(DATA[[#This Row],[Calendar_Month]]-CURMONTH=0,DATA[[#This Row],[Amount]],0)</f>
        <v>0</v>
      </c>
    </row>
    <row r="15964" spans="4:12" x14ac:dyDescent="0.25">
      <c r="D15964" s="80" t="str">
        <f>LEFT(DATA[[#This Row],[Account_Code]],3)</f>
        <v/>
      </c>
      <c r="I15964" s="80" t="str">
        <f>DATA[[#This Row],[Vessel_Code]]&amp;DATA[[#This Row],[Account Group]]&amp;DATA[[#This Row],[Type]]</f>
        <v/>
      </c>
      <c r="K15964" s="80">
        <f>IF(YEAR(DATA[[#This Row],[Calendar_Month]])=YEAR(CURMONTHEND),DATA[[#This Row],[Amount]],0)</f>
        <v>0</v>
      </c>
      <c r="L15964" s="80">
        <f>IF(DATA[[#This Row],[Calendar_Month]]-CURMONTH=0,DATA[[#This Row],[Amount]],0)</f>
        <v>0</v>
      </c>
    </row>
    <row r="15965" spans="4:12" x14ac:dyDescent="0.25">
      <c r="D15965" s="80" t="str">
        <f>LEFT(DATA[[#This Row],[Account_Code]],3)</f>
        <v/>
      </c>
      <c r="I15965" s="80" t="str">
        <f>DATA[[#This Row],[Vessel_Code]]&amp;DATA[[#This Row],[Account Group]]&amp;DATA[[#This Row],[Type]]</f>
        <v/>
      </c>
      <c r="K15965" s="80">
        <f>IF(YEAR(DATA[[#This Row],[Calendar_Month]])=YEAR(CURMONTHEND),DATA[[#This Row],[Amount]],0)</f>
        <v>0</v>
      </c>
      <c r="L15965" s="80">
        <f>IF(DATA[[#This Row],[Calendar_Month]]-CURMONTH=0,DATA[[#This Row],[Amount]],0)</f>
        <v>0</v>
      </c>
    </row>
    <row r="15966" spans="4:12" x14ac:dyDescent="0.25">
      <c r="D15966" s="80" t="str">
        <f>LEFT(DATA[[#This Row],[Account_Code]],3)</f>
        <v/>
      </c>
      <c r="I15966" s="80" t="str">
        <f>DATA[[#This Row],[Vessel_Code]]&amp;DATA[[#This Row],[Account Group]]&amp;DATA[[#This Row],[Type]]</f>
        <v/>
      </c>
      <c r="K15966" s="80">
        <f>IF(YEAR(DATA[[#This Row],[Calendar_Month]])=YEAR(CURMONTHEND),DATA[[#This Row],[Amount]],0)</f>
        <v>0</v>
      </c>
      <c r="L15966" s="80">
        <f>IF(DATA[[#This Row],[Calendar_Month]]-CURMONTH=0,DATA[[#This Row],[Amount]],0)</f>
        <v>0</v>
      </c>
    </row>
    <row r="15967" spans="4:12" x14ac:dyDescent="0.25">
      <c r="D15967" s="80" t="str">
        <f>LEFT(DATA[[#This Row],[Account_Code]],3)</f>
        <v/>
      </c>
      <c r="I15967" s="80" t="str">
        <f>DATA[[#This Row],[Vessel_Code]]&amp;DATA[[#This Row],[Account Group]]&amp;DATA[[#This Row],[Type]]</f>
        <v/>
      </c>
      <c r="K15967" s="80">
        <f>IF(YEAR(DATA[[#This Row],[Calendar_Month]])=YEAR(CURMONTHEND),DATA[[#This Row],[Amount]],0)</f>
        <v>0</v>
      </c>
      <c r="L15967" s="80">
        <f>IF(DATA[[#This Row],[Calendar_Month]]-CURMONTH=0,DATA[[#This Row],[Amount]],0)</f>
        <v>0</v>
      </c>
    </row>
    <row r="15968" spans="4:12" x14ac:dyDescent="0.25">
      <c r="D15968" s="80" t="str">
        <f>LEFT(DATA[[#This Row],[Account_Code]],3)</f>
        <v/>
      </c>
      <c r="I15968" s="80" t="str">
        <f>DATA[[#This Row],[Vessel_Code]]&amp;DATA[[#This Row],[Account Group]]&amp;DATA[[#This Row],[Type]]</f>
        <v/>
      </c>
      <c r="K15968" s="80">
        <f>IF(YEAR(DATA[[#This Row],[Calendar_Month]])=YEAR(CURMONTHEND),DATA[[#This Row],[Amount]],0)</f>
        <v>0</v>
      </c>
      <c r="L15968" s="80">
        <f>IF(DATA[[#This Row],[Calendar_Month]]-CURMONTH=0,DATA[[#This Row],[Amount]],0)</f>
        <v>0</v>
      </c>
    </row>
    <row r="15969" spans="4:12" x14ac:dyDescent="0.25">
      <c r="D15969" s="80" t="str">
        <f>LEFT(DATA[[#This Row],[Account_Code]],3)</f>
        <v/>
      </c>
      <c r="I15969" s="80" t="str">
        <f>DATA[[#This Row],[Vessel_Code]]&amp;DATA[[#This Row],[Account Group]]&amp;DATA[[#This Row],[Type]]</f>
        <v/>
      </c>
      <c r="K15969" s="80">
        <f>IF(YEAR(DATA[[#This Row],[Calendar_Month]])=YEAR(CURMONTHEND),DATA[[#This Row],[Amount]],0)</f>
        <v>0</v>
      </c>
      <c r="L15969" s="80">
        <f>IF(DATA[[#This Row],[Calendar_Month]]-CURMONTH=0,DATA[[#This Row],[Amount]],0)</f>
        <v>0</v>
      </c>
    </row>
    <row r="15970" spans="4:12" x14ac:dyDescent="0.25">
      <c r="D15970" s="80" t="str">
        <f>LEFT(DATA[[#This Row],[Account_Code]],3)</f>
        <v/>
      </c>
      <c r="I15970" s="80" t="str">
        <f>DATA[[#This Row],[Vessel_Code]]&amp;DATA[[#This Row],[Account Group]]&amp;DATA[[#This Row],[Type]]</f>
        <v/>
      </c>
      <c r="K15970" s="80">
        <f>IF(YEAR(DATA[[#This Row],[Calendar_Month]])=YEAR(CURMONTHEND),DATA[[#This Row],[Amount]],0)</f>
        <v>0</v>
      </c>
      <c r="L15970" s="80">
        <f>IF(DATA[[#This Row],[Calendar_Month]]-CURMONTH=0,DATA[[#This Row],[Amount]],0)</f>
        <v>0</v>
      </c>
    </row>
    <row r="15971" spans="4:12" x14ac:dyDescent="0.25">
      <c r="D15971" s="80" t="str">
        <f>LEFT(DATA[[#This Row],[Account_Code]],3)</f>
        <v/>
      </c>
      <c r="I15971" s="80" t="str">
        <f>DATA[[#This Row],[Vessel_Code]]&amp;DATA[[#This Row],[Account Group]]&amp;DATA[[#This Row],[Type]]</f>
        <v/>
      </c>
      <c r="K15971" s="80">
        <f>IF(YEAR(DATA[[#This Row],[Calendar_Month]])=YEAR(CURMONTHEND),DATA[[#This Row],[Amount]],0)</f>
        <v>0</v>
      </c>
      <c r="L15971" s="80">
        <f>IF(DATA[[#This Row],[Calendar_Month]]-CURMONTH=0,DATA[[#This Row],[Amount]],0)</f>
        <v>0</v>
      </c>
    </row>
    <row r="15972" spans="4:12" x14ac:dyDescent="0.25">
      <c r="D15972" s="80" t="str">
        <f>LEFT(DATA[[#This Row],[Account_Code]],3)</f>
        <v/>
      </c>
      <c r="I15972" s="80" t="str">
        <f>DATA[[#This Row],[Vessel_Code]]&amp;DATA[[#This Row],[Account Group]]&amp;DATA[[#This Row],[Type]]</f>
        <v/>
      </c>
      <c r="K15972" s="80">
        <f>IF(YEAR(DATA[[#This Row],[Calendar_Month]])=YEAR(CURMONTHEND),DATA[[#This Row],[Amount]],0)</f>
        <v>0</v>
      </c>
      <c r="L15972" s="80">
        <f>IF(DATA[[#This Row],[Calendar_Month]]-CURMONTH=0,DATA[[#This Row],[Amount]],0)</f>
        <v>0</v>
      </c>
    </row>
    <row r="15973" spans="4:12" x14ac:dyDescent="0.25">
      <c r="D15973" s="80" t="str">
        <f>LEFT(DATA[[#This Row],[Account_Code]],3)</f>
        <v/>
      </c>
      <c r="I15973" s="80" t="str">
        <f>DATA[[#This Row],[Vessel_Code]]&amp;DATA[[#This Row],[Account Group]]&amp;DATA[[#This Row],[Type]]</f>
        <v/>
      </c>
      <c r="K15973" s="80">
        <f>IF(YEAR(DATA[[#This Row],[Calendar_Month]])=YEAR(CURMONTHEND),DATA[[#This Row],[Amount]],0)</f>
        <v>0</v>
      </c>
      <c r="L15973" s="80">
        <f>IF(DATA[[#This Row],[Calendar_Month]]-CURMONTH=0,DATA[[#This Row],[Amount]],0)</f>
        <v>0</v>
      </c>
    </row>
    <row r="15974" spans="4:12" x14ac:dyDescent="0.25">
      <c r="D15974" s="80" t="str">
        <f>LEFT(DATA[[#This Row],[Account_Code]],3)</f>
        <v/>
      </c>
      <c r="I15974" s="80" t="str">
        <f>DATA[[#This Row],[Vessel_Code]]&amp;DATA[[#This Row],[Account Group]]&amp;DATA[[#This Row],[Type]]</f>
        <v/>
      </c>
      <c r="K15974" s="80">
        <f>IF(YEAR(DATA[[#This Row],[Calendar_Month]])=YEAR(CURMONTHEND),DATA[[#This Row],[Amount]],0)</f>
        <v>0</v>
      </c>
      <c r="L15974" s="80">
        <f>IF(DATA[[#This Row],[Calendar_Month]]-CURMONTH=0,DATA[[#This Row],[Amount]],0)</f>
        <v>0</v>
      </c>
    </row>
    <row r="15975" spans="4:12" x14ac:dyDescent="0.25">
      <c r="D15975" s="80" t="str">
        <f>LEFT(DATA[[#This Row],[Account_Code]],3)</f>
        <v/>
      </c>
      <c r="I15975" s="80" t="str">
        <f>DATA[[#This Row],[Vessel_Code]]&amp;DATA[[#This Row],[Account Group]]&amp;DATA[[#This Row],[Type]]</f>
        <v/>
      </c>
      <c r="K15975" s="80">
        <f>IF(YEAR(DATA[[#This Row],[Calendar_Month]])=YEAR(CURMONTHEND),DATA[[#This Row],[Amount]],0)</f>
        <v>0</v>
      </c>
      <c r="L15975" s="80">
        <f>IF(DATA[[#This Row],[Calendar_Month]]-CURMONTH=0,DATA[[#This Row],[Amount]],0)</f>
        <v>0</v>
      </c>
    </row>
    <row r="15976" spans="4:12" x14ac:dyDescent="0.25">
      <c r="D15976" s="80" t="str">
        <f>LEFT(DATA[[#This Row],[Account_Code]],3)</f>
        <v/>
      </c>
      <c r="I15976" s="80" t="str">
        <f>DATA[[#This Row],[Vessel_Code]]&amp;DATA[[#This Row],[Account Group]]&amp;DATA[[#This Row],[Type]]</f>
        <v/>
      </c>
      <c r="K15976" s="80">
        <f>IF(YEAR(DATA[[#This Row],[Calendar_Month]])=YEAR(CURMONTHEND),DATA[[#This Row],[Amount]],0)</f>
        <v>0</v>
      </c>
      <c r="L15976" s="80">
        <f>IF(DATA[[#This Row],[Calendar_Month]]-CURMONTH=0,DATA[[#This Row],[Amount]],0)</f>
        <v>0</v>
      </c>
    </row>
    <row r="15977" spans="4:12" x14ac:dyDescent="0.25">
      <c r="D15977" s="80" t="str">
        <f>LEFT(DATA[[#This Row],[Account_Code]],3)</f>
        <v/>
      </c>
      <c r="I15977" s="80" t="str">
        <f>DATA[[#This Row],[Vessel_Code]]&amp;DATA[[#This Row],[Account Group]]&amp;DATA[[#This Row],[Type]]</f>
        <v/>
      </c>
      <c r="K15977" s="80">
        <f>IF(YEAR(DATA[[#This Row],[Calendar_Month]])=YEAR(CURMONTHEND),DATA[[#This Row],[Amount]],0)</f>
        <v>0</v>
      </c>
      <c r="L15977" s="80">
        <f>IF(DATA[[#This Row],[Calendar_Month]]-CURMONTH=0,DATA[[#This Row],[Amount]],0)</f>
        <v>0</v>
      </c>
    </row>
    <row r="15978" spans="4:12" x14ac:dyDescent="0.25">
      <c r="D15978" s="80" t="str">
        <f>LEFT(DATA[[#This Row],[Account_Code]],3)</f>
        <v/>
      </c>
      <c r="I15978" s="80" t="str">
        <f>DATA[[#This Row],[Vessel_Code]]&amp;DATA[[#This Row],[Account Group]]&amp;DATA[[#This Row],[Type]]</f>
        <v/>
      </c>
      <c r="K15978" s="80">
        <f>IF(YEAR(DATA[[#This Row],[Calendar_Month]])=YEAR(CURMONTHEND),DATA[[#This Row],[Amount]],0)</f>
        <v>0</v>
      </c>
      <c r="L15978" s="80">
        <f>IF(DATA[[#This Row],[Calendar_Month]]-CURMONTH=0,DATA[[#This Row],[Amount]],0)</f>
        <v>0</v>
      </c>
    </row>
    <row r="15979" spans="4:12" x14ac:dyDescent="0.25">
      <c r="D15979" s="80" t="str">
        <f>LEFT(DATA[[#This Row],[Account_Code]],3)</f>
        <v/>
      </c>
      <c r="I15979" s="80" t="str">
        <f>DATA[[#This Row],[Vessel_Code]]&amp;DATA[[#This Row],[Account Group]]&amp;DATA[[#This Row],[Type]]</f>
        <v/>
      </c>
      <c r="K15979" s="80">
        <f>IF(YEAR(DATA[[#This Row],[Calendar_Month]])=YEAR(CURMONTHEND),DATA[[#This Row],[Amount]],0)</f>
        <v>0</v>
      </c>
      <c r="L15979" s="80">
        <f>IF(DATA[[#This Row],[Calendar_Month]]-CURMONTH=0,DATA[[#This Row],[Amount]],0)</f>
        <v>0</v>
      </c>
    </row>
    <row r="15980" spans="4:12" x14ac:dyDescent="0.25">
      <c r="D15980" s="80" t="str">
        <f>LEFT(DATA[[#This Row],[Account_Code]],3)</f>
        <v/>
      </c>
      <c r="I15980" s="80" t="str">
        <f>DATA[[#This Row],[Vessel_Code]]&amp;DATA[[#This Row],[Account Group]]&amp;DATA[[#This Row],[Type]]</f>
        <v/>
      </c>
      <c r="K15980" s="80">
        <f>IF(YEAR(DATA[[#This Row],[Calendar_Month]])=YEAR(CURMONTHEND),DATA[[#This Row],[Amount]],0)</f>
        <v>0</v>
      </c>
      <c r="L15980" s="80">
        <f>IF(DATA[[#This Row],[Calendar_Month]]-CURMONTH=0,DATA[[#This Row],[Amount]],0)</f>
        <v>0</v>
      </c>
    </row>
    <row r="15981" spans="4:12" x14ac:dyDescent="0.25">
      <c r="D15981" s="80" t="str">
        <f>LEFT(DATA[[#This Row],[Account_Code]],3)</f>
        <v/>
      </c>
      <c r="I15981" s="80" t="str">
        <f>DATA[[#This Row],[Vessel_Code]]&amp;DATA[[#This Row],[Account Group]]&amp;DATA[[#This Row],[Type]]</f>
        <v/>
      </c>
      <c r="K15981" s="80">
        <f>IF(YEAR(DATA[[#This Row],[Calendar_Month]])=YEAR(CURMONTHEND),DATA[[#This Row],[Amount]],0)</f>
        <v>0</v>
      </c>
      <c r="L15981" s="80">
        <f>IF(DATA[[#This Row],[Calendar_Month]]-CURMONTH=0,DATA[[#This Row],[Amount]],0)</f>
        <v>0</v>
      </c>
    </row>
    <row r="15982" spans="4:12" x14ac:dyDescent="0.25">
      <c r="D15982" s="80" t="str">
        <f>LEFT(DATA[[#This Row],[Account_Code]],3)</f>
        <v/>
      </c>
      <c r="I15982" s="80" t="str">
        <f>DATA[[#This Row],[Vessel_Code]]&amp;DATA[[#This Row],[Account Group]]&amp;DATA[[#This Row],[Type]]</f>
        <v/>
      </c>
      <c r="K15982" s="80">
        <f>IF(YEAR(DATA[[#This Row],[Calendar_Month]])=YEAR(CURMONTHEND),DATA[[#This Row],[Amount]],0)</f>
        <v>0</v>
      </c>
      <c r="L15982" s="80">
        <f>IF(DATA[[#This Row],[Calendar_Month]]-CURMONTH=0,DATA[[#This Row],[Amount]],0)</f>
        <v>0</v>
      </c>
    </row>
    <row r="15983" spans="4:12" x14ac:dyDescent="0.25">
      <c r="D15983" s="80" t="str">
        <f>LEFT(DATA[[#This Row],[Account_Code]],3)</f>
        <v/>
      </c>
      <c r="I15983" s="80" t="str">
        <f>DATA[[#This Row],[Vessel_Code]]&amp;DATA[[#This Row],[Account Group]]&amp;DATA[[#This Row],[Type]]</f>
        <v/>
      </c>
      <c r="K15983" s="80">
        <f>IF(YEAR(DATA[[#This Row],[Calendar_Month]])=YEAR(CURMONTHEND),DATA[[#This Row],[Amount]],0)</f>
        <v>0</v>
      </c>
      <c r="L15983" s="80">
        <f>IF(DATA[[#This Row],[Calendar_Month]]-CURMONTH=0,DATA[[#This Row],[Amount]],0)</f>
        <v>0</v>
      </c>
    </row>
    <row r="15984" spans="4:12" x14ac:dyDescent="0.25">
      <c r="D15984" s="80" t="str">
        <f>LEFT(DATA[[#This Row],[Account_Code]],3)</f>
        <v/>
      </c>
      <c r="I15984" s="80" t="str">
        <f>DATA[[#This Row],[Vessel_Code]]&amp;DATA[[#This Row],[Account Group]]&amp;DATA[[#This Row],[Type]]</f>
        <v/>
      </c>
      <c r="K15984" s="80">
        <f>IF(YEAR(DATA[[#This Row],[Calendar_Month]])=YEAR(CURMONTHEND),DATA[[#This Row],[Amount]],0)</f>
        <v>0</v>
      </c>
      <c r="L15984" s="80">
        <f>IF(DATA[[#This Row],[Calendar_Month]]-CURMONTH=0,DATA[[#This Row],[Amount]],0)</f>
        <v>0</v>
      </c>
    </row>
    <row r="15985" spans="4:12" x14ac:dyDescent="0.25">
      <c r="D15985" s="80" t="str">
        <f>LEFT(DATA[[#This Row],[Account_Code]],3)</f>
        <v/>
      </c>
      <c r="I15985" s="80" t="str">
        <f>DATA[[#This Row],[Vessel_Code]]&amp;DATA[[#This Row],[Account Group]]&amp;DATA[[#This Row],[Type]]</f>
        <v/>
      </c>
      <c r="K15985" s="80">
        <f>IF(YEAR(DATA[[#This Row],[Calendar_Month]])=YEAR(CURMONTHEND),DATA[[#This Row],[Amount]],0)</f>
        <v>0</v>
      </c>
      <c r="L15985" s="80">
        <f>IF(DATA[[#This Row],[Calendar_Month]]-CURMONTH=0,DATA[[#This Row],[Amount]],0)</f>
        <v>0</v>
      </c>
    </row>
    <row r="15986" spans="4:12" x14ac:dyDescent="0.25">
      <c r="D15986" s="80" t="str">
        <f>LEFT(DATA[[#This Row],[Account_Code]],3)</f>
        <v/>
      </c>
      <c r="I15986" s="80" t="str">
        <f>DATA[[#This Row],[Vessel_Code]]&amp;DATA[[#This Row],[Account Group]]&amp;DATA[[#This Row],[Type]]</f>
        <v/>
      </c>
      <c r="K15986" s="80">
        <f>IF(YEAR(DATA[[#This Row],[Calendar_Month]])=YEAR(CURMONTHEND),DATA[[#This Row],[Amount]],0)</f>
        <v>0</v>
      </c>
      <c r="L15986" s="80">
        <f>IF(DATA[[#This Row],[Calendar_Month]]-CURMONTH=0,DATA[[#This Row],[Amount]],0)</f>
        <v>0</v>
      </c>
    </row>
    <row r="15987" spans="4:12" x14ac:dyDescent="0.25">
      <c r="D15987" s="80" t="str">
        <f>LEFT(DATA[[#This Row],[Account_Code]],3)</f>
        <v/>
      </c>
      <c r="I15987" s="80" t="str">
        <f>DATA[[#This Row],[Vessel_Code]]&amp;DATA[[#This Row],[Account Group]]&amp;DATA[[#This Row],[Type]]</f>
        <v/>
      </c>
      <c r="K15987" s="80">
        <f>IF(YEAR(DATA[[#This Row],[Calendar_Month]])=YEAR(CURMONTHEND),DATA[[#This Row],[Amount]],0)</f>
        <v>0</v>
      </c>
      <c r="L15987" s="80">
        <f>IF(DATA[[#This Row],[Calendar_Month]]-CURMONTH=0,DATA[[#This Row],[Amount]],0)</f>
        <v>0</v>
      </c>
    </row>
    <row r="15988" spans="4:12" x14ac:dyDescent="0.25">
      <c r="D15988" s="80" t="str">
        <f>LEFT(DATA[[#This Row],[Account_Code]],3)</f>
        <v/>
      </c>
      <c r="I15988" s="80" t="str">
        <f>DATA[[#This Row],[Vessel_Code]]&amp;DATA[[#This Row],[Account Group]]&amp;DATA[[#This Row],[Type]]</f>
        <v/>
      </c>
      <c r="K15988" s="80">
        <f>IF(YEAR(DATA[[#This Row],[Calendar_Month]])=YEAR(CURMONTHEND),DATA[[#This Row],[Amount]],0)</f>
        <v>0</v>
      </c>
      <c r="L15988" s="80">
        <f>IF(DATA[[#This Row],[Calendar_Month]]-CURMONTH=0,DATA[[#This Row],[Amount]],0)</f>
        <v>0</v>
      </c>
    </row>
    <row r="15989" spans="4:12" x14ac:dyDescent="0.25">
      <c r="D15989" s="80" t="str">
        <f>LEFT(DATA[[#This Row],[Account_Code]],3)</f>
        <v/>
      </c>
      <c r="I15989" s="80" t="str">
        <f>DATA[[#This Row],[Vessel_Code]]&amp;DATA[[#This Row],[Account Group]]&amp;DATA[[#This Row],[Type]]</f>
        <v/>
      </c>
      <c r="K15989" s="80">
        <f>IF(YEAR(DATA[[#This Row],[Calendar_Month]])=YEAR(CURMONTHEND),DATA[[#This Row],[Amount]],0)</f>
        <v>0</v>
      </c>
      <c r="L15989" s="80">
        <f>IF(DATA[[#This Row],[Calendar_Month]]-CURMONTH=0,DATA[[#This Row],[Amount]],0)</f>
        <v>0</v>
      </c>
    </row>
    <row r="15990" spans="4:12" x14ac:dyDescent="0.25">
      <c r="D15990" s="80" t="str">
        <f>LEFT(DATA[[#This Row],[Account_Code]],3)</f>
        <v/>
      </c>
      <c r="I15990" s="80" t="str">
        <f>DATA[[#This Row],[Vessel_Code]]&amp;DATA[[#This Row],[Account Group]]&amp;DATA[[#This Row],[Type]]</f>
        <v/>
      </c>
      <c r="K15990" s="80">
        <f>IF(YEAR(DATA[[#This Row],[Calendar_Month]])=YEAR(CURMONTHEND),DATA[[#This Row],[Amount]],0)</f>
        <v>0</v>
      </c>
      <c r="L15990" s="80">
        <f>IF(DATA[[#This Row],[Calendar_Month]]-CURMONTH=0,DATA[[#This Row],[Amount]],0)</f>
        <v>0</v>
      </c>
    </row>
    <row r="15991" spans="4:12" x14ac:dyDescent="0.25">
      <c r="D15991" s="80" t="str">
        <f>LEFT(DATA[[#This Row],[Account_Code]],3)</f>
        <v/>
      </c>
      <c r="I15991" s="80" t="str">
        <f>DATA[[#This Row],[Vessel_Code]]&amp;DATA[[#This Row],[Account Group]]&amp;DATA[[#This Row],[Type]]</f>
        <v/>
      </c>
      <c r="K15991" s="80">
        <f>IF(YEAR(DATA[[#This Row],[Calendar_Month]])=YEAR(CURMONTHEND),DATA[[#This Row],[Amount]],0)</f>
        <v>0</v>
      </c>
      <c r="L15991" s="80">
        <f>IF(DATA[[#This Row],[Calendar_Month]]-CURMONTH=0,DATA[[#This Row],[Amount]],0)</f>
        <v>0</v>
      </c>
    </row>
    <row r="15992" spans="4:12" x14ac:dyDescent="0.25">
      <c r="D15992" s="80" t="str">
        <f>LEFT(DATA[[#This Row],[Account_Code]],3)</f>
        <v/>
      </c>
      <c r="I15992" s="80" t="str">
        <f>DATA[[#This Row],[Vessel_Code]]&amp;DATA[[#This Row],[Account Group]]&amp;DATA[[#This Row],[Type]]</f>
        <v/>
      </c>
      <c r="K15992" s="80">
        <f>IF(YEAR(DATA[[#This Row],[Calendar_Month]])=YEAR(CURMONTHEND),DATA[[#This Row],[Amount]],0)</f>
        <v>0</v>
      </c>
      <c r="L15992" s="80">
        <f>IF(DATA[[#This Row],[Calendar_Month]]-CURMONTH=0,DATA[[#This Row],[Amount]],0)</f>
        <v>0</v>
      </c>
    </row>
    <row r="15993" spans="4:12" x14ac:dyDescent="0.25">
      <c r="D15993" s="80" t="str">
        <f>LEFT(DATA[[#This Row],[Account_Code]],3)</f>
        <v/>
      </c>
      <c r="I15993" s="80" t="str">
        <f>DATA[[#This Row],[Vessel_Code]]&amp;DATA[[#This Row],[Account Group]]&amp;DATA[[#This Row],[Type]]</f>
        <v/>
      </c>
      <c r="K15993" s="80">
        <f>IF(YEAR(DATA[[#This Row],[Calendar_Month]])=YEAR(CURMONTHEND),DATA[[#This Row],[Amount]],0)</f>
        <v>0</v>
      </c>
      <c r="L15993" s="80">
        <f>IF(DATA[[#This Row],[Calendar_Month]]-CURMONTH=0,DATA[[#This Row],[Amount]],0)</f>
        <v>0</v>
      </c>
    </row>
    <row r="15994" spans="4:12" x14ac:dyDescent="0.25">
      <c r="D15994" s="80" t="str">
        <f>LEFT(DATA[[#This Row],[Account_Code]],3)</f>
        <v/>
      </c>
      <c r="I15994" s="80" t="str">
        <f>DATA[[#This Row],[Vessel_Code]]&amp;DATA[[#This Row],[Account Group]]&amp;DATA[[#This Row],[Type]]</f>
        <v/>
      </c>
      <c r="K15994" s="80">
        <f>IF(YEAR(DATA[[#This Row],[Calendar_Month]])=YEAR(CURMONTHEND),DATA[[#This Row],[Amount]],0)</f>
        <v>0</v>
      </c>
      <c r="L15994" s="80">
        <f>IF(DATA[[#This Row],[Calendar_Month]]-CURMONTH=0,DATA[[#This Row],[Amount]],0)</f>
        <v>0</v>
      </c>
    </row>
    <row r="15995" spans="4:12" x14ac:dyDescent="0.25">
      <c r="D15995" s="80" t="str">
        <f>LEFT(DATA[[#This Row],[Account_Code]],3)</f>
        <v/>
      </c>
      <c r="I15995" s="80" t="str">
        <f>DATA[[#This Row],[Vessel_Code]]&amp;DATA[[#This Row],[Account Group]]&amp;DATA[[#This Row],[Type]]</f>
        <v/>
      </c>
      <c r="K15995" s="80">
        <f>IF(YEAR(DATA[[#This Row],[Calendar_Month]])=YEAR(CURMONTHEND),DATA[[#This Row],[Amount]],0)</f>
        <v>0</v>
      </c>
      <c r="L15995" s="80">
        <f>IF(DATA[[#This Row],[Calendar_Month]]-CURMONTH=0,DATA[[#This Row],[Amount]],0)</f>
        <v>0</v>
      </c>
    </row>
    <row r="15996" spans="4:12" x14ac:dyDescent="0.25">
      <c r="D15996" s="80" t="str">
        <f>LEFT(DATA[[#This Row],[Account_Code]],3)</f>
        <v/>
      </c>
      <c r="I15996" s="80" t="str">
        <f>DATA[[#This Row],[Vessel_Code]]&amp;DATA[[#This Row],[Account Group]]&amp;DATA[[#This Row],[Type]]</f>
        <v/>
      </c>
      <c r="K15996" s="80">
        <f>IF(YEAR(DATA[[#This Row],[Calendar_Month]])=YEAR(CURMONTHEND),DATA[[#This Row],[Amount]],0)</f>
        <v>0</v>
      </c>
      <c r="L15996" s="80">
        <f>IF(DATA[[#This Row],[Calendar_Month]]-CURMONTH=0,DATA[[#This Row],[Amount]],0)</f>
        <v>0</v>
      </c>
    </row>
    <row r="15997" spans="4:12" x14ac:dyDescent="0.25">
      <c r="D15997" s="80" t="str">
        <f>LEFT(DATA[[#This Row],[Account_Code]],3)</f>
        <v/>
      </c>
      <c r="I15997" s="80" t="str">
        <f>DATA[[#This Row],[Vessel_Code]]&amp;DATA[[#This Row],[Account Group]]&amp;DATA[[#This Row],[Type]]</f>
        <v/>
      </c>
      <c r="K15997" s="80">
        <f>IF(YEAR(DATA[[#This Row],[Calendar_Month]])=YEAR(CURMONTHEND),DATA[[#This Row],[Amount]],0)</f>
        <v>0</v>
      </c>
      <c r="L15997" s="80">
        <f>IF(DATA[[#This Row],[Calendar_Month]]-CURMONTH=0,DATA[[#This Row],[Amount]],0)</f>
        <v>0</v>
      </c>
    </row>
    <row r="15998" spans="4:12" x14ac:dyDescent="0.25">
      <c r="D15998" s="80" t="str">
        <f>LEFT(DATA[[#This Row],[Account_Code]],3)</f>
        <v/>
      </c>
      <c r="I15998" s="80" t="str">
        <f>DATA[[#This Row],[Vessel_Code]]&amp;DATA[[#This Row],[Account Group]]&amp;DATA[[#This Row],[Type]]</f>
        <v/>
      </c>
      <c r="K15998" s="80">
        <f>IF(YEAR(DATA[[#This Row],[Calendar_Month]])=YEAR(CURMONTHEND),DATA[[#This Row],[Amount]],0)</f>
        <v>0</v>
      </c>
      <c r="L15998" s="80">
        <f>IF(DATA[[#This Row],[Calendar_Month]]-CURMONTH=0,DATA[[#This Row],[Amount]],0)</f>
        <v>0</v>
      </c>
    </row>
    <row r="15999" spans="4:12" x14ac:dyDescent="0.25">
      <c r="D15999" s="80" t="str">
        <f>LEFT(DATA[[#This Row],[Account_Code]],3)</f>
        <v/>
      </c>
      <c r="I15999" s="80" t="str">
        <f>DATA[[#This Row],[Vessel_Code]]&amp;DATA[[#This Row],[Account Group]]&amp;DATA[[#This Row],[Type]]</f>
        <v/>
      </c>
      <c r="K15999" s="80">
        <f>IF(YEAR(DATA[[#This Row],[Calendar_Month]])=YEAR(CURMONTHEND),DATA[[#This Row],[Amount]],0)</f>
        <v>0</v>
      </c>
      <c r="L15999" s="80">
        <f>IF(DATA[[#This Row],[Calendar_Month]]-CURMONTH=0,DATA[[#This Row],[Amount]],0)</f>
        <v>0</v>
      </c>
    </row>
    <row r="16000" spans="4:12" x14ac:dyDescent="0.25">
      <c r="D16000" s="80" t="str">
        <f>LEFT(DATA[[#This Row],[Account_Code]],3)</f>
        <v/>
      </c>
      <c r="I16000" s="80" t="str">
        <f>DATA[[#This Row],[Vessel_Code]]&amp;DATA[[#This Row],[Account Group]]&amp;DATA[[#This Row],[Type]]</f>
        <v/>
      </c>
      <c r="K16000" s="80">
        <f>IF(YEAR(DATA[[#This Row],[Calendar_Month]])=YEAR(CURMONTHEND),DATA[[#This Row],[Amount]],0)</f>
        <v>0</v>
      </c>
      <c r="L16000" s="80">
        <f>IF(DATA[[#This Row],[Calendar_Month]]-CURMONTH=0,DATA[[#This Row],[Amount]],0)</f>
        <v>0</v>
      </c>
    </row>
    <row r="16001" spans="4:12" x14ac:dyDescent="0.25">
      <c r="D16001" s="80" t="str">
        <f>LEFT(DATA[[#This Row],[Account_Code]],3)</f>
        <v/>
      </c>
      <c r="I16001" s="80" t="str">
        <f>DATA[[#This Row],[Vessel_Code]]&amp;DATA[[#This Row],[Account Group]]&amp;DATA[[#This Row],[Type]]</f>
        <v/>
      </c>
      <c r="K16001" s="80">
        <f>IF(YEAR(DATA[[#This Row],[Calendar_Month]])=YEAR(CURMONTHEND),DATA[[#This Row],[Amount]],0)</f>
        <v>0</v>
      </c>
      <c r="L16001" s="80">
        <f>IF(DATA[[#This Row],[Calendar_Month]]-CURMONTH=0,DATA[[#This Row],[Amount]],0)</f>
        <v>0</v>
      </c>
    </row>
    <row r="16002" spans="4:12" x14ac:dyDescent="0.25">
      <c r="D16002" s="80" t="str">
        <f>LEFT(DATA[[#This Row],[Account_Code]],3)</f>
        <v/>
      </c>
      <c r="I16002" s="80" t="str">
        <f>DATA[[#This Row],[Vessel_Code]]&amp;DATA[[#This Row],[Account Group]]&amp;DATA[[#This Row],[Type]]</f>
        <v/>
      </c>
      <c r="K16002" s="80">
        <f>IF(YEAR(DATA[[#This Row],[Calendar_Month]])=YEAR(CURMONTHEND),DATA[[#This Row],[Amount]],0)</f>
        <v>0</v>
      </c>
      <c r="L16002" s="80">
        <f>IF(DATA[[#This Row],[Calendar_Month]]-CURMONTH=0,DATA[[#This Row],[Amount]],0)</f>
        <v>0</v>
      </c>
    </row>
    <row r="16003" spans="4:12" x14ac:dyDescent="0.25">
      <c r="D16003" s="80" t="str">
        <f>LEFT(DATA[[#This Row],[Account_Code]],3)</f>
        <v/>
      </c>
      <c r="I16003" s="80" t="str">
        <f>DATA[[#This Row],[Vessel_Code]]&amp;DATA[[#This Row],[Account Group]]&amp;DATA[[#This Row],[Type]]</f>
        <v/>
      </c>
      <c r="K16003" s="80">
        <f>IF(YEAR(DATA[[#This Row],[Calendar_Month]])=YEAR(CURMONTHEND),DATA[[#This Row],[Amount]],0)</f>
        <v>0</v>
      </c>
      <c r="L16003" s="80">
        <f>IF(DATA[[#This Row],[Calendar_Month]]-CURMONTH=0,DATA[[#This Row],[Amount]],0)</f>
        <v>0</v>
      </c>
    </row>
    <row r="16004" spans="4:12" x14ac:dyDescent="0.25">
      <c r="D16004" s="80" t="str">
        <f>LEFT(DATA[[#This Row],[Account_Code]],3)</f>
        <v/>
      </c>
      <c r="I16004" s="80" t="str">
        <f>DATA[[#This Row],[Vessel_Code]]&amp;DATA[[#This Row],[Account Group]]&amp;DATA[[#This Row],[Type]]</f>
        <v/>
      </c>
      <c r="K16004" s="80">
        <f>IF(YEAR(DATA[[#This Row],[Calendar_Month]])=YEAR(CURMONTHEND),DATA[[#This Row],[Amount]],0)</f>
        <v>0</v>
      </c>
      <c r="L16004" s="80">
        <f>IF(DATA[[#This Row],[Calendar_Month]]-CURMONTH=0,DATA[[#This Row],[Amount]],0)</f>
        <v>0</v>
      </c>
    </row>
    <row r="16005" spans="4:12" x14ac:dyDescent="0.25">
      <c r="D16005" s="80" t="str">
        <f>LEFT(DATA[[#This Row],[Account_Code]],3)</f>
        <v/>
      </c>
      <c r="I16005" s="80" t="str">
        <f>DATA[[#This Row],[Vessel_Code]]&amp;DATA[[#This Row],[Account Group]]&amp;DATA[[#This Row],[Type]]</f>
        <v/>
      </c>
      <c r="K16005" s="80">
        <f>IF(YEAR(DATA[[#This Row],[Calendar_Month]])=YEAR(CURMONTHEND),DATA[[#This Row],[Amount]],0)</f>
        <v>0</v>
      </c>
      <c r="L16005" s="80">
        <f>IF(DATA[[#This Row],[Calendar_Month]]-CURMONTH=0,DATA[[#This Row],[Amount]],0)</f>
        <v>0</v>
      </c>
    </row>
    <row r="16006" spans="4:12" x14ac:dyDescent="0.25">
      <c r="D16006" s="80" t="str">
        <f>LEFT(DATA[[#This Row],[Account_Code]],3)</f>
        <v/>
      </c>
      <c r="I16006" s="80" t="str">
        <f>DATA[[#This Row],[Vessel_Code]]&amp;DATA[[#This Row],[Account Group]]&amp;DATA[[#This Row],[Type]]</f>
        <v/>
      </c>
      <c r="K16006" s="80">
        <f>IF(YEAR(DATA[[#This Row],[Calendar_Month]])=YEAR(CURMONTHEND),DATA[[#This Row],[Amount]],0)</f>
        <v>0</v>
      </c>
      <c r="L16006" s="80">
        <f>IF(DATA[[#This Row],[Calendar_Month]]-CURMONTH=0,DATA[[#This Row],[Amount]],0)</f>
        <v>0</v>
      </c>
    </row>
    <row r="16007" spans="4:12" x14ac:dyDescent="0.25">
      <c r="D16007" s="80" t="str">
        <f>LEFT(DATA[[#This Row],[Account_Code]],3)</f>
        <v/>
      </c>
      <c r="I16007" s="80" t="str">
        <f>DATA[[#This Row],[Vessel_Code]]&amp;DATA[[#This Row],[Account Group]]&amp;DATA[[#This Row],[Type]]</f>
        <v/>
      </c>
      <c r="K16007" s="80">
        <f>IF(YEAR(DATA[[#This Row],[Calendar_Month]])=YEAR(CURMONTHEND),DATA[[#This Row],[Amount]],0)</f>
        <v>0</v>
      </c>
      <c r="L16007" s="80">
        <f>IF(DATA[[#This Row],[Calendar_Month]]-CURMONTH=0,DATA[[#This Row],[Amount]],0)</f>
        <v>0</v>
      </c>
    </row>
    <row r="16008" spans="4:12" x14ac:dyDescent="0.25">
      <c r="D16008" s="80" t="str">
        <f>LEFT(DATA[[#This Row],[Account_Code]],3)</f>
        <v/>
      </c>
      <c r="I16008" s="80" t="str">
        <f>DATA[[#This Row],[Vessel_Code]]&amp;DATA[[#This Row],[Account Group]]&amp;DATA[[#This Row],[Type]]</f>
        <v/>
      </c>
      <c r="K16008" s="80">
        <f>IF(YEAR(DATA[[#This Row],[Calendar_Month]])=YEAR(CURMONTHEND),DATA[[#This Row],[Amount]],0)</f>
        <v>0</v>
      </c>
      <c r="L16008" s="80">
        <f>IF(DATA[[#This Row],[Calendar_Month]]-CURMONTH=0,DATA[[#This Row],[Amount]],0)</f>
        <v>0</v>
      </c>
    </row>
    <row r="16009" spans="4:12" x14ac:dyDescent="0.25">
      <c r="D16009" s="80" t="str">
        <f>LEFT(DATA[[#This Row],[Account_Code]],3)</f>
        <v/>
      </c>
      <c r="I16009" s="80" t="str">
        <f>DATA[[#This Row],[Vessel_Code]]&amp;DATA[[#This Row],[Account Group]]&amp;DATA[[#This Row],[Type]]</f>
        <v/>
      </c>
      <c r="K16009" s="80">
        <f>IF(YEAR(DATA[[#This Row],[Calendar_Month]])=YEAR(CURMONTHEND),DATA[[#This Row],[Amount]],0)</f>
        <v>0</v>
      </c>
      <c r="L16009" s="80">
        <f>IF(DATA[[#This Row],[Calendar_Month]]-CURMONTH=0,DATA[[#This Row],[Amount]],0)</f>
        <v>0</v>
      </c>
    </row>
    <row r="16010" spans="4:12" x14ac:dyDescent="0.25">
      <c r="D16010" s="80" t="str">
        <f>LEFT(DATA[[#This Row],[Account_Code]],3)</f>
        <v/>
      </c>
      <c r="I16010" s="80" t="str">
        <f>DATA[[#This Row],[Vessel_Code]]&amp;DATA[[#This Row],[Account Group]]&amp;DATA[[#This Row],[Type]]</f>
        <v/>
      </c>
      <c r="K16010" s="80">
        <f>IF(YEAR(DATA[[#This Row],[Calendar_Month]])=YEAR(CURMONTHEND),DATA[[#This Row],[Amount]],0)</f>
        <v>0</v>
      </c>
      <c r="L16010" s="80">
        <f>IF(DATA[[#This Row],[Calendar_Month]]-CURMONTH=0,DATA[[#This Row],[Amount]],0)</f>
        <v>0</v>
      </c>
    </row>
    <row r="16011" spans="4:12" x14ac:dyDescent="0.25">
      <c r="D16011" s="80" t="str">
        <f>LEFT(DATA[[#This Row],[Account_Code]],3)</f>
        <v/>
      </c>
      <c r="I16011" s="80" t="str">
        <f>DATA[[#This Row],[Vessel_Code]]&amp;DATA[[#This Row],[Account Group]]&amp;DATA[[#This Row],[Type]]</f>
        <v/>
      </c>
      <c r="K16011" s="80">
        <f>IF(YEAR(DATA[[#This Row],[Calendar_Month]])=YEAR(CURMONTHEND),DATA[[#This Row],[Amount]],0)</f>
        <v>0</v>
      </c>
      <c r="L16011" s="80">
        <f>IF(DATA[[#This Row],[Calendar_Month]]-CURMONTH=0,DATA[[#This Row],[Amount]],0)</f>
        <v>0</v>
      </c>
    </row>
    <row r="16012" spans="4:12" x14ac:dyDescent="0.25">
      <c r="D16012" s="80" t="str">
        <f>LEFT(DATA[[#This Row],[Account_Code]],3)</f>
        <v/>
      </c>
      <c r="I16012" s="80" t="str">
        <f>DATA[[#This Row],[Vessel_Code]]&amp;DATA[[#This Row],[Account Group]]&amp;DATA[[#This Row],[Type]]</f>
        <v/>
      </c>
      <c r="K16012" s="80">
        <f>IF(YEAR(DATA[[#This Row],[Calendar_Month]])=YEAR(CURMONTHEND),DATA[[#This Row],[Amount]],0)</f>
        <v>0</v>
      </c>
      <c r="L16012" s="80">
        <f>IF(DATA[[#This Row],[Calendar_Month]]-CURMONTH=0,DATA[[#This Row],[Amount]],0)</f>
        <v>0</v>
      </c>
    </row>
    <row r="16013" spans="4:12" x14ac:dyDescent="0.25">
      <c r="D16013" s="80" t="str">
        <f>LEFT(DATA[[#This Row],[Account_Code]],3)</f>
        <v/>
      </c>
      <c r="I16013" s="80" t="str">
        <f>DATA[[#This Row],[Vessel_Code]]&amp;DATA[[#This Row],[Account Group]]&amp;DATA[[#This Row],[Type]]</f>
        <v/>
      </c>
      <c r="K16013" s="80">
        <f>IF(YEAR(DATA[[#This Row],[Calendar_Month]])=YEAR(CURMONTHEND),DATA[[#This Row],[Amount]],0)</f>
        <v>0</v>
      </c>
      <c r="L16013" s="80">
        <f>IF(DATA[[#This Row],[Calendar_Month]]-CURMONTH=0,DATA[[#This Row],[Amount]],0)</f>
        <v>0</v>
      </c>
    </row>
    <row r="16014" spans="4:12" x14ac:dyDescent="0.25">
      <c r="D16014" s="80" t="str">
        <f>LEFT(DATA[[#This Row],[Account_Code]],3)</f>
        <v/>
      </c>
      <c r="I16014" s="80" t="str">
        <f>DATA[[#This Row],[Vessel_Code]]&amp;DATA[[#This Row],[Account Group]]&amp;DATA[[#This Row],[Type]]</f>
        <v/>
      </c>
      <c r="K16014" s="80">
        <f>IF(YEAR(DATA[[#This Row],[Calendar_Month]])=YEAR(CURMONTHEND),DATA[[#This Row],[Amount]],0)</f>
        <v>0</v>
      </c>
      <c r="L16014" s="80">
        <f>IF(DATA[[#This Row],[Calendar_Month]]-CURMONTH=0,DATA[[#This Row],[Amount]],0)</f>
        <v>0</v>
      </c>
    </row>
    <row r="16015" spans="4:12" x14ac:dyDescent="0.25">
      <c r="D16015" s="80" t="str">
        <f>LEFT(DATA[[#This Row],[Account_Code]],3)</f>
        <v/>
      </c>
      <c r="I16015" s="80" t="str">
        <f>DATA[[#This Row],[Vessel_Code]]&amp;DATA[[#This Row],[Account Group]]&amp;DATA[[#This Row],[Type]]</f>
        <v/>
      </c>
      <c r="K16015" s="80">
        <f>IF(YEAR(DATA[[#This Row],[Calendar_Month]])=YEAR(CURMONTHEND),DATA[[#This Row],[Amount]],0)</f>
        <v>0</v>
      </c>
      <c r="L16015" s="80">
        <f>IF(DATA[[#This Row],[Calendar_Month]]-CURMONTH=0,DATA[[#This Row],[Amount]],0)</f>
        <v>0</v>
      </c>
    </row>
    <row r="16016" spans="4:12" x14ac:dyDescent="0.25">
      <c r="D16016" s="80" t="str">
        <f>LEFT(DATA[[#This Row],[Account_Code]],3)</f>
        <v/>
      </c>
      <c r="I16016" s="80" t="str">
        <f>DATA[[#This Row],[Vessel_Code]]&amp;DATA[[#This Row],[Account Group]]&amp;DATA[[#This Row],[Type]]</f>
        <v/>
      </c>
      <c r="K16016" s="80">
        <f>IF(YEAR(DATA[[#This Row],[Calendar_Month]])=YEAR(CURMONTHEND),DATA[[#This Row],[Amount]],0)</f>
        <v>0</v>
      </c>
      <c r="L16016" s="80">
        <f>IF(DATA[[#This Row],[Calendar_Month]]-CURMONTH=0,DATA[[#This Row],[Amount]],0)</f>
        <v>0</v>
      </c>
    </row>
    <row r="16017" spans="4:12" x14ac:dyDescent="0.25">
      <c r="D16017" s="80" t="str">
        <f>LEFT(DATA[[#This Row],[Account_Code]],3)</f>
        <v/>
      </c>
      <c r="I16017" s="80" t="str">
        <f>DATA[[#This Row],[Vessel_Code]]&amp;DATA[[#This Row],[Account Group]]&amp;DATA[[#This Row],[Type]]</f>
        <v/>
      </c>
      <c r="K16017" s="80">
        <f>IF(YEAR(DATA[[#This Row],[Calendar_Month]])=YEAR(CURMONTHEND),DATA[[#This Row],[Amount]],0)</f>
        <v>0</v>
      </c>
      <c r="L16017" s="80">
        <f>IF(DATA[[#This Row],[Calendar_Month]]-CURMONTH=0,DATA[[#This Row],[Amount]],0)</f>
        <v>0</v>
      </c>
    </row>
    <row r="16018" spans="4:12" x14ac:dyDescent="0.25">
      <c r="D16018" s="80" t="str">
        <f>LEFT(DATA[[#This Row],[Account_Code]],3)</f>
        <v/>
      </c>
      <c r="I16018" s="80" t="str">
        <f>DATA[[#This Row],[Vessel_Code]]&amp;DATA[[#This Row],[Account Group]]&amp;DATA[[#This Row],[Type]]</f>
        <v/>
      </c>
      <c r="K16018" s="80">
        <f>IF(YEAR(DATA[[#This Row],[Calendar_Month]])=YEAR(CURMONTHEND),DATA[[#This Row],[Amount]],0)</f>
        <v>0</v>
      </c>
      <c r="L16018" s="80">
        <f>IF(DATA[[#This Row],[Calendar_Month]]-CURMONTH=0,DATA[[#This Row],[Amount]],0)</f>
        <v>0</v>
      </c>
    </row>
    <row r="16019" spans="4:12" x14ac:dyDescent="0.25">
      <c r="D16019" s="80" t="str">
        <f>LEFT(DATA[[#This Row],[Account_Code]],3)</f>
        <v/>
      </c>
      <c r="I16019" s="80" t="str">
        <f>DATA[[#This Row],[Vessel_Code]]&amp;DATA[[#This Row],[Account Group]]&amp;DATA[[#This Row],[Type]]</f>
        <v/>
      </c>
      <c r="K16019" s="80">
        <f>IF(YEAR(DATA[[#This Row],[Calendar_Month]])=YEAR(CURMONTHEND),DATA[[#This Row],[Amount]],0)</f>
        <v>0</v>
      </c>
      <c r="L16019" s="80">
        <f>IF(DATA[[#This Row],[Calendar_Month]]-CURMONTH=0,DATA[[#This Row],[Amount]],0)</f>
        <v>0</v>
      </c>
    </row>
    <row r="16020" spans="4:12" x14ac:dyDescent="0.25">
      <c r="D16020" s="80" t="str">
        <f>LEFT(DATA[[#This Row],[Account_Code]],3)</f>
        <v/>
      </c>
      <c r="I16020" s="80" t="str">
        <f>DATA[[#This Row],[Vessel_Code]]&amp;DATA[[#This Row],[Account Group]]&amp;DATA[[#This Row],[Type]]</f>
        <v/>
      </c>
      <c r="K16020" s="80">
        <f>IF(YEAR(DATA[[#This Row],[Calendar_Month]])=YEAR(CURMONTHEND),DATA[[#This Row],[Amount]],0)</f>
        <v>0</v>
      </c>
      <c r="L16020" s="80">
        <f>IF(DATA[[#This Row],[Calendar_Month]]-CURMONTH=0,DATA[[#This Row],[Amount]],0)</f>
        <v>0</v>
      </c>
    </row>
    <row r="16021" spans="4:12" x14ac:dyDescent="0.25">
      <c r="D16021" s="80" t="str">
        <f>LEFT(DATA[[#This Row],[Account_Code]],3)</f>
        <v/>
      </c>
      <c r="I16021" s="80" t="str">
        <f>DATA[[#This Row],[Vessel_Code]]&amp;DATA[[#This Row],[Account Group]]&amp;DATA[[#This Row],[Type]]</f>
        <v/>
      </c>
      <c r="K16021" s="80">
        <f>IF(YEAR(DATA[[#This Row],[Calendar_Month]])=YEAR(CURMONTHEND),DATA[[#This Row],[Amount]],0)</f>
        <v>0</v>
      </c>
      <c r="L16021" s="80">
        <f>IF(DATA[[#This Row],[Calendar_Month]]-CURMONTH=0,DATA[[#This Row],[Amount]],0)</f>
        <v>0</v>
      </c>
    </row>
    <row r="16022" spans="4:12" x14ac:dyDescent="0.25">
      <c r="D16022" s="80" t="str">
        <f>LEFT(DATA[[#This Row],[Account_Code]],3)</f>
        <v/>
      </c>
      <c r="I16022" s="80" t="str">
        <f>DATA[[#This Row],[Vessel_Code]]&amp;DATA[[#This Row],[Account Group]]&amp;DATA[[#This Row],[Type]]</f>
        <v/>
      </c>
      <c r="K16022" s="80">
        <f>IF(YEAR(DATA[[#This Row],[Calendar_Month]])=YEAR(CURMONTHEND),DATA[[#This Row],[Amount]],0)</f>
        <v>0</v>
      </c>
      <c r="L16022" s="80">
        <f>IF(DATA[[#This Row],[Calendar_Month]]-CURMONTH=0,DATA[[#This Row],[Amount]],0)</f>
        <v>0</v>
      </c>
    </row>
    <row r="16023" spans="4:12" x14ac:dyDescent="0.25">
      <c r="D16023" s="80" t="str">
        <f>LEFT(DATA[[#This Row],[Account_Code]],3)</f>
        <v/>
      </c>
      <c r="I16023" s="80" t="str">
        <f>DATA[[#This Row],[Vessel_Code]]&amp;DATA[[#This Row],[Account Group]]&amp;DATA[[#This Row],[Type]]</f>
        <v/>
      </c>
      <c r="K16023" s="80">
        <f>IF(YEAR(DATA[[#This Row],[Calendar_Month]])=YEAR(CURMONTHEND),DATA[[#This Row],[Amount]],0)</f>
        <v>0</v>
      </c>
      <c r="L16023" s="80">
        <f>IF(DATA[[#This Row],[Calendar_Month]]-CURMONTH=0,DATA[[#This Row],[Amount]],0)</f>
        <v>0</v>
      </c>
    </row>
    <row r="16024" spans="4:12" x14ac:dyDescent="0.25">
      <c r="D16024" s="80" t="str">
        <f>LEFT(DATA[[#This Row],[Account_Code]],3)</f>
        <v/>
      </c>
      <c r="I16024" s="80" t="str">
        <f>DATA[[#This Row],[Vessel_Code]]&amp;DATA[[#This Row],[Account Group]]&amp;DATA[[#This Row],[Type]]</f>
        <v/>
      </c>
      <c r="K16024" s="80">
        <f>IF(YEAR(DATA[[#This Row],[Calendar_Month]])=YEAR(CURMONTHEND),DATA[[#This Row],[Amount]],0)</f>
        <v>0</v>
      </c>
      <c r="L16024" s="80">
        <f>IF(DATA[[#This Row],[Calendar_Month]]-CURMONTH=0,DATA[[#This Row],[Amount]],0)</f>
        <v>0</v>
      </c>
    </row>
    <row r="16025" spans="4:12" x14ac:dyDescent="0.25">
      <c r="D16025" s="80" t="str">
        <f>LEFT(DATA[[#This Row],[Account_Code]],3)</f>
        <v/>
      </c>
      <c r="I16025" s="80" t="str">
        <f>DATA[[#This Row],[Vessel_Code]]&amp;DATA[[#This Row],[Account Group]]&amp;DATA[[#This Row],[Type]]</f>
        <v/>
      </c>
      <c r="K16025" s="80">
        <f>IF(YEAR(DATA[[#This Row],[Calendar_Month]])=YEAR(CURMONTHEND),DATA[[#This Row],[Amount]],0)</f>
        <v>0</v>
      </c>
      <c r="L16025" s="80">
        <f>IF(DATA[[#This Row],[Calendar_Month]]-CURMONTH=0,DATA[[#This Row],[Amount]],0)</f>
        <v>0</v>
      </c>
    </row>
    <row r="16026" spans="4:12" x14ac:dyDescent="0.25">
      <c r="D16026" s="80" t="str">
        <f>LEFT(DATA[[#This Row],[Account_Code]],3)</f>
        <v/>
      </c>
      <c r="I16026" s="80" t="str">
        <f>DATA[[#This Row],[Vessel_Code]]&amp;DATA[[#This Row],[Account Group]]&amp;DATA[[#This Row],[Type]]</f>
        <v/>
      </c>
      <c r="K16026" s="80">
        <f>IF(YEAR(DATA[[#This Row],[Calendar_Month]])=YEAR(CURMONTHEND),DATA[[#This Row],[Amount]],0)</f>
        <v>0</v>
      </c>
      <c r="L16026" s="80">
        <f>IF(DATA[[#This Row],[Calendar_Month]]-CURMONTH=0,DATA[[#This Row],[Amount]],0)</f>
        <v>0</v>
      </c>
    </row>
    <row r="16027" spans="4:12" x14ac:dyDescent="0.25">
      <c r="D16027" s="80" t="str">
        <f>LEFT(DATA[[#This Row],[Account_Code]],3)</f>
        <v/>
      </c>
      <c r="I16027" s="80" t="str">
        <f>DATA[[#This Row],[Vessel_Code]]&amp;DATA[[#This Row],[Account Group]]&amp;DATA[[#This Row],[Type]]</f>
        <v/>
      </c>
      <c r="K16027" s="80">
        <f>IF(YEAR(DATA[[#This Row],[Calendar_Month]])=YEAR(CURMONTHEND),DATA[[#This Row],[Amount]],0)</f>
        <v>0</v>
      </c>
      <c r="L16027" s="80">
        <f>IF(DATA[[#This Row],[Calendar_Month]]-CURMONTH=0,DATA[[#This Row],[Amount]],0)</f>
        <v>0</v>
      </c>
    </row>
    <row r="16028" spans="4:12" x14ac:dyDescent="0.25">
      <c r="D16028" s="80" t="str">
        <f>LEFT(DATA[[#This Row],[Account_Code]],3)</f>
        <v/>
      </c>
      <c r="I16028" s="80" t="str">
        <f>DATA[[#This Row],[Vessel_Code]]&amp;DATA[[#This Row],[Account Group]]&amp;DATA[[#This Row],[Type]]</f>
        <v/>
      </c>
      <c r="K16028" s="80">
        <f>IF(YEAR(DATA[[#This Row],[Calendar_Month]])=YEAR(CURMONTHEND),DATA[[#This Row],[Amount]],0)</f>
        <v>0</v>
      </c>
      <c r="L16028" s="80">
        <f>IF(DATA[[#This Row],[Calendar_Month]]-CURMONTH=0,DATA[[#This Row],[Amount]],0)</f>
        <v>0</v>
      </c>
    </row>
    <row r="16029" spans="4:12" x14ac:dyDescent="0.25">
      <c r="D16029" s="80" t="str">
        <f>LEFT(DATA[[#This Row],[Account_Code]],3)</f>
        <v/>
      </c>
      <c r="I16029" s="80" t="str">
        <f>DATA[[#This Row],[Vessel_Code]]&amp;DATA[[#This Row],[Account Group]]&amp;DATA[[#This Row],[Type]]</f>
        <v/>
      </c>
      <c r="K16029" s="80">
        <f>IF(YEAR(DATA[[#This Row],[Calendar_Month]])=YEAR(CURMONTHEND),DATA[[#This Row],[Amount]],0)</f>
        <v>0</v>
      </c>
      <c r="L16029" s="80">
        <f>IF(DATA[[#This Row],[Calendar_Month]]-CURMONTH=0,DATA[[#This Row],[Amount]],0)</f>
        <v>0</v>
      </c>
    </row>
    <row r="16030" spans="4:12" x14ac:dyDescent="0.25">
      <c r="D16030" s="80" t="str">
        <f>LEFT(DATA[[#This Row],[Account_Code]],3)</f>
        <v/>
      </c>
      <c r="I16030" s="80" t="str">
        <f>DATA[[#This Row],[Vessel_Code]]&amp;DATA[[#This Row],[Account Group]]&amp;DATA[[#This Row],[Type]]</f>
        <v/>
      </c>
      <c r="K16030" s="80">
        <f>IF(YEAR(DATA[[#This Row],[Calendar_Month]])=YEAR(CURMONTHEND),DATA[[#This Row],[Amount]],0)</f>
        <v>0</v>
      </c>
      <c r="L16030" s="80">
        <f>IF(DATA[[#This Row],[Calendar_Month]]-CURMONTH=0,DATA[[#This Row],[Amount]],0)</f>
        <v>0</v>
      </c>
    </row>
    <row r="16031" spans="4:12" x14ac:dyDescent="0.25">
      <c r="D16031" s="80" t="str">
        <f>LEFT(DATA[[#This Row],[Account_Code]],3)</f>
        <v/>
      </c>
      <c r="I16031" s="80" t="str">
        <f>DATA[[#This Row],[Vessel_Code]]&amp;DATA[[#This Row],[Account Group]]&amp;DATA[[#This Row],[Type]]</f>
        <v/>
      </c>
      <c r="K16031" s="80">
        <f>IF(YEAR(DATA[[#This Row],[Calendar_Month]])=YEAR(CURMONTHEND),DATA[[#This Row],[Amount]],0)</f>
        <v>0</v>
      </c>
      <c r="L16031" s="80">
        <f>IF(DATA[[#This Row],[Calendar_Month]]-CURMONTH=0,DATA[[#This Row],[Amount]],0)</f>
        <v>0</v>
      </c>
    </row>
    <row r="16032" spans="4:12" x14ac:dyDescent="0.25">
      <c r="D16032" s="80" t="str">
        <f>LEFT(DATA[[#This Row],[Account_Code]],3)</f>
        <v/>
      </c>
      <c r="I16032" s="80" t="str">
        <f>DATA[[#This Row],[Vessel_Code]]&amp;DATA[[#This Row],[Account Group]]&amp;DATA[[#This Row],[Type]]</f>
        <v/>
      </c>
      <c r="K16032" s="80">
        <f>IF(YEAR(DATA[[#This Row],[Calendar_Month]])=YEAR(CURMONTHEND),DATA[[#This Row],[Amount]],0)</f>
        <v>0</v>
      </c>
      <c r="L16032" s="80">
        <f>IF(DATA[[#This Row],[Calendar_Month]]-CURMONTH=0,DATA[[#This Row],[Amount]],0)</f>
        <v>0</v>
      </c>
    </row>
    <row r="16033" spans="4:12" x14ac:dyDescent="0.25">
      <c r="D16033" s="80" t="str">
        <f>LEFT(DATA[[#This Row],[Account_Code]],3)</f>
        <v/>
      </c>
      <c r="I16033" s="80" t="str">
        <f>DATA[[#This Row],[Vessel_Code]]&amp;DATA[[#This Row],[Account Group]]&amp;DATA[[#This Row],[Type]]</f>
        <v/>
      </c>
      <c r="K16033" s="80">
        <f>IF(YEAR(DATA[[#This Row],[Calendar_Month]])=YEAR(CURMONTHEND),DATA[[#This Row],[Amount]],0)</f>
        <v>0</v>
      </c>
      <c r="L16033" s="80">
        <f>IF(DATA[[#This Row],[Calendar_Month]]-CURMONTH=0,DATA[[#This Row],[Amount]],0)</f>
        <v>0</v>
      </c>
    </row>
    <row r="16034" spans="4:12" x14ac:dyDescent="0.25">
      <c r="D16034" s="80" t="str">
        <f>LEFT(DATA[[#This Row],[Account_Code]],3)</f>
        <v/>
      </c>
      <c r="I16034" s="80" t="str">
        <f>DATA[[#This Row],[Vessel_Code]]&amp;DATA[[#This Row],[Account Group]]&amp;DATA[[#This Row],[Type]]</f>
        <v/>
      </c>
      <c r="K16034" s="80">
        <f>IF(YEAR(DATA[[#This Row],[Calendar_Month]])=YEAR(CURMONTHEND),DATA[[#This Row],[Amount]],0)</f>
        <v>0</v>
      </c>
      <c r="L16034" s="80">
        <f>IF(DATA[[#This Row],[Calendar_Month]]-CURMONTH=0,DATA[[#This Row],[Amount]],0)</f>
        <v>0</v>
      </c>
    </row>
    <row r="16035" spans="4:12" x14ac:dyDescent="0.25">
      <c r="D16035" s="80" t="str">
        <f>LEFT(DATA[[#This Row],[Account_Code]],3)</f>
        <v/>
      </c>
      <c r="I16035" s="80" t="str">
        <f>DATA[[#This Row],[Vessel_Code]]&amp;DATA[[#This Row],[Account Group]]&amp;DATA[[#This Row],[Type]]</f>
        <v/>
      </c>
      <c r="K16035" s="80">
        <f>IF(YEAR(DATA[[#This Row],[Calendar_Month]])=YEAR(CURMONTHEND),DATA[[#This Row],[Amount]],0)</f>
        <v>0</v>
      </c>
      <c r="L16035" s="80">
        <f>IF(DATA[[#This Row],[Calendar_Month]]-CURMONTH=0,DATA[[#This Row],[Amount]],0)</f>
        <v>0</v>
      </c>
    </row>
    <row r="16036" spans="4:12" x14ac:dyDescent="0.25">
      <c r="D16036" s="80" t="str">
        <f>LEFT(DATA[[#This Row],[Account_Code]],3)</f>
        <v/>
      </c>
      <c r="I16036" s="80" t="str">
        <f>DATA[[#This Row],[Vessel_Code]]&amp;DATA[[#This Row],[Account Group]]&amp;DATA[[#This Row],[Type]]</f>
        <v/>
      </c>
      <c r="K16036" s="80">
        <f>IF(YEAR(DATA[[#This Row],[Calendar_Month]])=YEAR(CURMONTHEND),DATA[[#This Row],[Amount]],0)</f>
        <v>0</v>
      </c>
      <c r="L16036" s="80">
        <f>IF(DATA[[#This Row],[Calendar_Month]]-CURMONTH=0,DATA[[#This Row],[Amount]],0)</f>
        <v>0</v>
      </c>
    </row>
    <row r="16037" spans="4:12" x14ac:dyDescent="0.25">
      <c r="D16037" s="80" t="str">
        <f>LEFT(DATA[[#This Row],[Account_Code]],3)</f>
        <v/>
      </c>
      <c r="I16037" s="80" t="str">
        <f>DATA[[#This Row],[Vessel_Code]]&amp;DATA[[#This Row],[Account Group]]&amp;DATA[[#This Row],[Type]]</f>
        <v/>
      </c>
      <c r="K16037" s="80">
        <f>IF(YEAR(DATA[[#This Row],[Calendar_Month]])=YEAR(CURMONTHEND),DATA[[#This Row],[Amount]],0)</f>
        <v>0</v>
      </c>
      <c r="L16037" s="80">
        <f>IF(DATA[[#This Row],[Calendar_Month]]-CURMONTH=0,DATA[[#This Row],[Amount]],0)</f>
        <v>0</v>
      </c>
    </row>
    <row r="16038" spans="4:12" x14ac:dyDescent="0.25">
      <c r="D16038" s="80" t="str">
        <f>LEFT(DATA[[#This Row],[Account_Code]],3)</f>
        <v/>
      </c>
      <c r="I16038" s="80" t="str">
        <f>DATA[[#This Row],[Vessel_Code]]&amp;DATA[[#This Row],[Account Group]]&amp;DATA[[#This Row],[Type]]</f>
        <v/>
      </c>
      <c r="K16038" s="80">
        <f>IF(YEAR(DATA[[#This Row],[Calendar_Month]])=YEAR(CURMONTHEND),DATA[[#This Row],[Amount]],0)</f>
        <v>0</v>
      </c>
      <c r="L16038" s="80">
        <f>IF(DATA[[#This Row],[Calendar_Month]]-CURMONTH=0,DATA[[#This Row],[Amount]],0)</f>
        <v>0</v>
      </c>
    </row>
    <row r="16039" spans="4:12" x14ac:dyDescent="0.25">
      <c r="D16039" s="80" t="str">
        <f>LEFT(DATA[[#This Row],[Account_Code]],3)</f>
        <v/>
      </c>
      <c r="I16039" s="80" t="str">
        <f>DATA[[#This Row],[Vessel_Code]]&amp;DATA[[#This Row],[Account Group]]&amp;DATA[[#This Row],[Type]]</f>
        <v/>
      </c>
      <c r="K16039" s="80">
        <f>IF(YEAR(DATA[[#This Row],[Calendar_Month]])=YEAR(CURMONTHEND),DATA[[#This Row],[Amount]],0)</f>
        <v>0</v>
      </c>
      <c r="L16039" s="80">
        <f>IF(DATA[[#This Row],[Calendar_Month]]-CURMONTH=0,DATA[[#This Row],[Amount]],0)</f>
        <v>0</v>
      </c>
    </row>
    <row r="16040" spans="4:12" x14ac:dyDescent="0.25">
      <c r="D16040" s="80" t="str">
        <f>LEFT(DATA[[#This Row],[Account_Code]],3)</f>
        <v/>
      </c>
      <c r="I16040" s="80" t="str">
        <f>DATA[[#This Row],[Vessel_Code]]&amp;DATA[[#This Row],[Account Group]]&amp;DATA[[#This Row],[Type]]</f>
        <v/>
      </c>
      <c r="K16040" s="80">
        <f>IF(YEAR(DATA[[#This Row],[Calendar_Month]])=YEAR(CURMONTHEND),DATA[[#This Row],[Amount]],0)</f>
        <v>0</v>
      </c>
      <c r="L16040" s="80">
        <f>IF(DATA[[#This Row],[Calendar_Month]]-CURMONTH=0,DATA[[#This Row],[Amount]],0)</f>
        <v>0</v>
      </c>
    </row>
    <row r="16041" spans="4:12" x14ac:dyDescent="0.25">
      <c r="D16041" s="80" t="str">
        <f>LEFT(DATA[[#This Row],[Account_Code]],3)</f>
        <v/>
      </c>
      <c r="I16041" s="80" t="str">
        <f>DATA[[#This Row],[Vessel_Code]]&amp;DATA[[#This Row],[Account Group]]&amp;DATA[[#This Row],[Type]]</f>
        <v/>
      </c>
      <c r="K16041" s="80">
        <f>IF(YEAR(DATA[[#This Row],[Calendar_Month]])=YEAR(CURMONTHEND),DATA[[#This Row],[Amount]],0)</f>
        <v>0</v>
      </c>
      <c r="L16041" s="80">
        <f>IF(DATA[[#This Row],[Calendar_Month]]-CURMONTH=0,DATA[[#This Row],[Amount]],0)</f>
        <v>0</v>
      </c>
    </row>
    <row r="16042" spans="4:12" x14ac:dyDescent="0.25">
      <c r="D16042" s="80" t="str">
        <f>LEFT(DATA[[#This Row],[Account_Code]],3)</f>
        <v/>
      </c>
      <c r="I16042" s="80" t="str">
        <f>DATA[[#This Row],[Vessel_Code]]&amp;DATA[[#This Row],[Account Group]]&amp;DATA[[#This Row],[Type]]</f>
        <v/>
      </c>
      <c r="K16042" s="80">
        <f>IF(YEAR(DATA[[#This Row],[Calendar_Month]])=YEAR(CURMONTHEND),DATA[[#This Row],[Amount]],0)</f>
        <v>0</v>
      </c>
      <c r="L16042" s="80">
        <f>IF(DATA[[#This Row],[Calendar_Month]]-CURMONTH=0,DATA[[#This Row],[Amount]],0)</f>
        <v>0</v>
      </c>
    </row>
    <row r="16043" spans="4:12" x14ac:dyDescent="0.25">
      <c r="D16043" s="80" t="str">
        <f>LEFT(DATA[[#This Row],[Account_Code]],3)</f>
        <v/>
      </c>
      <c r="I16043" s="80" t="str">
        <f>DATA[[#This Row],[Vessel_Code]]&amp;DATA[[#This Row],[Account Group]]&amp;DATA[[#This Row],[Type]]</f>
        <v/>
      </c>
      <c r="K16043" s="80">
        <f>IF(YEAR(DATA[[#This Row],[Calendar_Month]])=YEAR(CURMONTHEND),DATA[[#This Row],[Amount]],0)</f>
        <v>0</v>
      </c>
      <c r="L16043" s="80">
        <f>IF(DATA[[#This Row],[Calendar_Month]]-CURMONTH=0,DATA[[#This Row],[Amount]],0)</f>
        <v>0</v>
      </c>
    </row>
    <row r="16044" spans="4:12" x14ac:dyDescent="0.25">
      <c r="D16044" s="80" t="str">
        <f>LEFT(DATA[[#This Row],[Account_Code]],3)</f>
        <v/>
      </c>
      <c r="I16044" s="80" t="str">
        <f>DATA[[#This Row],[Vessel_Code]]&amp;DATA[[#This Row],[Account Group]]&amp;DATA[[#This Row],[Type]]</f>
        <v/>
      </c>
      <c r="K16044" s="80">
        <f>IF(YEAR(DATA[[#This Row],[Calendar_Month]])=YEAR(CURMONTHEND),DATA[[#This Row],[Amount]],0)</f>
        <v>0</v>
      </c>
      <c r="L16044" s="80">
        <f>IF(DATA[[#This Row],[Calendar_Month]]-CURMONTH=0,DATA[[#This Row],[Amount]],0)</f>
        <v>0</v>
      </c>
    </row>
    <row r="16045" spans="4:12" x14ac:dyDescent="0.25">
      <c r="D16045" s="80" t="str">
        <f>LEFT(DATA[[#This Row],[Account_Code]],3)</f>
        <v/>
      </c>
      <c r="I16045" s="80" t="str">
        <f>DATA[[#This Row],[Vessel_Code]]&amp;DATA[[#This Row],[Account Group]]&amp;DATA[[#This Row],[Type]]</f>
        <v/>
      </c>
      <c r="K16045" s="80">
        <f>IF(YEAR(DATA[[#This Row],[Calendar_Month]])=YEAR(CURMONTHEND),DATA[[#This Row],[Amount]],0)</f>
        <v>0</v>
      </c>
      <c r="L16045" s="80">
        <f>IF(DATA[[#This Row],[Calendar_Month]]-CURMONTH=0,DATA[[#This Row],[Amount]],0)</f>
        <v>0</v>
      </c>
    </row>
    <row r="16046" spans="4:12" x14ac:dyDescent="0.25">
      <c r="D16046" s="80" t="str">
        <f>LEFT(DATA[[#This Row],[Account_Code]],3)</f>
        <v/>
      </c>
      <c r="I16046" s="80" t="str">
        <f>DATA[[#This Row],[Vessel_Code]]&amp;DATA[[#This Row],[Account Group]]&amp;DATA[[#This Row],[Type]]</f>
        <v/>
      </c>
      <c r="K16046" s="80">
        <f>IF(YEAR(DATA[[#This Row],[Calendar_Month]])=YEAR(CURMONTHEND),DATA[[#This Row],[Amount]],0)</f>
        <v>0</v>
      </c>
      <c r="L16046" s="80">
        <f>IF(DATA[[#This Row],[Calendar_Month]]-CURMONTH=0,DATA[[#This Row],[Amount]],0)</f>
        <v>0</v>
      </c>
    </row>
    <row r="16047" spans="4:12" x14ac:dyDescent="0.25">
      <c r="D16047" s="80" t="str">
        <f>LEFT(DATA[[#This Row],[Account_Code]],3)</f>
        <v/>
      </c>
      <c r="I16047" s="80" t="str">
        <f>DATA[[#This Row],[Vessel_Code]]&amp;DATA[[#This Row],[Account Group]]&amp;DATA[[#This Row],[Type]]</f>
        <v/>
      </c>
      <c r="K16047" s="80">
        <f>IF(YEAR(DATA[[#This Row],[Calendar_Month]])=YEAR(CURMONTHEND),DATA[[#This Row],[Amount]],0)</f>
        <v>0</v>
      </c>
      <c r="L16047" s="80">
        <f>IF(DATA[[#This Row],[Calendar_Month]]-CURMONTH=0,DATA[[#This Row],[Amount]],0)</f>
        <v>0</v>
      </c>
    </row>
    <row r="16048" spans="4:12" x14ac:dyDescent="0.25">
      <c r="D16048" s="80" t="str">
        <f>LEFT(DATA[[#This Row],[Account_Code]],3)</f>
        <v/>
      </c>
      <c r="I16048" s="80" t="str">
        <f>DATA[[#This Row],[Vessel_Code]]&amp;DATA[[#This Row],[Account Group]]&amp;DATA[[#This Row],[Type]]</f>
        <v/>
      </c>
      <c r="K16048" s="80">
        <f>IF(YEAR(DATA[[#This Row],[Calendar_Month]])=YEAR(CURMONTHEND),DATA[[#This Row],[Amount]],0)</f>
        <v>0</v>
      </c>
      <c r="L16048" s="80">
        <f>IF(DATA[[#This Row],[Calendar_Month]]-CURMONTH=0,DATA[[#This Row],[Amount]],0)</f>
        <v>0</v>
      </c>
    </row>
    <row r="16049" spans="4:12" x14ac:dyDescent="0.25">
      <c r="D16049" s="80" t="str">
        <f>LEFT(DATA[[#This Row],[Account_Code]],3)</f>
        <v/>
      </c>
      <c r="I16049" s="80" t="str">
        <f>DATA[[#This Row],[Vessel_Code]]&amp;DATA[[#This Row],[Account Group]]&amp;DATA[[#This Row],[Type]]</f>
        <v/>
      </c>
      <c r="K16049" s="80">
        <f>IF(YEAR(DATA[[#This Row],[Calendar_Month]])=YEAR(CURMONTHEND),DATA[[#This Row],[Amount]],0)</f>
        <v>0</v>
      </c>
      <c r="L16049" s="80">
        <f>IF(DATA[[#This Row],[Calendar_Month]]-CURMONTH=0,DATA[[#This Row],[Amount]],0)</f>
        <v>0</v>
      </c>
    </row>
    <row r="16050" spans="4:12" x14ac:dyDescent="0.25">
      <c r="D16050" s="80" t="str">
        <f>LEFT(DATA[[#This Row],[Account_Code]],3)</f>
        <v/>
      </c>
      <c r="I16050" s="80" t="str">
        <f>DATA[[#This Row],[Vessel_Code]]&amp;DATA[[#This Row],[Account Group]]&amp;DATA[[#This Row],[Type]]</f>
        <v/>
      </c>
      <c r="K16050" s="80">
        <f>IF(YEAR(DATA[[#This Row],[Calendar_Month]])=YEAR(CURMONTHEND),DATA[[#This Row],[Amount]],0)</f>
        <v>0</v>
      </c>
      <c r="L16050" s="80">
        <f>IF(DATA[[#This Row],[Calendar_Month]]-CURMONTH=0,DATA[[#This Row],[Amount]],0)</f>
        <v>0</v>
      </c>
    </row>
    <row r="16051" spans="4:12" x14ac:dyDescent="0.25">
      <c r="D16051" s="80" t="str">
        <f>LEFT(DATA[[#This Row],[Account_Code]],3)</f>
        <v/>
      </c>
      <c r="I16051" s="80" t="str">
        <f>DATA[[#This Row],[Vessel_Code]]&amp;DATA[[#This Row],[Account Group]]&amp;DATA[[#This Row],[Type]]</f>
        <v/>
      </c>
      <c r="K16051" s="80">
        <f>IF(YEAR(DATA[[#This Row],[Calendar_Month]])=YEAR(CURMONTHEND),DATA[[#This Row],[Amount]],0)</f>
        <v>0</v>
      </c>
      <c r="L16051" s="80">
        <f>IF(DATA[[#This Row],[Calendar_Month]]-CURMONTH=0,DATA[[#This Row],[Amount]],0)</f>
        <v>0</v>
      </c>
    </row>
    <row r="16052" spans="4:12" x14ac:dyDescent="0.25">
      <c r="D16052" s="80" t="str">
        <f>LEFT(DATA[[#This Row],[Account_Code]],3)</f>
        <v/>
      </c>
      <c r="I16052" s="80" t="str">
        <f>DATA[[#This Row],[Vessel_Code]]&amp;DATA[[#This Row],[Account Group]]&amp;DATA[[#This Row],[Type]]</f>
        <v/>
      </c>
      <c r="K16052" s="80">
        <f>IF(YEAR(DATA[[#This Row],[Calendar_Month]])=YEAR(CURMONTHEND),DATA[[#This Row],[Amount]],0)</f>
        <v>0</v>
      </c>
      <c r="L16052" s="80">
        <f>IF(DATA[[#This Row],[Calendar_Month]]-CURMONTH=0,DATA[[#This Row],[Amount]],0)</f>
        <v>0</v>
      </c>
    </row>
    <row r="16053" spans="4:12" x14ac:dyDescent="0.25">
      <c r="D16053" s="80" t="str">
        <f>LEFT(DATA[[#This Row],[Account_Code]],3)</f>
        <v/>
      </c>
      <c r="I16053" s="80" t="str">
        <f>DATA[[#This Row],[Vessel_Code]]&amp;DATA[[#This Row],[Account Group]]&amp;DATA[[#This Row],[Type]]</f>
        <v/>
      </c>
      <c r="K16053" s="80">
        <f>IF(YEAR(DATA[[#This Row],[Calendar_Month]])=YEAR(CURMONTHEND),DATA[[#This Row],[Amount]],0)</f>
        <v>0</v>
      </c>
      <c r="L16053" s="80">
        <f>IF(DATA[[#This Row],[Calendar_Month]]-CURMONTH=0,DATA[[#This Row],[Amount]],0)</f>
        <v>0</v>
      </c>
    </row>
    <row r="16054" spans="4:12" x14ac:dyDescent="0.25">
      <c r="D16054" s="80" t="str">
        <f>LEFT(DATA[[#This Row],[Account_Code]],3)</f>
        <v/>
      </c>
      <c r="I16054" s="80" t="str">
        <f>DATA[[#This Row],[Vessel_Code]]&amp;DATA[[#This Row],[Account Group]]&amp;DATA[[#This Row],[Type]]</f>
        <v/>
      </c>
      <c r="K16054" s="80">
        <f>IF(YEAR(DATA[[#This Row],[Calendar_Month]])=YEAR(CURMONTHEND),DATA[[#This Row],[Amount]],0)</f>
        <v>0</v>
      </c>
      <c r="L16054" s="80">
        <f>IF(DATA[[#This Row],[Calendar_Month]]-CURMONTH=0,DATA[[#This Row],[Amount]],0)</f>
        <v>0</v>
      </c>
    </row>
    <row r="16055" spans="4:12" x14ac:dyDescent="0.25">
      <c r="D16055" s="80" t="str">
        <f>LEFT(DATA[[#This Row],[Account_Code]],3)</f>
        <v/>
      </c>
      <c r="I16055" s="80" t="str">
        <f>DATA[[#This Row],[Vessel_Code]]&amp;DATA[[#This Row],[Account Group]]&amp;DATA[[#This Row],[Type]]</f>
        <v/>
      </c>
      <c r="K16055" s="80">
        <f>IF(YEAR(DATA[[#This Row],[Calendar_Month]])=YEAR(CURMONTHEND),DATA[[#This Row],[Amount]],0)</f>
        <v>0</v>
      </c>
      <c r="L16055" s="80">
        <f>IF(DATA[[#This Row],[Calendar_Month]]-CURMONTH=0,DATA[[#This Row],[Amount]],0)</f>
        <v>0</v>
      </c>
    </row>
    <row r="16056" spans="4:12" x14ac:dyDescent="0.25">
      <c r="D16056" s="80" t="str">
        <f>LEFT(DATA[[#This Row],[Account_Code]],3)</f>
        <v/>
      </c>
      <c r="I16056" s="80" t="str">
        <f>DATA[[#This Row],[Vessel_Code]]&amp;DATA[[#This Row],[Account Group]]&amp;DATA[[#This Row],[Type]]</f>
        <v/>
      </c>
      <c r="K16056" s="80">
        <f>IF(YEAR(DATA[[#This Row],[Calendar_Month]])=YEAR(CURMONTHEND),DATA[[#This Row],[Amount]],0)</f>
        <v>0</v>
      </c>
      <c r="L16056" s="80">
        <f>IF(DATA[[#This Row],[Calendar_Month]]-CURMONTH=0,DATA[[#This Row],[Amount]],0)</f>
        <v>0</v>
      </c>
    </row>
    <row r="16057" spans="4:12" x14ac:dyDescent="0.25">
      <c r="D16057" s="80" t="str">
        <f>LEFT(DATA[[#This Row],[Account_Code]],3)</f>
        <v/>
      </c>
      <c r="I16057" s="80" t="str">
        <f>DATA[[#This Row],[Vessel_Code]]&amp;DATA[[#This Row],[Account Group]]&amp;DATA[[#This Row],[Type]]</f>
        <v/>
      </c>
      <c r="K16057" s="80">
        <f>IF(YEAR(DATA[[#This Row],[Calendar_Month]])=YEAR(CURMONTHEND),DATA[[#This Row],[Amount]],0)</f>
        <v>0</v>
      </c>
      <c r="L16057" s="80">
        <f>IF(DATA[[#This Row],[Calendar_Month]]-CURMONTH=0,DATA[[#This Row],[Amount]],0)</f>
        <v>0</v>
      </c>
    </row>
    <row r="16058" spans="4:12" x14ac:dyDescent="0.25">
      <c r="D16058" s="80" t="str">
        <f>LEFT(DATA[[#This Row],[Account_Code]],3)</f>
        <v/>
      </c>
      <c r="I16058" s="80" t="str">
        <f>DATA[[#This Row],[Vessel_Code]]&amp;DATA[[#This Row],[Account Group]]&amp;DATA[[#This Row],[Type]]</f>
        <v/>
      </c>
      <c r="K16058" s="80">
        <f>IF(YEAR(DATA[[#This Row],[Calendar_Month]])=YEAR(CURMONTHEND),DATA[[#This Row],[Amount]],0)</f>
        <v>0</v>
      </c>
      <c r="L16058" s="80">
        <f>IF(DATA[[#This Row],[Calendar_Month]]-CURMONTH=0,DATA[[#This Row],[Amount]],0)</f>
        <v>0</v>
      </c>
    </row>
    <row r="16059" spans="4:12" x14ac:dyDescent="0.25">
      <c r="D16059" s="80" t="str">
        <f>LEFT(DATA[[#This Row],[Account_Code]],3)</f>
        <v/>
      </c>
      <c r="I16059" s="80" t="str">
        <f>DATA[[#This Row],[Vessel_Code]]&amp;DATA[[#This Row],[Account Group]]&amp;DATA[[#This Row],[Type]]</f>
        <v/>
      </c>
      <c r="K16059" s="80">
        <f>IF(YEAR(DATA[[#This Row],[Calendar_Month]])=YEAR(CURMONTHEND),DATA[[#This Row],[Amount]],0)</f>
        <v>0</v>
      </c>
      <c r="L16059" s="80">
        <f>IF(DATA[[#This Row],[Calendar_Month]]-CURMONTH=0,DATA[[#This Row],[Amount]],0)</f>
        <v>0</v>
      </c>
    </row>
    <row r="16060" spans="4:12" x14ac:dyDescent="0.25">
      <c r="D16060" s="80" t="str">
        <f>LEFT(DATA[[#This Row],[Account_Code]],3)</f>
        <v/>
      </c>
      <c r="I16060" s="80" t="str">
        <f>DATA[[#This Row],[Vessel_Code]]&amp;DATA[[#This Row],[Account Group]]&amp;DATA[[#This Row],[Type]]</f>
        <v/>
      </c>
      <c r="K16060" s="80">
        <f>IF(YEAR(DATA[[#This Row],[Calendar_Month]])=YEAR(CURMONTHEND),DATA[[#This Row],[Amount]],0)</f>
        <v>0</v>
      </c>
      <c r="L16060" s="80">
        <f>IF(DATA[[#This Row],[Calendar_Month]]-CURMONTH=0,DATA[[#This Row],[Amount]],0)</f>
        <v>0</v>
      </c>
    </row>
    <row r="16061" spans="4:12" x14ac:dyDescent="0.25">
      <c r="D16061" s="80" t="str">
        <f>LEFT(DATA[[#This Row],[Account_Code]],3)</f>
        <v/>
      </c>
      <c r="I16061" s="80" t="str">
        <f>DATA[[#This Row],[Vessel_Code]]&amp;DATA[[#This Row],[Account Group]]&amp;DATA[[#This Row],[Type]]</f>
        <v/>
      </c>
      <c r="K16061" s="80">
        <f>IF(YEAR(DATA[[#This Row],[Calendar_Month]])=YEAR(CURMONTHEND),DATA[[#This Row],[Amount]],0)</f>
        <v>0</v>
      </c>
      <c r="L16061" s="80">
        <f>IF(DATA[[#This Row],[Calendar_Month]]-CURMONTH=0,DATA[[#This Row],[Amount]],0)</f>
        <v>0</v>
      </c>
    </row>
    <row r="16062" spans="4:12" x14ac:dyDescent="0.25">
      <c r="D16062" s="80" t="str">
        <f>LEFT(DATA[[#This Row],[Account_Code]],3)</f>
        <v/>
      </c>
      <c r="I16062" s="80" t="str">
        <f>DATA[[#This Row],[Vessel_Code]]&amp;DATA[[#This Row],[Account Group]]&amp;DATA[[#This Row],[Type]]</f>
        <v/>
      </c>
      <c r="K16062" s="80">
        <f>IF(YEAR(DATA[[#This Row],[Calendar_Month]])=YEAR(CURMONTHEND),DATA[[#This Row],[Amount]],0)</f>
        <v>0</v>
      </c>
      <c r="L16062" s="80">
        <f>IF(DATA[[#This Row],[Calendar_Month]]-CURMONTH=0,DATA[[#This Row],[Amount]],0)</f>
        <v>0</v>
      </c>
    </row>
    <row r="16063" spans="4:12" x14ac:dyDescent="0.25">
      <c r="D16063" s="80" t="str">
        <f>LEFT(DATA[[#This Row],[Account_Code]],3)</f>
        <v/>
      </c>
      <c r="I16063" s="80" t="str">
        <f>DATA[[#This Row],[Vessel_Code]]&amp;DATA[[#This Row],[Account Group]]&amp;DATA[[#This Row],[Type]]</f>
        <v/>
      </c>
      <c r="K16063" s="80">
        <f>IF(YEAR(DATA[[#This Row],[Calendar_Month]])=YEAR(CURMONTHEND),DATA[[#This Row],[Amount]],0)</f>
        <v>0</v>
      </c>
      <c r="L16063" s="80">
        <f>IF(DATA[[#This Row],[Calendar_Month]]-CURMONTH=0,DATA[[#This Row],[Amount]],0)</f>
        <v>0</v>
      </c>
    </row>
    <row r="16064" spans="4:12" x14ac:dyDescent="0.25">
      <c r="D16064" s="80" t="str">
        <f>LEFT(DATA[[#This Row],[Account_Code]],3)</f>
        <v/>
      </c>
      <c r="I16064" s="80" t="str">
        <f>DATA[[#This Row],[Vessel_Code]]&amp;DATA[[#This Row],[Account Group]]&amp;DATA[[#This Row],[Type]]</f>
        <v/>
      </c>
      <c r="K16064" s="80">
        <f>IF(YEAR(DATA[[#This Row],[Calendar_Month]])=YEAR(CURMONTHEND),DATA[[#This Row],[Amount]],0)</f>
        <v>0</v>
      </c>
      <c r="L16064" s="80">
        <f>IF(DATA[[#This Row],[Calendar_Month]]-CURMONTH=0,DATA[[#This Row],[Amount]],0)</f>
        <v>0</v>
      </c>
    </row>
    <row r="16065" spans="4:12" x14ac:dyDescent="0.25">
      <c r="D16065" s="80" t="str">
        <f>LEFT(DATA[[#This Row],[Account_Code]],3)</f>
        <v/>
      </c>
      <c r="I16065" s="80" t="str">
        <f>DATA[[#This Row],[Vessel_Code]]&amp;DATA[[#This Row],[Account Group]]&amp;DATA[[#This Row],[Type]]</f>
        <v/>
      </c>
      <c r="K16065" s="80">
        <f>IF(YEAR(DATA[[#This Row],[Calendar_Month]])=YEAR(CURMONTHEND),DATA[[#This Row],[Amount]],0)</f>
        <v>0</v>
      </c>
      <c r="L16065" s="80">
        <f>IF(DATA[[#This Row],[Calendar_Month]]-CURMONTH=0,DATA[[#This Row],[Amount]],0)</f>
        <v>0</v>
      </c>
    </row>
    <row r="16066" spans="4:12" x14ac:dyDescent="0.25">
      <c r="D16066" s="80" t="str">
        <f>LEFT(DATA[[#This Row],[Account_Code]],3)</f>
        <v/>
      </c>
      <c r="I16066" s="80" t="str">
        <f>DATA[[#This Row],[Vessel_Code]]&amp;DATA[[#This Row],[Account Group]]&amp;DATA[[#This Row],[Type]]</f>
        <v/>
      </c>
      <c r="K16066" s="80">
        <f>IF(YEAR(DATA[[#This Row],[Calendar_Month]])=YEAR(CURMONTHEND),DATA[[#This Row],[Amount]],0)</f>
        <v>0</v>
      </c>
      <c r="L16066" s="80">
        <f>IF(DATA[[#This Row],[Calendar_Month]]-CURMONTH=0,DATA[[#This Row],[Amount]],0)</f>
        <v>0</v>
      </c>
    </row>
    <row r="16067" spans="4:12" x14ac:dyDescent="0.25">
      <c r="D16067" s="80" t="str">
        <f>LEFT(DATA[[#This Row],[Account_Code]],3)</f>
        <v/>
      </c>
      <c r="I16067" s="80" t="str">
        <f>DATA[[#This Row],[Vessel_Code]]&amp;DATA[[#This Row],[Account Group]]&amp;DATA[[#This Row],[Type]]</f>
        <v/>
      </c>
      <c r="K16067" s="80">
        <f>IF(YEAR(DATA[[#This Row],[Calendar_Month]])=YEAR(CURMONTHEND),DATA[[#This Row],[Amount]],0)</f>
        <v>0</v>
      </c>
      <c r="L16067" s="80">
        <f>IF(DATA[[#This Row],[Calendar_Month]]-CURMONTH=0,DATA[[#This Row],[Amount]],0)</f>
        <v>0</v>
      </c>
    </row>
    <row r="16068" spans="4:12" x14ac:dyDescent="0.25">
      <c r="D16068" s="80" t="str">
        <f>LEFT(DATA[[#This Row],[Account_Code]],3)</f>
        <v/>
      </c>
      <c r="I16068" s="80" t="str">
        <f>DATA[[#This Row],[Vessel_Code]]&amp;DATA[[#This Row],[Account Group]]&amp;DATA[[#This Row],[Type]]</f>
        <v/>
      </c>
      <c r="K16068" s="80">
        <f>IF(YEAR(DATA[[#This Row],[Calendar_Month]])=YEAR(CURMONTHEND),DATA[[#This Row],[Amount]],0)</f>
        <v>0</v>
      </c>
      <c r="L16068" s="80">
        <f>IF(DATA[[#This Row],[Calendar_Month]]-CURMONTH=0,DATA[[#This Row],[Amount]],0)</f>
        <v>0</v>
      </c>
    </row>
    <row r="16069" spans="4:12" x14ac:dyDescent="0.25">
      <c r="D16069" s="80" t="str">
        <f>LEFT(DATA[[#This Row],[Account_Code]],3)</f>
        <v/>
      </c>
      <c r="I16069" s="80" t="str">
        <f>DATA[[#This Row],[Vessel_Code]]&amp;DATA[[#This Row],[Account Group]]&amp;DATA[[#This Row],[Type]]</f>
        <v/>
      </c>
      <c r="K16069" s="80">
        <f>IF(YEAR(DATA[[#This Row],[Calendar_Month]])=YEAR(CURMONTHEND),DATA[[#This Row],[Amount]],0)</f>
        <v>0</v>
      </c>
      <c r="L16069" s="80">
        <f>IF(DATA[[#This Row],[Calendar_Month]]-CURMONTH=0,DATA[[#This Row],[Amount]],0)</f>
        <v>0</v>
      </c>
    </row>
    <row r="16070" spans="4:12" x14ac:dyDescent="0.25">
      <c r="D16070" s="80" t="str">
        <f>LEFT(DATA[[#This Row],[Account_Code]],3)</f>
        <v/>
      </c>
      <c r="I16070" s="80" t="str">
        <f>DATA[[#This Row],[Vessel_Code]]&amp;DATA[[#This Row],[Account Group]]&amp;DATA[[#This Row],[Type]]</f>
        <v/>
      </c>
      <c r="K16070" s="80">
        <f>IF(YEAR(DATA[[#This Row],[Calendar_Month]])=YEAR(CURMONTHEND),DATA[[#This Row],[Amount]],0)</f>
        <v>0</v>
      </c>
      <c r="L16070" s="80">
        <f>IF(DATA[[#This Row],[Calendar_Month]]-CURMONTH=0,DATA[[#This Row],[Amount]],0)</f>
        <v>0</v>
      </c>
    </row>
    <row r="16071" spans="4:12" x14ac:dyDescent="0.25">
      <c r="D16071" s="80" t="str">
        <f>LEFT(DATA[[#This Row],[Account_Code]],3)</f>
        <v/>
      </c>
      <c r="I16071" s="80" t="str">
        <f>DATA[[#This Row],[Vessel_Code]]&amp;DATA[[#This Row],[Account Group]]&amp;DATA[[#This Row],[Type]]</f>
        <v/>
      </c>
      <c r="K16071" s="80">
        <f>IF(YEAR(DATA[[#This Row],[Calendar_Month]])=YEAR(CURMONTHEND),DATA[[#This Row],[Amount]],0)</f>
        <v>0</v>
      </c>
      <c r="L16071" s="80">
        <f>IF(DATA[[#This Row],[Calendar_Month]]-CURMONTH=0,DATA[[#This Row],[Amount]],0)</f>
        <v>0</v>
      </c>
    </row>
    <row r="16072" spans="4:12" x14ac:dyDescent="0.25">
      <c r="D16072" s="80" t="str">
        <f>LEFT(DATA[[#This Row],[Account_Code]],3)</f>
        <v/>
      </c>
      <c r="I16072" s="80" t="str">
        <f>DATA[[#This Row],[Vessel_Code]]&amp;DATA[[#This Row],[Account Group]]&amp;DATA[[#This Row],[Type]]</f>
        <v/>
      </c>
      <c r="K16072" s="80">
        <f>IF(YEAR(DATA[[#This Row],[Calendar_Month]])=YEAR(CURMONTHEND),DATA[[#This Row],[Amount]],0)</f>
        <v>0</v>
      </c>
      <c r="L16072" s="80">
        <f>IF(DATA[[#This Row],[Calendar_Month]]-CURMONTH=0,DATA[[#This Row],[Amount]],0)</f>
        <v>0</v>
      </c>
    </row>
    <row r="16073" spans="4:12" x14ac:dyDescent="0.25">
      <c r="D16073" s="80" t="str">
        <f>LEFT(DATA[[#This Row],[Account_Code]],3)</f>
        <v/>
      </c>
      <c r="I16073" s="80" t="str">
        <f>DATA[[#This Row],[Vessel_Code]]&amp;DATA[[#This Row],[Account Group]]&amp;DATA[[#This Row],[Type]]</f>
        <v/>
      </c>
      <c r="K16073" s="80">
        <f>IF(YEAR(DATA[[#This Row],[Calendar_Month]])=YEAR(CURMONTHEND),DATA[[#This Row],[Amount]],0)</f>
        <v>0</v>
      </c>
      <c r="L16073" s="80">
        <f>IF(DATA[[#This Row],[Calendar_Month]]-CURMONTH=0,DATA[[#This Row],[Amount]],0)</f>
        <v>0</v>
      </c>
    </row>
    <row r="16074" spans="4:12" x14ac:dyDescent="0.25">
      <c r="D16074" s="80" t="str">
        <f>LEFT(DATA[[#This Row],[Account_Code]],3)</f>
        <v/>
      </c>
      <c r="I16074" s="80" t="str">
        <f>DATA[[#This Row],[Vessel_Code]]&amp;DATA[[#This Row],[Account Group]]&amp;DATA[[#This Row],[Type]]</f>
        <v/>
      </c>
      <c r="K16074" s="80">
        <f>IF(YEAR(DATA[[#This Row],[Calendar_Month]])=YEAR(CURMONTHEND),DATA[[#This Row],[Amount]],0)</f>
        <v>0</v>
      </c>
      <c r="L16074" s="80">
        <f>IF(DATA[[#This Row],[Calendar_Month]]-CURMONTH=0,DATA[[#This Row],[Amount]],0)</f>
        <v>0</v>
      </c>
    </row>
    <row r="16075" spans="4:12" x14ac:dyDescent="0.25">
      <c r="D16075" s="80" t="str">
        <f>LEFT(DATA[[#This Row],[Account_Code]],3)</f>
        <v/>
      </c>
      <c r="I16075" s="80" t="str">
        <f>DATA[[#This Row],[Vessel_Code]]&amp;DATA[[#This Row],[Account Group]]&amp;DATA[[#This Row],[Type]]</f>
        <v/>
      </c>
      <c r="K16075" s="80">
        <f>IF(YEAR(DATA[[#This Row],[Calendar_Month]])=YEAR(CURMONTHEND),DATA[[#This Row],[Amount]],0)</f>
        <v>0</v>
      </c>
      <c r="L16075" s="80">
        <f>IF(DATA[[#This Row],[Calendar_Month]]-CURMONTH=0,DATA[[#This Row],[Amount]],0)</f>
        <v>0</v>
      </c>
    </row>
    <row r="16076" spans="4:12" x14ac:dyDescent="0.25">
      <c r="D16076" s="80" t="str">
        <f>LEFT(DATA[[#This Row],[Account_Code]],3)</f>
        <v/>
      </c>
      <c r="I16076" s="80" t="str">
        <f>DATA[[#This Row],[Vessel_Code]]&amp;DATA[[#This Row],[Account Group]]&amp;DATA[[#This Row],[Type]]</f>
        <v/>
      </c>
      <c r="K16076" s="80">
        <f>IF(YEAR(DATA[[#This Row],[Calendar_Month]])=YEAR(CURMONTHEND),DATA[[#This Row],[Amount]],0)</f>
        <v>0</v>
      </c>
      <c r="L16076" s="80">
        <f>IF(DATA[[#This Row],[Calendar_Month]]-CURMONTH=0,DATA[[#This Row],[Amount]],0)</f>
        <v>0</v>
      </c>
    </row>
    <row r="16077" spans="4:12" x14ac:dyDescent="0.25">
      <c r="D16077" s="80" t="str">
        <f>LEFT(DATA[[#This Row],[Account_Code]],3)</f>
        <v/>
      </c>
      <c r="I16077" s="80" t="str">
        <f>DATA[[#This Row],[Vessel_Code]]&amp;DATA[[#This Row],[Account Group]]&amp;DATA[[#This Row],[Type]]</f>
        <v/>
      </c>
      <c r="K16077" s="80">
        <f>IF(YEAR(DATA[[#This Row],[Calendar_Month]])=YEAR(CURMONTHEND),DATA[[#This Row],[Amount]],0)</f>
        <v>0</v>
      </c>
      <c r="L16077" s="80">
        <f>IF(DATA[[#This Row],[Calendar_Month]]-CURMONTH=0,DATA[[#This Row],[Amount]],0)</f>
        <v>0</v>
      </c>
    </row>
    <row r="16078" spans="4:12" x14ac:dyDescent="0.25">
      <c r="D16078" s="80" t="str">
        <f>LEFT(DATA[[#This Row],[Account_Code]],3)</f>
        <v/>
      </c>
      <c r="I16078" s="80" t="str">
        <f>DATA[[#This Row],[Vessel_Code]]&amp;DATA[[#This Row],[Account Group]]&amp;DATA[[#This Row],[Type]]</f>
        <v/>
      </c>
      <c r="K16078" s="80">
        <f>IF(YEAR(DATA[[#This Row],[Calendar_Month]])=YEAR(CURMONTHEND),DATA[[#This Row],[Amount]],0)</f>
        <v>0</v>
      </c>
      <c r="L16078" s="80">
        <f>IF(DATA[[#This Row],[Calendar_Month]]-CURMONTH=0,DATA[[#This Row],[Amount]],0)</f>
        <v>0</v>
      </c>
    </row>
    <row r="16079" spans="4:12" x14ac:dyDescent="0.25">
      <c r="D16079" s="80" t="str">
        <f>LEFT(DATA[[#This Row],[Account_Code]],3)</f>
        <v/>
      </c>
      <c r="I16079" s="80" t="str">
        <f>DATA[[#This Row],[Vessel_Code]]&amp;DATA[[#This Row],[Account Group]]&amp;DATA[[#This Row],[Type]]</f>
        <v/>
      </c>
      <c r="K16079" s="80">
        <f>IF(YEAR(DATA[[#This Row],[Calendar_Month]])=YEAR(CURMONTHEND),DATA[[#This Row],[Amount]],0)</f>
        <v>0</v>
      </c>
      <c r="L16079" s="80">
        <f>IF(DATA[[#This Row],[Calendar_Month]]-CURMONTH=0,DATA[[#This Row],[Amount]],0)</f>
        <v>0</v>
      </c>
    </row>
    <row r="16080" spans="4:12" x14ac:dyDescent="0.25">
      <c r="D16080" s="80" t="str">
        <f>LEFT(DATA[[#This Row],[Account_Code]],3)</f>
        <v/>
      </c>
      <c r="I16080" s="80" t="str">
        <f>DATA[[#This Row],[Vessel_Code]]&amp;DATA[[#This Row],[Account Group]]&amp;DATA[[#This Row],[Type]]</f>
        <v/>
      </c>
      <c r="K16080" s="80">
        <f>IF(YEAR(DATA[[#This Row],[Calendar_Month]])=YEAR(CURMONTHEND),DATA[[#This Row],[Amount]],0)</f>
        <v>0</v>
      </c>
      <c r="L16080" s="80">
        <f>IF(DATA[[#This Row],[Calendar_Month]]-CURMONTH=0,DATA[[#This Row],[Amount]],0)</f>
        <v>0</v>
      </c>
    </row>
    <row r="16081" spans="4:12" x14ac:dyDescent="0.25">
      <c r="D16081" s="80" t="str">
        <f>LEFT(DATA[[#This Row],[Account_Code]],3)</f>
        <v/>
      </c>
      <c r="I16081" s="80" t="str">
        <f>DATA[[#This Row],[Vessel_Code]]&amp;DATA[[#This Row],[Account Group]]&amp;DATA[[#This Row],[Type]]</f>
        <v/>
      </c>
      <c r="K16081" s="80">
        <f>IF(YEAR(DATA[[#This Row],[Calendar_Month]])=YEAR(CURMONTHEND),DATA[[#This Row],[Amount]],0)</f>
        <v>0</v>
      </c>
      <c r="L16081" s="80">
        <f>IF(DATA[[#This Row],[Calendar_Month]]-CURMONTH=0,DATA[[#This Row],[Amount]],0)</f>
        <v>0</v>
      </c>
    </row>
    <row r="16082" spans="4:12" x14ac:dyDescent="0.25">
      <c r="D16082" s="80" t="str">
        <f>LEFT(DATA[[#This Row],[Account_Code]],3)</f>
        <v/>
      </c>
      <c r="I16082" s="80" t="str">
        <f>DATA[[#This Row],[Vessel_Code]]&amp;DATA[[#This Row],[Account Group]]&amp;DATA[[#This Row],[Type]]</f>
        <v/>
      </c>
      <c r="K16082" s="80">
        <f>IF(YEAR(DATA[[#This Row],[Calendar_Month]])=YEAR(CURMONTHEND),DATA[[#This Row],[Amount]],0)</f>
        <v>0</v>
      </c>
      <c r="L16082" s="80">
        <f>IF(DATA[[#This Row],[Calendar_Month]]-CURMONTH=0,DATA[[#This Row],[Amount]],0)</f>
        <v>0</v>
      </c>
    </row>
    <row r="16083" spans="4:12" x14ac:dyDescent="0.25">
      <c r="D16083" s="80" t="str">
        <f>LEFT(DATA[[#This Row],[Account_Code]],3)</f>
        <v/>
      </c>
      <c r="I16083" s="80" t="str">
        <f>DATA[[#This Row],[Vessel_Code]]&amp;DATA[[#This Row],[Account Group]]&amp;DATA[[#This Row],[Type]]</f>
        <v/>
      </c>
      <c r="K16083" s="80">
        <f>IF(YEAR(DATA[[#This Row],[Calendar_Month]])=YEAR(CURMONTHEND),DATA[[#This Row],[Amount]],0)</f>
        <v>0</v>
      </c>
      <c r="L16083" s="80">
        <f>IF(DATA[[#This Row],[Calendar_Month]]-CURMONTH=0,DATA[[#This Row],[Amount]],0)</f>
        <v>0</v>
      </c>
    </row>
    <row r="16084" spans="4:12" x14ac:dyDescent="0.25">
      <c r="D16084" s="80" t="str">
        <f>LEFT(DATA[[#This Row],[Account_Code]],3)</f>
        <v/>
      </c>
      <c r="I16084" s="80" t="str">
        <f>DATA[[#This Row],[Vessel_Code]]&amp;DATA[[#This Row],[Account Group]]&amp;DATA[[#This Row],[Type]]</f>
        <v/>
      </c>
      <c r="K16084" s="80">
        <f>IF(YEAR(DATA[[#This Row],[Calendar_Month]])=YEAR(CURMONTHEND),DATA[[#This Row],[Amount]],0)</f>
        <v>0</v>
      </c>
      <c r="L16084" s="80">
        <f>IF(DATA[[#This Row],[Calendar_Month]]-CURMONTH=0,DATA[[#This Row],[Amount]],0)</f>
        <v>0</v>
      </c>
    </row>
    <row r="16085" spans="4:12" x14ac:dyDescent="0.25">
      <c r="D16085" s="80" t="str">
        <f>LEFT(DATA[[#This Row],[Account_Code]],3)</f>
        <v/>
      </c>
      <c r="I16085" s="80" t="str">
        <f>DATA[[#This Row],[Vessel_Code]]&amp;DATA[[#This Row],[Account Group]]&amp;DATA[[#This Row],[Type]]</f>
        <v/>
      </c>
      <c r="K16085" s="80">
        <f>IF(YEAR(DATA[[#This Row],[Calendar_Month]])=YEAR(CURMONTHEND),DATA[[#This Row],[Amount]],0)</f>
        <v>0</v>
      </c>
      <c r="L16085" s="80">
        <f>IF(DATA[[#This Row],[Calendar_Month]]-CURMONTH=0,DATA[[#This Row],[Amount]],0)</f>
        <v>0</v>
      </c>
    </row>
    <row r="16086" spans="4:12" x14ac:dyDescent="0.25">
      <c r="D16086" s="80" t="str">
        <f>LEFT(DATA[[#This Row],[Account_Code]],3)</f>
        <v/>
      </c>
      <c r="I16086" s="80" t="str">
        <f>DATA[[#This Row],[Vessel_Code]]&amp;DATA[[#This Row],[Account Group]]&amp;DATA[[#This Row],[Type]]</f>
        <v/>
      </c>
      <c r="K16086" s="80">
        <f>IF(YEAR(DATA[[#This Row],[Calendar_Month]])=YEAR(CURMONTHEND),DATA[[#This Row],[Amount]],0)</f>
        <v>0</v>
      </c>
      <c r="L16086" s="80">
        <f>IF(DATA[[#This Row],[Calendar_Month]]-CURMONTH=0,DATA[[#This Row],[Amount]],0)</f>
        <v>0</v>
      </c>
    </row>
    <row r="16087" spans="4:12" x14ac:dyDescent="0.25">
      <c r="D16087" s="80" t="str">
        <f>LEFT(DATA[[#This Row],[Account_Code]],3)</f>
        <v/>
      </c>
      <c r="I16087" s="80" t="str">
        <f>DATA[[#This Row],[Vessel_Code]]&amp;DATA[[#This Row],[Account Group]]&amp;DATA[[#This Row],[Type]]</f>
        <v/>
      </c>
      <c r="K16087" s="80">
        <f>IF(YEAR(DATA[[#This Row],[Calendar_Month]])=YEAR(CURMONTHEND),DATA[[#This Row],[Amount]],0)</f>
        <v>0</v>
      </c>
      <c r="L16087" s="80">
        <f>IF(DATA[[#This Row],[Calendar_Month]]-CURMONTH=0,DATA[[#This Row],[Amount]],0)</f>
        <v>0</v>
      </c>
    </row>
    <row r="16088" spans="4:12" x14ac:dyDescent="0.25">
      <c r="D16088" s="80" t="str">
        <f>LEFT(DATA[[#This Row],[Account_Code]],3)</f>
        <v/>
      </c>
      <c r="I16088" s="80" t="str">
        <f>DATA[[#This Row],[Vessel_Code]]&amp;DATA[[#This Row],[Account Group]]&amp;DATA[[#This Row],[Type]]</f>
        <v/>
      </c>
      <c r="K16088" s="80">
        <f>IF(YEAR(DATA[[#This Row],[Calendar_Month]])=YEAR(CURMONTHEND),DATA[[#This Row],[Amount]],0)</f>
        <v>0</v>
      </c>
      <c r="L16088" s="80">
        <f>IF(DATA[[#This Row],[Calendar_Month]]-CURMONTH=0,DATA[[#This Row],[Amount]],0)</f>
        <v>0</v>
      </c>
    </row>
    <row r="16089" spans="4:12" x14ac:dyDescent="0.25">
      <c r="D16089" s="80" t="str">
        <f>LEFT(DATA[[#This Row],[Account_Code]],3)</f>
        <v/>
      </c>
      <c r="I16089" s="80" t="str">
        <f>DATA[[#This Row],[Vessel_Code]]&amp;DATA[[#This Row],[Account Group]]&amp;DATA[[#This Row],[Type]]</f>
        <v/>
      </c>
      <c r="K16089" s="80">
        <f>IF(YEAR(DATA[[#This Row],[Calendar_Month]])=YEAR(CURMONTHEND),DATA[[#This Row],[Amount]],0)</f>
        <v>0</v>
      </c>
      <c r="L16089" s="80">
        <f>IF(DATA[[#This Row],[Calendar_Month]]-CURMONTH=0,DATA[[#This Row],[Amount]],0)</f>
        <v>0</v>
      </c>
    </row>
    <row r="16090" spans="4:12" x14ac:dyDescent="0.25">
      <c r="D16090" s="80" t="str">
        <f>LEFT(DATA[[#This Row],[Account_Code]],3)</f>
        <v/>
      </c>
      <c r="I16090" s="80" t="str">
        <f>DATA[[#This Row],[Vessel_Code]]&amp;DATA[[#This Row],[Account Group]]&amp;DATA[[#This Row],[Type]]</f>
        <v/>
      </c>
      <c r="K16090" s="80">
        <f>IF(YEAR(DATA[[#This Row],[Calendar_Month]])=YEAR(CURMONTHEND),DATA[[#This Row],[Amount]],0)</f>
        <v>0</v>
      </c>
      <c r="L16090" s="80">
        <f>IF(DATA[[#This Row],[Calendar_Month]]-CURMONTH=0,DATA[[#This Row],[Amount]],0)</f>
        <v>0</v>
      </c>
    </row>
    <row r="16091" spans="4:12" x14ac:dyDescent="0.25">
      <c r="D16091" s="80" t="str">
        <f>LEFT(DATA[[#This Row],[Account_Code]],3)</f>
        <v/>
      </c>
      <c r="I16091" s="80" t="str">
        <f>DATA[[#This Row],[Vessel_Code]]&amp;DATA[[#This Row],[Account Group]]&amp;DATA[[#This Row],[Type]]</f>
        <v/>
      </c>
      <c r="K16091" s="80">
        <f>IF(YEAR(DATA[[#This Row],[Calendar_Month]])=YEAR(CURMONTHEND),DATA[[#This Row],[Amount]],0)</f>
        <v>0</v>
      </c>
      <c r="L16091" s="80">
        <f>IF(DATA[[#This Row],[Calendar_Month]]-CURMONTH=0,DATA[[#This Row],[Amount]],0)</f>
        <v>0</v>
      </c>
    </row>
    <row r="16092" spans="4:12" x14ac:dyDescent="0.25">
      <c r="D16092" s="80" t="str">
        <f>LEFT(DATA[[#This Row],[Account_Code]],3)</f>
        <v/>
      </c>
      <c r="I16092" s="80" t="str">
        <f>DATA[[#This Row],[Vessel_Code]]&amp;DATA[[#This Row],[Account Group]]&amp;DATA[[#This Row],[Type]]</f>
        <v/>
      </c>
      <c r="K16092" s="80">
        <f>IF(YEAR(DATA[[#This Row],[Calendar_Month]])=YEAR(CURMONTHEND),DATA[[#This Row],[Amount]],0)</f>
        <v>0</v>
      </c>
      <c r="L16092" s="80">
        <f>IF(DATA[[#This Row],[Calendar_Month]]-CURMONTH=0,DATA[[#This Row],[Amount]],0)</f>
        <v>0</v>
      </c>
    </row>
    <row r="16093" spans="4:12" x14ac:dyDescent="0.25">
      <c r="D16093" s="80" t="str">
        <f>LEFT(DATA[[#This Row],[Account_Code]],3)</f>
        <v/>
      </c>
      <c r="I16093" s="80" t="str">
        <f>DATA[[#This Row],[Vessel_Code]]&amp;DATA[[#This Row],[Account Group]]&amp;DATA[[#This Row],[Type]]</f>
        <v/>
      </c>
      <c r="K16093" s="80">
        <f>IF(YEAR(DATA[[#This Row],[Calendar_Month]])=YEAR(CURMONTHEND),DATA[[#This Row],[Amount]],0)</f>
        <v>0</v>
      </c>
      <c r="L16093" s="80">
        <f>IF(DATA[[#This Row],[Calendar_Month]]-CURMONTH=0,DATA[[#This Row],[Amount]],0)</f>
        <v>0</v>
      </c>
    </row>
    <row r="16094" spans="4:12" x14ac:dyDescent="0.25">
      <c r="D16094" s="80" t="str">
        <f>LEFT(DATA[[#This Row],[Account_Code]],3)</f>
        <v/>
      </c>
      <c r="I16094" s="80" t="str">
        <f>DATA[[#This Row],[Vessel_Code]]&amp;DATA[[#This Row],[Account Group]]&amp;DATA[[#This Row],[Type]]</f>
        <v/>
      </c>
      <c r="K16094" s="80">
        <f>IF(YEAR(DATA[[#This Row],[Calendar_Month]])=YEAR(CURMONTHEND),DATA[[#This Row],[Amount]],0)</f>
        <v>0</v>
      </c>
      <c r="L16094" s="80">
        <f>IF(DATA[[#This Row],[Calendar_Month]]-CURMONTH=0,DATA[[#This Row],[Amount]],0)</f>
        <v>0</v>
      </c>
    </row>
    <row r="16095" spans="4:12" x14ac:dyDescent="0.25">
      <c r="D16095" s="80" t="str">
        <f>LEFT(DATA[[#This Row],[Account_Code]],3)</f>
        <v/>
      </c>
      <c r="I16095" s="80" t="str">
        <f>DATA[[#This Row],[Vessel_Code]]&amp;DATA[[#This Row],[Account Group]]&amp;DATA[[#This Row],[Type]]</f>
        <v/>
      </c>
      <c r="K16095" s="80">
        <f>IF(YEAR(DATA[[#This Row],[Calendar_Month]])=YEAR(CURMONTHEND),DATA[[#This Row],[Amount]],0)</f>
        <v>0</v>
      </c>
      <c r="L16095" s="80">
        <f>IF(DATA[[#This Row],[Calendar_Month]]-CURMONTH=0,DATA[[#This Row],[Amount]],0)</f>
        <v>0</v>
      </c>
    </row>
    <row r="16096" spans="4:12" x14ac:dyDescent="0.25">
      <c r="D16096" s="80" t="str">
        <f>LEFT(DATA[[#This Row],[Account_Code]],3)</f>
        <v/>
      </c>
      <c r="I16096" s="80" t="str">
        <f>DATA[[#This Row],[Vessel_Code]]&amp;DATA[[#This Row],[Account Group]]&amp;DATA[[#This Row],[Type]]</f>
        <v/>
      </c>
      <c r="K16096" s="80">
        <f>IF(YEAR(DATA[[#This Row],[Calendar_Month]])=YEAR(CURMONTHEND),DATA[[#This Row],[Amount]],0)</f>
        <v>0</v>
      </c>
      <c r="L16096" s="80">
        <f>IF(DATA[[#This Row],[Calendar_Month]]-CURMONTH=0,DATA[[#This Row],[Amount]],0)</f>
        <v>0</v>
      </c>
    </row>
    <row r="16097" spans="4:12" x14ac:dyDescent="0.25">
      <c r="D16097" s="80" t="str">
        <f>LEFT(DATA[[#This Row],[Account_Code]],3)</f>
        <v/>
      </c>
      <c r="I16097" s="80" t="str">
        <f>DATA[[#This Row],[Vessel_Code]]&amp;DATA[[#This Row],[Account Group]]&amp;DATA[[#This Row],[Type]]</f>
        <v/>
      </c>
      <c r="K16097" s="80">
        <f>IF(YEAR(DATA[[#This Row],[Calendar_Month]])=YEAR(CURMONTHEND),DATA[[#This Row],[Amount]],0)</f>
        <v>0</v>
      </c>
      <c r="L16097" s="80">
        <f>IF(DATA[[#This Row],[Calendar_Month]]-CURMONTH=0,DATA[[#This Row],[Amount]],0)</f>
        <v>0</v>
      </c>
    </row>
    <row r="16098" spans="4:12" x14ac:dyDescent="0.25">
      <c r="D16098" s="80" t="str">
        <f>LEFT(DATA[[#This Row],[Account_Code]],3)</f>
        <v/>
      </c>
      <c r="I16098" s="80" t="str">
        <f>DATA[[#This Row],[Vessel_Code]]&amp;DATA[[#This Row],[Account Group]]&amp;DATA[[#This Row],[Type]]</f>
        <v/>
      </c>
      <c r="K16098" s="80">
        <f>IF(YEAR(DATA[[#This Row],[Calendar_Month]])=YEAR(CURMONTHEND),DATA[[#This Row],[Amount]],0)</f>
        <v>0</v>
      </c>
      <c r="L16098" s="80">
        <f>IF(DATA[[#This Row],[Calendar_Month]]-CURMONTH=0,DATA[[#This Row],[Amount]],0)</f>
        <v>0</v>
      </c>
    </row>
    <row r="16099" spans="4:12" x14ac:dyDescent="0.25">
      <c r="D16099" s="80" t="str">
        <f>LEFT(DATA[[#This Row],[Account_Code]],3)</f>
        <v/>
      </c>
      <c r="I16099" s="80" t="str">
        <f>DATA[[#This Row],[Vessel_Code]]&amp;DATA[[#This Row],[Account Group]]&amp;DATA[[#This Row],[Type]]</f>
        <v/>
      </c>
      <c r="K16099" s="80">
        <f>IF(YEAR(DATA[[#This Row],[Calendar_Month]])=YEAR(CURMONTHEND),DATA[[#This Row],[Amount]],0)</f>
        <v>0</v>
      </c>
      <c r="L16099" s="80">
        <f>IF(DATA[[#This Row],[Calendar_Month]]-CURMONTH=0,DATA[[#This Row],[Amount]],0)</f>
        <v>0</v>
      </c>
    </row>
    <row r="16100" spans="4:12" x14ac:dyDescent="0.25">
      <c r="D16100" s="80" t="str">
        <f>LEFT(DATA[[#This Row],[Account_Code]],3)</f>
        <v/>
      </c>
      <c r="I16100" s="80" t="str">
        <f>DATA[[#This Row],[Vessel_Code]]&amp;DATA[[#This Row],[Account Group]]&amp;DATA[[#This Row],[Type]]</f>
        <v/>
      </c>
      <c r="K16100" s="80">
        <f>IF(YEAR(DATA[[#This Row],[Calendar_Month]])=YEAR(CURMONTHEND),DATA[[#This Row],[Amount]],0)</f>
        <v>0</v>
      </c>
      <c r="L16100" s="80">
        <f>IF(DATA[[#This Row],[Calendar_Month]]-CURMONTH=0,DATA[[#This Row],[Amount]],0)</f>
        <v>0</v>
      </c>
    </row>
    <row r="16101" spans="4:12" x14ac:dyDescent="0.25">
      <c r="D16101" s="80" t="str">
        <f>LEFT(DATA[[#This Row],[Account_Code]],3)</f>
        <v/>
      </c>
      <c r="I16101" s="80" t="str">
        <f>DATA[[#This Row],[Vessel_Code]]&amp;DATA[[#This Row],[Account Group]]&amp;DATA[[#This Row],[Type]]</f>
        <v/>
      </c>
      <c r="K16101" s="80">
        <f>IF(YEAR(DATA[[#This Row],[Calendar_Month]])=YEAR(CURMONTHEND),DATA[[#This Row],[Amount]],0)</f>
        <v>0</v>
      </c>
      <c r="L16101" s="80">
        <f>IF(DATA[[#This Row],[Calendar_Month]]-CURMONTH=0,DATA[[#This Row],[Amount]],0)</f>
        <v>0</v>
      </c>
    </row>
    <row r="16102" spans="4:12" x14ac:dyDescent="0.25">
      <c r="D16102" s="80" t="str">
        <f>LEFT(DATA[[#This Row],[Account_Code]],3)</f>
        <v/>
      </c>
      <c r="I16102" s="80" t="str">
        <f>DATA[[#This Row],[Vessel_Code]]&amp;DATA[[#This Row],[Account Group]]&amp;DATA[[#This Row],[Type]]</f>
        <v/>
      </c>
      <c r="K16102" s="80">
        <f>IF(YEAR(DATA[[#This Row],[Calendar_Month]])=YEAR(CURMONTHEND),DATA[[#This Row],[Amount]],0)</f>
        <v>0</v>
      </c>
      <c r="L16102" s="80">
        <f>IF(DATA[[#This Row],[Calendar_Month]]-CURMONTH=0,DATA[[#This Row],[Amount]],0)</f>
        <v>0</v>
      </c>
    </row>
    <row r="16103" spans="4:12" x14ac:dyDescent="0.25">
      <c r="D16103" s="80" t="str">
        <f>LEFT(DATA[[#This Row],[Account_Code]],3)</f>
        <v/>
      </c>
      <c r="I16103" s="80" t="str">
        <f>DATA[[#This Row],[Vessel_Code]]&amp;DATA[[#This Row],[Account Group]]&amp;DATA[[#This Row],[Type]]</f>
        <v/>
      </c>
      <c r="K16103" s="80">
        <f>IF(YEAR(DATA[[#This Row],[Calendar_Month]])=YEAR(CURMONTHEND),DATA[[#This Row],[Amount]],0)</f>
        <v>0</v>
      </c>
      <c r="L16103" s="80">
        <f>IF(DATA[[#This Row],[Calendar_Month]]-CURMONTH=0,DATA[[#This Row],[Amount]],0)</f>
        <v>0</v>
      </c>
    </row>
    <row r="16104" spans="4:12" x14ac:dyDescent="0.25">
      <c r="D16104" s="80" t="str">
        <f>LEFT(DATA[[#This Row],[Account_Code]],3)</f>
        <v/>
      </c>
      <c r="I16104" s="80" t="str">
        <f>DATA[[#This Row],[Vessel_Code]]&amp;DATA[[#This Row],[Account Group]]&amp;DATA[[#This Row],[Type]]</f>
        <v/>
      </c>
      <c r="K16104" s="80">
        <f>IF(YEAR(DATA[[#This Row],[Calendar_Month]])=YEAR(CURMONTHEND),DATA[[#This Row],[Amount]],0)</f>
        <v>0</v>
      </c>
      <c r="L16104" s="80">
        <f>IF(DATA[[#This Row],[Calendar_Month]]-CURMONTH=0,DATA[[#This Row],[Amount]],0)</f>
        <v>0</v>
      </c>
    </row>
    <row r="16105" spans="4:12" x14ac:dyDescent="0.25">
      <c r="D16105" s="80" t="str">
        <f>LEFT(DATA[[#This Row],[Account_Code]],3)</f>
        <v/>
      </c>
      <c r="I16105" s="80" t="str">
        <f>DATA[[#This Row],[Vessel_Code]]&amp;DATA[[#This Row],[Account Group]]&amp;DATA[[#This Row],[Type]]</f>
        <v/>
      </c>
      <c r="K16105" s="80">
        <f>IF(YEAR(DATA[[#This Row],[Calendar_Month]])=YEAR(CURMONTHEND),DATA[[#This Row],[Amount]],0)</f>
        <v>0</v>
      </c>
      <c r="L16105" s="80">
        <f>IF(DATA[[#This Row],[Calendar_Month]]-CURMONTH=0,DATA[[#This Row],[Amount]],0)</f>
        <v>0</v>
      </c>
    </row>
    <row r="16106" spans="4:12" x14ac:dyDescent="0.25">
      <c r="D16106" s="80" t="str">
        <f>LEFT(DATA[[#This Row],[Account_Code]],3)</f>
        <v/>
      </c>
      <c r="I16106" s="80" t="str">
        <f>DATA[[#This Row],[Vessel_Code]]&amp;DATA[[#This Row],[Account Group]]&amp;DATA[[#This Row],[Type]]</f>
        <v/>
      </c>
      <c r="K16106" s="80">
        <f>IF(YEAR(DATA[[#This Row],[Calendar_Month]])=YEAR(CURMONTHEND),DATA[[#This Row],[Amount]],0)</f>
        <v>0</v>
      </c>
      <c r="L16106" s="80">
        <f>IF(DATA[[#This Row],[Calendar_Month]]-CURMONTH=0,DATA[[#This Row],[Amount]],0)</f>
        <v>0</v>
      </c>
    </row>
    <row r="16107" spans="4:12" x14ac:dyDescent="0.25">
      <c r="D16107" s="80" t="str">
        <f>LEFT(DATA[[#This Row],[Account_Code]],3)</f>
        <v/>
      </c>
      <c r="I16107" s="80" t="str">
        <f>DATA[[#This Row],[Vessel_Code]]&amp;DATA[[#This Row],[Account Group]]&amp;DATA[[#This Row],[Type]]</f>
        <v/>
      </c>
      <c r="K16107" s="80">
        <f>IF(YEAR(DATA[[#This Row],[Calendar_Month]])=YEAR(CURMONTHEND),DATA[[#This Row],[Amount]],0)</f>
        <v>0</v>
      </c>
      <c r="L16107" s="80">
        <f>IF(DATA[[#This Row],[Calendar_Month]]-CURMONTH=0,DATA[[#This Row],[Amount]],0)</f>
        <v>0</v>
      </c>
    </row>
    <row r="16108" spans="4:12" x14ac:dyDescent="0.25">
      <c r="D16108" s="80" t="str">
        <f>LEFT(DATA[[#This Row],[Account_Code]],3)</f>
        <v/>
      </c>
      <c r="I16108" s="80" t="str">
        <f>DATA[[#This Row],[Vessel_Code]]&amp;DATA[[#This Row],[Account Group]]&amp;DATA[[#This Row],[Type]]</f>
        <v/>
      </c>
      <c r="K16108" s="80">
        <f>IF(YEAR(DATA[[#This Row],[Calendar_Month]])=YEAR(CURMONTHEND),DATA[[#This Row],[Amount]],0)</f>
        <v>0</v>
      </c>
      <c r="L16108" s="80">
        <f>IF(DATA[[#This Row],[Calendar_Month]]-CURMONTH=0,DATA[[#This Row],[Amount]],0)</f>
        <v>0</v>
      </c>
    </row>
    <row r="16109" spans="4:12" x14ac:dyDescent="0.25">
      <c r="D16109" s="80" t="str">
        <f>LEFT(DATA[[#This Row],[Account_Code]],3)</f>
        <v/>
      </c>
      <c r="I16109" s="80" t="str">
        <f>DATA[[#This Row],[Vessel_Code]]&amp;DATA[[#This Row],[Account Group]]&amp;DATA[[#This Row],[Type]]</f>
        <v/>
      </c>
      <c r="K16109" s="80">
        <f>IF(YEAR(DATA[[#This Row],[Calendar_Month]])=YEAR(CURMONTHEND),DATA[[#This Row],[Amount]],0)</f>
        <v>0</v>
      </c>
      <c r="L16109" s="80">
        <f>IF(DATA[[#This Row],[Calendar_Month]]-CURMONTH=0,DATA[[#This Row],[Amount]],0)</f>
        <v>0</v>
      </c>
    </row>
    <row r="16110" spans="4:12" x14ac:dyDescent="0.25">
      <c r="D16110" s="80" t="str">
        <f>LEFT(DATA[[#This Row],[Account_Code]],3)</f>
        <v/>
      </c>
      <c r="I16110" s="80" t="str">
        <f>DATA[[#This Row],[Vessel_Code]]&amp;DATA[[#This Row],[Account Group]]&amp;DATA[[#This Row],[Type]]</f>
        <v/>
      </c>
      <c r="K16110" s="80">
        <f>IF(YEAR(DATA[[#This Row],[Calendar_Month]])=YEAR(CURMONTHEND),DATA[[#This Row],[Amount]],0)</f>
        <v>0</v>
      </c>
      <c r="L16110" s="80">
        <f>IF(DATA[[#This Row],[Calendar_Month]]-CURMONTH=0,DATA[[#This Row],[Amount]],0)</f>
        <v>0</v>
      </c>
    </row>
    <row r="16111" spans="4:12" x14ac:dyDescent="0.25">
      <c r="D16111" s="80" t="str">
        <f>LEFT(DATA[[#This Row],[Account_Code]],3)</f>
        <v/>
      </c>
      <c r="I16111" s="80" t="str">
        <f>DATA[[#This Row],[Vessel_Code]]&amp;DATA[[#This Row],[Account Group]]&amp;DATA[[#This Row],[Type]]</f>
        <v/>
      </c>
      <c r="K16111" s="80">
        <f>IF(YEAR(DATA[[#This Row],[Calendar_Month]])=YEAR(CURMONTHEND),DATA[[#This Row],[Amount]],0)</f>
        <v>0</v>
      </c>
      <c r="L16111" s="80">
        <f>IF(DATA[[#This Row],[Calendar_Month]]-CURMONTH=0,DATA[[#This Row],[Amount]],0)</f>
        <v>0</v>
      </c>
    </row>
    <row r="16112" spans="4:12" x14ac:dyDescent="0.25">
      <c r="D16112" s="80" t="str">
        <f>LEFT(DATA[[#This Row],[Account_Code]],3)</f>
        <v/>
      </c>
      <c r="I16112" s="80" t="str">
        <f>DATA[[#This Row],[Vessel_Code]]&amp;DATA[[#This Row],[Account Group]]&amp;DATA[[#This Row],[Type]]</f>
        <v/>
      </c>
      <c r="K16112" s="80">
        <f>IF(YEAR(DATA[[#This Row],[Calendar_Month]])=YEAR(CURMONTHEND),DATA[[#This Row],[Amount]],0)</f>
        <v>0</v>
      </c>
      <c r="L16112" s="80">
        <f>IF(DATA[[#This Row],[Calendar_Month]]-CURMONTH=0,DATA[[#This Row],[Amount]],0)</f>
        <v>0</v>
      </c>
    </row>
    <row r="16113" spans="4:12" x14ac:dyDescent="0.25">
      <c r="D16113" s="80" t="str">
        <f>LEFT(DATA[[#This Row],[Account_Code]],3)</f>
        <v/>
      </c>
      <c r="I16113" s="80" t="str">
        <f>DATA[[#This Row],[Vessel_Code]]&amp;DATA[[#This Row],[Account Group]]&amp;DATA[[#This Row],[Type]]</f>
        <v/>
      </c>
      <c r="K16113" s="80">
        <f>IF(YEAR(DATA[[#This Row],[Calendar_Month]])=YEAR(CURMONTHEND),DATA[[#This Row],[Amount]],0)</f>
        <v>0</v>
      </c>
      <c r="L16113" s="80">
        <f>IF(DATA[[#This Row],[Calendar_Month]]-CURMONTH=0,DATA[[#This Row],[Amount]],0)</f>
        <v>0</v>
      </c>
    </row>
    <row r="16114" spans="4:12" x14ac:dyDescent="0.25">
      <c r="D16114" s="80" t="str">
        <f>LEFT(DATA[[#This Row],[Account_Code]],3)</f>
        <v/>
      </c>
      <c r="I16114" s="80" t="str">
        <f>DATA[[#This Row],[Vessel_Code]]&amp;DATA[[#This Row],[Account Group]]&amp;DATA[[#This Row],[Type]]</f>
        <v/>
      </c>
      <c r="K16114" s="80">
        <f>IF(YEAR(DATA[[#This Row],[Calendar_Month]])=YEAR(CURMONTHEND),DATA[[#This Row],[Amount]],0)</f>
        <v>0</v>
      </c>
      <c r="L16114" s="80">
        <f>IF(DATA[[#This Row],[Calendar_Month]]-CURMONTH=0,DATA[[#This Row],[Amount]],0)</f>
        <v>0</v>
      </c>
    </row>
    <row r="16115" spans="4:12" x14ac:dyDescent="0.25">
      <c r="D16115" s="80" t="str">
        <f>LEFT(DATA[[#This Row],[Account_Code]],3)</f>
        <v/>
      </c>
      <c r="I16115" s="80" t="str">
        <f>DATA[[#This Row],[Vessel_Code]]&amp;DATA[[#This Row],[Account Group]]&amp;DATA[[#This Row],[Type]]</f>
        <v/>
      </c>
      <c r="K16115" s="80">
        <f>IF(YEAR(DATA[[#This Row],[Calendar_Month]])=YEAR(CURMONTHEND),DATA[[#This Row],[Amount]],0)</f>
        <v>0</v>
      </c>
      <c r="L16115" s="80">
        <f>IF(DATA[[#This Row],[Calendar_Month]]-CURMONTH=0,DATA[[#This Row],[Amount]],0)</f>
        <v>0</v>
      </c>
    </row>
    <row r="16116" spans="4:12" x14ac:dyDescent="0.25">
      <c r="D16116" s="80" t="str">
        <f>LEFT(DATA[[#This Row],[Account_Code]],3)</f>
        <v/>
      </c>
      <c r="I16116" s="80" t="str">
        <f>DATA[[#This Row],[Vessel_Code]]&amp;DATA[[#This Row],[Account Group]]&amp;DATA[[#This Row],[Type]]</f>
        <v/>
      </c>
      <c r="K16116" s="80">
        <f>IF(YEAR(DATA[[#This Row],[Calendar_Month]])=YEAR(CURMONTHEND),DATA[[#This Row],[Amount]],0)</f>
        <v>0</v>
      </c>
      <c r="L16116" s="80">
        <f>IF(DATA[[#This Row],[Calendar_Month]]-CURMONTH=0,DATA[[#This Row],[Amount]],0)</f>
        <v>0</v>
      </c>
    </row>
    <row r="16117" spans="4:12" x14ac:dyDescent="0.25">
      <c r="D16117" s="80" t="str">
        <f>LEFT(DATA[[#This Row],[Account_Code]],3)</f>
        <v/>
      </c>
      <c r="I16117" s="80" t="str">
        <f>DATA[[#This Row],[Vessel_Code]]&amp;DATA[[#This Row],[Account Group]]&amp;DATA[[#This Row],[Type]]</f>
        <v/>
      </c>
      <c r="K16117" s="80">
        <f>IF(YEAR(DATA[[#This Row],[Calendar_Month]])=YEAR(CURMONTHEND),DATA[[#This Row],[Amount]],0)</f>
        <v>0</v>
      </c>
      <c r="L16117" s="80">
        <f>IF(DATA[[#This Row],[Calendar_Month]]-CURMONTH=0,DATA[[#This Row],[Amount]],0)</f>
        <v>0</v>
      </c>
    </row>
    <row r="16118" spans="4:12" x14ac:dyDescent="0.25">
      <c r="D16118" s="80" t="str">
        <f>LEFT(DATA[[#This Row],[Account_Code]],3)</f>
        <v/>
      </c>
      <c r="I16118" s="80" t="str">
        <f>DATA[[#This Row],[Vessel_Code]]&amp;DATA[[#This Row],[Account Group]]&amp;DATA[[#This Row],[Type]]</f>
        <v/>
      </c>
      <c r="K16118" s="80">
        <f>IF(YEAR(DATA[[#This Row],[Calendar_Month]])=YEAR(CURMONTHEND),DATA[[#This Row],[Amount]],0)</f>
        <v>0</v>
      </c>
      <c r="L16118" s="80">
        <f>IF(DATA[[#This Row],[Calendar_Month]]-CURMONTH=0,DATA[[#This Row],[Amount]],0)</f>
        <v>0</v>
      </c>
    </row>
    <row r="16119" spans="4:12" x14ac:dyDescent="0.25">
      <c r="D16119" s="80" t="str">
        <f>LEFT(DATA[[#This Row],[Account_Code]],3)</f>
        <v/>
      </c>
      <c r="I16119" s="80" t="str">
        <f>DATA[[#This Row],[Vessel_Code]]&amp;DATA[[#This Row],[Account Group]]&amp;DATA[[#This Row],[Type]]</f>
        <v/>
      </c>
      <c r="K16119" s="80">
        <f>IF(YEAR(DATA[[#This Row],[Calendar_Month]])=YEAR(CURMONTHEND),DATA[[#This Row],[Amount]],0)</f>
        <v>0</v>
      </c>
      <c r="L16119" s="80">
        <f>IF(DATA[[#This Row],[Calendar_Month]]-CURMONTH=0,DATA[[#This Row],[Amount]],0)</f>
        <v>0</v>
      </c>
    </row>
    <row r="16120" spans="4:12" x14ac:dyDescent="0.25">
      <c r="D16120" s="80" t="str">
        <f>LEFT(DATA[[#This Row],[Account_Code]],3)</f>
        <v/>
      </c>
      <c r="I16120" s="80" t="str">
        <f>DATA[[#This Row],[Vessel_Code]]&amp;DATA[[#This Row],[Account Group]]&amp;DATA[[#This Row],[Type]]</f>
        <v/>
      </c>
      <c r="K16120" s="80">
        <f>IF(YEAR(DATA[[#This Row],[Calendar_Month]])=YEAR(CURMONTHEND),DATA[[#This Row],[Amount]],0)</f>
        <v>0</v>
      </c>
      <c r="L16120" s="80">
        <f>IF(DATA[[#This Row],[Calendar_Month]]-CURMONTH=0,DATA[[#This Row],[Amount]],0)</f>
        <v>0</v>
      </c>
    </row>
    <row r="16121" spans="4:12" x14ac:dyDescent="0.25">
      <c r="D16121" s="80" t="str">
        <f>LEFT(DATA[[#This Row],[Account_Code]],3)</f>
        <v/>
      </c>
      <c r="I16121" s="80" t="str">
        <f>DATA[[#This Row],[Vessel_Code]]&amp;DATA[[#This Row],[Account Group]]&amp;DATA[[#This Row],[Type]]</f>
        <v/>
      </c>
      <c r="K16121" s="80">
        <f>IF(YEAR(DATA[[#This Row],[Calendar_Month]])=YEAR(CURMONTHEND),DATA[[#This Row],[Amount]],0)</f>
        <v>0</v>
      </c>
      <c r="L16121" s="80">
        <f>IF(DATA[[#This Row],[Calendar_Month]]-CURMONTH=0,DATA[[#This Row],[Amount]],0)</f>
        <v>0</v>
      </c>
    </row>
    <row r="16122" spans="4:12" x14ac:dyDescent="0.25">
      <c r="D16122" s="80" t="str">
        <f>LEFT(DATA[[#This Row],[Account_Code]],3)</f>
        <v/>
      </c>
      <c r="I16122" s="80" t="str">
        <f>DATA[[#This Row],[Vessel_Code]]&amp;DATA[[#This Row],[Account Group]]&amp;DATA[[#This Row],[Type]]</f>
        <v/>
      </c>
      <c r="K16122" s="80">
        <f>IF(YEAR(DATA[[#This Row],[Calendar_Month]])=YEAR(CURMONTHEND),DATA[[#This Row],[Amount]],0)</f>
        <v>0</v>
      </c>
      <c r="L16122" s="80">
        <f>IF(DATA[[#This Row],[Calendar_Month]]-CURMONTH=0,DATA[[#This Row],[Amount]],0)</f>
        <v>0</v>
      </c>
    </row>
    <row r="16123" spans="4:12" x14ac:dyDescent="0.25">
      <c r="D16123" s="80" t="str">
        <f>LEFT(DATA[[#This Row],[Account_Code]],3)</f>
        <v/>
      </c>
      <c r="I16123" s="80" t="str">
        <f>DATA[[#This Row],[Vessel_Code]]&amp;DATA[[#This Row],[Account Group]]&amp;DATA[[#This Row],[Type]]</f>
        <v/>
      </c>
      <c r="K16123" s="80">
        <f>IF(YEAR(DATA[[#This Row],[Calendar_Month]])=YEAR(CURMONTHEND),DATA[[#This Row],[Amount]],0)</f>
        <v>0</v>
      </c>
      <c r="L16123" s="80">
        <f>IF(DATA[[#This Row],[Calendar_Month]]-CURMONTH=0,DATA[[#This Row],[Amount]],0)</f>
        <v>0</v>
      </c>
    </row>
    <row r="16124" spans="4:12" x14ac:dyDescent="0.25">
      <c r="D16124" s="80" t="str">
        <f>LEFT(DATA[[#This Row],[Account_Code]],3)</f>
        <v/>
      </c>
      <c r="I16124" s="80" t="str">
        <f>DATA[[#This Row],[Vessel_Code]]&amp;DATA[[#This Row],[Account Group]]&amp;DATA[[#This Row],[Type]]</f>
        <v/>
      </c>
      <c r="K16124" s="80">
        <f>IF(YEAR(DATA[[#This Row],[Calendar_Month]])=YEAR(CURMONTHEND),DATA[[#This Row],[Amount]],0)</f>
        <v>0</v>
      </c>
      <c r="L16124" s="80">
        <f>IF(DATA[[#This Row],[Calendar_Month]]-CURMONTH=0,DATA[[#This Row],[Amount]],0)</f>
        <v>0</v>
      </c>
    </row>
    <row r="16125" spans="4:12" x14ac:dyDescent="0.25">
      <c r="D16125" s="80" t="str">
        <f>LEFT(DATA[[#This Row],[Account_Code]],3)</f>
        <v/>
      </c>
      <c r="I16125" s="80" t="str">
        <f>DATA[[#This Row],[Vessel_Code]]&amp;DATA[[#This Row],[Account Group]]&amp;DATA[[#This Row],[Type]]</f>
        <v/>
      </c>
      <c r="K16125" s="80">
        <f>IF(YEAR(DATA[[#This Row],[Calendar_Month]])=YEAR(CURMONTHEND),DATA[[#This Row],[Amount]],0)</f>
        <v>0</v>
      </c>
      <c r="L16125" s="80">
        <f>IF(DATA[[#This Row],[Calendar_Month]]-CURMONTH=0,DATA[[#This Row],[Amount]],0)</f>
        <v>0</v>
      </c>
    </row>
    <row r="16126" spans="4:12" x14ac:dyDescent="0.25">
      <c r="D16126" s="80" t="str">
        <f>LEFT(DATA[[#This Row],[Account_Code]],3)</f>
        <v/>
      </c>
      <c r="I16126" s="80" t="str">
        <f>DATA[[#This Row],[Vessel_Code]]&amp;DATA[[#This Row],[Account Group]]&amp;DATA[[#This Row],[Type]]</f>
        <v/>
      </c>
      <c r="K16126" s="80">
        <f>IF(YEAR(DATA[[#This Row],[Calendar_Month]])=YEAR(CURMONTHEND),DATA[[#This Row],[Amount]],0)</f>
        <v>0</v>
      </c>
      <c r="L16126" s="80">
        <f>IF(DATA[[#This Row],[Calendar_Month]]-CURMONTH=0,DATA[[#This Row],[Amount]],0)</f>
        <v>0</v>
      </c>
    </row>
    <row r="16127" spans="4:12" x14ac:dyDescent="0.25">
      <c r="D16127" s="80" t="str">
        <f>LEFT(DATA[[#This Row],[Account_Code]],3)</f>
        <v/>
      </c>
      <c r="I16127" s="80" t="str">
        <f>DATA[[#This Row],[Vessel_Code]]&amp;DATA[[#This Row],[Account Group]]&amp;DATA[[#This Row],[Type]]</f>
        <v/>
      </c>
      <c r="K16127" s="80">
        <f>IF(YEAR(DATA[[#This Row],[Calendar_Month]])=YEAR(CURMONTHEND),DATA[[#This Row],[Amount]],0)</f>
        <v>0</v>
      </c>
      <c r="L16127" s="80">
        <f>IF(DATA[[#This Row],[Calendar_Month]]-CURMONTH=0,DATA[[#This Row],[Amount]],0)</f>
        <v>0</v>
      </c>
    </row>
    <row r="16128" spans="4:12" x14ac:dyDescent="0.25">
      <c r="D16128" s="80" t="str">
        <f>LEFT(DATA[[#This Row],[Account_Code]],3)</f>
        <v/>
      </c>
      <c r="I16128" s="80" t="str">
        <f>DATA[[#This Row],[Vessel_Code]]&amp;DATA[[#This Row],[Account Group]]&amp;DATA[[#This Row],[Type]]</f>
        <v/>
      </c>
      <c r="K16128" s="80">
        <f>IF(YEAR(DATA[[#This Row],[Calendar_Month]])=YEAR(CURMONTHEND),DATA[[#This Row],[Amount]],0)</f>
        <v>0</v>
      </c>
      <c r="L16128" s="80">
        <f>IF(DATA[[#This Row],[Calendar_Month]]-CURMONTH=0,DATA[[#This Row],[Amount]],0)</f>
        <v>0</v>
      </c>
    </row>
    <row r="16129" spans="4:12" x14ac:dyDescent="0.25">
      <c r="D16129" s="80" t="str">
        <f>LEFT(DATA[[#This Row],[Account_Code]],3)</f>
        <v/>
      </c>
      <c r="I16129" s="80" t="str">
        <f>DATA[[#This Row],[Vessel_Code]]&amp;DATA[[#This Row],[Account Group]]&amp;DATA[[#This Row],[Type]]</f>
        <v/>
      </c>
      <c r="K16129" s="80">
        <f>IF(YEAR(DATA[[#This Row],[Calendar_Month]])=YEAR(CURMONTHEND),DATA[[#This Row],[Amount]],0)</f>
        <v>0</v>
      </c>
      <c r="L16129" s="80">
        <f>IF(DATA[[#This Row],[Calendar_Month]]-CURMONTH=0,DATA[[#This Row],[Amount]],0)</f>
        <v>0</v>
      </c>
    </row>
    <row r="16130" spans="4:12" x14ac:dyDescent="0.25">
      <c r="D16130" s="80" t="str">
        <f>LEFT(DATA[[#This Row],[Account_Code]],3)</f>
        <v/>
      </c>
      <c r="I16130" s="80" t="str">
        <f>DATA[[#This Row],[Vessel_Code]]&amp;DATA[[#This Row],[Account Group]]&amp;DATA[[#This Row],[Type]]</f>
        <v/>
      </c>
      <c r="K16130" s="80">
        <f>IF(YEAR(DATA[[#This Row],[Calendar_Month]])=YEAR(CURMONTHEND),DATA[[#This Row],[Amount]],0)</f>
        <v>0</v>
      </c>
      <c r="L16130" s="80">
        <f>IF(DATA[[#This Row],[Calendar_Month]]-CURMONTH=0,DATA[[#This Row],[Amount]],0)</f>
        <v>0</v>
      </c>
    </row>
    <row r="16131" spans="4:12" x14ac:dyDescent="0.25">
      <c r="D16131" s="80" t="str">
        <f>LEFT(DATA[[#This Row],[Account_Code]],3)</f>
        <v/>
      </c>
      <c r="I16131" s="80" t="str">
        <f>DATA[[#This Row],[Vessel_Code]]&amp;DATA[[#This Row],[Account Group]]&amp;DATA[[#This Row],[Type]]</f>
        <v/>
      </c>
      <c r="K16131" s="80">
        <f>IF(YEAR(DATA[[#This Row],[Calendar_Month]])=YEAR(CURMONTHEND),DATA[[#This Row],[Amount]],0)</f>
        <v>0</v>
      </c>
      <c r="L16131" s="80">
        <f>IF(DATA[[#This Row],[Calendar_Month]]-CURMONTH=0,DATA[[#This Row],[Amount]],0)</f>
        <v>0</v>
      </c>
    </row>
    <row r="16132" spans="4:12" x14ac:dyDescent="0.25">
      <c r="D16132" s="80" t="str">
        <f>LEFT(DATA[[#This Row],[Account_Code]],3)</f>
        <v/>
      </c>
      <c r="I16132" s="80" t="str">
        <f>DATA[[#This Row],[Vessel_Code]]&amp;DATA[[#This Row],[Account Group]]&amp;DATA[[#This Row],[Type]]</f>
        <v/>
      </c>
      <c r="K16132" s="80">
        <f>IF(YEAR(DATA[[#This Row],[Calendar_Month]])=YEAR(CURMONTHEND),DATA[[#This Row],[Amount]],0)</f>
        <v>0</v>
      </c>
      <c r="L16132" s="80">
        <f>IF(DATA[[#This Row],[Calendar_Month]]-CURMONTH=0,DATA[[#This Row],[Amount]],0)</f>
        <v>0</v>
      </c>
    </row>
    <row r="16133" spans="4:12" x14ac:dyDescent="0.25">
      <c r="D16133" s="80" t="str">
        <f>LEFT(DATA[[#This Row],[Account_Code]],3)</f>
        <v/>
      </c>
      <c r="I16133" s="80" t="str">
        <f>DATA[[#This Row],[Vessel_Code]]&amp;DATA[[#This Row],[Account Group]]&amp;DATA[[#This Row],[Type]]</f>
        <v/>
      </c>
      <c r="K16133" s="80">
        <f>IF(YEAR(DATA[[#This Row],[Calendar_Month]])=YEAR(CURMONTHEND),DATA[[#This Row],[Amount]],0)</f>
        <v>0</v>
      </c>
      <c r="L16133" s="80">
        <f>IF(DATA[[#This Row],[Calendar_Month]]-CURMONTH=0,DATA[[#This Row],[Amount]],0)</f>
        <v>0</v>
      </c>
    </row>
    <row r="16134" spans="4:12" x14ac:dyDescent="0.25">
      <c r="D16134" s="80" t="str">
        <f>LEFT(DATA[[#This Row],[Account_Code]],3)</f>
        <v/>
      </c>
      <c r="I16134" s="80" t="str">
        <f>DATA[[#This Row],[Vessel_Code]]&amp;DATA[[#This Row],[Account Group]]&amp;DATA[[#This Row],[Type]]</f>
        <v/>
      </c>
      <c r="K16134" s="80">
        <f>IF(YEAR(DATA[[#This Row],[Calendar_Month]])=YEAR(CURMONTHEND),DATA[[#This Row],[Amount]],0)</f>
        <v>0</v>
      </c>
      <c r="L16134" s="80">
        <f>IF(DATA[[#This Row],[Calendar_Month]]-CURMONTH=0,DATA[[#This Row],[Amount]],0)</f>
        <v>0</v>
      </c>
    </row>
    <row r="16135" spans="4:12" x14ac:dyDescent="0.25">
      <c r="D16135" s="80" t="str">
        <f>LEFT(DATA[[#This Row],[Account_Code]],3)</f>
        <v/>
      </c>
      <c r="I16135" s="80" t="str">
        <f>DATA[[#This Row],[Vessel_Code]]&amp;DATA[[#This Row],[Account Group]]&amp;DATA[[#This Row],[Type]]</f>
        <v/>
      </c>
      <c r="K16135" s="80">
        <f>IF(YEAR(DATA[[#This Row],[Calendar_Month]])=YEAR(CURMONTHEND),DATA[[#This Row],[Amount]],0)</f>
        <v>0</v>
      </c>
      <c r="L16135" s="80">
        <f>IF(DATA[[#This Row],[Calendar_Month]]-CURMONTH=0,DATA[[#This Row],[Amount]],0)</f>
        <v>0</v>
      </c>
    </row>
    <row r="16136" spans="4:12" x14ac:dyDescent="0.25">
      <c r="D16136" s="80" t="str">
        <f>LEFT(DATA[[#This Row],[Account_Code]],3)</f>
        <v/>
      </c>
      <c r="I16136" s="80" t="str">
        <f>DATA[[#This Row],[Vessel_Code]]&amp;DATA[[#This Row],[Account Group]]&amp;DATA[[#This Row],[Type]]</f>
        <v/>
      </c>
      <c r="K16136" s="80">
        <f>IF(YEAR(DATA[[#This Row],[Calendar_Month]])=YEAR(CURMONTHEND),DATA[[#This Row],[Amount]],0)</f>
        <v>0</v>
      </c>
      <c r="L16136" s="80">
        <f>IF(DATA[[#This Row],[Calendar_Month]]-CURMONTH=0,DATA[[#This Row],[Amount]],0)</f>
        <v>0</v>
      </c>
    </row>
    <row r="16137" spans="4:12" x14ac:dyDescent="0.25">
      <c r="D16137" s="80" t="str">
        <f>LEFT(DATA[[#This Row],[Account_Code]],3)</f>
        <v/>
      </c>
      <c r="I16137" s="80" t="str">
        <f>DATA[[#This Row],[Vessel_Code]]&amp;DATA[[#This Row],[Account Group]]&amp;DATA[[#This Row],[Type]]</f>
        <v/>
      </c>
      <c r="K16137" s="80">
        <f>IF(YEAR(DATA[[#This Row],[Calendar_Month]])=YEAR(CURMONTHEND),DATA[[#This Row],[Amount]],0)</f>
        <v>0</v>
      </c>
      <c r="L16137" s="80">
        <f>IF(DATA[[#This Row],[Calendar_Month]]-CURMONTH=0,DATA[[#This Row],[Amount]],0)</f>
        <v>0</v>
      </c>
    </row>
    <row r="16138" spans="4:12" x14ac:dyDescent="0.25">
      <c r="D16138" s="80" t="str">
        <f>LEFT(DATA[[#This Row],[Account_Code]],3)</f>
        <v/>
      </c>
      <c r="I16138" s="80" t="str">
        <f>DATA[[#This Row],[Vessel_Code]]&amp;DATA[[#This Row],[Account Group]]&amp;DATA[[#This Row],[Type]]</f>
        <v/>
      </c>
      <c r="K16138" s="80">
        <f>IF(YEAR(DATA[[#This Row],[Calendar_Month]])=YEAR(CURMONTHEND),DATA[[#This Row],[Amount]],0)</f>
        <v>0</v>
      </c>
      <c r="L16138" s="80">
        <f>IF(DATA[[#This Row],[Calendar_Month]]-CURMONTH=0,DATA[[#This Row],[Amount]],0)</f>
        <v>0</v>
      </c>
    </row>
    <row r="16139" spans="4:12" x14ac:dyDescent="0.25">
      <c r="D16139" s="80" t="str">
        <f>LEFT(DATA[[#This Row],[Account_Code]],3)</f>
        <v/>
      </c>
      <c r="I16139" s="80" t="str">
        <f>DATA[[#This Row],[Vessel_Code]]&amp;DATA[[#This Row],[Account Group]]&amp;DATA[[#This Row],[Type]]</f>
        <v/>
      </c>
      <c r="K16139" s="80">
        <f>IF(YEAR(DATA[[#This Row],[Calendar_Month]])=YEAR(CURMONTHEND),DATA[[#This Row],[Amount]],0)</f>
        <v>0</v>
      </c>
      <c r="L16139" s="80">
        <f>IF(DATA[[#This Row],[Calendar_Month]]-CURMONTH=0,DATA[[#This Row],[Amount]],0)</f>
        <v>0</v>
      </c>
    </row>
    <row r="16140" spans="4:12" x14ac:dyDescent="0.25">
      <c r="D16140" s="80" t="str">
        <f>LEFT(DATA[[#This Row],[Account_Code]],3)</f>
        <v/>
      </c>
      <c r="I16140" s="80" t="str">
        <f>DATA[[#This Row],[Vessel_Code]]&amp;DATA[[#This Row],[Account Group]]&amp;DATA[[#This Row],[Type]]</f>
        <v/>
      </c>
      <c r="K16140" s="80">
        <f>IF(YEAR(DATA[[#This Row],[Calendar_Month]])=YEAR(CURMONTHEND),DATA[[#This Row],[Amount]],0)</f>
        <v>0</v>
      </c>
      <c r="L16140" s="80">
        <f>IF(DATA[[#This Row],[Calendar_Month]]-CURMONTH=0,DATA[[#This Row],[Amount]],0)</f>
        <v>0</v>
      </c>
    </row>
    <row r="16141" spans="4:12" x14ac:dyDescent="0.25">
      <c r="D16141" s="80" t="str">
        <f>LEFT(DATA[[#This Row],[Account_Code]],3)</f>
        <v/>
      </c>
      <c r="I16141" s="80" t="str">
        <f>DATA[[#This Row],[Vessel_Code]]&amp;DATA[[#This Row],[Account Group]]&amp;DATA[[#This Row],[Type]]</f>
        <v/>
      </c>
      <c r="K16141" s="80">
        <f>IF(YEAR(DATA[[#This Row],[Calendar_Month]])=YEAR(CURMONTHEND),DATA[[#This Row],[Amount]],0)</f>
        <v>0</v>
      </c>
      <c r="L16141" s="80">
        <f>IF(DATA[[#This Row],[Calendar_Month]]-CURMONTH=0,DATA[[#This Row],[Amount]],0)</f>
        <v>0</v>
      </c>
    </row>
    <row r="16142" spans="4:12" x14ac:dyDescent="0.25">
      <c r="D16142" s="80" t="str">
        <f>LEFT(DATA[[#This Row],[Account_Code]],3)</f>
        <v/>
      </c>
      <c r="I16142" s="80" t="str">
        <f>DATA[[#This Row],[Vessel_Code]]&amp;DATA[[#This Row],[Account Group]]&amp;DATA[[#This Row],[Type]]</f>
        <v/>
      </c>
      <c r="K16142" s="80">
        <f>IF(YEAR(DATA[[#This Row],[Calendar_Month]])=YEAR(CURMONTHEND),DATA[[#This Row],[Amount]],0)</f>
        <v>0</v>
      </c>
      <c r="L16142" s="80">
        <f>IF(DATA[[#This Row],[Calendar_Month]]-CURMONTH=0,DATA[[#This Row],[Amount]],0)</f>
        <v>0</v>
      </c>
    </row>
    <row r="16143" spans="4:12" x14ac:dyDescent="0.25">
      <c r="D16143" s="80" t="str">
        <f>LEFT(DATA[[#This Row],[Account_Code]],3)</f>
        <v/>
      </c>
      <c r="I16143" s="80" t="str">
        <f>DATA[[#This Row],[Vessel_Code]]&amp;DATA[[#This Row],[Account Group]]&amp;DATA[[#This Row],[Type]]</f>
        <v/>
      </c>
      <c r="K16143" s="80">
        <f>IF(YEAR(DATA[[#This Row],[Calendar_Month]])=YEAR(CURMONTHEND),DATA[[#This Row],[Amount]],0)</f>
        <v>0</v>
      </c>
      <c r="L16143" s="80">
        <f>IF(DATA[[#This Row],[Calendar_Month]]-CURMONTH=0,DATA[[#This Row],[Amount]],0)</f>
        <v>0</v>
      </c>
    </row>
    <row r="16144" spans="4:12" x14ac:dyDescent="0.25">
      <c r="D16144" s="80" t="str">
        <f>LEFT(DATA[[#This Row],[Account_Code]],3)</f>
        <v/>
      </c>
      <c r="I16144" s="80" t="str">
        <f>DATA[[#This Row],[Vessel_Code]]&amp;DATA[[#This Row],[Account Group]]&amp;DATA[[#This Row],[Type]]</f>
        <v/>
      </c>
      <c r="K16144" s="80">
        <f>IF(YEAR(DATA[[#This Row],[Calendar_Month]])=YEAR(CURMONTHEND),DATA[[#This Row],[Amount]],0)</f>
        <v>0</v>
      </c>
      <c r="L16144" s="80">
        <f>IF(DATA[[#This Row],[Calendar_Month]]-CURMONTH=0,DATA[[#This Row],[Amount]],0)</f>
        <v>0</v>
      </c>
    </row>
    <row r="16145" spans="4:12" x14ac:dyDescent="0.25">
      <c r="D16145" s="80" t="str">
        <f>LEFT(DATA[[#This Row],[Account_Code]],3)</f>
        <v/>
      </c>
      <c r="I16145" s="80" t="str">
        <f>DATA[[#This Row],[Vessel_Code]]&amp;DATA[[#This Row],[Account Group]]&amp;DATA[[#This Row],[Type]]</f>
        <v/>
      </c>
      <c r="K16145" s="80">
        <f>IF(YEAR(DATA[[#This Row],[Calendar_Month]])=YEAR(CURMONTHEND),DATA[[#This Row],[Amount]],0)</f>
        <v>0</v>
      </c>
      <c r="L16145" s="80">
        <f>IF(DATA[[#This Row],[Calendar_Month]]-CURMONTH=0,DATA[[#This Row],[Amount]],0)</f>
        <v>0</v>
      </c>
    </row>
    <row r="16146" spans="4:12" x14ac:dyDescent="0.25">
      <c r="D16146" s="80" t="str">
        <f>LEFT(DATA[[#This Row],[Account_Code]],3)</f>
        <v/>
      </c>
      <c r="I16146" s="80" t="str">
        <f>DATA[[#This Row],[Vessel_Code]]&amp;DATA[[#This Row],[Account Group]]&amp;DATA[[#This Row],[Type]]</f>
        <v/>
      </c>
      <c r="K16146" s="80">
        <f>IF(YEAR(DATA[[#This Row],[Calendar_Month]])=YEAR(CURMONTHEND),DATA[[#This Row],[Amount]],0)</f>
        <v>0</v>
      </c>
      <c r="L16146" s="80">
        <f>IF(DATA[[#This Row],[Calendar_Month]]-CURMONTH=0,DATA[[#This Row],[Amount]],0)</f>
        <v>0</v>
      </c>
    </row>
    <row r="16147" spans="4:12" x14ac:dyDescent="0.25">
      <c r="D16147" s="80" t="str">
        <f>LEFT(DATA[[#This Row],[Account_Code]],3)</f>
        <v/>
      </c>
      <c r="I16147" s="80" t="str">
        <f>DATA[[#This Row],[Vessel_Code]]&amp;DATA[[#This Row],[Account Group]]&amp;DATA[[#This Row],[Type]]</f>
        <v/>
      </c>
      <c r="K16147" s="80">
        <f>IF(YEAR(DATA[[#This Row],[Calendar_Month]])=YEAR(CURMONTHEND),DATA[[#This Row],[Amount]],0)</f>
        <v>0</v>
      </c>
      <c r="L16147" s="80">
        <f>IF(DATA[[#This Row],[Calendar_Month]]-CURMONTH=0,DATA[[#This Row],[Amount]],0)</f>
        <v>0</v>
      </c>
    </row>
    <row r="16148" spans="4:12" x14ac:dyDescent="0.25">
      <c r="D16148" s="80" t="str">
        <f>LEFT(DATA[[#This Row],[Account_Code]],3)</f>
        <v/>
      </c>
      <c r="I16148" s="80" t="str">
        <f>DATA[[#This Row],[Vessel_Code]]&amp;DATA[[#This Row],[Account Group]]&amp;DATA[[#This Row],[Type]]</f>
        <v/>
      </c>
      <c r="K16148" s="80">
        <f>IF(YEAR(DATA[[#This Row],[Calendar_Month]])=YEAR(CURMONTHEND),DATA[[#This Row],[Amount]],0)</f>
        <v>0</v>
      </c>
      <c r="L16148" s="80">
        <f>IF(DATA[[#This Row],[Calendar_Month]]-CURMONTH=0,DATA[[#This Row],[Amount]],0)</f>
        <v>0</v>
      </c>
    </row>
    <row r="16149" spans="4:12" x14ac:dyDescent="0.25">
      <c r="D16149" s="80" t="str">
        <f>LEFT(DATA[[#This Row],[Account_Code]],3)</f>
        <v/>
      </c>
      <c r="I16149" s="80" t="str">
        <f>DATA[[#This Row],[Vessel_Code]]&amp;DATA[[#This Row],[Account Group]]&amp;DATA[[#This Row],[Type]]</f>
        <v/>
      </c>
      <c r="K16149" s="80">
        <f>IF(YEAR(DATA[[#This Row],[Calendar_Month]])=YEAR(CURMONTHEND),DATA[[#This Row],[Amount]],0)</f>
        <v>0</v>
      </c>
      <c r="L16149" s="80">
        <f>IF(DATA[[#This Row],[Calendar_Month]]-CURMONTH=0,DATA[[#This Row],[Amount]],0)</f>
        <v>0</v>
      </c>
    </row>
    <row r="16150" spans="4:12" x14ac:dyDescent="0.25">
      <c r="D16150" s="80" t="str">
        <f>LEFT(DATA[[#This Row],[Account_Code]],3)</f>
        <v/>
      </c>
      <c r="I16150" s="80" t="str">
        <f>DATA[[#This Row],[Vessel_Code]]&amp;DATA[[#This Row],[Account Group]]&amp;DATA[[#This Row],[Type]]</f>
        <v/>
      </c>
      <c r="K16150" s="80">
        <f>IF(YEAR(DATA[[#This Row],[Calendar_Month]])=YEAR(CURMONTHEND),DATA[[#This Row],[Amount]],0)</f>
        <v>0</v>
      </c>
      <c r="L16150" s="80">
        <f>IF(DATA[[#This Row],[Calendar_Month]]-CURMONTH=0,DATA[[#This Row],[Amount]],0)</f>
        <v>0</v>
      </c>
    </row>
    <row r="16151" spans="4:12" x14ac:dyDescent="0.25">
      <c r="D16151" s="80" t="str">
        <f>LEFT(DATA[[#This Row],[Account_Code]],3)</f>
        <v/>
      </c>
      <c r="I16151" s="80" t="str">
        <f>DATA[[#This Row],[Vessel_Code]]&amp;DATA[[#This Row],[Account Group]]&amp;DATA[[#This Row],[Type]]</f>
        <v/>
      </c>
      <c r="K16151" s="80">
        <f>IF(YEAR(DATA[[#This Row],[Calendar_Month]])=YEAR(CURMONTHEND),DATA[[#This Row],[Amount]],0)</f>
        <v>0</v>
      </c>
      <c r="L16151" s="80">
        <f>IF(DATA[[#This Row],[Calendar_Month]]-CURMONTH=0,DATA[[#This Row],[Amount]],0)</f>
        <v>0</v>
      </c>
    </row>
    <row r="16152" spans="4:12" x14ac:dyDescent="0.25">
      <c r="D16152" s="80" t="str">
        <f>LEFT(DATA[[#This Row],[Account_Code]],3)</f>
        <v/>
      </c>
      <c r="I16152" s="80" t="str">
        <f>DATA[[#This Row],[Vessel_Code]]&amp;DATA[[#This Row],[Account Group]]&amp;DATA[[#This Row],[Type]]</f>
        <v/>
      </c>
      <c r="K16152" s="80">
        <f>IF(YEAR(DATA[[#This Row],[Calendar_Month]])=YEAR(CURMONTHEND),DATA[[#This Row],[Amount]],0)</f>
        <v>0</v>
      </c>
      <c r="L16152" s="80">
        <f>IF(DATA[[#This Row],[Calendar_Month]]-CURMONTH=0,DATA[[#This Row],[Amount]],0)</f>
        <v>0</v>
      </c>
    </row>
    <row r="16153" spans="4:12" x14ac:dyDescent="0.25">
      <c r="D16153" s="80" t="str">
        <f>LEFT(DATA[[#This Row],[Account_Code]],3)</f>
        <v/>
      </c>
      <c r="I16153" s="80" t="str">
        <f>DATA[[#This Row],[Vessel_Code]]&amp;DATA[[#This Row],[Account Group]]&amp;DATA[[#This Row],[Type]]</f>
        <v/>
      </c>
      <c r="K16153" s="80">
        <f>IF(YEAR(DATA[[#This Row],[Calendar_Month]])=YEAR(CURMONTHEND),DATA[[#This Row],[Amount]],0)</f>
        <v>0</v>
      </c>
      <c r="L16153" s="80">
        <f>IF(DATA[[#This Row],[Calendar_Month]]-CURMONTH=0,DATA[[#This Row],[Amount]],0)</f>
        <v>0</v>
      </c>
    </row>
    <row r="16154" spans="4:12" x14ac:dyDescent="0.25">
      <c r="D16154" s="80" t="str">
        <f>LEFT(DATA[[#This Row],[Account_Code]],3)</f>
        <v/>
      </c>
      <c r="I16154" s="80" t="str">
        <f>DATA[[#This Row],[Vessel_Code]]&amp;DATA[[#This Row],[Account Group]]&amp;DATA[[#This Row],[Type]]</f>
        <v/>
      </c>
      <c r="K16154" s="80">
        <f>IF(YEAR(DATA[[#This Row],[Calendar_Month]])=YEAR(CURMONTHEND),DATA[[#This Row],[Amount]],0)</f>
        <v>0</v>
      </c>
      <c r="L16154" s="80">
        <f>IF(DATA[[#This Row],[Calendar_Month]]-CURMONTH=0,DATA[[#This Row],[Amount]],0)</f>
        <v>0</v>
      </c>
    </row>
    <row r="16155" spans="4:12" x14ac:dyDescent="0.25">
      <c r="D16155" s="80" t="str">
        <f>LEFT(DATA[[#This Row],[Account_Code]],3)</f>
        <v/>
      </c>
      <c r="I16155" s="80" t="str">
        <f>DATA[[#This Row],[Vessel_Code]]&amp;DATA[[#This Row],[Account Group]]&amp;DATA[[#This Row],[Type]]</f>
        <v/>
      </c>
      <c r="K16155" s="80">
        <f>IF(YEAR(DATA[[#This Row],[Calendar_Month]])=YEAR(CURMONTHEND),DATA[[#This Row],[Amount]],0)</f>
        <v>0</v>
      </c>
      <c r="L16155" s="80">
        <f>IF(DATA[[#This Row],[Calendar_Month]]-CURMONTH=0,DATA[[#This Row],[Amount]],0)</f>
        <v>0</v>
      </c>
    </row>
    <row r="16156" spans="4:12" x14ac:dyDescent="0.25">
      <c r="D16156" s="80" t="str">
        <f>LEFT(DATA[[#This Row],[Account_Code]],3)</f>
        <v/>
      </c>
      <c r="I16156" s="80" t="str">
        <f>DATA[[#This Row],[Vessel_Code]]&amp;DATA[[#This Row],[Account Group]]&amp;DATA[[#This Row],[Type]]</f>
        <v/>
      </c>
      <c r="K16156" s="80">
        <f>IF(YEAR(DATA[[#This Row],[Calendar_Month]])=YEAR(CURMONTHEND),DATA[[#This Row],[Amount]],0)</f>
        <v>0</v>
      </c>
      <c r="L16156" s="80">
        <f>IF(DATA[[#This Row],[Calendar_Month]]-CURMONTH=0,DATA[[#This Row],[Amount]],0)</f>
        <v>0</v>
      </c>
    </row>
    <row r="16157" spans="4:12" x14ac:dyDescent="0.25">
      <c r="D16157" s="80" t="str">
        <f>LEFT(DATA[[#This Row],[Account_Code]],3)</f>
        <v/>
      </c>
      <c r="I16157" s="80" t="str">
        <f>DATA[[#This Row],[Vessel_Code]]&amp;DATA[[#This Row],[Account Group]]&amp;DATA[[#This Row],[Type]]</f>
        <v/>
      </c>
      <c r="K16157" s="80">
        <f>IF(YEAR(DATA[[#This Row],[Calendar_Month]])=YEAR(CURMONTHEND),DATA[[#This Row],[Amount]],0)</f>
        <v>0</v>
      </c>
      <c r="L16157" s="80">
        <f>IF(DATA[[#This Row],[Calendar_Month]]-CURMONTH=0,DATA[[#This Row],[Amount]],0)</f>
        <v>0</v>
      </c>
    </row>
    <row r="16158" spans="4:12" x14ac:dyDescent="0.25">
      <c r="D16158" s="80" t="str">
        <f>LEFT(DATA[[#This Row],[Account_Code]],3)</f>
        <v/>
      </c>
      <c r="I16158" s="80" t="str">
        <f>DATA[[#This Row],[Vessel_Code]]&amp;DATA[[#This Row],[Account Group]]&amp;DATA[[#This Row],[Type]]</f>
        <v/>
      </c>
      <c r="K16158" s="80">
        <f>IF(YEAR(DATA[[#This Row],[Calendar_Month]])=YEAR(CURMONTHEND),DATA[[#This Row],[Amount]],0)</f>
        <v>0</v>
      </c>
      <c r="L16158" s="80">
        <f>IF(DATA[[#This Row],[Calendar_Month]]-CURMONTH=0,DATA[[#This Row],[Amount]],0)</f>
        <v>0</v>
      </c>
    </row>
    <row r="16159" spans="4:12" x14ac:dyDescent="0.25">
      <c r="D16159" s="80" t="str">
        <f>LEFT(DATA[[#This Row],[Account_Code]],3)</f>
        <v/>
      </c>
      <c r="I16159" s="80" t="str">
        <f>DATA[[#This Row],[Vessel_Code]]&amp;DATA[[#This Row],[Account Group]]&amp;DATA[[#This Row],[Type]]</f>
        <v/>
      </c>
      <c r="K16159" s="80">
        <f>IF(YEAR(DATA[[#This Row],[Calendar_Month]])=YEAR(CURMONTHEND),DATA[[#This Row],[Amount]],0)</f>
        <v>0</v>
      </c>
      <c r="L16159" s="80">
        <f>IF(DATA[[#This Row],[Calendar_Month]]-CURMONTH=0,DATA[[#This Row],[Amount]],0)</f>
        <v>0</v>
      </c>
    </row>
    <row r="16160" spans="4:12" x14ac:dyDescent="0.25">
      <c r="D16160" s="80" t="str">
        <f>LEFT(DATA[[#This Row],[Account_Code]],3)</f>
        <v/>
      </c>
      <c r="I16160" s="80" t="str">
        <f>DATA[[#This Row],[Vessel_Code]]&amp;DATA[[#This Row],[Account Group]]&amp;DATA[[#This Row],[Type]]</f>
        <v/>
      </c>
      <c r="K16160" s="80">
        <f>IF(YEAR(DATA[[#This Row],[Calendar_Month]])=YEAR(CURMONTHEND),DATA[[#This Row],[Amount]],0)</f>
        <v>0</v>
      </c>
      <c r="L16160" s="80">
        <f>IF(DATA[[#This Row],[Calendar_Month]]-CURMONTH=0,DATA[[#This Row],[Amount]],0)</f>
        <v>0</v>
      </c>
    </row>
    <row r="16161" spans="4:12" x14ac:dyDescent="0.25">
      <c r="D16161" s="80" t="str">
        <f>LEFT(DATA[[#This Row],[Account_Code]],3)</f>
        <v/>
      </c>
      <c r="I16161" s="80" t="str">
        <f>DATA[[#This Row],[Vessel_Code]]&amp;DATA[[#This Row],[Account Group]]&amp;DATA[[#This Row],[Type]]</f>
        <v/>
      </c>
      <c r="K16161" s="80">
        <f>IF(YEAR(DATA[[#This Row],[Calendar_Month]])=YEAR(CURMONTHEND),DATA[[#This Row],[Amount]],0)</f>
        <v>0</v>
      </c>
      <c r="L16161" s="80">
        <f>IF(DATA[[#This Row],[Calendar_Month]]-CURMONTH=0,DATA[[#This Row],[Amount]],0)</f>
        <v>0</v>
      </c>
    </row>
    <row r="16162" spans="4:12" x14ac:dyDescent="0.25">
      <c r="D16162" s="80" t="str">
        <f>LEFT(DATA[[#This Row],[Account_Code]],3)</f>
        <v/>
      </c>
      <c r="I16162" s="80" t="str">
        <f>DATA[[#This Row],[Vessel_Code]]&amp;DATA[[#This Row],[Account Group]]&amp;DATA[[#This Row],[Type]]</f>
        <v/>
      </c>
      <c r="K16162" s="80">
        <f>IF(YEAR(DATA[[#This Row],[Calendar_Month]])=YEAR(CURMONTHEND),DATA[[#This Row],[Amount]],0)</f>
        <v>0</v>
      </c>
      <c r="L16162" s="80">
        <f>IF(DATA[[#This Row],[Calendar_Month]]-CURMONTH=0,DATA[[#This Row],[Amount]],0)</f>
        <v>0</v>
      </c>
    </row>
    <row r="16163" spans="4:12" x14ac:dyDescent="0.25">
      <c r="D16163" s="80" t="str">
        <f>LEFT(DATA[[#This Row],[Account_Code]],3)</f>
        <v/>
      </c>
      <c r="I16163" s="80" t="str">
        <f>DATA[[#This Row],[Vessel_Code]]&amp;DATA[[#This Row],[Account Group]]&amp;DATA[[#This Row],[Type]]</f>
        <v/>
      </c>
      <c r="K16163" s="80">
        <f>IF(YEAR(DATA[[#This Row],[Calendar_Month]])=YEAR(CURMONTHEND),DATA[[#This Row],[Amount]],0)</f>
        <v>0</v>
      </c>
      <c r="L16163" s="80">
        <f>IF(DATA[[#This Row],[Calendar_Month]]-CURMONTH=0,DATA[[#This Row],[Amount]],0)</f>
        <v>0</v>
      </c>
    </row>
    <row r="16164" spans="4:12" x14ac:dyDescent="0.25">
      <c r="D16164" s="80" t="str">
        <f>LEFT(DATA[[#This Row],[Account_Code]],3)</f>
        <v/>
      </c>
      <c r="I16164" s="80" t="str">
        <f>DATA[[#This Row],[Vessel_Code]]&amp;DATA[[#This Row],[Account Group]]&amp;DATA[[#This Row],[Type]]</f>
        <v/>
      </c>
      <c r="K16164" s="80">
        <f>IF(YEAR(DATA[[#This Row],[Calendar_Month]])=YEAR(CURMONTHEND),DATA[[#This Row],[Amount]],0)</f>
        <v>0</v>
      </c>
      <c r="L16164" s="80">
        <f>IF(DATA[[#This Row],[Calendar_Month]]-CURMONTH=0,DATA[[#This Row],[Amount]],0)</f>
        <v>0</v>
      </c>
    </row>
    <row r="16165" spans="4:12" x14ac:dyDescent="0.25">
      <c r="D16165" s="80" t="str">
        <f>LEFT(DATA[[#This Row],[Account_Code]],3)</f>
        <v/>
      </c>
      <c r="I16165" s="80" t="str">
        <f>DATA[[#This Row],[Vessel_Code]]&amp;DATA[[#This Row],[Account Group]]&amp;DATA[[#This Row],[Type]]</f>
        <v/>
      </c>
      <c r="K16165" s="80">
        <f>IF(YEAR(DATA[[#This Row],[Calendar_Month]])=YEAR(CURMONTHEND),DATA[[#This Row],[Amount]],0)</f>
        <v>0</v>
      </c>
      <c r="L16165" s="80">
        <f>IF(DATA[[#This Row],[Calendar_Month]]-CURMONTH=0,DATA[[#This Row],[Amount]],0)</f>
        <v>0</v>
      </c>
    </row>
    <row r="16166" spans="4:12" x14ac:dyDescent="0.25">
      <c r="D16166" s="80" t="str">
        <f>LEFT(DATA[[#This Row],[Account_Code]],3)</f>
        <v/>
      </c>
      <c r="I16166" s="80" t="str">
        <f>DATA[[#This Row],[Vessel_Code]]&amp;DATA[[#This Row],[Account Group]]&amp;DATA[[#This Row],[Type]]</f>
        <v/>
      </c>
      <c r="K16166" s="80">
        <f>IF(YEAR(DATA[[#This Row],[Calendar_Month]])=YEAR(CURMONTHEND),DATA[[#This Row],[Amount]],0)</f>
        <v>0</v>
      </c>
      <c r="L16166" s="80">
        <f>IF(DATA[[#This Row],[Calendar_Month]]-CURMONTH=0,DATA[[#This Row],[Amount]],0)</f>
        <v>0</v>
      </c>
    </row>
    <row r="16167" spans="4:12" x14ac:dyDescent="0.25">
      <c r="D16167" s="80" t="str">
        <f>LEFT(DATA[[#This Row],[Account_Code]],3)</f>
        <v/>
      </c>
      <c r="I16167" s="80" t="str">
        <f>DATA[[#This Row],[Vessel_Code]]&amp;DATA[[#This Row],[Account Group]]&amp;DATA[[#This Row],[Type]]</f>
        <v/>
      </c>
      <c r="K16167" s="80">
        <f>IF(YEAR(DATA[[#This Row],[Calendar_Month]])=YEAR(CURMONTHEND),DATA[[#This Row],[Amount]],0)</f>
        <v>0</v>
      </c>
      <c r="L16167" s="80">
        <f>IF(DATA[[#This Row],[Calendar_Month]]-CURMONTH=0,DATA[[#This Row],[Amount]],0)</f>
        <v>0</v>
      </c>
    </row>
    <row r="16168" spans="4:12" x14ac:dyDescent="0.25">
      <c r="D16168" s="80" t="str">
        <f>LEFT(DATA[[#This Row],[Account_Code]],3)</f>
        <v/>
      </c>
      <c r="I16168" s="80" t="str">
        <f>DATA[[#This Row],[Vessel_Code]]&amp;DATA[[#This Row],[Account Group]]&amp;DATA[[#This Row],[Type]]</f>
        <v/>
      </c>
      <c r="K16168" s="80">
        <f>IF(YEAR(DATA[[#This Row],[Calendar_Month]])=YEAR(CURMONTHEND),DATA[[#This Row],[Amount]],0)</f>
        <v>0</v>
      </c>
      <c r="L16168" s="80">
        <f>IF(DATA[[#This Row],[Calendar_Month]]-CURMONTH=0,DATA[[#This Row],[Amount]],0)</f>
        <v>0</v>
      </c>
    </row>
    <row r="16169" spans="4:12" x14ac:dyDescent="0.25">
      <c r="D16169" s="80" t="str">
        <f>LEFT(DATA[[#This Row],[Account_Code]],3)</f>
        <v/>
      </c>
      <c r="I16169" s="80" t="str">
        <f>DATA[[#This Row],[Vessel_Code]]&amp;DATA[[#This Row],[Account Group]]&amp;DATA[[#This Row],[Type]]</f>
        <v/>
      </c>
      <c r="K16169" s="80">
        <f>IF(YEAR(DATA[[#This Row],[Calendar_Month]])=YEAR(CURMONTHEND),DATA[[#This Row],[Amount]],0)</f>
        <v>0</v>
      </c>
      <c r="L16169" s="80">
        <f>IF(DATA[[#This Row],[Calendar_Month]]-CURMONTH=0,DATA[[#This Row],[Amount]],0)</f>
        <v>0</v>
      </c>
    </row>
    <row r="16170" spans="4:12" x14ac:dyDescent="0.25">
      <c r="D16170" s="80" t="str">
        <f>LEFT(DATA[[#This Row],[Account_Code]],3)</f>
        <v/>
      </c>
      <c r="I16170" s="80" t="str">
        <f>DATA[[#This Row],[Vessel_Code]]&amp;DATA[[#This Row],[Account Group]]&amp;DATA[[#This Row],[Type]]</f>
        <v/>
      </c>
      <c r="K16170" s="80">
        <f>IF(YEAR(DATA[[#This Row],[Calendar_Month]])=YEAR(CURMONTHEND),DATA[[#This Row],[Amount]],0)</f>
        <v>0</v>
      </c>
      <c r="L16170" s="80">
        <f>IF(DATA[[#This Row],[Calendar_Month]]-CURMONTH=0,DATA[[#This Row],[Amount]],0)</f>
        <v>0</v>
      </c>
    </row>
    <row r="16171" spans="4:12" x14ac:dyDescent="0.25">
      <c r="D16171" s="80" t="str">
        <f>LEFT(DATA[[#This Row],[Account_Code]],3)</f>
        <v/>
      </c>
      <c r="I16171" s="80" t="str">
        <f>DATA[[#This Row],[Vessel_Code]]&amp;DATA[[#This Row],[Account Group]]&amp;DATA[[#This Row],[Type]]</f>
        <v/>
      </c>
      <c r="K16171" s="80">
        <f>IF(YEAR(DATA[[#This Row],[Calendar_Month]])=YEAR(CURMONTHEND),DATA[[#This Row],[Amount]],0)</f>
        <v>0</v>
      </c>
      <c r="L16171" s="80">
        <f>IF(DATA[[#This Row],[Calendar_Month]]-CURMONTH=0,DATA[[#This Row],[Amount]],0)</f>
        <v>0</v>
      </c>
    </row>
    <row r="16172" spans="4:12" x14ac:dyDescent="0.25">
      <c r="D16172" s="80" t="str">
        <f>LEFT(DATA[[#This Row],[Account_Code]],3)</f>
        <v/>
      </c>
      <c r="I16172" s="80" t="str">
        <f>DATA[[#This Row],[Vessel_Code]]&amp;DATA[[#This Row],[Account Group]]&amp;DATA[[#This Row],[Type]]</f>
        <v/>
      </c>
      <c r="K16172" s="80">
        <f>IF(YEAR(DATA[[#This Row],[Calendar_Month]])=YEAR(CURMONTHEND),DATA[[#This Row],[Amount]],0)</f>
        <v>0</v>
      </c>
      <c r="L16172" s="80">
        <f>IF(DATA[[#This Row],[Calendar_Month]]-CURMONTH=0,DATA[[#This Row],[Amount]],0)</f>
        <v>0</v>
      </c>
    </row>
    <row r="16173" spans="4:12" x14ac:dyDescent="0.25">
      <c r="D16173" s="80" t="str">
        <f>LEFT(DATA[[#This Row],[Account_Code]],3)</f>
        <v/>
      </c>
      <c r="I16173" s="80" t="str">
        <f>DATA[[#This Row],[Vessel_Code]]&amp;DATA[[#This Row],[Account Group]]&amp;DATA[[#This Row],[Type]]</f>
        <v/>
      </c>
      <c r="K16173" s="80">
        <f>IF(YEAR(DATA[[#This Row],[Calendar_Month]])=YEAR(CURMONTHEND),DATA[[#This Row],[Amount]],0)</f>
        <v>0</v>
      </c>
      <c r="L16173" s="80">
        <f>IF(DATA[[#This Row],[Calendar_Month]]-CURMONTH=0,DATA[[#This Row],[Amount]],0)</f>
        <v>0</v>
      </c>
    </row>
    <row r="16174" spans="4:12" x14ac:dyDescent="0.25">
      <c r="D16174" s="80" t="str">
        <f>LEFT(DATA[[#This Row],[Account_Code]],3)</f>
        <v/>
      </c>
      <c r="I16174" s="80" t="str">
        <f>DATA[[#This Row],[Vessel_Code]]&amp;DATA[[#This Row],[Account Group]]&amp;DATA[[#This Row],[Type]]</f>
        <v/>
      </c>
      <c r="K16174" s="80">
        <f>IF(YEAR(DATA[[#This Row],[Calendar_Month]])=YEAR(CURMONTHEND),DATA[[#This Row],[Amount]],0)</f>
        <v>0</v>
      </c>
      <c r="L16174" s="80">
        <f>IF(DATA[[#This Row],[Calendar_Month]]-CURMONTH=0,DATA[[#This Row],[Amount]],0)</f>
        <v>0</v>
      </c>
    </row>
    <row r="16175" spans="4:12" x14ac:dyDescent="0.25">
      <c r="D16175" s="80" t="str">
        <f>LEFT(DATA[[#This Row],[Account_Code]],3)</f>
        <v/>
      </c>
      <c r="I16175" s="80" t="str">
        <f>DATA[[#This Row],[Vessel_Code]]&amp;DATA[[#This Row],[Account Group]]&amp;DATA[[#This Row],[Type]]</f>
        <v/>
      </c>
      <c r="K16175" s="80">
        <f>IF(YEAR(DATA[[#This Row],[Calendar_Month]])=YEAR(CURMONTHEND),DATA[[#This Row],[Amount]],0)</f>
        <v>0</v>
      </c>
      <c r="L16175" s="80">
        <f>IF(DATA[[#This Row],[Calendar_Month]]-CURMONTH=0,DATA[[#This Row],[Amount]],0)</f>
        <v>0</v>
      </c>
    </row>
    <row r="16176" spans="4:12" x14ac:dyDescent="0.25">
      <c r="D16176" s="80" t="str">
        <f>LEFT(DATA[[#This Row],[Account_Code]],3)</f>
        <v/>
      </c>
      <c r="I16176" s="80" t="str">
        <f>DATA[[#This Row],[Vessel_Code]]&amp;DATA[[#This Row],[Account Group]]&amp;DATA[[#This Row],[Type]]</f>
        <v/>
      </c>
      <c r="K16176" s="80">
        <f>IF(YEAR(DATA[[#This Row],[Calendar_Month]])=YEAR(CURMONTHEND),DATA[[#This Row],[Amount]],0)</f>
        <v>0</v>
      </c>
      <c r="L16176" s="80">
        <f>IF(DATA[[#This Row],[Calendar_Month]]-CURMONTH=0,DATA[[#This Row],[Amount]],0)</f>
        <v>0</v>
      </c>
    </row>
    <row r="16177" spans="4:12" x14ac:dyDescent="0.25">
      <c r="D16177" s="80" t="str">
        <f>LEFT(DATA[[#This Row],[Account_Code]],3)</f>
        <v/>
      </c>
      <c r="I16177" s="80" t="str">
        <f>DATA[[#This Row],[Vessel_Code]]&amp;DATA[[#This Row],[Account Group]]&amp;DATA[[#This Row],[Type]]</f>
        <v/>
      </c>
      <c r="K16177" s="80">
        <f>IF(YEAR(DATA[[#This Row],[Calendar_Month]])=YEAR(CURMONTHEND),DATA[[#This Row],[Amount]],0)</f>
        <v>0</v>
      </c>
      <c r="L16177" s="80">
        <f>IF(DATA[[#This Row],[Calendar_Month]]-CURMONTH=0,DATA[[#This Row],[Amount]],0)</f>
        <v>0</v>
      </c>
    </row>
    <row r="16178" spans="4:12" x14ac:dyDescent="0.25">
      <c r="D16178" s="80" t="str">
        <f>LEFT(DATA[[#This Row],[Account_Code]],3)</f>
        <v/>
      </c>
      <c r="I16178" s="80" t="str">
        <f>DATA[[#This Row],[Vessel_Code]]&amp;DATA[[#This Row],[Account Group]]&amp;DATA[[#This Row],[Type]]</f>
        <v/>
      </c>
      <c r="K16178" s="80">
        <f>IF(YEAR(DATA[[#This Row],[Calendar_Month]])=YEAR(CURMONTHEND),DATA[[#This Row],[Amount]],0)</f>
        <v>0</v>
      </c>
      <c r="L16178" s="80">
        <f>IF(DATA[[#This Row],[Calendar_Month]]-CURMONTH=0,DATA[[#This Row],[Amount]],0)</f>
        <v>0</v>
      </c>
    </row>
    <row r="16179" spans="4:12" x14ac:dyDescent="0.25">
      <c r="D16179" s="80" t="str">
        <f>LEFT(DATA[[#This Row],[Account_Code]],3)</f>
        <v/>
      </c>
      <c r="I16179" s="80" t="str">
        <f>DATA[[#This Row],[Vessel_Code]]&amp;DATA[[#This Row],[Account Group]]&amp;DATA[[#This Row],[Type]]</f>
        <v/>
      </c>
      <c r="K16179" s="80">
        <f>IF(YEAR(DATA[[#This Row],[Calendar_Month]])=YEAR(CURMONTHEND),DATA[[#This Row],[Amount]],0)</f>
        <v>0</v>
      </c>
      <c r="L16179" s="80">
        <f>IF(DATA[[#This Row],[Calendar_Month]]-CURMONTH=0,DATA[[#This Row],[Amount]],0)</f>
        <v>0</v>
      </c>
    </row>
    <row r="16180" spans="4:12" x14ac:dyDescent="0.25">
      <c r="D16180" s="80" t="str">
        <f>LEFT(DATA[[#This Row],[Account_Code]],3)</f>
        <v/>
      </c>
      <c r="I16180" s="80" t="str">
        <f>DATA[[#This Row],[Vessel_Code]]&amp;DATA[[#This Row],[Account Group]]&amp;DATA[[#This Row],[Type]]</f>
        <v/>
      </c>
      <c r="K16180" s="80">
        <f>IF(YEAR(DATA[[#This Row],[Calendar_Month]])=YEAR(CURMONTHEND),DATA[[#This Row],[Amount]],0)</f>
        <v>0</v>
      </c>
      <c r="L16180" s="80">
        <f>IF(DATA[[#This Row],[Calendar_Month]]-CURMONTH=0,DATA[[#This Row],[Amount]],0)</f>
        <v>0</v>
      </c>
    </row>
    <row r="16181" spans="4:12" x14ac:dyDescent="0.25">
      <c r="D16181" s="80" t="str">
        <f>LEFT(DATA[[#This Row],[Account_Code]],3)</f>
        <v/>
      </c>
      <c r="I16181" s="80" t="str">
        <f>DATA[[#This Row],[Vessel_Code]]&amp;DATA[[#This Row],[Account Group]]&amp;DATA[[#This Row],[Type]]</f>
        <v/>
      </c>
      <c r="K16181" s="80">
        <f>IF(YEAR(DATA[[#This Row],[Calendar_Month]])=YEAR(CURMONTHEND),DATA[[#This Row],[Amount]],0)</f>
        <v>0</v>
      </c>
      <c r="L16181" s="80">
        <f>IF(DATA[[#This Row],[Calendar_Month]]-CURMONTH=0,DATA[[#This Row],[Amount]],0)</f>
        <v>0</v>
      </c>
    </row>
    <row r="16182" spans="4:12" x14ac:dyDescent="0.25">
      <c r="D16182" s="80" t="str">
        <f>LEFT(DATA[[#This Row],[Account_Code]],3)</f>
        <v/>
      </c>
      <c r="I16182" s="80" t="str">
        <f>DATA[[#This Row],[Vessel_Code]]&amp;DATA[[#This Row],[Account Group]]&amp;DATA[[#This Row],[Type]]</f>
        <v/>
      </c>
      <c r="K16182" s="80">
        <f>IF(YEAR(DATA[[#This Row],[Calendar_Month]])=YEAR(CURMONTHEND),DATA[[#This Row],[Amount]],0)</f>
        <v>0</v>
      </c>
      <c r="L16182" s="80">
        <f>IF(DATA[[#This Row],[Calendar_Month]]-CURMONTH=0,DATA[[#This Row],[Amount]],0)</f>
        <v>0</v>
      </c>
    </row>
    <row r="16183" spans="4:12" x14ac:dyDescent="0.25">
      <c r="D16183" s="80" t="str">
        <f>LEFT(DATA[[#This Row],[Account_Code]],3)</f>
        <v/>
      </c>
      <c r="I16183" s="80" t="str">
        <f>DATA[[#This Row],[Vessel_Code]]&amp;DATA[[#This Row],[Account Group]]&amp;DATA[[#This Row],[Type]]</f>
        <v/>
      </c>
      <c r="K16183" s="80">
        <f>IF(YEAR(DATA[[#This Row],[Calendar_Month]])=YEAR(CURMONTHEND),DATA[[#This Row],[Amount]],0)</f>
        <v>0</v>
      </c>
      <c r="L16183" s="80">
        <f>IF(DATA[[#This Row],[Calendar_Month]]-CURMONTH=0,DATA[[#This Row],[Amount]],0)</f>
        <v>0</v>
      </c>
    </row>
    <row r="16184" spans="4:12" x14ac:dyDescent="0.25">
      <c r="D16184" s="80" t="str">
        <f>LEFT(DATA[[#This Row],[Account_Code]],3)</f>
        <v/>
      </c>
      <c r="I16184" s="80" t="str">
        <f>DATA[[#This Row],[Vessel_Code]]&amp;DATA[[#This Row],[Account Group]]&amp;DATA[[#This Row],[Type]]</f>
        <v/>
      </c>
      <c r="K16184" s="80">
        <f>IF(YEAR(DATA[[#This Row],[Calendar_Month]])=YEAR(CURMONTHEND),DATA[[#This Row],[Amount]],0)</f>
        <v>0</v>
      </c>
      <c r="L16184" s="80">
        <f>IF(DATA[[#This Row],[Calendar_Month]]-CURMONTH=0,DATA[[#This Row],[Amount]],0)</f>
        <v>0</v>
      </c>
    </row>
    <row r="16185" spans="4:12" x14ac:dyDescent="0.25">
      <c r="D16185" s="80" t="str">
        <f>LEFT(DATA[[#This Row],[Account_Code]],3)</f>
        <v/>
      </c>
      <c r="I16185" s="80" t="str">
        <f>DATA[[#This Row],[Vessel_Code]]&amp;DATA[[#This Row],[Account Group]]&amp;DATA[[#This Row],[Type]]</f>
        <v/>
      </c>
      <c r="K16185" s="80">
        <f>IF(YEAR(DATA[[#This Row],[Calendar_Month]])=YEAR(CURMONTHEND),DATA[[#This Row],[Amount]],0)</f>
        <v>0</v>
      </c>
      <c r="L16185" s="80">
        <f>IF(DATA[[#This Row],[Calendar_Month]]-CURMONTH=0,DATA[[#This Row],[Amount]],0)</f>
        <v>0</v>
      </c>
    </row>
    <row r="16186" spans="4:12" x14ac:dyDescent="0.25">
      <c r="D16186" s="80" t="str">
        <f>LEFT(DATA[[#This Row],[Account_Code]],3)</f>
        <v/>
      </c>
      <c r="I16186" s="80" t="str">
        <f>DATA[[#This Row],[Vessel_Code]]&amp;DATA[[#This Row],[Account Group]]&amp;DATA[[#This Row],[Type]]</f>
        <v/>
      </c>
      <c r="K16186" s="80">
        <f>IF(YEAR(DATA[[#This Row],[Calendar_Month]])=YEAR(CURMONTHEND),DATA[[#This Row],[Amount]],0)</f>
        <v>0</v>
      </c>
      <c r="L16186" s="80">
        <f>IF(DATA[[#This Row],[Calendar_Month]]-CURMONTH=0,DATA[[#This Row],[Amount]],0)</f>
        <v>0</v>
      </c>
    </row>
    <row r="16187" spans="4:12" x14ac:dyDescent="0.25">
      <c r="D16187" s="80" t="str">
        <f>LEFT(DATA[[#This Row],[Account_Code]],3)</f>
        <v/>
      </c>
      <c r="I16187" s="80" t="str">
        <f>DATA[[#This Row],[Vessel_Code]]&amp;DATA[[#This Row],[Account Group]]&amp;DATA[[#This Row],[Type]]</f>
        <v/>
      </c>
      <c r="K16187" s="80">
        <f>IF(YEAR(DATA[[#This Row],[Calendar_Month]])=YEAR(CURMONTHEND),DATA[[#This Row],[Amount]],0)</f>
        <v>0</v>
      </c>
      <c r="L16187" s="80">
        <f>IF(DATA[[#This Row],[Calendar_Month]]-CURMONTH=0,DATA[[#This Row],[Amount]],0)</f>
        <v>0</v>
      </c>
    </row>
    <row r="16188" spans="4:12" x14ac:dyDescent="0.25">
      <c r="D16188" s="80" t="str">
        <f>LEFT(DATA[[#This Row],[Account_Code]],3)</f>
        <v/>
      </c>
      <c r="I16188" s="80" t="str">
        <f>DATA[[#This Row],[Vessel_Code]]&amp;DATA[[#This Row],[Account Group]]&amp;DATA[[#This Row],[Type]]</f>
        <v/>
      </c>
      <c r="K16188" s="80">
        <f>IF(YEAR(DATA[[#This Row],[Calendar_Month]])=YEAR(CURMONTHEND),DATA[[#This Row],[Amount]],0)</f>
        <v>0</v>
      </c>
      <c r="L16188" s="80">
        <f>IF(DATA[[#This Row],[Calendar_Month]]-CURMONTH=0,DATA[[#This Row],[Amount]],0)</f>
        <v>0</v>
      </c>
    </row>
    <row r="16189" spans="4:12" x14ac:dyDescent="0.25">
      <c r="D16189" s="80" t="str">
        <f>LEFT(DATA[[#This Row],[Account_Code]],3)</f>
        <v/>
      </c>
      <c r="I16189" s="80" t="str">
        <f>DATA[[#This Row],[Vessel_Code]]&amp;DATA[[#This Row],[Account Group]]&amp;DATA[[#This Row],[Type]]</f>
        <v/>
      </c>
      <c r="K16189" s="80">
        <f>IF(YEAR(DATA[[#This Row],[Calendar_Month]])=YEAR(CURMONTHEND),DATA[[#This Row],[Amount]],0)</f>
        <v>0</v>
      </c>
      <c r="L16189" s="80">
        <f>IF(DATA[[#This Row],[Calendar_Month]]-CURMONTH=0,DATA[[#This Row],[Amount]],0)</f>
        <v>0</v>
      </c>
    </row>
    <row r="16190" spans="4:12" x14ac:dyDescent="0.25">
      <c r="D16190" s="80" t="str">
        <f>LEFT(DATA[[#This Row],[Account_Code]],3)</f>
        <v/>
      </c>
      <c r="I16190" s="80" t="str">
        <f>DATA[[#This Row],[Vessel_Code]]&amp;DATA[[#This Row],[Account Group]]&amp;DATA[[#This Row],[Type]]</f>
        <v/>
      </c>
      <c r="K16190" s="80">
        <f>IF(YEAR(DATA[[#This Row],[Calendar_Month]])=YEAR(CURMONTHEND),DATA[[#This Row],[Amount]],0)</f>
        <v>0</v>
      </c>
      <c r="L16190" s="80">
        <f>IF(DATA[[#This Row],[Calendar_Month]]-CURMONTH=0,DATA[[#This Row],[Amount]],0)</f>
        <v>0</v>
      </c>
    </row>
    <row r="16191" spans="4:12" x14ac:dyDescent="0.25">
      <c r="D16191" s="80" t="str">
        <f>LEFT(DATA[[#This Row],[Account_Code]],3)</f>
        <v/>
      </c>
      <c r="I16191" s="80" t="str">
        <f>DATA[[#This Row],[Vessel_Code]]&amp;DATA[[#This Row],[Account Group]]&amp;DATA[[#This Row],[Type]]</f>
        <v/>
      </c>
      <c r="K16191" s="80">
        <f>IF(YEAR(DATA[[#This Row],[Calendar_Month]])=YEAR(CURMONTHEND),DATA[[#This Row],[Amount]],0)</f>
        <v>0</v>
      </c>
      <c r="L16191" s="80">
        <f>IF(DATA[[#This Row],[Calendar_Month]]-CURMONTH=0,DATA[[#This Row],[Amount]],0)</f>
        <v>0</v>
      </c>
    </row>
    <row r="16192" spans="4:12" x14ac:dyDescent="0.25">
      <c r="D16192" s="80" t="str">
        <f>LEFT(DATA[[#This Row],[Account_Code]],3)</f>
        <v/>
      </c>
      <c r="I16192" s="80" t="str">
        <f>DATA[[#This Row],[Vessel_Code]]&amp;DATA[[#This Row],[Account Group]]&amp;DATA[[#This Row],[Type]]</f>
        <v/>
      </c>
      <c r="K16192" s="80">
        <f>IF(YEAR(DATA[[#This Row],[Calendar_Month]])=YEAR(CURMONTHEND),DATA[[#This Row],[Amount]],0)</f>
        <v>0</v>
      </c>
      <c r="L16192" s="80">
        <f>IF(DATA[[#This Row],[Calendar_Month]]-CURMONTH=0,DATA[[#This Row],[Amount]],0)</f>
        <v>0</v>
      </c>
    </row>
    <row r="16193" spans="4:12" x14ac:dyDescent="0.25">
      <c r="D16193" s="80" t="str">
        <f>LEFT(DATA[[#This Row],[Account_Code]],3)</f>
        <v/>
      </c>
      <c r="I16193" s="80" t="str">
        <f>DATA[[#This Row],[Vessel_Code]]&amp;DATA[[#This Row],[Account Group]]&amp;DATA[[#This Row],[Type]]</f>
        <v/>
      </c>
      <c r="K16193" s="80">
        <f>IF(YEAR(DATA[[#This Row],[Calendar_Month]])=YEAR(CURMONTHEND),DATA[[#This Row],[Amount]],0)</f>
        <v>0</v>
      </c>
      <c r="L16193" s="80">
        <f>IF(DATA[[#This Row],[Calendar_Month]]-CURMONTH=0,DATA[[#This Row],[Amount]],0)</f>
        <v>0</v>
      </c>
    </row>
    <row r="16194" spans="4:12" x14ac:dyDescent="0.25">
      <c r="D16194" s="80" t="str">
        <f>LEFT(DATA[[#This Row],[Account_Code]],3)</f>
        <v/>
      </c>
      <c r="I16194" s="80" t="str">
        <f>DATA[[#This Row],[Vessel_Code]]&amp;DATA[[#This Row],[Account Group]]&amp;DATA[[#This Row],[Type]]</f>
        <v/>
      </c>
      <c r="K16194" s="80">
        <f>IF(YEAR(DATA[[#This Row],[Calendar_Month]])=YEAR(CURMONTHEND),DATA[[#This Row],[Amount]],0)</f>
        <v>0</v>
      </c>
      <c r="L16194" s="80">
        <f>IF(DATA[[#This Row],[Calendar_Month]]-CURMONTH=0,DATA[[#This Row],[Amount]],0)</f>
        <v>0</v>
      </c>
    </row>
    <row r="16195" spans="4:12" x14ac:dyDescent="0.25">
      <c r="D16195" s="80" t="str">
        <f>LEFT(DATA[[#This Row],[Account_Code]],3)</f>
        <v/>
      </c>
      <c r="I16195" s="80" t="str">
        <f>DATA[[#This Row],[Vessel_Code]]&amp;DATA[[#This Row],[Account Group]]&amp;DATA[[#This Row],[Type]]</f>
        <v/>
      </c>
      <c r="K16195" s="80">
        <f>IF(YEAR(DATA[[#This Row],[Calendar_Month]])=YEAR(CURMONTHEND),DATA[[#This Row],[Amount]],0)</f>
        <v>0</v>
      </c>
      <c r="L16195" s="80">
        <f>IF(DATA[[#This Row],[Calendar_Month]]-CURMONTH=0,DATA[[#This Row],[Amount]],0)</f>
        <v>0</v>
      </c>
    </row>
    <row r="16196" spans="4:12" x14ac:dyDescent="0.25">
      <c r="D16196" s="80" t="str">
        <f>LEFT(DATA[[#This Row],[Account_Code]],3)</f>
        <v/>
      </c>
      <c r="I16196" s="80" t="str">
        <f>DATA[[#This Row],[Vessel_Code]]&amp;DATA[[#This Row],[Account Group]]&amp;DATA[[#This Row],[Type]]</f>
        <v/>
      </c>
      <c r="K16196" s="80">
        <f>IF(YEAR(DATA[[#This Row],[Calendar_Month]])=YEAR(CURMONTHEND),DATA[[#This Row],[Amount]],0)</f>
        <v>0</v>
      </c>
      <c r="L16196" s="80">
        <f>IF(DATA[[#This Row],[Calendar_Month]]-CURMONTH=0,DATA[[#This Row],[Amount]],0)</f>
        <v>0</v>
      </c>
    </row>
    <row r="16197" spans="4:12" x14ac:dyDescent="0.25">
      <c r="D16197" s="80" t="str">
        <f>LEFT(DATA[[#This Row],[Account_Code]],3)</f>
        <v/>
      </c>
      <c r="I16197" s="80" t="str">
        <f>DATA[[#This Row],[Vessel_Code]]&amp;DATA[[#This Row],[Account Group]]&amp;DATA[[#This Row],[Type]]</f>
        <v/>
      </c>
      <c r="K16197" s="80">
        <f>IF(YEAR(DATA[[#This Row],[Calendar_Month]])=YEAR(CURMONTHEND),DATA[[#This Row],[Amount]],0)</f>
        <v>0</v>
      </c>
      <c r="L16197" s="80">
        <f>IF(DATA[[#This Row],[Calendar_Month]]-CURMONTH=0,DATA[[#This Row],[Amount]],0)</f>
        <v>0</v>
      </c>
    </row>
    <row r="16198" spans="4:12" x14ac:dyDescent="0.25">
      <c r="D16198" s="80" t="str">
        <f>LEFT(DATA[[#This Row],[Account_Code]],3)</f>
        <v/>
      </c>
      <c r="I16198" s="80" t="str">
        <f>DATA[[#This Row],[Vessel_Code]]&amp;DATA[[#This Row],[Account Group]]&amp;DATA[[#This Row],[Type]]</f>
        <v/>
      </c>
      <c r="K16198" s="80">
        <f>IF(YEAR(DATA[[#This Row],[Calendar_Month]])=YEAR(CURMONTHEND),DATA[[#This Row],[Amount]],0)</f>
        <v>0</v>
      </c>
      <c r="L16198" s="80">
        <f>IF(DATA[[#This Row],[Calendar_Month]]-CURMONTH=0,DATA[[#This Row],[Amount]],0)</f>
        <v>0</v>
      </c>
    </row>
    <row r="16199" spans="4:12" x14ac:dyDescent="0.25">
      <c r="D16199" s="80" t="str">
        <f>LEFT(DATA[[#This Row],[Account_Code]],3)</f>
        <v/>
      </c>
      <c r="I16199" s="80" t="str">
        <f>DATA[[#This Row],[Vessel_Code]]&amp;DATA[[#This Row],[Account Group]]&amp;DATA[[#This Row],[Type]]</f>
        <v/>
      </c>
      <c r="K16199" s="80">
        <f>IF(YEAR(DATA[[#This Row],[Calendar_Month]])=YEAR(CURMONTHEND),DATA[[#This Row],[Amount]],0)</f>
        <v>0</v>
      </c>
      <c r="L16199" s="80">
        <f>IF(DATA[[#This Row],[Calendar_Month]]-CURMONTH=0,DATA[[#This Row],[Amount]],0)</f>
        <v>0</v>
      </c>
    </row>
    <row r="16200" spans="4:12" x14ac:dyDescent="0.25">
      <c r="D16200" s="80" t="str">
        <f>LEFT(DATA[[#This Row],[Account_Code]],3)</f>
        <v/>
      </c>
      <c r="I16200" s="80" t="str">
        <f>DATA[[#This Row],[Vessel_Code]]&amp;DATA[[#This Row],[Account Group]]&amp;DATA[[#This Row],[Type]]</f>
        <v/>
      </c>
      <c r="K16200" s="80">
        <f>IF(YEAR(DATA[[#This Row],[Calendar_Month]])=YEAR(CURMONTHEND),DATA[[#This Row],[Amount]],0)</f>
        <v>0</v>
      </c>
      <c r="L16200" s="80">
        <f>IF(DATA[[#This Row],[Calendar_Month]]-CURMONTH=0,DATA[[#This Row],[Amount]],0)</f>
        <v>0</v>
      </c>
    </row>
    <row r="16201" spans="4:12" x14ac:dyDescent="0.25">
      <c r="D16201" s="80" t="str">
        <f>LEFT(DATA[[#This Row],[Account_Code]],3)</f>
        <v/>
      </c>
      <c r="I16201" s="80" t="str">
        <f>DATA[[#This Row],[Vessel_Code]]&amp;DATA[[#This Row],[Account Group]]&amp;DATA[[#This Row],[Type]]</f>
        <v/>
      </c>
      <c r="K16201" s="80">
        <f>IF(YEAR(DATA[[#This Row],[Calendar_Month]])=YEAR(CURMONTHEND),DATA[[#This Row],[Amount]],0)</f>
        <v>0</v>
      </c>
      <c r="L16201" s="80">
        <f>IF(DATA[[#This Row],[Calendar_Month]]-CURMONTH=0,DATA[[#This Row],[Amount]],0)</f>
        <v>0</v>
      </c>
    </row>
    <row r="16202" spans="4:12" x14ac:dyDescent="0.25">
      <c r="D16202" s="80" t="str">
        <f>LEFT(DATA[[#This Row],[Account_Code]],3)</f>
        <v/>
      </c>
      <c r="I16202" s="80" t="str">
        <f>DATA[[#This Row],[Vessel_Code]]&amp;DATA[[#This Row],[Account Group]]&amp;DATA[[#This Row],[Type]]</f>
        <v/>
      </c>
      <c r="K16202" s="80">
        <f>IF(YEAR(DATA[[#This Row],[Calendar_Month]])=YEAR(CURMONTHEND),DATA[[#This Row],[Amount]],0)</f>
        <v>0</v>
      </c>
      <c r="L16202" s="80">
        <f>IF(DATA[[#This Row],[Calendar_Month]]-CURMONTH=0,DATA[[#This Row],[Amount]],0)</f>
        <v>0</v>
      </c>
    </row>
    <row r="16203" spans="4:12" x14ac:dyDescent="0.25">
      <c r="D16203" s="80" t="str">
        <f>LEFT(DATA[[#This Row],[Account_Code]],3)</f>
        <v/>
      </c>
      <c r="I16203" s="80" t="str">
        <f>DATA[[#This Row],[Vessel_Code]]&amp;DATA[[#This Row],[Account Group]]&amp;DATA[[#This Row],[Type]]</f>
        <v/>
      </c>
      <c r="K16203" s="80">
        <f>IF(YEAR(DATA[[#This Row],[Calendar_Month]])=YEAR(CURMONTHEND),DATA[[#This Row],[Amount]],0)</f>
        <v>0</v>
      </c>
      <c r="L16203" s="80">
        <f>IF(DATA[[#This Row],[Calendar_Month]]-CURMONTH=0,DATA[[#This Row],[Amount]],0)</f>
        <v>0</v>
      </c>
    </row>
    <row r="16204" spans="4:12" x14ac:dyDescent="0.25">
      <c r="D16204" s="80" t="str">
        <f>LEFT(DATA[[#This Row],[Account_Code]],3)</f>
        <v/>
      </c>
      <c r="I16204" s="80" t="str">
        <f>DATA[[#This Row],[Vessel_Code]]&amp;DATA[[#This Row],[Account Group]]&amp;DATA[[#This Row],[Type]]</f>
        <v/>
      </c>
      <c r="K16204" s="80">
        <f>IF(YEAR(DATA[[#This Row],[Calendar_Month]])=YEAR(CURMONTHEND),DATA[[#This Row],[Amount]],0)</f>
        <v>0</v>
      </c>
      <c r="L16204" s="80">
        <f>IF(DATA[[#This Row],[Calendar_Month]]-CURMONTH=0,DATA[[#This Row],[Amount]],0)</f>
        <v>0</v>
      </c>
    </row>
    <row r="16205" spans="4:12" x14ac:dyDescent="0.25">
      <c r="D16205" s="80" t="str">
        <f>LEFT(DATA[[#This Row],[Account_Code]],3)</f>
        <v/>
      </c>
      <c r="I16205" s="80" t="str">
        <f>DATA[[#This Row],[Vessel_Code]]&amp;DATA[[#This Row],[Account Group]]&amp;DATA[[#This Row],[Type]]</f>
        <v/>
      </c>
      <c r="K16205" s="80">
        <f>IF(YEAR(DATA[[#This Row],[Calendar_Month]])=YEAR(CURMONTHEND),DATA[[#This Row],[Amount]],0)</f>
        <v>0</v>
      </c>
      <c r="L16205" s="80">
        <f>IF(DATA[[#This Row],[Calendar_Month]]-CURMONTH=0,DATA[[#This Row],[Amount]],0)</f>
        <v>0</v>
      </c>
    </row>
    <row r="16206" spans="4:12" x14ac:dyDescent="0.25">
      <c r="D16206" s="80" t="str">
        <f>LEFT(DATA[[#This Row],[Account_Code]],3)</f>
        <v/>
      </c>
      <c r="I16206" s="80" t="str">
        <f>DATA[[#This Row],[Vessel_Code]]&amp;DATA[[#This Row],[Account Group]]&amp;DATA[[#This Row],[Type]]</f>
        <v/>
      </c>
      <c r="K16206" s="80">
        <f>IF(YEAR(DATA[[#This Row],[Calendar_Month]])=YEAR(CURMONTHEND),DATA[[#This Row],[Amount]],0)</f>
        <v>0</v>
      </c>
      <c r="L16206" s="80">
        <f>IF(DATA[[#This Row],[Calendar_Month]]-CURMONTH=0,DATA[[#This Row],[Amount]],0)</f>
        <v>0</v>
      </c>
    </row>
    <row r="16207" spans="4:12" x14ac:dyDescent="0.25">
      <c r="D16207" s="80" t="str">
        <f>LEFT(DATA[[#This Row],[Account_Code]],3)</f>
        <v/>
      </c>
      <c r="I16207" s="80" t="str">
        <f>DATA[[#This Row],[Vessel_Code]]&amp;DATA[[#This Row],[Account Group]]&amp;DATA[[#This Row],[Type]]</f>
        <v/>
      </c>
      <c r="K16207" s="80">
        <f>IF(YEAR(DATA[[#This Row],[Calendar_Month]])=YEAR(CURMONTHEND),DATA[[#This Row],[Amount]],0)</f>
        <v>0</v>
      </c>
      <c r="L16207" s="80">
        <f>IF(DATA[[#This Row],[Calendar_Month]]-CURMONTH=0,DATA[[#This Row],[Amount]],0)</f>
        <v>0</v>
      </c>
    </row>
    <row r="16208" spans="4:12" x14ac:dyDescent="0.25">
      <c r="D16208" s="80" t="str">
        <f>LEFT(DATA[[#This Row],[Account_Code]],3)</f>
        <v/>
      </c>
      <c r="I16208" s="80" t="str">
        <f>DATA[[#This Row],[Vessel_Code]]&amp;DATA[[#This Row],[Account Group]]&amp;DATA[[#This Row],[Type]]</f>
        <v/>
      </c>
      <c r="K16208" s="80">
        <f>IF(YEAR(DATA[[#This Row],[Calendar_Month]])=YEAR(CURMONTHEND),DATA[[#This Row],[Amount]],0)</f>
        <v>0</v>
      </c>
      <c r="L16208" s="80">
        <f>IF(DATA[[#This Row],[Calendar_Month]]-CURMONTH=0,DATA[[#This Row],[Amount]],0)</f>
        <v>0</v>
      </c>
    </row>
    <row r="16209" spans="4:12" x14ac:dyDescent="0.25">
      <c r="D16209" s="80" t="str">
        <f>LEFT(DATA[[#This Row],[Account_Code]],3)</f>
        <v/>
      </c>
      <c r="I16209" s="80" t="str">
        <f>DATA[[#This Row],[Vessel_Code]]&amp;DATA[[#This Row],[Account Group]]&amp;DATA[[#This Row],[Type]]</f>
        <v/>
      </c>
      <c r="K16209" s="80">
        <f>IF(YEAR(DATA[[#This Row],[Calendar_Month]])=YEAR(CURMONTHEND),DATA[[#This Row],[Amount]],0)</f>
        <v>0</v>
      </c>
      <c r="L16209" s="80">
        <f>IF(DATA[[#This Row],[Calendar_Month]]-CURMONTH=0,DATA[[#This Row],[Amount]],0)</f>
        <v>0</v>
      </c>
    </row>
    <row r="16210" spans="4:12" x14ac:dyDescent="0.25">
      <c r="D16210" s="80" t="str">
        <f>LEFT(DATA[[#This Row],[Account_Code]],3)</f>
        <v/>
      </c>
      <c r="I16210" s="80" t="str">
        <f>DATA[[#This Row],[Vessel_Code]]&amp;DATA[[#This Row],[Account Group]]&amp;DATA[[#This Row],[Type]]</f>
        <v/>
      </c>
      <c r="K16210" s="80">
        <f>IF(YEAR(DATA[[#This Row],[Calendar_Month]])=YEAR(CURMONTHEND),DATA[[#This Row],[Amount]],0)</f>
        <v>0</v>
      </c>
      <c r="L16210" s="80">
        <f>IF(DATA[[#This Row],[Calendar_Month]]-CURMONTH=0,DATA[[#This Row],[Amount]],0)</f>
        <v>0</v>
      </c>
    </row>
    <row r="16211" spans="4:12" x14ac:dyDescent="0.25">
      <c r="D16211" s="80" t="str">
        <f>LEFT(DATA[[#This Row],[Account_Code]],3)</f>
        <v/>
      </c>
      <c r="I16211" s="80" t="str">
        <f>DATA[[#This Row],[Vessel_Code]]&amp;DATA[[#This Row],[Account Group]]&amp;DATA[[#This Row],[Type]]</f>
        <v/>
      </c>
      <c r="K16211" s="80">
        <f>IF(YEAR(DATA[[#This Row],[Calendar_Month]])=YEAR(CURMONTHEND),DATA[[#This Row],[Amount]],0)</f>
        <v>0</v>
      </c>
      <c r="L16211" s="80">
        <f>IF(DATA[[#This Row],[Calendar_Month]]-CURMONTH=0,DATA[[#This Row],[Amount]],0)</f>
        <v>0</v>
      </c>
    </row>
    <row r="16212" spans="4:12" x14ac:dyDescent="0.25">
      <c r="D16212" s="80" t="str">
        <f>LEFT(DATA[[#This Row],[Account_Code]],3)</f>
        <v/>
      </c>
      <c r="I16212" s="80" t="str">
        <f>DATA[[#This Row],[Vessel_Code]]&amp;DATA[[#This Row],[Account Group]]&amp;DATA[[#This Row],[Type]]</f>
        <v/>
      </c>
      <c r="K16212" s="80">
        <f>IF(YEAR(DATA[[#This Row],[Calendar_Month]])=YEAR(CURMONTHEND),DATA[[#This Row],[Amount]],0)</f>
        <v>0</v>
      </c>
      <c r="L16212" s="80">
        <f>IF(DATA[[#This Row],[Calendar_Month]]-CURMONTH=0,DATA[[#This Row],[Amount]],0)</f>
        <v>0</v>
      </c>
    </row>
    <row r="16213" spans="4:12" x14ac:dyDescent="0.25">
      <c r="D16213" s="80" t="str">
        <f>LEFT(DATA[[#This Row],[Account_Code]],3)</f>
        <v/>
      </c>
      <c r="I16213" s="80" t="str">
        <f>DATA[[#This Row],[Vessel_Code]]&amp;DATA[[#This Row],[Account Group]]&amp;DATA[[#This Row],[Type]]</f>
        <v/>
      </c>
      <c r="K16213" s="80">
        <f>IF(YEAR(DATA[[#This Row],[Calendar_Month]])=YEAR(CURMONTHEND),DATA[[#This Row],[Amount]],0)</f>
        <v>0</v>
      </c>
      <c r="L16213" s="80">
        <f>IF(DATA[[#This Row],[Calendar_Month]]-CURMONTH=0,DATA[[#This Row],[Amount]],0)</f>
        <v>0</v>
      </c>
    </row>
    <row r="16214" spans="4:12" x14ac:dyDescent="0.25">
      <c r="D16214" s="80" t="str">
        <f>LEFT(DATA[[#This Row],[Account_Code]],3)</f>
        <v/>
      </c>
      <c r="I16214" s="80" t="str">
        <f>DATA[[#This Row],[Vessel_Code]]&amp;DATA[[#This Row],[Account Group]]&amp;DATA[[#This Row],[Type]]</f>
        <v/>
      </c>
      <c r="K16214" s="80">
        <f>IF(YEAR(DATA[[#This Row],[Calendar_Month]])=YEAR(CURMONTHEND),DATA[[#This Row],[Amount]],0)</f>
        <v>0</v>
      </c>
      <c r="L16214" s="80">
        <f>IF(DATA[[#This Row],[Calendar_Month]]-CURMONTH=0,DATA[[#This Row],[Amount]],0)</f>
        <v>0</v>
      </c>
    </row>
    <row r="16215" spans="4:12" x14ac:dyDescent="0.25">
      <c r="D16215" s="80" t="str">
        <f>LEFT(DATA[[#This Row],[Account_Code]],3)</f>
        <v/>
      </c>
      <c r="I16215" s="80" t="str">
        <f>DATA[[#This Row],[Vessel_Code]]&amp;DATA[[#This Row],[Account Group]]&amp;DATA[[#This Row],[Type]]</f>
        <v/>
      </c>
      <c r="K16215" s="80">
        <f>IF(YEAR(DATA[[#This Row],[Calendar_Month]])=YEAR(CURMONTHEND),DATA[[#This Row],[Amount]],0)</f>
        <v>0</v>
      </c>
      <c r="L16215" s="80">
        <f>IF(DATA[[#This Row],[Calendar_Month]]-CURMONTH=0,DATA[[#This Row],[Amount]],0)</f>
        <v>0</v>
      </c>
    </row>
    <row r="16216" spans="4:12" x14ac:dyDescent="0.25">
      <c r="D16216" s="80" t="str">
        <f>LEFT(DATA[[#This Row],[Account_Code]],3)</f>
        <v/>
      </c>
      <c r="I16216" s="80" t="str">
        <f>DATA[[#This Row],[Vessel_Code]]&amp;DATA[[#This Row],[Account Group]]&amp;DATA[[#This Row],[Type]]</f>
        <v/>
      </c>
      <c r="K16216" s="80">
        <f>IF(YEAR(DATA[[#This Row],[Calendar_Month]])=YEAR(CURMONTHEND),DATA[[#This Row],[Amount]],0)</f>
        <v>0</v>
      </c>
      <c r="L16216" s="80">
        <f>IF(DATA[[#This Row],[Calendar_Month]]-CURMONTH=0,DATA[[#This Row],[Amount]],0)</f>
        <v>0</v>
      </c>
    </row>
    <row r="16217" spans="4:12" x14ac:dyDescent="0.25">
      <c r="D16217" s="80" t="str">
        <f>LEFT(DATA[[#This Row],[Account_Code]],3)</f>
        <v/>
      </c>
      <c r="I16217" s="80" t="str">
        <f>DATA[[#This Row],[Vessel_Code]]&amp;DATA[[#This Row],[Account Group]]&amp;DATA[[#This Row],[Type]]</f>
        <v/>
      </c>
      <c r="K16217" s="80">
        <f>IF(YEAR(DATA[[#This Row],[Calendar_Month]])=YEAR(CURMONTHEND),DATA[[#This Row],[Amount]],0)</f>
        <v>0</v>
      </c>
      <c r="L16217" s="80">
        <f>IF(DATA[[#This Row],[Calendar_Month]]-CURMONTH=0,DATA[[#This Row],[Amount]],0)</f>
        <v>0</v>
      </c>
    </row>
    <row r="16218" spans="4:12" x14ac:dyDescent="0.25">
      <c r="D16218" s="80" t="str">
        <f>LEFT(DATA[[#This Row],[Account_Code]],3)</f>
        <v/>
      </c>
      <c r="I16218" s="80" t="str">
        <f>DATA[[#This Row],[Vessel_Code]]&amp;DATA[[#This Row],[Account Group]]&amp;DATA[[#This Row],[Type]]</f>
        <v/>
      </c>
      <c r="K16218" s="80">
        <f>IF(YEAR(DATA[[#This Row],[Calendar_Month]])=YEAR(CURMONTHEND),DATA[[#This Row],[Amount]],0)</f>
        <v>0</v>
      </c>
      <c r="L16218" s="80">
        <f>IF(DATA[[#This Row],[Calendar_Month]]-CURMONTH=0,DATA[[#This Row],[Amount]],0)</f>
        <v>0</v>
      </c>
    </row>
    <row r="16219" spans="4:12" x14ac:dyDescent="0.25">
      <c r="D16219" s="80" t="str">
        <f>LEFT(DATA[[#This Row],[Account_Code]],3)</f>
        <v/>
      </c>
      <c r="I16219" s="80" t="str">
        <f>DATA[[#This Row],[Vessel_Code]]&amp;DATA[[#This Row],[Account Group]]&amp;DATA[[#This Row],[Type]]</f>
        <v/>
      </c>
      <c r="K16219" s="80">
        <f>IF(YEAR(DATA[[#This Row],[Calendar_Month]])=YEAR(CURMONTHEND),DATA[[#This Row],[Amount]],0)</f>
        <v>0</v>
      </c>
      <c r="L16219" s="80">
        <f>IF(DATA[[#This Row],[Calendar_Month]]-CURMONTH=0,DATA[[#This Row],[Amount]],0)</f>
        <v>0</v>
      </c>
    </row>
    <row r="16220" spans="4:12" x14ac:dyDescent="0.25">
      <c r="D16220" s="80" t="str">
        <f>LEFT(DATA[[#This Row],[Account_Code]],3)</f>
        <v/>
      </c>
      <c r="I16220" s="80" t="str">
        <f>DATA[[#This Row],[Vessel_Code]]&amp;DATA[[#This Row],[Account Group]]&amp;DATA[[#This Row],[Type]]</f>
        <v/>
      </c>
      <c r="K16220" s="80">
        <f>IF(YEAR(DATA[[#This Row],[Calendar_Month]])=YEAR(CURMONTHEND),DATA[[#This Row],[Amount]],0)</f>
        <v>0</v>
      </c>
      <c r="L16220" s="80">
        <f>IF(DATA[[#This Row],[Calendar_Month]]-CURMONTH=0,DATA[[#This Row],[Amount]],0)</f>
        <v>0</v>
      </c>
    </row>
    <row r="16221" spans="4:12" x14ac:dyDescent="0.25">
      <c r="D16221" s="80" t="str">
        <f>LEFT(DATA[[#This Row],[Account_Code]],3)</f>
        <v/>
      </c>
      <c r="I16221" s="80" t="str">
        <f>DATA[[#This Row],[Vessel_Code]]&amp;DATA[[#This Row],[Account Group]]&amp;DATA[[#This Row],[Type]]</f>
        <v/>
      </c>
      <c r="K16221" s="80">
        <f>IF(YEAR(DATA[[#This Row],[Calendar_Month]])=YEAR(CURMONTHEND),DATA[[#This Row],[Amount]],0)</f>
        <v>0</v>
      </c>
      <c r="L16221" s="80">
        <f>IF(DATA[[#This Row],[Calendar_Month]]-CURMONTH=0,DATA[[#This Row],[Amount]],0)</f>
        <v>0</v>
      </c>
    </row>
    <row r="16222" spans="4:12" x14ac:dyDescent="0.25">
      <c r="D16222" s="80" t="str">
        <f>LEFT(DATA[[#This Row],[Account_Code]],3)</f>
        <v/>
      </c>
      <c r="I16222" s="80" t="str">
        <f>DATA[[#This Row],[Vessel_Code]]&amp;DATA[[#This Row],[Account Group]]&amp;DATA[[#This Row],[Type]]</f>
        <v/>
      </c>
      <c r="K16222" s="80">
        <f>IF(YEAR(DATA[[#This Row],[Calendar_Month]])=YEAR(CURMONTHEND),DATA[[#This Row],[Amount]],0)</f>
        <v>0</v>
      </c>
      <c r="L16222" s="80">
        <f>IF(DATA[[#This Row],[Calendar_Month]]-CURMONTH=0,DATA[[#This Row],[Amount]],0)</f>
        <v>0</v>
      </c>
    </row>
    <row r="16223" spans="4:12" x14ac:dyDescent="0.25">
      <c r="D16223" s="80" t="str">
        <f>LEFT(DATA[[#This Row],[Account_Code]],3)</f>
        <v/>
      </c>
      <c r="I16223" s="80" t="str">
        <f>DATA[[#This Row],[Vessel_Code]]&amp;DATA[[#This Row],[Account Group]]&amp;DATA[[#This Row],[Type]]</f>
        <v/>
      </c>
      <c r="K16223" s="80">
        <f>IF(YEAR(DATA[[#This Row],[Calendar_Month]])=YEAR(CURMONTHEND),DATA[[#This Row],[Amount]],0)</f>
        <v>0</v>
      </c>
      <c r="L16223" s="80">
        <f>IF(DATA[[#This Row],[Calendar_Month]]-CURMONTH=0,DATA[[#This Row],[Amount]],0)</f>
        <v>0</v>
      </c>
    </row>
    <row r="16224" spans="4:12" x14ac:dyDescent="0.25">
      <c r="D16224" s="80" t="str">
        <f>LEFT(DATA[[#This Row],[Account_Code]],3)</f>
        <v/>
      </c>
      <c r="I16224" s="80" t="str">
        <f>DATA[[#This Row],[Vessel_Code]]&amp;DATA[[#This Row],[Account Group]]&amp;DATA[[#This Row],[Type]]</f>
        <v/>
      </c>
      <c r="K16224" s="80">
        <f>IF(YEAR(DATA[[#This Row],[Calendar_Month]])=YEAR(CURMONTHEND),DATA[[#This Row],[Amount]],0)</f>
        <v>0</v>
      </c>
      <c r="L16224" s="80">
        <f>IF(DATA[[#This Row],[Calendar_Month]]-CURMONTH=0,DATA[[#This Row],[Amount]],0)</f>
        <v>0</v>
      </c>
    </row>
    <row r="16225" spans="4:12" x14ac:dyDescent="0.25">
      <c r="D16225" s="80" t="str">
        <f>LEFT(DATA[[#This Row],[Account_Code]],3)</f>
        <v/>
      </c>
      <c r="I16225" s="80" t="str">
        <f>DATA[[#This Row],[Vessel_Code]]&amp;DATA[[#This Row],[Account Group]]&amp;DATA[[#This Row],[Type]]</f>
        <v/>
      </c>
      <c r="K16225" s="80">
        <f>IF(YEAR(DATA[[#This Row],[Calendar_Month]])=YEAR(CURMONTHEND),DATA[[#This Row],[Amount]],0)</f>
        <v>0</v>
      </c>
      <c r="L16225" s="80">
        <f>IF(DATA[[#This Row],[Calendar_Month]]-CURMONTH=0,DATA[[#This Row],[Amount]],0)</f>
        <v>0</v>
      </c>
    </row>
    <row r="16226" spans="4:12" x14ac:dyDescent="0.25">
      <c r="D16226" s="80" t="str">
        <f>LEFT(DATA[[#This Row],[Account_Code]],3)</f>
        <v/>
      </c>
      <c r="I16226" s="80" t="str">
        <f>DATA[[#This Row],[Vessel_Code]]&amp;DATA[[#This Row],[Account Group]]&amp;DATA[[#This Row],[Type]]</f>
        <v/>
      </c>
      <c r="K16226" s="80">
        <f>IF(YEAR(DATA[[#This Row],[Calendar_Month]])=YEAR(CURMONTHEND),DATA[[#This Row],[Amount]],0)</f>
        <v>0</v>
      </c>
      <c r="L16226" s="80">
        <f>IF(DATA[[#This Row],[Calendar_Month]]-CURMONTH=0,DATA[[#This Row],[Amount]],0)</f>
        <v>0</v>
      </c>
    </row>
    <row r="16227" spans="4:12" x14ac:dyDescent="0.25">
      <c r="D16227" s="80" t="str">
        <f>LEFT(DATA[[#This Row],[Account_Code]],3)</f>
        <v/>
      </c>
      <c r="I16227" s="80" t="str">
        <f>DATA[[#This Row],[Vessel_Code]]&amp;DATA[[#This Row],[Account Group]]&amp;DATA[[#This Row],[Type]]</f>
        <v/>
      </c>
      <c r="K16227" s="80">
        <f>IF(YEAR(DATA[[#This Row],[Calendar_Month]])=YEAR(CURMONTHEND),DATA[[#This Row],[Amount]],0)</f>
        <v>0</v>
      </c>
      <c r="L16227" s="80">
        <f>IF(DATA[[#This Row],[Calendar_Month]]-CURMONTH=0,DATA[[#This Row],[Amount]],0)</f>
        <v>0</v>
      </c>
    </row>
    <row r="16228" spans="4:12" x14ac:dyDescent="0.25">
      <c r="D16228" s="80" t="str">
        <f>LEFT(DATA[[#This Row],[Account_Code]],3)</f>
        <v/>
      </c>
      <c r="I16228" s="80" t="str">
        <f>DATA[[#This Row],[Vessel_Code]]&amp;DATA[[#This Row],[Account Group]]&amp;DATA[[#This Row],[Type]]</f>
        <v/>
      </c>
      <c r="K16228" s="80">
        <f>IF(YEAR(DATA[[#This Row],[Calendar_Month]])=YEAR(CURMONTHEND),DATA[[#This Row],[Amount]],0)</f>
        <v>0</v>
      </c>
      <c r="L16228" s="80">
        <f>IF(DATA[[#This Row],[Calendar_Month]]-CURMONTH=0,DATA[[#This Row],[Amount]],0)</f>
        <v>0</v>
      </c>
    </row>
    <row r="16229" spans="4:12" x14ac:dyDescent="0.25">
      <c r="D16229" s="80" t="str">
        <f>LEFT(DATA[[#This Row],[Account_Code]],3)</f>
        <v/>
      </c>
      <c r="I16229" s="80" t="str">
        <f>DATA[[#This Row],[Vessel_Code]]&amp;DATA[[#This Row],[Account Group]]&amp;DATA[[#This Row],[Type]]</f>
        <v/>
      </c>
      <c r="K16229" s="80">
        <f>IF(YEAR(DATA[[#This Row],[Calendar_Month]])=YEAR(CURMONTHEND),DATA[[#This Row],[Amount]],0)</f>
        <v>0</v>
      </c>
      <c r="L16229" s="80">
        <f>IF(DATA[[#This Row],[Calendar_Month]]-CURMONTH=0,DATA[[#This Row],[Amount]],0)</f>
        <v>0</v>
      </c>
    </row>
    <row r="16230" spans="4:12" x14ac:dyDescent="0.25">
      <c r="D16230" s="80" t="str">
        <f>LEFT(DATA[[#This Row],[Account_Code]],3)</f>
        <v/>
      </c>
      <c r="I16230" s="80" t="str">
        <f>DATA[[#This Row],[Vessel_Code]]&amp;DATA[[#This Row],[Account Group]]&amp;DATA[[#This Row],[Type]]</f>
        <v/>
      </c>
      <c r="K16230" s="80">
        <f>IF(YEAR(DATA[[#This Row],[Calendar_Month]])=YEAR(CURMONTHEND),DATA[[#This Row],[Amount]],0)</f>
        <v>0</v>
      </c>
      <c r="L16230" s="80">
        <f>IF(DATA[[#This Row],[Calendar_Month]]-CURMONTH=0,DATA[[#This Row],[Amount]],0)</f>
        <v>0</v>
      </c>
    </row>
    <row r="16231" spans="4:12" x14ac:dyDescent="0.25">
      <c r="D16231" s="80" t="str">
        <f>LEFT(DATA[[#This Row],[Account_Code]],3)</f>
        <v/>
      </c>
      <c r="I16231" s="80" t="str">
        <f>DATA[[#This Row],[Vessel_Code]]&amp;DATA[[#This Row],[Account Group]]&amp;DATA[[#This Row],[Type]]</f>
        <v/>
      </c>
      <c r="K16231" s="80">
        <f>IF(YEAR(DATA[[#This Row],[Calendar_Month]])=YEAR(CURMONTHEND),DATA[[#This Row],[Amount]],0)</f>
        <v>0</v>
      </c>
      <c r="L16231" s="80">
        <f>IF(DATA[[#This Row],[Calendar_Month]]-CURMONTH=0,DATA[[#This Row],[Amount]],0)</f>
        <v>0</v>
      </c>
    </row>
    <row r="16232" spans="4:12" x14ac:dyDescent="0.25">
      <c r="D16232" s="80" t="str">
        <f>LEFT(DATA[[#This Row],[Account_Code]],3)</f>
        <v/>
      </c>
      <c r="I16232" s="80" t="str">
        <f>DATA[[#This Row],[Vessel_Code]]&amp;DATA[[#This Row],[Account Group]]&amp;DATA[[#This Row],[Type]]</f>
        <v/>
      </c>
      <c r="K16232" s="80">
        <f>IF(YEAR(DATA[[#This Row],[Calendar_Month]])=YEAR(CURMONTHEND),DATA[[#This Row],[Amount]],0)</f>
        <v>0</v>
      </c>
      <c r="L16232" s="80">
        <f>IF(DATA[[#This Row],[Calendar_Month]]-CURMONTH=0,DATA[[#This Row],[Amount]],0)</f>
        <v>0</v>
      </c>
    </row>
    <row r="16233" spans="4:12" x14ac:dyDescent="0.25">
      <c r="D16233" s="80" t="str">
        <f>LEFT(DATA[[#This Row],[Account_Code]],3)</f>
        <v/>
      </c>
      <c r="I16233" s="80" t="str">
        <f>DATA[[#This Row],[Vessel_Code]]&amp;DATA[[#This Row],[Account Group]]&amp;DATA[[#This Row],[Type]]</f>
        <v/>
      </c>
      <c r="K16233" s="80">
        <f>IF(YEAR(DATA[[#This Row],[Calendar_Month]])=YEAR(CURMONTHEND),DATA[[#This Row],[Amount]],0)</f>
        <v>0</v>
      </c>
      <c r="L16233" s="80">
        <f>IF(DATA[[#This Row],[Calendar_Month]]-CURMONTH=0,DATA[[#This Row],[Amount]],0)</f>
        <v>0</v>
      </c>
    </row>
    <row r="16234" spans="4:12" x14ac:dyDescent="0.25">
      <c r="D16234" s="80" t="str">
        <f>LEFT(DATA[[#This Row],[Account_Code]],3)</f>
        <v/>
      </c>
      <c r="I16234" s="80" t="str">
        <f>DATA[[#This Row],[Vessel_Code]]&amp;DATA[[#This Row],[Account Group]]&amp;DATA[[#This Row],[Type]]</f>
        <v/>
      </c>
      <c r="K16234" s="80">
        <f>IF(YEAR(DATA[[#This Row],[Calendar_Month]])=YEAR(CURMONTHEND),DATA[[#This Row],[Amount]],0)</f>
        <v>0</v>
      </c>
      <c r="L16234" s="80">
        <f>IF(DATA[[#This Row],[Calendar_Month]]-CURMONTH=0,DATA[[#This Row],[Amount]],0)</f>
        <v>0</v>
      </c>
    </row>
    <row r="16235" spans="4:12" x14ac:dyDescent="0.25">
      <c r="D16235" s="80" t="str">
        <f>LEFT(DATA[[#This Row],[Account_Code]],3)</f>
        <v/>
      </c>
      <c r="I16235" s="80" t="str">
        <f>DATA[[#This Row],[Vessel_Code]]&amp;DATA[[#This Row],[Account Group]]&amp;DATA[[#This Row],[Type]]</f>
        <v/>
      </c>
      <c r="K16235" s="80">
        <f>IF(YEAR(DATA[[#This Row],[Calendar_Month]])=YEAR(CURMONTHEND),DATA[[#This Row],[Amount]],0)</f>
        <v>0</v>
      </c>
      <c r="L16235" s="80">
        <f>IF(DATA[[#This Row],[Calendar_Month]]-CURMONTH=0,DATA[[#This Row],[Amount]],0)</f>
        <v>0</v>
      </c>
    </row>
    <row r="16236" spans="4:12" x14ac:dyDescent="0.25">
      <c r="D16236" s="80" t="str">
        <f>LEFT(DATA[[#This Row],[Account_Code]],3)</f>
        <v/>
      </c>
      <c r="I16236" s="80" t="str">
        <f>DATA[[#This Row],[Vessel_Code]]&amp;DATA[[#This Row],[Account Group]]&amp;DATA[[#This Row],[Type]]</f>
        <v/>
      </c>
      <c r="K16236" s="80">
        <f>IF(YEAR(DATA[[#This Row],[Calendar_Month]])=YEAR(CURMONTHEND),DATA[[#This Row],[Amount]],0)</f>
        <v>0</v>
      </c>
      <c r="L16236" s="80">
        <f>IF(DATA[[#This Row],[Calendar_Month]]-CURMONTH=0,DATA[[#This Row],[Amount]],0)</f>
        <v>0</v>
      </c>
    </row>
    <row r="16237" spans="4:12" x14ac:dyDescent="0.25">
      <c r="D16237" s="80" t="str">
        <f>LEFT(DATA[[#This Row],[Account_Code]],3)</f>
        <v/>
      </c>
      <c r="I16237" s="80" t="str">
        <f>DATA[[#This Row],[Vessel_Code]]&amp;DATA[[#This Row],[Account Group]]&amp;DATA[[#This Row],[Type]]</f>
        <v/>
      </c>
      <c r="K16237" s="80">
        <f>IF(YEAR(DATA[[#This Row],[Calendar_Month]])=YEAR(CURMONTHEND),DATA[[#This Row],[Amount]],0)</f>
        <v>0</v>
      </c>
      <c r="L16237" s="80">
        <f>IF(DATA[[#This Row],[Calendar_Month]]-CURMONTH=0,DATA[[#This Row],[Amount]],0)</f>
        <v>0</v>
      </c>
    </row>
    <row r="16238" spans="4:12" x14ac:dyDescent="0.25">
      <c r="D16238" s="80" t="str">
        <f>LEFT(DATA[[#This Row],[Account_Code]],3)</f>
        <v/>
      </c>
      <c r="I16238" s="80" t="str">
        <f>DATA[[#This Row],[Vessel_Code]]&amp;DATA[[#This Row],[Account Group]]&amp;DATA[[#This Row],[Type]]</f>
        <v/>
      </c>
      <c r="K16238" s="80">
        <f>IF(YEAR(DATA[[#This Row],[Calendar_Month]])=YEAR(CURMONTHEND),DATA[[#This Row],[Amount]],0)</f>
        <v>0</v>
      </c>
      <c r="L16238" s="80">
        <f>IF(DATA[[#This Row],[Calendar_Month]]-CURMONTH=0,DATA[[#This Row],[Amount]],0)</f>
        <v>0</v>
      </c>
    </row>
    <row r="16239" spans="4:12" x14ac:dyDescent="0.25">
      <c r="D16239" s="80" t="str">
        <f>LEFT(DATA[[#This Row],[Account_Code]],3)</f>
        <v/>
      </c>
      <c r="I16239" s="80" t="str">
        <f>DATA[[#This Row],[Vessel_Code]]&amp;DATA[[#This Row],[Account Group]]&amp;DATA[[#This Row],[Type]]</f>
        <v/>
      </c>
      <c r="K16239" s="80">
        <f>IF(YEAR(DATA[[#This Row],[Calendar_Month]])=YEAR(CURMONTHEND),DATA[[#This Row],[Amount]],0)</f>
        <v>0</v>
      </c>
      <c r="L16239" s="80">
        <f>IF(DATA[[#This Row],[Calendar_Month]]-CURMONTH=0,DATA[[#This Row],[Amount]],0)</f>
        <v>0</v>
      </c>
    </row>
    <row r="16240" spans="4:12" x14ac:dyDescent="0.25">
      <c r="D16240" s="80" t="str">
        <f>LEFT(DATA[[#This Row],[Account_Code]],3)</f>
        <v/>
      </c>
      <c r="I16240" s="80" t="str">
        <f>DATA[[#This Row],[Vessel_Code]]&amp;DATA[[#This Row],[Account Group]]&amp;DATA[[#This Row],[Type]]</f>
        <v/>
      </c>
      <c r="K16240" s="80">
        <f>IF(YEAR(DATA[[#This Row],[Calendar_Month]])=YEAR(CURMONTHEND),DATA[[#This Row],[Amount]],0)</f>
        <v>0</v>
      </c>
      <c r="L16240" s="80">
        <f>IF(DATA[[#This Row],[Calendar_Month]]-CURMONTH=0,DATA[[#This Row],[Amount]],0)</f>
        <v>0</v>
      </c>
    </row>
    <row r="16241" spans="4:12" x14ac:dyDescent="0.25">
      <c r="D16241" s="80" t="str">
        <f>LEFT(DATA[[#This Row],[Account_Code]],3)</f>
        <v/>
      </c>
      <c r="I16241" s="80" t="str">
        <f>DATA[[#This Row],[Vessel_Code]]&amp;DATA[[#This Row],[Account Group]]&amp;DATA[[#This Row],[Type]]</f>
        <v/>
      </c>
      <c r="K16241" s="80">
        <f>IF(YEAR(DATA[[#This Row],[Calendar_Month]])=YEAR(CURMONTHEND),DATA[[#This Row],[Amount]],0)</f>
        <v>0</v>
      </c>
      <c r="L16241" s="80">
        <f>IF(DATA[[#This Row],[Calendar_Month]]-CURMONTH=0,DATA[[#This Row],[Amount]],0)</f>
        <v>0</v>
      </c>
    </row>
    <row r="16242" spans="4:12" x14ac:dyDescent="0.25">
      <c r="D16242" s="80" t="str">
        <f>LEFT(DATA[[#This Row],[Account_Code]],3)</f>
        <v/>
      </c>
      <c r="I16242" s="80" t="str">
        <f>DATA[[#This Row],[Vessel_Code]]&amp;DATA[[#This Row],[Account Group]]&amp;DATA[[#This Row],[Type]]</f>
        <v/>
      </c>
      <c r="K16242" s="80">
        <f>IF(YEAR(DATA[[#This Row],[Calendar_Month]])=YEAR(CURMONTHEND),DATA[[#This Row],[Amount]],0)</f>
        <v>0</v>
      </c>
      <c r="L16242" s="80">
        <f>IF(DATA[[#This Row],[Calendar_Month]]-CURMONTH=0,DATA[[#This Row],[Amount]],0)</f>
        <v>0</v>
      </c>
    </row>
    <row r="16243" spans="4:12" x14ac:dyDescent="0.25">
      <c r="D16243" s="80" t="str">
        <f>LEFT(DATA[[#This Row],[Account_Code]],3)</f>
        <v/>
      </c>
      <c r="I16243" s="80" t="str">
        <f>DATA[[#This Row],[Vessel_Code]]&amp;DATA[[#This Row],[Account Group]]&amp;DATA[[#This Row],[Type]]</f>
        <v/>
      </c>
      <c r="K16243" s="80">
        <f>IF(YEAR(DATA[[#This Row],[Calendar_Month]])=YEAR(CURMONTHEND),DATA[[#This Row],[Amount]],0)</f>
        <v>0</v>
      </c>
      <c r="L16243" s="80">
        <f>IF(DATA[[#This Row],[Calendar_Month]]-CURMONTH=0,DATA[[#This Row],[Amount]],0)</f>
        <v>0</v>
      </c>
    </row>
    <row r="16244" spans="4:12" x14ac:dyDescent="0.25">
      <c r="D16244" s="80" t="str">
        <f>LEFT(DATA[[#This Row],[Account_Code]],3)</f>
        <v/>
      </c>
      <c r="I16244" s="80" t="str">
        <f>DATA[[#This Row],[Vessel_Code]]&amp;DATA[[#This Row],[Account Group]]&amp;DATA[[#This Row],[Type]]</f>
        <v/>
      </c>
      <c r="K16244" s="80">
        <f>IF(YEAR(DATA[[#This Row],[Calendar_Month]])=YEAR(CURMONTHEND),DATA[[#This Row],[Amount]],0)</f>
        <v>0</v>
      </c>
      <c r="L16244" s="80">
        <f>IF(DATA[[#This Row],[Calendar_Month]]-CURMONTH=0,DATA[[#This Row],[Amount]],0)</f>
        <v>0</v>
      </c>
    </row>
    <row r="16245" spans="4:12" x14ac:dyDescent="0.25">
      <c r="D16245" s="80" t="str">
        <f>LEFT(DATA[[#This Row],[Account_Code]],3)</f>
        <v/>
      </c>
      <c r="I16245" s="80" t="str">
        <f>DATA[[#This Row],[Vessel_Code]]&amp;DATA[[#This Row],[Account Group]]&amp;DATA[[#This Row],[Type]]</f>
        <v/>
      </c>
      <c r="K16245" s="80">
        <f>IF(YEAR(DATA[[#This Row],[Calendar_Month]])=YEAR(CURMONTHEND),DATA[[#This Row],[Amount]],0)</f>
        <v>0</v>
      </c>
      <c r="L16245" s="80">
        <f>IF(DATA[[#This Row],[Calendar_Month]]-CURMONTH=0,DATA[[#This Row],[Amount]],0)</f>
        <v>0</v>
      </c>
    </row>
    <row r="16246" spans="4:12" x14ac:dyDescent="0.25">
      <c r="D16246" s="80" t="str">
        <f>LEFT(DATA[[#This Row],[Account_Code]],3)</f>
        <v/>
      </c>
      <c r="I16246" s="80" t="str">
        <f>DATA[[#This Row],[Vessel_Code]]&amp;DATA[[#This Row],[Account Group]]&amp;DATA[[#This Row],[Type]]</f>
        <v/>
      </c>
      <c r="K16246" s="80">
        <f>IF(YEAR(DATA[[#This Row],[Calendar_Month]])=YEAR(CURMONTHEND),DATA[[#This Row],[Amount]],0)</f>
        <v>0</v>
      </c>
      <c r="L16246" s="80">
        <f>IF(DATA[[#This Row],[Calendar_Month]]-CURMONTH=0,DATA[[#This Row],[Amount]],0)</f>
        <v>0</v>
      </c>
    </row>
    <row r="16247" spans="4:12" x14ac:dyDescent="0.25">
      <c r="D16247" s="80" t="str">
        <f>LEFT(DATA[[#This Row],[Account_Code]],3)</f>
        <v/>
      </c>
      <c r="I16247" s="80" t="str">
        <f>DATA[[#This Row],[Vessel_Code]]&amp;DATA[[#This Row],[Account Group]]&amp;DATA[[#This Row],[Type]]</f>
        <v/>
      </c>
      <c r="K16247" s="80">
        <f>IF(YEAR(DATA[[#This Row],[Calendar_Month]])=YEAR(CURMONTHEND),DATA[[#This Row],[Amount]],0)</f>
        <v>0</v>
      </c>
      <c r="L16247" s="80">
        <f>IF(DATA[[#This Row],[Calendar_Month]]-CURMONTH=0,DATA[[#This Row],[Amount]],0)</f>
        <v>0</v>
      </c>
    </row>
    <row r="16248" spans="4:12" x14ac:dyDescent="0.25">
      <c r="D16248" s="80" t="str">
        <f>LEFT(DATA[[#This Row],[Account_Code]],3)</f>
        <v/>
      </c>
      <c r="I16248" s="80" t="str">
        <f>DATA[[#This Row],[Vessel_Code]]&amp;DATA[[#This Row],[Account Group]]&amp;DATA[[#This Row],[Type]]</f>
        <v/>
      </c>
      <c r="K16248" s="80">
        <f>IF(YEAR(DATA[[#This Row],[Calendar_Month]])=YEAR(CURMONTHEND),DATA[[#This Row],[Amount]],0)</f>
        <v>0</v>
      </c>
      <c r="L16248" s="80">
        <f>IF(DATA[[#This Row],[Calendar_Month]]-CURMONTH=0,DATA[[#This Row],[Amount]],0)</f>
        <v>0</v>
      </c>
    </row>
    <row r="16249" spans="4:12" x14ac:dyDescent="0.25">
      <c r="D16249" s="80" t="str">
        <f>LEFT(DATA[[#This Row],[Account_Code]],3)</f>
        <v/>
      </c>
      <c r="I16249" s="80" t="str">
        <f>DATA[[#This Row],[Vessel_Code]]&amp;DATA[[#This Row],[Account Group]]&amp;DATA[[#This Row],[Type]]</f>
        <v/>
      </c>
      <c r="K16249" s="80">
        <f>IF(YEAR(DATA[[#This Row],[Calendar_Month]])=YEAR(CURMONTHEND),DATA[[#This Row],[Amount]],0)</f>
        <v>0</v>
      </c>
      <c r="L16249" s="80">
        <f>IF(DATA[[#This Row],[Calendar_Month]]-CURMONTH=0,DATA[[#This Row],[Amount]],0)</f>
        <v>0</v>
      </c>
    </row>
    <row r="16250" spans="4:12" x14ac:dyDescent="0.25">
      <c r="D16250" s="80" t="str">
        <f>LEFT(DATA[[#This Row],[Account_Code]],3)</f>
        <v/>
      </c>
      <c r="I16250" s="80" t="str">
        <f>DATA[[#This Row],[Vessel_Code]]&amp;DATA[[#This Row],[Account Group]]&amp;DATA[[#This Row],[Type]]</f>
        <v/>
      </c>
      <c r="K16250" s="80">
        <f>IF(YEAR(DATA[[#This Row],[Calendar_Month]])=YEAR(CURMONTHEND),DATA[[#This Row],[Amount]],0)</f>
        <v>0</v>
      </c>
      <c r="L16250" s="80">
        <f>IF(DATA[[#This Row],[Calendar_Month]]-CURMONTH=0,DATA[[#This Row],[Amount]],0)</f>
        <v>0</v>
      </c>
    </row>
    <row r="16251" spans="4:12" x14ac:dyDescent="0.25">
      <c r="D16251" s="80" t="str">
        <f>LEFT(DATA[[#This Row],[Account_Code]],3)</f>
        <v/>
      </c>
      <c r="I16251" s="80" t="str">
        <f>DATA[[#This Row],[Vessel_Code]]&amp;DATA[[#This Row],[Account Group]]&amp;DATA[[#This Row],[Type]]</f>
        <v/>
      </c>
      <c r="K16251" s="80">
        <f>IF(YEAR(DATA[[#This Row],[Calendar_Month]])=YEAR(CURMONTHEND),DATA[[#This Row],[Amount]],0)</f>
        <v>0</v>
      </c>
      <c r="L16251" s="80">
        <f>IF(DATA[[#This Row],[Calendar_Month]]-CURMONTH=0,DATA[[#This Row],[Amount]],0)</f>
        <v>0</v>
      </c>
    </row>
    <row r="16252" spans="4:12" x14ac:dyDescent="0.25">
      <c r="D16252" s="80" t="str">
        <f>LEFT(DATA[[#This Row],[Account_Code]],3)</f>
        <v/>
      </c>
      <c r="I16252" s="80" t="str">
        <f>DATA[[#This Row],[Vessel_Code]]&amp;DATA[[#This Row],[Account Group]]&amp;DATA[[#This Row],[Type]]</f>
        <v/>
      </c>
      <c r="K16252" s="80">
        <f>IF(YEAR(DATA[[#This Row],[Calendar_Month]])=YEAR(CURMONTHEND),DATA[[#This Row],[Amount]],0)</f>
        <v>0</v>
      </c>
      <c r="L16252" s="80">
        <f>IF(DATA[[#This Row],[Calendar_Month]]-CURMONTH=0,DATA[[#This Row],[Amount]],0)</f>
        <v>0</v>
      </c>
    </row>
    <row r="16253" spans="4:12" x14ac:dyDescent="0.25">
      <c r="D16253" s="80" t="str">
        <f>LEFT(DATA[[#This Row],[Account_Code]],3)</f>
        <v/>
      </c>
      <c r="I16253" s="80" t="str">
        <f>DATA[[#This Row],[Vessel_Code]]&amp;DATA[[#This Row],[Account Group]]&amp;DATA[[#This Row],[Type]]</f>
        <v/>
      </c>
      <c r="K16253" s="80">
        <f>IF(YEAR(DATA[[#This Row],[Calendar_Month]])=YEAR(CURMONTHEND),DATA[[#This Row],[Amount]],0)</f>
        <v>0</v>
      </c>
      <c r="L16253" s="80">
        <f>IF(DATA[[#This Row],[Calendar_Month]]-CURMONTH=0,DATA[[#This Row],[Amount]],0)</f>
        <v>0</v>
      </c>
    </row>
    <row r="16254" spans="4:12" x14ac:dyDescent="0.25">
      <c r="D16254" s="80" t="str">
        <f>LEFT(DATA[[#This Row],[Account_Code]],3)</f>
        <v/>
      </c>
      <c r="I16254" s="80" t="str">
        <f>DATA[[#This Row],[Vessel_Code]]&amp;DATA[[#This Row],[Account Group]]&amp;DATA[[#This Row],[Type]]</f>
        <v/>
      </c>
      <c r="K16254" s="80">
        <f>IF(YEAR(DATA[[#This Row],[Calendar_Month]])=YEAR(CURMONTHEND),DATA[[#This Row],[Amount]],0)</f>
        <v>0</v>
      </c>
      <c r="L16254" s="80">
        <f>IF(DATA[[#This Row],[Calendar_Month]]-CURMONTH=0,DATA[[#This Row],[Amount]],0)</f>
        <v>0</v>
      </c>
    </row>
    <row r="16255" spans="4:12" x14ac:dyDescent="0.25">
      <c r="D16255" s="80" t="str">
        <f>LEFT(DATA[[#This Row],[Account_Code]],3)</f>
        <v/>
      </c>
      <c r="I16255" s="80" t="str">
        <f>DATA[[#This Row],[Vessel_Code]]&amp;DATA[[#This Row],[Account Group]]&amp;DATA[[#This Row],[Type]]</f>
        <v/>
      </c>
      <c r="K16255" s="80">
        <f>IF(YEAR(DATA[[#This Row],[Calendar_Month]])=YEAR(CURMONTHEND),DATA[[#This Row],[Amount]],0)</f>
        <v>0</v>
      </c>
      <c r="L16255" s="80">
        <f>IF(DATA[[#This Row],[Calendar_Month]]-CURMONTH=0,DATA[[#This Row],[Amount]],0)</f>
        <v>0</v>
      </c>
    </row>
    <row r="16256" spans="4:12" x14ac:dyDescent="0.25">
      <c r="D16256" s="80" t="str">
        <f>LEFT(DATA[[#This Row],[Account_Code]],3)</f>
        <v/>
      </c>
      <c r="I16256" s="80" t="str">
        <f>DATA[[#This Row],[Vessel_Code]]&amp;DATA[[#This Row],[Account Group]]&amp;DATA[[#This Row],[Type]]</f>
        <v/>
      </c>
      <c r="K16256" s="80">
        <f>IF(YEAR(DATA[[#This Row],[Calendar_Month]])=YEAR(CURMONTHEND),DATA[[#This Row],[Amount]],0)</f>
        <v>0</v>
      </c>
      <c r="L16256" s="80">
        <f>IF(DATA[[#This Row],[Calendar_Month]]-CURMONTH=0,DATA[[#This Row],[Amount]],0)</f>
        <v>0</v>
      </c>
    </row>
    <row r="16257" spans="4:12" x14ac:dyDescent="0.25">
      <c r="D16257" s="80" t="str">
        <f>LEFT(DATA[[#This Row],[Account_Code]],3)</f>
        <v/>
      </c>
      <c r="I16257" s="80" t="str">
        <f>DATA[[#This Row],[Vessel_Code]]&amp;DATA[[#This Row],[Account Group]]&amp;DATA[[#This Row],[Type]]</f>
        <v/>
      </c>
      <c r="K16257" s="80">
        <f>IF(YEAR(DATA[[#This Row],[Calendar_Month]])=YEAR(CURMONTHEND),DATA[[#This Row],[Amount]],0)</f>
        <v>0</v>
      </c>
      <c r="L16257" s="80">
        <f>IF(DATA[[#This Row],[Calendar_Month]]-CURMONTH=0,DATA[[#This Row],[Amount]],0)</f>
        <v>0</v>
      </c>
    </row>
    <row r="16258" spans="4:12" x14ac:dyDescent="0.25">
      <c r="D16258" s="80" t="str">
        <f>LEFT(DATA[[#This Row],[Account_Code]],3)</f>
        <v/>
      </c>
      <c r="I16258" s="80" t="str">
        <f>DATA[[#This Row],[Vessel_Code]]&amp;DATA[[#This Row],[Account Group]]&amp;DATA[[#This Row],[Type]]</f>
        <v/>
      </c>
      <c r="K16258" s="80">
        <f>IF(YEAR(DATA[[#This Row],[Calendar_Month]])=YEAR(CURMONTHEND),DATA[[#This Row],[Amount]],0)</f>
        <v>0</v>
      </c>
      <c r="L16258" s="80">
        <f>IF(DATA[[#This Row],[Calendar_Month]]-CURMONTH=0,DATA[[#This Row],[Amount]],0)</f>
        <v>0</v>
      </c>
    </row>
    <row r="16259" spans="4:12" x14ac:dyDescent="0.25">
      <c r="D16259" s="80" t="str">
        <f>LEFT(DATA[[#This Row],[Account_Code]],3)</f>
        <v/>
      </c>
      <c r="I16259" s="80" t="str">
        <f>DATA[[#This Row],[Vessel_Code]]&amp;DATA[[#This Row],[Account Group]]&amp;DATA[[#This Row],[Type]]</f>
        <v/>
      </c>
      <c r="K16259" s="80">
        <f>IF(YEAR(DATA[[#This Row],[Calendar_Month]])=YEAR(CURMONTHEND),DATA[[#This Row],[Amount]],0)</f>
        <v>0</v>
      </c>
      <c r="L16259" s="80">
        <f>IF(DATA[[#This Row],[Calendar_Month]]-CURMONTH=0,DATA[[#This Row],[Amount]],0)</f>
        <v>0</v>
      </c>
    </row>
    <row r="16260" spans="4:12" x14ac:dyDescent="0.25">
      <c r="D16260" s="80" t="str">
        <f>LEFT(DATA[[#This Row],[Account_Code]],3)</f>
        <v/>
      </c>
      <c r="I16260" s="80" t="str">
        <f>DATA[[#This Row],[Vessel_Code]]&amp;DATA[[#This Row],[Account Group]]&amp;DATA[[#This Row],[Type]]</f>
        <v/>
      </c>
      <c r="K16260" s="80">
        <f>IF(YEAR(DATA[[#This Row],[Calendar_Month]])=YEAR(CURMONTHEND),DATA[[#This Row],[Amount]],0)</f>
        <v>0</v>
      </c>
      <c r="L16260" s="80">
        <f>IF(DATA[[#This Row],[Calendar_Month]]-CURMONTH=0,DATA[[#This Row],[Amount]],0)</f>
        <v>0</v>
      </c>
    </row>
    <row r="16261" spans="4:12" x14ac:dyDescent="0.25">
      <c r="D16261" s="80" t="str">
        <f>LEFT(DATA[[#This Row],[Account_Code]],3)</f>
        <v/>
      </c>
      <c r="I16261" s="80" t="str">
        <f>DATA[[#This Row],[Vessel_Code]]&amp;DATA[[#This Row],[Account Group]]&amp;DATA[[#This Row],[Type]]</f>
        <v/>
      </c>
      <c r="K16261" s="80">
        <f>IF(YEAR(DATA[[#This Row],[Calendar_Month]])=YEAR(CURMONTHEND),DATA[[#This Row],[Amount]],0)</f>
        <v>0</v>
      </c>
      <c r="L16261" s="80">
        <f>IF(DATA[[#This Row],[Calendar_Month]]-CURMONTH=0,DATA[[#This Row],[Amount]],0)</f>
        <v>0</v>
      </c>
    </row>
    <row r="16262" spans="4:12" x14ac:dyDescent="0.25">
      <c r="D16262" s="80" t="str">
        <f>LEFT(DATA[[#This Row],[Account_Code]],3)</f>
        <v/>
      </c>
      <c r="I16262" s="80" t="str">
        <f>DATA[[#This Row],[Vessel_Code]]&amp;DATA[[#This Row],[Account Group]]&amp;DATA[[#This Row],[Type]]</f>
        <v/>
      </c>
      <c r="K16262" s="80">
        <f>IF(YEAR(DATA[[#This Row],[Calendar_Month]])=YEAR(CURMONTHEND),DATA[[#This Row],[Amount]],0)</f>
        <v>0</v>
      </c>
      <c r="L16262" s="80">
        <f>IF(DATA[[#This Row],[Calendar_Month]]-CURMONTH=0,DATA[[#This Row],[Amount]],0)</f>
        <v>0</v>
      </c>
    </row>
    <row r="16263" spans="4:12" x14ac:dyDescent="0.25">
      <c r="D16263" s="80" t="str">
        <f>LEFT(DATA[[#This Row],[Account_Code]],3)</f>
        <v/>
      </c>
      <c r="I16263" s="80" t="str">
        <f>DATA[[#This Row],[Vessel_Code]]&amp;DATA[[#This Row],[Account Group]]&amp;DATA[[#This Row],[Type]]</f>
        <v/>
      </c>
      <c r="K16263" s="80">
        <f>IF(YEAR(DATA[[#This Row],[Calendar_Month]])=YEAR(CURMONTHEND),DATA[[#This Row],[Amount]],0)</f>
        <v>0</v>
      </c>
      <c r="L16263" s="80">
        <f>IF(DATA[[#This Row],[Calendar_Month]]-CURMONTH=0,DATA[[#This Row],[Amount]],0)</f>
        <v>0</v>
      </c>
    </row>
    <row r="16264" spans="4:12" x14ac:dyDescent="0.25">
      <c r="D16264" s="80" t="str">
        <f>LEFT(DATA[[#This Row],[Account_Code]],3)</f>
        <v/>
      </c>
      <c r="I16264" s="80" t="str">
        <f>DATA[[#This Row],[Vessel_Code]]&amp;DATA[[#This Row],[Account Group]]&amp;DATA[[#This Row],[Type]]</f>
        <v/>
      </c>
      <c r="K16264" s="80">
        <f>IF(YEAR(DATA[[#This Row],[Calendar_Month]])=YEAR(CURMONTHEND),DATA[[#This Row],[Amount]],0)</f>
        <v>0</v>
      </c>
      <c r="L16264" s="80">
        <f>IF(DATA[[#This Row],[Calendar_Month]]-CURMONTH=0,DATA[[#This Row],[Amount]],0)</f>
        <v>0</v>
      </c>
    </row>
    <row r="16265" spans="4:12" x14ac:dyDescent="0.25">
      <c r="D16265" s="80" t="str">
        <f>LEFT(DATA[[#This Row],[Account_Code]],3)</f>
        <v/>
      </c>
      <c r="I16265" s="80" t="str">
        <f>DATA[[#This Row],[Vessel_Code]]&amp;DATA[[#This Row],[Account Group]]&amp;DATA[[#This Row],[Type]]</f>
        <v/>
      </c>
      <c r="K16265" s="80">
        <f>IF(YEAR(DATA[[#This Row],[Calendar_Month]])=YEAR(CURMONTHEND),DATA[[#This Row],[Amount]],0)</f>
        <v>0</v>
      </c>
      <c r="L16265" s="80">
        <f>IF(DATA[[#This Row],[Calendar_Month]]-CURMONTH=0,DATA[[#This Row],[Amount]],0)</f>
        <v>0</v>
      </c>
    </row>
    <row r="16266" spans="4:12" x14ac:dyDescent="0.25">
      <c r="D16266" s="80" t="str">
        <f>LEFT(DATA[[#This Row],[Account_Code]],3)</f>
        <v/>
      </c>
      <c r="I16266" s="80" t="str">
        <f>DATA[[#This Row],[Vessel_Code]]&amp;DATA[[#This Row],[Account Group]]&amp;DATA[[#This Row],[Type]]</f>
        <v/>
      </c>
      <c r="K16266" s="80">
        <f>IF(YEAR(DATA[[#This Row],[Calendar_Month]])=YEAR(CURMONTHEND),DATA[[#This Row],[Amount]],0)</f>
        <v>0</v>
      </c>
      <c r="L16266" s="80">
        <f>IF(DATA[[#This Row],[Calendar_Month]]-CURMONTH=0,DATA[[#This Row],[Amount]],0)</f>
        <v>0</v>
      </c>
    </row>
    <row r="16267" spans="4:12" x14ac:dyDescent="0.25">
      <c r="D16267" s="80" t="str">
        <f>LEFT(DATA[[#This Row],[Account_Code]],3)</f>
        <v/>
      </c>
      <c r="I16267" s="80" t="str">
        <f>DATA[[#This Row],[Vessel_Code]]&amp;DATA[[#This Row],[Account Group]]&amp;DATA[[#This Row],[Type]]</f>
        <v/>
      </c>
      <c r="K16267" s="80">
        <f>IF(YEAR(DATA[[#This Row],[Calendar_Month]])=YEAR(CURMONTHEND),DATA[[#This Row],[Amount]],0)</f>
        <v>0</v>
      </c>
      <c r="L16267" s="80">
        <f>IF(DATA[[#This Row],[Calendar_Month]]-CURMONTH=0,DATA[[#This Row],[Amount]],0)</f>
        <v>0</v>
      </c>
    </row>
    <row r="16268" spans="4:12" x14ac:dyDescent="0.25">
      <c r="D16268" s="80" t="str">
        <f>LEFT(DATA[[#This Row],[Account_Code]],3)</f>
        <v/>
      </c>
      <c r="I16268" s="80" t="str">
        <f>DATA[[#This Row],[Vessel_Code]]&amp;DATA[[#This Row],[Account Group]]&amp;DATA[[#This Row],[Type]]</f>
        <v/>
      </c>
      <c r="K16268" s="80">
        <f>IF(YEAR(DATA[[#This Row],[Calendar_Month]])=YEAR(CURMONTHEND),DATA[[#This Row],[Amount]],0)</f>
        <v>0</v>
      </c>
      <c r="L16268" s="80">
        <f>IF(DATA[[#This Row],[Calendar_Month]]-CURMONTH=0,DATA[[#This Row],[Amount]],0)</f>
        <v>0</v>
      </c>
    </row>
    <row r="16269" spans="4:12" x14ac:dyDescent="0.25">
      <c r="D16269" s="80" t="str">
        <f>LEFT(DATA[[#This Row],[Account_Code]],3)</f>
        <v/>
      </c>
      <c r="I16269" s="80" t="str">
        <f>DATA[[#This Row],[Vessel_Code]]&amp;DATA[[#This Row],[Account Group]]&amp;DATA[[#This Row],[Type]]</f>
        <v/>
      </c>
      <c r="K16269" s="80">
        <f>IF(YEAR(DATA[[#This Row],[Calendar_Month]])=YEAR(CURMONTHEND),DATA[[#This Row],[Amount]],0)</f>
        <v>0</v>
      </c>
      <c r="L16269" s="80">
        <f>IF(DATA[[#This Row],[Calendar_Month]]-CURMONTH=0,DATA[[#This Row],[Amount]],0)</f>
        <v>0</v>
      </c>
    </row>
    <row r="16270" spans="4:12" x14ac:dyDescent="0.25">
      <c r="D16270" s="80" t="str">
        <f>LEFT(DATA[[#This Row],[Account_Code]],3)</f>
        <v/>
      </c>
      <c r="I16270" s="80" t="str">
        <f>DATA[[#This Row],[Vessel_Code]]&amp;DATA[[#This Row],[Account Group]]&amp;DATA[[#This Row],[Type]]</f>
        <v/>
      </c>
      <c r="K16270" s="80">
        <f>IF(YEAR(DATA[[#This Row],[Calendar_Month]])=YEAR(CURMONTHEND),DATA[[#This Row],[Amount]],0)</f>
        <v>0</v>
      </c>
      <c r="L16270" s="80">
        <f>IF(DATA[[#This Row],[Calendar_Month]]-CURMONTH=0,DATA[[#This Row],[Amount]],0)</f>
        <v>0</v>
      </c>
    </row>
    <row r="16271" spans="4:12" x14ac:dyDescent="0.25">
      <c r="D16271" s="80" t="str">
        <f>LEFT(DATA[[#This Row],[Account_Code]],3)</f>
        <v/>
      </c>
      <c r="I16271" s="80" t="str">
        <f>DATA[[#This Row],[Vessel_Code]]&amp;DATA[[#This Row],[Account Group]]&amp;DATA[[#This Row],[Type]]</f>
        <v/>
      </c>
      <c r="K16271" s="80">
        <f>IF(YEAR(DATA[[#This Row],[Calendar_Month]])=YEAR(CURMONTHEND),DATA[[#This Row],[Amount]],0)</f>
        <v>0</v>
      </c>
      <c r="L16271" s="80">
        <f>IF(DATA[[#This Row],[Calendar_Month]]-CURMONTH=0,DATA[[#This Row],[Amount]],0)</f>
        <v>0</v>
      </c>
    </row>
    <row r="16272" spans="4:12" x14ac:dyDescent="0.25">
      <c r="D16272" s="80" t="str">
        <f>LEFT(DATA[[#This Row],[Account_Code]],3)</f>
        <v/>
      </c>
      <c r="I16272" s="80" t="str">
        <f>DATA[[#This Row],[Vessel_Code]]&amp;DATA[[#This Row],[Account Group]]&amp;DATA[[#This Row],[Type]]</f>
        <v/>
      </c>
      <c r="K16272" s="80">
        <f>IF(YEAR(DATA[[#This Row],[Calendar_Month]])=YEAR(CURMONTHEND),DATA[[#This Row],[Amount]],0)</f>
        <v>0</v>
      </c>
      <c r="L16272" s="80">
        <f>IF(DATA[[#This Row],[Calendar_Month]]-CURMONTH=0,DATA[[#This Row],[Amount]],0)</f>
        <v>0</v>
      </c>
    </row>
    <row r="16273" spans="4:12" x14ac:dyDescent="0.25">
      <c r="D16273" s="80" t="str">
        <f>LEFT(DATA[[#This Row],[Account_Code]],3)</f>
        <v/>
      </c>
      <c r="I16273" s="80" t="str">
        <f>DATA[[#This Row],[Vessel_Code]]&amp;DATA[[#This Row],[Account Group]]&amp;DATA[[#This Row],[Type]]</f>
        <v/>
      </c>
      <c r="K16273" s="80">
        <f>IF(YEAR(DATA[[#This Row],[Calendar_Month]])=YEAR(CURMONTHEND),DATA[[#This Row],[Amount]],0)</f>
        <v>0</v>
      </c>
      <c r="L16273" s="80">
        <f>IF(DATA[[#This Row],[Calendar_Month]]-CURMONTH=0,DATA[[#This Row],[Amount]],0)</f>
        <v>0</v>
      </c>
    </row>
    <row r="16274" spans="4:12" x14ac:dyDescent="0.25">
      <c r="D16274" s="80" t="str">
        <f>LEFT(DATA[[#This Row],[Account_Code]],3)</f>
        <v/>
      </c>
      <c r="I16274" s="80" t="str">
        <f>DATA[[#This Row],[Vessel_Code]]&amp;DATA[[#This Row],[Account Group]]&amp;DATA[[#This Row],[Type]]</f>
        <v/>
      </c>
      <c r="K16274" s="80">
        <f>IF(YEAR(DATA[[#This Row],[Calendar_Month]])=YEAR(CURMONTHEND),DATA[[#This Row],[Amount]],0)</f>
        <v>0</v>
      </c>
      <c r="L16274" s="80">
        <f>IF(DATA[[#This Row],[Calendar_Month]]-CURMONTH=0,DATA[[#This Row],[Amount]],0)</f>
        <v>0</v>
      </c>
    </row>
    <row r="16275" spans="4:12" x14ac:dyDescent="0.25">
      <c r="D16275" s="80" t="str">
        <f>LEFT(DATA[[#This Row],[Account_Code]],3)</f>
        <v/>
      </c>
      <c r="I16275" s="80" t="str">
        <f>DATA[[#This Row],[Vessel_Code]]&amp;DATA[[#This Row],[Account Group]]&amp;DATA[[#This Row],[Type]]</f>
        <v/>
      </c>
      <c r="K16275" s="80">
        <f>IF(YEAR(DATA[[#This Row],[Calendar_Month]])=YEAR(CURMONTHEND),DATA[[#This Row],[Amount]],0)</f>
        <v>0</v>
      </c>
      <c r="L16275" s="80">
        <f>IF(DATA[[#This Row],[Calendar_Month]]-CURMONTH=0,DATA[[#This Row],[Amount]],0)</f>
        <v>0</v>
      </c>
    </row>
    <row r="16276" spans="4:12" x14ac:dyDescent="0.25">
      <c r="D16276" s="80" t="str">
        <f>LEFT(DATA[[#This Row],[Account_Code]],3)</f>
        <v/>
      </c>
      <c r="I16276" s="80" t="str">
        <f>DATA[[#This Row],[Vessel_Code]]&amp;DATA[[#This Row],[Account Group]]&amp;DATA[[#This Row],[Type]]</f>
        <v/>
      </c>
      <c r="K16276" s="80">
        <f>IF(YEAR(DATA[[#This Row],[Calendar_Month]])=YEAR(CURMONTHEND),DATA[[#This Row],[Amount]],0)</f>
        <v>0</v>
      </c>
      <c r="L16276" s="80">
        <f>IF(DATA[[#This Row],[Calendar_Month]]-CURMONTH=0,DATA[[#This Row],[Amount]],0)</f>
        <v>0</v>
      </c>
    </row>
    <row r="16277" spans="4:12" x14ac:dyDescent="0.25">
      <c r="D16277" s="80" t="str">
        <f>LEFT(DATA[[#This Row],[Account_Code]],3)</f>
        <v/>
      </c>
      <c r="I16277" s="80" t="str">
        <f>DATA[[#This Row],[Vessel_Code]]&amp;DATA[[#This Row],[Account Group]]&amp;DATA[[#This Row],[Type]]</f>
        <v/>
      </c>
      <c r="K16277" s="80">
        <f>IF(YEAR(DATA[[#This Row],[Calendar_Month]])=YEAR(CURMONTHEND),DATA[[#This Row],[Amount]],0)</f>
        <v>0</v>
      </c>
      <c r="L16277" s="80">
        <f>IF(DATA[[#This Row],[Calendar_Month]]-CURMONTH=0,DATA[[#This Row],[Amount]],0)</f>
        <v>0</v>
      </c>
    </row>
    <row r="16278" spans="4:12" x14ac:dyDescent="0.25">
      <c r="D16278" s="80" t="str">
        <f>LEFT(DATA[[#This Row],[Account_Code]],3)</f>
        <v/>
      </c>
      <c r="I16278" s="80" t="str">
        <f>DATA[[#This Row],[Vessel_Code]]&amp;DATA[[#This Row],[Account Group]]&amp;DATA[[#This Row],[Type]]</f>
        <v/>
      </c>
      <c r="K16278" s="80">
        <f>IF(YEAR(DATA[[#This Row],[Calendar_Month]])=YEAR(CURMONTHEND),DATA[[#This Row],[Amount]],0)</f>
        <v>0</v>
      </c>
      <c r="L16278" s="80">
        <f>IF(DATA[[#This Row],[Calendar_Month]]-CURMONTH=0,DATA[[#This Row],[Amount]],0)</f>
        <v>0</v>
      </c>
    </row>
    <row r="16279" spans="4:12" x14ac:dyDescent="0.25">
      <c r="D16279" s="80" t="str">
        <f>LEFT(DATA[[#This Row],[Account_Code]],3)</f>
        <v/>
      </c>
      <c r="I16279" s="80" t="str">
        <f>DATA[[#This Row],[Vessel_Code]]&amp;DATA[[#This Row],[Account Group]]&amp;DATA[[#This Row],[Type]]</f>
        <v/>
      </c>
      <c r="K16279" s="80">
        <f>IF(YEAR(DATA[[#This Row],[Calendar_Month]])=YEAR(CURMONTHEND),DATA[[#This Row],[Amount]],0)</f>
        <v>0</v>
      </c>
      <c r="L16279" s="80">
        <f>IF(DATA[[#This Row],[Calendar_Month]]-CURMONTH=0,DATA[[#This Row],[Amount]],0)</f>
        <v>0</v>
      </c>
    </row>
    <row r="16280" spans="4:12" x14ac:dyDescent="0.25">
      <c r="D16280" s="80" t="str">
        <f>LEFT(DATA[[#This Row],[Account_Code]],3)</f>
        <v/>
      </c>
      <c r="I16280" s="80" t="str">
        <f>DATA[[#This Row],[Vessel_Code]]&amp;DATA[[#This Row],[Account Group]]&amp;DATA[[#This Row],[Type]]</f>
        <v/>
      </c>
      <c r="K16280" s="80">
        <f>IF(YEAR(DATA[[#This Row],[Calendar_Month]])=YEAR(CURMONTHEND),DATA[[#This Row],[Amount]],0)</f>
        <v>0</v>
      </c>
      <c r="L16280" s="80">
        <f>IF(DATA[[#This Row],[Calendar_Month]]-CURMONTH=0,DATA[[#This Row],[Amount]],0)</f>
        <v>0</v>
      </c>
    </row>
    <row r="16281" spans="4:12" x14ac:dyDescent="0.25">
      <c r="D16281" s="80" t="str">
        <f>LEFT(DATA[[#This Row],[Account_Code]],3)</f>
        <v/>
      </c>
      <c r="I16281" s="80" t="str">
        <f>DATA[[#This Row],[Vessel_Code]]&amp;DATA[[#This Row],[Account Group]]&amp;DATA[[#This Row],[Type]]</f>
        <v/>
      </c>
      <c r="K16281" s="80">
        <f>IF(YEAR(DATA[[#This Row],[Calendar_Month]])=YEAR(CURMONTHEND),DATA[[#This Row],[Amount]],0)</f>
        <v>0</v>
      </c>
      <c r="L16281" s="80">
        <f>IF(DATA[[#This Row],[Calendar_Month]]-CURMONTH=0,DATA[[#This Row],[Amount]],0)</f>
        <v>0</v>
      </c>
    </row>
    <row r="16282" spans="4:12" x14ac:dyDescent="0.25">
      <c r="D16282" s="80" t="str">
        <f>LEFT(DATA[[#This Row],[Account_Code]],3)</f>
        <v/>
      </c>
      <c r="I16282" s="80" t="str">
        <f>DATA[[#This Row],[Vessel_Code]]&amp;DATA[[#This Row],[Account Group]]&amp;DATA[[#This Row],[Type]]</f>
        <v/>
      </c>
      <c r="K16282" s="80">
        <f>IF(YEAR(DATA[[#This Row],[Calendar_Month]])=YEAR(CURMONTHEND),DATA[[#This Row],[Amount]],0)</f>
        <v>0</v>
      </c>
      <c r="L16282" s="80">
        <f>IF(DATA[[#This Row],[Calendar_Month]]-CURMONTH=0,DATA[[#This Row],[Amount]],0)</f>
        <v>0</v>
      </c>
    </row>
    <row r="16283" spans="4:12" x14ac:dyDescent="0.25">
      <c r="D16283" s="80" t="str">
        <f>LEFT(DATA[[#This Row],[Account_Code]],3)</f>
        <v/>
      </c>
      <c r="I16283" s="80" t="str">
        <f>DATA[[#This Row],[Vessel_Code]]&amp;DATA[[#This Row],[Account Group]]&amp;DATA[[#This Row],[Type]]</f>
        <v/>
      </c>
      <c r="K16283" s="80">
        <f>IF(YEAR(DATA[[#This Row],[Calendar_Month]])=YEAR(CURMONTHEND),DATA[[#This Row],[Amount]],0)</f>
        <v>0</v>
      </c>
      <c r="L16283" s="80">
        <f>IF(DATA[[#This Row],[Calendar_Month]]-CURMONTH=0,DATA[[#This Row],[Amount]],0)</f>
        <v>0</v>
      </c>
    </row>
    <row r="16284" spans="4:12" x14ac:dyDescent="0.25">
      <c r="D16284" s="80" t="str">
        <f>LEFT(DATA[[#This Row],[Account_Code]],3)</f>
        <v/>
      </c>
      <c r="I16284" s="80" t="str">
        <f>DATA[[#This Row],[Vessel_Code]]&amp;DATA[[#This Row],[Account Group]]&amp;DATA[[#This Row],[Type]]</f>
        <v/>
      </c>
      <c r="K16284" s="80">
        <f>IF(YEAR(DATA[[#This Row],[Calendar_Month]])=YEAR(CURMONTHEND),DATA[[#This Row],[Amount]],0)</f>
        <v>0</v>
      </c>
      <c r="L16284" s="80">
        <f>IF(DATA[[#This Row],[Calendar_Month]]-CURMONTH=0,DATA[[#This Row],[Amount]],0)</f>
        <v>0</v>
      </c>
    </row>
    <row r="16285" spans="4:12" x14ac:dyDescent="0.25">
      <c r="D16285" s="80" t="str">
        <f>LEFT(DATA[[#This Row],[Account_Code]],3)</f>
        <v/>
      </c>
      <c r="I16285" s="80" t="str">
        <f>DATA[[#This Row],[Vessel_Code]]&amp;DATA[[#This Row],[Account Group]]&amp;DATA[[#This Row],[Type]]</f>
        <v/>
      </c>
      <c r="K16285" s="80">
        <f>IF(YEAR(DATA[[#This Row],[Calendar_Month]])=YEAR(CURMONTHEND),DATA[[#This Row],[Amount]],0)</f>
        <v>0</v>
      </c>
      <c r="L16285" s="80">
        <f>IF(DATA[[#This Row],[Calendar_Month]]-CURMONTH=0,DATA[[#This Row],[Amount]],0)</f>
        <v>0</v>
      </c>
    </row>
    <row r="16286" spans="4:12" x14ac:dyDescent="0.25">
      <c r="D16286" s="80" t="str">
        <f>LEFT(DATA[[#This Row],[Account_Code]],3)</f>
        <v/>
      </c>
      <c r="I16286" s="80" t="str">
        <f>DATA[[#This Row],[Vessel_Code]]&amp;DATA[[#This Row],[Account Group]]&amp;DATA[[#This Row],[Type]]</f>
        <v/>
      </c>
      <c r="K16286" s="80">
        <f>IF(YEAR(DATA[[#This Row],[Calendar_Month]])=YEAR(CURMONTHEND),DATA[[#This Row],[Amount]],0)</f>
        <v>0</v>
      </c>
      <c r="L16286" s="80">
        <f>IF(DATA[[#This Row],[Calendar_Month]]-CURMONTH=0,DATA[[#This Row],[Amount]],0)</f>
        <v>0</v>
      </c>
    </row>
    <row r="16287" spans="4:12" x14ac:dyDescent="0.25">
      <c r="D16287" s="80" t="str">
        <f>LEFT(DATA[[#This Row],[Account_Code]],3)</f>
        <v/>
      </c>
      <c r="I16287" s="80" t="str">
        <f>DATA[[#This Row],[Vessel_Code]]&amp;DATA[[#This Row],[Account Group]]&amp;DATA[[#This Row],[Type]]</f>
        <v/>
      </c>
      <c r="K16287" s="80">
        <f>IF(YEAR(DATA[[#This Row],[Calendar_Month]])=YEAR(CURMONTHEND),DATA[[#This Row],[Amount]],0)</f>
        <v>0</v>
      </c>
      <c r="L16287" s="80">
        <f>IF(DATA[[#This Row],[Calendar_Month]]-CURMONTH=0,DATA[[#This Row],[Amount]],0)</f>
        <v>0</v>
      </c>
    </row>
    <row r="16288" spans="4:12" x14ac:dyDescent="0.25">
      <c r="D16288" s="80" t="str">
        <f>LEFT(DATA[[#This Row],[Account_Code]],3)</f>
        <v/>
      </c>
      <c r="I16288" s="80" t="str">
        <f>DATA[[#This Row],[Vessel_Code]]&amp;DATA[[#This Row],[Account Group]]&amp;DATA[[#This Row],[Type]]</f>
        <v/>
      </c>
      <c r="K16288" s="80">
        <f>IF(YEAR(DATA[[#This Row],[Calendar_Month]])=YEAR(CURMONTHEND),DATA[[#This Row],[Amount]],0)</f>
        <v>0</v>
      </c>
      <c r="L16288" s="80">
        <f>IF(DATA[[#This Row],[Calendar_Month]]-CURMONTH=0,DATA[[#This Row],[Amount]],0)</f>
        <v>0</v>
      </c>
    </row>
    <row r="16289" spans="4:12" x14ac:dyDescent="0.25">
      <c r="D16289" s="80" t="str">
        <f>LEFT(DATA[[#This Row],[Account_Code]],3)</f>
        <v/>
      </c>
      <c r="I16289" s="80" t="str">
        <f>DATA[[#This Row],[Vessel_Code]]&amp;DATA[[#This Row],[Account Group]]&amp;DATA[[#This Row],[Type]]</f>
        <v/>
      </c>
      <c r="K16289" s="80">
        <f>IF(YEAR(DATA[[#This Row],[Calendar_Month]])=YEAR(CURMONTHEND),DATA[[#This Row],[Amount]],0)</f>
        <v>0</v>
      </c>
      <c r="L16289" s="80">
        <f>IF(DATA[[#This Row],[Calendar_Month]]-CURMONTH=0,DATA[[#This Row],[Amount]],0)</f>
        <v>0</v>
      </c>
    </row>
    <row r="16290" spans="4:12" x14ac:dyDescent="0.25">
      <c r="D16290" s="80" t="str">
        <f>LEFT(DATA[[#This Row],[Account_Code]],3)</f>
        <v/>
      </c>
      <c r="I16290" s="80" t="str">
        <f>DATA[[#This Row],[Vessel_Code]]&amp;DATA[[#This Row],[Account Group]]&amp;DATA[[#This Row],[Type]]</f>
        <v/>
      </c>
      <c r="K16290" s="80">
        <f>IF(YEAR(DATA[[#This Row],[Calendar_Month]])=YEAR(CURMONTHEND),DATA[[#This Row],[Amount]],0)</f>
        <v>0</v>
      </c>
      <c r="L16290" s="80">
        <f>IF(DATA[[#This Row],[Calendar_Month]]-CURMONTH=0,DATA[[#This Row],[Amount]],0)</f>
        <v>0</v>
      </c>
    </row>
    <row r="16291" spans="4:12" x14ac:dyDescent="0.25">
      <c r="D16291" s="80" t="str">
        <f>LEFT(DATA[[#This Row],[Account_Code]],3)</f>
        <v/>
      </c>
      <c r="I16291" s="80" t="str">
        <f>DATA[[#This Row],[Vessel_Code]]&amp;DATA[[#This Row],[Account Group]]&amp;DATA[[#This Row],[Type]]</f>
        <v/>
      </c>
      <c r="K16291" s="80">
        <f>IF(YEAR(DATA[[#This Row],[Calendar_Month]])=YEAR(CURMONTHEND),DATA[[#This Row],[Amount]],0)</f>
        <v>0</v>
      </c>
      <c r="L16291" s="80">
        <f>IF(DATA[[#This Row],[Calendar_Month]]-CURMONTH=0,DATA[[#This Row],[Amount]],0)</f>
        <v>0</v>
      </c>
    </row>
    <row r="16292" spans="4:12" x14ac:dyDescent="0.25">
      <c r="D16292" s="80" t="str">
        <f>LEFT(DATA[[#This Row],[Account_Code]],3)</f>
        <v/>
      </c>
      <c r="I16292" s="80" t="str">
        <f>DATA[[#This Row],[Vessel_Code]]&amp;DATA[[#This Row],[Account Group]]&amp;DATA[[#This Row],[Type]]</f>
        <v/>
      </c>
      <c r="K16292" s="80">
        <f>IF(YEAR(DATA[[#This Row],[Calendar_Month]])=YEAR(CURMONTHEND),DATA[[#This Row],[Amount]],0)</f>
        <v>0</v>
      </c>
      <c r="L16292" s="80">
        <f>IF(DATA[[#This Row],[Calendar_Month]]-CURMONTH=0,DATA[[#This Row],[Amount]],0)</f>
        <v>0</v>
      </c>
    </row>
    <row r="16293" spans="4:12" x14ac:dyDescent="0.25">
      <c r="D16293" s="80" t="str">
        <f>LEFT(DATA[[#This Row],[Account_Code]],3)</f>
        <v/>
      </c>
      <c r="I16293" s="80" t="str">
        <f>DATA[[#This Row],[Vessel_Code]]&amp;DATA[[#This Row],[Account Group]]&amp;DATA[[#This Row],[Type]]</f>
        <v/>
      </c>
      <c r="K16293" s="80">
        <f>IF(YEAR(DATA[[#This Row],[Calendar_Month]])=YEAR(CURMONTHEND),DATA[[#This Row],[Amount]],0)</f>
        <v>0</v>
      </c>
      <c r="L16293" s="80">
        <f>IF(DATA[[#This Row],[Calendar_Month]]-CURMONTH=0,DATA[[#This Row],[Amount]],0)</f>
        <v>0</v>
      </c>
    </row>
    <row r="16294" spans="4:12" x14ac:dyDescent="0.25">
      <c r="D16294" s="80" t="str">
        <f>LEFT(DATA[[#This Row],[Account_Code]],3)</f>
        <v/>
      </c>
      <c r="I16294" s="80" t="str">
        <f>DATA[[#This Row],[Vessel_Code]]&amp;DATA[[#This Row],[Account Group]]&amp;DATA[[#This Row],[Type]]</f>
        <v/>
      </c>
      <c r="K16294" s="80">
        <f>IF(YEAR(DATA[[#This Row],[Calendar_Month]])=YEAR(CURMONTHEND),DATA[[#This Row],[Amount]],0)</f>
        <v>0</v>
      </c>
      <c r="L16294" s="80">
        <f>IF(DATA[[#This Row],[Calendar_Month]]-CURMONTH=0,DATA[[#This Row],[Amount]],0)</f>
        <v>0</v>
      </c>
    </row>
    <row r="16295" spans="4:12" x14ac:dyDescent="0.25">
      <c r="D16295" s="80" t="str">
        <f>LEFT(DATA[[#This Row],[Account_Code]],3)</f>
        <v/>
      </c>
      <c r="I16295" s="80" t="str">
        <f>DATA[[#This Row],[Vessel_Code]]&amp;DATA[[#This Row],[Account Group]]&amp;DATA[[#This Row],[Type]]</f>
        <v/>
      </c>
      <c r="K16295" s="80">
        <f>IF(YEAR(DATA[[#This Row],[Calendar_Month]])=YEAR(CURMONTHEND),DATA[[#This Row],[Amount]],0)</f>
        <v>0</v>
      </c>
      <c r="L16295" s="80">
        <f>IF(DATA[[#This Row],[Calendar_Month]]-CURMONTH=0,DATA[[#This Row],[Amount]],0)</f>
        <v>0</v>
      </c>
    </row>
    <row r="16296" spans="4:12" x14ac:dyDescent="0.25">
      <c r="D16296" s="80" t="str">
        <f>LEFT(DATA[[#This Row],[Account_Code]],3)</f>
        <v/>
      </c>
      <c r="I16296" s="80" t="str">
        <f>DATA[[#This Row],[Vessel_Code]]&amp;DATA[[#This Row],[Account Group]]&amp;DATA[[#This Row],[Type]]</f>
        <v/>
      </c>
      <c r="K16296" s="80">
        <f>IF(YEAR(DATA[[#This Row],[Calendar_Month]])=YEAR(CURMONTHEND),DATA[[#This Row],[Amount]],0)</f>
        <v>0</v>
      </c>
      <c r="L16296" s="80">
        <f>IF(DATA[[#This Row],[Calendar_Month]]-CURMONTH=0,DATA[[#This Row],[Amount]],0)</f>
        <v>0</v>
      </c>
    </row>
    <row r="16297" spans="4:12" x14ac:dyDescent="0.25">
      <c r="D16297" s="80" t="str">
        <f>LEFT(DATA[[#This Row],[Account_Code]],3)</f>
        <v/>
      </c>
      <c r="I16297" s="80" t="str">
        <f>DATA[[#This Row],[Vessel_Code]]&amp;DATA[[#This Row],[Account Group]]&amp;DATA[[#This Row],[Type]]</f>
        <v/>
      </c>
      <c r="K16297" s="80">
        <f>IF(YEAR(DATA[[#This Row],[Calendar_Month]])=YEAR(CURMONTHEND),DATA[[#This Row],[Amount]],0)</f>
        <v>0</v>
      </c>
      <c r="L16297" s="80">
        <f>IF(DATA[[#This Row],[Calendar_Month]]-CURMONTH=0,DATA[[#This Row],[Amount]],0)</f>
        <v>0</v>
      </c>
    </row>
    <row r="16298" spans="4:12" x14ac:dyDescent="0.25">
      <c r="D16298" s="80" t="str">
        <f>LEFT(DATA[[#This Row],[Account_Code]],3)</f>
        <v/>
      </c>
      <c r="I16298" s="80" t="str">
        <f>DATA[[#This Row],[Vessel_Code]]&amp;DATA[[#This Row],[Account Group]]&amp;DATA[[#This Row],[Type]]</f>
        <v/>
      </c>
      <c r="K16298" s="80">
        <f>IF(YEAR(DATA[[#This Row],[Calendar_Month]])=YEAR(CURMONTHEND),DATA[[#This Row],[Amount]],0)</f>
        <v>0</v>
      </c>
      <c r="L16298" s="80">
        <f>IF(DATA[[#This Row],[Calendar_Month]]-CURMONTH=0,DATA[[#This Row],[Amount]],0)</f>
        <v>0</v>
      </c>
    </row>
    <row r="16299" spans="4:12" x14ac:dyDescent="0.25">
      <c r="D16299" s="80" t="str">
        <f>LEFT(DATA[[#This Row],[Account_Code]],3)</f>
        <v/>
      </c>
      <c r="I16299" s="80" t="str">
        <f>DATA[[#This Row],[Vessel_Code]]&amp;DATA[[#This Row],[Account Group]]&amp;DATA[[#This Row],[Type]]</f>
        <v/>
      </c>
      <c r="K16299" s="80">
        <f>IF(YEAR(DATA[[#This Row],[Calendar_Month]])=YEAR(CURMONTHEND),DATA[[#This Row],[Amount]],0)</f>
        <v>0</v>
      </c>
      <c r="L16299" s="80">
        <f>IF(DATA[[#This Row],[Calendar_Month]]-CURMONTH=0,DATA[[#This Row],[Amount]],0)</f>
        <v>0</v>
      </c>
    </row>
    <row r="16300" spans="4:12" x14ac:dyDescent="0.25">
      <c r="D16300" s="80" t="str">
        <f>LEFT(DATA[[#This Row],[Account_Code]],3)</f>
        <v/>
      </c>
      <c r="I16300" s="80" t="str">
        <f>DATA[[#This Row],[Vessel_Code]]&amp;DATA[[#This Row],[Account Group]]&amp;DATA[[#This Row],[Type]]</f>
        <v/>
      </c>
      <c r="K16300" s="80">
        <f>IF(YEAR(DATA[[#This Row],[Calendar_Month]])=YEAR(CURMONTHEND),DATA[[#This Row],[Amount]],0)</f>
        <v>0</v>
      </c>
      <c r="L16300" s="80">
        <f>IF(DATA[[#This Row],[Calendar_Month]]-CURMONTH=0,DATA[[#This Row],[Amount]],0)</f>
        <v>0</v>
      </c>
    </row>
    <row r="16301" spans="4:12" x14ac:dyDescent="0.25">
      <c r="D16301" s="80" t="str">
        <f>LEFT(DATA[[#This Row],[Account_Code]],3)</f>
        <v/>
      </c>
      <c r="I16301" s="80" t="str">
        <f>DATA[[#This Row],[Vessel_Code]]&amp;DATA[[#This Row],[Account Group]]&amp;DATA[[#This Row],[Type]]</f>
        <v/>
      </c>
      <c r="K16301" s="80">
        <f>IF(YEAR(DATA[[#This Row],[Calendar_Month]])=YEAR(CURMONTHEND),DATA[[#This Row],[Amount]],0)</f>
        <v>0</v>
      </c>
      <c r="L16301" s="80">
        <f>IF(DATA[[#This Row],[Calendar_Month]]-CURMONTH=0,DATA[[#This Row],[Amount]],0)</f>
        <v>0</v>
      </c>
    </row>
    <row r="16302" spans="4:12" x14ac:dyDescent="0.25">
      <c r="D16302" s="80" t="str">
        <f>LEFT(DATA[[#This Row],[Account_Code]],3)</f>
        <v/>
      </c>
      <c r="I16302" s="80" t="str">
        <f>DATA[[#This Row],[Vessel_Code]]&amp;DATA[[#This Row],[Account Group]]&amp;DATA[[#This Row],[Type]]</f>
        <v/>
      </c>
      <c r="K16302" s="80">
        <f>IF(YEAR(DATA[[#This Row],[Calendar_Month]])=YEAR(CURMONTHEND),DATA[[#This Row],[Amount]],0)</f>
        <v>0</v>
      </c>
      <c r="L16302" s="80">
        <f>IF(DATA[[#This Row],[Calendar_Month]]-CURMONTH=0,DATA[[#This Row],[Amount]],0)</f>
        <v>0</v>
      </c>
    </row>
    <row r="16303" spans="4:12" x14ac:dyDescent="0.25">
      <c r="D16303" s="80" t="str">
        <f>LEFT(DATA[[#This Row],[Account_Code]],3)</f>
        <v/>
      </c>
      <c r="I16303" s="80" t="str">
        <f>DATA[[#This Row],[Vessel_Code]]&amp;DATA[[#This Row],[Account Group]]&amp;DATA[[#This Row],[Type]]</f>
        <v/>
      </c>
      <c r="K16303" s="80">
        <f>IF(YEAR(DATA[[#This Row],[Calendar_Month]])=YEAR(CURMONTHEND),DATA[[#This Row],[Amount]],0)</f>
        <v>0</v>
      </c>
      <c r="L16303" s="80">
        <f>IF(DATA[[#This Row],[Calendar_Month]]-CURMONTH=0,DATA[[#This Row],[Amount]],0)</f>
        <v>0</v>
      </c>
    </row>
    <row r="16304" spans="4:12" x14ac:dyDescent="0.25">
      <c r="D16304" s="80" t="str">
        <f>LEFT(DATA[[#This Row],[Account_Code]],3)</f>
        <v/>
      </c>
      <c r="I16304" s="80" t="str">
        <f>DATA[[#This Row],[Vessel_Code]]&amp;DATA[[#This Row],[Account Group]]&amp;DATA[[#This Row],[Type]]</f>
        <v/>
      </c>
      <c r="K16304" s="80">
        <f>IF(YEAR(DATA[[#This Row],[Calendar_Month]])=YEAR(CURMONTHEND),DATA[[#This Row],[Amount]],0)</f>
        <v>0</v>
      </c>
      <c r="L16304" s="80">
        <f>IF(DATA[[#This Row],[Calendar_Month]]-CURMONTH=0,DATA[[#This Row],[Amount]],0)</f>
        <v>0</v>
      </c>
    </row>
    <row r="16305" spans="4:12" x14ac:dyDescent="0.25">
      <c r="D16305" s="80" t="str">
        <f>LEFT(DATA[[#This Row],[Account_Code]],3)</f>
        <v/>
      </c>
      <c r="I16305" s="80" t="str">
        <f>DATA[[#This Row],[Vessel_Code]]&amp;DATA[[#This Row],[Account Group]]&amp;DATA[[#This Row],[Type]]</f>
        <v/>
      </c>
      <c r="K16305" s="80">
        <f>IF(YEAR(DATA[[#This Row],[Calendar_Month]])=YEAR(CURMONTHEND),DATA[[#This Row],[Amount]],0)</f>
        <v>0</v>
      </c>
      <c r="L16305" s="80">
        <f>IF(DATA[[#This Row],[Calendar_Month]]-CURMONTH=0,DATA[[#This Row],[Amount]],0)</f>
        <v>0</v>
      </c>
    </row>
    <row r="16306" spans="4:12" x14ac:dyDescent="0.25">
      <c r="D16306" s="80" t="str">
        <f>LEFT(DATA[[#This Row],[Account_Code]],3)</f>
        <v/>
      </c>
      <c r="I16306" s="80" t="str">
        <f>DATA[[#This Row],[Vessel_Code]]&amp;DATA[[#This Row],[Account Group]]&amp;DATA[[#This Row],[Type]]</f>
        <v/>
      </c>
      <c r="K16306" s="80">
        <f>IF(YEAR(DATA[[#This Row],[Calendar_Month]])=YEAR(CURMONTHEND),DATA[[#This Row],[Amount]],0)</f>
        <v>0</v>
      </c>
      <c r="L16306" s="80">
        <f>IF(DATA[[#This Row],[Calendar_Month]]-CURMONTH=0,DATA[[#This Row],[Amount]],0)</f>
        <v>0</v>
      </c>
    </row>
    <row r="16307" spans="4:12" x14ac:dyDescent="0.25">
      <c r="D16307" s="80" t="str">
        <f>LEFT(DATA[[#This Row],[Account_Code]],3)</f>
        <v/>
      </c>
      <c r="I16307" s="80" t="str">
        <f>DATA[[#This Row],[Vessel_Code]]&amp;DATA[[#This Row],[Account Group]]&amp;DATA[[#This Row],[Type]]</f>
        <v/>
      </c>
      <c r="K16307" s="80">
        <f>IF(YEAR(DATA[[#This Row],[Calendar_Month]])=YEAR(CURMONTHEND),DATA[[#This Row],[Amount]],0)</f>
        <v>0</v>
      </c>
      <c r="L16307" s="80">
        <f>IF(DATA[[#This Row],[Calendar_Month]]-CURMONTH=0,DATA[[#This Row],[Amount]],0)</f>
        <v>0</v>
      </c>
    </row>
    <row r="16308" spans="4:12" x14ac:dyDescent="0.25">
      <c r="D16308" s="80" t="str">
        <f>LEFT(DATA[[#This Row],[Account_Code]],3)</f>
        <v/>
      </c>
      <c r="I16308" s="80" t="str">
        <f>DATA[[#This Row],[Vessel_Code]]&amp;DATA[[#This Row],[Account Group]]&amp;DATA[[#This Row],[Type]]</f>
        <v/>
      </c>
      <c r="K16308" s="80">
        <f>IF(YEAR(DATA[[#This Row],[Calendar_Month]])=YEAR(CURMONTHEND),DATA[[#This Row],[Amount]],0)</f>
        <v>0</v>
      </c>
      <c r="L16308" s="80">
        <f>IF(DATA[[#This Row],[Calendar_Month]]-CURMONTH=0,DATA[[#This Row],[Amount]],0)</f>
        <v>0</v>
      </c>
    </row>
    <row r="16309" spans="4:12" x14ac:dyDescent="0.25">
      <c r="D16309" s="80" t="str">
        <f>LEFT(DATA[[#This Row],[Account_Code]],3)</f>
        <v/>
      </c>
      <c r="I16309" s="80" t="str">
        <f>DATA[[#This Row],[Vessel_Code]]&amp;DATA[[#This Row],[Account Group]]&amp;DATA[[#This Row],[Type]]</f>
        <v/>
      </c>
      <c r="K16309" s="80">
        <f>IF(YEAR(DATA[[#This Row],[Calendar_Month]])=YEAR(CURMONTHEND),DATA[[#This Row],[Amount]],0)</f>
        <v>0</v>
      </c>
      <c r="L16309" s="80">
        <f>IF(DATA[[#This Row],[Calendar_Month]]-CURMONTH=0,DATA[[#This Row],[Amount]],0)</f>
        <v>0</v>
      </c>
    </row>
    <row r="16310" spans="4:12" x14ac:dyDescent="0.25">
      <c r="D16310" s="80" t="str">
        <f>LEFT(DATA[[#This Row],[Account_Code]],3)</f>
        <v/>
      </c>
      <c r="I16310" s="80" t="str">
        <f>DATA[[#This Row],[Vessel_Code]]&amp;DATA[[#This Row],[Account Group]]&amp;DATA[[#This Row],[Type]]</f>
        <v/>
      </c>
      <c r="K16310" s="80">
        <f>IF(YEAR(DATA[[#This Row],[Calendar_Month]])=YEAR(CURMONTHEND),DATA[[#This Row],[Amount]],0)</f>
        <v>0</v>
      </c>
      <c r="L16310" s="80">
        <f>IF(DATA[[#This Row],[Calendar_Month]]-CURMONTH=0,DATA[[#This Row],[Amount]],0)</f>
        <v>0</v>
      </c>
    </row>
    <row r="16311" spans="4:12" x14ac:dyDescent="0.25">
      <c r="D16311" s="80" t="str">
        <f>LEFT(DATA[[#This Row],[Account_Code]],3)</f>
        <v/>
      </c>
      <c r="I16311" s="80" t="str">
        <f>DATA[[#This Row],[Vessel_Code]]&amp;DATA[[#This Row],[Account Group]]&amp;DATA[[#This Row],[Type]]</f>
        <v/>
      </c>
      <c r="K16311" s="80">
        <f>IF(YEAR(DATA[[#This Row],[Calendar_Month]])=YEAR(CURMONTHEND),DATA[[#This Row],[Amount]],0)</f>
        <v>0</v>
      </c>
      <c r="L16311" s="80">
        <f>IF(DATA[[#This Row],[Calendar_Month]]-CURMONTH=0,DATA[[#This Row],[Amount]],0)</f>
        <v>0</v>
      </c>
    </row>
    <row r="16312" spans="4:12" x14ac:dyDescent="0.25">
      <c r="D16312" s="80" t="str">
        <f>LEFT(DATA[[#This Row],[Account_Code]],3)</f>
        <v/>
      </c>
      <c r="I16312" s="80" t="str">
        <f>DATA[[#This Row],[Vessel_Code]]&amp;DATA[[#This Row],[Account Group]]&amp;DATA[[#This Row],[Type]]</f>
        <v/>
      </c>
      <c r="K16312" s="80">
        <f>IF(YEAR(DATA[[#This Row],[Calendar_Month]])=YEAR(CURMONTHEND),DATA[[#This Row],[Amount]],0)</f>
        <v>0</v>
      </c>
      <c r="L16312" s="80">
        <f>IF(DATA[[#This Row],[Calendar_Month]]-CURMONTH=0,DATA[[#This Row],[Amount]],0)</f>
        <v>0</v>
      </c>
    </row>
    <row r="16313" spans="4:12" x14ac:dyDescent="0.25">
      <c r="D16313" s="80" t="str">
        <f>LEFT(DATA[[#This Row],[Account_Code]],3)</f>
        <v/>
      </c>
      <c r="I16313" s="80" t="str">
        <f>DATA[[#This Row],[Vessel_Code]]&amp;DATA[[#This Row],[Account Group]]&amp;DATA[[#This Row],[Type]]</f>
        <v/>
      </c>
      <c r="K16313" s="80">
        <f>IF(YEAR(DATA[[#This Row],[Calendar_Month]])=YEAR(CURMONTHEND),DATA[[#This Row],[Amount]],0)</f>
        <v>0</v>
      </c>
      <c r="L16313" s="80">
        <f>IF(DATA[[#This Row],[Calendar_Month]]-CURMONTH=0,DATA[[#This Row],[Amount]],0)</f>
        <v>0</v>
      </c>
    </row>
    <row r="16314" spans="4:12" x14ac:dyDescent="0.25">
      <c r="D16314" s="80" t="str">
        <f>LEFT(DATA[[#This Row],[Account_Code]],3)</f>
        <v/>
      </c>
      <c r="I16314" s="80" t="str">
        <f>DATA[[#This Row],[Vessel_Code]]&amp;DATA[[#This Row],[Account Group]]&amp;DATA[[#This Row],[Type]]</f>
        <v/>
      </c>
      <c r="K16314" s="80">
        <f>IF(YEAR(DATA[[#This Row],[Calendar_Month]])=YEAR(CURMONTHEND),DATA[[#This Row],[Amount]],0)</f>
        <v>0</v>
      </c>
      <c r="L16314" s="80">
        <f>IF(DATA[[#This Row],[Calendar_Month]]-CURMONTH=0,DATA[[#This Row],[Amount]],0)</f>
        <v>0</v>
      </c>
    </row>
    <row r="16315" spans="4:12" x14ac:dyDescent="0.25">
      <c r="D16315" s="80" t="str">
        <f>LEFT(DATA[[#This Row],[Account_Code]],3)</f>
        <v/>
      </c>
      <c r="I16315" s="80" t="str">
        <f>DATA[[#This Row],[Vessel_Code]]&amp;DATA[[#This Row],[Account Group]]&amp;DATA[[#This Row],[Type]]</f>
        <v/>
      </c>
      <c r="K16315" s="80">
        <f>IF(YEAR(DATA[[#This Row],[Calendar_Month]])=YEAR(CURMONTHEND),DATA[[#This Row],[Amount]],0)</f>
        <v>0</v>
      </c>
      <c r="L16315" s="80">
        <f>IF(DATA[[#This Row],[Calendar_Month]]-CURMONTH=0,DATA[[#This Row],[Amount]],0)</f>
        <v>0</v>
      </c>
    </row>
    <row r="16316" spans="4:12" x14ac:dyDescent="0.25">
      <c r="D16316" s="80" t="str">
        <f>LEFT(DATA[[#This Row],[Account_Code]],3)</f>
        <v/>
      </c>
      <c r="I16316" s="80" t="str">
        <f>DATA[[#This Row],[Vessel_Code]]&amp;DATA[[#This Row],[Account Group]]&amp;DATA[[#This Row],[Type]]</f>
        <v/>
      </c>
      <c r="K16316" s="80">
        <f>IF(YEAR(DATA[[#This Row],[Calendar_Month]])=YEAR(CURMONTHEND),DATA[[#This Row],[Amount]],0)</f>
        <v>0</v>
      </c>
      <c r="L16316" s="80">
        <f>IF(DATA[[#This Row],[Calendar_Month]]-CURMONTH=0,DATA[[#This Row],[Amount]],0)</f>
        <v>0</v>
      </c>
    </row>
    <row r="16317" spans="4:12" x14ac:dyDescent="0.25">
      <c r="D16317" s="80" t="str">
        <f>LEFT(DATA[[#This Row],[Account_Code]],3)</f>
        <v/>
      </c>
      <c r="I16317" s="80" t="str">
        <f>DATA[[#This Row],[Vessel_Code]]&amp;DATA[[#This Row],[Account Group]]&amp;DATA[[#This Row],[Type]]</f>
        <v/>
      </c>
      <c r="K16317" s="80">
        <f>IF(YEAR(DATA[[#This Row],[Calendar_Month]])=YEAR(CURMONTHEND),DATA[[#This Row],[Amount]],0)</f>
        <v>0</v>
      </c>
      <c r="L16317" s="80">
        <f>IF(DATA[[#This Row],[Calendar_Month]]-CURMONTH=0,DATA[[#This Row],[Amount]],0)</f>
        <v>0</v>
      </c>
    </row>
    <row r="16318" spans="4:12" x14ac:dyDescent="0.25">
      <c r="D16318" s="80" t="str">
        <f>LEFT(DATA[[#This Row],[Account_Code]],3)</f>
        <v/>
      </c>
      <c r="I16318" s="80" t="str">
        <f>DATA[[#This Row],[Vessel_Code]]&amp;DATA[[#This Row],[Account Group]]&amp;DATA[[#This Row],[Type]]</f>
        <v/>
      </c>
      <c r="K16318" s="80">
        <f>IF(YEAR(DATA[[#This Row],[Calendar_Month]])=YEAR(CURMONTHEND),DATA[[#This Row],[Amount]],0)</f>
        <v>0</v>
      </c>
      <c r="L16318" s="80">
        <f>IF(DATA[[#This Row],[Calendar_Month]]-CURMONTH=0,DATA[[#This Row],[Amount]],0)</f>
        <v>0</v>
      </c>
    </row>
    <row r="16319" spans="4:12" x14ac:dyDescent="0.25">
      <c r="D16319" s="80" t="str">
        <f>LEFT(DATA[[#This Row],[Account_Code]],3)</f>
        <v/>
      </c>
      <c r="I16319" s="80" t="str">
        <f>DATA[[#This Row],[Vessel_Code]]&amp;DATA[[#This Row],[Account Group]]&amp;DATA[[#This Row],[Type]]</f>
        <v/>
      </c>
      <c r="K16319" s="80">
        <f>IF(YEAR(DATA[[#This Row],[Calendar_Month]])=YEAR(CURMONTHEND),DATA[[#This Row],[Amount]],0)</f>
        <v>0</v>
      </c>
      <c r="L16319" s="80">
        <f>IF(DATA[[#This Row],[Calendar_Month]]-CURMONTH=0,DATA[[#This Row],[Amount]],0)</f>
        <v>0</v>
      </c>
    </row>
    <row r="16320" spans="4:12" x14ac:dyDescent="0.25">
      <c r="D16320" s="80" t="str">
        <f>LEFT(DATA[[#This Row],[Account_Code]],3)</f>
        <v/>
      </c>
      <c r="I16320" s="80" t="str">
        <f>DATA[[#This Row],[Vessel_Code]]&amp;DATA[[#This Row],[Account Group]]&amp;DATA[[#This Row],[Type]]</f>
        <v/>
      </c>
      <c r="K16320" s="80">
        <f>IF(YEAR(DATA[[#This Row],[Calendar_Month]])=YEAR(CURMONTHEND),DATA[[#This Row],[Amount]],0)</f>
        <v>0</v>
      </c>
      <c r="L16320" s="80">
        <f>IF(DATA[[#This Row],[Calendar_Month]]-CURMONTH=0,DATA[[#This Row],[Amount]],0)</f>
        <v>0</v>
      </c>
    </row>
    <row r="16321" spans="4:12" x14ac:dyDescent="0.25">
      <c r="D16321" s="80" t="str">
        <f>LEFT(DATA[[#This Row],[Account_Code]],3)</f>
        <v/>
      </c>
      <c r="I16321" s="80" t="str">
        <f>DATA[[#This Row],[Vessel_Code]]&amp;DATA[[#This Row],[Account Group]]&amp;DATA[[#This Row],[Type]]</f>
        <v/>
      </c>
      <c r="K16321" s="80">
        <f>IF(YEAR(DATA[[#This Row],[Calendar_Month]])=YEAR(CURMONTHEND),DATA[[#This Row],[Amount]],0)</f>
        <v>0</v>
      </c>
      <c r="L16321" s="80">
        <f>IF(DATA[[#This Row],[Calendar_Month]]-CURMONTH=0,DATA[[#This Row],[Amount]],0)</f>
        <v>0</v>
      </c>
    </row>
    <row r="16322" spans="4:12" x14ac:dyDescent="0.25">
      <c r="D16322" s="80" t="str">
        <f>LEFT(DATA[[#This Row],[Account_Code]],3)</f>
        <v/>
      </c>
      <c r="I16322" s="80" t="str">
        <f>DATA[[#This Row],[Vessel_Code]]&amp;DATA[[#This Row],[Account Group]]&amp;DATA[[#This Row],[Type]]</f>
        <v/>
      </c>
      <c r="K16322" s="80">
        <f>IF(YEAR(DATA[[#This Row],[Calendar_Month]])=YEAR(CURMONTHEND),DATA[[#This Row],[Amount]],0)</f>
        <v>0</v>
      </c>
      <c r="L16322" s="80">
        <f>IF(DATA[[#This Row],[Calendar_Month]]-CURMONTH=0,DATA[[#This Row],[Amount]],0)</f>
        <v>0</v>
      </c>
    </row>
    <row r="16323" spans="4:12" x14ac:dyDescent="0.25">
      <c r="D16323" s="80" t="str">
        <f>LEFT(DATA[[#This Row],[Account_Code]],3)</f>
        <v/>
      </c>
      <c r="I16323" s="80" t="str">
        <f>DATA[[#This Row],[Vessel_Code]]&amp;DATA[[#This Row],[Account Group]]&amp;DATA[[#This Row],[Type]]</f>
        <v/>
      </c>
      <c r="K16323" s="80">
        <f>IF(YEAR(DATA[[#This Row],[Calendar_Month]])=YEAR(CURMONTHEND),DATA[[#This Row],[Amount]],0)</f>
        <v>0</v>
      </c>
      <c r="L16323" s="80">
        <f>IF(DATA[[#This Row],[Calendar_Month]]-CURMONTH=0,DATA[[#This Row],[Amount]],0)</f>
        <v>0</v>
      </c>
    </row>
    <row r="16324" spans="4:12" x14ac:dyDescent="0.25">
      <c r="D16324" s="80" t="str">
        <f>LEFT(DATA[[#This Row],[Account_Code]],3)</f>
        <v/>
      </c>
      <c r="I16324" s="80" t="str">
        <f>DATA[[#This Row],[Vessel_Code]]&amp;DATA[[#This Row],[Account Group]]&amp;DATA[[#This Row],[Type]]</f>
        <v/>
      </c>
      <c r="K16324" s="80">
        <f>IF(YEAR(DATA[[#This Row],[Calendar_Month]])=YEAR(CURMONTHEND),DATA[[#This Row],[Amount]],0)</f>
        <v>0</v>
      </c>
      <c r="L16324" s="80">
        <f>IF(DATA[[#This Row],[Calendar_Month]]-CURMONTH=0,DATA[[#This Row],[Amount]],0)</f>
        <v>0</v>
      </c>
    </row>
    <row r="16325" spans="4:12" x14ac:dyDescent="0.25">
      <c r="D16325" s="80" t="str">
        <f>LEFT(DATA[[#This Row],[Account_Code]],3)</f>
        <v/>
      </c>
      <c r="I16325" s="80" t="str">
        <f>DATA[[#This Row],[Vessel_Code]]&amp;DATA[[#This Row],[Account Group]]&amp;DATA[[#This Row],[Type]]</f>
        <v/>
      </c>
      <c r="K16325" s="80">
        <f>IF(YEAR(DATA[[#This Row],[Calendar_Month]])=YEAR(CURMONTHEND),DATA[[#This Row],[Amount]],0)</f>
        <v>0</v>
      </c>
      <c r="L16325" s="80">
        <f>IF(DATA[[#This Row],[Calendar_Month]]-CURMONTH=0,DATA[[#This Row],[Amount]],0)</f>
        <v>0</v>
      </c>
    </row>
    <row r="16326" spans="4:12" x14ac:dyDescent="0.25">
      <c r="D16326" s="80" t="str">
        <f>LEFT(DATA[[#This Row],[Account_Code]],3)</f>
        <v/>
      </c>
      <c r="I16326" s="80" t="str">
        <f>DATA[[#This Row],[Vessel_Code]]&amp;DATA[[#This Row],[Account Group]]&amp;DATA[[#This Row],[Type]]</f>
        <v/>
      </c>
      <c r="K16326" s="80">
        <f>IF(YEAR(DATA[[#This Row],[Calendar_Month]])=YEAR(CURMONTHEND),DATA[[#This Row],[Amount]],0)</f>
        <v>0</v>
      </c>
      <c r="L16326" s="80">
        <f>IF(DATA[[#This Row],[Calendar_Month]]-CURMONTH=0,DATA[[#This Row],[Amount]],0)</f>
        <v>0</v>
      </c>
    </row>
    <row r="16327" spans="4:12" x14ac:dyDescent="0.25">
      <c r="D16327" s="80" t="str">
        <f>LEFT(DATA[[#This Row],[Account_Code]],3)</f>
        <v/>
      </c>
      <c r="I16327" s="80" t="str">
        <f>DATA[[#This Row],[Vessel_Code]]&amp;DATA[[#This Row],[Account Group]]&amp;DATA[[#This Row],[Type]]</f>
        <v/>
      </c>
      <c r="K16327" s="80">
        <f>IF(YEAR(DATA[[#This Row],[Calendar_Month]])=YEAR(CURMONTHEND),DATA[[#This Row],[Amount]],0)</f>
        <v>0</v>
      </c>
      <c r="L16327" s="80">
        <f>IF(DATA[[#This Row],[Calendar_Month]]-CURMONTH=0,DATA[[#This Row],[Amount]],0)</f>
        <v>0</v>
      </c>
    </row>
    <row r="16328" spans="4:12" x14ac:dyDescent="0.25">
      <c r="D16328" s="80" t="str">
        <f>LEFT(DATA[[#This Row],[Account_Code]],3)</f>
        <v/>
      </c>
      <c r="I16328" s="80" t="str">
        <f>DATA[[#This Row],[Vessel_Code]]&amp;DATA[[#This Row],[Account Group]]&amp;DATA[[#This Row],[Type]]</f>
        <v/>
      </c>
      <c r="K16328" s="80">
        <f>IF(YEAR(DATA[[#This Row],[Calendar_Month]])=YEAR(CURMONTHEND),DATA[[#This Row],[Amount]],0)</f>
        <v>0</v>
      </c>
      <c r="L16328" s="80">
        <f>IF(DATA[[#This Row],[Calendar_Month]]-CURMONTH=0,DATA[[#This Row],[Amount]],0)</f>
        <v>0</v>
      </c>
    </row>
    <row r="16329" spans="4:12" x14ac:dyDescent="0.25">
      <c r="D16329" s="80" t="str">
        <f>LEFT(DATA[[#This Row],[Account_Code]],3)</f>
        <v/>
      </c>
      <c r="I16329" s="80" t="str">
        <f>DATA[[#This Row],[Vessel_Code]]&amp;DATA[[#This Row],[Account Group]]&amp;DATA[[#This Row],[Type]]</f>
        <v/>
      </c>
      <c r="K16329" s="80">
        <f>IF(YEAR(DATA[[#This Row],[Calendar_Month]])=YEAR(CURMONTHEND),DATA[[#This Row],[Amount]],0)</f>
        <v>0</v>
      </c>
      <c r="L16329" s="80">
        <f>IF(DATA[[#This Row],[Calendar_Month]]-CURMONTH=0,DATA[[#This Row],[Amount]],0)</f>
        <v>0</v>
      </c>
    </row>
    <row r="16330" spans="4:12" x14ac:dyDescent="0.25">
      <c r="D16330" s="80" t="str">
        <f>LEFT(DATA[[#This Row],[Account_Code]],3)</f>
        <v/>
      </c>
      <c r="I16330" s="80" t="str">
        <f>DATA[[#This Row],[Vessel_Code]]&amp;DATA[[#This Row],[Account Group]]&amp;DATA[[#This Row],[Type]]</f>
        <v/>
      </c>
      <c r="K16330" s="80">
        <f>IF(YEAR(DATA[[#This Row],[Calendar_Month]])=YEAR(CURMONTHEND),DATA[[#This Row],[Amount]],0)</f>
        <v>0</v>
      </c>
      <c r="L16330" s="80">
        <f>IF(DATA[[#This Row],[Calendar_Month]]-CURMONTH=0,DATA[[#This Row],[Amount]],0)</f>
        <v>0</v>
      </c>
    </row>
    <row r="16331" spans="4:12" x14ac:dyDescent="0.25">
      <c r="D16331" s="80" t="str">
        <f>LEFT(DATA[[#This Row],[Account_Code]],3)</f>
        <v/>
      </c>
      <c r="I16331" s="80" t="str">
        <f>DATA[[#This Row],[Vessel_Code]]&amp;DATA[[#This Row],[Account Group]]&amp;DATA[[#This Row],[Type]]</f>
        <v/>
      </c>
      <c r="K16331" s="80">
        <f>IF(YEAR(DATA[[#This Row],[Calendar_Month]])=YEAR(CURMONTHEND),DATA[[#This Row],[Amount]],0)</f>
        <v>0</v>
      </c>
      <c r="L16331" s="80">
        <f>IF(DATA[[#This Row],[Calendar_Month]]-CURMONTH=0,DATA[[#This Row],[Amount]],0)</f>
        <v>0</v>
      </c>
    </row>
    <row r="16332" spans="4:12" x14ac:dyDescent="0.25">
      <c r="D16332" s="80" t="str">
        <f>LEFT(DATA[[#This Row],[Account_Code]],3)</f>
        <v/>
      </c>
      <c r="I16332" s="80" t="str">
        <f>DATA[[#This Row],[Vessel_Code]]&amp;DATA[[#This Row],[Account Group]]&amp;DATA[[#This Row],[Type]]</f>
        <v/>
      </c>
      <c r="K16332" s="80">
        <f>IF(YEAR(DATA[[#This Row],[Calendar_Month]])=YEAR(CURMONTHEND),DATA[[#This Row],[Amount]],0)</f>
        <v>0</v>
      </c>
      <c r="L16332" s="80">
        <f>IF(DATA[[#This Row],[Calendar_Month]]-CURMONTH=0,DATA[[#This Row],[Amount]],0)</f>
        <v>0</v>
      </c>
    </row>
    <row r="16333" spans="4:12" x14ac:dyDescent="0.25">
      <c r="D16333" s="80" t="str">
        <f>LEFT(DATA[[#This Row],[Account_Code]],3)</f>
        <v/>
      </c>
      <c r="I16333" s="80" t="str">
        <f>DATA[[#This Row],[Vessel_Code]]&amp;DATA[[#This Row],[Account Group]]&amp;DATA[[#This Row],[Type]]</f>
        <v/>
      </c>
      <c r="K16333" s="80">
        <f>IF(YEAR(DATA[[#This Row],[Calendar_Month]])=YEAR(CURMONTHEND),DATA[[#This Row],[Amount]],0)</f>
        <v>0</v>
      </c>
      <c r="L16333" s="80">
        <f>IF(DATA[[#This Row],[Calendar_Month]]-CURMONTH=0,DATA[[#This Row],[Amount]],0)</f>
        <v>0</v>
      </c>
    </row>
    <row r="16334" spans="4:12" x14ac:dyDescent="0.25">
      <c r="D16334" s="80" t="str">
        <f>LEFT(DATA[[#This Row],[Account_Code]],3)</f>
        <v/>
      </c>
      <c r="I16334" s="80" t="str">
        <f>DATA[[#This Row],[Vessel_Code]]&amp;DATA[[#This Row],[Account Group]]&amp;DATA[[#This Row],[Type]]</f>
        <v/>
      </c>
      <c r="K16334" s="80">
        <f>IF(YEAR(DATA[[#This Row],[Calendar_Month]])=YEAR(CURMONTHEND),DATA[[#This Row],[Amount]],0)</f>
        <v>0</v>
      </c>
      <c r="L16334" s="80">
        <f>IF(DATA[[#This Row],[Calendar_Month]]-CURMONTH=0,DATA[[#This Row],[Amount]],0)</f>
        <v>0</v>
      </c>
    </row>
    <row r="16335" spans="4:12" x14ac:dyDescent="0.25">
      <c r="D16335" s="80" t="str">
        <f>LEFT(DATA[[#This Row],[Account_Code]],3)</f>
        <v/>
      </c>
      <c r="I16335" s="80" t="str">
        <f>DATA[[#This Row],[Vessel_Code]]&amp;DATA[[#This Row],[Account Group]]&amp;DATA[[#This Row],[Type]]</f>
        <v/>
      </c>
      <c r="K16335" s="80">
        <f>IF(YEAR(DATA[[#This Row],[Calendar_Month]])=YEAR(CURMONTHEND),DATA[[#This Row],[Amount]],0)</f>
        <v>0</v>
      </c>
      <c r="L16335" s="80">
        <f>IF(DATA[[#This Row],[Calendar_Month]]-CURMONTH=0,DATA[[#This Row],[Amount]],0)</f>
        <v>0</v>
      </c>
    </row>
    <row r="16336" spans="4:12" x14ac:dyDescent="0.25">
      <c r="D16336" s="80" t="str">
        <f>LEFT(DATA[[#This Row],[Account_Code]],3)</f>
        <v/>
      </c>
      <c r="I16336" s="80" t="str">
        <f>DATA[[#This Row],[Vessel_Code]]&amp;DATA[[#This Row],[Account Group]]&amp;DATA[[#This Row],[Type]]</f>
        <v/>
      </c>
      <c r="K16336" s="80">
        <f>IF(YEAR(DATA[[#This Row],[Calendar_Month]])=YEAR(CURMONTHEND),DATA[[#This Row],[Amount]],0)</f>
        <v>0</v>
      </c>
      <c r="L16336" s="80">
        <f>IF(DATA[[#This Row],[Calendar_Month]]-CURMONTH=0,DATA[[#This Row],[Amount]],0)</f>
        <v>0</v>
      </c>
    </row>
    <row r="16337" spans="4:12" x14ac:dyDescent="0.25">
      <c r="D16337" s="80" t="str">
        <f>LEFT(DATA[[#This Row],[Account_Code]],3)</f>
        <v/>
      </c>
      <c r="I16337" s="80" t="str">
        <f>DATA[[#This Row],[Vessel_Code]]&amp;DATA[[#This Row],[Account Group]]&amp;DATA[[#This Row],[Type]]</f>
        <v/>
      </c>
      <c r="K16337" s="80">
        <f>IF(YEAR(DATA[[#This Row],[Calendar_Month]])=YEAR(CURMONTHEND),DATA[[#This Row],[Amount]],0)</f>
        <v>0</v>
      </c>
      <c r="L16337" s="80">
        <f>IF(DATA[[#This Row],[Calendar_Month]]-CURMONTH=0,DATA[[#This Row],[Amount]],0)</f>
        <v>0</v>
      </c>
    </row>
    <row r="16338" spans="4:12" x14ac:dyDescent="0.25">
      <c r="D16338" s="80" t="str">
        <f>LEFT(DATA[[#This Row],[Account_Code]],3)</f>
        <v/>
      </c>
      <c r="I16338" s="80" t="str">
        <f>DATA[[#This Row],[Vessel_Code]]&amp;DATA[[#This Row],[Account Group]]&amp;DATA[[#This Row],[Type]]</f>
        <v/>
      </c>
      <c r="K16338" s="80">
        <f>IF(YEAR(DATA[[#This Row],[Calendar_Month]])=YEAR(CURMONTHEND),DATA[[#This Row],[Amount]],0)</f>
        <v>0</v>
      </c>
      <c r="L16338" s="80">
        <f>IF(DATA[[#This Row],[Calendar_Month]]-CURMONTH=0,DATA[[#This Row],[Amount]],0)</f>
        <v>0</v>
      </c>
    </row>
    <row r="16339" spans="4:12" x14ac:dyDescent="0.25">
      <c r="D16339" s="80" t="str">
        <f>LEFT(DATA[[#This Row],[Account_Code]],3)</f>
        <v/>
      </c>
      <c r="I16339" s="80" t="str">
        <f>DATA[[#This Row],[Vessel_Code]]&amp;DATA[[#This Row],[Account Group]]&amp;DATA[[#This Row],[Type]]</f>
        <v/>
      </c>
      <c r="K16339" s="80">
        <f>IF(YEAR(DATA[[#This Row],[Calendar_Month]])=YEAR(CURMONTHEND),DATA[[#This Row],[Amount]],0)</f>
        <v>0</v>
      </c>
      <c r="L16339" s="80">
        <f>IF(DATA[[#This Row],[Calendar_Month]]-CURMONTH=0,DATA[[#This Row],[Amount]],0)</f>
        <v>0</v>
      </c>
    </row>
    <row r="16340" spans="4:12" x14ac:dyDescent="0.25">
      <c r="D16340" s="80" t="str">
        <f>LEFT(DATA[[#This Row],[Account_Code]],3)</f>
        <v/>
      </c>
      <c r="I16340" s="80" t="str">
        <f>DATA[[#This Row],[Vessel_Code]]&amp;DATA[[#This Row],[Account Group]]&amp;DATA[[#This Row],[Type]]</f>
        <v/>
      </c>
      <c r="K16340" s="80">
        <f>IF(YEAR(DATA[[#This Row],[Calendar_Month]])=YEAR(CURMONTHEND),DATA[[#This Row],[Amount]],0)</f>
        <v>0</v>
      </c>
      <c r="L16340" s="80">
        <f>IF(DATA[[#This Row],[Calendar_Month]]-CURMONTH=0,DATA[[#This Row],[Amount]],0)</f>
        <v>0</v>
      </c>
    </row>
    <row r="16341" spans="4:12" x14ac:dyDescent="0.25">
      <c r="D16341" s="80" t="str">
        <f>LEFT(DATA[[#This Row],[Account_Code]],3)</f>
        <v/>
      </c>
      <c r="I16341" s="80" t="str">
        <f>DATA[[#This Row],[Vessel_Code]]&amp;DATA[[#This Row],[Account Group]]&amp;DATA[[#This Row],[Type]]</f>
        <v/>
      </c>
      <c r="K16341" s="80">
        <f>IF(YEAR(DATA[[#This Row],[Calendar_Month]])=YEAR(CURMONTHEND),DATA[[#This Row],[Amount]],0)</f>
        <v>0</v>
      </c>
      <c r="L16341" s="80">
        <f>IF(DATA[[#This Row],[Calendar_Month]]-CURMONTH=0,DATA[[#This Row],[Amount]],0)</f>
        <v>0</v>
      </c>
    </row>
    <row r="16342" spans="4:12" x14ac:dyDescent="0.25">
      <c r="D16342" s="80" t="str">
        <f>LEFT(DATA[[#This Row],[Account_Code]],3)</f>
        <v/>
      </c>
      <c r="I16342" s="80" t="str">
        <f>DATA[[#This Row],[Vessel_Code]]&amp;DATA[[#This Row],[Account Group]]&amp;DATA[[#This Row],[Type]]</f>
        <v/>
      </c>
      <c r="K16342" s="80">
        <f>IF(YEAR(DATA[[#This Row],[Calendar_Month]])=YEAR(CURMONTHEND),DATA[[#This Row],[Amount]],0)</f>
        <v>0</v>
      </c>
      <c r="L16342" s="80">
        <f>IF(DATA[[#This Row],[Calendar_Month]]-CURMONTH=0,DATA[[#This Row],[Amount]],0)</f>
        <v>0</v>
      </c>
    </row>
    <row r="16343" spans="4:12" x14ac:dyDescent="0.25">
      <c r="D16343" s="80" t="str">
        <f>LEFT(DATA[[#This Row],[Account_Code]],3)</f>
        <v/>
      </c>
      <c r="I16343" s="80" t="str">
        <f>DATA[[#This Row],[Vessel_Code]]&amp;DATA[[#This Row],[Account Group]]&amp;DATA[[#This Row],[Type]]</f>
        <v/>
      </c>
      <c r="K16343" s="80">
        <f>IF(YEAR(DATA[[#This Row],[Calendar_Month]])=YEAR(CURMONTHEND),DATA[[#This Row],[Amount]],0)</f>
        <v>0</v>
      </c>
      <c r="L16343" s="80">
        <f>IF(DATA[[#This Row],[Calendar_Month]]-CURMONTH=0,DATA[[#This Row],[Amount]],0)</f>
        <v>0</v>
      </c>
    </row>
    <row r="16344" spans="4:12" x14ac:dyDescent="0.25">
      <c r="D16344" s="80" t="str">
        <f>LEFT(DATA[[#This Row],[Account_Code]],3)</f>
        <v/>
      </c>
      <c r="I16344" s="80" t="str">
        <f>DATA[[#This Row],[Vessel_Code]]&amp;DATA[[#This Row],[Account Group]]&amp;DATA[[#This Row],[Type]]</f>
        <v/>
      </c>
      <c r="K16344" s="80">
        <f>IF(YEAR(DATA[[#This Row],[Calendar_Month]])=YEAR(CURMONTHEND),DATA[[#This Row],[Amount]],0)</f>
        <v>0</v>
      </c>
      <c r="L16344" s="80">
        <f>IF(DATA[[#This Row],[Calendar_Month]]-CURMONTH=0,DATA[[#This Row],[Amount]],0)</f>
        <v>0</v>
      </c>
    </row>
    <row r="16345" spans="4:12" x14ac:dyDescent="0.25">
      <c r="D16345" s="80" t="str">
        <f>LEFT(DATA[[#This Row],[Account_Code]],3)</f>
        <v/>
      </c>
      <c r="I16345" s="80" t="str">
        <f>DATA[[#This Row],[Vessel_Code]]&amp;DATA[[#This Row],[Account Group]]&amp;DATA[[#This Row],[Type]]</f>
        <v/>
      </c>
      <c r="K16345" s="80">
        <f>IF(YEAR(DATA[[#This Row],[Calendar_Month]])=YEAR(CURMONTHEND),DATA[[#This Row],[Amount]],0)</f>
        <v>0</v>
      </c>
      <c r="L16345" s="80">
        <f>IF(DATA[[#This Row],[Calendar_Month]]-CURMONTH=0,DATA[[#This Row],[Amount]],0)</f>
        <v>0</v>
      </c>
    </row>
    <row r="16346" spans="4:12" x14ac:dyDescent="0.25">
      <c r="D16346" s="80" t="str">
        <f>LEFT(DATA[[#This Row],[Account_Code]],3)</f>
        <v/>
      </c>
      <c r="I16346" s="80" t="str">
        <f>DATA[[#This Row],[Vessel_Code]]&amp;DATA[[#This Row],[Account Group]]&amp;DATA[[#This Row],[Type]]</f>
        <v/>
      </c>
      <c r="K16346" s="80">
        <f>IF(YEAR(DATA[[#This Row],[Calendar_Month]])=YEAR(CURMONTHEND),DATA[[#This Row],[Amount]],0)</f>
        <v>0</v>
      </c>
      <c r="L16346" s="80">
        <f>IF(DATA[[#This Row],[Calendar_Month]]-CURMONTH=0,DATA[[#This Row],[Amount]],0)</f>
        <v>0</v>
      </c>
    </row>
    <row r="16347" spans="4:12" x14ac:dyDescent="0.25">
      <c r="D16347" s="80" t="str">
        <f>LEFT(DATA[[#This Row],[Account_Code]],3)</f>
        <v/>
      </c>
      <c r="I16347" s="80" t="str">
        <f>DATA[[#This Row],[Vessel_Code]]&amp;DATA[[#This Row],[Account Group]]&amp;DATA[[#This Row],[Type]]</f>
        <v/>
      </c>
      <c r="K16347" s="80">
        <f>IF(YEAR(DATA[[#This Row],[Calendar_Month]])=YEAR(CURMONTHEND),DATA[[#This Row],[Amount]],0)</f>
        <v>0</v>
      </c>
      <c r="L16347" s="80">
        <f>IF(DATA[[#This Row],[Calendar_Month]]-CURMONTH=0,DATA[[#This Row],[Amount]],0)</f>
        <v>0</v>
      </c>
    </row>
    <row r="16348" spans="4:12" x14ac:dyDescent="0.25">
      <c r="D16348" s="80" t="str">
        <f>LEFT(DATA[[#This Row],[Account_Code]],3)</f>
        <v/>
      </c>
      <c r="I16348" s="80" t="str">
        <f>DATA[[#This Row],[Vessel_Code]]&amp;DATA[[#This Row],[Account Group]]&amp;DATA[[#This Row],[Type]]</f>
        <v/>
      </c>
      <c r="K16348" s="80">
        <f>IF(YEAR(DATA[[#This Row],[Calendar_Month]])=YEAR(CURMONTHEND),DATA[[#This Row],[Amount]],0)</f>
        <v>0</v>
      </c>
      <c r="L16348" s="80">
        <f>IF(DATA[[#This Row],[Calendar_Month]]-CURMONTH=0,DATA[[#This Row],[Amount]],0)</f>
        <v>0</v>
      </c>
    </row>
    <row r="16349" spans="4:12" x14ac:dyDescent="0.25">
      <c r="D16349" s="80" t="str">
        <f>LEFT(DATA[[#This Row],[Account_Code]],3)</f>
        <v/>
      </c>
      <c r="I16349" s="80" t="str">
        <f>DATA[[#This Row],[Vessel_Code]]&amp;DATA[[#This Row],[Account Group]]&amp;DATA[[#This Row],[Type]]</f>
        <v/>
      </c>
      <c r="K16349" s="80">
        <f>IF(YEAR(DATA[[#This Row],[Calendar_Month]])=YEAR(CURMONTHEND),DATA[[#This Row],[Amount]],0)</f>
        <v>0</v>
      </c>
      <c r="L16349" s="80">
        <f>IF(DATA[[#This Row],[Calendar_Month]]-CURMONTH=0,DATA[[#This Row],[Amount]],0)</f>
        <v>0</v>
      </c>
    </row>
    <row r="16350" spans="4:12" x14ac:dyDescent="0.25">
      <c r="D16350" s="80" t="str">
        <f>LEFT(DATA[[#This Row],[Account_Code]],3)</f>
        <v/>
      </c>
      <c r="I16350" s="80" t="str">
        <f>DATA[[#This Row],[Vessel_Code]]&amp;DATA[[#This Row],[Account Group]]&amp;DATA[[#This Row],[Type]]</f>
        <v/>
      </c>
      <c r="K16350" s="80">
        <f>IF(YEAR(DATA[[#This Row],[Calendar_Month]])=YEAR(CURMONTHEND),DATA[[#This Row],[Amount]],0)</f>
        <v>0</v>
      </c>
      <c r="L16350" s="80">
        <f>IF(DATA[[#This Row],[Calendar_Month]]-CURMONTH=0,DATA[[#This Row],[Amount]],0)</f>
        <v>0</v>
      </c>
    </row>
    <row r="16351" spans="4:12" x14ac:dyDescent="0.25">
      <c r="D16351" s="80" t="str">
        <f>LEFT(DATA[[#This Row],[Account_Code]],3)</f>
        <v/>
      </c>
      <c r="I16351" s="80" t="str">
        <f>DATA[[#This Row],[Vessel_Code]]&amp;DATA[[#This Row],[Account Group]]&amp;DATA[[#This Row],[Type]]</f>
        <v/>
      </c>
      <c r="K16351" s="80">
        <f>IF(YEAR(DATA[[#This Row],[Calendar_Month]])=YEAR(CURMONTHEND),DATA[[#This Row],[Amount]],0)</f>
        <v>0</v>
      </c>
      <c r="L16351" s="80">
        <f>IF(DATA[[#This Row],[Calendar_Month]]-CURMONTH=0,DATA[[#This Row],[Amount]],0)</f>
        <v>0</v>
      </c>
    </row>
    <row r="16352" spans="4:12" x14ac:dyDescent="0.25">
      <c r="D16352" s="80" t="str">
        <f>LEFT(DATA[[#This Row],[Account_Code]],3)</f>
        <v/>
      </c>
      <c r="I16352" s="80" t="str">
        <f>DATA[[#This Row],[Vessel_Code]]&amp;DATA[[#This Row],[Account Group]]&amp;DATA[[#This Row],[Type]]</f>
        <v/>
      </c>
      <c r="K16352" s="80">
        <f>IF(YEAR(DATA[[#This Row],[Calendar_Month]])=YEAR(CURMONTHEND),DATA[[#This Row],[Amount]],0)</f>
        <v>0</v>
      </c>
      <c r="L16352" s="80">
        <f>IF(DATA[[#This Row],[Calendar_Month]]-CURMONTH=0,DATA[[#This Row],[Amount]],0)</f>
        <v>0</v>
      </c>
    </row>
    <row r="16353" spans="4:12" x14ac:dyDescent="0.25">
      <c r="D16353" s="80" t="str">
        <f>LEFT(DATA[[#This Row],[Account_Code]],3)</f>
        <v/>
      </c>
      <c r="I16353" s="80" t="str">
        <f>DATA[[#This Row],[Vessel_Code]]&amp;DATA[[#This Row],[Account Group]]&amp;DATA[[#This Row],[Type]]</f>
        <v/>
      </c>
      <c r="K16353" s="80">
        <f>IF(YEAR(DATA[[#This Row],[Calendar_Month]])=YEAR(CURMONTHEND),DATA[[#This Row],[Amount]],0)</f>
        <v>0</v>
      </c>
      <c r="L16353" s="80">
        <f>IF(DATA[[#This Row],[Calendar_Month]]-CURMONTH=0,DATA[[#This Row],[Amount]],0)</f>
        <v>0</v>
      </c>
    </row>
    <row r="16354" spans="4:12" x14ac:dyDescent="0.25">
      <c r="D16354" s="80" t="str">
        <f>LEFT(DATA[[#This Row],[Account_Code]],3)</f>
        <v/>
      </c>
      <c r="I16354" s="80" t="str">
        <f>DATA[[#This Row],[Vessel_Code]]&amp;DATA[[#This Row],[Account Group]]&amp;DATA[[#This Row],[Type]]</f>
        <v/>
      </c>
      <c r="K16354" s="80">
        <f>IF(YEAR(DATA[[#This Row],[Calendar_Month]])=YEAR(CURMONTHEND),DATA[[#This Row],[Amount]],0)</f>
        <v>0</v>
      </c>
      <c r="L16354" s="80">
        <f>IF(DATA[[#This Row],[Calendar_Month]]-CURMONTH=0,DATA[[#This Row],[Amount]],0)</f>
        <v>0</v>
      </c>
    </row>
    <row r="16355" spans="4:12" x14ac:dyDescent="0.25">
      <c r="D16355" s="80" t="str">
        <f>LEFT(DATA[[#This Row],[Account_Code]],3)</f>
        <v/>
      </c>
      <c r="I16355" s="80" t="str">
        <f>DATA[[#This Row],[Vessel_Code]]&amp;DATA[[#This Row],[Account Group]]&amp;DATA[[#This Row],[Type]]</f>
        <v/>
      </c>
      <c r="K16355" s="80">
        <f>IF(YEAR(DATA[[#This Row],[Calendar_Month]])=YEAR(CURMONTHEND),DATA[[#This Row],[Amount]],0)</f>
        <v>0</v>
      </c>
      <c r="L16355" s="80">
        <f>IF(DATA[[#This Row],[Calendar_Month]]-CURMONTH=0,DATA[[#This Row],[Amount]],0)</f>
        <v>0</v>
      </c>
    </row>
    <row r="16356" spans="4:12" x14ac:dyDescent="0.25">
      <c r="D16356" s="80" t="str">
        <f>LEFT(DATA[[#This Row],[Account_Code]],3)</f>
        <v/>
      </c>
      <c r="I16356" s="80" t="str">
        <f>DATA[[#This Row],[Vessel_Code]]&amp;DATA[[#This Row],[Account Group]]&amp;DATA[[#This Row],[Type]]</f>
        <v/>
      </c>
      <c r="K16356" s="80">
        <f>IF(YEAR(DATA[[#This Row],[Calendar_Month]])=YEAR(CURMONTHEND),DATA[[#This Row],[Amount]],0)</f>
        <v>0</v>
      </c>
      <c r="L16356" s="80">
        <f>IF(DATA[[#This Row],[Calendar_Month]]-CURMONTH=0,DATA[[#This Row],[Amount]],0)</f>
        <v>0</v>
      </c>
    </row>
    <row r="16357" spans="4:12" x14ac:dyDescent="0.25">
      <c r="D16357" s="80" t="str">
        <f>LEFT(DATA[[#This Row],[Account_Code]],3)</f>
        <v/>
      </c>
      <c r="I16357" s="80" t="str">
        <f>DATA[[#This Row],[Vessel_Code]]&amp;DATA[[#This Row],[Account Group]]&amp;DATA[[#This Row],[Type]]</f>
        <v/>
      </c>
      <c r="K16357" s="80">
        <f>IF(YEAR(DATA[[#This Row],[Calendar_Month]])=YEAR(CURMONTHEND),DATA[[#This Row],[Amount]],0)</f>
        <v>0</v>
      </c>
      <c r="L16357" s="80">
        <f>IF(DATA[[#This Row],[Calendar_Month]]-CURMONTH=0,DATA[[#This Row],[Amount]],0)</f>
        <v>0</v>
      </c>
    </row>
    <row r="16358" spans="4:12" x14ac:dyDescent="0.25">
      <c r="D16358" s="80" t="str">
        <f>LEFT(DATA[[#This Row],[Account_Code]],3)</f>
        <v/>
      </c>
      <c r="I16358" s="80" t="str">
        <f>DATA[[#This Row],[Vessel_Code]]&amp;DATA[[#This Row],[Account Group]]&amp;DATA[[#This Row],[Type]]</f>
        <v/>
      </c>
      <c r="K16358" s="80">
        <f>IF(YEAR(DATA[[#This Row],[Calendar_Month]])=YEAR(CURMONTHEND),DATA[[#This Row],[Amount]],0)</f>
        <v>0</v>
      </c>
      <c r="L16358" s="80">
        <f>IF(DATA[[#This Row],[Calendar_Month]]-CURMONTH=0,DATA[[#This Row],[Amount]],0)</f>
        <v>0</v>
      </c>
    </row>
    <row r="16359" spans="4:12" x14ac:dyDescent="0.25">
      <c r="D16359" s="80" t="str">
        <f>LEFT(DATA[[#This Row],[Account_Code]],3)</f>
        <v/>
      </c>
      <c r="I16359" s="80" t="str">
        <f>DATA[[#This Row],[Vessel_Code]]&amp;DATA[[#This Row],[Account Group]]&amp;DATA[[#This Row],[Type]]</f>
        <v/>
      </c>
      <c r="K16359" s="80">
        <f>IF(YEAR(DATA[[#This Row],[Calendar_Month]])=YEAR(CURMONTHEND),DATA[[#This Row],[Amount]],0)</f>
        <v>0</v>
      </c>
      <c r="L16359" s="80">
        <f>IF(DATA[[#This Row],[Calendar_Month]]-CURMONTH=0,DATA[[#This Row],[Amount]],0)</f>
        <v>0</v>
      </c>
    </row>
    <row r="16360" spans="4:12" x14ac:dyDescent="0.25">
      <c r="D16360" s="80" t="str">
        <f>LEFT(DATA[[#This Row],[Account_Code]],3)</f>
        <v/>
      </c>
      <c r="I16360" s="80" t="str">
        <f>DATA[[#This Row],[Vessel_Code]]&amp;DATA[[#This Row],[Account Group]]&amp;DATA[[#This Row],[Type]]</f>
        <v/>
      </c>
      <c r="K16360" s="80">
        <f>IF(YEAR(DATA[[#This Row],[Calendar_Month]])=YEAR(CURMONTHEND),DATA[[#This Row],[Amount]],0)</f>
        <v>0</v>
      </c>
      <c r="L16360" s="80">
        <f>IF(DATA[[#This Row],[Calendar_Month]]-CURMONTH=0,DATA[[#This Row],[Amount]],0)</f>
        <v>0</v>
      </c>
    </row>
    <row r="16361" spans="4:12" x14ac:dyDescent="0.25">
      <c r="D16361" s="80" t="str">
        <f>LEFT(DATA[[#This Row],[Account_Code]],3)</f>
        <v/>
      </c>
      <c r="I16361" s="80" t="str">
        <f>DATA[[#This Row],[Vessel_Code]]&amp;DATA[[#This Row],[Account Group]]&amp;DATA[[#This Row],[Type]]</f>
        <v/>
      </c>
      <c r="K16361" s="80">
        <f>IF(YEAR(DATA[[#This Row],[Calendar_Month]])=YEAR(CURMONTHEND),DATA[[#This Row],[Amount]],0)</f>
        <v>0</v>
      </c>
      <c r="L16361" s="80">
        <f>IF(DATA[[#This Row],[Calendar_Month]]-CURMONTH=0,DATA[[#This Row],[Amount]],0)</f>
        <v>0</v>
      </c>
    </row>
    <row r="16362" spans="4:12" x14ac:dyDescent="0.25">
      <c r="D16362" s="80" t="str">
        <f>LEFT(DATA[[#This Row],[Account_Code]],3)</f>
        <v/>
      </c>
      <c r="I16362" s="80" t="str">
        <f>DATA[[#This Row],[Vessel_Code]]&amp;DATA[[#This Row],[Account Group]]&amp;DATA[[#This Row],[Type]]</f>
        <v/>
      </c>
      <c r="K16362" s="80">
        <f>IF(YEAR(DATA[[#This Row],[Calendar_Month]])=YEAR(CURMONTHEND),DATA[[#This Row],[Amount]],0)</f>
        <v>0</v>
      </c>
      <c r="L16362" s="80">
        <f>IF(DATA[[#This Row],[Calendar_Month]]-CURMONTH=0,DATA[[#This Row],[Amount]],0)</f>
        <v>0</v>
      </c>
    </row>
    <row r="16363" spans="4:12" x14ac:dyDescent="0.25">
      <c r="D16363" s="80" t="str">
        <f>LEFT(DATA[[#This Row],[Account_Code]],3)</f>
        <v/>
      </c>
      <c r="I16363" s="80" t="str">
        <f>DATA[[#This Row],[Vessel_Code]]&amp;DATA[[#This Row],[Account Group]]&amp;DATA[[#This Row],[Type]]</f>
        <v/>
      </c>
      <c r="K16363" s="80">
        <f>IF(YEAR(DATA[[#This Row],[Calendar_Month]])=YEAR(CURMONTHEND),DATA[[#This Row],[Amount]],0)</f>
        <v>0</v>
      </c>
      <c r="L16363" s="80">
        <f>IF(DATA[[#This Row],[Calendar_Month]]-CURMONTH=0,DATA[[#This Row],[Amount]],0)</f>
        <v>0</v>
      </c>
    </row>
    <row r="16364" spans="4:12" x14ac:dyDescent="0.25">
      <c r="D16364" s="80" t="str">
        <f>LEFT(DATA[[#This Row],[Account_Code]],3)</f>
        <v/>
      </c>
      <c r="I16364" s="80" t="str">
        <f>DATA[[#This Row],[Vessel_Code]]&amp;DATA[[#This Row],[Account Group]]&amp;DATA[[#This Row],[Type]]</f>
        <v/>
      </c>
      <c r="K16364" s="80">
        <f>IF(YEAR(DATA[[#This Row],[Calendar_Month]])=YEAR(CURMONTHEND),DATA[[#This Row],[Amount]],0)</f>
        <v>0</v>
      </c>
      <c r="L16364" s="80">
        <f>IF(DATA[[#This Row],[Calendar_Month]]-CURMONTH=0,DATA[[#This Row],[Amount]],0)</f>
        <v>0</v>
      </c>
    </row>
    <row r="16365" spans="4:12" x14ac:dyDescent="0.25">
      <c r="D16365" s="80" t="str">
        <f>LEFT(DATA[[#This Row],[Account_Code]],3)</f>
        <v/>
      </c>
      <c r="I16365" s="80" t="str">
        <f>DATA[[#This Row],[Vessel_Code]]&amp;DATA[[#This Row],[Account Group]]&amp;DATA[[#This Row],[Type]]</f>
        <v/>
      </c>
      <c r="K16365" s="80">
        <f>IF(YEAR(DATA[[#This Row],[Calendar_Month]])=YEAR(CURMONTHEND),DATA[[#This Row],[Amount]],0)</f>
        <v>0</v>
      </c>
      <c r="L16365" s="80">
        <f>IF(DATA[[#This Row],[Calendar_Month]]-CURMONTH=0,DATA[[#This Row],[Amount]],0)</f>
        <v>0</v>
      </c>
    </row>
    <row r="16366" spans="4:12" x14ac:dyDescent="0.25">
      <c r="D16366" s="80" t="str">
        <f>LEFT(DATA[[#This Row],[Account_Code]],3)</f>
        <v/>
      </c>
      <c r="I16366" s="80" t="str">
        <f>DATA[[#This Row],[Vessel_Code]]&amp;DATA[[#This Row],[Account Group]]&amp;DATA[[#This Row],[Type]]</f>
        <v/>
      </c>
      <c r="K16366" s="80">
        <f>IF(YEAR(DATA[[#This Row],[Calendar_Month]])=YEAR(CURMONTHEND),DATA[[#This Row],[Amount]],0)</f>
        <v>0</v>
      </c>
      <c r="L16366" s="80">
        <f>IF(DATA[[#This Row],[Calendar_Month]]-CURMONTH=0,DATA[[#This Row],[Amount]],0)</f>
        <v>0</v>
      </c>
    </row>
    <row r="16367" spans="4:12" x14ac:dyDescent="0.25">
      <c r="D16367" s="80" t="str">
        <f>LEFT(DATA[[#This Row],[Account_Code]],3)</f>
        <v/>
      </c>
      <c r="I16367" s="80" t="str">
        <f>DATA[[#This Row],[Vessel_Code]]&amp;DATA[[#This Row],[Account Group]]&amp;DATA[[#This Row],[Type]]</f>
        <v/>
      </c>
      <c r="K16367" s="80">
        <f>IF(YEAR(DATA[[#This Row],[Calendar_Month]])=YEAR(CURMONTHEND),DATA[[#This Row],[Amount]],0)</f>
        <v>0</v>
      </c>
      <c r="L16367" s="80">
        <f>IF(DATA[[#This Row],[Calendar_Month]]-CURMONTH=0,DATA[[#This Row],[Amount]],0)</f>
        <v>0</v>
      </c>
    </row>
    <row r="16368" spans="4:12" x14ac:dyDescent="0.25">
      <c r="D16368" s="80" t="str">
        <f>LEFT(DATA[[#This Row],[Account_Code]],3)</f>
        <v/>
      </c>
      <c r="I16368" s="80" t="str">
        <f>DATA[[#This Row],[Vessel_Code]]&amp;DATA[[#This Row],[Account Group]]&amp;DATA[[#This Row],[Type]]</f>
        <v/>
      </c>
      <c r="K16368" s="80">
        <f>IF(YEAR(DATA[[#This Row],[Calendar_Month]])=YEAR(CURMONTHEND),DATA[[#This Row],[Amount]],0)</f>
        <v>0</v>
      </c>
      <c r="L16368" s="80">
        <f>IF(DATA[[#This Row],[Calendar_Month]]-CURMONTH=0,DATA[[#This Row],[Amount]],0)</f>
        <v>0</v>
      </c>
    </row>
    <row r="16369" spans="4:12" x14ac:dyDescent="0.25">
      <c r="D16369" s="80" t="str">
        <f>LEFT(DATA[[#This Row],[Account_Code]],3)</f>
        <v/>
      </c>
      <c r="I16369" s="80" t="str">
        <f>DATA[[#This Row],[Vessel_Code]]&amp;DATA[[#This Row],[Account Group]]&amp;DATA[[#This Row],[Type]]</f>
        <v/>
      </c>
      <c r="K16369" s="80">
        <f>IF(YEAR(DATA[[#This Row],[Calendar_Month]])=YEAR(CURMONTHEND),DATA[[#This Row],[Amount]],0)</f>
        <v>0</v>
      </c>
      <c r="L16369" s="80">
        <f>IF(DATA[[#This Row],[Calendar_Month]]-CURMONTH=0,DATA[[#This Row],[Amount]],0)</f>
        <v>0</v>
      </c>
    </row>
    <row r="16370" spans="4:12" x14ac:dyDescent="0.25">
      <c r="D16370" s="80" t="str">
        <f>LEFT(DATA[[#This Row],[Account_Code]],3)</f>
        <v/>
      </c>
      <c r="I16370" s="80" t="str">
        <f>DATA[[#This Row],[Vessel_Code]]&amp;DATA[[#This Row],[Account Group]]&amp;DATA[[#This Row],[Type]]</f>
        <v/>
      </c>
      <c r="K16370" s="80">
        <f>IF(YEAR(DATA[[#This Row],[Calendar_Month]])=YEAR(CURMONTHEND),DATA[[#This Row],[Amount]],0)</f>
        <v>0</v>
      </c>
      <c r="L16370" s="80">
        <f>IF(DATA[[#This Row],[Calendar_Month]]-CURMONTH=0,DATA[[#This Row],[Amount]],0)</f>
        <v>0</v>
      </c>
    </row>
    <row r="16371" spans="4:12" x14ac:dyDescent="0.25">
      <c r="D16371" s="80" t="str">
        <f>LEFT(DATA[[#This Row],[Account_Code]],3)</f>
        <v/>
      </c>
      <c r="I16371" s="80" t="str">
        <f>DATA[[#This Row],[Vessel_Code]]&amp;DATA[[#This Row],[Account Group]]&amp;DATA[[#This Row],[Type]]</f>
        <v/>
      </c>
      <c r="K16371" s="80">
        <f>IF(YEAR(DATA[[#This Row],[Calendar_Month]])=YEAR(CURMONTHEND),DATA[[#This Row],[Amount]],0)</f>
        <v>0</v>
      </c>
      <c r="L16371" s="80">
        <f>IF(DATA[[#This Row],[Calendar_Month]]-CURMONTH=0,DATA[[#This Row],[Amount]],0)</f>
        <v>0</v>
      </c>
    </row>
    <row r="16372" spans="4:12" x14ac:dyDescent="0.25">
      <c r="D16372" s="80" t="str">
        <f>LEFT(DATA[[#This Row],[Account_Code]],3)</f>
        <v/>
      </c>
      <c r="I16372" s="80" t="str">
        <f>DATA[[#This Row],[Vessel_Code]]&amp;DATA[[#This Row],[Account Group]]&amp;DATA[[#This Row],[Type]]</f>
        <v/>
      </c>
      <c r="K16372" s="80">
        <f>IF(YEAR(DATA[[#This Row],[Calendar_Month]])=YEAR(CURMONTHEND),DATA[[#This Row],[Amount]],0)</f>
        <v>0</v>
      </c>
      <c r="L16372" s="80">
        <f>IF(DATA[[#This Row],[Calendar_Month]]-CURMONTH=0,DATA[[#This Row],[Amount]],0)</f>
        <v>0</v>
      </c>
    </row>
    <row r="16373" spans="4:12" x14ac:dyDescent="0.25">
      <c r="D16373" s="80" t="str">
        <f>LEFT(DATA[[#This Row],[Account_Code]],3)</f>
        <v/>
      </c>
      <c r="I16373" s="80" t="str">
        <f>DATA[[#This Row],[Vessel_Code]]&amp;DATA[[#This Row],[Account Group]]&amp;DATA[[#This Row],[Type]]</f>
        <v/>
      </c>
      <c r="K16373" s="80">
        <f>IF(YEAR(DATA[[#This Row],[Calendar_Month]])=YEAR(CURMONTHEND),DATA[[#This Row],[Amount]],0)</f>
        <v>0</v>
      </c>
      <c r="L16373" s="80">
        <f>IF(DATA[[#This Row],[Calendar_Month]]-CURMONTH=0,DATA[[#This Row],[Amount]],0)</f>
        <v>0</v>
      </c>
    </row>
    <row r="16374" spans="4:12" x14ac:dyDescent="0.25">
      <c r="D16374" s="80" t="str">
        <f>LEFT(DATA[[#This Row],[Account_Code]],3)</f>
        <v/>
      </c>
      <c r="I16374" s="80" t="str">
        <f>DATA[[#This Row],[Vessel_Code]]&amp;DATA[[#This Row],[Account Group]]&amp;DATA[[#This Row],[Type]]</f>
        <v/>
      </c>
      <c r="K16374" s="80">
        <f>IF(YEAR(DATA[[#This Row],[Calendar_Month]])=YEAR(CURMONTHEND),DATA[[#This Row],[Amount]],0)</f>
        <v>0</v>
      </c>
      <c r="L16374" s="80">
        <f>IF(DATA[[#This Row],[Calendar_Month]]-CURMONTH=0,DATA[[#This Row],[Amount]],0)</f>
        <v>0</v>
      </c>
    </row>
    <row r="16375" spans="4:12" x14ac:dyDescent="0.25">
      <c r="D16375" s="80" t="str">
        <f>LEFT(DATA[[#This Row],[Account_Code]],3)</f>
        <v/>
      </c>
      <c r="I16375" s="80" t="str">
        <f>DATA[[#This Row],[Vessel_Code]]&amp;DATA[[#This Row],[Account Group]]&amp;DATA[[#This Row],[Type]]</f>
        <v/>
      </c>
      <c r="K16375" s="80">
        <f>IF(YEAR(DATA[[#This Row],[Calendar_Month]])=YEAR(CURMONTHEND),DATA[[#This Row],[Amount]],0)</f>
        <v>0</v>
      </c>
      <c r="L16375" s="80">
        <f>IF(DATA[[#This Row],[Calendar_Month]]-CURMONTH=0,DATA[[#This Row],[Amount]],0)</f>
        <v>0</v>
      </c>
    </row>
    <row r="16376" spans="4:12" x14ac:dyDescent="0.25">
      <c r="D16376" s="80" t="str">
        <f>LEFT(DATA[[#This Row],[Account_Code]],3)</f>
        <v/>
      </c>
      <c r="I16376" s="80" t="str">
        <f>DATA[[#This Row],[Vessel_Code]]&amp;DATA[[#This Row],[Account Group]]&amp;DATA[[#This Row],[Type]]</f>
        <v/>
      </c>
      <c r="K16376" s="80">
        <f>IF(YEAR(DATA[[#This Row],[Calendar_Month]])=YEAR(CURMONTHEND),DATA[[#This Row],[Amount]],0)</f>
        <v>0</v>
      </c>
      <c r="L16376" s="80">
        <f>IF(DATA[[#This Row],[Calendar_Month]]-CURMONTH=0,DATA[[#This Row],[Amount]],0)</f>
        <v>0</v>
      </c>
    </row>
    <row r="16377" spans="4:12" x14ac:dyDescent="0.25">
      <c r="D16377" s="80" t="str">
        <f>LEFT(DATA[[#This Row],[Account_Code]],3)</f>
        <v/>
      </c>
      <c r="I16377" s="80" t="str">
        <f>DATA[[#This Row],[Vessel_Code]]&amp;DATA[[#This Row],[Account Group]]&amp;DATA[[#This Row],[Type]]</f>
        <v/>
      </c>
      <c r="K16377" s="80">
        <f>IF(YEAR(DATA[[#This Row],[Calendar_Month]])=YEAR(CURMONTHEND),DATA[[#This Row],[Amount]],0)</f>
        <v>0</v>
      </c>
      <c r="L16377" s="80">
        <f>IF(DATA[[#This Row],[Calendar_Month]]-CURMONTH=0,DATA[[#This Row],[Amount]],0)</f>
        <v>0</v>
      </c>
    </row>
    <row r="16378" spans="4:12" x14ac:dyDescent="0.25">
      <c r="D16378" s="80" t="str">
        <f>LEFT(DATA[[#This Row],[Account_Code]],3)</f>
        <v/>
      </c>
      <c r="I16378" s="80" t="str">
        <f>DATA[[#This Row],[Vessel_Code]]&amp;DATA[[#This Row],[Account Group]]&amp;DATA[[#This Row],[Type]]</f>
        <v/>
      </c>
      <c r="K16378" s="80">
        <f>IF(YEAR(DATA[[#This Row],[Calendar_Month]])=YEAR(CURMONTHEND),DATA[[#This Row],[Amount]],0)</f>
        <v>0</v>
      </c>
      <c r="L16378" s="80">
        <f>IF(DATA[[#This Row],[Calendar_Month]]-CURMONTH=0,DATA[[#This Row],[Amount]],0)</f>
        <v>0</v>
      </c>
    </row>
    <row r="16379" spans="4:12" x14ac:dyDescent="0.25">
      <c r="D16379" s="80" t="str">
        <f>LEFT(DATA[[#This Row],[Account_Code]],3)</f>
        <v/>
      </c>
      <c r="I16379" s="80" t="str">
        <f>DATA[[#This Row],[Vessel_Code]]&amp;DATA[[#This Row],[Account Group]]&amp;DATA[[#This Row],[Type]]</f>
        <v/>
      </c>
      <c r="K16379" s="80">
        <f>IF(YEAR(DATA[[#This Row],[Calendar_Month]])=YEAR(CURMONTHEND),DATA[[#This Row],[Amount]],0)</f>
        <v>0</v>
      </c>
      <c r="L16379" s="80">
        <f>IF(DATA[[#This Row],[Calendar_Month]]-CURMONTH=0,DATA[[#This Row],[Amount]],0)</f>
        <v>0</v>
      </c>
    </row>
    <row r="16380" spans="4:12" x14ac:dyDescent="0.25">
      <c r="D16380" s="80" t="str">
        <f>LEFT(DATA[[#This Row],[Account_Code]],3)</f>
        <v/>
      </c>
      <c r="I16380" s="80" t="str">
        <f>DATA[[#This Row],[Vessel_Code]]&amp;DATA[[#This Row],[Account Group]]&amp;DATA[[#This Row],[Type]]</f>
        <v/>
      </c>
      <c r="K16380" s="80">
        <f>IF(YEAR(DATA[[#This Row],[Calendar_Month]])=YEAR(CURMONTHEND),DATA[[#This Row],[Amount]],0)</f>
        <v>0</v>
      </c>
      <c r="L16380" s="80">
        <f>IF(DATA[[#This Row],[Calendar_Month]]-CURMONTH=0,DATA[[#This Row],[Amount]],0)</f>
        <v>0</v>
      </c>
    </row>
    <row r="16381" spans="4:12" x14ac:dyDescent="0.25">
      <c r="D16381" s="80" t="str">
        <f>LEFT(DATA[[#This Row],[Account_Code]],3)</f>
        <v/>
      </c>
      <c r="I16381" s="80" t="str">
        <f>DATA[[#This Row],[Vessel_Code]]&amp;DATA[[#This Row],[Account Group]]&amp;DATA[[#This Row],[Type]]</f>
        <v/>
      </c>
      <c r="K16381" s="80">
        <f>IF(YEAR(DATA[[#This Row],[Calendar_Month]])=YEAR(CURMONTHEND),DATA[[#This Row],[Amount]],0)</f>
        <v>0</v>
      </c>
      <c r="L16381" s="80">
        <f>IF(DATA[[#This Row],[Calendar_Month]]-CURMONTH=0,DATA[[#This Row],[Amount]],0)</f>
        <v>0</v>
      </c>
    </row>
    <row r="16382" spans="4:12" x14ac:dyDescent="0.25">
      <c r="D16382" s="80" t="str">
        <f>LEFT(DATA[[#This Row],[Account_Code]],3)</f>
        <v/>
      </c>
      <c r="I16382" s="80" t="str">
        <f>DATA[[#This Row],[Vessel_Code]]&amp;DATA[[#This Row],[Account Group]]&amp;DATA[[#This Row],[Type]]</f>
        <v/>
      </c>
      <c r="K16382" s="80">
        <f>IF(YEAR(DATA[[#This Row],[Calendar_Month]])=YEAR(CURMONTHEND),DATA[[#This Row],[Amount]],0)</f>
        <v>0</v>
      </c>
      <c r="L16382" s="80">
        <f>IF(DATA[[#This Row],[Calendar_Month]]-CURMONTH=0,DATA[[#This Row],[Amount]],0)</f>
        <v>0</v>
      </c>
    </row>
    <row r="16383" spans="4:12" x14ac:dyDescent="0.25">
      <c r="D16383" s="80" t="str">
        <f>LEFT(DATA[[#This Row],[Account_Code]],3)</f>
        <v/>
      </c>
      <c r="I16383" s="80" t="str">
        <f>DATA[[#This Row],[Vessel_Code]]&amp;DATA[[#This Row],[Account Group]]&amp;DATA[[#This Row],[Type]]</f>
        <v/>
      </c>
      <c r="K16383" s="80">
        <f>IF(YEAR(DATA[[#This Row],[Calendar_Month]])=YEAR(CURMONTHEND),DATA[[#This Row],[Amount]],0)</f>
        <v>0</v>
      </c>
      <c r="L16383" s="80">
        <f>IF(DATA[[#This Row],[Calendar_Month]]-CURMONTH=0,DATA[[#This Row],[Amount]],0)</f>
        <v>0</v>
      </c>
    </row>
    <row r="16384" spans="4:12" x14ac:dyDescent="0.25">
      <c r="D16384" s="80" t="str">
        <f>LEFT(DATA[[#This Row],[Account_Code]],3)</f>
        <v/>
      </c>
      <c r="I16384" s="80" t="str">
        <f>DATA[[#This Row],[Vessel_Code]]&amp;DATA[[#This Row],[Account Group]]&amp;DATA[[#This Row],[Type]]</f>
        <v/>
      </c>
      <c r="K16384" s="80">
        <f>IF(YEAR(DATA[[#This Row],[Calendar_Month]])=YEAR(CURMONTHEND),DATA[[#This Row],[Amount]],0)</f>
        <v>0</v>
      </c>
      <c r="L16384" s="80">
        <f>IF(DATA[[#This Row],[Calendar_Month]]-CURMONTH=0,DATA[[#This Row],[Amount]],0)</f>
        <v>0</v>
      </c>
    </row>
    <row r="16385" spans="4:12" x14ac:dyDescent="0.25">
      <c r="D16385" s="80" t="str">
        <f>LEFT(DATA[[#This Row],[Account_Code]],3)</f>
        <v/>
      </c>
      <c r="I16385" s="80" t="str">
        <f>DATA[[#This Row],[Vessel_Code]]&amp;DATA[[#This Row],[Account Group]]&amp;DATA[[#This Row],[Type]]</f>
        <v/>
      </c>
      <c r="K16385" s="80">
        <f>IF(YEAR(DATA[[#This Row],[Calendar_Month]])=YEAR(CURMONTHEND),DATA[[#This Row],[Amount]],0)</f>
        <v>0</v>
      </c>
      <c r="L16385" s="80">
        <f>IF(DATA[[#This Row],[Calendar_Month]]-CURMONTH=0,DATA[[#This Row],[Amount]],0)</f>
        <v>0</v>
      </c>
    </row>
    <row r="16386" spans="4:12" x14ac:dyDescent="0.25">
      <c r="D16386" s="80" t="str">
        <f>LEFT(DATA[[#This Row],[Account_Code]],3)</f>
        <v/>
      </c>
      <c r="I16386" s="80" t="str">
        <f>DATA[[#This Row],[Vessel_Code]]&amp;DATA[[#This Row],[Account Group]]&amp;DATA[[#This Row],[Type]]</f>
        <v/>
      </c>
      <c r="K16386" s="80">
        <f>IF(YEAR(DATA[[#This Row],[Calendar_Month]])=YEAR(CURMONTHEND),DATA[[#This Row],[Amount]],0)</f>
        <v>0</v>
      </c>
      <c r="L16386" s="80">
        <f>IF(DATA[[#This Row],[Calendar_Month]]-CURMONTH=0,DATA[[#This Row],[Amount]],0)</f>
        <v>0</v>
      </c>
    </row>
    <row r="16387" spans="4:12" x14ac:dyDescent="0.25">
      <c r="D16387" s="80" t="str">
        <f>LEFT(DATA[[#This Row],[Account_Code]],3)</f>
        <v/>
      </c>
      <c r="I16387" s="80" t="str">
        <f>DATA[[#This Row],[Vessel_Code]]&amp;DATA[[#This Row],[Account Group]]&amp;DATA[[#This Row],[Type]]</f>
        <v/>
      </c>
      <c r="K16387" s="80">
        <f>IF(YEAR(DATA[[#This Row],[Calendar_Month]])=YEAR(CURMONTHEND),DATA[[#This Row],[Amount]],0)</f>
        <v>0</v>
      </c>
      <c r="L16387" s="80">
        <f>IF(DATA[[#This Row],[Calendar_Month]]-CURMONTH=0,DATA[[#This Row],[Amount]],0)</f>
        <v>0</v>
      </c>
    </row>
    <row r="16388" spans="4:12" x14ac:dyDescent="0.25">
      <c r="D16388" s="80" t="str">
        <f>LEFT(DATA[[#This Row],[Account_Code]],3)</f>
        <v/>
      </c>
      <c r="I16388" s="80" t="str">
        <f>DATA[[#This Row],[Vessel_Code]]&amp;DATA[[#This Row],[Account Group]]&amp;DATA[[#This Row],[Type]]</f>
        <v/>
      </c>
      <c r="K16388" s="80">
        <f>IF(YEAR(DATA[[#This Row],[Calendar_Month]])=YEAR(CURMONTHEND),DATA[[#This Row],[Amount]],0)</f>
        <v>0</v>
      </c>
      <c r="L16388" s="80">
        <f>IF(DATA[[#This Row],[Calendar_Month]]-CURMONTH=0,DATA[[#This Row],[Amount]],0)</f>
        <v>0</v>
      </c>
    </row>
    <row r="16389" spans="4:12" x14ac:dyDescent="0.25">
      <c r="D16389" s="80" t="str">
        <f>LEFT(DATA[[#This Row],[Account_Code]],3)</f>
        <v/>
      </c>
      <c r="I16389" s="80" t="str">
        <f>DATA[[#This Row],[Vessel_Code]]&amp;DATA[[#This Row],[Account Group]]&amp;DATA[[#This Row],[Type]]</f>
        <v/>
      </c>
      <c r="K16389" s="80">
        <f>IF(YEAR(DATA[[#This Row],[Calendar_Month]])=YEAR(CURMONTHEND),DATA[[#This Row],[Amount]],0)</f>
        <v>0</v>
      </c>
      <c r="L16389" s="80">
        <f>IF(DATA[[#This Row],[Calendar_Month]]-CURMONTH=0,DATA[[#This Row],[Amount]],0)</f>
        <v>0</v>
      </c>
    </row>
    <row r="16390" spans="4:12" x14ac:dyDescent="0.25">
      <c r="D16390" s="80" t="str">
        <f>LEFT(DATA[[#This Row],[Account_Code]],3)</f>
        <v/>
      </c>
      <c r="I16390" s="80" t="str">
        <f>DATA[[#This Row],[Vessel_Code]]&amp;DATA[[#This Row],[Account Group]]&amp;DATA[[#This Row],[Type]]</f>
        <v/>
      </c>
      <c r="K16390" s="80">
        <f>IF(YEAR(DATA[[#This Row],[Calendar_Month]])=YEAR(CURMONTHEND),DATA[[#This Row],[Amount]],0)</f>
        <v>0</v>
      </c>
      <c r="L16390" s="80">
        <f>IF(DATA[[#This Row],[Calendar_Month]]-CURMONTH=0,DATA[[#This Row],[Amount]],0)</f>
        <v>0</v>
      </c>
    </row>
    <row r="16391" spans="4:12" x14ac:dyDescent="0.25">
      <c r="D16391" s="80" t="str">
        <f>LEFT(DATA[[#This Row],[Account_Code]],3)</f>
        <v/>
      </c>
      <c r="I16391" s="80" t="str">
        <f>DATA[[#This Row],[Vessel_Code]]&amp;DATA[[#This Row],[Account Group]]&amp;DATA[[#This Row],[Type]]</f>
        <v/>
      </c>
      <c r="K16391" s="80">
        <f>IF(YEAR(DATA[[#This Row],[Calendar_Month]])=YEAR(CURMONTHEND),DATA[[#This Row],[Amount]],0)</f>
        <v>0</v>
      </c>
      <c r="L16391" s="80">
        <f>IF(DATA[[#This Row],[Calendar_Month]]-CURMONTH=0,DATA[[#This Row],[Amount]],0)</f>
        <v>0</v>
      </c>
    </row>
    <row r="16392" spans="4:12" x14ac:dyDescent="0.25">
      <c r="D16392" s="80" t="str">
        <f>LEFT(DATA[[#This Row],[Account_Code]],3)</f>
        <v/>
      </c>
      <c r="I16392" s="80" t="str">
        <f>DATA[[#This Row],[Vessel_Code]]&amp;DATA[[#This Row],[Account Group]]&amp;DATA[[#This Row],[Type]]</f>
        <v/>
      </c>
      <c r="K16392" s="80">
        <f>IF(YEAR(DATA[[#This Row],[Calendar_Month]])=YEAR(CURMONTHEND),DATA[[#This Row],[Amount]],0)</f>
        <v>0</v>
      </c>
      <c r="L16392" s="80">
        <f>IF(DATA[[#This Row],[Calendar_Month]]-CURMONTH=0,DATA[[#This Row],[Amount]],0)</f>
        <v>0</v>
      </c>
    </row>
    <row r="16393" spans="4:12" x14ac:dyDescent="0.25">
      <c r="D16393" s="80" t="str">
        <f>LEFT(DATA[[#This Row],[Account_Code]],3)</f>
        <v/>
      </c>
      <c r="I16393" s="80" t="str">
        <f>DATA[[#This Row],[Vessel_Code]]&amp;DATA[[#This Row],[Account Group]]&amp;DATA[[#This Row],[Type]]</f>
        <v/>
      </c>
      <c r="K16393" s="80">
        <f>IF(YEAR(DATA[[#This Row],[Calendar_Month]])=YEAR(CURMONTHEND),DATA[[#This Row],[Amount]],0)</f>
        <v>0</v>
      </c>
      <c r="L16393" s="80">
        <f>IF(DATA[[#This Row],[Calendar_Month]]-CURMONTH=0,DATA[[#This Row],[Amount]],0)</f>
        <v>0</v>
      </c>
    </row>
    <row r="16394" spans="4:12" x14ac:dyDescent="0.25">
      <c r="D16394" s="80" t="str">
        <f>LEFT(DATA[[#This Row],[Account_Code]],3)</f>
        <v/>
      </c>
      <c r="I16394" s="80" t="str">
        <f>DATA[[#This Row],[Vessel_Code]]&amp;DATA[[#This Row],[Account Group]]&amp;DATA[[#This Row],[Type]]</f>
        <v/>
      </c>
      <c r="K16394" s="80">
        <f>IF(YEAR(DATA[[#This Row],[Calendar_Month]])=YEAR(CURMONTHEND),DATA[[#This Row],[Amount]],0)</f>
        <v>0</v>
      </c>
      <c r="L16394" s="80">
        <f>IF(DATA[[#This Row],[Calendar_Month]]-CURMONTH=0,DATA[[#This Row],[Amount]],0)</f>
        <v>0</v>
      </c>
    </row>
    <row r="16395" spans="4:12" x14ac:dyDescent="0.25">
      <c r="D16395" s="80" t="str">
        <f>LEFT(DATA[[#This Row],[Account_Code]],3)</f>
        <v/>
      </c>
      <c r="I16395" s="80" t="str">
        <f>DATA[[#This Row],[Vessel_Code]]&amp;DATA[[#This Row],[Account Group]]&amp;DATA[[#This Row],[Type]]</f>
        <v/>
      </c>
      <c r="K16395" s="80">
        <f>IF(YEAR(DATA[[#This Row],[Calendar_Month]])=YEAR(CURMONTHEND),DATA[[#This Row],[Amount]],0)</f>
        <v>0</v>
      </c>
      <c r="L16395" s="80">
        <f>IF(DATA[[#This Row],[Calendar_Month]]-CURMONTH=0,DATA[[#This Row],[Amount]],0)</f>
        <v>0</v>
      </c>
    </row>
    <row r="16396" spans="4:12" x14ac:dyDescent="0.25">
      <c r="D16396" s="80" t="str">
        <f>LEFT(DATA[[#This Row],[Account_Code]],3)</f>
        <v/>
      </c>
      <c r="I16396" s="80" t="str">
        <f>DATA[[#This Row],[Vessel_Code]]&amp;DATA[[#This Row],[Account Group]]&amp;DATA[[#This Row],[Type]]</f>
        <v/>
      </c>
      <c r="K16396" s="80">
        <f>IF(YEAR(DATA[[#This Row],[Calendar_Month]])=YEAR(CURMONTHEND),DATA[[#This Row],[Amount]],0)</f>
        <v>0</v>
      </c>
      <c r="L16396" s="80">
        <f>IF(DATA[[#This Row],[Calendar_Month]]-CURMONTH=0,DATA[[#This Row],[Amount]],0)</f>
        <v>0</v>
      </c>
    </row>
    <row r="16397" spans="4:12" x14ac:dyDescent="0.25">
      <c r="D16397" s="80" t="str">
        <f>LEFT(DATA[[#This Row],[Account_Code]],3)</f>
        <v/>
      </c>
      <c r="I16397" s="80" t="str">
        <f>DATA[[#This Row],[Vessel_Code]]&amp;DATA[[#This Row],[Account Group]]&amp;DATA[[#This Row],[Type]]</f>
        <v/>
      </c>
      <c r="K16397" s="80">
        <f>IF(YEAR(DATA[[#This Row],[Calendar_Month]])=YEAR(CURMONTHEND),DATA[[#This Row],[Amount]],0)</f>
        <v>0</v>
      </c>
      <c r="L16397" s="80">
        <f>IF(DATA[[#This Row],[Calendar_Month]]-CURMONTH=0,DATA[[#This Row],[Amount]],0)</f>
        <v>0</v>
      </c>
    </row>
    <row r="16398" spans="4:12" x14ac:dyDescent="0.25">
      <c r="D16398" s="80" t="str">
        <f>LEFT(DATA[[#This Row],[Account_Code]],3)</f>
        <v/>
      </c>
      <c r="I16398" s="80" t="str">
        <f>DATA[[#This Row],[Vessel_Code]]&amp;DATA[[#This Row],[Account Group]]&amp;DATA[[#This Row],[Type]]</f>
        <v/>
      </c>
      <c r="K16398" s="80">
        <f>IF(YEAR(DATA[[#This Row],[Calendar_Month]])=YEAR(CURMONTHEND),DATA[[#This Row],[Amount]],0)</f>
        <v>0</v>
      </c>
      <c r="L16398" s="80">
        <f>IF(DATA[[#This Row],[Calendar_Month]]-CURMONTH=0,DATA[[#This Row],[Amount]],0)</f>
        <v>0</v>
      </c>
    </row>
    <row r="16399" spans="4:12" x14ac:dyDescent="0.25">
      <c r="D16399" s="80" t="str">
        <f>LEFT(DATA[[#This Row],[Account_Code]],3)</f>
        <v/>
      </c>
      <c r="I16399" s="80" t="str">
        <f>DATA[[#This Row],[Vessel_Code]]&amp;DATA[[#This Row],[Account Group]]&amp;DATA[[#This Row],[Type]]</f>
        <v/>
      </c>
      <c r="K16399" s="80">
        <f>IF(YEAR(DATA[[#This Row],[Calendar_Month]])=YEAR(CURMONTHEND),DATA[[#This Row],[Amount]],0)</f>
        <v>0</v>
      </c>
      <c r="L16399" s="80">
        <f>IF(DATA[[#This Row],[Calendar_Month]]-CURMONTH=0,DATA[[#This Row],[Amount]],0)</f>
        <v>0</v>
      </c>
    </row>
    <row r="16400" spans="4:12" x14ac:dyDescent="0.25">
      <c r="D16400" s="80" t="str">
        <f>LEFT(DATA[[#This Row],[Account_Code]],3)</f>
        <v/>
      </c>
      <c r="I16400" s="80" t="str">
        <f>DATA[[#This Row],[Vessel_Code]]&amp;DATA[[#This Row],[Account Group]]&amp;DATA[[#This Row],[Type]]</f>
        <v/>
      </c>
      <c r="K16400" s="80">
        <f>IF(YEAR(DATA[[#This Row],[Calendar_Month]])=YEAR(CURMONTHEND),DATA[[#This Row],[Amount]],0)</f>
        <v>0</v>
      </c>
      <c r="L16400" s="80">
        <f>IF(DATA[[#This Row],[Calendar_Month]]-CURMONTH=0,DATA[[#This Row],[Amount]],0)</f>
        <v>0</v>
      </c>
    </row>
    <row r="16401" spans="4:12" x14ac:dyDescent="0.25">
      <c r="D16401" s="80" t="str">
        <f>LEFT(DATA[[#This Row],[Account_Code]],3)</f>
        <v/>
      </c>
      <c r="I16401" s="80" t="str">
        <f>DATA[[#This Row],[Vessel_Code]]&amp;DATA[[#This Row],[Account Group]]&amp;DATA[[#This Row],[Type]]</f>
        <v/>
      </c>
      <c r="K16401" s="80">
        <f>IF(YEAR(DATA[[#This Row],[Calendar_Month]])=YEAR(CURMONTHEND),DATA[[#This Row],[Amount]],0)</f>
        <v>0</v>
      </c>
      <c r="L16401" s="80">
        <f>IF(DATA[[#This Row],[Calendar_Month]]-CURMONTH=0,DATA[[#This Row],[Amount]],0)</f>
        <v>0</v>
      </c>
    </row>
    <row r="16402" spans="4:12" x14ac:dyDescent="0.25">
      <c r="D16402" s="80" t="str">
        <f>LEFT(DATA[[#This Row],[Account_Code]],3)</f>
        <v/>
      </c>
      <c r="I16402" s="80" t="str">
        <f>DATA[[#This Row],[Vessel_Code]]&amp;DATA[[#This Row],[Account Group]]&amp;DATA[[#This Row],[Type]]</f>
        <v/>
      </c>
      <c r="K16402" s="80">
        <f>IF(YEAR(DATA[[#This Row],[Calendar_Month]])=YEAR(CURMONTHEND),DATA[[#This Row],[Amount]],0)</f>
        <v>0</v>
      </c>
      <c r="L16402" s="80">
        <f>IF(DATA[[#This Row],[Calendar_Month]]-CURMONTH=0,DATA[[#This Row],[Amount]],0)</f>
        <v>0</v>
      </c>
    </row>
    <row r="16403" spans="4:12" x14ac:dyDescent="0.25">
      <c r="D16403" s="80" t="str">
        <f>LEFT(DATA[[#This Row],[Account_Code]],3)</f>
        <v/>
      </c>
      <c r="I16403" s="80" t="str">
        <f>DATA[[#This Row],[Vessel_Code]]&amp;DATA[[#This Row],[Account Group]]&amp;DATA[[#This Row],[Type]]</f>
        <v/>
      </c>
      <c r="K16403" s="80">
        <f>IF(YEAR(DATA[[#This Row],[Calendar_Month]])=YEAR(CURMONTHEND),DATA[[#This Row],[Amount]],0)</f>
        <v>0</v>
      </c>
      <c r="L16403" s="80">
        <f>IF(DATA[[#This Row],[Calendar_Month]]-CURMONTH=0,DATA[[#This Row],[Amount]],0)</f>
        <v>0</v>
      </c>
    </row>
    <row r="16404" spans="4:12" x14ac:dyDescent="0.25">
      <c r="D16404" s="80" t="str">
        <f>LEFT(DATA[[#This Row],[Account_Code]],3)</f>
        <v/>
      </c>
      <c r="I16404" s="80" t="str">
        <f>DATA[[#This Row],[Vessel_Code]]&amp;DATA[[#This Row],[Account Group]]&amp;DATA[[#This Row],[Type]]</f>
        <v/>
      </c>
      <c r="K16404" s="80">
        <f>IF(YEAR(DATA[[#This Row],[Calendar_Month]])=YEAR(CURMONTHEND),DATA[[#This Row],[Amount]],0)</f>
        <v>0</v>
      </c>
      <c r="L16404" s="80">
        <f>IF(DATA[[#This Row],[Calendar_Month]]-CURMONTH=0,DATA[[#This Row],[Amount]],0)</f>
        <v>0</v>
      </c>
    </row>
    <row r="16405" spans="4:12" x14ac:dyDescent="0.25">
      <c r="D16405" s="80" t="str">
        <f>LEFT(DATA[[#This Row],[Account_Code]],3)</f>
        <v/>
      </c>
      <c r="I16405" s="80" t="str">
        <f>DATA[[#This Row],[Vessel_Code]]&amp;DATA[[#This Row],[Account Group]]&amp;DATA[[#This Row],[Type]]</f>
        <v/>
      </c>
      <c r="K16405" s="80">
        <f>IF(YEAR(DATA[[#This Row],[Calendar_Month]])=YEAR(CURMONTHEND),DATA[[#This Row],[Amount]],0)</f>
        <v>0</v>
      </c>
      <c r="L16405" s="80">
        <f>IF(DATA[[#This Row],[Calendar_Month]]-CURMONTH=0,DATA[[#This Row],[Amount]],0)</f>
        <v>0</v>
      </c>
    </row>
    <row r="16406" spans="4:12" x14ac:dyDescent="0.25">
      <c r="D16406" s="80" t="str">
        <f>LEFT(DATA[[#This Row],[Account_Code]],3)</f>
        <v/>
      </c>
      <c r="I16406" s="80" t="str">
        <f>DATA[[#This Row],[Vessel_Code]]&amp;DATA[[#This Row],[Account Group]]&amp;DATA[[#This Row],[Type]]</f>
        <v/>
      </c>
      <c r="K16406" s="80">
        <f>IF(YEAR(DATA[[#This Row],[Calendar_Month]])=YEAR(CURMONTHEND),DATA[[#This Row],[Amount]],0)</f>
        <v>0</v>
      </c>
      <c r="L16406" s="80">
        <f>IF(DATA[[#This Row],[Calendar_Month]]-CURMONTH=0,DATA[[#This Row],[Amount]],0)</f>
        <v>0</v>
      </c>
    </row>
    <row r="16407" spans="4:12" x14ac:dyDescent="0.25">
      <c r="D16407" s="80" t="str">
        <f>LEFT(DATA[[#This Row],[Account_Code]],3)</f>
        <v/>
      </c>
      <c r="I16407" s="80" t="str">
        <f>DATA[[#This Row],[Vessel_Code]]&amp;DATA[[#This Row],[Account Group]]&amp;DATA[[#This Row],[Type]]</f>
        <v/>
      </c>
      <c r="K16407" s="80">
        <f>IF(YEAR(DATA[[#This Row],[Calendar_Month]])=YEAR(CURMONTHEND),DATA[[#This Row],[Amount]],0)</f>
        <v>0</v>
      </c>
      <c r="L16407" s="80">
        <f>IF(DATA[[#This Row],[Calendar_Month]]-CURMONTH=0,DATA[[#This Row],[Amount]],0)</f>
        <v>0</v>
      </c>
    </row>
    <row r="16408" spans="4:12" x14ac:dyDescent="0.25">
      <c r="D16408" s="80" t="str">
        <f>LEFT(DATA[[#This Row],[Account_Code]],3)</f>
        <v/>
      </c>
      <c r="I16408" s="80" t="str">
        <f>DATA[[#This Row],[Vessel_Code]]&amp;DATA[[#This Row],[Account Group]]&amp;DATA[[#This Row],[Type]]</f>
        <v/>
      </c>
      <c r="K16408" s="80">
        <f>IF(YEAR(DATA[[#This Row],[Calendar_Month]])=YEAR(CURMONTHEND),DATA[[#This Row],[Amount]],0)</f>
        <v>0</v>
      </c>
      <c r="L16408" s="80">
        <f>IF(DATA[[#This Row],[Calendar_Month]]-CURMONTH=0,DATA[[#This Row],[Amount]],0)</f>
        <v>0</v>
      </c>
    </row>
    <row r="16409" spans="4:12" x14ac:dyDescent="0.25">
      <c r="D16409" s="80" t="str">
        <f>LEFT(DATA[[#This Row],[Account_Code]],3)</f>
        <v/>
      </c>
      <c r="I16409" s="80" t="str">
        <f>DATA[[#This Row],[Vessel_Code]]&amp;DATA[[#This Row],[Account Group]]&amp;DATA[[#This Row],[Type]]</f>
        <v/>
      </c>
      <c r="K16409" s="80">
        <f>IF(YEAR(DATA[[#This Row],[Calendar_Month]])=YEAR(CURMONTHEND),DATA[[#This Row],[Amount]],0)</f>
        <v>0</v>
      </c>
      <c r="L16409" s="80">
        <f>IF(DATA[[#This Row],[Calendar_Month]]-CURMONTH=0,DATA[[#This Row],[Amount]],0)</f>
        <v>0</v>
      </c>
    </row>
    <row r="16410" spans="4:12" x14ac:dyDescent="0.25">
      <c r="D16410" s="80" t="str">
        <f>LEFT(DATA[[#This Row],[Account_Code]],3)</f>
        <v/>
      </c>
      <c r="I16410" s="80" t="str">
        <f>DATA[[#This Row],[Vessel_Code]]&amp;DATA[[#This Row],[Account Group]]&amp;DATA[[#This Row],[Type]]</f>
        <v/>
      </c>
      <c r="K16410" s="80">
        <f>IF(YEAR(DATA[[#This Row],[Calendar_Month]])=YEAR(CURMONTHEND),DATA[[#This Row],[Amount]],0)</f>
        <v>0</v>
      </c>
      <c r="L16410" s="80">
        <f>IF(DATA[[#This Row],[Calendar_Month]]-CURMONTH=0,DATA[[#This Row],[Amount]],0)</f>
        <v>0</v>
      </c>
    </row>
    <row r="16411" spans="4:12" x14ac:dyDescent="0.25">
      <c r="D16411" s="80" t="str">
        <f>LEFT(DATA[[#This Row],[Account_Code]],3)</f>
        <v/>
      </c>
      <c r="I16411" s="80" t="str">
        <f>DATA[[#This Row],[Vessel_Code]]&amp;DATA[[#This Row],[Account Group]]&amp;DATA[[#This Row],[Type]]</f>
        <v/>
      </c>
      <c r="K16411" s="80">
        <f>IF(YEAR(DATA[[#This Row],[Calendar_Month]])=YEAR(CURMONTHEND),DATA[[#This Row],[Amount]],0)</f>
        <v>0</v>
      </c>
      <c r="L16411" s="80">
        <f>IF(DATA[[#This Row],[Calendar_Month]]-CURMONTH=0,DATA[[#This Row],[Amount]],0)</f>
        <v>0</v>
      </c>
    </row>
    <row r="16412" spans="4:12" x14ac:dyDescent="0.25">
      <c r="D16412" s="80" t="str">
        <f>LEFT(DATA[[#This Row],[Account_Code]],3)</f>
        <v/>
      </c>
      <c r="I16412" s="80" t="str">
        <f>DATA[[#This Row],[Vessel_Code]]&amp;DATA[[#This Row],[Account Group]]&amp;DATA[[#This Row],[Type]]</f>
        <v/>
      </c>
      <c r="K16412" s="80">
        <f>IF(YEAR(DATA[[#This Row],[Calendar_Month]])=YEAR(CURMONTHEND),DATA[[#This Row],[Amount]],0)</f>
        <v>0</v>
      </c>
      <c r="L16412" s="80">
        <f>IF(DATA[[#This Row],[Calendar_Month]]-CURMONTH=0,DATA[[#This Row],[Amount]],0)</f>
        <v>0</v>
      </c>
    </row>
    <row r="16413" spans="4:12" x14ac:dyDescent="0.25">
      <c r="D16413" s="80" t="str">
        <f>LEFT(DATA[[#This Row],[Account_Code]],3)</f>
        <v/>
      </c>
      <c r="I16413" s="80" t="str">
        <f>DATA[[#This Row],[Vessel_Code]]&amp;DATA[[#This Row],[Account Group]]&amp;DATA[[#This Row],[Type]]</f>
        <v/>
      </c>
      <c r="K16413" s="80">
        <f>IF(YEAR(DATA[[#This Row],[Calendar_Month]])=YEAR(CURMONTHEND),DATA[[#This Row],[Amount]],0)</f>
        <v>0</v>
      </c>
      <c r="L16413" s="80">
        <f>IF(DATA[[#This Row],[Calendar_Month]]-CURMONTH=0,DATA[[#This Row],[Amount]],0)</f>
        <v>0</v>
      </c>
    </row>
    <row r="16414" spans="4:12" x14ac:dyDescent="0.25">
      <c r="D16414" s="80" t="str">
        <f>LEFT(DATA[[#This Row],[Account_Code]],3)</f>
        <v/>
      </c>
      <c r="I16414" s="80" t="str">
        <f>DATA[[#This Row],[Vessel_Code]]&amp;DATA[[#This Row],[Account Group]]&amp;DATA[[#This Row],[Type]]</f>
        <v/>
      </c>
      <c r="K16414" s="80">
        <f>IF(YEAR(DATA[[#This Row],[Calendar_Month]])=YEAR(CURMONTHEND),DATA[[#This Row],[Amount]],0)</f>
        <v>0</v>
      </c>
      <c r="L16414" s="80">
        <f>IF(DATA[[#This Row],[Calendar_Month]]-CURMONTH=0,DATA[[#This Row],[Amount]],0)</f>
        <v>0</v>
      </c>
    </row>
    <row r="16415" spans="4:12" x14ac:dyDescent="0.25">
      <c r="D16415" s="80" t="str">
        <f>LEFT(DATA[[#This Row],[Account_Code]],3)</f>
        <v/>
      </c>
      <c r="I16415" s="80" t="str">
        <f>DATA[[#This Row],[Vessel_Code]]&amp;DATA[[#This Row],[Account Group]]&amp;DATA[[#This Row],[Type]]</f>
        <v/>
      </c>
      <c r="K16415" s="80">
        <f>IF(YEAR(DATA[[#This Row],[Calendar_Month]])=YEAR(CURMONTHEND),DATA[[#This Row],[Amount]],0)</f>
        <v>0</v>
      </c>
      <c r="L16415" s="80">
        <f>IF(DATA[[#This Row],[Calendar_Month]]-CURMONTH=0,DATA[[#This Row],[Amount]],0)</f>
        <v>0</v>
      </c>
    </row>
    <row r="16416" spans="4:12" x14ac:dyDescent="0.25">
      <c r="D16416" s="80" t="str">
        <f>LEFT(DATA[[#This Row],[Account_Code]],3)</f>
        <v/>
      </c>
      <c r="I16416" s="80" t="str">
        <f>DATA[[#This Row],[Vessel_Code]]&amp;DATA[[#This Row],[Account Group]]&amp;DATA[[#This Row],[Type]]</f>
        <v/>
      </c>
      <c r="K16416" s="80">
        <f>IF(YEAR(DATA[[#This Row],[Calendar_Month]])=YEAR(CURMONTHEND),DATA[[#This Row],[Amount]],0)</f>
        <v>0</v>
      </c>
      <c r="L16416" s="80">
        <f>IF(DATA[[#This Row],[Calendar_Month]]-CURMONTH=0,DATA[[#This Row],[Amount]],0)</f>
        <v>0</v>
      </c>
    </row>
    <row r="16417" spans="4:12" x14ac:dyDescent="0.25">
      <c r="D16417" s="80" t="str">
        <f>LEFT(DATA[[#This Row],[Account_Code]],3)</f>
        <v/>
      </c>
      <c r="I16417" s="80" t="str">
        <f>DATA[[#This Row],[Vessel_Code]]&amp;DATA[[#This Row],[Account Group]]&amp;DATA[[#This Row],[Type]]</f>
        <v/>
      </c>
      <c r="K16417" s="80">
        <f>IF(YEAR(DATA[[#This Row],[Calendar_Month]])=YEAR(CURMONTHEND),DATA[[#This Row],[Amount]],0)</f>
        <v>0</v>
      </c>
      <c r="L16417" s="80">
        <f>IF(DATA[[#This Row],[Calendar_Month]]-CURMONTH=0,DATA[[#This Row],[Amount]],0)</f>
        <v>0</v>
      </c>
    </row>
    <row r="16418" spans="4:12" x14ac:dyDescent="0.25">
      <c r="D16418" s="80" t="str">
        <f>LEFT(DATA[[#This Row],[Account_Code]],3)</f>
        <v/>
      </c>
      <c r="I16418" s="80" t="str">
        <f>DATA[[#This Row],[Vessel_Code]]&amp;DATA[[#This Row],[Account Group]]&amp;DATA[[#This Row],[Type]]</f>
        <v/>
      </c>
      <c r="K16418" s="80">
        <f>IF(YEAR(DATA[[#This Row],[Calendar_Month]])=YEAR(CURMONTHEND),DATA[[#This Row],[Amount]],0)</f>
        <v>0</v>
      </c>
      <c r="L16418" s="80">
        <f>IF(DATA[[#This Row],[Calendar_Month]]-CURMONTH=0,DATA[[#This Row],[Amount]],0)</f>
        <v>0</v>
      </c>
    </row>
    <row r="16419" spans="4:12" x14ac:dyDescent="0.25">
      <c r="D16419" s="80" t="str">
        <f>LEFT(DATA[[#This Row],[Account_Code]],3)</f>
        <v/>
      </c>
      <c r="I16419" s="80" t="str">
        <f>DATA[[#This Row],[Vessel_Code]]&amp;DATA[[#This Row],[Account Group]]&amp;DATA[[#This Row],[Type]]</f>
        <v/>
      </c>
      <c r="K16419" s="80">
        <f>IF(YEAR(DATA[[#This Row],[Calendar_Month]])=YEAR(CURMONTHEND),DATA[[#This Row],[Amount]],0)</f>
        <v>0</v>
      </c>
      <c r="L16419" s="80">
        <f>IF(DATA[[#This Row],[Calendar_Month]]-CURMONTH=0,DATA[[#This Row],[Amount]],0)</f>
        <v>0</v>
      </c>
    </row>
    <row r="16420" spans="4:12" x14ac:dyDescent="0.25">
      <c r="D16420" s="80" t="str">
        <f>LEFT(DATA[[#This Row],[Account_Code]],3)</f>
        <v/>
      </c>
      <c r="I16420" s="80" t="str">
        <f>DATA[[#This Row],[Vessel_Code]]&amp;DATA[[#This Row],[Account Group]]&amp;DATA[[#This Row],[Type]]</f>
        <v/>
      </c>
      <c r="K16420" s="80">
        <f>IF(YEAR(DATA[[#This Row],[Calendar_Month]])=YEAR(CURMONTHEND),DATA[[#This Row],[Amount]],0)</f>
        <v>0</v>
      </c>
      <c r="L16420" s="80">
        <f>IF(DATA[[#This Row],[Calendar_Month]]-CURMONTH=0,DATA[[#This Row],[Amount]],0)</f>
        <v>0</v>
      </c>
    </row>
    <row r="16421" spans="4:12" x14ac:dyDescent="0.25">
      <c r="D16421" s="80" t="str">
        <f>LEFT(DATA[[#This Row],[Account_Code]],3)</f>
        <v/>
      </c>
      <c r="I16421" s="80" t="str">
        <f>DATA[[#This Row],[Vessel_Code]]&amp;DATA[[#This Row],[Account Group]]&amp;DATA[[#This Row],[Type]]</f>
        <v/>
      </c>
      <c r="K16421" s="80">
        <f>IF(YEAR(DATA[[#This Row],[Calendar_Month]])=YEAR(CURMONTHEND),DATA[[#This Row],[Amount]],0)</f>
        <v>0</v>
      </c>
      <c r="L16421" s="80">
        <f>IF(DATA[[#This Row],[Calendar_Month]]-CURMONTH=0,DATA[[#This Row],[Amount]],0)</f>
        <v>0</v>
      </c>
    </row>
    <row r="16422" spans="4:12" x14ac:dyDescent="0.25">
      <c r="D16422" s="80" t="str">
        <f>LEFT(DATA[[#This Row],[Account_Code]],3)</f>
        <v/>
      </c>
      <c r="I16422" s="80" t="str">
        <f>DATA[[#This Row],[Vessel_Code]]&amp;DATA[[#This Row],[Account Group]]&amp;DATA[[#This Row],[Type]]</f>
        <v/>
      </c>
      <c r="K16422" s="80">
        <f>IF(YEAR(DATA[[#This Row],[Calendar_Month]])=YEAR(CURMONTHEND),DATA[[#This Row],[Amount]],0)</f>
        <v>0</v>
      </c>
      <c r="L16422" s="80">
        <f>IF(DATA[[#This Row],[Calendar_Month]]-CURMONTH=0,DATA[[#This Row],[Amount]],0)</f>
        <v>0</v>
      </c>
    </row>
    <row r="16423" spans="4:12" x14ac:dyDescent="0.25">
      <c r="D16423" s="80" t="str">
        <f>LEFT(DATA[[#This Row],[Account_Code]],3)</f>
        <v/>
      </c>
      <c r="I16423" s="80" t="str">
        <f>DATA[[#This Row],[Vessel_Code]]&amp;DATA[[#This Row],[Account Group]]&amp;DATA[[#This Row],[Type]]</f>
        <v/>
      </c>
      <c r="K16423" s="80">
        <f>IF(YEAR(DATA[[#This Row],[Calendar_Month]])=YEAR(CURMONTHEND),DATA[[#This Row],[Amount]],0)</f>
        <v>0</v>
      </c>
      <c r="L16423" s="80">
        <f>IF(DATA[[#This Row],[Calendar_Month]]-CURMONTH=0,DATA[[#This Row],[Amount]],0)</f>
        <v>0</v>
      </c>
    </row>
    <row r="16424" spans="4:12" x14ac:dyDescent="0.25">
      <c r="D16424" s="80" t="str">
        <f>LEFT(DATA[[#This Row],[Account_Code]],3)</f>
        <v/>
      </c>
      <c r="I16424" s="80" t="str">
        <f>DATA[[#This Row],[Vessel_Code]]&amp;DATA[[#This Row],[Account Group]]&amp;DATA[[#This Row],[Type]]</f>
        <v/>
      </c>
      <c r="K16424" s="80">
        <f>IF(YEAR(DATA[[#This Row],[Calendar_Month]])=YEAR(CURMONTHEND),DATA[[#This Row],[Amount]],0)</f>
        <v>0</v>
      </c>
      <c r="L16424" s="80">
        <f>IF(DATA[[#This Row],[Calendar_Month]]-CURMONTH=0,DATA[[#This Row],[Amount]],0)</f>
        <v>0</v>
      </c>
    </row>
    <row r="16425" spans="4:12" x14ac:dyDescent="0.25">
      <c r="D16425" s="80" t="str">
        <f>LEFT(DATA[[#This Row],[Account_Code]],3)</f>
        <v/>
      </c>
      <c r="I16425" s="80" t="str">
        <f>DATA[[#This Row],[Vessel_Code]]&amp;DATA[[#This Row],[Account Group]]&amp;DATA[[#This Row],[Type]]</f>
        <v/>
      </c>
      <c r="K16425" s="80">
        <f>IF(YEAR(DATA[[#This Row],[Calendar_Month]])=YEAR(CURMONTHEND),DATA[[#This Row],[Amount]],0)</f>
        <v>0</v>
      </c>
      <c r="L16425" s="80">
        <f>IF(DATA[[#This Row],[Calendar_Month]]-CURMONTH=0,DATA[[#This Row],[Amount]],0)</f>
        <v>0</v>
      </c>
    </row>
    <row r="16426" spans="4:12" x14ac:dyDescent="0.25">
      <c r="D16426" s="80" t="str">
        <f>LEFT(DATA[[#This Row],[Account_Code]],3)</f>
        <v/>
      </c>
      <c r="I16426" s="80" t="str">
        <f>DATA[[#This Row],[Vessel_Code]]&amp;DATA[[#This Row],[Account Group]]&amp;DATA[[#This Row],[Type]]</f>
        <v/>
      </c>
      <c r="K16426" s="80">
        <f>IF(YEAR(DATA[[#This Row],[Calendar_Month]])=YEAR(CURMONTHEND),DATA[[#This Row],[Amount]],0)</f>
        <v>0</v>
      </c>
      <c r="L16426" s="80">
        <f>IF(DATA[[#This Row],[Calendar_Month]]-CURMONTH=0,DATA[[#This Row],[Amount]],0)</f>
        <v>0</v>
      </c>
    </row>
    <row r="16427" spans="4:12" x14ac:dyDescent="0.25">
      <c r="D16427" s="80" t="str">
        <f>LEFT(DATA[[#This Row],[Account_Code]],3)</f>
        <v/>
      </c>
      <c r="I16427" s="80" t="str">
        <f>DATA[[#This Row],[Vessel_Code]]&amp;DATA[[#This Row],[Account Group]]&amp;DATA[[#This Row],[Type]]</f>
        <v/>
      </c>
      <c r="K16427" s="80">
        <f>IF(YEAR(DATA[[#This Row],[Calendar_Month]])=YEAR(CURMONTHEND),DATA[[#This Row],[Amount]],0)</f>
        <v>0</v>
      </c>
      <c r="L16427" s="80">
        <f>IF(DATA[[#This Row],[Calendar_Month]]-CURMONTH=0,DATA[[#This Row],[Amount]],0)</f>
        <v>0</v>
      </c>
    </row>
    <row r="16428" spans="4:12" x14ac:dyDescent="0.25">
      <c r="D16428" s="80" t="str">
        <f>LEFT(DATA[[#This Row],[Account_Code]],3)</f>
        <v/>
      </c>
      <c r="I16428" s="80" t="str">
        <f>DATA[[#This Row],[Vessel_Code]]&amp;DATA[[#This Row],[Account Group]]&amp;DATA[[#This Row],[Type]]</f>
        <v/>
      </c>
      <c r="K16428" s="80">
        <f>IF(YEAR(DATA[[#This Row],[Calendar_Month]])=YEAR(CURMONTHEND),DATA[[#This Row],[Amount]],0)</f>
        <v>0</v>
      </c>
      <c r="L16428" s="80">
        <f>IF(DATA[[#This Row],[Calendar_Month]]-CURMONTH=0,DATA[[#This Row],[Amount]],0)</f>
        <v>0</v>
      </c>
    </row>
    <row r="16429" spans="4:12" x14ac:dyDescent="0.25">
      <c r="D16429" s="80" t="str">
        <f>LEFT(DATA[[#This Row],[Account_Code]],3)</f>
        <v/>
      </c>
      <c r="I16429" s="80" t="str">
        <f>DATA[[#This Row],[Vessel_Code]]&amp;DATA[[#This Row],[Account Group]]&amp;DATA[[#This Row],[Type]]</f>
        <v/>
      </c>
      <c r="K16429" s="80">
        <f>IF(YEAR(DATA[[#This Row],[Calendar_Month]])=YEAR(CURMONTHEND),DATA[[#This Row],[Amount]],0)</f>
        <v>0</v>
      </c>
      <c r="L16429" s="80">
        <f>IF(DATA[[#This Row],[Calendar_Month]]-CURMONTH=0,DATA[[#This Row],[Amount]],0)</f>
        <v>0</v>
      </c>
    </row>
    <row r="16430" spans="4:12" x14ac:dyDescent="0.25">
      <c r="D16430" s="80" t="str">
        <f>LEFT(DATA[[#This Row],[Account_Code]],3)</f>
        <v/>
      </c>
      <c r="I16430" s="80" t="str">
        <f>DATA[[#This Row],[Vessel_Code]]&amp;DATA[[#This Row],[Account Group]]&amp;DATA[[#This Row],[Type]]</f>
        <v/>
      </c>
      <c r="K16430" s="80">
        <f>IF(YEAR(DATA[[#This Row],[Calendar_Month]])=YEAR(CURMONTHEND),DATA[[#This Row],[Amount]],0)</f>
        <v>0</v>
      </c>
      <c r="L16430" s="80">
        <f>IF(DATA[[#This Row],[Calendar_Month]]-CURMONTH=0,DATA[[#This Row],[Amount]],0)</f>
        <v>0</v>
      </c>
    </row>
    <row r="16431" spans="4:12" x14ac:dyDescent="0.25">
      <c r="D16431" s="80" t="str">
        <f>LEFT(DATA[[#This Row],[Account_Code]],3)</f>
        <v/>
      </c>
      <c r="I16431" s="80" t="str">
        <f>DATA[[#This Row],[Vessel_Code]]&amp;DATA[[#This Row],[Account Group]]&amp;DATA[[#This Row],[Type]]</f>
        <v/>
      </c>
      <c r="K16431" s="80">
        <f>IF(YEAR(DATA[[#This Row],[Calendar_Month]])=YEAR(CURMONTHEND),DATA[[#This Row],[Amount]],0)</f>
        <v>0</v>
      </c>
      <c r="L16431" s="80">
        <f>IF(DATA[[#This Row],[Calendar_Month]]-CURMONTH=0,DATA[[#This Row],[Amount]],0)</f>
        <v>0</v>
      </c>
    </row>
    <row r="16432" spans="4:12" x14ac:dyDescent="0.25">
      <c r="D16432" s="80" t="str">
        <f>LEFT(DATA[[#This Row],[Account_Code]],3)</f>
        <v/>
      </c>
      <c r="I16432" s="80" t="str">
        <f>DATA[[#This Row],[Vessel_Code]]&amp;DATA[[#This Row],[Account Group]]&amp;DATA[[#This Row],[Type]]</f>
        <v/>
      </c>
      <c r="K16432" s="80">
        <f>IF(YEAR(DATA[[#This Row],[Calendar_Month]])=YEAR(CURMONTHEND),DATA[[#This Row],[Amount]],0)</f>
        <v>0</v>
      </c>
      <c r="L16432" s="80">
        <f>IF(DATA[[#This Row],[Calendar_Month]]-CURMONTH=0,DATA[[#This Row],[Amount]],0)</f>
        <v>0</v>
      </c>
    </row>
    <row r="16433" spans="4:12" x14ac:dyDescent="0.25">
      <c r="D16433" s="80" t="str">
        <f>LEFT(DATA[[#This Row],[Account_Code]],3)</f>
        <v/>
      </c>
      <c r="I16433" s="80" t="str">
        <f>DATA[[#This Row],[Vessel_Code]]&amp;DATA[[#This Row],[Account Group]]&amp;DATA[[#This Row],[Type]]</f>
        <v/>
      </c>
      <c r="K16433" s="80">
        <f>IF(YEAR(DATA[[#This Row],[Calendar_Month]])=YEAR(CURMONTHEND),DATA[[#This Row],[Amount]],0)</f>
        <v>0</v>
      </c>
      <c r="L16433" s="80">
        <f>IF(DATA[[#This Row],[Calendar_Month]]-CURMONTH=0,DATA[[#This Row],[Amount]],0)</f>
        <v>0</v>
      </c>
    </row>
    <row r="16434" spans="4:12" x14ac:dyDescent="0.25">
      <c r="D16434" s="80" t="str">
        <f>LEFT(DATA[[#This Row],[Account_Code]],3)</f>
        <v/>
      </c>
      <c r="I16434" s="80" t="str">
        <f>DATA[[#This Row],[Vessel_Code]]&amp;DATA[[#This Row],[Account Group]]&amp;DATA[[#This Row],[Type]]</f>
        <v/>
      </c>
      <c r="K16434" s="80">
        <f>IF(YEAR(DATA[[#This Row],[Calendar_Month]])=YEAR(CURMONTHEND),DATA[[#This Row],[Amount]],0)</f>
        <v>0</v>
      </c>
      <c r="L16434" s="80">
        <f>IF(DATA[[#This Row],[Calendar_Month]]-CURMONTH=0,DATA[[#This Row],[Amount]],0)</f>
        <v>0</v>
      </c>
    </row>
    <row r="16435" spans="4:12" x14ac:dyDescent="0.25">
      <c r="D16435" s="80" t="str">
        <f>LEFT(DATA[[#This Row],[Account_Code]],3)</f>
        <v/>
      </c>
      <c r="I16435" s="80" t="str">
        <f>DATA[[#This Row],[Vessel_Code]]&amp;DATA[[#This Row],[Account Group]]&amp;DATA[[#This Row],[Type]]</f>
        <v/>
      </c>
      <c r="K16435" s="80">
        <f>IF(YEAR(DATA[[#This Row],[Calendar_Month]])=YEAR(CURMONTHEND),DATA[[#This Row],[Amount]],0)</f>
        <v>0</v>
      </c>
      <c r="L16435" s="80">
        <f>IF(DATA[[#This Row],[Calendar_Month]]-CURMONTH=0,DATA[[#This Row],[Amount]],0)</f>
        <v>0</v>
      </c>
    </row>
    <row r="16436" spans="4:12" x14ac:dyDescent="0.25">
      <c r="D16436" s="80" t="str">
        <f>LEFT(DATA[[#This Row],[Account_Code]],3)</f>
        <v/>
      </c>
      <c r="I16436" s="80" t="str">
        <f>DATA[[#This Row],[Vessel_Code]]&amp;DATA[[#This Row],[Account Group]]&amp;DATA[[#This Row],[Type]]</f>
        <v/>
      </c>
      <c r="K16436" s="80">
        <f>IF(YEAR(DATA[[#This Row],[Calendar_Month]])=YEAR(CURMONTHEND),DATA[[#This Row],[Amount]],0)</f>
        <v>0</v>
      </c>
      <c r="L16436" s="80">
        <f>IF(DATA[[#This Row],[Calendar_Month]]-CURMONTH=0,DATA[[#This Row],[Amount]],0)</f>
        <v>0</v>
      </c>
    </row>
    <row r="16437" spans="4:12" x14ac:dyDescent="0.25">
      <c r="D16437" s="80" t="str">
        <f>LEFT(DATA[[#This Row],[Account_Code]],3)</f>
        <v/>
      </c>
      <c r="I16437" s="80" t="str">
        <f>DATA[[#This Row],[Vessel_Code]]&amp;DATA[[#This Row],[Account Group]]&amp;DATA[[#This Row],[Type]]</f>
        <v/>
      </c>
      <c r="K16437" s="80">
        <f>IF(YEAR(DATA[[#This Row],[Calendar_Month]])=YEAR(CURMONTHEND),DATA[[#This Row],[Amount]],0)</f>
        <v>0</v>
      </c>
      <c r="L16437" s="80">
        <f>IF(DATA[[#This Row],[Calendar_Month]]-CURMONTH=0,DATA[[#This Row],[Amount]],0)</f>
        <v>0</v>
      </c>
    </row>
    <row r="16438" spans="4:12" x14ac:dyDescent="0.25">
      <c r="D16438" s="80" t="str">
        <f>LEFT(DATA[[#This Row],[Account_Code]],3)</f>
        <v/>
      </c>
      <c r="I16438" s="80" t="str">
        <f>DATA[[#This Row],[Vessel_Code]]&amp;DATA[[#This Row],[Account Group]]&amp;DATA[[#This Row],[Type]]</f>
        <v/>
      </c>
      <c r="K16438" s="80">
        <f>IF(YEAR(DATA[[#This Row],[Calendar_Month]])=YEAR(CURMONTHEND),DATA[[#This Row],[Amount]],0)</f>
        <v>0</v>
      </c>
      <c r="L16438" s="80">
        <f>IF(DATA[[#This Row],[Calendar_Month]]-CURMONTH=0,DATA[[#This Row],[Amount]],0)</f>
        <v>0</v>
      </c>
    </row>
    <row r="16439" spans="4:12" x14ac:dyDescent="0.25">
      <c r="D16439" s="80" t="str">
        <f>LEFT(DATA[[#This Row],[Account_Code]],3)</f>
        <v/>
      </c>
      <c r="I16439" s="80" t="str">
        <f>DATA[[#This Row],[Vessel_Code]]&amp;DATA[[#This Row],[Account Group]]&amp;DATA[[#This Row],[Type]]</f>
        <v/>
      </c>
      <c r="K16439" s="80">
        <f>IF(YEAR(DATA[[#This Row],[Calendar_Month]])=YEAR(CURMONTHEND),DATA[[#This Row],[Amount]],0)</f>
        <v>0</v>
      </c>
      <c r="L16439" s="80">
        <f>IF(DATA[[#This Row],[Calendar_Month]]-CURMONTH=0,DATA[[#This Row],[Amount]],0)</f>
        <v>0</v>
      </c>
    </row>
    <row r="16440" spans="4:12" x14ac:dyDescent="0.25">
      <c r="D16440" s="80" t="str">
        <f>LEFT(DATA[[#This Row],[Account_Code]],3)</f>
        <v/>
      </c>
      <c r="I16440" s="80" t="str">
        <f>DATA[[#This Row],[Vessel_Code]]&amp;DATA[[#This Row],[Account Group]]&amp;DATA[[#This Row],[Type]]</f>
        <v/>
      </c>
      <c r="K16440" s="80">
        <f>IF(YEAR(DATA[[#This Row],[Calendar_Month]])=YEAR(CURMONTHEND),DATA[[#This Row],[Amount]],0)</f>
        <v>0</v>
      </c>
      <c r="L16440" s="80">
        <f>IF(DATA[[#This Row],[Calendar_Month]]-CURMONTH=0,DATA[[#This Row],[Amount]],0)</f>
        <v>0</v>
      </c>
    </row>
    <row r="16441" spans="4:12" x14ac:dyDescent="0.25">
      <c r="D16441" s="80" t="str">
        <f>LEFT(DATA[[#This Row],[Account_Code]],3)</f>
        <v/>
      </c>
      <c r="I16441" s="80" t="str">
        <f>DATA[[#This Row],[Vessel_Code]]&amp;DATA[[#This Row],[Account Group]]&amp;DATA[[#This Row],[Type]]</f>
        <v/>
      </c>
      <c r="K16441" s="80">
        <f>IF(YEAR(DATA[[#This Row],[Calendar_Month]])=YEAR(CURMONTHEND),DATA[[#This Row],[Amount]],0)</f>
        <v>0</v>
      </c>
      <c r="L16441" s="80">
        <f>IF(DATA[[#This Row],[Calendar_Month]]-CURMONTH=0,DATA[[#This Row],[Amount]],0)</f>
        <v>0</v>
      </c>
    </row>
    <row r="16442" spans="4:12" x14ac:dyDescent="0.25">
      <c r="D16442" s="80" t="str">
        <f>LEFT(DATA[[#This Row],[Account_Code]],3)</f>
        <v/>
      </c>
      <c r="I16442" s="80" t="str">
        <f>DATA[[#This Row],[Vessel_Code]]&amp;DATA[[#This Row],[Account Group]]&amp;DATA[[#This Row],[Type]]</f>
        <v/>
      </c>
      <c r="K16442" s="80">
        <f>IF(YEAR(DATA[[#This Row],[Calendar_Month]])=YEAR(CURMONTHEND),DATA[[#This Row],[Amount]],0)</f>
        <v>0</v>
      </c>
      <c r="L16442" s="80">
        <f>IF(DATA[[#This Row],[Calendar_Month]]-CURMONTH=0,DATA[[#This Row],[Amount]],0)</f>
        <v>0</v>
      </c>
    </row>
    <row r="16443" spans="4:12" x14ac:dyDescent="0.25">
      <c r="D16443" s="80" t="str">
        <f>LEFT(DATA[[#This Row],[Account_Code]],3)</f>
        <v/>
      </c>
      <c r="I16443" s="80" t="str">
        <f>DATA[[#This Row],[Vessel_Code]]&amp;DATA[[#This Row],[Account Group]]&amp;DATA[[#This Row],[Type]]</f>
        <v/>
      </c>
      <c r="K16443" s="80">
        <f>IF(YEAR(DATA[[#This Row],[Calendar_Month]])=YEAR(CURMONTHEND),DATA[[#This Row],[Amount]],0)</f>
        <v>0</v>
      </c>
      <c r="L16443" s="80">
        <f>IF(DATA[[#This Row],[Calendar_Month]]-CURMONTH=0,DATA[[#This Row],[Amount]],0)</f>
        <v>0</v>
      </c>
    </row>
    <row r="16444" spans="4:12" x14ac:dyDescent="0.25">
      <c r="D16444" s="80" t="str">
        <f>LEFT(DATA[[#This Row],[Account_Code]],3)</f>
        <v/>
      </c>
      <c r="I16444" s="80" t="str">
        <f>DATA[[#This Row],[Vessel_Code]]&amp;DATA[[#This Row],[Account Group]]&amp;DATA[[#This Row],[Type]]</f>
        <v/>
      </c>
      <c r="K16444" s="80">
        <f>IF(YEAR(DATA[[#This Row],[Calendar_Month]])=YEAR(CURMONTHEND),DATA[[#This Row],[Amount]],0)</f>
        <v>0</v>
      </c>
      <c r="L16444" s="80">
        <f>IF(DATA[[#This Row],[Calendar_Month]]-CURMONTH=0,DATA[[#This Row],[Amount]],0)</f>
        <v>0</v>
      </c>
    </row>
    <row r="16445" spans="4:12" x14ac:dyDescent="0.25">
      <c r="D16445" s="80" t="str">
        <f>LEFT(DATA[[#This Row],[Account_Code]],3)</f>
        <v/>
      </c>
      <c r="I16445" s="80" t="str">
        <f>DATA[[#This Row],[Vessel_Code]]&amp;DATA[[#This Row],[Account Group]]&amp;DATA[[#This Row],[Type]]</f>
        <v/>
      </c>
      <c r="K16445" s="80">
        <f>IF(YEAR(DATA[[#This Row],[Calendar_Month]])=YEAR(CURMONTHEND),DATA[[#This Row],[Amount]],0)</f>
        <v>0</v>
      </c>
      <c r="L16445" s="80">
        <f>IF(DATA[[#This Row],[Calendar_Month]]-CURMONTH=0,DATA[[#This Row],[Amount]],0)</f>
        <v>0</v>
      </c>
    </row>
    <row r="16446" spans="4:12" x14ac:dyDescent="0.25">
      <c r="D16446" s="80" t="str">
        <f>LEFT(DATA[[#This Row],[Account_Code]],3)</f>
        <v/>
      </c>
      <c r="I16446" s="80" t="str">
        <f>DATA[[#This Row],[Vessel_Code]]&amp;DATA[[#This Row],[Account Group]]&amp;DATA[[#This Row],[Type]]</f>
        <v/>
      </c>
      <c r="K16446" s="80">
        <f>IF(YEAR(DATA[[#This Row],[Calendar_Month]])=YEAR(CURMONTHEND),DATA[[#This Row],[Amount]],0)</f>
        <v>0</v>
      </c>
      <c r="L16446" s="80">
        <f>IF(DATA[[#This Row],[Calendar_Month]]-CURMONTH=0,DATA[[#This Row],[Amount]],0)</f>
        <v>0</v>
      </c>
    </row>
    <row r="16447" spans="4:12" x14ac:dyDescent="0.25">
      <c r="D16447" s="80" t="str">
        <f>LEFT(DATA[[#This Row],[Account_Code]],3)</f>
        <v/>
      </c>
      <c r="I16447" s="80" t="str">
        <f>DATA[[#This Row],[Vessel_Code]]&amp;DATA[[#This Row],[Account Group]]&amp;DATA[[#This Row],[Type]]</f>
        <v/>
      </c>
      <c r="K16447" s="80">
        <f>IF(YEAR(DATA[[#This Row],[Calendar_Month]])=YEAR(CURMONTHEND),DATA[[#This Row],[Amount]],0)</f>
        <v>0</v>
      </c>
      <c r="L16447" s="80">
        <f>IF(DATA[[#This Row],[Calendar_Month]]-CURMONTH=0,DATA[[#This Row],[Amount]],0)</f>
        <v>0</v>
      </c>
    </row>
    <row r="16448" spans="4:12" x14ac:dyDescent="0.25">
      <c r="D16448" s="80" t="str">
        <f>LEFT(DATA[[#This Row],[Account_Code]],3)</f>
        <v/>
      </c>
      <c r="I16448" s="80" t="str">
        <f>DATA[[#This Row],[Vessel_Code]]&amp;DATA[[#This Row],[Account Group]]&amp;DATA[[#This Row],[Type]]</f>
        <v/>
      </c>
      <c r="K16448" s="80">
        <f>IF(YEAR(DATA[[#This Row],[Calendar_Month]])=YEAR(CURMONTHEND),DATA[[#This Row],[Amount]],0)</f>
        <v>0</v>
      </c>
      <c r="L16448" s="80">
        <f>IF(DATA[[#This Row],[Calendar_Month]]-CURMONTH=0,DATA[[#This Row],[Amount]],0)</f>
        <v>0</v>
      </c>
    </row>
    <row r="16449" spans="4:12" x14ac:dyDescent="0.25">
      <c r="D16449" s="80" t="str">
        <f>LEFT(DATA[[#This Row],[Account_Code]],3)</f>
        <v/>
      </c>
      <c r="I16449" s="80" t="str">
        <f>DATA[[#This Row],[Vessel_Code]]&amp;DATA[[#This Row],[Account Group]]&amp;DATA[[#This Row],[Type]]</f>
        <v/>
      </c>
      <c r="K16449" s="80">
        <f>IF(YEAR(DATA[[#This Row],[Calendar_Month]])=YEAR(CURMONTHEND),DATA[[#This Row],[Amount]],0)</f>
        <v>0</v>
      </c>
      <c r="L16449" s="80">
        <f>IF(DATA[[#This Row],[Calendar_Month]]-CURMONTH=0,DATA[[#This Row],[Amount]],0)</f>
        <v>0</v>
      </c>
    </row>
    <row r="16450" spans="4:12" x14ac:dyDescent="0.25">
      <c r="D16450" s="80" t="str">
        <f>LEFT(DATA[[#This Row],[Account_Code]],3)</f>
        <v/>
      </c>
      <c r="I16450" s="80" t="str">
        <f>DATA[[#This Row],[Vessel_Code]]&amp;DATA[[#This Row],[Account Group]]&amp;DATA[[#This Row],[Type]]</f>
        <v/>
      </c>
      <c r="K16450" s="80">
        <f>IF(YEAR(DATA[[#This Row],[Calendar_Month]])=YEAR(CURMONTHEND),DATA[[#This Row],[Amount]],0)</f>
        <v>0</v>
      </c>
      <c r="L16450" s="80">
        <f>IF(DATA[[#This Row],[Calendar_Month]]-CURMONTH=0,DATA[[#This Row],[Amount]],0)</f>
        <v>0</v>
      </c>
    </row>
    <row r="16451" spans="4:12" x14ac:dyDescent="0.25">
      <c r="D16451" s="80" t="str">
        <f>LEFT(DATA[[#This Row],[Account_Code]],3)</f>
        <v/>
      </c>
      <c r="I16451" s="80" t="str">
        <f>DATA[[#This Row],[Vessel_Code]]&amp;DATA[[#This Row],[Account Group]]&amp;DATA[[#This Row],[Type]]</f>
        <v/>
      </c>
      <c r="K16451" s="80">
        <f>IF(YEAR(DATA[[#This Row],[Calendar_Month]])=YEAR(CURMONTHEND),DATA[[#This Row],[Amount]],0)</f>
        <v>0</v>
      </c>
      <c r="L16451" s="80">
        <f>IF(DATA[[#This Row],[Calendar_Month]]-CURMONTH=0,DATA[[#This Row],[Amount]],0)</f>
        <v>0</v>
      </c>
    </row>
    <row r="16452" spans="4:12" x14ac:dyDescent="0.25">
      <c r="D16452" s="80" t="str">
        <f>LEFT(DATA[[#This Row],[Account_Code]],3)</f>
        <v/>
      </c>
      <c r="I16452" s="80" t="str">
        <f>DATA[[#This Row],[Vessel_Code]]&amp;DATA[[#This Row],[Account Group]]&amp;DATA[[#This Row],[Type]]</f>
        <v/>
      </c>
      <c r="K16452" s="80">
        <f>IF(YEAR(DATA[[#This Row],[Calendar_Month]])=YEAR(CURMONTHEND),DATA[[#This Row],[Amount]],0)</f>
        <v>0</v>
      </c>
      <c r="L16452" s="80">
        <f>IF(DATA[[#This Row],[Calendar_Month]]-CURMONTH=0,DATA[[#This Row],[Amount]],0)</f>
        <v>0</v>
      </c>
    </row>
    <row r="16453" spans="4:12" x14ac:dyDescent="0.25">
      <c r="D16453" s="80" t="str">
        <f>LEFT(DATA[[#This Row],[Account_Code]],3)</f>
        <v/>
      </c>
      <c r="I16453" s="80" t="str">
        <f>DATA[[#This Row],[Vessel_Code]]&amp;DATA[[#This Row],[Account Group]]&amp;DATA[[#This Row],[Type]]</f>
        <v/>
      </c>
      <c r="K16453" s="80">
        <f>IF(YEAR(DATA[[#This Row],[Calendar_Month]])=YEAR(CURMONTHEND),DATA[[#This Row],[Amount]],0)</f>
        <v>0</v>
      </c>
      <c r="L16453" s="80">
        <f>IF(DATA[[#This Row],[Calendar_Month]]-CURMONTH=0,DATA[[#This Row],[Amount]],0)</f>
        <v>0</v>
      </c>
    </row>
    <row r="16454" spans="4:12" x14ac:dyDescent="0.25">
      <c r="D16454" s="80" t="str">
        <f>LEFT(DATA[[#This Row],[Account_Code]],3)</f>
        <v/>
      </c>
      <c r="I16454" s="80" t="str">
        <f>DATA[[#This Row],[Vessel_Code]]&amp;DATA[[#This Row],[Account Group]]&amp;DATA[[#This Row],[Type]]</f>
        <v/>
      </c>
      <c r="K16454" s="80">
        <f>IF(YEAR(DATA[[#This Row],[Calendar_Month]])=YEAR(CURMONTHEND),DATA[[#This Row],[Amount]],0)</f>
        <v>0</v>
      </c>
      <c r="L16454" s="80">
        <f>IF(DATA[[#This Row],[Calendar_Month]]-CURMONTH=0,DATA[[#This Row],[Amount]],0)</f>
        <v>0</v>
      </c>
    </row>
    <row r="16455" spans="4:12" x14ac:dyDescent="0.25">
      <c r="D16455" s="80" t="str">
        <f>LEFT(DATA[[#This Row],[Account_Code]],3)</f>
        <v/>
      </c>
      <c r="I16455" s="80" t="str">
        <f>DATA[[#This Row],[Vessel_Code]]&amp;DATA[[#This Row],[Account Group]]&amp;DATA[[#This Row],[Type]]</f>
        <v/>
      </c>
      <c r="K16455" s="80">
        <f>IF(YEAR(DATA[[#This Row],[Calendar_Month]])=YEAR(CURMONTHEND),DATA[[#This Row],[Amount]],0)</f>
        <v>0</v>
      </c>
      <c r="L16455" s="80">
        <f>IF(DATA[[#This Row],[Calendar_Month]]-CURMONTH=0,DATA[[#This Row],[Amount]],0)</f>
        <v>0</v>
      </c>
    </row>
    <row r="16456" spans="4:12" x14ac:dyDescent="0.25">
      <c r="D16456" s="80" t="str">
        <f>LEFT(DATA[[#This Row],[Account_Code]],3)</f>
        <v/>
      </c>
      <c r="I16456" s="80" t="str">
        <f>DATA[[#This Row],[Vessel_Code]]&amp;DATA[[#This Row],[Account Group]]&amp;DATA[[#This Row],[Type]]</f>
        <v/>
      </c>
      <c r="K16456" s="80">
        <f>IF(YEAR(DATA[[#This Row],[Calendar_Month]])=YEAR(CURMONTHEND),DATA[[#This Row],[Amount]],0)</f>
        <v>0</v>
      </c>
      <c r="L16456" s="80">
        <f>IF(DATA[[#This Row],[Calendar_Month]]-CURMONTH=0,DATA[[#This Row],[Amount]],0)</f>
        <v>0</v>
      </c>
    </row>
    <row r="16457" spans="4:12" x14ac:dyDescent="0.25">
      <c r="D16457" s="80" t="str">
        <f>LEFT(DATA[[#This Row],[Account_Code]],3)</f>
        <v/>
      </c>
      <c r="I16457" s="80" t="str">
        <f>DATA[[#This Row],[Vessel_Code]]&amp;DATA[[#This Row],[Account Group]]&amp;DATA[[#This Row],[Type]]</f>
        <v/>
      </c>
      <c r="K16457" s="80">
        <f>IF(YEAR(DATA[[#This Row],[Calendar_Month]])=YEAR(CURMONTHEND),DATA[[#This Row],[Amount]],0)</f>
        <v>0</v>
      </c>
      <c r="L16457" s="80">
        <f>IF(DATA[[#This Row],[Calendar_Month]]-CURMONTH=0,DATA[[#This Row],[Amount]],0)</f>
        <v>0</v>
      </c>
    </row>
    <row r="16458" spans="4:12" x14ac:dyDescent="0.25">
      <c r="D16458" s="80" t="str">
        <f>LEFT(DATA[[#This Row],[Account_Code]],3)</f>
        <v/>
      </c>
      <c r="I16458" s="80" t="str">
        <f>DATA[[#This Row],[Vessel_Code]]&amp;DATA[[#This Row],[Account Group]]&amp;DATA[[#This Row],[Type]]</f>
        <v/>
      </c>
      <c r="K16458" s="80">
        <f>IF(YEAR(DATA[[#This Row],[Calendar_Month]])=YEAR(CURMONTHEND),DATA[[#This Row],[Amount]],0)</f>
        <v>0</v>
      </c>
      <c r="L16458" s="80">
        <f>IF(DATA[[#This Row],[Calendar_Month]]-CURMONTH=0,DATA[[#This Row],[Amount]],0)</f>
        <v>0</v>
      </c>
    </row>
    <row r="16459" spans="4:12" x14ac:dyDescent="0.25">
      <c r="D16459" s="80" t="str">
        <f>LEFT(DATA[[#This Row],[Account_Code]],3)</f>
        <v/>
      </c>
      <c r="I16459" s="80" t="str">
        <f>DATA[[#This Row],[Vessel_Code]]&amp;DATA[[#This Row],[Account Group]]&amp;DATA[[#This Row],[Type]]</f>
        <v/>
      </c>
      <c r="K16459" s="80">
        <f>IF(YEAR(DATA[[#This Row],[Calendar_Month]])=YEAR(CURMONTHEND),DATA[[#This Row],[Amount]],0)</f>
        <v>0</v>
      </c>
      <c r="L16459" s="80">
        <f>IF(DATA[[#This Row],[Calendar_Month]]-CURMONTH=0,DATA[[#This Row],[Amount]],0)</f>
        <v>0</v>
      </c>
    </row>
    <row r="16460" spans="4:12" x14ac:dyDescent="0.25">
      <c r="D16460" s="80" t="str">
        <f>LEFT(DATA[[#This Row],[Account_Code]],3)</f>
        <v/>
      </c>
      <c r="I16460" s="80" t="str">
        <f>DATA[[#This Row],[Vessel_Code]]&amp;DATA[[#This Row],[Account Group]]&amp;DATA[[#This Row],[Type]]</f>
        <v/>
      </c>
      <c r="K16460" s="80">
        <f>IF(YEAR(DATA[[#This Row],[Calendar_Month]])=YEAR(CURMONTHEND),DATA[[#This Row],[Amount]],0)</f>
        <v>0</v>
      </c>
      <c r="L16460" s="80">
        <f>IF(DATA[[#This Row],[Calendar_Month]]-CURMONTH=0,DATA[[#This Row],[Amount]],0)</f>
        <v>0</v>
      </c>
    </row>
    <row r="16461" spans="4:12" x14ac:dyDescent="0.25">
      <c r="D16461" s="80" t="str">
        <f>LEFT(DATA[[#This Row],[Account_Code]],3)</f>
        <v/>
      </c>
      <c r="I16461" s="80" t="str">
        <f>DATA[[#This Row],[Vessel_Code]]&amp;DATA[[#This Row],[Account Group]]&amp;DATA[[#This Row],[Type]]</f>
        <v/>
      </c>
      <c r="K16461" s="80">
        <f>IF(YEAR(DATA[[#This Row],[Calendar_Month]])=YEAR(CURMONTHEND),DATA[[#This Row],[Amount]],0)</f>
        <v>0</v>
      </c>
      <c r="L16461" s="80">
        <f>IF(DATA[[#This Row],[Calendar_Month]]-CURMONTH=0,DATA[[#This Row],[Amount]],0)</f>
        <v>0</v>
      </c>
    </row>
    <row r="16462" spans="4:12" x14ac:dyDescent="0.25">
      <c r="D16462" s="80" t="str">
        <f>LEFT(DATA[[#This Row],[Account_Code]],3)</f>
        <v/>
      </c>
      <c r="I16462" s="80" t="str">
        <f>DATA[[#This Row],[Vessel_Code]]&amp;DATA[[#This Row],[Account Group]]&amp;DATA[[#This Row],[Type]]</f>
        <v/>
      </c>
      <c r="K16462" s="80">
        <f>IF(YEAR(DATA[[#This Row],[Calendar_Month]])=YEAR(CURMONTHEND),DATA[[#This Row],[Amount]],0)</f>
        <v>0</v>
      </c>
      <c r="L16462" s="80">
        <f>IF(DATA[[#This Row],[Calendar_Month]]-CURMONTH=0,DATA[[#This Row],[Amount]],0)</f>
        <v>0</v>
      </c>
    </row>
    <row r="16463" spans="4:12" x14ac:dyDescent="0.25">
      <c r="D16463" s="80" t="str">
        <f>LEFT(DATA[[#This Row],[Account_Code]],3)</f>
        <v/>
      </c>
      <c r="I16463" s="80" t="str">
        <f>DATA[[#This Row],[Vessel_Code]]&amp;DATA[[#This Row],[Account Group]]&amp;DATA[[#This Row],[Type]]</f>
        <v/>
      </c>
      <c r="K16463" s="80">
        <f>IF(YEAR(DATA[[#This Row],[Calendar_Month]])=YEAR(CURMONTHEND),DATA[[#This Row],[Amount]],0)</f>
        <v>0</v>
      </c>
      <c r="L16463" s="80">
        <f>IF(DATA[[#This Row],[Calendar_Month]]-CURMONTH=0,DATA[[#This Row],[Amount]],0)</f>
        <v>0</v>
      </c>
    </row>
    <row r="16464" spans="4:12" x14ac:dyDescent="0.25">
      <c r="D16464" s="80" t="str">
        <f>LEFT(DATA[[#This Row],[Account_Code]],3)</f>
        <v/>
      </c>
      <c r="I16464" s="80" t="str">
        <f>DATA[[#This Row],[Vessel_Code]]&amp;DATA[[#This Row],[Account Group]]&amp;DATA[[#This Row],[Type]]</f>
        <v/>
      </c>
      <c r="K16464" s="80">
        <f>IF(YEAR(DATA[[#This Row],[Calendar_Month]])=YEAR(CURMONTHEND),DATA[[#This Row],[Amount]],0)</f>
        <v>0</v>
      </c>
      <c r="L16464" s="80">
        <f>IF(DATA[[#This Row],[Calendar_Month]]-CURMONTH=0,DATA[[#This Row],[Amount]],0)</f>
        <v>0</v>
      </c>
    </row>
    <row r="16465" spans="4:12" x14ac:dyDescent="0.25">
      <c r="D16465" s="80" t="str">
        <f>LEFT(DATA[[#This Row],[Account_Code]],3)</f>
        <v/>
      </c>
      <c r="I16465" s="80" t="str">
        <f>DATA[[#This Row],[Vessel_Code]]&amp;DATA[[#This Row],[Account Group]]&amp;DATA[[#This Row],[Type]]</f>
        <v/>
      </c>
      <c r="K16465" s="80">
        <f>IF(YEAR(DATA[[#This Row],[Calendar_Month]])=YEAR(CURMONTHEND),DATA[[#This Row],[Amount]],0)</f>
        <v>0</v>
      </c>
      <c r="L16465" s="80">
        <f>IF(DATA[[#This Row],[Calendar_Month]]-CURMONTH=0,DATA[[#This Row],[Amount]],0)</f>
        <v>0</v>
      </c>
    </row>
    <row r="16466" spans="4:12" x14ac:dyDescent="0.25">
      <c r="D16466" s="80" t="str">
        <f>LEFT(DATA[[#This Row],[Account_Code]],3)</f>
        <v/>
      </c>
      <c r="I16466" s="80" t="str">
        <f>DATA[[#This Row],[Vessel_Code]]&amp;DATA[[#This Row],[Account Group]]&amp;DATA[[#This Row],[Type]]</f>
        <v/>
      </c>
      <c r="K16466" s="80">
        <f>IF(YEAR(DATA[[#This Row],[Calendar_Month]])=YEAR(CURMONTHEND),DATA[[#This Row],[Amount]],0)</f>
        <v>0</v>
      </c>
      <c r="L16466" s="80">
        <f>IF(DATA[[#This Row],[Calendar_Month]]-CURMONTH=0,DATA[[#This Row],[Amount]],0)</f>
        <v>0</v>
      </c>
    </row>
    <row r="16467" spans="4:12" x14ac:dyDescent="0.25">
      <c r="D16467" s="80" t="str">
        <f>LEFT(DATA[[#This Row],[Account_Code]],3)</f>
        <v/>
      </c>
      <c r="I16467" s="80" t="str">
        <f>DATA[[#This Row],[Vessel_Code]]&amp;DATA[[#This Row],[Account Group]]&amp;DATA[[#This Row],[Type]]</f>
        <v/>
      </c>
      <c r="K16467" s="80">
        <f>IF(YEAR(DATA[[#This Row],[Calendar_Month]])=YEAR(CURMONTHEND),DATA[[#This Row],[Amount]],0)</f>
        <v>0</v>
      </c>
      <c r="L16467" s="80">
        <f>IF(DATA[[#This Row],[Calendar_Month]]-CURMONTH=0,DATA[[#This Row],[Amount]],0)</f>
        <v>0</v>
      </c>
    </row>
    <row r="16468" spans="4:12" x14ac:dyDescent="0.25">
      <c r="D16468" s="80" t="str">
        <f>LEFT(DATA[[#This Row],[Account_Code]],3)</f>
        <v/>
      </c>
      <c r="I16468" s="80" t="str">
        <f>DATA[[#This Row],[Vessel_Code]]&amp;DATA[[#This Row],[Account Group]]&amp;DATA[[#This Row],[Type]]</f>
        <v/>
      </c>
      <c r="K16468" s="80">
        <f>IF(YEAR(DATA[[#This Row],[Calendar_Month]])=YEAR(CURMONTHEND),DATA[[#This Row],[Amount]],0)</f>
        <v>0</v>
      </c>
      <c r="L16468" s="80">
        <f>IF(DATA[[#This Row],[Calendar_Month]]-CURMONTH=0,DATA[[#This Row],[Amount]],0)</f>
        <v>0</v>
      </c>
    </row>
    <row r="16469" spans="4:12" x14ac:dyDescent="0.25">
      <c r="D16469" s="80" t="str">
        <f>LEFT(DATA[[#This Row],[Account_Code]],3)</f>
        <v/>
      </c>
      <c r="I16469" s="80" t="str">
        <f>DATA[[#This Row],[Vessel_Code]]&amp;DATA[[#This Row],[Account Group]]&amp;DATA[[#This Row],[Type]]</f>
        <v/>
      </c>
      <c r="K16469" s="80">
        <f>IF(YEAR(DATA[[#This Row],[Calendar_Month]])=YEAR(CURMONTHEND),DATA[[#This Row],[Amount]],0)</f>
        <v>0</v>
      </c>
      <c r="L16469" s="80">
        <f>IF(DATA[[#This Row],[Calendar_Month]]-CURMONTH=0,DATA[[#This Row],[Amount]],0)</f>
        <v>0</v>
      </c>
    </row>
    <row r="16470" spans="4:12" x14ac:dyDescent="0.25">
      <c r="D16470" s="80" t="str">
        <f>LEFT(DATA[[#This Row],[Account_Code]],3)</f>
        <v/>
      </c>
      <c r="I16470" s="80" t="str">
        <f>DATA[[#This Row],[Vessel_Code]]&amp;DATA[[#This Row],[Account Group]]&amp;DATA[[#This Row],[Type]]</f>
        <v/>
      </c>
      <c r="K16470" s="80">
        <f>IF(YEAR(DATA[[#This Row],[Calendar_Month]])=YEAR(CURMONTHEND),DATA[[#This Row],[Amount]],0)</f>
        <v>0</v>
      </c>
      <c r="L16470" s="80">
        <f>IF(DATA[[#This Row],[Calendar_Month]]-CURMONTH=0,DATA[[#This Row],[Amount]],0)</f>
        <v>0</v>
      </c>
    </row>
    <row r="16471" spans="4:12" x14ac:dyDescent="0.25">
      <c r="D16471" s="80" t="str">
        <f>LEFT(DATA[[#This Row],[Account_Code]],3)</f>
        <v/>
      </c>
      <c r="I16471" s="80" t="str">
        <f>DATA[[#This Row],[Vessel_Code]]&amp;DATA[[#This Row],[Account Group]]&amp;DATA[[#This Row],[Type]]</f>
        <v/>
      </c>
      <c r="K16471" s="80">
        <f>IF(YEAR(DATA[[#This Row],[Calendar_Month]])=YEAR(CURMONTHEND),DATA[[#This Row],[Amount]],0)</f>
        <v>0</v>
      </c>
      <c r="L16471" s="80">
        <f>IF(DATA[[#This Row],[Calendar_Month]]-CURMONTH=0,DATA[[#This Row],[Amount]],0)</f>
        <v>0</v>
      </c>
    </row>
    <row r="16472" spans="4:12" x14ac:dyDescent="0.25">
      <c r="D16472" s="80" t="str">
        <f>LEFT(DATA[[#This Row],[Account_Code]],3)</f>
        <v/>
      </c>
      <c r="I16472" s="80" t="str">
        <f>DATA[[#This Row],[Vessel_Code]]&amp;DATA[[#This Row],[Account Group]]&amp;DATA[[#This Row],[Type]]</f>
        <v/>
      </c>
      <c r="K16472" s="80">
        <f>IF(YEAR(DATA[[#This Row],[Calendar_Month]])=YEAR(CURMONTHEND),DATA[[#This Row],[Amount]],0)</f>
        <v>0</v>
      </c>
      <c r="L16472" s="80">
        <f>IF(DATA[[#This Row],[Calendar_Month]]-CURMONTH=0,DATA[[#This Row],[Amount]],0)</f>
        <v>0</v>
      </c>
    </row>
    <row r="16473" spans="4:12" x14ac:dyDescent="0.25">
      <c r="D16473" s="80" t="str">
        <f>LEFT(DATA[[#This Row],[Account_Code]],3)</f>
        <v/>
      </c>
      <c r="I16473" s="80" t="str">
        <f>DATA[[#This Row],[Vessel_Code]]&amp;DATA[[#This Row],[Account Group]]&amp;DATA[[#This Row],[Type]]</f>
        <v/>
      </c>
      <c r="K16473" s="80">
        <f>IF(YEAR(DATA[[#This Row],[Calendar_Month]])=YEAR(CURMONTHEND),DATA[[#This Row],[Amount]],0)</f>
        <v>0</v>
      </c>
      <c r="L16473" s="80">
        <f>IF(DATA[[#This Row],[Calendar_Month]]-CURMONTH=0,DATA[[#This Row],[Amount]],0)</f>
        <v>0</v>
      </c>
    </row>
    <row r="16474" spans="4:12" x14ac:dyDescent="0.25">
      <c r="D16474" s="80" t="str">
        <f>LEFT(DATA[[#This Row],[Account_Code]],3)</f>
        <v/>
      </c>
      <c r="I16474" s="80" t="str">
        <f>DATA[[#This Row],[Vessel_Code]]&amp;DATA[[#This Row],[Account Group]]&amp;DATA[[#This Row],[Type]]</f>
        <v/>
      </c>
      <c r="K16474" s="80">
        <f>IF(YEAR(DATA[[#This Row],[Calendar_Month]])=YEAR(CURMONTHEND),DATA[[#This Row],[Amount]],0)</f>
        <v>0</v>
      </c>
      <c r="L16474" s="80">
        <f>IF(DATA[[#This Row],[Calendar_Month]]-CURMONTH=0,DATA[[#This Row],[Amount]],0)</f>
        <v>0</v>
      </c>
    </row>
    <row r="16475" spans="4:12" x14ac:dyDescent="0.25">
      <c r="D16475" s="80" t="str">
        <f>LEFT(DATA[[#This Row],[Account_Code]],3)</f>
        <v/>
      </c>
      <c r="I16475" s="80" t="str">
        <f>DATA[[#This Row],[Vessel_Code]]&amp;DATA[[#This Row],[Account Group]]&amp;DATA[[#This Row],[Type]]</f>
        <v/>
      </c>
      <c r="K16475" s="80">
        <f>IF(YEAR(DATA[[#This Row],[Calendar_Month]])=YEAR(CURMONTHEND),DATA[[#This Row],[Amount]],0)</f>
        <v>0</v>
      </c>
      <c r="L16475" s="80">
        <f>IF(DATA[[#This Row],[Calendar_Month]]-CURMONTH=0,DATA[[#This Row],[Amount]],0)</f>
        <v>0</v>
      </c>
    </row>
    <row r="16476" spans="4:12" x14ac:dyDescent="0.25">
      <c r="D16476" s="80" t="str">
        <f>LEFT(DATA[[#This Row],[Account_Code]],3)</f>
        <v/>
      </c>
      <c r="I16476" s="80" t="str">
        <f>DATA[[#This Row],[Vessel_Code]]&amp;DATA[[#This Row],[Account Group]]&amp;DATA[[#This Row],[Type]]</f>
        <v/>
      </c>
      <c r="K16476" s="80">
        <f>IF(YEAR(DATA[[#This Row],[Calendar_Month]])=YEAR(CURMONTHEND),DATA[[#This Row],[Amount]],0)</f>
        <v>0</v>
      </c>
      <c r="L16476" s="80">
        <f>IF(DATA[[#This Row],[Calendar_Month]]-CURMONTH=0,DATA[[#This Row],[Amount]],0)</f>
        <v>0</v>
      </c>
    </row>
    <row r="16477" spans="4:12" x14ac:dyDescent="0.25">
      <c r="D16477" s="80" t="str">
        <f>LEFT(DATA[[#This Row],[Account_Code]],3)</f>
        <v/>
      </c>
      <c r="I16477" s="80" t="str">
        <f>DATA[[#This Row],[Vessel_Code]]&amp;DATA[[#This Row],[Account Group]]&amp;DATA[[#This Row],[Type]]</f>
        <v/>
      </c>
      <c r="K16477" s="80">
        <f>IF(YEAR(DATA[[#This Row],[Calendar_Month]])=YEAR(CURMONTHEND),DATA[[#This Row],[Amount]],0)</f>
        <v>0</v>
      </c>
      <c r="L16477" s="80">
        <f>IF(DATA[[#This Row],[Calendar_Month]]-CURMONTH=0,DATA[[#This Row],[Amount]],0)</f>
        <v>0</v>
      </c>
    </row>
    <row r="16478" spans="4:12" x14ac:dyDescent="0.25">
      <c r="D16478" s="80" t="str">
        <f>LEFT(DATA[[#This Row],[Account_Code]],3)</f>
        <v/>
      </c>
      <c r="I16478" s="80" t="str">
        <f>DATA[[#This Row],[Vessel_Code]]&amp;DATA[[#This Row],[Account Group]]&amp;DATA[[#This Row],[Type]]</f>
        <v/>
      </c>
      <c r="K16478" s="80">
        <f>IF(YEAR(DATA[[#This Row],[Calendar_Month]])=YEAR(CURMONTHEND),DATA[[#This Row],[Amount]],0)</f>
        <v>0</v>
      </c>
      <c r="L16478" s="80">
        <f>IF(DATA[[#This Row],[Calendar_Month]]-CURMONTH=0,DATA[[#This Row],[Amount]],0)</f>
        <v>0</v>
      </c>
    </row>
    <row r="16479" spans="4:12" x14ac:dyDescent="0.25">
      <c r="D16479" s="80" t="str">
        <f>LEFT(DATA[[#This Row],[Account_Code]],3)</f>
        <v/>
      </c>
      <c r="I16479" s="80" t="str">
        <f>DATA[[#This Row],[Vessel_Code]]&amp;DATA[[#This Row],[Account Group]]&amp;DATA[[#This Row],[Type]]</f>
        <v/>
      </c>
      <c r="K16479" s="80">
        <f>IF(YEAR(DATA[[#This Row],[Calendar_Month]])=YEAR(CURMONTHEND),DATA[[#This Row],[Amount]],0)</f>
        <v>0</v>
      </c>
      <c r="L16479" s="80">
        <f>IF(DATA[[#This Row],[Calendar_Month]]-CURMONTH=0,DATA[[#This Row],[Amount]],0)</f>
        <v>0</v>
      </c>
    </row>
    <row r="16480" spans="4:12" x14ac:dyDescent="0.25">
      <c r="D16480" s="80" t="str">
        <f>LEFT(DATA[[#This Row],[Account_Code]],3)</f>
        <v/>
      </c>
      <c r="I16480" s="80" t="str">
        <f>DATA[[#This Row],[Vessel_Code]]&amp;DATA[[#This Row],[Account Group]]&amp;DATA[[#This Row],[Type]]</f>
        <v/>
      </c>
      <c r="K16480" s="80">
        <f>IF(YEAR(DATA[[#This Row],[Calendar_Month]])=YEAR(CURMONTHEND),DATA[[#This Row],[Amount]],0)</f>
        <v>0</v>
      </c>
      <c r="L16480" s="80">
        <f>IF(DATA[[#This Row],[Calendar_Month]]-CURMONTH=0,DATA[[#This Row],[Amount]],0)</f>
        <v>0</v>
      </c>
    </row>
    <row r="16481" spans="4:12" x14ac:dyDescent="0.25">
      <c r="D16481" s="80" t="str">
        <f>LEFT(DATA[[#This Row],[Account_Code]],3)</f>
        <v/>
      </c>
      <c r="I16481" s="80" t="str">
        <f>DATA[[#This Row],[Vessel_Code]]&amp;DATA[[#This Row],[Account Group]]&amp;DATA[[#This Row],[Type]]</f>
        <v/>
      </c>
      <c r="K16481" s="80">
        <f>IF(YEAR(DATA[[#This Row],[Calendar_Month]])=YEAR(CURMONTHEND),DATA[[#This Row],[Amount]],0)</f>
        <v>0</v>
      </c>
      <c r="L16481" s="80">
        <f>IF(DATA[[#This Row],[Calendar_Month]]-CURMONTH=0,DATA[[#This Row],[Amount]],0)</f>
        <v>0</v>
      </c>
    </row>
    <row r="16482" spans="4:12" x14ac:dyDescent="0.25">
      <c r="D16482" s="80" t="str">
        <f>LEFT(DATA[[#This Row],[Account_Code]],3)</f>
        <v/>
      </c>
      <c r="I16482" s="80" t="str">
        <f>DATA[[#This Row],[Vessel_Code]]&amp;DATA[[#This Row],[Account Group]]&amp;DATA[[#This Row],[Type]]</f>
        <v/>
      </c>
      <c r="K16482" s="80">
        <f>IF(YEAR(DATA[[#This Row],[Calendar_Month]])=YEAR(CURMONTHEND),DATA[[#This Row],[Amount]],0)</f>
        <v>0</v>
      </c>
      <c r="L16482" s="80">
        <f>IF(DATA[[#This Row],[Calendar_Month]]-CURMONTH=0,DATA[[#This Row],[Amount]],0)</f>
        <v>0</v>
      </c>
    </row>
    <row r="16483" spans="4:12" x14ac:dyDescent="0.25">
      <c r="D16483" s="80" t="str">
        <f>LEFT(DATA[[#This Row],[Account_Code]],3)</f>
        <v/>
      </c>
      <c r="I16483" s="80" t="str">
        <f>DATA[[#This Row],[Vessel_Code]]&amp;DATA[[#This Row],[Account Group]]&amp;DATA[[#This Row],[Type]]</f>
        <v/>
      </c>
      <c r="K16483" s="80">
        <f>IF(YEAR(DATA[[#This Row],[Calendar_Month]])=YEAR(CURMONTHEND),DATA[[#This Row],[Amount]],0)</f>
        <v>0</v>
      </c>
      <c r="L16483" s="80">
        <f>IF(DATA[[#This Row],[Calendar_Month]]-CURMONTH=0,DATA[[#This Row],[Amount]],0)</f>
        <v>0</v>
      </c>
    </row>
    <row r="16484" spans="4:12" x14ac:dyDescent="0.25">
      <c r="D16484" s="80" t="str">
        <f>LEFT(DATA[[#This Row],[Account_Code]],3)</f>
        <v/>
      </c>
      <c r="I16484" s="80" t="str">
        <f>DATA[[#This Row],[Vessel_Code]]&amp;DATA[[#This Row],[Account Group]]&amp;DATA[[#This Row],[Type]]</f>
        <v/>
      </c>
      <c r="K16484" s="80">
        <f>IF(YEAR(DATA[[#This Row],[Calendar_Month]])=YEAR(CURMONTHEND),DATA[[#This Row],[Amount]],0)</f>
        <v>0</v>
      </c>
      <c r="L16484" s="80">
        <f>IF(DATA[[#This Row],[Calendar_Month]]-CURMONTH=0,DATA[[#This Row],[Amount]],0)</f>
        <v>0</v>
      </c>
    </row>
    <row r="16485" spans="4:12" x14ac:dyDescent="0.25">
      <c r="D16485" s="80" t="str">
        <f>LEFT(DATA[[#This Row],[Account_Code]],3)</f>
        <v/>
      </c>
      <c r="I16485" s="80" t="str">
        <f>DATA[[#This Row],[Vessel_Code]]&amp;DATA[[#This Row],[Account Group]]&amp;DATA[[#This Row],[Type]]</f>
        <v/>
      </c>
      <c r="K16485" s="80">
        <f>IF(YEAR(DATA[[#This Row],[Calendar_Month]])=YEAR(CURMONTHEND),DATA[[#This Row],[Amount]],0)</f>
        <v>0</v>
      </c>
      <c r="L16485" s="80">
        <f>IF(DATA[[#This Row],[Calendar_Month]]-CURMONTH=0,DATA[[#This Row],[Amount]],0)</f>
        <v>0</v>
      </c>
    </row>
    <row r="16486" spans="4:12" x14ac:dyDescent="0.25">
      <c r="D16486" s="80" t="str">
        <f>LEFT(DATA[[#This Row],[Account_Code]],3)</f>
        <v/>
      </c>
      <c r="I16486" s="80" t="str">
        <f>DATA[[#This Row],[Vessel_Code]]&amp;DATA[[#This Row],[Account Group]]&amp;DATA[[#This Row],[Type]]</f>
        <v/>
      </c>
      <c r="K16486" s="80">
        <f>IF(YEAR(DATA[[#This Row],[Calendar_Month]])=YEAR(CURMONTHEND),DATA[[#This Row],[Amount]],0)</f>
        <v>0</v>
      </c>
      <c r="L16486" s="80">
        <f>IF(DATA[[#This Row],[Calendar_Month]]-CURMONTH=0,DATA[[#This Row],[Amount]],0)</f>
        <v>0</v>
      </c>
    </row>
    <row r="16487" spans="4:12" x14ac:dyDescent="0.25">
      <c r="D16487" s="80" t="str">
        <f>LEFT(DATA[[#This Row],[Account_Code]],3)</f>
        <v/>
      </c>
      <c r="I16487" s="80" t="str">
        <f>DATA[[#This Row],[Vessel_Code]]&amp;DATA[[#This Row],[Account Group]]&amp;DATA[[#This Row],[Type]]</f>
        <v/>
      </c>
      <c r="K16487" s="80">
        <f>IF(YEAR(DATA[[#This Row],[Calendar_Month]])=YEAR(CURMONTHEND),DATA[[#This Row],[Amount]],0)</f>
        <v>0</v>
      </c>
      <c r="L16487" s="80">
        <f>IF(DATA[[#This Row],[Calendar_Month]]-CURMONTH=0,DATA[[#This Row],[Amount]],0)</f>
        <v>0</v>
      </c>
    </row>
    <row r="16488" spans="4:12" x14ac:dyDescent="0.25">
      <c r="D16488" s="80" t="str">
        <f>LEFT(DATA[[#This Row],[Account_Code]],3)</f>
        <v/>
      </c>
      <c r="I16488" s="80" t="str">
        <f>DATA[[#This Row],[Vessel_Code]]&amp;DATA[[#This Row],[Account Group]]&amp;DATA[[#This Row],[Type]]</f>
        <v/>
      </c>
      <c r="K16488" s="80">
        <f>IF(YEAR(DATA[[#This Row],[Calendar_Month]])=YEAR(CURMONTHEND),DATA[[#This Row],[Amount]],0)</f>
        <v>0</v>
      </c>
      <c r="L16488" s="80">
        <f>IF(DATA[[#This Row],[Calendar_Month]]-CURMONTH=0,DATA[[#This Row],[Amount]],0)</f>
        <v>0</v>
      </c>
    </row>
    <row r="16489" spans="4:12" x14ac:dyDescent="0.25">
      <c r="D16489" s="80" t="str">
        <f>LEFT(DATA[[#This Row],[Account_Code]],3)</f>
        <v/>
      </c>
      <c r="I16489" s="80" t="str">
        <f>DATA[[#This Row],[Vessel_Code]]&amp;DATA[[#This Row],[Account Group]]&amp;DATA[[#This Row],[Type]]</f>
        <v/>
      </c>
      <c r="K16489" s="80">
        <f>IF(YEAR(DATA[[#This Row],[Calendar_Month]])=YEAR(CURMONTHEND),DATA[[#This Row],[Amount]],0)</f>
        <v>0</v>
      </c>
      <c r="L16489" s="80">
        <f>IF(DATA[[#This Row],[Calendar_Month]]-CURMONTH=0,DATA[[#This Row],[Amount]],0)</f>
        <v>0</v>
      </c>
    </row>
    <row r="16490" spans="4:12" x14ac:dyDescent="0.25">
      <c r="D16490" s="80" t="str">
        <f>LEFT(DATA[[#This Row],[Account_Code]],3)</f>
        <v/>
      </c>
      <c r="I16490" s="80" t="str">
        <f>DATA[[#This Row],[Vessel_Code]]&amp;DATA[[#This Row],[Account Group]]&amp;DATA[[#This Row],[Type]]</f>
        <v/>
      </c>
      <c r="K16490" s="80">
        <f>IF(YEAR(DATA[[#This Row],[Calendar_Month]])=YEAR(CURMONTHEND),DATA[[#This Row],[Amount]],0)</f>
        <v>0</v>
      </c>
      <c r="L16490" s="80">
        <f>IF(DATA[[#This Row],[Calendar_Month]]-CURMONTH=0,DATA[[#This Row],[Amount]],0)</f>
        <v>0</v>
      </c>
    </row>
    <row r="16491" spans="4:12" x14ac:dyDescent="0.25">
      <c r="D16491" s="80" t="str">
        <f>LEFT(DATA[[#This Row],[Account_Code]],3)</f>
        <v/>
      </c>
      <c r="I16491" s="80" t="str">
        <f>DATA[[#This Row],[Vessel_Code]]&amp;DATA[[#This Row],[Account Group]]&amp;DATA[[#This Row],[Type]]</f>
        <v/>
      </c>
      <c r="K16491" s="80">
        <f>IF(YEAR(DATA[[#This Row],[Calendar_Month]])=YEAR(CURMONTHEND),DATA[[#This Row],[Amount]],0)</f>
        <v>0</v>
      </c>
      <c r="L16491" s="80">
        <f>IF(DATA[[#This Row],[Calendar_Month]]-CURMONTH=0,DATA[[#This Row],[Amount]],0)</f>
        <v>0</v>
      </c>
    </row>
    <row r="16492" spans="4:12" x14ac:dyDescent="0.25">
      <c r="D16492" s="80" t="str">
        <f>LEFT(DATA[[#This Row],[Account_Code]],3)</f>
        <v/>
      </c>
      <c r="I16492" s="80" t="str">
        <f>DATA[[#This Row],[Vessel_Code]]&amp;DATA[[#This Row],[Account Group]]&amp;DATA[[#This Row],[Type]]</f>
        <v/>
      </c>
      <c r="K16492" s="80">
        <f>IF(YEAR(DATA[[#This Row],[Calendar_Month]])=YEAR(CURMONTHEND),DATA[[#This Row],[Amount]],0)</f>
        <v>0</v>
      </c>
      <c r="L16492" s="80">
        <f>IF(DATA[[#This Row],[Calendar_Month]]-CURMONTH=0,DATA[[#This Row],[Amount]],0)</f>
        <v>0</v>
      </c>
    </row>
    <row r="16493" spans="4:12" x14ac:dyDescent="0.25">
      <c r="D16493" s="80" t="str">
        <f>LEFT(DATA[[#This Row],[Account_Code]],3)</f>
        <v/>
      </c>
      <c r="I16493" s="80" t="str">
        <f>DATA[[#This Row],[Vessel_Code]]&amp;DATA[[#This Row],[Account Group]]&amp;DATA[[#This Row],[Type]]</f>
        <v/>
      </c>
      <c r="K16493" s="80">
        <f>IF(YEAR(DATA[[#This Row],[Calendar_Month]])=YEAR(CURMONTHEND),DATA[[#This Row],[Amount]],0)</f>
        <v>0</v>
      </c>
      <c r="L16493" s="80">
        <f>IF(DATA[[#This Row],[Calendar_Month]]-CURMONTH=0,DATA[[#This Row],[Amount]],0)</f>
        <v>0</v>
      </c>
    </row>
    <row r="16494" spans="4:12" x14ac:dyDescent="0.25">
      <c r="D16494" s="80" t="str">
        <f>LEFT(DATA[[#This Row],[Account_Code]],3)</f>
        <v/>
      </c>
      <c r="I16494" s="80" t="str">
        <f>DATA[[#This Row],[Vessel_Code]]&amp;DATA[[#This Row],[Account Group]]&amp;DATA[[#This Row],[Type]]</f>
        <v/>
      </c>
      <c r="K16494" s="80">
        <f>IF(YEAR(DATA[[#This Row],[Calendar_Month]])=YEAR(CURMONTHEND),DATA[[#This Row],[Amount]],0)</f>
        <v>0</v>
      </c>
      <c r="L16494" s="80">
        <f>IF(DATA[[#This Row],[Calendar_Month]]-CURMONTH=0,DATA[[#This Row],[Amount]],0)</f>
        <v>0</v>
      </c>
    </row>
    <row r="16495" spans="4:12" x14ac:dyDescent="0.25">
      <c r="D16495" s="80" t="str">
        <f>LEFT(DATA[[#This Row],[Account_Code]],3)</f>
        <v/>
      </c>
      <c r="I16495" s="80" t="str">
        <f>DATA[[#This Row],[Vessel_Code]]&amp;DATA[[#This Row],[Account Group]]&amp;DATA[[#This Row],[Type]]</f>
        <v/>
      </c>
      <c r="K16495" s="80">
        <f>IF(YEAR(DATA[[#This Row],[Calendar_Month]])=YEAR(CURMONTHEND),DATA[[#This Row],[Amount]],0)</f>
        <v>0</v>
      </c>
      <c r="L16495" s="80">
        <f>IF(DATA[[#This Row],[Calendar_Month]]-CURMONTH=0,DATA[[#This Row],[Amount]],0)</f>
        <v>0</v>
      </c>
    </row>
    <row r="16496" spans="4:12" x14ac:dyDescent="0.25">
      <c r="D16496" s="80" t="str">
        <f>LEFT(DATA[[#This Row],[Account_Code]],3)</f>
        <v/>
      </c>
      <c r="I16496" s="80" t="str">
        <f>DATA[[#This Row],[Vessel_Code]]&amp;DATA[[#This Row],[Account Group]]&amp;DATA[[#This Row],[Type]]</f>
        <v/>
      </c>
      <c r="K16496" s="80">
        <f>IF(YEAR(DATA[[#This Row],[Calendar_Month]])=YEAR(CURMONTHEND),DATA[[#This Row],[Amount]],0)</f>
        <v>0</v>
      </c>
      <c r="L16496" s="80">
        <f>IF(DATA[[#This Row],[Calendar_Month]]-CURMONTH=0,DATA[[#This Row],[Amount]],0)</f>
        <v>0</v>
      </c>
    </row>
    <row r="16497" spans="4:12" x14ac:dyDescent="0.25">
      <c r="D16497" s="80" t="str">
        <f>LEFT(DATA[[#This Row],[Account_Code]],3)</f>
        <v/>
      </c>
      <c r="I16497" s="80" t="str">
        <f>DATA[[#This Row],[Vessel_Code]]&amp;DATA[[#This Row],[Account Group]]&amp;DATA[[#This Row],[Type]]</f>
        <v/>
      </c>
      <c r="K16497" s="80">
        <f>IF(YEAR(DATA[[#This Row],[Calendar_Month]])=YEAR(CURMONTHEND),DATA[[#This Row],[Amount]],0)</f>
        <v>0</v>
      </c>
      <c r="L16497" s="80">
        <f>IF(DATA[[#This Row],[Calendar_Month]]-CURMONTH=0,DATA[[#This Row],[Amount]],0)</f>
        <v>0</v>
      </c>
    </row>
    <row r="16498" spans="4:12" x14ac:dyDescent="0.25">
      <c r="D16498" s="80" t="str">
        <f>LEFT(DATA[[#This Row],[Account_Code]],3)</f>
        <v/>
      </c>
      <c r="I16498" s="80" t="str">
        <f>DATA[[#This Row],[Vessel_Code]]&amp;DATA[[#This Row],[Account Group]]&amp;DATA[[#This Row],[Type]]</f>
        <v/>
      </c>
      <c r="K16498" s="80">
        <f>IF(YEAR(DATA[[#This Row],[Calendar_Month]])=YEAR(CURMONTHEND),DATA[[#This Row],[Amount]],0)</f>
        <v>0</v>
      </c>
      <c r="L16498" s="80">
        <f>IF(DATA[[#This Row],[Calendar_Month]]-CURMONTH=0,DATA[[#This Row],[Amount]],0)</f>
        <v>0</v>
      </c>
    </row>
    <row r="16499" spans="4:12" x14ac:dyDescent="0.25">
      <c r="D16499" s="80" t="str">
        <f>LEFT(DATA[[#This Row],[Account_Code]],3)</f>
        <v/>
      </c>
      <c r="I16499" s="80" t="str">
        <f>DATA[[#This Row],[Vessel_Code]]&amp;DATA[[#This Row],[Account Group]]&amp;DATA[[#This Row],[Type]]</f>
        <v/>
      </c>
      <c r="K16499" s="80">
        <f>IF(YEAR(DATA[[#This Row],[Calendar_Month]])=YEAR(CURMONTHEND),DATA[[#This Row],[Amount]],0)</f>
        <v>0</v>
      </c>
      <c r="L16499" s="80">
        <f>IF(DATA[[#This Row],[Calendar_Month]]-CURMONTH=0,DATA[[#This Row],[Amount]],0)</f>
        <v>0</v>
      </c>
    </row>
    <row r="16500" spans="4:12" x14ac:dyDescent="0.25">
      <c r="D16500" s="80" t="str">
        <f>LEFT(DATA[[#This Row],[Account_Code]],3)</f>
        <v/>
      </c>
      <c r="I16500" s="80" t="str">
        <f>DATA[[#This Row],[Vessel_Code]]&amp;DATA[[#This Row],[Account Group]]&amp;DATA[[#This Row],[Type]]</f>
        <v/>
      </c>
      <c r="K16500" s="80">
        <f>IF(YEAR(DATA[[#This Row],[Calendar_Month]])=YEAR(CURMONTHEND),DATA[[#This Row],[Amount]],0)</f>
        <v>0</v>
      </c>
      <c r="L16500" s="80">
        <f>IF(DATA[[#This Row],[Calendar_Month]]-CURMONTH=0,DATA[[#This Row],[Amount]],0)</f>
        <v>0</v>
      </c>
    </row>
    <row r="16501" spans="4:12" x14ac:dyDescent="0.25">
      <c r="D16501" s="80" t="str">
        <f>LEFT(DATA[[#This Row],[Account_Code]],3)</f>
        <v/>
      </c>
      <c r="I16501" s="80" t="str">
        <f>DATA[[#This Row],[Vessel_Code]]&amp;DATA[[#This Row],[Account Group]]&amp;DATA[[#This Row],[Type]]</f>
        <v/>
      </c>
      <c r="K16501" s="80">
        <f>IF(YEAR(DATA[[#This Row],[Calendar_Month]])=YEAR(CURMONTHEND),DATA[[#This Row],[Amount]],0)</f>
        <v>0</v>
      </c>
      <c r="L16501" s="80">
        <f>IF(DATA[[#This Row],[Calendar_Month]]-CURMONTH=0,DATA[[#This Row],[Amount]],0)</f>
        <v>0</v>
      </c>
    </row>
    <row r="16502" spans="4:12" x14ac:dyDescent="0.25">
      <c r="D16502" s="80" t="str">
        <f>LEFT(DATA[[#This Row],[Account_Code]],3)</f>
        <v/>
      </c>
      <c r="I16502" s="80" t="str">
        <f>DATA[[#This Row],[Vessel_Code]]&amp;DATA[[#This Row],[Account Group]]&amp;DATA[[#This Row],[Type]]</f>
        <v/>
      </c>
      <c r="K16502" s="80">
        <f>IF(YEAR(DATA[[#This Row],[Calendar_Month]])=YEAR(CURMONTHEND),DATA[[#This Row],[Amount]],0)</f>
        <v>0</v>
      </c>
      <c r="L16502" s="80">
        <f>IF(DATA[[#This Row],[Calendar_Month]]-CURMONTH=0,DATA[[#This Row],[Amount]],0)</f>
        <v>0</v>
      </c>
    </row>
    <row r="16503" spans="4:12" x14ac:dyDescent="0.25">
      <c r="D16503" s="80" t="str">
        <f>LEFT(DATA[[#This Row],[Account_Code]],3)</f>
        <v/>
      </c>
      <c r="I16503" s="80" t="str">
        <f>DATA[[#This Row],[Vessel_Code]]&amp;DATA[[#This Row],[Account Group]]&amp;DATA[[#This Row],[Type]]</f>
        <v/>
      </c>
      <c r="K16503" s="80">
        <f>IF(YEAR(DATA[[#This Row],[Calendar_Month]])=YEAR(CURMONTHEND),DATA[[#This Row],[Amount]],0)</f>
        <v>0</v>
      </c>
      <c r="L16503" s="80">
        <f>IF(DATA[[#This Row],[Calendar_Month]]-CURMONTH=0,DATA[[#This Row],[Amount]],0)</f>
        <v>0</v>
      </c>
    </row>
    <row r="16504" spans="4:12" x14ac:dyDescent="0.25">
      <c r="D16504" s="80" t="str">
        <f>LEFT(DATA[[#This Row],[Account_Code]],3)</f>
        <v/>
      </c>
      <c r="I16504" s="80" t="str">
        <f>DATA[[#This Row],[Vessel_Code]]&amp;DATA[[#This Row],[Account Group]]&amp;DATA[[#This Row],[Type]]</f>
        <v/>
      </c>
      <c r="K16504" s="80">
        <f>IF(YEAR(DATA[[#This Row],[Calendar_Month]])=YEAR(CURMONTHEND),DATA[[#This Row],[Amount]],0)</f>
        <v>0</v>
      </c>
      <c r="L16504" s="80">
        <f>IF(DATA[[#This Row],[Calendar_Month]]-CURMONTH=0,DATA[[#This Row],[Amount]],0)</f>
        <v>0</v>
      </c>
    </row>
    <row r="16505" spans="4:12" x14ac:dyDescent="0.25">
      <c r="D16505" s="80" t="str">
        <f>LEFT(DATA[[#This Row],[Account_Code]],3)</f>
        <v/>
      </c>
      <c r="I16505" s="80" t="str">
        <f>DATA[[#This Row],[Vessel_Code]]&amp;DATA[[#This Row],[Account Group]]&amp;DATA[[#This Row],[Type]]</f>
        <v/>
      </c>
      <c r="K16505" s="80">
        <f>IF(YEAR(DATA[[#This Row],[Calendar_Month]])=YEAR(CURMONTHEND),DATA[[#This Row],[Amount]],0)</f>
        <v>0</v>
      </c>
      <c r="L16505" s="80">
        <f>IF(DATA[[#This Row],[Calendar_Month]]-CURMONTH=0,DATA[[#This Row],[Amount]],0)</f>
        <v>0</v>
      </c>
    </row>
    <row r="16506" spans="4:12" x14ac:dyDescent="0.25">
      <c r="D16506" s="80" t="str">
        <f>LEFT(DATA[[#This Row],[Account_Code]],3)</f>
        <v/>
      </c>
      <c r="I16506" s="80" t="str">
        <f>DATA[[#This Row],[Vessel_Code]]&amp;DATA[[#This Row],[Account Group]]&amp;DATA[[#This Row],[Type]]</f>
        <v/>
      </c>
      <c r="K16506" s="80">
        <f>IF(YEAR(DATA[[#This Row],[Calendar_Month]])=YEAR(CURMONTHEND),DATA[[#This Row],[Amount]],0)</f>
        <v>0</v>
      </c>
      <c r="L16506" s="80">
        <f>IF(DATA[[#This Row],[Calendar_Month]]-CURMONTH=0,DATA[[#This Row],[Amount]],0)</f>
        <v>0</v>
      </c>
    </row>
    <row r="16507" spans="4:12" x14ac:dyDescent="0.25">
      <c r="D16507" s="80" t="str">
        <f>LEFT(DATA[[#This Row],[Account_Code]],3)</f>
        <v/>
      </c>
      <c r="I16507" s="80" t="str">
        <f>DATA[[#This Row],[Vessel_Code]]&amp;DATA[[#This Row],[Account Group]]&amp;DATA[[#This Row],[Type]]</f>
        <v/>
      </c>
      <c r="K16507" s="80">
        <f>IF(YEAR(DATA[[#This Row],[Calendar_Month]])=YEAR(CURMONTHEND),DATA[[#This Row],[Amount]],0)</f>
        <v>0</v>
      </c>
      <c r="L16507" s="80">
        <f>IF(DATA[[#This Row],[Calendar_Month]]-CURMONTH=0,DATA[[#This Row],[Amount]],0)</f>
        <v>0</v>
      </c>
    </row>
    <row r="16508" spans="4:12" x14ac:dyDescent="0.25">
      <c r="D16508" s="80" t="str">
        <f>LEFT(DATA[[#This Row],[Account_Code]],3)</f>
        <v/>
      </c>
      <c r="I16508" s="80" t="str">
        <f>DATA[[#This Row],[Vessel_Code]]&amp;DATA[[#This Row],[Account Group]]&amp;DATA[[#This Row],[Type]]</f>
        <v/>
      </c>
      <c r="K16508" s="80">
        <f>IF(YEAR(DATA[[#This Row],[Calendar_Month]])=YEAR(CURMONTHEND),DATA[[#This Row],[Amount]],0)</f>
        <v>0</v>
      </c>
      <c r="L16508" s="80">
        <f>IF(DATA[[#This Row],[Calendar_Month]]-CURMONTH=0,DATA[[#This Row],[Amount]],0)</f>
        <v>0</v>
      </c>
    </row>
    <row r="16509" spans="4:12" x14ac:dyDescent="0.25">
      <c r="D16509" s="80" t="str">
        <f>LEFT(DATA[[#This Row],[Account_Code]],3)</f>
        <v/>
      </c>
      <c r="I16509" s="80" t="str">
        <f>DATA[[#This Row],[Vessel_Code]]&amp;DATA[[#This Row],[Account Group]]&amp;DATA[[#This Row],[Type]]</f>
        <v/>
      </c>
      <c r="K16509" s="80">
        <f>IF(YEAR(DATA[[#This Row],[Calendar_Month]])=YEAR(CURMONTHEND),DATA[[#This Row],[Amount]],0)</f>
        <v>0</v>
      </c>
      <c r="L16509" s="80">
        <f>IF(DATA[[#This Row],[Calendar_Month]]-CURMONTH=0,DATA[[#This Row],[Amount]],0)</f>
        <v>0</v>
      </c>
    </row>
    <row r="16510" spans="4:12" x14ac:dyDescent="0.25">
      <c r="D16510" s="80" t="str">
        <f>LEFT(DATA[[#This Row],[Account_Code]],3)</f>
        <v/>
      </c>
      <c r="I16510" s="80" t="str">
        <f>DATA[[#This Row],[Vessel_Code]]&amp;DATA[[#This Row],[Account Group]]&amp;DATA[[#This Row],[Type]]</f>
        <v/>
      </c>
      <c r="K16510" s="80">
        <f>IF(YEAR(DATA[[#This Row],[Calendar_Month]])=YEAR(CURMONTHEND),DATA[[#This Row],[Amount]],0)</f>
        <v>0</v>
      </c>
      <c r="L16510" s="80">
        <f>IF(DATA[[#This Row],[Calendar_Month]]-CURMONTH=0,DATA[[#This Row],[Amount]],0)</f>
        <v>0</v>
      </c>
    </row>
    <row r="16511" spans="4:12" x14ac:dyDescent="0.25">
      <c r="D16511" s="80" t="str">
        <f>LEFT(DATA[[#This Row],[Account_Code]],3)</f>
        <v/>
      </c>
      <c r="I16511" s="80" t="str">
        <f>DATA[[#This Row],[Vessel_Code]]&amp;DATA[[#This Row],[Account Group]]&amp;DATA[[#This Row],[Type]]</f>
        <v/>
      </c>
      <c r="K16511" s="80">
        <f>IF(YEAR(DATA[[#This Row],[Calendar_Month]])=YEAR(CURMONTHEND),DATA[[#This Row],[Amount]],0)</f>
        <v>0</v>
      </c>
      <c r="L16511" s="80">
        <f>IF(DATA[[#This Row],[Calendar_Month]]-CURMONTH=0,DATA[[#This Row],[Amount]],0)</f>
        <v>0</v>
      </c>
    </row>
    <row r="16512" spans="4:12" x14ac:dyDescent="0.25">
      <c r="D16512" s="80" t="str">
        <f>LEFT(DATA[[#This Row],[Account_Code]],3)</f>
        <v/>
      </c>
      <c r="I16512" s="80" t="str">
        <f>DATA[[#This Row],[Vessel_Code]]&amp;DATA[[#This Row],[Account Group]]&amp;DATA[[#This Row],[Type]]</f>
        <v/>
      </c>
      <c r="K16512" s="80">
        <f>IF(YEAR(DATA[[#This Row],[Calendar_Month]])=YEAR(CURMONTHEND),DATA[[#This Row],[Amount]],0)</f>
        <v>0</v>
      </c>
      <c r="L16512" s="80">
        <f>IF(DATA[[#This Row],[Calendar_Month]]-CURMONTH=0,DATA[[#This Row],[Amount]],0)</f>
        <v>0</v>
      </c>
    </row>
    <row r="16513" spans="4:12" x14ac:dyDescent="0.25">
      <c r="D16513" s="80" t="str">
        <f>LEFT(DATA[[#This Row],[Account_Code]],3)</f>
        <v/>
      </c>
      <c r="I16513" s="80" t="str">
        <f>DATA[[#This Row],[Vessel_Code]]&amp;DATA[[#This Row],[Account Group]]&amp;DATA[[#This Row],[Type]]</f>
        <v/>
      </c>
      <c r="K16513" s="80">
        <f>IF(YEAR(DATA[[#This Row],[Calendar_Month]])=YEAR(CURMONTHEND),DATA[[#This Row],[Amount]],0)</f>
        <v>0</v>
      </c>
      <c r="L16513" s="80">
        <f>IF(DATA[[#This Row],[Calendar_Month]]-CURMONTH=0,DATA[[#This Row],[Amount]],0)</f>
        <v>0</v>
      </c>
    </row>
    <row r="16514" spans="4:12" x14ac:dyDescent="0.25">
      <c r="D16514" s="80" t="str">
        <f>LEFT(DATA[[#This Row],[Account_Code]],3)</f>
        <v/>
      </c>
      <c r="I16514" s="80" t="str">
        <f>DATA[[#This Row],[Vessel_Code]]&amp;DATA[[#This Row],[Account Group]]&amp;DATA[[#This Row],[Type]]</f>
        <v/>
      </c>
      <c r="K16514" s="80">
        <f>IF(YEAR(DATA[[#This Row],[Calendar_Month]])=YEAR(CURMONTHEND),DATA[[#This Row],[Amount]],0)</f>
        <v>0</v>
      </c>
      <c r="L16514" s="80">
        <f>IF(DATA[[#This Row],[Calendar_Month]]-CURMONTH=0,DATA[[#This Row],[Amount]],0)</f>
        <v>0</v>
      </c>
    </row>
    <row r="16515" spans="4:12" x14ac:dyDescent="0.25">
      <c r="D16515" s="80" t="str">
        <f>LEFT(DATA[[#This Row],[Account_Code]],3)</f>
        <v/>
      </c>
      <c r="I16515" s="80" t="str">
        <f>DATA[[#This Row],[Vessel_Code]]&amp;DATA[[#This Row],[Account Group]]&amp;DATA[[#This Row],[Type]]</f>
        <v/>
      </c>
      <c r="K16515" s="80">
        <f>IF(YEAR(DATA[[#This Row],[Calendar_Month]])=YEAR(CURMONTHEND),DATA[[#This Row],[Amount]],0)</f>
        <v>0</v>
      </c>
      <c r="L16515" s="80">
        <f>IF(DATA[[#This Row],[Calendar_Month]]-CURMONTH=0,DATA[[#This Row],[Amount]],0)</f>
        <v>0</v>
      </c>
    </row>
    <row r="16516" spans="4:12" x14ac:dyDescent="0.25">
      <c r="D16516" s="80" t="str">
        <f>LEFT(DATA[[#This Row],[Account_Code]],3)</f>
        <v/>
      </c>
      <c r="I16516" s="80" t="str">
        <f>DATA[[#This Row],[Vessel_Code]]&amp;DATA[[#This Row],[Account Group]]&amp;DATA[[#This Row],[Type]]</f>
        <v/>
      </c>
      <c r="K16516" s="80">
        <f>IF(YEAR(DATA[[#This Row],[Calendar_Month]])=YEAR(CURMONTHEND),DATA[[#This Row],[Amount]],0)</f>
        <v>0</v>
      </c>
      <c r="L16516" s="80">
        <f>IF(DATA[[#This Row],[Calendar_Month]]-CURMONTH=0,DATA[[#This Row],[Amount]],0)</f>
        <v>0</v>
      </c>
    </row>
    <row r="16517" spans="4:12" x14ac:dyDescent="0.25">
      <c r="D16517" s="80" t="str">
        <f>LEFT(DATA[[#This Row],[Account_Code]],3)</f>
        <v/>
      </c>
      <c r="I16517" s="80" t="str">
        <f>DATA[[#This Row],[Vessel_Code]]&amp;DATA[[#This Row],[Account Group]]&amp;DATA[[#This Row],[Type]]</f>
        <v/>
      </c>
      <c r="K16517" s="80">
        <f>IF(YEAR(DATA[[#This Row],[Calendar_Month]])=YEAR(CURMONTHEND),DATA[[#This Row],[Amount]],0)</f>
        <v>0</v>
      </c>
      <c r="L16517" s="80">
        <f>IF(DATA[[#This Row],[Calendar_Month]]-CURMONTH=0,DATA[[#This Row],[Amount]],0)</f>
        <v>0</v>
      </c>
    </row>
    <row r="16518" spans="4:12" x14ac:dyDescent="0.25">
      <c r="D16518" s="80" t="str">
        <f>LEFT(DATA[[#This Row],[Account_Code]],3)</f>
        <v/>
      </c>
      <c r="I16518" s="80" t="str">
        <f>DATA[[#This Row],[Vessel_Code]]&amp;DATA[[#This Row],[Account Group]]&amp;DATA[[#This Row],[Type]]</f>
        <v/>
      </c>
      <c r="K16518" s="80">
        <f>IF(YEAR(DATA[[#This Row],[Calendar_Month]])=YEAR(CURMONTHEND),DATA[[#This Row],[Amount]],0)</f>
        <v>0</v>
      </c>
      <c r="L16518" s="80">
        <f>IF(DATA[[#This Row],[Calendar_Month]]-CURMONTH=0,DATA[[#This Row],[Amount]],0)</f>
        <v>0</v>
      </c>
    </row>
    <row r="16519" spans="4:12" x14ac:dyDescent="0.25">
      <c r="D16519" s="80" t="str">
        <f>LEFT(DATA[[#This Row],[Account_Code]],3)</f>
        <v/>
      </c>
      <c r="I16519" s="80" t="str">
        <f>DATA[[#This Row],[Vessel_Code]]&amp;DATA[[#This Row],[Account Group]]&amp;DATA[[#This Row],[Type]]</f>
        <v/>
      </c>
      <c r="K16519" s="80">
        <f>IF(YEAR(DATA[[#This Row],[Calendar_Month]])=YEAR(CURMONTHEND),DATA[[#This Row],[Amount]],0)</f>
        <v>0</v>
      </c>
      <c r="L16519" s="80">
        <f>IF(DATA[[#This Row],[Calendar_Month]]-CURMONTH=0,DATA[[#This Row],[Amount]],0)</f>
        <v>0</v>
      </c>
    </row>
    <row r="16520" spans="4:12" x14ac:dyDescent="0.25">
      <c r="D16520" s="80" t="str">
        <f>LEFT(DATA[[#This Row],[Account_Code]],3)</f>
        <v/>
      </c>
      <c r="I16520" s="80" t="str">
        <f>DATA[[#This Row],[Vessel_Code]]&amp;DATA[[#This Row],[Account Group]]&amp;DATA[[#This Row],[Type]]</f>
        <v/>
      </c>
      <c r="K16520" s="80">
        <f>IF(YEAR(DATA[[#This Row],[Calendar_Month]])=YEAR(CURMONTHEND),DATA[[#This Row],[Amount]],0)</f>
        <v>0</v>
      </c>
      <c r="L16520" s="80">
        <f>IF(DATA[[#This Row],[Calendar_Month]]-CURMONTH=0,DATA[[#This Row],[Amount]],0)</f>
        <v>0</v>
      </c>
    </row>
    <row r="16521" spans="4:12" x14ac:dyDescent="0.25">
      <c r="D16521" s="80" t="str">
        <f>LEFT(DATA[[#This Row],[Account_Code]],3)</f>
        <v/>
      </c>
      <c r="I16521" s="80" t="str">
        <f>DATA[[#This Row],[Vessel_Code]]&amp;DATA[[#This Row],[Account Group]]&amp;DATA[[#This Row],[Type]]</f>
        <v/>
      </c>
      <c r="K16521" s="80">
        <f>IF(YEAR(DATA[[#This Row],[Calendar_Month]])=YEAR(CURMONTHEND),DATA[[#This Row],[Amount]],0)</f>
        <v>0</v>
      </c>
      <c r="L16521" s="80">
        <f>IF(DATA[[#This Row],[Calendar_Month]]-CURMONTH=0,DATA[[#This Row],[Amount]],0)</f>
        <v>0</v>
      </c>
    </row>
    <row r="16522" spans="4:12" x14ac:dyDescent="0.25">
      <c r="D16522" s="80" t="str">
        <f>LEFT(DATA[[#This Row],[Account_Code]],3)</f>
        <v/>
      </c>
      <c r="I16522" s="80" t="str">
        <f>DATA[[#This Row],[Vessel_Code]]&amp;DATA[[#This Row],[Account Group]]&amp;DATA[[#This Row],[Type]]</f>
        <v/>
      </c>
      <c r="K16522" s="80">
        <f>IF(YEAR(DATA[[#This Row],[Calendar_Month]])=YEAR(CURMONTHEND),DATA[[#This Row],[Amount]],0)</f>
        <v>0</v>
      </c>
      <c r="L16522" s="80">
        <f>IF(DATA[[#This Row],[Calendar_Month]]-CURMONTH=0,DATA[[#This Row],[Amount]],0)</f>
        <v>0</v>
      </c>
    </row>
    <row r="16523" spans="4:12" x14ac:dyDescent="0.25">
      <c r="D16523" s="80" t="str">
        <f>LEFT(DATA[[#This Row],[Account_Code]],3)</f>
        <v/>
      </c>
      <c r="I16523" s="80" t="str">
        <f>DATA[[#This Row],[Vessel_Code]]&amp;DATA[[#This Row],[Account Group]]&amp;DATA[[#This Row],[Type]]</f>
        <v/>
      </c>
      <c r="K16523" s="80">
        <f>IF(YEAR(DATA[[#This Row],[Calendar_Month]])=YEAR(CURMONTHEND),DATA[[#This Row],[Amount]],0)</f>
        <v>0</v>
      </c>
      <c r="L16523" s="80">
        <f>IF(DATA[[#This Row],[Calendar_Month]]-CURMONTH=0,DATA[[#This Row],[Amount]],0)</f>
        <v>0</v>
      </c>
    </row>
    <row r="16524" spans="4:12" x14ac:dyDescent="0.25">
      <c r="D16524" s="80" t="str">
        <f>LEFT(DATA[[#This Row],[Account_Code]],3)</f>
        <v/>
      </c>
      <c r="I16524" s="80" t="str">
        <f>DATA[[#This Row],[Vessel_Code]]&amp;DATA[[#This Row],[Account Group]]&amp;DATA[[#This Row],[Type]]</f>
        <v/>
      </c>
      <c r="K16524" s="80">
        <f>IF(YEAR(DATA[[#This Row],[Calendar_Month]])=YEAR(CURMONTHEND),DATA[[#This Row],[Amount]],0)</f>
        <v>0</v>
      </c>
      <c r="L16524" s="80">
        <f>IF(DATA[[#This Row],[Calendar_Month]]-CURMONTH=0,DATA[[#This Row],[Amount]],0)</f>
        <v>0</v>
      </c>
    </row>
    <row r="16525" spans="4:12" x14ac:dyDescent="0.25">
      <c r="D16525" s="80" t="str">
        <f>LEFT(DATA[[#This Row],[Account_Code]],3)</f>
        <v/>
      </c>
      <c r="I16525" s="80" t="str">
        <f>DATA[[#This Row],[Vessel_Code]]&amp;DATA[[#This Row],[Account Group]]&amp;DATA[[#This Row],[Type]]</f>
        <v/>
      </c>
      <c r="K16525" s="80">
        <f>IF(YEAR(DATA[[#This Row],[Calendar_Month]])=YEAR(CURMONTHEND),DATA[[#This Row],[Amount]],0)</f>
        <v>0</v>
      </c>
      <c r="L16525" s="80">
        <f>IF(DATA[[#This Row],[Calendar_Month]]-CURMONTH=0,DATA[[#This Row],[Amount]],0)</f>
        <v>0</v>
      </c>
    </row>
    <row r="16526" spans="4:12" x14ac:dyDescent="0.25">
      <c r="D16526" s="80" t="str">
        <f>LEFT(DATA[[#This Row],[Account_Code]],3)</f>
        <v/>
      </c>
      <c r="I16526" s="80" t="str">
        <f>DATA[[#This Row],[Vessel_Code]]&amp;DATA[[#This Row],[Account Group]]&amp;DATA[[#This Row],[Type]]</f>
        <v/>
      </c>
      <c r="K16526" s="80">
        <f>IF(YEAR(DATA[[#This Row],[Calendar_Month]])=YEAR(CURMONTHEND),DATA[[#This Row],[Amount]],0)</f>
        <v>0</v>
      </c>
      <c r="L16526" s="80">
        <f>IF(DATA[[#This Row],[Calendar_Month]]-CURMONTH=0,DATA[[#This Row],[Amount]],0)</f>
        <v>0</v>
      </c>
    </row>
    <row r="16527" spans="4:12" x14ac:dyDescent="0.25">
      <c r="D16527" s="80" t="str">
        <f>LEFT(DATA[[#This Row],[Account_Code]],3)</f>
        <v/>
      </c>
      <c r="I16527" s="80" t="str">
        <f>DATA[[#This Row],[Vessel_Code]]&amp;DATA[[#This Row],[Account Group]]&amp;DATA[[#This Row],[Type]]</f>
        <v/>
      </c>
      <c r="K16527" s="80">
        <f>IF(YEAR(DATA[[#This Row],[Calendar_Month]])=YEAR(CURMONTHEND),DATA[[#This Row],[Amount]],0)</f>
        <v>0</v>
      </c>
      <c r="L16527" s="80">
        <f>IF(DATA[[#This Row],[Calendar_Month]]-CURMONTH=0,DATA[[#This Row],[Amount]],0)</f>
        <v>0</v>
      </c>
    </row>
    <row r="16528" spans="4:12" x14ac:dyDescent="0.25">
      <c r="D16528" s="80" t="str">
        <f>LEFT(DATA[[#This Row],[Account_Code]],3)</f>
        <v/>
      </c>
      <c r="I16528" s="80" t="str">
        <f>DATA[[#This Row],[Vessel_Code]]&amp;DATA[[#This Row],[Account Group]]&amp;DATA[[#This Row],[Type]]</f>
        <v/>
      </c>
      <c r="K16528" s="80">
        <f>IF(YEAR(DATA[[#This Row],[Calendar_Month]])=YEAR(CURMONTHEND),DATA[[#This Row],[Amount]],0)</f>
        <v>0</v>
      </c>
      <c r="L16528" s="80">
        <f>IF(DATA[[#This Row],[Calendar_Month]]-CURMONTH=0,DATA[[#This Row],[Amount]],0)</f>
        <v>0</v>
      </c>
    </row>
    <row r="16529" spans="4:12" x14ac:dyDescent="0.25">
      <c r="D16529" s="80" t="str">
        <f>LEFT(DATA[[#This Row],[Account_Code]],3)</f>
        <v/>
      </c>
      <c r="I16529" s="80" t="str">
        <f>DATA[[#This Row],[Vessel_Code]]&amp;DATA[[#This Row],[Account Group]]&amp;DATA[[#This Row],[Type]]</f>
        <v/>
      </c>
      <c r="K16529" s="80">
        <f>IF(YEAR(DATA[[#This Row],[Calendar_Month]])=YEAR(CURMONTHEND),DATA[[#This Row],[Amount]],0)</f>
        <v>0</v>
      </c>
      <c r="L16529" s="80">
        <f>IF(DATA[[#This Row],[Calendar_Month]]-CURMONTH=0,DATA[[#This Row],[Amount]],0)</f>
        <v>0</v>
      </c>
    </row>
    <row r="16530" spans="4:12" x14ac:dyDescent="0.25">
      <c r="D16530" s="80" t="str">
        <f>LEFT(DATA[[#This Row],[Account_Code]],3)</f>
        <v/>
      </c>
      <c r="I16530" s="80" t="str">
        <f>DATA[[#This Row],[Vessel_Code]]&amp;DATA[[#This Row],[Account Group]]&amp;DATA[[#This Row],[Type]]</f>
        <v/>
      </c>
      <c r="K16530" s="80">
        <f>IF(YEAR(DATA[[#This Row],[Calendar_Month]])=YEAR(CURMONTHEND),DATA[[#This Row],[Amount]],0)</f>
        <v>0</v>
      </c>
      <c r="L16530" s="80">
        <f>IF(DATA[[#This Row],[Calendar_Month]]-CURMONTH=0,DATA[[#This Row],[Amount]],0)</f>
        <v>0</v>
      </c>
    </row>
    <row r="16531" spans="4:12" x14ac:dyDescent="0.25">
      <c r="D16531" s="80" t="str">
        <f>LEFT(DATA[[#This Row],[Account_Code]],3)</f>
        <v/>
      </c>
      <c r="I16531" s="80" t="str">
        <f>DATA[[#This Row],[Vessel_Code]]&amp;DATA[[#This Row],[Account Group]]&amp;DATA[[#This Row],[Type]]</f>
        <v/>
      </c>
      <c r="K16531" s="80">
        <f>IF(YEAR(DATA[[#This Row],[Calendar_Month]])=YEAR(CURMONTHEND),DATA[[#This Row],[Amount]],0)</f>
        <v>0</v>
      </c>
      <c r="L16531" s="80">
        <f>IF(DATA[[#This Row],[Calendar_Month]]-CURMONTH=0,DATA[[#This Row],[Amount]],0)</f>
        <v>0</v>
      </c>
    </row>
    <row r="16532" spans="4:12" x14ac:dyDescent="0.25">
      <c r="D16532" s="80" t="str">
        <f>LEFT(DATA[[#This Row],[Account_Code]],3)</f>
        <v/>
      </c>
      <c r="I16532" s="80" t="str">
        <f>DATA[[#This Row],[Vessel_Code]]&amp;DATA[[#This Row],[Account Group]]&amp;DATA[[#This Row],[Type]]</f>
        <v/>
      </c>
      <c r="K16532" s="80">
        <f>IF(YEAR(DATA[[#This Row],[Calendar_Month]])=YEAR(CURMONTHEND),DATA[[#This Row],[Amount]],0)</f>
        <v>0</v>
      </c>
      <c r="L16532" s="80">
        <f>IF(DATA[[#This Row],[Calendar_Month]]-CURMONTH=0,DATA[[#This Row],[Amount]],0)</f>
        <v>0</v>
      </c>
    </row>
    <row r="16533" spans="4:12" x14ac:dyDescent="0.25">
      <c r="D16533" s="80" t="str">
        <f>LEFT(DATA[[#This Row],[Account_Code]],3)</f>
        <v/>
      </c>
      <c r="I16533" s="80" t="str">
        <f>DATA[[#This Row],[Vessel_Code]]&amp;DATA[[#This Row],[Account Group]]&amp;DATA[[#This Row],[Type]]</f>
        <v/>
      </c>
      <c r="K16533" s="80">
        <f>IF(YEAR(DATA[[#This Row],[Calendar_Month]])=YEAR(CURMONTHEND),DATA[[#This Row],[Amount]],0)</f>
        <v>0</v>
      </c>
      <c r="L16533" s="80">
        <f>IF(DATA[[#This Row],[Calendar_Month]]-CURMONTH=0,DATA[[#This Row],[Amount]],0)</f>
        <v>0</v>
      </c>
    </row>
    <row r="16534" spans="4:12" x14ac:dyDescent="0.25">
      <c r="D16534" s="80" t="str">
        <f>LEFT(DATA[[#This Row],[Account_Code]],3)</f>
        <v/>
      </c>
      <c r="I16534" s="80" t="str">
        <f>DATA[[#This Row],[Vessel_Code]]&amp;DATA[[#This Row],[Account Group]]&amp;DATA[[#This Row],[Type]]</f>
        <v/>
      </c>
      <c r="K16534" s="80">
        <f>IF(YEAR(DATA[[#This Row],[Calendar_Month]])=YEAR(CURMONTHEND),DATA[[#This Row],[Amount]],0)</f>
        <v>0</v>
      </c>
      <c r="L16534" s="80">
        <f>IF(DATA[[#This Row],[Calendar_Month]]-CURMONTH=0,DATA[[#This Row],[Amount]],0)</f>
        <v>0</v>
      </c>
    </row>
    <row r="16535" spans="4:12" x14ac:dyDescent="0.25">
      <c r="D16535" s="80" t="str">
        <f>LEFT(DATA[[#This Row],[Account_Code]],3)</f>
        <v/>
      </c>
      <c r="I16535" s="80" t="str">
        <f>DATA[[#This Row],[Vessel_Code]]&amp;DATA[[#This Row],[Account Group]]&amp;DATA[[#This Row],[Type]]</f>
        <v/>
      </c>
      <c r="K16535" s="80">
        <f>IF(YEAR(DATA[[#This Row],[Calendar_Month]])=YEAR(CURMONTHEND),DATA[[#This Row],[Amount]],0)</f>
        <v>0</v>
      </c>
      <c r="L16535" s="80">
        <f>IF(DATA[[#This Row],[Calendar_Month]]-CURMONTH=0,DATA[[#This Row],[Amount]],0)</f>
        <v>0</v>
      </c>
    </row>
    <row r="16536" spans="4:12" x14ac:dyDescent="0.25">
      <c r="D16536" s="80" t="str">
        <f>LEFT(DATA[[#This Row],[Account_Code]],3)</f>
        <v/>
      </c>
      <c r="I16536" s="80" t="str">
        <f>DATA[[#This Row],[Vessel_Code]]&amp;DATA[[#This Row],[Account Group]]&amp;DATA[[#This Row],[Type]]</f>
        <v/>
      </c>
      <c r="K16536" s="80">
        <f>IF(YEAR(DATA[[#This Row],[Calendar_Month]])=YEAR(CURMONTHEND),DATA[[#This Row],[Amount]],0)</f>
        <v>0</v>
      </c>
      <c r="L16536" s="80">
        <f>IF(DATA[[#This Row],[Calendar_Month]]-CURMONTH=0,DATA[[#This Row],[Amount]],0)</f>
        <v>0</v>
      </c>
    </row>
    <row r="16537" spans="4:12" x14ac:dyDescent="0.25">
      <c r="D16537" s="80" t="str">
        <f>LEFT(DATA[[#This Row],[Account_Code]],3)</f>
        <v/>
      </c>
      <c r="I16537" s="80" t="str">
        <f>DATA[[#This Row],[Vessel_Code]]&amp;DATA[[#This Row],[Account Group]]&amp;DATA[[#This Row],[Type]]</f>
        <v/>
      </c>
      <c r="K16537" s="80">
        <f>IF(YEAR(DATA[[#This Row],[Calendar_Month]])=YEAR(CURMONTHEND),DATA[[#This Row],[Amount]],0)</f>
        <v>0</v>
      </c>
      <c r="L16537" s="80">
        <f>IF(DATA[[#This Row],[Calendar_Month]]-CURMONTH=0,DATA[[#This Row],[Amount]],0)</f>
        <v>0</v>
      </c>
    </row>
    <row r="16538" spans="4:12" x14ac:dyDescent="0.25">
      <c r="D16538" s="80" t="str">
        <f>LEFT(DATA[[#This Row],[Account_Code]],3)</f>
        <v/>
      </c>
      <c r="I16538" s="80" t="str">
        <f>DATA[[#This Row],[Vessel_Code]]&amp;DATA[[#This Row],[Account Group]]&amp;DATA[[#This Row],[Type]]</f>
        <v/>
      </c>
      <c r="K16538" s="80">
        <f>IF(YEAR(DATA[[#This Row],[Calendar_Month]])=YEAR(CURMONTHEND),DATA[[#This Row],[Amount]],0)</f>
        <v>0</v>
      </c>
      <c r="L16538" s="80">
        <f>IF(DATA[[#This Row],[Calendar_Month]]-CURMONTH=0,DATA[[#This Row],[Amount]],0)</f>
        <v>0</v>
      </c>
    </row>
    <row r="16539" spans="4:12" x14ac:dyDescent="0.25">
      <c r="D16539" s="80" t="str">
        <f>LEFT(DATA[[#This Row],[Account_Code]],3)</f>
        <v/>
      </c>
      <c r="I16539" s="80" t="str">
        <f>DATA[[#This Row],[Vessel_Code]]&amp;DATA[[#This Row],[Account Group]]&amp;DATA[[#This Row],[Type]]</f>
        <v/>
      </c>
      <c r="K16539" s="80">
        <f>IF(YEAR(DATA[[#This Row],[Calendar_Month]])=YEAR(CURMONTHEND),DATA[[#This Row],[Amount]],0)</f>
        <v>0</v>
      </c>
      <c r="L16539" s="80">
        <f>IF(DATA[[#This Row],[Calendar_Month]]-CURMONTH=0,DATA[[#This Row],[Amount]],0)</f>
        <v>0</v>
      </c>
    </row>
    <row r="16540" spans="4:12" x14ac:dyDescent="0.25">
      <c r="D16540" s="80" t="str">
        <f>LEFT(DATA[[#This Row],[Account_Code]],3)</f>
        <v/>
      </c>
      <c r="I16540" s="80" t="str">
        <f>DATA[[#This Row],[Vessel_Code]]&amp;DATA[[#This Row],[Account Group]]&amp;DATA[[#This Row],[Type]]</f>
        <v/>
      </c>
      <c r="K16540" s="80">
        <f>IF(YEAR(DATA[[#This Row],[Calendar_Month]])=YEAR(CURMONTHEND),DATA[[#This Row],[Amount]],0)</f>
        <v>0</v>
      </c>
      <c r="L16540" s="80">
        <f>IF(DATA[[#This Row],[Calendar_Month]]-CURMONTH=0,DATA[[#This Row],[Amount]],0)</f>
        <v>0</v>
      </c>
    </row>
    <row r="16541" spans="4:12" x14ac:dyDescent="0.25">
      <c r="D16541" s="80" t="str">
        <f>LEFT(DATA[[#This Row],[Account_Code]],3)</f>
        <v/>
      </c>
      <c r="I16541" s="80" t="str">
        <f>DATA[[#This Row],[Vessel_Code]]&amp;DATA[[#This Row],[Account Group]]&amp;DATA[[#This Row],[Type]]</f>
        <v/>
      </c>
      <c r="K16541" s="80">
        <f>IF(YEAR(DATA[[#This Row],[Calendar_Month]])=YEAR(CURMONTHEND),DATA[[#This Row],[Amount]],0)</f>
        <v>0</v>
      </c>
      <c r="L16541" s="80">
        <f>IF(DATA[[#This Row],[Calendar_Month]]-CURMONTH=0,DATA[[#This Row],[Amount]],0)</f>
        <v>0</v>
      </c>
    </row>
    <row r="16542" spans="4:12" x14ac:dyDescent="0.25">
      <c r="D16542" s="80" t="str">
        <f>LEFT(DATA[[#This Row],[Account_Code]],3)</f>
        <v/>
      </c>
      <c r="I16542" s="80" t="str">
        <f>DATA[[#This Row],[Vessel_Code]]&amp;DATA[[#This Row],[Account Group]]&amp;DATA[[#This Row],[Type]]</f>
        <v/>
      </c>
      <c r="K16542" s="80">
        <f>IF(YEAR(DATA[[#This Row],[Calendar_Month]])=YEAR(CURMONTHEND),DATA[[#This Row],[Amount]],0)</f>
        <v>0</v>
      </c>
      <c r="L16542" s="80">
        <f>IF(DATA[[#This Row],[Calendar_Month]]-CURMONTH=0,DATA[[#This Row],[Amount]],0)</f>
        <v>0</v>
      </c>
    </row>
    <row r="16543" spans="4:12" x14ac:dyDescent="0.25">
      <c r="D16543" s="80" t="str">
        <f>LEFT(DATA[[#This Row],[Account_Code]],3)</f>
        <v/>
      </c>
      <c r="I16543" s="80" t="str">
        <f>DATA[[#This Row],[Vessel_Code]]&amp;DATA[[#This Row],[Account Group]]&amp;DATA[[#This Row],[Type]]</f>
        <v/>
      </c>
      <c r="K16543" s="80">
        <f>IF(YEAR(DATA[[#This Row],[Calendar_Month]])=YEAR(CURMONTHEND),DATA[[#This Row],[Amount]],0)</f>
        <v>0</v>
      </c>
      <c r="L16543" s="80">
        <f>IF(DATA[[#This Row],[Calendar_Month]]-CURMONTH=0,DATA[[#This Row],[Amount]],0)</f>
        <v>0</v>
      </c>
    </row>
    <row r="16544" spans="4:12" x14ac:dyDescent="0.25">
      <c r="D16544" s="80" t="str">
        <f>LEFT(DATA[[#This Row],[Account_Code]],3)</f>
        <v/>
      </c>
      <c r="I16544" s="80" t="str">
        <f>DATA[[#This Row],[Vessel_Code]]&amp;DATA[[#This Row],[Account Group]]&amp;DATA[[#This Row],[Type]]</f>
        <v/>
      </c>
      <c r="K16544" s="80">
        <f>IF(YEAR(DATA[[#This Row],[Calendar_Month]])=YEAR(CURMONTHEND),DATA[[#This Row],[Amount]],0)</f>
        <v>0</v>
      </c>
      <c r="L16544" s="80">
        <f>IF(DATA[[#This Row],[Calendar_Month]]-CURMONTH=0,DATA[[#This Row],[Amount]],0)</f>
        <v>0</v>
      </c>
    </row>
    <row r="16545" spans="4:12" x14ac:dyDescent="0.25">
      <c r="D16545" s="80" t="str">
        <f>LEFT(DATA[[#This Row],[Account_Code]],3)</f>
        <v/>
      </c>
      <c r="I16545" s="80" t="str">
        <f>DATA[[#This Row],[Vessel_Code]]&amp;DATA[[#This Row],[Account Group]]&amp;DATA[[#This Row],[Type]]</f>
        <v/>
      </c>
      <c r="K16545" s="80">
        <f>IF(YEAR(DATA[[#This Row],[Calendar_Month]])=YEAR(CURMONTHEND),DATA[[#This Row],[Amount]],0)</f>
        <v>0</v>
      </c>
      <c r="L16545" s="80">
        <f>IF(DATA[[#This Row],[Calendar_Month]]-CURMONTH=0,DATA[[#This Row],[Amount]],0)</f>
        <v>0</v>
      </c>
    </row>
    <row r="16546" spans="4:12" x14ac:dyDescent="0.25">
      <c r="D16546" s="80" t="str">
        <f>LEFT(DATA[[#This Row],[Account_Code]],3)</f>
        <v/>
      </c>
      <c r="I16546" s="80" t="str">
        <f>DATA[[#This Row],[Vessel_Code]]&amp;DATA[[#This Row],[Account Group]]&amp;DATA[[#This Row],[Type]]</f>
        <v/>
      </c>
      <c r="K16546" s="80">
        <f>IF(YEAR(DATA[[#This Row],[Calendar_Month]])=YEAR(CURMONTHEND),DATA[[#This Row],[Amount]],0)</f>
        <v>0</v>
      </c>
      <c r="L16546" s="80">
        <f>IF(DATA[[#This Row],[Calendar_Month]]-CURMONTH=0,DATA[[#This Row],[Amount]],0)</f>
        <v>0</v>
      </c>
    </row>
    <row r="16547" spans="4:12" x14ac:dyDescent="0.25">
      <c r="D16547" s="80" t="str">
        <f>LEFT(DATA[[#This Row],[Account_Code]],3)</f>
        <v/>
      </c>
      <c r="I16547" s="80" t="str">
        <f>DATA[[#This Row],[Vessel_Code]]&amp;DATA[[#This Row],[Account Group]]&amp;DATA[[#This Row],[Type]]</f>
        <v/>
      </c>
      <c r="K16547" s="80">
        <f>IF(YEAR(DATA[[#This Row],[Calendar_Month]])=YEAR(CURMONTHEND),DATA[[#This Row],[Amount]],0)</f>
        <v>0</v>
      </c>
      <c r="L16547" s="80">
        <f>IF(DATA[[#This Row],[Calendar_Month]]-CURMONTH=0,DATA[[#This Row],[Amount]],0)</f>
        <v>0</v>
      </c>
    </row>
    <row r="16548" spans="4:12" x14ac:dyDescent="0.25">
      <c r="D16548" s="80" t="str">
        <f>LEFT(DATA[[#This Row],[Account_Code]],3)</f>
        <v/>
      </c>
      <c r="I16548" s="80" t="str">
        <f>DATA[[#This Row],[Vessel_Code]]&amp;DATA[[#This Row],[Account Group]]&amp;DATA[[#This Row],[Type]]</f>
        <v/>
      </c>
      <c r="K16548" s="80">
        <f>IF(YEAR(DATA[[#This Row],[Calendar_Month]])=YEAR(CURMONTHEND),DATA[[#This Row],[Amount]],0)</f>
        <v>0</v>
      </c>
      <c r="L16548" s="80">
        <f>IF(DATA[[#This Row],[Calendar_Month]]-CURMONTH=0,DATA[[#This Row],[Amount]],0)</f>
        <v>0</v>
      </c>
    </row>
    <row r="16549" spans="4:12" x14ac:dyDescent="0.25">
      <c r="D16549" s="80" t="str">
        <f>LEFT(DATA[[#This Row],[Account_Code]],3)</f>
        <v/>
      </c>
      <c r="I16549" s="80" t="str">
        <f>DATA[[#This Row],[Vessel_Code]]&amp;DATA[[#This Row],[Account Group]]&amp;DATA[[#This Row],[Type]]</f>
        <v/>
      </c>
      <c r="K16549" s="80">
        <f>IF(YEAR(DATA[[#This Row],[Calendar_Month]])=YEAR(CURMONTHEND),DATA[[#This Row],[Amount]],0)</f>
        <v>0</v>
      </c>
      <c r="L16549" s="80">
        <f>IF(DATA[[#This Row],[Calendar_Month]]-CURMONTH=0,DATA[[#This Row],[Amount]],0)</f>
        <v>0</v>
      </c>
    </row>
    <row r="16550" spans="4:12" x14ac:dyDescent="0.25">
      <c r="D16550" s="80" t="str">
        <f>LEFT(DATA[[#This Row],[Account_Code]],3)</f>
        <v/>
      </c>
      <c r="I16550" s="80" t="str">
        <f>DATA[[#This Row],[Vessel_Code]]&amp;DATA[[#This Row],[Account Group]]&amp;DATA[[#This Row],[Type]]</f>
        <v/>
      </c>
      <c r="K16550" s="80">
        <f>IF(YEAR(DATA[[#This Row],[Calendar_Month]])=YEAR(CURMONTHEND),DATA[[#This Row],[Amount]],0)</f>
        <v>0</v>
      </c>
      <c r="L16550" s="80">
        <f>IF(DATA[[#This Row],[Calendar_Month]]-CURMONTH=0,DATA[[#This Row],[Amount]],0)</f>
        <v>0</v>
      </c>
    </row>
    <row r="16551" spans="4:12" x14ac:dyDescent="0.25">
      <c r="D16551" s="80" t="str">
        <f>LEFT(DATA[[#This Row],[Account_Code]],3)</f>
        <v/>
      </c>
      <c r="I16551" s="80" t="str">
        <f>DATA[[#This Row],[Vessel_Code]]&amp;DATA[[#This Row],[Account Group]]&amp;DATA[[#This Row],[Type]]</f>
        <v/>
      </c>
      <c r="K16551" s="80">
        <f>IF(YEAR(DATA[[#This Row],[Calendar_Month]])=YEAR(CURMONTHEND),DATA[[#This Row],[Amount]],0)</f>
        <v>0</v>
      </c>
      <c r="L16551" s="80">
        <f>IF(DATA[[#This Row],[Calendar_Month]]-CURMONTH=0,DATA[[#This Row],[Amount]],0)</f>
        <v>0</v>
      </c>
    </row>
    <row r="16552" spans="4:12" x14ac:dyDescent="0.25">
      <c r="D16552" s="80" t="str">
        <f>LEFT(DATA[[#This Row],[Account_Code]],3)</f>
        <v/>
      </c>
      <c r="I16552" s="80" t="str">
        <f>DATA[[#This Row],[Vessel_Code]]&amp;DATA[[#This Row],[Account Group]]&amp;DATA[[#This Row],[Type]]</f>
        <v/>
      </c>
      <c r="K16552" s="80">
        <f>IF(YEAR(DATA[[#This Row],[Calendar_Month]])=YEAR(CURMONTHEND),DATA[[#This Row],[Amount]],0)</f>
        <v>0</v>
      </c>
      <c r="L16552" s="80">
        <f>IF(DATA[[#This Row],[Calendar_Month]]-CURMONTH=0,DATA[[#This Row],[Amount]],0)</f>
        <v>0</v>
      </c>
    </row>
    <row r="16553" spans="4:12" x14ac:dyDescent="0.25">
      <c r="D16553" s="80" t="str">
        <f>LEFT(DATA[[#This Row],[Account_Code]],3)</f>
        <v/>
      </c>
      <c r="I16553" s="80" t="str">
        <f>DATA[[#This Row],[Vessel_Code]]&amp;DATA[[#This Row],[Account Group]]&amp;DATA[[#This Row],[Type]]</f>
        <v/>
      </c>
      <c r="K16553" s="80">
        <f>IF(YEAR(DATA[[#This Row],[Calendar_Month]])=YEAR(CURMONTHEND),DATA[[#This Row],[Amount]],0)</f>
        <v>0</v>
      </c>
      <c r="L16553" s="80">
        <f>IF(DATA[[#This Row],[Calendar_Month]]-CURMONTH=0,DATA[[#This Row],[Amount]],0)</f>
        <v>0</v>
      </c>
    </row>
    <row r="16554" spans="4:12" x14ac:dyDescent="0.25">
      <c r="D16554" s="80" t="str">
        <f>LEFT(DATA[[#This Row],[Account_Code]],3)</f>
        <v/>
      </c>
      <c r="I16554" s="80" t="str">
        <f>DATA[[#This Row],[Vessel_Code]]&amp;DATA[[#This Row],[Account Group]]&amp;DATA[[#This Row],[Type]]</f>
        <v/>
      </c>
      <c r="K16554" s="80">
        <f>IF(YEAR(DATA[[#This Row],[Calendar_Month]])=YEAR(CURMONTHEND),DATA[[#This Row],[Amount]],0)</f>
        <v>0</v>
      </c>
      <c r="L16554" s="80">
        <f>IF(DATA[[#This Row],[Calendar_Month]]-CURMONTH=0,DATA[[#This Row],[Amount]],0)</f>
        <v>0</v>
      </c>
    </row>
    <row r="16555" spans="4:12" x14ac:dyDescent="0.25">
      <c r="D16555" s="80" t="str">
        <f>LEFT(DATA[[#This Row],[Account_Code]],3)</f>
        <v/>
      </c>
      <c r="I16555" s="80" t="str">
        <f>DATA[[#This Row],[Vessel_Code]]&amp;DATA[[#This Row],[Account Group]]&amp;DATA[[#This Row],[Type]]</f>
        <v/>
      </c>
      <c r="K16555" s="80">
        <f>IF(YEAR(DATA[[#This Row],[Calendar_Month]])=YEAR(CURMONTHEND),DATA[[#This Row],[Amount]],0)</f>
        <v>0</v>
      </c>
      <c r="L16555" s="80">
        <f>IF(DATA[[#This Row],[Calendar_Month]]-CURMONTH=0,DATA[[#This Row],[Amount]],0)</f>
        <v>0</v>
      </c>
    </row>
    <row r="16556" spans="4:12" x14ac:dyDescent="0.25">
      <c r="D16556" s="80" t="str">
        <f>LEFT(DATA[[#This Row],[Account_Code]],3)</f>
        <v/>
      </c>
      <c r="I16556" s="80" t="str">
        <f>DATA[[#This Row],[Vessel_Code]]&amp;DATA[[#This Row],[Account Group]]&amp;DATA[[#This Row],[Type]]</f>
        <v/>
      </c>
      <c r="K16556" s="80">
        <f>IF(YEAR(DATA[[#This Row],[Calendar_Month]])=YEAR(CURMONTHEND),DATA[[#This Row],[Amount]],0)</f>
        <v>0</v>
      </c>
      <c r="L16556" s="80">
        <f>IF(DATA[[#This Row],[Calendar_Month]]-CURMONTH=0,DATA[[#This Row],[Amount]],0)</f>
        <v>0</v>
      </c>
    </row>
    <row r="16557" spans="4:12" x14ac:dyDescent="0.25">
      <c r="D16557" s="80" t="str">
        <f>LEFT(DATA[[#This Row],[Account_Code]],3)</f>
        <v/>
      </c>
      <c r="I16557" s="80" t="str">
        <f>DATA[[#This Row],[Vessel_Code]]&amp;DATA[[#This Row],[Account Group]]&amp;DATA[[#This Row],[Type]]</f>
        <v/>
      </c>
      <c r="K16557" s="80">
        <f>IF(YEAR(DATA[[#This Row],[Calendar_Month]])=YEAR(CURMONTHEND),DATA[[#This Row],[Amount]],0)</f>
        <v>0</v>
      </c>
      <c r="L16557" s="80">
        <f>IF(DATA[[#This Row],[Calendar_Month]]-CURMONTH=0,DATA[[#This Row],[Amount]],0)</f>
        <v>0</v>
      </c>
    </row>
    <row r="16558" spans="4:12" x14ac:dyDescent="0.25">
      <c r="D16558" s="80" t="str">
        <f>LEFT(DATA[[#This Row],[Account_Code]],3)</f>
        <v/>
      </c>
      <c r="I16558" s="80" t="str">
        <f>DATA[[#This Row],[Vessel_Code]]&amp;DATA[[#This Row],[Account Group]]&amp;DATA[[#This Row],[Type]]</f>
        <v/>
      </c>
      <c r="K16558" s="80">
        <f>IF(YEAR(DATA[[#This Row],[Calendar_Month]])=YEAR(CURMONTHEND),DATA[[#This Row],[Amount]],0)</f>
        <v>0</v>
      </c>
      <c r="L16558" s="80">
        <f>IF(DATA[[#This Row],[Calendar_Month]]-CURMONTH=0,DATA[[#This Row],[Amount]],0)</f>
        <v>0</v>
      </c>
    </row>
    <row r="16559" spans="4:12" x14ac:dyDescent="0.25">
      <c r="D16559" s="80" t="str">
        <f>LEFT(DATA[[#This Row],[Account_Code]],3)</f>
        <v/>
      </c>
      <c r="I16559" s="80" t="str">
        <f>DATA[[#This Row],[Vessel_Code]]&amp;DATA[[#This Row],[Account Group]]&amp;DATA[[#This Row],[Type]]</f>
        <v/>
      </c>
      <c r="K16559" s="80">
        <f>IF(YEAR(DATA[[#This Row],[Calendar_Month]])=YEAR(CURMONTHEND),DATA[[#This Row],[Amount]],0)</f>
        <v>0</v>
      </c>
      <c r="L16559" s="80">
        <f>IF(DATA[[#This Row],[Calendar_Month]]-CURMONTH=0,DATA[[#This Row],[Amount]],0)</f>
        <v>0</v>
      </c>
    </row>
    <row r="16560" spans="4:12" x14ac:dyDescent="0.25">
      <c r="D16560" s="80" t="str">
        <f>LEFT(DATA[[#This Row],[Account_Code]],3)</f>
        <v/>
      </c>
      <c r="I16560" s="80" t="str">
        <f>DATA[[#This Row],[Vessel_Code]]&amp;DATA[[#This Row],[Account Group]]&amp;DATA[[#This Row],[Type]]</f>
        <v/>
      </c>
      <c r="K16560" s="80">
        <f>IF(YEAR(DATA[[#This Row],[Calendar_Month]])=YEAR(CURMONTHEND),DATA[[#This Row],[Amount]],0)</f>
        <v>0</v>
      </c>
      <c r="L16560" s="80">
        <f>IF(DATA[[#This Row],[Calendar_Month]]-CURMONTH=0,DATA[[#This Row],[Amount]],0)</f>
        <v>0</v>
      </c>
    </row>
    <row r="16561" spans="4:12" x14ac:dyDescent="0.25">
      <c r="D16561" s="80" t="str">
        <f>LEFT(DATA[[#This Row],[Account_Code]],3)</f>
        <v/>
      </c>
      <c r="I16561" s="80" t="str">
        <f>DATA[[#This Row],[Vessel_Code]]&amp;DATA[[#This Row],[Account Group]]&amp;DATA[[#This Row],[Type]]</f>
        <v/>
      </c>
      <c r="K16561" s="80">
        <f>IF(YEAR(DATA[[#This Row],[Calendar_Month]])=YEAR(CURMONTHEND),DATA[[#This Row],[Amount]],0)</f>
        <v>0</v>
      </c>
      <c r="L16561" s="80">
        <f>IF(DATA[[#This Row],[Calendar_Month]]-CURMONTH=0,DATA[[#This Row],[Amount]],0)</f>
        <v>0</v>
      </c>
    </row>
    <row r="16562" spans="4:12" x14ac:dyDescent="0.25">
      <c r="D16562" s="80" t="str">
        <f>LEFT(DATA[[#This Row],[Account_Code]],3)</f>
        <v/>
      </c>
      <c r="I16562" s="80" t="str">
        <f>DATA[[#This Row],[Vessel_Code]]&amp;DATA[[#This Row],[Account Group]]&amp;DATA[[#This Row],[Type]]</f>
        <v/>
      </c>
      <c r="K16562" s="80">
        <f>IF(YEAR(DATA[[#This Row],[Calendar_Month]])=YEAR(CURMONTHEND),DATA[[#This Row],[Amount]],0)</f>
        <v>0</v>
      </c>
      <c r="L16562" s="80">
        <f>IF(DATA[[#This Row],[Calendar_Month]]-CURMONTH=0,DATA[[#This Row],[Amount]],0)</f>
        <v>0</v>
      </c>
    </row>
    <row r="16563" spans="4:12" x14ac:dyDescent="0.25">
      <c r="D16563" s="80" t="str">
        <f>LEFT(DATA[[#This Row],[Account_Code]],3)</f>
        <v/>
      </c>
      <c r="I16563" s="80" t="str">
        <f>DATA[[#This Row],[Vessel_Code]]&amp;DATA[[#This Row],[Account Group]]&amp;DATA[[#This Row],[Type]]</f>
        <v/>
      </c>
      <c r="K16563" s="80">
        <f>IF(YEAR(DATA[[#This Row],[Calendar_Month]])=YEAR(CURMONTHEND),DATA[[#This Row],[Amount]],0)</f>
        <v>0</v>
      </c>
      <c r="L16563" s="80">
        <f>IF(DATA[[#This Row],[Calendar_Month]]-CURMONTH=0,DATA[[#This Row],[Amount]],0)</f>
        <v>0</v>
      </c>
    </row>
    <row r="16564" spans="4:12" x14ac:dyDescent="0.25">
      <c r="D16564" s="80" t="str">
        <f>LEFT(DATA[[#This Row],[Account_Code]],3)</f>
        <v/>
      </c>
      <c r="I16564" s="80" t="str">
        <f>DATA[[#This Row],[Vessel_Code]]&amp;DATA[[#This Row],[Account Group]]&amp;DATA[[#This Row],[Type]]</f>
        <v/>
      </c>
      <c r="K16564" s="80">
        <f>IF(YEAR(DATA[[#This Row],[Calendar_Month]])=YEAR(CURMONTHEND),DATA[[#This Row],[Amount]],0)</f>
        <v>0</v>
      </c>
      <c r="L16564" s="80">
        <f>IF(DATA[[#This Row],[Calendar_Month]]-CURMONTH=0,DATA[[#This Row],[Amount]],0)</f>
        <v>0</v>
      </c>
    </row>
    <row r="16565" spans="4:12" x14ac:dyDescent="0.25">
      <c r="D16565" s="80" t="str">
        <f>LEFT(DATA[[#This Row],[Account_Code]],3)</f>
        <v/>
      </c>
      <c r="I16565" s="80" t="str">
        <f>DATA[[#This Row],[Vessel_Code]]&amp;DATA[[#This Row],[Account Group]]&amp;DATA[[#This Row],[Type]]</f>
        <v/>
      </c>
      <c r="K16565" s="80">
        <f>IF(YEAR(DATA[[#This Row],[Calendar_Month]])=YEAR(CURMONTHEND),DATA[[#This Row],[Amount]],0)</f>
        <v>0</v>
      </c>
      <c r="L16565" s="80">
        <f>IF(DATA[[#This Row],[Calendar_Month]]-CURMONTH=0,DATA[[#This Row],[Amount]],0)</f>
        <v>0</v>
      </c>
    </row>
    <row r="16566" spans="4:12" x14ac:dyDescent="0.25">
      <c r="D16566" s="80" t="str">
        <f>LEFT(DATA[[#This Row],[Account_Code]],3)</f>
        <v/>
      </c>
      <c r="I16566" s="80" t="str">
        <f>DATA[[#This Row],[Vessel_Code]]&amp;DATA[[#This Row],[Account Group]]&amp;DATA[[#This Row],[Type]]</f>
        <v/>
      </c>
      <c r="K16566" s="80">
        <f>IF(YEAR(DATA[[#This Row],[Calendar_Month]])=YEAR(CURMONTHEND),DATA[[#This Row],[Amount]],0)</f>
        <v>0</v>
      </c>
      <c r="L16566" s="80">
        <f>IF(DATA[[#This Row],[Calendar_Month]]-CURMONTH=0,DATA[[#This Row],[Amount]],0)</f>
        <v>0</v>
      </c>
    </row>
    <row r="16567" spans="4:12" x14ac:dyDescent="0.25">
      <c r="D16567" s="80" t="str">
        <f>LEFT(DATA[[#This Row],[Account_Code]],3)</f>
        <v/>
      </c>
      <c r="I16567" s="80" t="str">
        <f>DATA[[#This Row],[Vessel_Code]]&amp;DATA[[#This Row],[Account Group]]&amp;DATA[[#This Row],[Type]]</f>
        <v/>
      </c>
      <c r="K16567" s="80">
        <f>IF(YEAR(DATA[[#This Row],[Calendar_Month]])=YEAR(CURMONTHEND),DATA[[#This Row],[Amount]],0)</f>
        <v>0</v>
      </c>
      <c r="L16567" s="80">
        <f>IF(DATA[[#This Row],[Calendar_Month]]-CURMONTH=0,DATA[[#This Row],[Amount]],0)</f>
        <v>0</v>
      </c>
    </row>
    <row r="16568" spans="4:12" x14ac:dyDescent="0.25">
      <c r="D16568" s="80" t="str">
        <f>LEFT(DATA[[#This Row],[Account_Code]],3)</f>
        <v/>
      </c>
      <c r="I16568" s="80" t="str">
        <f>DATA[[#This Row],[Vessel_Code]]&amp;DATA[[#This Row],[Account Group]]&amp;DATA[[#This Row],[Type]]</f>
        <v/>
      </c>
      <c r="K16568" s="80">
        <f>IF(YEAR(DATA[[#This Row],[Calendar_Month]])=YEAR(CURMONTHEND),DATA[[#This Row],[Amount]],0)</f>
        <v>0</v>
      </c>
      <c r="L16568" s="80">
        <f>IF(DATA[[#This Row],[Calendar_Month]]-CURMONTH=0,DATA[[#This Row],[Amount]],0)</f>
        <v>0</v>
      </c>
    </row>
    <row r="16569" spans="4:12" x14ac:dyDescent="0.25">
      <c r="D16569" s="80" t="str">
        <f>LEFT(DATA[[#This Row],[Account_Code]],3)</f>
        <v/>
      </c>
      <c r="I16569" s="80" t="str">
        <f>DATA[[#This Row],[Vessel_Code]]&amp;DATA[[#This Row],[Account Group]]&amp;DATA[[#This Row],[Type]]</f>
        <v/>
      </c>
      <c r="K16569" s="80">
        <f>IF(YEAR(DATA[[#This Row],[Calendar_Month]])=YEAR(CURMONTHEND),DATA[[#This Row],[Amount]],0)</f>
        <v>0</v>
      </c>
      <c r="L16569" s="80">
        <f>IF(DATA[[#This Row],[Calendar_Month]]-CURMONTH=0,DATA[[#This Row],[Amount]],0)</f>
        <v>0</v>
      </c>
    </row>
    <row r="16570" spans="4:12" x14ac:dyDescent="0.25">
      <c r="D16570" s="80" t="str">
        <f>LEFT(DATA[[#This Row],[Account_Code]],3)</f>
        <v/>
      </c>
      <c r="I16570" s="80" t="str">
        <f>DATA[[#This Row],[Vessel_Code]]&amp;DATA[[#This Row],[Account Group]]&amp;DATA[[#This Row],[Type]]</f>
        <v/>
      </c>
      <c r="K16570" s="80">
        <f>IF(YEAR(DATA[[#This Row],[Calendar_Month]])=YEAR(CURMONTHEND),DATA[[#This Row],[Amount]],0)</f>
        <v>0</v>
      </c>
      <c r="L16570" s="80">
        <f>IF(DATA[[#This Row],[Calendar_Month]]-CURMONTH=0,DATA[[#This Row],[Amount]],0)</f>
        <v>0</v>
      </c>
    </row>
    <row r="16571" spans="4:12" x14ac:dyDescent="0.25">
      <c r="D16571" s="80" t="str">
        <f>LEFT(DATA[[#This Row],[Account_Code]],3)</f>
        <v/>
      </c>
      <c r="I16571" s="80" t="str">
        <f>DATA[[#This Row],[Vessel_Code]]&amp;DATA[[#This Row],[Account Group]]&amp;DATA[[#This Row],[Type]]</f>
        <v/>
      </c>
      <c r="K16571" s="80">
        <f>IF(YEAR(DATA[[#This Row],[Calendar_Month]])=YEAR(CURMONTHEND),DATA[[#This Row],[Amount]],0)</f>
        <v>0</v>
      </c>
      <c r="L16571" s="80">
        <f>IF(DATA[[#This Row],[Calendar_Month]]-CURMONTH=0,DATA[[#This Row],[Amount]],0)</f>
        <v>0</v>
      </c>
    </row>
    <row r="16572" spans="4:12" x14ac:dyDescent="0.25">
      <c r="D16572" s="80" t="str">
        <f>LEFT(DATA[[#This Row],[Account_Code]],3)</f>
        <v/>
      </c>
      <c r="I16572" s="80" t="str">
        <f>DATA[[#This Row],[Vessel_Code]]&amp;DATA[[#This Row],[Account Group]]&amp;DATA[[#This Row],[Type]]</f>
        <v/>
      </c>
      <c r="K16572" s="80">
        <f>IF(YEAR(DATA[[#This Row],[Calendar_Month]])=YEAR(CURMONTHEND),DATA[[#This Row],[Amount]],0)</f>
        <v>0</v>
      </c>
      <c r="L16572" s="80">
        <f>IF(DATA[[#This Row],[Calendar_Month]]-CURMONTH=0,DATA[[#This Row],[Amount]],0)</f>
        <v>0</v>
      </c>
    </row>
    <row r="16573" spans="4:12" x14ac:dyDescent="0.25">
      <c r="D16573" s="80" t="str">
        <f>LEFT(DATA[[#This Row],[Account_Code]],3)</f>
        <v/>
      </c>
      <c r="I16573" s="80" t="str">
        <f>DATA[[#This Row],[Vessel_Code]]&amp;DATA[[#This Row],[Account Group]]&amp;DATA[[#This Row],[Type]]</f>
        <v/>
      </c>
      <c r="K16573" s="80">
        <f>IF(YEAR(DATA[[#This Row],[Calendar_Month]])=YEAR(CURMONTHEND),DATA[[#This Row],[Amount]],0)</f>
        <v>0</v>
      </c>
      <c r="L16573" s="80">
        <f>IF(DATA[[#This Row],[Calendar_Month]]-CURMONTH=0,DATA[[#This Row],[Amount]],0)</f>
        <v>0</v>
      </c>
    </row>
    <row r="16574" spans="4:12" x14ac:dyDescent="0.25">
      <c r="D16574" s="80" t="str">
        <f>LEFT(DATA[[#This Row],[Account_Code]],3)</f>
        <v/>
      </c>
      <c r="I16574" s="80" t="str">
        <f>DATA[[#This Row],[Vessel_Code]]&amp;DATA[[#This Row],[Account Group]]&amp;DATA[[#This Row],[Type]]</f>
        <v/>
      </c>
      <c r="K16574" s="80">
        <f>IF(YEAR(DATA[[#This Row],[Calendar_Month]])=YEAR(CURMONTHEND),DATA[[#This Row],[Amount]],0)</f>
        <v>0</v>
      </c>
      <c r="L16574" s="80">
        <f>IF(DATA[[#This Row],[Calendar_Month]]-CURMONTH=0,DATA[[#This Row],[Amount]],0)</f>
        <v>0</v>
      </c>
    </row>
    <row r="16575" spans="4:12" x14ac:dyDescent="0.25">
      <c r="D16575" s="80" t="str">
        <f>LEFT(DATA[[#This Row],[Account_Code]],3)</f>
        <v/>
      </c>
      <c r="I16575" s="80" t="str">
        <f>DATA[[#This Row],[Vessel_Code]]&amp;DATA[[#This Row],[Account Group]]&amp;DATA[[#This Row],[Type]]</f>
        <v/>
      </c>
      <c r="K16575" s="80">
        <f>IF(YEAR(DATA[[#This Row],[Calendar_Month]])=YEAR(CURMONTHEND),DATA[[#This Row],[Amount]],0)</f>
        <v>0</v>
      </c>
      <c r="L16575" s="80">
        <f>IF(DATA[[#This Row],[Calendar_Month]]-CURMONTH=0,DATA[[#This Row],[Amount]],0)</f>
        <v>0</v>
      </c>
    </row>
    <row r="16576" spans="4:12" x14ac:dyDescent="0.25">
      <c r="D16576" s="80" t="str">
        <f>LEFT(DATA[[#This Row],[Account_Code]],3)</f>
        <v/>
      </c>
      <c r="I16576" s="80" t="str">
        <f>DATA[[#This Row],[Vessel_Code]]&amp;DATA[[#This Row],[Account Group]]&amp;DATA[[#This Row],[Type]]</f>
        <v/>
      </c>
      <c r="K16576" s="80">
        <f>IF(YEAR(DATA[[#This Row],[Calendar_Month]])=YEAR(CURMONTHEND),DATA[[#This Row],[Amount]],0)</f>
        <v>0</v>
      </c>
      <c r="L16576" s="80">
        <f>IF(DATA[[#This Row],[Calendar_Month]]-CURMONTH=0,DATA[[#This Row],[Amount]],0)</f>
        <v>0</v>
      </c>
    </row>
    <row r="16577" spans="4:12" x14ac:dyDescent="0.25">
      <c r="D16577" s="80" t="str">
        <f>LEFT(DATA[[#This Row],[Account_Code]],3)</f>
        <v/>
      </c>
      <c r="I16577" s="80" t="str">
        <f>DATA[[#This Row],[Vessel_Code]]&amp;DATA[[#This Row],[Account Group]]&amp;DATA[[#This Row],[Type]]</f>
        <v/>
      </c>
      <c r="K16577" s="80">
        <f>IF(YEAR(DATA[[#This Row],[Calendar_Month]])=YEAR(CURMONTHEND),DATA[[#This Row],[Amount]],0)</f>
        <v>0</v>
      </c>
      <c r="L16577" s="80">
        <f>IF(DATA[[#This Row],[Calendar_Month]]-CURMONTH=0,DATA[[#This Row],[Amount]],0)</f>
        <v>0</v>
      </c>
    </row>
    <row r="16578" spans="4:12" x14ac:dyDescent="0.25">
      <c r="D16578" s="80" t="str">
        <f>LEFT(DATA[[#This Row],[Account_Code]],3)</f>
        <v/>
      </c>
      <c r="I16578" s="80" t="str">
        <f>DATA[[#This Row],[Vessel_Code]]&amp;DATA[[#This Row],[Account Group]]&amp;DATA[[#This Row],[Type]]</f>
        <v/>
      </c>
      <c r="K16578" s="80">
        <f>IF(YEAR(DATA[[#This Row],[Calendar_Month]])=YEAR(CURMONTHEND),DATA[[#This Row],[Amount]],0)</f>
        <v>0</v>
      </c>
      <c r="L16578" s="80">
        <f>IF(DATA[[#This Row],[Calendar_Month]]-CURMONTH=0,DATA[[#This Row],[Amount]],0)</f>
        <v>0</v>
      </c>
    </row>
    <row r="16579" spans="4:12" x14ac:dyDescent="0.25">
      <c r="D16579" s="80" t="str">
        <f>LEFT(DATA[[#This Row],[Account_Code]],3)</f>
        <v/>
      </c>
      <c r="I16579" s="80" t="str">
        <f>DATA[[#This Row],[Vessel_Code]]&amp;DATA[[#This Row],[Account Group]]&amp;DATA[[#This Row],[Type]]</f>
        <v/>
      </c>
      <c r="K16579" s="80">
        <f>IF(YEAR(DATA[[#This Row],[Calendar_Month]])=YEAR(CURMONTHEND),DATA[[#This Row],[Amount]],0)</f>
        <v>0</v>
      </c>
      <c r="L16579" s="80">
        <f>IF(DATA[[#This Row],[Calendar_Month]]-CURMONTH=0,DATA[[#This Row],[Amount]],0)</f>
        <v>0</v>
      </c>
    </row>
    <row r="16580" spans="4:12" x14ac:dyDescent="0.25">
      <c r="D16580" s="80" t="str">
        <f>LEFT(DATA[[#This Row],[Account_Code]],3)</f>
        <v/>
      </c>
      <c r="I16580" s="80" t="str">
        <f>DATA[[#This Row],[Vessel_Code]]&amp;DATA[[#This Row],[Account Group]]&amp;DATA[[#This Row],[Type]]</f>
        <v/>
      </c>
      <c r="K16580" s="80">
        <f>IF(YEAR(DATA[[#This Row],[Calendar_Month]])=YEAR(CURMONTHEND),DATA[[#This Row],[Amount]],0)</f>
        <v>0</v>
      </c>
      <c r="L16580" s="80">
        <f>IF(DATA[[#This Row],[Calendar_Month]]-CURMONTH=0,DATA[[#This Row],[Amount]],0)</f>
        <v>0</v>
      </c>
    </row>
    <row r="16581" spans="4:12" x14ac:dyDescent="0.25">
      <c r="D16581" s="80" t="str">
        <f>LEFT(DATA[[#This Row],[Account_Code]],3)</f>
        <v/>
      </c>
      <c r="I16581" s="80" t="str">
        <f>DATA[[#This Row],[Vessel_Code]]&amp;DATA[[#This Row],[Account Group]]&amp;DATA[[#This Row],[Type]]</f>
        <v/>
      </c>
      <c r="K16581" s="80">
        <f>IF(YEAR(DATA[[#This Row],[Calendar_Month]])=YEAR(CURMONTHEND),DATA[[#This Row],[Amount]],0)</f>
        <v>0</v>
      </c>
      <c r="L16581" s="80">
        <f>IF(DATA[[#This Row],[Calendar_Month]]-CURMONTH=0,DATA[[#This Row],[Amount]],0)</f>
        <v>0</v>
      </c>
    </row>
    <row r="16582" spans="4:12" x14ac:dyDescent="0.25">
      <c r="D16582" s="80" t="str">
        <f>LEFT(DATA[[#This Row],[Account_Code]],3)</f>
        <v/>
      </c>
      <c r="I16582" s="80" t="str">
        <f>DATA[[#This Row],[Vessel_Code]]&amp;DATA[[#This Row],[Account Group]]&amp;DATA[[#This Row],[Type]]</f>
        <v/>
      </c>
      <c r="K16582" s="80">
        <f>IF(YEAR(DATA[[#This Row],[Calendar_Month]])=YEAR(CURMONTHEND),DATA[[#This Row],[Amount]],0)</f>
        <v>0</v>
      </c>
      <c r="L16582" s="80">
        <f>IF(DATA[[#This Row],[Calendar_Month]]-CURMONTH=0,DATA[[#This Row],[Amount]],0)</f>
        <v>0</v>
      </c>
    </row>
    <row r="16583" spans="4:12" x14ac:dyDescent="0.25">
      <c r="D16583" s="80" t="str">
        <f>LEFT(DATA[[#This Row],[Account_Code]],3)</f>
        <v/>
      </c>
      <c r="I16583" s="80" t="str">
        <f>DATA[[#This Row],[Vessel_Code]]&amp;DATA[[#This Row],[Account Group]]&amp;DATA[[#This Row],[Type]]</f>
        <v/>
      </c>
      <c r="K16583" s="80">
        <f>IF(YEAR(DATA[[#This Row],[Calendar_Month]])=YEAR(CURMONTHEND),DATA[[#This Row],[Amount]],0)</f>
        <v>0</v>
      </c>
      <c r="L16583" s="80">
        <f>IF(DATA[[#This Row],[Calendar_Month]]-CURMONTH=0,DATA[[#This Row],[Amount]],0)</f>
        <v>0</v>
      </c>
    </row>
    <row r="16584" spans="4:12" x14ac:dyDescent="0.25">
      <c r="D16584" s="80" t="str">
        <f>LEFT(DATA[[#This Row],[Account_Code]],3)</f>
        <v/>
      </c>
      <c r="I16584" s="80" t="str">
        <f>DATA[[#This Row],[Vessel_Code]]&amp;DATA[[#This Row],[Account Group]]&amp;DATA[[#This Row],[Type]]</f>
        <v/>
      </c>
      <c r="K16584" s="80">
        <f>IF(YEAR(DATA[[#This Row],[Calendar_Month]])=YEAR(CURMONTHEND),DATA[[#This Row],[Amount]],0)</f>
        <v>0</v>
      </c>
      <c r="L16584" s="80">
        <f>IF(DATA[[#This Row],[Calendar_Month]]-CURMONTH=0,DATA[[#This Row],[Amount]],0)</f>
        <v>0</v>
      </c>
    </row>
    <row r="16585" spans="4:12" x14ac:dyDescent="0.25">
      <c r="D16585" s="80" t="str">
        <f>LEFT(DATA[[#This Row],[Account_Code]],3)</f>
        <v/>
      </c>
      <c r="I16585" s="80" t="str">
        <f>DATA[[#This Row],[Vessel_Code]]&amp;DATA[[#This Row],[Account Group]]&amp;DATA[[#This Row],[Type]]</f>
        <v/>
      </c>
      <c r="K16585" s="80">
        <f>IF(YEAR(DATA[[#This Row],[Calendar_Month]])=YEAR(CURMONTHEND),DATA[[#This Row],[Amount]],0)</f>
        <v>0</v>
      </c>
      <c r="L16585" s="80">
        <f>IF(DATA[[#This Row],[Calendar_Month]]-CURMONTH=0,DATA[[#This Row],[Amount]],0)</f>
        <v>0</v>
      </c>
    </row>
    <row r="16586" spans="4:12" x14ac:dyDescent="0.25">
      <c r="D16586" s="80" t="str">
        <f>LEFT(DATA[[#This Row],[Account_Code]],3)</f>
        <v/>
      </c>
      <c r="I16586" s="80" t="str">
        <f>DATA[[#This Row],[Vessel_Code]]&amp;DATA[[#This Row],[Account Group]]&amp;DATA[[#This Row],[Type]]</f>
        <v/>
      </c>
      <c r="K16586" s="80">
        <f>IF(YEAR(DATA[[#This Row],[Calendar_Month]])=YEAR(CURMONTHEND),DATA[[#This Row],[Amount]],0)</f>
        <v>0</v>
      </c>
      <c r="L16586" s="80">
        <f>IF(DATA[[#This Row],[Calendar_Month]]-CURMONTH=0,DATA[[#This Row],[Amount]],0)</f>
        <v>0</v>
      </c>
    </row>
    <row r="16587" spans="4:12" x14ac:dyDescent="0.25">
      <c r="D16587" s="80" t="str">
        <f>LEFT(DATA[[#This Row],[Account_Code]],3)</f>
        <v/>
      </c>
      <c r="I16587" s="80" t="str">
        <f>DATA[[#This Row],[Vessel_Code]]&amp;DATA[[#This Row],[Account Group]]&amp;DATA[[#This Row],[Type]]</f>
        <v/>
      </c>
      <c r="K16587" s="80">
        <f>IF(YEAR(DATA[[#This Row],[Calendar_Month]])=YEAR(CURMONTHEND),DATA[[#This Row],[Amount]],0)</f>
        <v>0</v>
      </c>
      <c r="L16587" s="80">
        <f>IF(DATA[[#This Row],[Calendar_Month]]-CURMONTH=0,DATA[[#This Row],[Amount]],0)</f>
        <v>0</v>
      </c>
    </row>
    <row r="16588" spans="4:12" x14ac:dyDescent="0.25">
      <c r="D16588" s="80" t="str">
        <f>LEFT(DATA[[#This Row],[Account_Code]],3)</f>
        <v/>
      </c>
      <c r="I16588" s="80" t="str">
        <f>DATA[[#This Row],[Vessel_Code]]&amp;DATA[[#This Row],[Account Group]]&amp;DATA[[#This Row],[Type]]</f>
        <v/>
      </c>
      <c r="K16588" s="80">
        <f>IF(YEAR(DATA[[#This Row],[Calendar_Month]])=YEAR(CURMONTHEND),DATA[[#This Row],[Amount]],0)</f>
        <v>0</v>
      </c>
      <c r="L16588" s="80">
        <f>IF(DATA[[#This Row],[Calendar_Month]]-CURMONTH=0,DATA[[#This Row],[Amount]],0)</f>
        <v>0</v>
      </c>
    </row>
    <row r="16589" spans="4:12" x14ac:dyDescent="0.25">
      <c r="D16589" s="80" t="str">
        <f>LEFT(DATA[[#This Row],[Account_Code]],3)</f>
        <v/>
      </c>
      <c r="I16589" s="80" t="str">
        <f>DATA[[#This Row],[Vessel_Code]]&amp;DATA[[#This Row],[Account Group]]&amp;DATA[[#This Row],[Type]]</f>
        <v/>
      </c>
      <c r="K16589" s="80">
        <f>IF(YEAR(DATA[[#This Row],[Calendar_Month]])=YEAR(CURMONTHEND),DATA[[#This Row],[Amount]],0)</f>
        <v>0</v>
      </c>
      <c r="L16589" s="80">
        <f>IF(DATA[[#This Row],[Calendar_Month]]-CURMONTH=0,DATA[[#This Row],[Amount]],0)</f>
        <v>0</v>
      </c>
    </row>
    <row r="16590" spans="4:12" x14ac:dyDescent="0.25">
      <c r="D16590" s="80" t="str">
        <f>LEFT(DATA[[#This Row],[Account_Code]],3)</f>
        <v/>
      </c>
      <c r="I16590" s="80" t="str">
        <f>DATA[[#This Row],[Vessel_Code]]&amp;DATA[[#This Row],[Account Group]]&amp;DATA[[#This Row],[Type]]</f>
        <v/>
      </c>
      <c r="K16590" s="80">
        <f>IF(YEAR(DATA[[#This Row],[Calendar_Month]])=YEAR(CURMONTHEND),DATA[[#This Row],[Amount]],0)</f>
        <v>0</v>
      </c>
      <c r="L16590" s="80">
        <f>IF(DATA[[#This Row],[Calendar_Month]]-CURMONTH=0,DATA[[#This Row],[Amount]],0)</f>
        <v>0</v>
      </c>
    </row>
    <row r="16591" spans="4:12" x14ac:dyDescent="0.25">
      <c r="D16591" s="80" t="str">
        <f>LEFT(DATA[[#This Row],[Account_Code]],3)</f>
        <v/>
      </c>
      <c r="I16591" s="80" t="str">
        <f>DATA[[#This Row],[Vessel_Code]]&amp;DATA[[#This Row],[Account Group]]&amp;DATA[[#This Row],[Type]]</f>
        <v/>
      </c>
      <c r="K16591" s="80">
        <f>IF(YEAR(DATA[[#This Row],[Calendar_Month]])=YEAR(CURMONTHEND),DATA[[#This Row],[Amount]],0)</f>
        <v>0</v>
      </c>
      <c r="L16591" s="80">
        <f>IF(DATA[[#This Row],[Calendar_Month]]-CURMONTH=0,DATA[[#This Row],[Amount]],0)</f>
        <v>0</v>
      </c>
    </row>
    <row r="16592" spans="4:12" x14ac:dyDescent="0.25">
      <c r="D16592" s="80" t="str">
        <f>LEFT(DATA[[#This Row],[Account_Code]],3)</f>
        <v/>
      </c>
      <c r="I16592" s="80" t="str">
        <f>DATA[[#This Row],[Vessel_Code]]&amp;DATA[[#This Row],[Account Group]]&amp;DATA[[#This Row],[Type]]</f>
        <v/>
      </c>
      <c r="K16592" s="80">
        <f>IF(YEAR(DATA[[#This Row],[Calendar_Month]])=YEAR(CURMONTHEND),DATA[[#This Row],[Amount]],0)</f>
        <v>0</v>
      </c>
      <c r="L16592" s="80">
        <f>IF(DATA[[#This Row],[Calendar_Month]]-CURMONTH=0,DATA[[#This Row],[Amount]],0)</f>
        <v>0</v>
      </c>
    </row>
    <row r="16593" spans="4:12" x14ac:dyDescent="0.25">
      <c r="D16593" s="80" t="str">
        <f>LEFT(DATA[[#This Row],[Account_Code]],3)</f>
        <v/>
      </c>
      <c r="I16593" s="80" t="str">
        <f>DATA[[#This Row],[Vessel_Code]]&amp;DATA[[#This Row],[Account Group]]&amp;DATA[[#This Row],[Type]]</f>
        <v/>
      </c>
      <c r="K16593" s="80">
        <f>IF(YEAR(DATA[[#This Row],[Calendar_Month]])=YEAR(CURMONTHEND),DATA[[#This Row],[Amount]],0)</f>
        <v>0</v>
      </c>
      <c r="L16593" s="80">
        <f>IF(DATA[[#This Row],[Calendar_Month]]-CURMONTH=0,DATA[[#This Row],[Amount]],0)</f>
        <v>0</v>
      </c>
    </row>
    <row r="16594" spans="4:12" x14ac:dyDescent="0.25">
      <c r="D16594" s="80" t="str">
        <f>LEFT(DATA[[#This Row],[Account_Code]],3)</f>
        <v/>
      </c>
      <c r="I16594" s="80" t="str">
        <f>DATA[[#This Row],[Vessel_Code]]&amp;DATA[[#This Row],[Account Group]]&amp;DATA[[#This Row],[Type]]</f>
        <v/>
      </c>
      <c r="K16594" s="80">
        <f>IF(YEAR(DATA[[#This Row],[Calendar_Month]])=YEAR(CURMONTHEND),DATA[[#This Row],[Amount]],0)</f>
        <v>0</v>
      </c>
      <c r="L16594" s="80">
        <f>IF(DATA[[#This Row],[Calendar_Month]]-CURMONTH=0,DATA[[#This Row],[Amount]],0)</f>
        <v>0</v>
      </c>
    </row>
    <row r="16595" spans="4:12" x14ac:dyDescent="0.25">
      <c r="D16595" s="80" t="str">
        <f>LEFT(DATA[[#This Row],[Account_Code]],3)</f>
        <v/>
      </c>
      <c r="I16595" s="80" t="str">
        <f>DATA[[#This Row],[Vessel_Code]]&amp;DATA[[#This Row],[Account Group]]&amp;DATA[[#This Row],[Type]]</f>
        <v/>
      </c>
      <c r="K16595" s="80">
        <f>IF(YEAR(DATA[[#This Row],[Calendar_Month]])=YEAR(CURMONTHEND),DATA[[#This Row],[Amount]],0)</f>
        <v>0</v>
      </c>
      <c r="L16595" s="80">
        <f>IF(DATA[[#This Row],[Calendar_Month]]-CURMONTH=0,DATA[[#This Row],[Amount]],0)</f>
        <v>0</v>
      </c>
    </row>
    <row r="16596" spans="4:12" x14ac:dyDescent="0.25">
      <c r="D16596" s="80" t="str">
        <f>LEFT(DATA[[#This Row],[Account_Code]],3)</f>
        <v/>
      </c>
      <c r="I16596" s="80" t="str">
        <f>DATA[[#This Row],[Vessel_Code]]&amp;DATA[[#This Row],[Account Group]]&amp;DATA[[#This Row],[Type]]</f>
        <v/>
      </c>
      <c r="K16596" s="80">
        <f>IF(YEAR(DATA[[#This Row],[Calendar_Month]])=YEAR(CURMONTHEND),DATA[[#This Row],[Amount]],0)</f>
        <v>0</v>
      </c>
      <c r="L16596" s="80">
        <f>IF(DATA[[#This Row],[Calendar_Month]]-CURMONTH=0,DATA[[#This Row],[Amount]],0)</f>
        <v>0</v>
      </c>
    </row>
    <row r="16597" spans="4:12" x14ac:dyDescent="0.25">
      <c r="D16597" s="80" t="str">
        <f>LEFT(DATA[[#This Row],[Account_Code]],3)</f>
        <v/>
      </c>
      <c r="I16597" s="80" t="str">
        <f>DATA[[#This Row],[Vessel_Code]]&amp;DATA[[#This Row],[Account Group]]&amp;DATA[[#This Row],[Type]]</f>
        <v/>
      </c>
      <c r="K16597" s="80">
        <f>IF(YEAR(DATA[[#This Row],[Calendar_Month]])=YEAR(CURMONTHEND),DATA[[#This Row],[Amount]],0)</f>
        <v>0</v>
      </c>
      <c r="L16597" s="80">
        <f>IF(DATA[[#This Row],[Calendar_Month]]-CURMONTH=0,DATA[[#This Row],[Amount]],0)</f>
        <v>0</v>
      </c>
    </row>
    <row r="16598" spans="4:12" x14ac:dyDescent="0.25">
      <c r="D16598" s="80" t="str">
        <f>LEFT(DATA[[#This Row],[Account_Code]],3)</f>
        <v/>
      </c>
      <c r="I16598" s="80" t="str">
        <f>DATA[[#This Row],[Vessel_Code]]&amp;DATA[[#This Row],[Account Group]]&amp;DATA[[#This Row],[Type]]</f>
        <v/>
      </c>
      <c r="K16598" s="80">
        <f>IF(YEAR(DATA[[#This Row],[Calendar_Month]])=YEAR(CURMONTHEND),DATA[[#This Row],[Amount]],0)</f>
        <v>0</v>
      </c>
      <c r="L16598" s="80">
        <f>IF(DATA[[#This Row],[Calendar_Month]]-CURMONTH=0,DATA[[#This Row],[Amount]],0)</f>
        <v>0</v>
      </c>
    </row>
    <row r="16599" spans="4:12" x14ac:dyDescent="0.25">
      <c r="D16599" s="80" t="str">
        <f>LEFT(DATA[[#This Row],[Account_Code]],3)</f>
        <v/>
      </c>
      <c r="I16599" s="80" t="str">
        <f>DATA[[#This Row],[Vessel_Code]]&amp;DATA[[#This Row],[Account Group]]&amp;DATA[[#This Row],[Type]]</f>
        <v/>
      </c>
      <c r="K16599" s="80">
        <f>IF(YEAR(DATA[[#This Row],[Calendar_Month]])=YEAR(CURMONTHEND),DATA[[#This Row],[Amount]],0)</f>
        <v>0</v>
      </c>
      <c r="L16599" s="80">
        <f>IF(DATA[[#This Row],[Calendar_Month]]-CURMONTH=0,DATA[[#This Row],[Amount]],0)</f>
        <v>0</v>
      </c>
    </row>
    <row r="16600" spans="4:12" x14ac:dyDescent="0.25">
      <c r="D16600" s="80" t="str">
        <f>LEFT(DATA[[#This Row],[Account_Code]],3)</f>
        <v/>
      </c>
      <c r="I16600" s="80" t="str">
        <f>DATA[[#This Row],[Vessel_Code]]&amp;DATA[[#This Row],[Account Group]]&amp;DATA[[#This Row],[Type]]</f>
        <v/>
      </c>
      <c r="K16600" s="80">
        <f>IF(YEAR(DATA[[#This Row],[Calendar_Month]])=YEAR(CURMONTHEND),DATA[[#This Row],[Amount]],0)</f>
        <v>0</v>
      </c>
      <c r="L16600" s="80">
        <f>IF(DATA[[#This Row],[Calendar_Month]]-CURMONTH=0,DATA[[#This Row],[Amount]],0)</f>
        <v>0</v>
      </c>
    </row>
    <row r="16601" spans="4:12" x14ac:dyDescent="0.25">
      <c r="D16601" s="80" t="str">
        <f>LEFT(DATA[[#This Row],[Account_Code]],3)</f>
        <v/>
      </c>
      <c r="I16601" s="80" t="str">
        <f>DATA[[#This Row],[Vessel_Code]]&amp;DATA[[#This Row],[Account Group]]&amp;DATA[[#This Row],[Type]]</f>
        <v/>
      </c>
      <c r="K16601" s="80">
        <f>IF(YEAR(DATA[[#This Row],[Calendar_Month]])=YEAR(CURMONTHEND),DATA[[#This Row],[Amount]],0)</f>
        <v>0</v>
      </c>
      <c r="L16601" s="80">
        <f>IF(DATA[[#This Row],[Calendar_Month]]-CURMONTH=0,DATA[[#This Row],[Amount]],0)</f>
        <v>0</v>
      </c>
    </row>
    <row r="16602" spans="4:12" x14ac:dyDescent="0.25">
      <c r="D16602" s="80" t="str">
        <f>LEFT(DATA[[#This Row],[Account_Code]],3)</f>
        <v/>
      </c>
      <c r="I16602" s="80" t="str">
        <f>DATA[[#This Row],[Vessel_Code]]&amp;DATA[[#This Row],[Account Group]]&amp;DATA[[#This Row],[Type]]</f>
        <v/>
      </c>
      <c r="K16602" s="80">
        <f>IF(YEAR(DATA[[#This Row],[Calendar_Month]])=YEAR(CURMONTHEND),DATA[[#This Row],[Amount]],0)</f>
        <v>0</v>
      </c>
      <c r="L16602" s="80">
        <f>IF(DATA[[#This Row],[Calendar_Month]]-CURMONTH=0,DATA[[#This Row],[Amount]],0)</f>
        <v>0</v>
      </c>
    </row>
    <row r="16603" spans="4:12" x14ac:dyDescent="0.25">
      <c r="D16603" s="80" t="str">
        <f>LEFT(DATA[[#This Row],[Account_Code]],3)</f>
        <v/>
      </c>
      <c r="I16603" s="80" t="str">
        <f>DATA[[#This Row],[Vessel_Code]]&amp;DATA[[#This Row],[Account Group]]&amp;DATA[[#This Row],[Type]]</f>
        <v/>
      </c>
      <c r="K16603" s="80">
        <f>IF(YEAR(DATA[[#This Row],[Calendar_Month]])=YEAR(CURMONTHEND),DATA[[#This Row],[Amount]],0)</f>
        <v>0</v>
      </c>
      <c r="L16603" s="80">
        <f>IF(DATA[[#This Row],[Calendar_Month]]-CURMONTH=0,DATA[[#This Row],[Amount]],0)</f>
        <v>0</v>
      </c>
    </row>
    <row r="16604" spans="4:12" x14ac:dyDescent="0.25">
      <c r="D16604" s="80" t="str">
        <f>LEFT(DATA[[#This Row],[Account_Code]],3)</f>
        <v/>
      </c>
      <c r="I16604" s="80" t="str">
        <f>DATA[[#This Row],[Vessel_Code]]&amp;DATA[[#This Row],[Account Group]]&amp;DATA[[#This Row],[Type]]</f>
        <v/>
      </c>
      <c r="K16604" s="80">
        <f>IF(YEAR(DATA[[#This Row],[Calendar_Month]])=YEAR(CURMONTHEND),DATA[[#This Row],[Amount]],0)</f>
        <v>0</v>
      </c>
      <c r="L16604" s="80">
        <f>IF(DATA[[#This Row],[Calendar_Month]]-CURMONTH=0,DATA[[#This Row],[Amount]],0)</f>
        <v>0</v>
      </c>
    </row>
    <row r="16605" spans="4:12" x14ac:dyDescent="0.25">
      <c r="D16605" s="80" t="str">
        <f>LEFT(DATA[[#This Row],[Account_Code]],3)</f>
        <v/>
      </c>
      <c r="I16605" s="80" t="str">
        <f>DATA[[#This Row],[Vessel_Code]]&amp;DATA[[#This Row],[Account Group]]&amp;DATA[[#This Row],[Type]]</f>
        <v/>
      </c>
      <c r="K16605" s="80">
        <f>IF(YEAR(DATA[[#This Row],[Calendar_Month]])=YEAR(CURMONTHEND),DATA[[#This Row],[Amount]],0)</f>
        <v>0</v>
      </c>
      <c r="L16605" s="80">
        <f>IF(DATA[[#This Row],[Calendar_Month]]-CURMONTH=0,DATA[[#This Row],[Amount]],0)</f>
        <v>0</v>
      </c>
    </row>
    <row r="16606" spans="4:12" x14ac:dyDescent="0.25">
      <c r="D16606" s="80" t="str">
        <f>LEFT(DATA[[#This Row],[Account_Code]],3)</f>
        <v/>
      </c>
      <c r="I16606" s="80" t="str">
        <f>DATA[[#This Row],[Vessel_Code]]&amp;DATA[[#This Row],[Account Group]]&amp;DATA[[#This Row],[Type]]</f>
        <v/>
      </c>
      <c r="K16606" s="80">
        <f>IF(YEAR(DATA[[#This Row],[Calendar_Month]])=YEAR(CURMONTHEND),DATA[[#This Row],[Amount]],0)</f>
        <v>0</v>
      </c>
      <c r="L16606" s="80">
        <f>IF(DATA[[#This Row],[Calendar_Month]]-CURMONTH=0,DATA[[#This Row],[Amount]],0)</f>
        <v>0</v>
      </c>
    </row>
    <row r="16607" spans="4:12" x14ac:dyDescent="0.25">
      <c r="D16607" s="80" t="str">
        <f>LEFT(DATA[[#This Row],[Account_Code]],3)</f>
        <v/>
      </c>
      <c r="I16607" s="80" t="str">
        <f>DATA[[#This Row],[Vessel_Code]]&amp;DATA[[#This Row],[Account Group]]&amp;DATA[[#This Row],[Type]]</f>
        <v/>
      </c>
      <c r="K16607" s="80">
        <f>IF(YEAR(DATA[[#This Row],[Calendar_Month]])=YEAR(CURMONTHEND),DATA[[#This Row],[Amount]],0)</f>
        <v>0</v>
      </c>
      <c r="L16607" s="80">
        <f>IF(DATA[[#This Row],[Calendar_Month]]-CURMONTH=0,DATA[[#This Row],[Amount]],0)</f>
        <v>0</v>
      </c>
    </row>
    <row r="16608" spans="4:12" x14ac:dyDescent="0.25">
      <c r="D16608" s="80" t="str">
        <f>LEFT(DATA[[#This Row],[Account_Code]],3)</f>
        <v/>
      </c>
      <c r="I16608" s="80" t="str">
        <f>DATA[[#This Row],[Vessel_Code]]&amp;DATA[[#This Row],[Account Group]]&amp;DATA[[#This Row],[Type]]</f>
        <v/>
      </c>
      <c r="K16608" s="80">
        <f>IF(YEAR(DATA[[#This Row],[Calendar_Month]])=YEAR(CURMONTHEND),DATA[[#This Row],[Amount]],0)</f>
        <v>0</v>
      </c>
      <c r="L16608" s="80">
        <f>IF(DATA[[#This Row],[Calendar_Month]]-CURMONTH=0,DATA[[#This Row],[Amount]],0)</f>
        <v>0</v>
      </c>
    </row>
    <row r="16609" spans="4:12" x14ac:dyDescent="0.25">
      <c r="D16609" s="80" t="str">
        <f>LEFT(DATA[[#This Row],[Account_Code]],3)</f>
        <v/>
      </c>
      <c r="I16609" s="80" t="str">
        <f>DATA[[#This Row],[Vessel_Code]]&amp;DATA[[#This Row],[Account Group]]&amp;DATA[[#This Row],[Type]]</f>
        <v/>
      </c>
      <c r="K16609" s="80">
        <f>IF(YEAR(DATA[[#This Row],[Calendar_Month]])=YEAR(CURMONTHEND),DATA[[#This Row],[Amount]],0)</f>
        <v>0</v>
      </c>
      <c r="L16609" s="80">
        <f>IF(DATA[[#This Row],[Calendar_Month]]-CURMONTH=0,DATA[[#This Row],[Amount]],0)</f>
        <v>0</v>
      </c>
    </row>
    <row r="16610" spans="4:12" x14ac:dyDescent="0.25">
      <c r="D16610" s="80" t="str">
        <f>LEFT(DATA[[#This Row],[Account_Code]],3)</f>
        <v/>
      </c>
      <c r="I16610" s="80" t="str">
        <f>DATA[[#This Row],[Vessel_Code]]&amp;DATA[[#This Row],[Account Group]]&amp;DATA[[#This Row],[Type]]</f>
        <v/>
      </c>
      <c r="K16610" s="80">
        <f>IF(YEAR(DATA[[#This Row],[Calendar_Month]])=YEAR(CURMONTHEND),DATA[[#This Row],[Amount]],0)</f>
        <v>0</v>
      </c>
      <c r="L16610" s="80">
        <f>IF(DATA[[#This Row],[Calendar_Month]]-CURMONTH=0,DATA[[#This Row],[Amount]],0)</f>
        <v>0</v>
      </c>
    </row>
    <row r="16611" spans="4:12" x14ac:dyDescent="0.25">
      <c r="D16611" s="80" t="str">
        <f>LEFT(DATA[[#This Row],[Account_Code]],3)</f>
        <v/>
      </c>
      <c r="I16611" s="80" t="str">
        <f>DATA[[#This Row],[Vessel_Code]]&amp;DATA[[#This Row],[Account Group]]&amp;DATA[[#This Row],[Type]]</f>
        <v/>
      </c>
      <c r="K16611" s="80">
        <f>IF(YEAR(DATA[[#This Row],[Calendar_Month]])=YEAR(CURMONTHEND),DATA[[#This Row],[Amount]],0)</f>
        <v>0</v>
      </c>
      <c r="L16611" s="80">
        <f>IF(DATA[[#This Row],[Calendar_Month]]-CURMONTH=0,DATA[[#This Row],[Amount]],0)</f>
        <v>0</v>
      </c>
    </row>
    <row r="16612" spans="4:12" x14ac:dyDescent="0.25">
      <c r="D16612" s="80" t="str">
        <f>LEFT(DATA[[#This Row],[Account_Code]],3)</f>
        <v/>
      </c>
      <c r="I16612" s="80" t="str">
        <f>DATA[[#This Row],[Vessel_Code]]&amp;DATA[[#This Row],[Account Group]]&amp;DATA[[#This Row],[Type]]</f>
        <v/>
      </c>
      <c r="K16612" s="80">
        <f>IF(YEAR(DATA[[#This Row],[Calendar_Month]])=YEAR(CURMONTHEND),DATA[[#This Row],[Amount]],0)</f>
        <v>0</v>
      </c>
      <c r="L16612" s="80">
        <f>IF(DATA[[#This Row],[Calendar_Month]]-CURMONTH=0,DATA[[#This Row],[Amount]],0)</f>
        <v>0</v>
      </c>
    </row>
    <row r="16613" spans="4:12" x14ac:dyDescent="0.25">
      <c r="D16613" s="80" t="str">
        <f>LEFT(DATA[[#This Row],[Account_Code]],3)</f>
        <v/>
      </c>
      <c r="I16613" s="80" t="str">
        <f>DATA[[#This Row],[Vessel_Code]]&amp;DATA[[#This Row],[Account Group]]&amp;DATA[[#This Row],[Type]]</f>
        <v/>
      </c>
      <c r="K16613" s="80">
        <f>IF(YEAR(DATA[[#This Row],[Calendar_Month]])=YEAR(CURMONTHEND),DATA[[#This Row],[Amount]],0)</f>
        <v>0</v>
      </c>
      <c r="L16613" s="80">
        <f>IF(DATA[[#This Row],[Calendar_Month]]-CURMONTH=0,DATA[[#This Row],[Amount]],0)</f>
        <v>0</v>
      </c>
    </row>
    <row r="16614" spans="4:12" x14ac:dyDescent="0.25">
      <c r="D16614" s="80" t="str">
        <f>LEFT(DATA[[#This Row],[Account_Code]],3)</f>
        <v/>
      </c>
      <c r="I16614" s="80" t="str">
        <f>DATA[[#This Row],[Vessel_Code]]&amp;DATA[[#This Row],[Account Group]]&amp;DATA[[#This Row],[Type]]</f>
        <v/>
      </c>
      <c r="K16614" s="80">
        <f>IF(YEAR(DATA[[#This Row],[Calendar_Month]])=YEAR(CURMONTHEND),DATA[[#This Row],[Amount]],0)</f>
        <v>0</v>
      </c>
      <c r="L16614" s="80">
        <f>IF(DATA[[#This Row],[Calendar_Month]]-CURMONTH=0,DATA[[#This Row],[Amount]],0)</f>
        <v>0</v>
      </c>
    </row>
    <row r="16615" spans="4:12" x14ac:dyDescent="0.25">
      <c r="D16615" s="80" t="str">
        <f>LEFT(DATA[[#This Row],[Account_Code]],3)</f>
        <v/>
      </c>
      <c r="I16615" s="80" t="str">
        <f>DATA[[#This Row],[Vessel_Code]]&amp;DATA[[#This Row],[Account Group]]&amp;DATA[[#This Row],[Type]]</f>
        <v/>
      </c>
      <c r="K16615" s="80">
        <f>IF(YEAR(DATA[[#This Row],[Calendar_Month]])=YEAR(CURMONTHEND),DATA[[#This Row],[Amount]],0)</f>
        <v>0</v>
      </c>
      <c r="L16615" s="80">
        <f>IF(DATA[[#This Row],[Calendar_Month]]-CURMONTH=0,DATA[[#This Row],[Amount]],0)</f>
        <v>0</v>
      </c>
    </row>
    <row r="16616" spans="4:12" x14ac:dyDescent="0.25">
      <c r="D16616" s="80" t="str">
        <f>LEFT(DATA[[#This Row],[Account_Code]],3)</f>
        <v/>
      </c>
      <c r="I16616" s="80" t="str">
        <f>DATA[[#This Row],[Vessel_Code]]&amp;DATA[[#This Row],[Account Group]]&amp;DATA[[#This Row],[Type]]</f>
        <v/>
      </c>
      <c r="K16616" s="80">
        <f>IF(YEAR(DATA[[#This Row],[Calendar_Month]])=YEAR(CURMONTHEND),DATA[[#This Row],[Amount]],0)</f>
        <v>0</v>
      </c>
      <c r="L16616" s="80">
        <f>IF(DATA[[#This Row],[Calendar_Month]]-CURMONTH=0,DATA[[#This Row],[Amount]],0)</f>
        <v>0</v>
      </c>
    </row>
    <row r="16617" spans="4:12" x14ac:dyDescent="0.25">
      <c r="D16617" s="80" t="str">
        <f>LEFT(DATA[[#This Row],[Account_Code]],3)</f>
        <v/>
      </c>
      <c r="I16617" s="80" t="str">
        <f>DATA[[#This Row],[Vessel_Code]]&amp;DATA[[#This Row],[Account Group]]&amp;DATA[[#This Row],[Type]]</f>
        <v/>
      </c>
      <c r="K16617" s="80">
        <f>IF(YEAR(DATA[[#This Row],[Calendar_Month]])=YEAR(CURMONTHEND),DATA[[#This Row],[Amount]],0)</f>
        <v>0</v>
      </c>
      <c r="L16617" s="80">
        <f>IF(DATA[[#This Row],[Calendar_Month]]-CURMONTH=0,DATA[[#This Row],[Amount]],0)</f>
        <v>0</v>
      </c>
    </row>
    <row r="16618" spans="4:12" x14ac:dyDescent="0.25">
      <c r="D16618" s="80" t="str">
        <f>LEFT(DATA[[#This Row],[Account_Code]],3)</f>
        <v/>
      </c>
      <c r="I16618" s="80" t="str">
        <f>DATA[[#This Row],[Vessel_Code]]&amp;DATA[[#This Row],[Account Group]]&amp;DATA[[#This Row],[Type]]</f>
        <v/>
      </c>
      <c r="K16618" s="80">
        <f>IF(YEAR(DATA[[#This Row],[Calendar_Month]])=YEAR(CURMONTHEND),DATA[[#This Row],[Amount]],0)</f>
        <v>0</v>
      </c>
      <c r="L16618" s="80">
        <f>IF(DATA[[#This Row],[Calendar_Month]]-CURMONTH=0,DATA[[#This Row],[Amount]],0)</f>
        <v>0</v>
      </c>
    </row>
    <row r="16619" spans="4:12" x14ac:dyDescent="0.25">
      <c r="D16619" s="80" t="str">
        <f>LEFT(DATA[[#This Row],[Account_Code]],3)</f>
        <v/>
      </c>
      <c r="I16619" s="80" t="str">
        <f>DATA[[#This Row],[Vessel_Code]]&amp;DATA[[#This Row],[Account Group]]&amp;DATA[[#This Row],[Type]]</f>
        <v/>
      </c>
      <c r="K16619" s="80">
        <f>IF(YEAR(DATA[[#This Row],[Calendar_Month]])=YEAR(CURMONTHEND),DATA[[#This Row],[Amount]],0)</f>
        <v>0</v>
      </c>
      <c r="L16619" s="80">
        <f>IF(DATA[[#This Row],[Calendar_Month]]-CURMONTH=0,DATA[[#This Row],[Amount]],0)</f>
        <v>0</v>
      </c>
    </row>
    <row r="16620" spans="4:12" x14ac:dyDescent="0.25">
      <c r="D16620" s="80" t="str">
        <f>LEFT(DATA[[#This Row],[Account_Code]],3)</f>
        <v/>
      </c>
      <c r="I16620" s="80" t="str">
        <f>DATA[[#This Row],[Vessel_Code]]&amp;DATA[[#This Row],[Account Group]]&amp;DATA[[#This Row],[Type]]</f>
        <v/>
      </c>
      <c r="K16620" s="80">
        <f>IF(YEAR(DATA[[#This Row],[Calendar_Month]])=YEAR(CURMONTHEND),DATA[[#This Row],[Amount]],0)</f>
        <v>0</v>
      </c>
      <c r="L16620" s="80">
        <f>IF(DATA[[#This Row],[Calendar_Month]]-CURMONTH=0,DATA[[#This Row],[Amount]],0)</f>
        <v>0</v>
      </c>
    </row>
    <row r="16621" spans="4:12" x14ac:dyDescent="0.25">
      <c r="D16621" s="80" t="str">
        <f>LEFT(DATA[[#This Row],[Account_Code]],3)</f>
        <v/>
      </c>
      <c r="I16621" s="80" t="str">
        <f>DATA[[#This Row],[Vessel_Code]]&amp;DATA[[#This Row],[Account Group]]&amp;DATA[[#This Row],[Type]]</f>
        <v/>
      </c>
      <c r="K16621" s="80">
        <f>IF(YEAR(DATA[[#This Row],[Calendar_Month]])=YEAR(CURMONTHEND),DATA[[#This Row],[Amount]],0)</f>
        <v>0</v>
      </c>
      <c r="L16621" s="80">
        <f>IF(DATA[[#This Row],[Calendar_Month]]-CURMONTH=0,DATA[[#This Row],[Amount]],0)</f>
        <v>0</v>
      </c>
    </row>
    <row r="16622" spans="4:12" x14ac:dyDescent="0.25">
      <c r="D16622" s="80" t="str">
        <f>LEFT(DATA[[#This Row],[Account_Code]],3)</f>
        <v/>
      </c>
      <c r="I16622" s="80" t="str">
        <f>DATA[[#This Row],[Vessel_Code]]&amp;DATA[[#This Row],[Account Group]]&amp;DATA[[#This Row],[Type]]</f>
        <v/>
      </c>
      <c r="K16622" s="80">
        <f>IF(YEAR(DATA[[#This Row],[Calendar_Month]])=YEAR(CURMONTHEND),DATA[[#This Row],[Amount]],0)</f>
        <v>0</v>
      </c>
      <c r="L16622" s="80">
        <f>IF(DATA[[#This Row],[Calendar_Month]]-CURMONTH=0,DATA[[#This Row],[Amount]],0)</f>
        <v>0</v>
      </c>
    </row>
    <row r="16623" spans="4:12" x14ac:dyDescent="0.25">
      <c r="D16623" s="80" t="str">
        <f>LEFT(DATA[[#This Row],[Account_Code]],3)</f>
        <v/>
      </c>
      <c r="I16623" s="80" t="str">
        <f>DATA[[#This Row],[Vessel_Code]]&amp;DATA[[#This Row],[Account Group]]&amp;DATA[[#This Row],[Type]]</f>
        <v/>
      </c>
      <c r="K16623" s="80">
        <f>IF(YEAR(DATA[[#This Row],[Calendar_Month]])=YEAR(CURMONTHEND),DATA[[#This Row],[Amount]],0)</f>
        <v>0</v>
      </c>
      <c r="L16623" s="80">
        <f>IF(DATA[[#This Row],[Calendar_Month]]-CURMONTH=0,DATA[[#This Row],[Amount]],0)</f>
        <v>0</v>
      </c>
    </row>
    <row r="16624" spans="4:12" x14ac:dyDescent="0.25">
      <c r="D16624" s="80" t="str">
        <f>LEFT(DATA[[#This Row],[Account_Code]],3)</f>
        <v/>
      </c>
      <c r="I16624" s="80" t="str">
        <f>DATA[[#This Row],[Vessel_Code]]&amp;DATA[[#This Row],[Account Group]]&amp;DATA[[#This Row],[Type]]</f>
        <v/>
      </c>
      <c r="K16624" s="80">
        <f>IF(YEAR(DATA[[#This Row],[Calendar_Month]])=YEAR(CURMONTHEND),DATA[[#This Row],[Amount]],0)</f>
        <v>0</v>
      </c>
      <c r="L16624" s="80">
        <f>IF(DATA[[#This Row],[Calendar_Month]]-CURMONTH=0,DATA[[#This Row],[Amount]],0)</f>
        <v>0</v>
      </c>
    </row>
    <row r="16625" spans="4:12" x14ac:dyDescent="0.25">
      <c r="D16625" s="80" t="str">
        <f>LEFT(DATA[[#This Row],[Account_Code]],3)</f>
        <v/>
      </c>
      <c r="I16625" s="80" t="str">
        <f>DATA[[#This Row],[Vessel_Code]]&amp;DATA[[#This Row],[Account Group]]&amp;DATA[[#This Row],[Type]]</f>
        <v/>
      </c>
      <c r="K16625" s="80">
        <f>IF(YEAR(DATA[[#This Row],[Calendar_Month]])=YEAR(CURMONTHEND),DATA[[#This Row],[Amount]],0)</f>
        <v>0</v>
      </c>
      <c r="L16625" s="80">
        <f>IF(DATA[[#This Row],[Calendar_Month]]-CURMONTH=0,DATA[[#This Row],[Amount]],0)</f>
        <v>0</v>
      </c>
    </row>
    <row r="16626" spans="4:12" x14ac:dyDescent="0.25">
      <c r="D16626" s="80" t="str">
        <f>LEFT(DATA[[#This Row],[Account_Code]],3)</f>
        <v/>
      </c>
      <c r="I16626" s="80" t="str">
        <f>DATA[[#This Row],[Vessel_Code]]&amp;DATA[[#This Row],[Account Group]]&amp;DATA[[#This Row],[Type]]</f>
        <v/>
      </c>
      <c r="K16626" s="80">
        <f>IF(YEAR(DATA[[#This Row],[Calendar_Month]])=YEAR(CURMONTHEND),DATA[[#This Row],[Amount]],0)</f>
        <v>0</v>
      </c>
      <c r="L16626" s="80">
        <f>IF(DATA[[#This Row],[Calendar_Month]]-CURMONTH=0,DATA[[#This Row],[Amount]],0)</f>
        <v>0</v>
      </c>
    </row>
    <row r="16627" spans="4:12" x14ac:dyDescent="0.25">
      <c r="D16627" s="80" t="str">
        <f>LEFT(DATA[[#This Row],[Account_Code]],3)</f>
        <v/>
      </c>
      <c r="I16627" s="80" t="str">
        <f>DATA[[#This Row],[Vessel_Code]]&amp;DATA[[#This Row],[Account Group]]&amp;DATA[[#This Row],[Type]]</f>
        <v/>
      </c>
      <c r="K16627" s="80">
        <f>IF(YEAR(DATA[[#This Row],[Calendar_Month]])=YEAR(CURMONTHEND),DATA[[#This Row],[Amount]],0)</f>
        <v>0</v>
      </c>
      <c r="L16627" s="80">
        <f>IF(DATA[[#This Row],[Calendar_Month]]-CURMONTH=0,DATA[[#This Row],[Amount]],0)</f>
        <v>0</v>
      </c>
    </row>
    <row r="16628" spans="4:12" x14ac:dyDescent="0.25">
      <c r="D16628" s="80" t="str">
        <f>LEFT(DATA[[#This Row],[Account_Code]],3)</f>
        <v/>
      </c>
      <c r="I16628" s="80" t="str">
        <f>DATA[[#This Row],[Vessel_Code]]&amp;DATA[[#This Row],[Account Group]]&amp;DATA[[#This Row],[Type]]</f>
        <v/>
      </c>
      <c r="K16628" s="80">
        <f>IF(YEAR(DATA[[#This Row],[Calendar_Month]])=YEAR(CURMONTHEND),DATA[[#This Row],[Amount]],0)</f>
        <v>0</v>
      </c>
      <c r="L16628" s="80">
        <f>IF(DATA[[#This Row],[Calendar_Month]]-CURMONTH=0,DATA[[#This Row],[Amount]],0)</f>
        <v>0</v>
      </c>
    </row>
    <row r="16629" spans="4:12" x14ac:dyDescent="0.25">
      <c r="D16629" s="80" t="str">
        <f>LEFT(DATA[[#This Row],[Account_Code]],3)</f>
        <v/>
      </c>
      <c r="I16629" s="80" t="str">
        <f>DATA[[#This Row],[Vessel_Code]]&amp;DATA[[#This Row],[Account Group]]&amp;DATA[[#This Row],[Type]]</f>
        <v/>
      </c>
      <c r="K16629" s="80">
        <f>IF(YEAR(DATA[[#This Row],[Calendar_Month]])=YEAR(CURMONTHEND),DATA[[#This Row],[Amount]],0)</f>
        <v>0</v>
      </c>
      <c r="L16629" s="80">
        <f>IF(DATA[[#This Row],[Calendar_Month]]-CURMONTH=0,DATA[[#This Row],[Amount]],0)</f>
        <v>0</v>
      </c>
    </row>
    <row r="16630" spans="4:12" x14ac:dyDescent="0.25">
      <c r="D16630" s="80" t="str">
        <f>LEFT(DATA[[#This Row],[Account_Code]],3)</f>
        <v/>
      </c>
      <c r="I16630" s="80" t="str">
        <f>DATA[[#This Row],[Vessel_Code]]&amp;DATA[[#This Row],[Account Group]]&amp;DATA[[#This Row],[Type]]</f>
        <v/>
      </c>
      <c r="K16630" s="80">
        <f>IF(YEAR(DATA[[#This Row],[Calendar_Month]])=YEAR(CURMONTHEND),DATA[[#This Row],[Amount]],0)</f>
        <v>0</v>
      </c>
      <c r="L16630" s="80">
        <f>IF(DATA[[#This Row],[Calendar_Month]]-CURMONTH=0,DATA[[#This Row],[Amount]],0)</f>
        <v>0</v>
      </c>
    </row>
    <row r="16631" spans="4:12" x14ac:dyDescent="0.25">
      <c r="D16631" s="80" t="str">
        <f>LEFT(DATA[[#This Row],[Account_Code]],3)</f>
        <v/>
      </c>
      <c r="I16631" s="80" t="str">
        <f>DATA[[#This Row],[Vessel_Code]]&amp;DATA[[#This Row],[Account Group]]&amp;DATA[[#This Row],[Type]]</f>
        <v/>
      </c>
      <c r="K16631" s="80">
        <f>IF(YEAR(DATA[[#This Row],[Calendar_Month]])=YEAR(CURMONTHEND),DATA[[#This Row],[Amount]],0)</f>
        <v>0</v>
      </c>
      <c r="L16631" s="80">
        <f>IF(DATA[[#This Row],[Calendar_Month]]-CURMONTH=0,DATA[[#This Row],[Amount]],0)</f>
        <v>0</v>
      </c>
    </row>
    <row r="16632" spans="4:12" x14ac:dyDescent="0.25">
      <c r="D16632" s="80" t="str">
        <f>LEFT(DATA[[#This Row],[Account_Code]],3)</f>
        <v/>
      </c>
      <c r="I16632" s="80" t="str">
        <f>DATA[[#This Row],[Vessel_Code]]&amp;DATA[[#This Row],[Account Group]]&amp;DATA[[#This Row],[Type]]</f>
        <v/>
      </c>
      <c r="K16632" s="80">
        <f>IF(YEAR(DATA[[#This Row],[Calendar_Month]])=YEAR(CURMONTHEND),DATA[[#This Row],[Amount]],0)</f>
        <v>0</v>
      </c>
      <c r="L16632" s="80">
        <f>IF(DATA[[#This Row],[Calendar_Month]]-CURMONTH=0,DATA[[#This Row],[Amount]],0)</f>
        <v>0</v>
      </c>
    </row>
    <row r="16633" spans="4:12" x14ac:dyDescent="0.25">
      <c r="D16633" s="80" t="str">
        <f>LEFT(DATA[[#This Row],[Account_Code]],3)</f>
        <v/>
      </c>
      <c r="I16633" s="80" t="str">
        <f>DATA[[#This Row],[Vessel_Code]]&amp;DATA[[#This Row],[Account Group]]&amp;DATA[[#This Row],[Type]]</f>
        <v/>
      </c>
      <c r="K16633" s="80">
        <f>IF(YEAR(DATA[[#This Row],[Calendar_Month]])=YEAR(CURMONTHEND),DATA[[#This Row],[Amount]],0)</f>
        <v>0</v>
      </c>
      <c r="L16633" s="80">
        <f>IF(DATA[[#This Row],[Calendar_Month]]-CURMONTH=0,DATA[[#This Row],[Amount]],0)</f>
        <v>0</v>
      </c>
    </row>
    <row r="16634" spans="4:12" x14ac:dyDescent="0.25">
      <c r="D16634" s="80" t="str">
        <f>LEFT(DATA[[#This Row],[Account_Code]],3)</f>
        <v/>
      </c>
      <c r="I16634" s="80" t="str">
        <f>DATA[[#This Row],[Vessel_Code]]&amp;DATA[[#This Row],[Account Group]]&amp;DATA[[#This Row],[Type]]</f>
        <v/>
      </c>
      <c r="K16634" s="80">
        <f>IF(YEAR(DATA[[#This Row],[Calendar_Month]])=YEAR(CURMONTHEND),DATA[[#This Row],[Amount]],0)</f>
        <v>0</v>
      </c>
      <c r="L16634" s="80">
        <f>IF(DATA[[#This Row],[Calendar_Month]]-CURMONTH=0,DATA[[#This Row],[Amount]],0)</f>
        <v>0</v>
      </c>
    </row>
    <row r="16635" spans="4:12" x14ac:dyDescent="0.25">
      <c r="D16635" s="80" t="str">
        <f>LEFT(DATA[[#This Row],[Account_Code]],3)</f>
        <v/>
      </c>
      <c r="I16635" s="80" t="str">
        <f>DATA[[#This Row],[Vessel_Code]]&amp;DATA[[#This Row],[Account Group]]&amp;DATA[[#This Row],[Type]]</f>
        <v/>
      </c>
      <c r="K16635" s="80">
        <f>IF(YEAR(DATA[[#This Row],[Calendar_Month]])=YEAR(CURMONTHEND),DATA[[#This Row],[Amount]],0)</f>
        <v>0</v>
      </c>
      <c r="L16635" s="80">
        <f>IF(DATA[[#This Row],[Calendar_Month]]-CURMONTH=0,DATA[[#This Row],[Amount]],0)</f>
        <v>0</v>
      </c>
    </row>
    <row r="16636" spans="4:12" x14ac:dyDescent="0.25">
      <c r="D16636" s="80" t="str">
        <f>LEFT(DATA[[#This Row],[Account_Code]],3)</f>
        <v/>
      </c>
      <c r="I16636" s="80" t="str">
        <f>DATA[[#This Row],[Vessel_Code]]&amp;DATA[[#This Row],[Account Group]]&amp;DATA[[#This Row],[Type]]</f>
        <v/>
      </c>
      <c r="K16636" s="80">
        <f>IF(YEAR(DATA[[#This Row],[Calendar_Month]])=YEAR(CURMONTHEND),DATA[[#This Row],[Amount]],0)</f>
        <v>0</v>
      </c>
      <c r="L16636" s="80">
        <f>IF(DATA[[#This Row],[Calendar_Month]]-CURMONTH=0,DATA[[#This Row],[Amount]],0)</f>
        <v>0</v>
      </c>
    </row>
    <row r="16637" spans="4:12" x14ac:dyDescent="0.25">
      <c r="D16637" s="80" t="str">
        <f>LEFT(DATA[[#This Row],[Account_Code]],3)</f>
        <v/>
      </c>
      <c r="I16637" s="80" t="str">
        <f>DATA[[#This Row],[Vessel_Code]]&amp;DATA[[#This Row],[Account Group]]&amp;DATA[[#This Row],[Type]]</f>
        <v/>
      </c>
      <c r="K16637" s="80">
        <f>IF(YEAR(DATA[[#This Row],[Calendar_Month]])=YEAR(CURMONTHEND),DATA[[#This Row],[Amount]],0)</f>
        <v>0</v>
      </c>
      <c r="L16637" s="80">
        <f>IF(DATA[[#This Row],[Calendar_Month]]-CURMONTH=0,DATA[[#This Row],[Amount]],0)</f>
        <v>0</v>
      </c>
    </row>
    <row r="16638" spans="4:12" x14ac:dyDescent="0.25">
      <c r="D16638" s="80" t="str">
        <f>LEFT(DATA[[#This Row],[Account_Code]],3)</f>
        <v/>
      </c>
      <c r="I16638" s="80" t="str">
        <f>DATA[[#This Row],[Vessel_Code]]&amp;DATA[[#This Row],[Account Group]]&amp;DATA[[#This Row],[Type]]</f>
        <v/>
      </c>
      <c r="K16638" s="80">
        <f>IF(YEAR(DATA[[#This Row],[Calendar_Month]])=YEAR(CURMONTHEND),DATA[[#This Row],[Amount]],0)</f>
        <v>0</v>
      </c>
      <c r="L16638" s="80">
        <f>IF(DATA[[#This Row],[Calendar_Month]]-CURMONTH=0,DATA[[#This Row],[Amount]],0)</f>
        <v>0</v>
      </c>
    </row>
    <row r="16639" spans="4:12" x14ac:dyDescent="0.25">
      <c r="D16639" s="80" t="str">
        <f>LEFT(DATA[[#This Row],[Account_Code]],3)</f>
        <v/>
      </c>
      <c r="I16639" s="80" t="str">
        <f>DATA[[#This Row],[Vessel_Code]]&amp;DATA[[#This Row],[Account Group]]&amp;DATA[[#This Row],[Type]]</f>
        <v/>
      </c>
      <c r="K16639" s="80">
        <f>IF(YEAR(DATA[[#This Row],[Calendar_Month]])=YEAR(CURMONTHEND),DATA[[#This Row],[Amount]],0)</f>
        <v>0</v>
      </c>
      <c r="L16639" s="80">
        <f>IF(DATA[[#This Row],[Calendar_Month]]-CURMONTH=0,DATA[[#This Row],[Amount]],0)</f>
        <v>0</v>
      </c>
    </row>
    <row r="16640" spans="4:12" x14ac:dyDescent="0.25">
      <c r="D16640" s="80" t="str">
        <f>LEFT(DATA[[#This Row],[Account_Code]],3)</f>
        <v/>
      </c>
      <c r="I16640" s="80" t="str">
        <f>DATA[[#This Row],[Vessel_Code]]&amp;DATA[[#This Row],[Account Group]]&amp;DATA[[#This Row],[Type]]</f>
        <v/>
      </c>
      <c r="K16640" s="80">
        <f>IF(YEAR(DATA[[#This Row],[Calendar_Month]])=YEAR(CURMONTHEND),DATA[[#This Row],[Amount]],0)</f>
        <v>0</v>
      </c>
      <c r="L16640" s="80">
        <f>IF(DATA[[#This Row],[Calendar_Month]]-CURMONTH=0,DATA[[#This Row],[Amount]],0)</f>
        <v>0</v>
      </c>
    </row>
    <row r="16641" spans="4:12" x14ac:dyDescent="0.25">
      <c r="D16641" s="80" t="str">
        <f>LEFT(DATA[[#This Row],[Account_Code]],3)</f>
        <v/>
      </c>
      <c r="I16641" s="80" t="str">
        <f>DATA[[#This Row],[Vessel_Code]]&amp;DATA[[#This Row],[Account Group]]&amp;DATA[[#This Row],[Type]]</f>
        <v/>
      </c>
      <c r="K16641" s="80">
        <f>IF(YEAR(DATA[[#This Row],[Calendar_Month]])=YEAR(CURMONTHEND),DATA[[#This Row],[Amount]],0)</f>
        <v>0</v>
      </c>
      <c r="L16641" s="80">
        <f>IF(DATA[[#This Row],[Calendar_Month]]-CURMONTH=0,DATA[[#This Row],[Amount]],0)</f>
        <v>0</v>
      </c>
    </row>
    <row r="16642" spans="4:12" x14ac:dyDescent="0.25">
      <c r="D16642" s="80" t="str">
        <f>LEFT(DATA[[#This Row],[Account_Code]],3)</f>
        <v/>
      </c>
      <c r="I16642" s="80" t="str">
        <f>DATA[[#This Row],[Vessel_Code]]&amp;DATA[[#This Row],[Account Group]]&amp;DATA[[#This Row],[Type]]</f>
        <v/>
      </c>
      <c r="K16642" s="80">
        <f>IF(YEAR(DATA[[#This Row],[Calendar_Month]])=YEAR(CURMONTHEND),DATA[[#This Row],[Amount]],0)</f>
        <v>0</v>
      </c>
      <c r="L16642" s="80">
        <f>IF(DATA[[#This Row],[Calendar_Month]]-CURMONTH=0,DATA[[#This Row],[Amount]],0)</f>
        <v>0</v>
      </c>
    </row>
    <row r="16643" spans="4:12" x14ac:dyDescent="0.25">
      <c r="D16643" s="80" t="str">
        <f>LEFT(DATA[[#This Row],[Account_Code]],3)</f>
        <v/>
      </c>
      <c r="I16643" s="80" t="str">
        <f>DATA[[#This Row],[Vessel_Code]]&amp;DATA[[#This Row],[Account Group]]&amp;DATA[[#This Row],[Type]]</f>
        <v/>
      </c>
      <c r="K16643" s="80">
        <f>IF(YEAR(DATA[[#This Row],[Calendar_Month]])=YEAR(CURMONTHEND),DATA[[#This Row],[Amount]],0)</f>
        <v>0</v>
      </c>
      <c r="L16643" s="80">
        <f>IF(DATA[[#This Row],[Calendar_Month]]-CURMONTH=0,DATA[[#This Row],[Amount]],0)</f>
        <v>0</v>
      </c>
    </row>
    <row r="16644" spans="4:12" x14ac:dyDescent="0.25">
      <c r="D16644" s="80" t="str">
        <f>LEFT(DATA[[#This Row],[Account_Code]],3)</f>
        <v/>
      </c>
      <c r="I16644" s="80" t="str">
        <f>DATA[[#This Row],[Vessel_Code]]&amp;DATA[[#This Row],[Account Group]]&amp;DATA[[#This Row],[Type]]</f>
        <v/>
      </c>
      <c r="K16644" s="80">
        <f>IF(YEAR(DATA[[#This Row],[Calendar_Month]])=YEAR(CURMONTHEND),DATA[[#This Row],[Amount]],0)</f>
        <v>0</v>
      </c>
      <c r="L16644" s="80">
        <f>IF(DATA[[#This Row],[Calendar_Month]]-CURMONTH=0,DATA[[#This Row],[Amount]],0)</f>
        <v>0</v>
      </c>
    </row>
    <row r="16645" spans="4:12" x14ac:dyDescent="0.25">
      <c r="D16645" s="80" t="str">
        <f>LEFT(DATA[[#This Row],[Account_Code]],3)</f>
        <v/>
      </c>
      <c r="I16645" s="80" t="str">
        <f>DATA[[#This Row],[Vessel_Code]]&amp;DATA[[#This Row],[Account Group]]&amp;DATA[[#This Row],[Type]]</f>
        <v/>
      </c>
      <c r="K16645" s="80">
        <f>IF(YEAR(DATA[[#This Row],[Calendar_Month]])=YEAR(CURMONTHEND),DATA[[#This Row],[Amount]],0)</f>
        <v>0</v>
      </c>
      <c r="L16645" s="80">
        <f>IF(DATA[[#This Row],[Calendar_Month]]-CURMONTH=0,DATA[[#This Row],[Amount]],0)</f>
        <v>0</v>
      </c>
    </row>
    <row r="16646" spans="4:12" x14ac:dyDescent="0.25">
      <c r="D16646" s="80" t="str">
        <f>LEFT(DATA[[#This Row],[Account_Code]],3)</f>
        <v/>
      </c>
      <c r="I16646" s="80" t="str">
        <f>DATA[[#This Row],[Vessel_Code]]&amp;DATA[[#This Row],[Account Group]]&amp;DATA[[#This Row],[Type]]</f>
        <v/>
      </c>
      <c r="K16646" s="80">
        <f>IF(YEAR(DATA[[#This Row],[Calendar_Month]])=YEAR(CURMONTHEND),DATA[[#This Row],[Amount]],0)</f>
        <v>0</v>
      </c>
      <c r="L16646" s="80">
        <f>IF(DATA[[#This Row],[Calendar_Month]]-CURMONTH=0,DATA[[#This Row],[Amount]],0)</f>
        <v>0</v>
      </c>
    </row>
    <row r="16647" spans="4:12" x14ac:dyDescent="0.25">
      <c r="D16647" s="80" t="str">
        <f>LEFT(DATA[[#This Row],[Account_Code]],3)</f>
        <v/>
      </c>
      <c r="I16647" s="80" t="str">
        <f>DATA[[#This Row],[Vessel_Code]]&amp;DATA[[#This Row],[Account Group]]&amp;DATA[[#This Row],[Type]]</f>
        <v/>
      </c>
      <c r="K16647" s="80">
        <f>IF(YEAR(DATA[[#This Row],[Calendar_Month]])=YEAR(CURMONTHEND),DATA[[#This Row],[Amount]],0)</f>
        <v>0</v>
      </c>
      <c r="L16647" s="80">
        <f>IF(DATA[[#This Row],[Calendar_Month]]-CURMONTH=0,DATA[[#This Row],[Amount]],0)</f>
        <v>0</v>
      </c>
    </row>
    <row r="16648" spans="4:12" x14ac:dyDescent="0.25">
      <c r="D16648" s="80" t="str">
        <f>LEFT(DATA[[#This Row],[Account_Code]],3)</f>
        <v/>
      </c>
      <c r="I16648" s="80" t="str">
        <f>DATA[[#This Row],[Vessel_Code]]&amp;DATA[[#This Row],[Account Group]]&amp;DATA[[#This Row],[Type]]</f>
        <v/>
      </c>
      <c r="K16648" s="80">
        <f>IF(YEAR(DATA[[#This Row],[Calendar_Month]])=YEAR(CURMONTHEND),DATA[[#This Row],[Amount]],0)</f>
        <v>0</v>
      </c>
      <c r="L16648" s="80">
        <f>IF(DATA[[#This Row],[Calendar_Month]]-CURMONTH=0,DATA[[#This Row],[Amount]],0)</f>
        <v>0</v>
      </c>
    </row>
    <row r="16649" spans="4:12" x14ac:dyDescent="0.25">
      <c r="D16649" s="80" t="str">
        <f>LEFT(DATA[[#This Row],[Account_Code]],3)</f>
        <v/>
      </c>
      <c r="I16649" s="80" t="str">
        <f>DATA[[#This Row],[Vessel_Code]]&amp;DATA[[#This Row],[Account Group]]&amp;DATA[[#This Row],[Type]]</f>
        <v/>
      </c>
      <c r="K16649" s="80">
        <f>IF(YEAR(DATA[[#This Row],[Calendar_Month]])=YEAR(CURMONTHEND),DATA[[#This Row],[Amount]],0)</f>
        <v>0</v>
      </c>
      <c r="L16649" s="80">
        <f>IF(DATA[[#This Row],[Calendar_Month]]-CURMONTH=0,DATA[[#This Row],[Amount]],0)</f>
        <v>0</v>
      </c>
    </row>
    <row r="16650" spans="4:12" x14ac:dyDescent="0.25">
      <c r="D16650" s="80" t="str">
        <f>LEFT(DATA[[#This Row],[Account_Code]],3)</f>
        <v/>
      </c>
      <c r="I16650" s="80" t="str">
        <f>DATA[[#This Row],[Vessel_Code]]&amp;DATA[[#This Row],[Account Group]]&amp;DATA[[#This Row],[Type]]</f>
        <v/>
      </c>
      <c r="K16650" s="80">
        <f>IF(YEAR(DATA[[#This Row],[Calendar_Month]])=YEAR(CURMONTHEND),DATA[[#This Row],[Amount]],0)</f>
        <v>0</v>
      </c>
      <c r="L16650" s="80">
        <f>IF(DATA[[#This Row],[Calendar_Month]]-CURMONTH=0,DATA[[#This Row],[Amount]],0)</f>
        <v>0</v>
      </c>
    </row>
    <row r="16651" spans="4:12" x14ac:dyDescent="0.25">
      <c r="D16651" s="80" t="str">
        <f>LEFT(DATA[[#This Row],[Account_Code]],3)</f>
        <v/>
      </c>
      <c r="I16651" s="80" t="str">
        <f>DATA[[#This Row],[Vessel_Code]]&amp;DATA[[#This Row],[Account Group]]&amp;DATA[[#This Row],[Type]]</f>
        <v/>
      </c>
      <c r="K16651" s="80">
        <f>IF(YEAR(DATA[[#This Row],[Calendar_Month]])=YEAR(CURMONTHEND),DATA[[#This Row],[Amount]],0)</f>
        <v>0</v>
      </c>
      <c r="L16651" s="80">
        <f>IF(DATA[[#This Row],[Calendar_Month]]-CURMONTH=0,DATA[[#This Row],[Amount]],0)</f>
        <v>0</v>
      </c>
    </row>
    <row r="16652" spans="4:12" x14ac:dyDescent="0.25">
      <c r="D16652" s="80" t="str">
        <f>LEFT(DATA[[#This Row],[Account_Code]],3)</f>
        <v/>
      </c>
      <c r="I16652" s="80" t="str">
        <f>DATA[[#This Row],[Vessel_Code]]&amp;DATA[[#This Row],[Account Group]]&amp;DATA[[#This Row],[Type]]</f>
        <v/>
      </c>
      <c r="K16652" s="80">
        <f>IF(YEAR(DATA[[#This Row],[Calendar_Month]])=YEAR(CURMONTHEND),DATA[[#This Row],[Amount]],0)</f>
        <v>0</v>
      </c>
      <c r="L16652" s="80">
        <f>IF(DATA[[#This Row],[Calendar_Month]]-CURMONTH=0,DATA[[#This Row],[Amount]],0)</f>
        <v>0</v>
      </c>
    </row>
    <row r="16653" spans="4:12" x14ac:dyDescent="0.25">
      <c r="D16653" s="80" t="str">
        <f>LEFT(DATA[[#This Row],[Account_Code]],3)</f>
        <v/>
      </c>
      <c r="I16653" s="80" t="str">
        <f>DATA[[#This Row],[Vessel_Code]]&amp;DATA[[#This Row],[Account Group]]&amp;DATA[[#This Row],[Type]]</f>
        <v/>
      </c>
      <c r="K16653" s="80">
        <f>IF(YEAR(DATA[[#This Row],[Calendar_Month]])=YEAR(CURMONTHEND),DATA[[#This Row],[Amount]],0)</f>
        <v>0</v>
      </c>
      <c r="L16653" s="80">
        <f>IF(DATA[[#This Row],[Calendar_Month]]-CURMONTH=0,DATA[[#This Row],[Amount]],0)</f>
        <v>0</v>
      </c>
    </row>
    <row r="16654" spans="4:12" x14ac:dyDescent="0.25">
      <c r="D16654" s="80" t="str">
        <f>LEFT(DATA[[#This Row],[Account_Code]],3)</f>
        <v/>
      </c>
      <c r="I16654" s="80" t="str">
        <f>DATA[[#This Row],[Vessel_Code]]&amp;DATA[[#This Row],[Account Group]]&amp;DATA[[#This Row],[Type]]</f>
        <v/>
      </c>
      <c r="K16654" s="80">
        <f>IF(YEAR(DATA[[#This Row],[Calendar_Month]])=YEAR(CURMONTHEND),DATA[[#This Row],[Amount]],0)</f>
        <v>0</v>
      </c>
      <c r="L16654" s="80">
        <f>IF(DATA[[#This Row],[Calendar_Month]]-CURMONTH=0,DATA[[#This Row],[Amount]],0)</f>
        <v>0</v>
      </c>
    </row>
    <row r="16655" spans="4:12" x14ac:dyDescent="0.25">
      <c r="D16655" s="80" t="str">
        <f>LEFT(DATA[[#This Row],[Account_Code]],3)</f>
        <v/>
      </c>
      <c r="I16655" s="80" t="str">
        <f>DATA[[#This Row],[Vessel_Code]]&amp;DATA[[#This Row],[Account Group]]&amp;DATA[[#This Row],[Type]]</f>
        <v/>
      </c>
      <c r="K16655" s="80">
        <f>IF(YEAR(DATA[[#This Row],[Calendar_Month]])=YEAR(CURMONTHEND),DATA[[#This Row],[Amount]],0)</f>
        <v>0</v>
      </c>
      <c r="L16655" s="80">
        <f>IF(DATA[[#This Row],[Calendar_Month]]-CURMONTH=0,DATA[[#This Row],[Amount]],0)</f>
        <v>0</v>
      </c>
    </row>
    <row r="16656" spans="4:12" x14ac:dyDescent="0.25">
      <c r="D16656" s="80" t="str">
        <f>LEFT(DATA[[#This Row],[Account_Code]],3)</f>
        <v/>
      </c>
      <c r="I16656" s="80" t="str">
        <f>DATA[[#This Row],[Vessel_Code]]&amp;DATA[[#This Row],[Account Group]]&amp;DATA[[#This Row],[Type]]</f>
        <v/>
      </c>
      <c r="K16656" s="80">
        <f>IF(YEAR(DATA[[#This Row],[Calendar_Month]])=YEAR(CURMONTHEND),DATA[[#This Row],[Amount]],0)</f>
        <v>0</v>
      </c>
      <c r="L16656" s="80">
        <f>IF(DATA[[#This Row],[Calendar_Month]]-CURMONTH=0,DATA[[#This Row],[Amount]],0)</f>
        <v>0</v>
      </c>
    </row>
    <row r="16657" spans="4:12" x14ac:dyDescent="0.25">
      <c r="D16657" s="80" t="str">
        <f>LEFT(DATA[[#This Row],[Account_Code]],3)</f>
        <v/>
      </c>
      <c r="I16657" s="80" t="str">
        <f>DATA[[#This Row],[Vessel_Code]]&amp;DATA[[#This Row],[Account Group]]&amp;DATA[[#This Row],[Type]]</f>
        <v/>
      </c>
      <c r="K16657" s="80">
        <f>IF(YEAR(DATA[[#This Row],[Calendar_Month]])=YEAR(CURMONTHEND),DATA[[#This Row],[Amount]],0)</f>
        <v>0</v>
      </c>
      <c r="L16657" s="80">
        <f>IF(DATA[[#This Row],[Calendar_Month]]-CURMONTH=0,DATA[[#This Row],[Amount]],0)</f>
        <v>0</v>
      </c>
    </row>
    <row r="16658" spans="4:12" x14ac:dyDescent="0.25">
      <c r="D16658" s="80" t="str">
        <f>LEFT(DATA[[#This Row],[Account_Code]],3)</f>
        <v/>
      </c>
      <c r="I16658" s="80" t="str">
        <f>DATA[[#This Row],[Vessel_Code]]&amp;DATA[[#This Row],[Account Group]]&amp;DATA[[#This Row],[Type]]</f>
        <v/>
      </c>
      <c r="K16658" s="80">
        <f>IF(YEAR(DATA[[#This Row],[Calendar_Month]])=YEAR(CURMONTHEND),DATA[[#This Row],[Amount]],0)</f>
        <v>0</v>
      </c>
      <c r="L16658" s="80">
        <f>IF(DATA[[#This Row],[Calendar_Month]]-CURMONTH=0,DATA[[#This Row],[Amount]],0)</f>
        <v>0</v>
      </c>
    </row>
    <row r="16659" spans="4:12" x14ac:dyDescent="0.25">
      <c r="D16659" s="80" t="str">
        <f>LEFT(DATA[[#This Row],[Account_Code]],3)</f>
        <v/>
      </c>
      <c r="I16659" s="80" t="str">
        <f>DATA[[#This Row],[Vessel_Code]]&amp;DATA[[#This Row],[Account Group]]&amp;DATA[[#This Row],[Type]]</f>
        <v/>
      </c>
      <c r="K16659" s="80">
        <f>IF(YEAR(DATA[[#This Row],[Calendar_Month]])=YEAR(CURMONTHEND),DATA[[#This Row],[Amount]],0)</f>
        <v>0</v>
      </c>
      <c r="L16659" s="80">
        <f>IF(DATA[[#This Row],[Calendar_Month]]-CURMONTH=0,DATA[[#This Row],[Amount]],0)</f>
        <v>0</v>
      </c>
    </row>
    <row r="16660" spans="4:12" x14ac:dyDescent="0.25">
      <c r="D16660" s="80" t="str">
        <f>LEFT(DATA[[#This Row],[Account_Code]],3)</f>
        <v/>
      </c>
      <c r="I16660" s="80" t="str">
        <f>DATA[[#This Row],[Vessel_Code]]&amp;DATA[[#This Row],[Account Group]]&amp;DATA[[#This Row],[Type]]</f>
        <v/>
      </c>
      <c r="K16660" s="80">
        <f>IF(YEAR(DATA[[#This Row],[Calendar_Month]])=YEAR(CURMONTHEND),DATA[[#This Row],[Amount]],0)</f>
        <v>0</v>
      </c>
      <c r="L16660" s="80">
        <f>IF(DATA[[#This Row],[Calendar_Month]]-CURMONTH=0,DATA[[#This Row],[Amount]],0)</f>
        <v>0</v>
      </c>
    </row>
    <row r="16661" spans="4:12" x14ac:dyDescent="0.25">
      <c r="D16661" s="80" t="str">
        <f>LEFT(DATA[[#This Row],[Account_Code]],3)</f>
        <v/>
      </c>
      <c r="I16661" s="80" t="str">
        <f>DATA[[#This Row],[Vessel_Code]]&amp;DATA[[#This Row],[Account Group]]&amp;DATA[[#This Row],[Type]]</f>
        <v/>
      </c>
      <c r="K16661" s="80">
        <f>IF(YEAR(DATA[[#This Row],[Calendar_Month]])=YEAR(CURMONTHEND),DATA[[#This Row],[Amount]],0)</f>
        <v>0</v>
      </c>
      <c r="L16661" s="80">
        <f>IF(DATA[[#This Row],[Calendar_Month]]-CURMONTH=0,DATA[[#This Row],[Amount]],0)</f>
        <v>0</v>
      </c>
    </row>
    <row r="16662" spans="4:12" x14ac:dyDescent="0.25">
      <c r="D16662" s="80" t="str">
        <f>LEFT(DATA[[#This Row],[Account_Code]],3)</f>
        <v/>
      </c>
      <c r="I16662" s="80" t="str">
        <f>DATA[[#This Row],[Vessel_Code]]&amp;DATA[[#This Row],[Account Group]]&amp;DATA[[#This Row],[Type]]</f>
        <v/>
      </c>
      <c r="K16662" s="80">
        <f>IF(YEAR(DATA[[#This Row],[Calendar_Month]])=YEAR(CURMONTHEND),DATA[[#This Row],[Amount]],0)</f>
        <v>0</v>
      </c>
      <c r="L16662" s="80">
        <f>IF(DATA[[#This Row],[Calendar_Month]]-CURMONTH=0,DATA[[#This Row],[Amount]],0)</f>
        <v>0</v>
      </c>
    </row>
    <row r="16663" spans="4:12" x14ac:dyDescent="0.25">
      <c r="D16663" s="80" t="str">
        <f>LEFT(DATA[[#This Row],[Account_Code]],3)</f>
        <v/>
      </c>
      <c r="I16663" s="80" t="str">
        <f>DATA[[#This Row],[Vessel_Code]]&amp;DATA[[#This Row],[Account Group]]&amp;DATA[[#This Row],[Type]]</f>
        <v/>
      </c>
      <c r="K16663" s="80">
        <f>IF(YEAR(DATA[[#This Row],[Calendar_Month]])=YEAR(CURMONTHEND),DATA[[#This Row],[Amount]],0)</f>
        <v>0</v>
      </c>
      <c r="L16663" s="80">
        <f>IF(DATA[[#This Row],[Calendar_Month]]-CURMONTH=0,DATA[[#This Row],[Amount]],0)</f>
        <v>0</v>
      </c>
    </row>
    <row r="16664" spans="4:12" x14ac:dyDescent="0.25">
      <c r="D16664" s="80" t="str">
        <f>LEFT(DATA[[#This Row],[Account_Code]],3)</f>
        <v/>
      </c>
      <c r="I16664" s="80" t="str">
        <f>DATA[[#This Row],[Vessel_Code]]&amp;DATA[[#This Row],[Account Group]]&amp;DATA[[#This Row],[Type]]</f>
        <v/>
      </c>
      <c r="K16664" s="80">
        <f>IF(YEAR(DATA[[#This Row],[Calendar_Month]])=YEAR(CURMONTHEND),DATA[[#This Row],[Amount]],0)</f>
        <v>0</v>
      </c>
      <c r="L16664" s="80">
        <f>IF(DATA[[#This Row],[Calendar_Month]]-CURMONTH=0,DATA[[#This Row],[Amount]],0)</f>
        <v>0</v>
      </c>
    </row>
    <row r="16665" spans="4:12" x14ac:dyDescent="0.25">
      <c r="D16665" s="80" t="str">
        <f>LEFT(DATA[[#This Row],[Account_Code]],3)</f>
        <v/>
      </c>
      <c r="I16665" s="80" t="str">
        <f>DATA[[#This Row],[Vessel_Code]]&amp;DATA[[#This Row],[Account Group]]&amp;DATA[[#This Row],[Type]]</f>
        <v/>
      </c>
      <c r="K16665" s="80">
        <f>IF(YEAR(DATA[[#This Row],[Calendar_Month]])=YEAR(CURMONTHEND),DATA[[#This Row],[Amount]],0)</f>
        <v>0</v>
      </c>
      <c r="L16665" s="80">
        <f>IF(DATA[[#This Row],[Calendar_Month]]-CURMONTH=0,DATA[[#This Row],[Amount]],0)</f>
        <v>0</v>
      </c>
    </row>
    <row r="16666" spans="4:12" x14ac:dyDescent="0.25">
      <c r="D16666" s="80" t="str">
        <f>LEFT(DATA[[#This Row],[Account_Code]],3)</f>
        <v/>
      </c>
      <c r="I16666" s="80" t="str">
        <f>DATA[[#This Row],[Vessel_Code]]&amp;DATA[[#This Row],[Account Group]]&amp;DATA[[#This Row],[Type]]</f>
        <v/>
      </c>
      <c r="K16666" s="80">
        <f>IF(YEAR(DATA[[#This Row],[Calendar_Month]])=YEAR(CURMONTHEND),DATA[[#This Row],[Amount]],0)</f>
        <v>0</v>
      </c>
      <c r="L16666" s="80">
        <f>IF(DATA[[#This Row],[Calendar_Month]]-CURMONTH=0,DATA[[#This Row],[Amount]],0)</f>
        <v>0</v>
      </c>
    </row>
    <row r="16667" spans="4:12" x14ac:dyDescent="0.25">
      <c r="D16667" s="80" t="str">
        <f>LEFT(DATA[[#This Row],[Account_Code]],3)</f>
        <v/>
      </c>
      <c r="I16667" s="80" t="str">
        <f>DATA[[#This Row],[Vessel_Code]]&amp;DATA[[#This Row],[Account Group]]&amp;DATA[[#This Row],[Type]]</f>
        <v/>
      </c>
      <c r="K16667" s="80">
        <f>IF(YEAR(DATA[[#This Row],[Calendar_Month]])=YEAR(CURMONTHEND),DATA[[#This Row],[Amount]],0)</f>
        <v>0</v>
      </c>
      <c r="L16667" s="80">
        <f>IF(DATA[[#This Row],[Calendar_Month]]-CURMONTH=0,DATA[[#This Row],[Amount]],0)</f>
        <v>0</v>
      </c>
    </row>
    <row r="16668" spans="4:12" x14ac:dyDescent="0.25">
      <c r="D16668" s="80" t="str">
        <f>LEFT(DATA[[#This Row],[Account_Code]],3)</f>
        <v/>
      </c>
      <c r="I16668" s="80" t="str">
        <f>DATA[[#This Row],[Vessel_Code]]&amp;DATA[[#This Row],[Account Group]]&amp;DATA[[#This Row],[Type]]</f>
        <v/>
      </c>
      <c r="K16668" s="80">
        <f>IF(YEAR(DATA[[#This Row],[Calendar_Month]])=YEAR(CURMONTHEND),DATA[[#This Row],[Amount]],0)</f>
        <v>0</v>
      </c>
      <c r="L16668" s="80">
        <f>IF(DATA[[#This Row],[Calendar_Month]]-CURMONTH=0,DATA[[#This Row],[Amount]],0)</f>
        <v>0</v>
      </c>
    </row>
    <row r="16669" spans="4:12" x14ac:dyDescent="0.25">
      <c r="D16669" s="80" t="str">
        <f>LEFT(DATA[[#This Row],[Account_Code]],3)</f>
        <v/>
      </c>
      <c r="I16669" s="80" t="str">
        <f>DATA[[#This Row],[Vessel_Code]]&amp;DATA[[#This Row],[Account Group]]&amp;DATA[[#This Row],[Type]]</f>
        <v/>
      </c>
      <c r="K16669" s="80">
        <f>IF(YEAR(DATA[[#This Row],[Calendar_Month]])=YEAR(CURMONTHEND),DATA[[#This Row],[Amount]],0)</f>
        <v>0</v>
      </c>
      <c r="L16669" s="80">
        <f>IF(DATA[[#This Row],[Calendar_Month]]-CURMONTH=0,DATA[[#This Row],[Amount]],0)</f>
        <v>0</v>
      </c>
    </row>
    <row r="16670" spans="4:12" x14ac:dyDescent="0.25">
      <c r="D16670" s="80" t="str">
        <f>LEFT(DATA[[#This Row],[Account_Code]],3)</f>
        <v/>
      </c>
      <c r="I16670" s="80" t="str">
        <f>DATA[[#This Row],[Vessel_Code]]&amp;DATA[[#This Row],[Account Group]]&amp;DATA[[#This Row],[Type]]</f>
        <v/>
      </c>
      <c r="K16670" s="80">
        <f>IF(YEAR(DATA[[#This Row],[Calendar_Month]])=YEAR(CURMONTHEND),DATA[[#This Row],[Amount]],0)</f>
        <v>0</v>
      </c>
      <c r="L16670" s="80">
        <f>IF(DATA[[#This Row],[Calendar_Month]]-CURMONTH=0,DATA[[#This Row],[Amount]],0)</f>
        <v>0</v>
      </c>
    </row>
    <row r="16671" spans="4:12" x14ac:dyDescent="0.25">
      <c r="D16671" s="80" t="str">
        <f>LEFT(DATA[[#This Row],[Account_Code]],3)</f>
        <v/>
      </c>
      <c r="I16671" s="80" t="str">
        <f>DATA[[#This Row],[Vessel_Code]]&amp;DATA[[#This Row],[Account Group]]&amp;DATA[[#This Row],[Type]]</f>
        <v/>
      </c>
      <c r="K16671" s="80">
        <f>IF(YEAR(DATA[[#This Row],[Calendar_Month]])=YEAR(CURMONTHEND),DATA[[#This Row],[Amount]],0)</f>
        <v>0</v>
      </c>
      <c r="L16671" s="80">
        <f>IF(DATA[[#This Row],[Calendar_Month]]-CURMONTH=0,DATA[[#This Row],[Amount]],0)</f>
        <v>0</v>
      </c>
    </row>
    <row r="16672" spans="4:12" x14ac:dyDescent="0.25">
      <c r="D16672" s="80" t="str">
        <f>LEFT(DATA[[#This Row],[Account_Code]],3)</f>
        <v/>
      </c>
      <c r="I16672" s="80" t="str">
        <f>DATA[[#This Row],[Vessel_Code]]&amp;DATA[[#This Row],[Account Group]]&amp;DATA[[#This Row],[Type]]</f>
        <v/>
      </c>
      <c r="K16672" s="80">
        <f>IF(YEAR(DATA[[#This Row],[Calendar_Month]])=YEAR(CURMONTHEND),DATA[[#This Row],[Amount]],0)</f>
        <v>0</v>
      </c>
      <c r="L16672" s="80">
        <f>IF(DATA[[#This Row],[Calendar_Month]]-CURMONTH=0,DATA[[#This Row],[Amount]],0)</f>
        <v>0</v>
      </c>
    </row>
    <row r="16673" spans="4:12" x14ac:dyDescent="0.25">
      <c r="D16673" s="80" t="str">
        <f>LEFT(DATA[[#This Row],[Account_Code]],3)</f>
        <v/>
      </c>
      <c r="I16673" s="80" t="str">
        <f>DATA[[#This Row],[Vessel_Code]]&amp;DATA[[#This Row],[Account Group]]&amp;DATA[[#This Row],[Type]]</f>
        <v/>
      </c>
      <c r="K16673" s="80">
        <f>IF(YEAR(DATA[[#This Row],[Calendar_Month]])=YEAR(CURMONTHEND),DATA[[#This Row],[Amount]],0)</f>
        <v>0</v>
      </c>
      <c r="L16673" s="80">
        <f>IF(DATA[[#This Row],[Calendar_Month]]-CURMONTH=0,DATA[[#This Row],[Amount]],0)</f>
        <v>0</v>
      </c>
    </row>
    <row r="16674" spans="4:12" x14ac:dyDescent="0.25">
      <c r="D16674" s="80" t="str">
        <f>LEFT(DATA[[#This Row],[Account_Code]],3)</f>
        <v/>
      </c>
      <c r="I16674" s="80" t="str">
        <f>DATA[[#This Row],[Vessel_Code]]&amp;DATA[[#This Row],[Account Group]]&amp;DATA[[#This Row],[Type]]</f>
        <v/>
      </c>
      <c r="K16674" s="80">
        <f>IF(YEAR(DATA[[#This Row],[Calendar_Month]])=YEAR(CURMONTHEND),DATA[[#This Row],[Amount]],0)</f>
        <v>0</v>
      </c>
      <c r="L16674" s="80">
        <f>IF(DATA[[#This Row],[Calendar_Month]]-CURMONTH=0,DATA[[#This Row],[Amount]],0)</f>
        <v>0</v>
      </c>
    </row>
    <row r="16675" spans="4:12" x14ac:dyDescent="0.25">
      <c r="D16675" s="80" t="str">
        <f>LEFT(DATA[[#This Row],[Account_Code]],3)</f>
        <v/>
      </c>
      <c r="I16675" s="80" t="str">
        <f>DATA[[#This Row],[Vessel_Code]]&amp;DATA[[#This Row],[Account Group]]&amp;DATA[[#This Row],[Type]]</f>
        <v/>
      </c>
      <c r="K16675" s="80">
        <f>IF(YEAR(DATA[[#This Row],[Calendar_Month]])=YEAR(CURMONTHEND),DATA[[#This Row],[Amount]],0)</f>
        <v>0</v>
      </c>
      <c r="L16675" s="80">
        <f>IF(DATA[[#This Row],[Calendar_Month]]-CURMONTH=0,DATA[[#This Row],[Amount]],0)</f>
        <v>0</v>
      </c>
    </row>
    <row r="16676" spans="4:12" x14ac:dyDescent="0.25">
      <c r="D16676" s="80" t="str">
        <f>LEFT(DATA[[#This Row],[Account_Code]],3)</f>
        <v/>
      </c>
      <c r="I16676" s="80" t="str">
        <f>DATA[[#This Row],[Vessel_Code]]&amp;DATA[[#This Row],[Account Group]]&amp;DATA[[#This Row],[Type]]</f>
        <v/>
      </c>
      <c r="K16676" s="80">
        <f>IF(YEAR(DATA[[#This Row],[Calendar_Month]])=YEAR(CURMONTHEND),DATA[[#This Row],[Amount]],0)</f>
        <v>0</v>
      </c>
      <c r="L16676" s="80">
        <f>IF(DATA[[#This Row],[Calendar_Month]]-CURMONTH=0,DATA[[#This Row],[Amount]],0)</f>
        <v>0</v>
      </c>
    </row>
    <row r="16677" spans="4:12" x14ac:dyDescent="0.25">
      <c r="D16677" s="80" t="str">
        <f>LEFT(DATA[[#This Row],[Account_Code]],3)</f>
        <v/>
      </c>
      <c r="I16677" s="80" t="str">
        <f>DATA[[#This Row],[Vessel_Code]]&amp;DATA[[#This Row],[Account Group]]&amp;DATA[[#This Row],[Type]]</f>
        <v/>
      </c>
      <c r="K16677" s="80">
        <f>IF(YEAR(DATA[[#This Row],[Calendar_Month]])=YEAR(CURMONTHEND),DATA[[#This Row],[Amount]],0)</f>
        <v>0</v>
      </c>
      <c r="L16677" s="80">
        <f>IF(DATA[[#This Row],[Calendar_Month]]-CURMONTH=0,DATA[[#This Row],[Amount]],0)</f>
        <v>0</v>
      </c>
    </row>
    <row r="16678" spans="4:12" x14ac:dyDescent="0.25">
      <c r="D16678" s="80" t="str">
        <f>LEFT(DATA[[#This Row],[Account_Code]],3)</f>
        <v/>
      </c>
      <c r="I16678" s="80" t="str">
        <f>DATA[[#This Row],[Vessel_Code]]&amp;DATA[[#This Row],[Account Group]]&amp;DATA[[#This Row],[Type]]</f>
        <v/>
      </c>
      <c r="K16678" s="80">
        <f>IF(YEAR(DATA[[#This Row],[Calendar_Month]])=YEAR(CURMONTHEND),DATA[[#This Row],[Amount]],0)</f>
        <v>0</v>
      </c>
      <c r="L16678" s="80">
        <f>IF(DATA[[#This Row],[Calendar_Month]]-CURMONTH=0,DATA[[#This Row],[Amount]],0)</f>
        <v>0</v>
      </c>
    </row>
    <row r="16679" spans="4:12" x14ac:dyDescent="0.25">
      <c r="D16679" s="80" t="str">
        <f>LEFT(DATA[[#This Row],[Account_Code]],3)</f>
        <v/>
      </c>
      <c r="I16679" s="80" t="str">
        <f>DATA[[#This Row],[Vessel_Code]]&amp;DATA[[#This Row],[Account Group]]&amp;DATA[[#This Row],[Type]]</f>
        <v/>
      </c>
      <c r="K16679" s="80">
        <f>IF(YEAR(DATA[[#This Row],[Calendar_Month]])=YEAR(CURMONTHEND),DATA[[#This Row],[Amount]],0)</f>
        <v>0</v>
      </c>
      <c r="L16679" s="80">
        <f>IF(DATA[[#This Row],[Calendar_Month]]-CURMONTH=0,DATA[[#This Row],[Amount]],0)</f>
        <v>0</v>
      </c>
    </row>
    <row r="16680" spans="4:12" x14ac:dyDescent="0.25">
      <c r="D16680" s="80" t="str">
        <f>LEFT(DATA[[#This Row],[Account_Code]],3)</f>
        <v/>
      </c>
      <c r="I16680" s="80" t="str">
        <f>DATA[[#This Row],[Vessel_Code]]&amp;DATA[[#This Row],[Account Group]]&amp;DATA[[#This Row],[Type]]</f>
        <v/>
      </c>
      <c r="K16680" s="80">
        <f>IF(YEAR(DATA[[#This Row],[Calendar_Month]])=YEAR(CURMONTHEND),DATA[[#This Row],[Amount]],0)</f>
        <v>0</v>
      </c>
      <c r="L16680" s="80">
        <f>IF(DATA[[#This Row],[Calendar_Month]]-CURMONTH=0,DATA[[#This Row],[Amount]],0)</f>
        <v>0</v>
      </c>
    </row>
    <row r="16681" spans="4:12" x14ac:dyDescent="0.25">
      <c r="D16681" s="80" t="str">
        <f>LEFT(DATA[[#This Row],[Account_Code]],3)</f>
        <v/>
      </c>
      <c r="I16681" s="80" t="str">
        <f>DATA[[#This Row],[Vessel_Code]]&amp;DATA[[#This Row],[Account Group]]&amp;DATA[[#This Row],[Type]]</f>
        <v/>
      </c>
      <c r="K16681" s="80">
        <f>IF(YEAR(DATA[[#This Row],[Calendar_Month]])=YEAR(CURMONTHEND),DATA[[#This Row],[Amount]],0)</f>
        <v>0</v>
      </c>
      <c r="L16681" s="80">
        <f>IF(DATA[[#This Row],[Calendar_Month]]-CURMONTH=0,DATA[[#This Row],[Amount]],0)</f>
        <v>0</v>
      </c>
    </row>
    <row r="16682" spans="4:12" x14ac:dyDescent="0.25">
      <c r="D16682" s="80" t="str">
        <f>LEFT(DATA[[#This Row],[Account_Code]],3)</f>
        <v/>
      </c>
      <c r="I16682" s="80" t="str">
        <f>DATA[[#This Row],[Vessel_Code]]&amp;DATA[[#This Row],[Account Group]]&amp;DATA[[#This Row],[Type]]</f>
        <v/>
      </c>
      <c r="K16682" s="80">
        <f>IF(YEAR(DATA[[#This Row],[Calendar_Month]])=YEAR(CURMONTHEND),DATA[[#This Row],[Amount]],0)</f>
        <v>0</v>
      </c>
      <c r="L16682" s="80">
        <f>IF(DATA[[#This Row],[Calendar_Month]]-CURMONTH=0,DATA[[#This Row],[Amount]],0)</f>
        <v>0</v>
      </c>
    </row>
    <row r="16683" spans="4:12" x14ac:dyDescent="0.25">
      <c r="D16683" s="80" t="str">
        <f>LEFT(DATA[[#This Row],[Account_Code]],3)</f>
        <v/>
      </c>
      <c r="I16683" s="80" t="str">
        <f>DATA[[#This Row],[Vessel_Code]]&amp;DATA[[#This Row],[Account Group]]&amp;DATA[[#This Row],[Type]]</f>
        <v/>
      </c>
      <c r="K16683" s="80">
        <f>IF(YEAR(DATA[[#This Row],[Calendar_Month]])=YEAR(CURMONTHEND),DATA[[#This Row],[Amount]],0)</f>
        <v>0</v>
      </c>
      <c r="L16683" s="80">
        <f>IF(DATA[[#This Row],[Calendar_Month]]-CURMONTH=0,DATA[[#This Row],[Amount]],0)</f>
        <v>0</v>
      </c>
    </row>
    <row r="16684" spans="4:12" x14ac:dyDescent="0.25">
      <c r="D16684" s="80" t="str">
        <f>LEFT(DATA[[#This Row],[Account_Code]],3)</f>
        <v/>
      </c>
      <c r="I16684" s="80" t="str">
        <f>DATA[[#This Row],[Vessel_Code]]&amp;DATA[[#This Row],[Account Group]]&amp;DATA[[#This Row],[Type]]</f>
        <v/>
      </c>
      <c r="K16684" s="80">
        <f>IF(YEAR(DATA[[#This Row],[Calendar_Month]])=YEAR(CURMONTHEND),DATA[[#This Row],[Amount]],0)</f>
        <v>0</v>
      </c>
      <c r="L16684" s="80">
        <f>IF(DATA[[#This Row],[Calendar_Month]]-CURMONTH=0,DATA[[#This Row],[Amount]],0)</f>
        <v>0</v>
      </c>
    </row>
    <row r="16685" spans="4:12" x14ac:dyDescent="0.25">
      <c r="D16685" s="80" t="str">
        <f>LEFT(DATA[[#This Row],[Account_Code]],3)</f>
        <v/>
      </c>
      <c r="I16685" s="80" t="str">
        <f>DATA[[#This Row],[Vessel_Code]]&amp;DATA[[#This Row],[Account Group]]&amp;DATA[[#This Row],[Type]]</f>
        <v/>
      </c>
      <c r="K16685" s="80">
        <f>IF(YEAR(DATA[[#This Row],[Calendar_Month]])=YEAR(CURMONTHEND),DATA[[#This Row],[Amount]],0)</f>
        <v>0</v>
      </c>
      <c r="L16685" s="80">
        <f>IF(DATA[[#This Row],[Calendar_Month]]-CURMONTH=0,DATA[[#This Row],[Amount]],0)</f>
        <v>0</v>
      </c>
    </row>
    <row r="16686" spans="4:12" x14ac:dyDescent="0.25">
      <c r="D16686" s="80" t="str">
        <f>LEFT(DATA[[#This Row],[Account_Code]],3)</f>
        <v/>
      </c>
      <c r="I16686" s="80" t="str">
        <f>DATA[[#This Row],[Vessel_Code]]&amp;DATA[[#This Row],[Account Group]]&amp;DATA[[#This Row],[Type]]</f>
        <v/>
      </c>
      <c r="K16686" s="80">
        <f>IF(YEAR(DATA[[#This Row],[Calendar_Month]])=YEAR(CURMONTHEND),DATA[[#This Row],[Amount]],0)</f>
        <v>0</v>
      </c>
      <c r="L16686" s="80">
        <f>IF(DATA[[#This Row],[Calendar_Month]]-CURMONTH=0,DATA[[#This Row],[Amount]],0)</f>
        <v>0</v>
      </c>
    </row>
    <row r="16687" spans="4:12" x14ac:dyDescent="0.25">
      <c r="D16687" s="80" t="str">
        <f>LEFT(DATA[[#This Row],[Account_Code]],3)</f>
        <v/>
      </c>
      <c r="I16687" s="80" t="str">
        <f>DATA[[#This Row],[Vessel_Code]]&amp;DATA[[#This Row],[Account Group]]&amp;DATA[[#This Row],[Type]]</f>
        <v/>
      </c>
      <c r="K16687" s="80">
        <f>IF(YEAR(DATA[[#This Row],[Calendar_Month]])=YEAR(CURMONTHEND),DATA[[#This Row],[Amount]],0)</f>
        <v>0</v>
      </c>
      <c r="L16687" s="80">
        <f>IF(DATA[[#This Row],[Calendar_Month]]-CURMONTH=0,DATA[[#This Row],[Amount]],0)</f>
        <v>0</v>
      </c>
    </row>
    <row r="16688" spans="4:12" x14ac:dyDescent="0.25">
      <c r="D16688" s="80" t="str">
        <f>LEFT(DATA[[#This Row],[Account_Code]],3)</f>
        <v/>
      </c>
      <c r="I16688" s="80" t="str">
        <f>DATA[[#This Row],[Vessel_Code]]&amp;DATA[[#This Row],[Account Group]]&amp;DATA[[#This Row],[Type]]</f>
        <v/>
      </c>
      <c r="K16688" s="80">
        <f>IF(YEAR(DATA[[#This Row],[Calendar_Month]])=YEAR(CURMONTHEND),DATA[[#This Row],[Amount]],0)</f>
        <v>0</v>
      </c>
      <c r="L16688" s="80">
        <f>IF(DATA[[#This Row],[Calendar_Month]]-CURMONTH=0,DATA[[#This Row],[Amount]],0)</f>
        <v>0</v>
      </c>
    </row>
    <row r="16689" spans="4:12" x14ac:dyDescent="0.25">
      <c r="D16689" s="80" t="str">
        <f>LEFT(DATA[[#This Row],[Account_Code]],3)</f>
        <v/>
      </c>
      <c r="I16689" s="80" t="str">
        <f>DATA[[#This Row],[Vessel_Code]]&amp;DATA[[#This Row],[Account Group]]&amp;DATA[[#This Row],[Type]]</f>
        <v/>
      </c>
      <c r="K16689" s="80">
        <f>IF(YEAR(DATA[[#This Row],[Calendar_Month]])=YEAR(CURMONTHEND),DATA[[#This Row],[Amount]],0)</f>
        <v>0</v>
      </c>
      <c r="L16689" s="80">
        <f>IF(DATA[[#This Row],[Calendar_Month]]-CURMONTH=0,DATA[[#This Row],[Amount]],0)</f>
        <v>0</v>
      </c>
    </row>
    <row r="16690" spans="4:12" x14ac:dyDescent="0.25">
      <c r="D16690" s="80" t="str">
        <f>LEFT(DATA[[#This Row],[Account_Code]],3)</f>
        <v/>
      </c>
      <c r="I16690" s="80" t="str">
        <f>DATA[[#This Row],[Vessel_Code]]&amp;DATA[[#This Row],[Account Group]]&amp;DATA[[#This Row],[Type]]</f>
        <v/>
      </c>
      <c r="K16690" s="80">
        <f>IF(YEAR(DATA[[#This Row],[Calendar_Month]])=YEAR(CURMONTHEND),DATA[[#This Row],[Amount]],0)</f>
        <v>0</v>
      </c>
      <c r="L16690" s="80">
        <f>IF(DATA[[#This Row],[Calendar_Month]]-CURMONTH=0,DATA[[#This Row],[Amount]],0)</f>
        <v>0</v>
      </c>
    </row>
    <row r="16691" spans="4:12" x14ac:dyDescent="0.25">
      <c r="D16691" s="80" t="str">
        <f>LEFT(DATA[[#This Row],[Account_Code]],3)</f>
        <v/>
      </c>
      <c r="I16691" s="80" t="str">
        <f>DATA[[#This Row],[Vessel_Code]]&amp;DATA[[#This Row],[Account Group]]&amp;DATA[[#This Row],[Type]]</f>
        <v/>
      </c>
      <c r="K16691" s="80">
        <f>IF(YEAR(DATA[[#This Row],[Calendar_Month]])=YEAR(CURMONTHEND),DATA[[#This Row],[Amount]],0)</f>
        <v>0</v>
      </c>
      <c r="L16691" s="80">
        <f>IF(DATA[[#This Row],[Calendar_Month]]-CURMONTH=0,DATA[[#This Row],[Amount]],0)</f>
        <v>0</v>
      </c>
    </row>
    <row r="16692" spans="4:12" x14ac:dyDescent="0.25">
      <c r="D16692" s="80" t="str">
        <f>LEFT(DATA[[#This Row],[Account_Code]],3)</f>
        <v/>
      </c>
      <c r="I16692" s="80" t="str">
        <f>DATA[[#This Row],[Vessel_Code]]&amp;DATA[[#This Row],[Account Group]]&amp;DATA[[#This Row],[Type]]</f>
        <v/>
      </c>
      <c r="K16692" s="80">
        <f>IF(YEAR(DATA[[#This Row],[Calendar_Month]])=YEAR(CURMONTHEND),DATA[[#This Row],[Amount]],0)</f>
        <v>0</v>
      </c>
      <c r="L16692" s="80">
        <f>IF(DATA[[#This Row],[Calendar_Month]]-CURMONTH=0,DATA[[#This Row],[Amount]],0)</f>
        <v>0</v>
      </c>
    </row>
    <row r="16693" spans="4:12" x14ac:dyDescent="0.25">
      <c r="D16693" s="80" t="str">
        <f>LEFT(DATA[[#This Row],[Account_Code]],3)</f>
        <v/>
      </c>
      <c r="I16693" s="80" t="str">
        <f>DATA[[#This Row],[Vessel_Code]]&amp;DATA[[#This Row],[Account Group]]&amp;DATA[[#This Row],[Type]]</f>
        <v/>
      </c>
      <c r="K16693" s="80">
        <f>IF(YEAR(DATA[[#This Row],[Calendar_Month]])=YEAR(CURMONTHEND),DATA[[#This Row],[Amount]],0)</f>
        <v>0</v>
      </c>
      <c r="L16693" s="80">
        <f>IF(DATA[[#This Row],[Calendar_Month]]-CURMONTH=0,DATA[[#This Row],[Amount]],0)</f>
        <v>0</v>
      </c>
    </row>
    <row r="16694" spans="4:12" x14ac:dyDescent="0.25">
      <c r="D16694" s="80" t="str">
        <f>LEFT(DATA[[#This Row],[Account_Code]],3)</f>
        <v/>
      </c>
      <c r="I16694" s="80" t="str">
        <f>DATA[[#This Row],[Vessel_Code]]&amp;DATA[[#This Row],[Account Group]]&amp;DATA[[#This Row],[Type]]</f>
        <v/>
      </c>
      <c r="K16694" s="80">
        <f>IF(YEAR(DATA[[#This Row],[Calendar_Month]])=YEAR(CURMONTHEND),DATA[[#This Row],[Amount]],0)</f>
        <v>0</v>
      </c>
      <c r="L16694" s="80">
        <f>IF(DATA[[#This Row],[Calendar_Month]]-CURMONTH=0,DATA[[#This Row],[Amount]],0)</f>
        <v>0</v>
      </c>
    </row>
    <row r="16695" spans="4:12" x14ac:dyDescent="0.25">
      <c r="D16695" s="80" t="str">
        <f>LEFT(DATA[[#This Row],[Account_Code]],3)</f>
        <v/>
      </c>
      <c r="I16695" s="80" t="str">
        <f>DATA[[#This Row],[Vessel_Code]]&amp;DATA[[#This Row],[Account Group]]&amp;DATA[[#This Row],[Type]]</f>
        <v/>
      </c>
      <c r="K16695" s="80">
        <f>IF(YEAR(DATA[[#This Row],[Calendar_Month]])=YEAR(CURMONTHEND),DATA[[#This Row],[Amount]],0)</f>
        <v>0</v>
      </c>
      <c r="L16695" s="80">
        <f>IF(DATA[[#This Row],[Calendar_Month]]-CURMONTH=0,DATA[[#This Row],[Amount]],0)</f>
        <v>0</v>
      </c>
    </row>
    <row r="16696" spans="4:12" x14ac:dyDescent="0.25">
      <c r="D16696" s="80" t="str">
        <f>LEFT(DATA[[#This Row],[Account_Code]],3)</f>
        <v/>
      </c>
      <c r="I16696" s="80" t="str">
        <f>DATA[[#This Row],[Vessel_Code]]&amp;DATA[[#This Row],[Account Group]]&amp;DATA[[#This Row],[Type]]</f>
        <v/>
      </c>
      <c r="K16696" s="80">
        <f>IF(YEAR(DATA[[#This Row],[Calendar_Month]])=YEAR(CURMONTHEND),DATA[[#This Row],[Amount]],0)</f>
        <v>0</v>
      </c>
      <c r="L16696" s="80">
        <f>IF(DATA[[#This Row],[Calendar_Month]]-CURMONTH=0,DATA[[#This Row],[Amount]],0)</f>
        <v>0</v>
      </c>
    </row>
    <row r="16697" spans="4:12" x14ac:dyDescent="0.25">
      <c r="D16697" s="80" t="str">
        <f>LEFT(DATA[[#This Row],[Account_Code]],3)</f>
        <v/>
      </c>
      <c r="I16697" s="80" t="str">
        <f>DATA[[#This Row],[Vessel_Code]]&amp;DATA[[#This Row],[Account Group]]&amp;DATA[[#This Row],[Type]]</f>
        <v/>
      </c>
      <c r="K16697" s="80">
        <f>IF(YEAR(DATA[[#This Row],[Calendar_Month]])=YEAR(CURMONTHEND),DATA[[#This Row],[Amount]],0)</f>
        <v>0</v>
      </c>
      <c r="L16697" s="80">
        <f>IF(DATA[[#This Row],[Calendar_Month]]-CURMONTH=0,DATA[[#This Row],[Amount]],0)</f>
        <v>0</v>
      </c>
    </row>
    <row r="16698" spans="4:12" x14ac:dyDescent="0.25">
      <c r="D16698" s="80" t="str">
        <f>LEFT(DATA[[#This Row],[Account_Code]],3)</f>
        <v/>
      </c>
      <c r="I16698" s="80" t="str">
        <f>DATA[[#This Row],[Vessel_Code]]&amp;DATA[[#This Row],[Account Group]]&amp;DATA[[#This Row],[Type]]</f>
        <v/>
      </c>
      <c r="K16698" s="80">
        <f>IF(YEAR(DATA[[#This Row],[Calendar_Month]])=YEAR(CURMONTHEND),DATA[[#This Row],[Amount]],0)</f>
        <v>0</v>
      </c>
      <c r="L16698" s="80">
        <f>IF(DATA[[#This Row],[Calendar_Month]]-CURMONTH=0,DATA[[#This Row],[Amount]],0)</f>
        <v>0</v>
      </c>
    </row>
    <row r="16699" spans="4:12" x14ac:dyDescent="0.25">
      <c r="D16699" s="80" t="str">
        <f>LEFT(DATA[[#This Row],[Account_Code]],3)</f>
        <v/>
      </c>
      <c r="I16699" s="80" t="str">
        <f>DATA[[#This Row],[Vessel_Code]]&amp;DATA[[#This Row],[Account Group]]&amp;DATA[[#This Row],[Type]]</f>
        <v/>
      </c>
      <c r="K16699" s="80">
        <f>IF(YEAR(DATA[[#This Row],[Calendar_Month]])=YEAR(CURMONTHEND),DATA[[#This Row],[Amount]],0)</f>
        <v>0</v>
      </c>
      <c r="L16699" s="80">
        <f>IF(DATA[[#This Row],[Calendar_Month]]-CURMONTH=0,DATA[[#This Row],[Amount]],0)</f>
        <v>0</v>
      </c>
    </row>
    <row r="16700" spans="4:12" x14ac:dyDescent="0.25">
      <c r="D16700" s="80" t="str">
        <f>LEFT(DATA[[#This Row],[Account_Code]],3)</f>
        <v/>
      </c>
      <c r="I16700" s="80" t="str">
        <f>DATA[[#This Row],[Vessel_Code]]&amp;DATA[[#This Row],[Account Group]]&amp;DATA[[#This Row],[Type]]</f>
        <v/>
      </c>
      <c r="K16700" s="80">
        <f>IF(YEAR(DATA[[#This Row],[Calendar_Month]])=YEAR(CURMONTHEND),DATA[[#This Row],[Amount]],0)</f>
        <v>0</v>
      </c>
      <c r="L16700" s="80">
        <f>IF(DATA[[#This Row],[Calendar_Month]]-CURMONTH=0,DATA[[#This Row],[Amount]],0)</f>
        <v>0</v>
      </c>
    </row>
    <row r="16701" spans="4:12" x14ac:dyDescent="0.25">
      <c r="D16701" s="80" t="str">
        <f>LEFT(DATA[[#This Row],[Account_Code]],3)</f>
        <v/>
      </c>
      <c r="I16701" s="80" t="str">
        <f>DATA[[#This Row],[Vessel_Code]]&amp;DATA[[#This Row],[Account Group]]&amp;DATA[[#This Row],[Type]]</f>
        <v/>
      </c>
      <c r="K16701" s="80">
        <f>IF(YEAR(DATA[[#This Row],[Calendar_Month]])=YEAR(CURMONTHEND),DATA[[#This Row],[Amount]],0)</f>
        <v>0</v>
      </c>
      <c r="L16701" s="80">
        <f>IF(DATA[[#This Row],[Calendar_Month]]-CURMONTH=0,DATA[[#This Row],[Amount]],0)</f>
        <v>0</v>
      </c>
    </row>
    <row r="16702" spans="4:12" x14ac:dyDescent="0.25">
      <c r="D16702" s="80" t="str">
        <f>LEFT(DATA[[#This Row],[Account_Code]],3)</f>
        <v/>
      </c>
      <c r="I16702" s="80" t="str">
        <f>DATA[[#This Row],[Vessel_Code]]&amp;DATA[[#This Row],[Account Group]]&amp;DATA[[#This Row],[Type]]</f>
        <v/>
      </c>
      <c r="K16702" s="80">
        <f>IF(YEAR(DATA[[#This Row],[Calendar_Month]])=YEAR(CURMONTHEND),DATA[[#This Row],[Amount]],0)</f>
        <v>0</v>
      </c>
      <c r="L16702" s="80">
        <f>IF(DATA[[#This Row],[Calendar_Month]]-CURMONTH=0,DATA[[#This Row],[Amount]],0)</f>
        <v>0</v>
      </c>
    </row>
    <row r="16703" spans="4:12" x14ac:dyDescent="0.25">
      <c r="D16703" s="80" t="str">
        <f>LEFT(DATA[[#This Row],[Account_Code]],3)</f>
        <v/>
      </c>
      <c r="I16703" s="80" t="str">
        <f>DATA[[#This Row],[Vessel_Code]]&amp;DATA[[#This Row],[Account Group]]&amp;DATA[[#This Row],[Type]]</f>
        <v/>
      </c>
      <c r="K16703" s="80">
        <f>IF(YEAR(DATA[[#This Row],[Calendar_Month]])=YEAR(CURMONTHEND),DATA[[#This Row],[Amount]],0)</f>
        <v>0</v>
      </c>
      <c r="L16703" s="80">
        <f>IF(DATA[[#This Row],[Calendar_Month]]-CURMONTH=0,DATA[[#This Row],[Amount]],0)</f>
        <v>0</v>
      </c>
    </row>
    <row r="16704" spans="4:12" x14ac:dyDescent="0.25">
      <c r="D16704" s="80" t="str">
        <f>LEFT(DATA[[#This Row],[Account_Code]],3)</f>
        <v/>
      </c>
      <c r="I16704" s="80" t="str">
        <f>DATA[[#This Row],[Vessel_Code]]&amp;DATA[[#This Row],[Account Group]]&amp;DATA[[#This Row],[Type]]</f>
        <v/>
      </c>
      <c r="K16704" s="80">
        <f>IF(YEAR(DATA[[#This Row],[Calendar_Month]])=YEAR(CURMONTHEND),DATA[[#This Row],[Amount]],0)</f>
        <v>0</v>
      </c>
      <c r="L16704" s="80">
        <f>IF(DATA[[#This Row],[Calendar_Month]]-CURMONTH=0,DATA[[#This Row],[Amount]],0)</f>
        <v>0</v>
      </c>
    </row>
    <row r="16705" spans="4:12" x14ac:dyDescent="0.25">
      <c r="D16705" s="80" t="str">
        <f>LEFT(DATA[[#This Row],[Account_Code]],3)</f>
        <v/>
      </c>
      <c r="I16705" s="80" t="str">
        <f>DATA[[#This Row],[Vessel_Code]]&amp;DATA[[#This Row],[Account Group]]&amp;DATA[[#This Row],[Type]]</f>
        <v/>
      </c>
      <c r="K16705" s="80">
        <f>IF(YEAR(DATA[[#This Row],[Calendar_Month]])=YEAR(CURMONTHEND),DATA[[#This Row],[Amount]],0)</f>
        <v>0</v>
      </c>
      <c r="L16705" s="80">
        <f>IF(DATA[[#This Row],[Calendar_Month]]-CURMONTH=0,DATA[[#This Row],[Amount]],0)</f>
        <v>0</v>
      </c>
    </row>
    <row r="16706" spans="4:12" x14ac:dyDescent="0.25">
      <c r="D16706" s="80" t="str">
        <f>LEFT(DATA[[#This Row],[Account_Code]],3)</f>
        <v/>
      </c>
      <c r="I16706" s="80" t="str">
        <f>DATA[[#This Row],[Vessel_Code]]&amp;DATA[[#This Row],[Account Group]]&amp;DATA[[#This Row],[Type]]</f>
        <v/>
      </c>
      <c r="K16706" s="80">
        <f>IF(YEAR(DATA[[#This Row],[Calendar_Month]])=YEAR(CURMONTHEND),DATA[[#This Row],[Amount]],0)</f>
        <v>0</v>
      </c>
      <c r="L16706" s="80">
        <f>IF(DATA[[#This Row],[Calendar_Month]]-CURMONTH=0,DATA[[#This Row],[Amount]],0)</f>
        <v>0</v>
      </c>
    </row>
    <row r="16707" spans="4:12" x14ac:dyDescent="0.25">
      <c r="D16707" s="80" t="str">
        <f>LEFT(DATA[[#This Row],[Account_Code]],3)</f>
        <v/>
      </c>
      <c r="I16707" s="80" t="str">
        <f>DATA[[#This Row],[Vessel_Code]]&amp;DATA[[#This Row],[Account Group]]&amp;DATA[[#This Row],[Type]]</f>
        <v/>
      </c>
      <c r="K16707" s="80">
        <f>IF(YEAR(DATA[[#This Row],[Calendar_Month]])=YEAR(CURMONTHEND),DATA[[#This Row],[Amount]],0)</f>
        <v>0</v>
      </c>
      <c r="L16707" s="80">
        <f>IF(DATA[[#This Row],[Calendar_Month]]-CURMONTH=0,DATA[[#This Row],[Amount]],0)</f>
        <v>0</v>
      </c>
    </row>
    <row r="16708" spans="4:12" x14ac:dyDescent="0.25">
      <c r="D16708" s="80" t="str">
        <f>LEFT(DATA[[#This Row],[Account_Code]],3)</f>
        <v/>
      </c>
      <c r="I16708" s="80" t="str">
        <f>DATA[[#This Row],[Vessel_Code]]&amp;DATA[[#This Row],[Account Group]]&amp;DATA[[#This Row],[Type]]</f>
        <v/>
      </c>
      <c r="K16708" s="80">
        <f>IF(YEAR(DATA[[#This Row],[Calendar_Month]])=YEAR(CURMONTHEND),DATA[[#This Row],[Amount]],0)</f>
        <v>0</v>
      </c>
      <c r="L16708" s="80">
        <f>IF(DATA[[#This Row],[Calendar_Month]]-CURMONTH=0,DATA[[#This Row],[Amount]],0)</f>
        <v>0</v>
      </c>
    </row>
    <row r="16709" spans="4:12" x14ac:dyDescent="0.25">
      <c r="D16709" s="80" t="str">
        <f>LEFT(DATA[[#This Row],[Account_Code]],3)</f>
        <v/>
      </c>
      <c r="I16709" s="80" t="str">
        <f>DATA[[#This Row],[Vessel_Code]]&amp;DATA[[#This Row],[Account Group]]&amp;DATA[[#This Row],[Type]]</f>
        <v/>
      </c>
      <c r="K16709" s="80">
        <f>IF(YEAR(DATA[[#This Row],[Calendar_Month]])=YEAR(CURMONTHEND),DATA[[#This Row],[Amount]],0)</f>
        <v>0</v>
      </c>
      <c r="L16709" s="80">
        <f>IF(DATA[[#This Row],[Calendar_Month]]-CURMONTH=0,DATA[[#This Row],[Amount]],0)</f>
        <v>0</v>
      </c>
    </row>
    <row r="16710" spans="4:12" x14ac:dyDescent="0.25">
      <c r="D16710" s="80" t="str">
        <f>LEFT(DATA[[#This Row],[Account_Code]],3)</f>
        <v/>
      </c>
      <c r="I16710" s="80" t="str">
        <f>DATA[[#This Row],[Vessel_Code]]&amp;DATA[[#This Row],[Account Group]]&amp;DATA[[#This Row],[Type]]</f>
        <v/>
      </c>
      <c r="K16710" s="80">
        <f>IF(YEAR(DATA[[#This Row],[Calendar_Month]])=YEAR(CURMONTHEND),DATA[[#This Row],[Amount]],0)</f>
        <v>0</v>
      </c>
      <c r="L16710" s="80">
        <f>IF(DATA[[#This Row],[Calendar_Month]]-CURMONTH=0,DATA[[#This Row],[Amount]],0)</f>
        <v>0</v>
      </c>
    </row>
    <row r="16711" spans="4:12" x14ac:dyDescent="0.25">
      <c r="D16711" s="80" t="str">
        <f>LEFT(DATA[[#This Row],[Account_Code]],3)</f>
        <v/>
      </c>
      <c r="I16711" s="80" t="str">
        <f>DATA[[#This Row],[Vessel_Code]]&amp;DATA[[#This Row],[Account Group]]&amp;DATA[[#This Row],[Type]]</f>
        <v/>
      </c>
      <c r="K16711" s="80">
        <f>IF(YEAR(DATA[[#This Row],[Calendar_Month]])=YEAR(CURMONTHEND),DATA[[#This Row],[Amount]],0)</f>
        <v>0</v>
      </c>
      <c r="L16711" s="80">
        <f>IF(DATA[[#This Row],[Calendar_Month]]-CURMONTH=0,DATA[[#This Row],[Amount]],0)</f>
        <v>0</v>
      </c>
    </row>
    <row r="16712" spans="4:12" x14ac:dyDescent="0.25">
      <c r="D16712" s="80" t="str">
        <f>LEFT(DATA[[#This Row],[Account_Code]],3)</f>
        <v/>
      </c>
      <c r="I16712" s="80" t="str">
        <f>DATA[[#This Row],[Vessel_Code]]&amp;DATA[[#This Row],[Account Group]]&amp;DATA[[#This Row],[Type]]</f>
        <v/>
      </c>
      <c r="K16712" s="80">
        <f>IF(YEAR(DATA[[#This Row],[Calendar_Month]])=YEAR(CURMONTHEND),DATA[[#This Row],[Amount]],0)</f>
        <v>0</v>
      </c>
      <c r="L16712" s="80">
        <f>IF(DATA[[#This Row],[Calendar_Month]]-CURMONTH=0,DATA[[#This Row],[Amount]],0)</f>
        <v>0</v>
      </c>
    </row>
    <row r="16713" spans="4:12" x14ac:dyDescent="0.25">
      <c r="D16713" s="80" t="str">
        <f>LEFT(DATA[[#This Row],[Account_Code]],3)</f>
        <v/>
      </c>
      <c r="I16713" s="80" t="str">
        <f>DATA[[#This Row],[Vessel_Code]]&amp;DATA[[#This Row],[Account Group]]&amp;DATA[[#This Row],[Type]]</f>
        <v/>
      </c>
      <c r="K16713" s="80">
        <f>IF(YEAR(DATA[[#This Row],[Calendar_Month]])=YEAR(CURMONTHEND),DATA[[#This Row],[Amount]],0)</f>
        <v>0</v>
      </c>
      <c r="L16713" s="80">
        <f>IF(DATA[[#This Row],[Calendar_Month]]-CURMONTH=0,DATA[[#This Row],[Amount]],0)</f>
        <v>0</v>
      </c>
    </row>
    <row r="16714" spans="4:12" x14ac:dyDescent="0.25">
      <c r="D16714" s="80" t="str">
        <f>LEFT(DATA[[#This Row],[Account_Code]],3)</f>
        <v/>
      </c>
      <c r="I16714" s="80" t="str">
        <f>DATA[[#This Row],[Vessel_Code]]&amp;DATA[[#This Row],[Account Group]]&amp;DATA[[#This Row],[Type]]</f>
        <v/>
      </c>
      <c r="K16714" s="80">
        <f>IF(YEAR(DATA[[#This Row],[Calendar_Month]])=YEAR(CURMONTHEND),DATA[[#This Row],[Amount]],0)</f>
        <v>0</v>
      </c>
      <c r="L16714" s="80">
        <f>IF(DATA[[#This Row],[Calendar_Month]]-CURMONTH=0,DATA[[#This Row],[Amount]],0)</f>
        <v>0</v>
      </c>
    </row>
    <row r="16715" spans="4:12" x14ac:dyDescent="0.25">
      <c r="D16715" s="80" t="str">
        <f>LEFT(DATA[[#This Row],[Account_Code]],3)</f>
        <v/>
      </c>
      <c r="I16715" s="80" t="str">
        <f>DATA[[#This Row],[Vessel_Code]]&amp;DATA[[#This Row],[Account Group]]&amp;DATA[[#This Row],[Type]]</f>
        <v/>
      </c>
      <c r="K16715" s="80">
        <f>IF(YEAR(DATA[[#This Row],[Calendar_Month]])=YEAR(CURMONTHEND),DATA[[#This Row],[Amount]],0)</f>
        <v>0</v>
      </c>
      <c r="L16715" s="80">
        <f>IF(DATA[[#This Row],[Calendar_Month]]-CURMONTH=0,DATA[[#This Row],[Amount]],0)</f>
        <v>0</v>
      </c>
    </row>
    <row r="16716" spans="4:12" x14ac:dyDescent="0.25">
      <c r="D16716" s="80" t="str">
        <f>LEFT(DATA[[#This Row],[Account_Code]],3)</f>
        <v/>
      </c>
      <c r="I16716" s="80" t="str">
        <f>DATA[[#This Row],[Vessel_Code]]&amp;DATA[[#This Row],[Account Group]]&amp;DATA[[#This Row],[Type]]</f>
        <v/>
      </c>
      <c r="K16716" s="80">
        <f>IF(YEAR(DATA[[#This Row],[Calendar_Month]])=YEAR(CURMONTHEND),DATA[[#This Row],[Amount]],0)</f>
        <v>0</v>
      </c>
      <c r="L16716" s="80">
        <f>IF(DATA[[#This Row],[Calendar_Month]]-CURMONTH=0,DATA[[#This Row],[Amount]],0)</f>
        <v>0</v>
      </c>
    </row>
    <row r="16717" spans="4:12" x14ac:dyDescent="0.25">
      <c r="D16717" s="80" t="str">
        <f>LEFT(DATA[[#This Row],[Account_Code]],3)</f>
        <v/>
      </c>
      <c r="I16717" s="80" t="str">
        <f>DATA[[#This Row],[Vessel_Code]]&amp;DATA[[#This Row],[Account Group]]&amp;DATA[[#This Row],[Type]]</f>
        <v/>
      </c>
      <c r="K16717" s="80">
        <f>IF(YEAR(DATA[[#This Row],[Calendar_Month]])=YEAR(CURMONTHEND),DATA[[#This Row],[Amount]],0)</f>
        <v>0</v>
      </c>
      <c r="L16717" s="80">
        <f>IF(DATA[[#This Row],[Calendar_Month]]-CURMONTH=0,DATA[[#This Row],[Amount]],0)</f>
        <v>0</v>
      </c>
    </row>
    <row r="16718" spans="4:12" x14ac:dyDescent="0.25">
      <c r="D16718" s="80" t="str">
        <f>LEFT(DATA[[#This Row],[Account_Code]],3)</f>
        <v/>
      </c>
      <c r="I16718" s="80" t="str">
        <f>DATA[[#This Row],[Vessel_Code]]&amp;DATA[[#This Row],[Account Group]]&amp;DATA[[#This Row],[Type]]</f>
        <v/>
      </c>
      <c r="K16718" s="80">
        <f>IF(YEAR(DATA[[#This Row],[Calendar_Month]])=YEAR(CURMONTHEND),DATA[[#This Row],[Amount]],0)</f>
        <v>0</v>
      </c>
      <c r="L16718" s="80">
        <f>IF(DATA[[#This Row],[Calendar_Month]]-CURMONTH=0,DATA[[#This Row],[Amount]],0)</f>
        <v>0</v>
      </c>
    </row>
    <row r="16719" spans="4:12" x14ac:dyDescent="0.25">
      <c r="D16719" s="80" t="str">
        <f>LEFT(DATA[[#This Row],[Account_Code]],3)</f>
        <v/>
      </c>
      <c r="I16719" s="80" t="str">
        <f>DATA[[#This Row],[Vessel_Code]]&amp;DATA[[#This Row],[Account Group]]&amp;DATA[[#This Row],[Type]]</f>
        <v/>
      </c>
      <c r="K16719" s="80">
        <f>IF(YEAR(DATA[[#This Row],[Calendar_Month]])=YEAR(CURMONTHEND),DATA[[#This Row],[Amount]],0)</f>
        <v>0</v>
      </c>
      <c r="L16719" s="80">
        <f>IF(DATA[[#This Row],[Calendar_Month]]-CURMONTH=0,DATA[[#This Row],[Amount]],0)</f>
        <v>0</v>
      </c>
    </row>
    <row r="16720" spans="4:12" x14ac:dyDescent="0.25">
      <c r="D16720" s="80" t="str">
        <f>LEFT(DATA[[#This Row],[Account_Code]],3)</f>
        <v/>
      </c>
      <c r="I16720" s="80" t="str">
        <f>DATA[[#This Row],[Vessel_Code]]&amp;DATA[[#This Row],[Account Group]]&amp;DATA[[#This Row],[Type]]</f>
        <v/>
      </c>
      <c r="K16720" s="80">
        <f>IF(YEAR(DATA[[#This Row],[Calendar_Month]])=YEAR(CURMONTHEND),DATA[[#This Row],[Amount]],0)</f>
        <v>0</v>
      </c>
      <c r="L16720" s="80">
        <f>IF(DATA[[#This Row],[Calendar_Month]]-CURMONTH=0,DATA[[#This Row],[Amount]],0)</f>
        <v>0</v>
      </c>
    </row>
    <row r="16721" spans="4:12" x14ac:dyDescent="0.25">
      <c r="D16721" s="80" t="str">
        <f>LEFT(DATA[[#This Row],[Account_Code]],3)</f>
        <v/>
      </c>
      <c r="I16721" s="80" t="str">
        <f>DATA[[#This Row],[Vessel_Code]]&amp;DATA[[#This Row],[Account Group]]&amp;DATA[[#This Row],[Type]]</f>
        <v/>
      </c>
      <c r="K16721" s="80">
        <f>IF(YEAR(DATA[[#This Row],[Calendar_Month]])=YEAR(CURMONTHEND),DATA[[#This Row],[Amount]],0)</f>
        <v>0</v>
      </c>
      <c r="L16721" s="80">
        <f>IF(DATA[[#This Row],[Calendar_Month]]-CURMONTH=0,DATA[[#This Row],[Amount]],0)</f>
        <v>0</v>
      </c>
    </row>
    <row r="16722" spans="4:12" x14ac:dyDescent="0.25">
      <c r="D16722" s="80" t="str">
        <f>LEFT(DATA[[#This Row],[Account_Code]],3)</f>
        <v/>
      </c>
      <c r="I16722" s="80" t="str">
        <f>DATA[[#This Row],[Vessel_Code]]&amp;DATA[[#This Row],[Account Group]]&amp;DATA[[#This Row],[Type]]</f>
        <v/>
      </c>
      <c r="K16722" s="80">
        <f>IF(YEAR(DATA[[#This Row],[Calendar_Month]])=YEAR(CURMONTHEND),DATA[[#This Row],[Amount]],0)</f>
        <v>0</v>
      </c>
      <c r="L16722" s="80">
        <f>IF(DATA[[#This Row],[Calendar_Month]]-CURMONTH=0,DATA[[#This Row],[Amount]],0)</f>
        <v>0</v>
      </c>
    </row>
    <row r="16723" spans="4:12" x14ac:dyDescent="0.25">
      <c r="D16723" s="80" t="str">
        <f>LEFT(DATA[[#This Row],[Account_Code]],3)</f>
        <v/>
      </c>
      <c r="I16723" s="80" t="str">
        <f>DATA[[#This Row],[Vessel_Code]]&amp;DATA[[#This Row],[Account Group]]&amp;DATA[[#This Row],[Type]]</f>
        <v/>
      </c>
      <c r="K16723" s="80">
        <f>IF(YEAR(DATA[[#This Row],[Calendar_Month]])=YEAR(CURMONTHEND),DATA[[#This Row],[Amount]],0)</f>
        <v>0</v>
      </c>
      <c r="L16723" s="80">
        <f>IF(DATA[[#This Row],[Calendar_Month]]-CURMONTH=0,DATA[[#This Row],[Amount]],0)</f>
        <v>0</v>
      </c>
    </row>
    <row r="16724" spans="4:12" x14ac:dyDescent="0.25">
      <c r="D16724" s="80" t="str">
        <f>LEFT(DATA[[#This Row],[Account_Code]],3)</f>
        <v/>
      </c>
      <c r="I16724" s="80" t="str">
        <f>DATA[[#This Row],[Vessel_Code]]&amp;DATA[[#This Row],[Account Group]]&amp;DATA[[#This Row],[Type]]</f>
        <v/>
      </c>
      <c r="K16724" s="80">
        <f>IF(YEAR(DATA[[#This Row],[Calendar_Month]])=YEAR(CURMONTHEND),DATA[[#This Row],[Amount]],0)</f>
        <v>0</v>
      </c>
      <c r="L16724" s="80">
        <f>IF(DATA[[#This Row],[Calendar_Month]]-CURMONTH=0,DATA[[#This Row],[Amount]],0)</f>
        <v>0</v>
      </c>
    </row>
    <row r="16725" spans="4:12" x14ac:dyDescent="0.25">
      <c r="D16725" s="80" t="str">
        <f>LEFT(DATA[[#This Row],[Account_Code]],3)</f>
        <v/>
      </c>
      <c r="I16725" s="80" t="str">
        <f>DATA[[#This Row],[Vessel_Code]]&amp;DATA[[#This Row],[Account Group]]&amp;DATA[[#This Row],[Type]]</f>
        <v/>
      </c>
      <c r="K16725" s="80">
        <f>IF(YEAR(DATA[[#This Row],[Calendar_Month]])=YEAR(CURMONTHEND),DATA[[#This Row],[Amount]],0)</f>
        <v>0</v>
      </c>
      <c r="L16725" s="80">
        <f>IF(DATA[[#This Row],[Calendar_Month]]-CURMONTH=0,DATA[[#This Row],[Amount]],0)</f>
        <v>0</v>
      </c>
    </row>
    <row r="16726" spans="4:12" x14ac:dyDescent="0.25">
      <c r="D16726" s="80" t="str">
        <f>LEFT(DATA[[#This Row],[Account_Code]],3)</f>
        <v/>
      </c>
      <c r="I16726" s="80" t="str">
        <f>DATA[[#This Row],[Vessel_Code]]&amp;DATA[[#This Row],[Account Group]]&amp;DATA[[#This Row],[Type]]</f>
        <v/>
      </c>
      <c r="K16726" s="80">
        <f>IF(YEAR(DATA[[#This Row],[Calendar_Month]])=YEAR(CURMONTHEND),DATA[[#This Row],[Amount]],0)</f>
        <v>0</v>
      </c>
      <c r="L16726" s="80">
        <f>IF(DATA[[#This Row],[Calendar_Month]]-CURMONTH=0,DATA[[#This Row],[Amount]],0)</f>
        <v>0</v>
      </c>
    </row>
    <row r="16727" spans="4:12" x14ac:dyDescent="0.25">
      <c r="D16727" s="80" t="str">
        <f>LEFT(DATA[[#This Row],[Account_Code]],3)</f>
        <v/>
      </c>
      <c r="I16727" s="80" t="str">
        <f>DATA[[#This Row],[Vessel_Code]]&amp;DATA[[#This Row],[Account Group]]&amp;DATA[[#This Row],[Type]]</f>
        <v/>
      </c>
      <c r="K16727" s="80">
        <f>IF(YEAR(DATA[[#This Row],[Calendar_Month]])=YEAR(CURMONTHEND),DATA[[#This Row],[Amount]],0)</f>
        <v>0</v>
      </c>
      <c r="L16727" s="80">
        <f>IF(DATA[[#This Row],[Calendar_Month]]-CURMONTH=0,DATA[[#This Row],[Amount]],0)</f>
        <v>0</v>
      </c>
    </row>
    <row r="16728" spans="4:12" x14ac:dyDescent="0.25">
      <c r="D16728" s="80" t="str">
        <f>LEFT(DATA[[#This Row],[Account_Code]],3)</f>
        <v/>
      </c>
      <c r="I16728" s="80" t="str">
        <f>DATA[[#This Row],[Vessel_Code]]&amp;DATA[[#This Row],[Account Group]]&amp;DATA[[#This Row],[Type]]</f>
        <v/>
      </c>
      <c r="K16728" s="80">
        <f>IF(YEAR(DATA[[#This Row],[Calendar_Month]])=YEAR(CURMONTHEND),DATA[[#This Row],[Amount]],0)</f>
        <v>0</v>
      </c>
      <c r="L16728" s="80">
        <f>IF(DATA[[#This Row],[Calendar_Month]]-CURMONTH=0,DATA[[#This Row],[Amount]],0)</f>
        <v>0</v>
      </c>
    </row>
    <row r="16729" spans="4:12" x14ac:dyDescent="0.25">
      <c r="D16729" s="80" t="str">
        <f>LEFT(DATA[[#This Row],[Account_Code]],3)</f>
        <v/>
      </c>
      <c r="I16729" s="80" t="str">
        <f>DATA[[#This Row],[Vessel_Code]]&amp;DATA[[#This Row],[Account Group]]&amp;DATA[[#This Row],[Type]]</f>
        <v/>
      </c>
      <c r="K16729" s="80">
        <f>IF(YEAR(DATA[[#This Row],[Calendar_Month]])=YEAR(CURMONTHEND),DATA[[#This Row],[Amount]],0)</f>
        <v>0</v>
      </c>
      <c r="L16729" s="80">
        <f>IF(DATA[[#This Row],[Calendar_Month]]-CURMONTH=0,DATA[[#This Row],[Amount]],0)</f>
        <v>0</v>
      </c>
    </row>
    <row r="16730" spans="4:12" x14ac:dyDescent="0.25">
      <c r="D16730" s="80" t="str">
        <f>LEFT(DATA[[#This Row],[Account_Code]],3)</f>
        <v/>
      </c>
      <c r="I16730" s="80" t="str">
        <f>DATA[[#This Row],[Vessel_Code]]&amp;DATA[[#This Row],[Account Group]]&amp;DATA[[#This Row],[Type]]</f>
        <v/>
      </c>
      <c r="K16730" s="80">
        <f>IF(YEAR(DATA[[#This Row],[Calendar_Month]])=YEAR(CURMONTHEND),DATA[[#This Row],[Amount]],0)</f>
        <v>0</v>
      </c>
      <c r="L16730" s="80">
        <f>IF(DATA[[#This Row],[Calendar_Month]]-CURMONTH=0,DATA[[#This Row],[Amount]],0)</f>
        <v>0</v>
      </c>
    </row>
    <row r="16731" spans="4:12" x14ac:dyDescent="0.25">
      <c r="D16731" s="80" t="str">
        <f>LEFT(DATA[[#This Row],[Account_Code]],3)</f>
        <v/>
      </c>
      <c r="I16731" s="80" t="str">
        <f>DATA[[#This Row],[Vessel_Code]]&amp;DATA[[#This Row],[Account Group]]&amp;DATA[[#This Row],[Type]]</f>
        <v/>
      </c>
      <c r="K16731" s="80">
        <f>IF(YEAR(DATA[[#This Row],[Calendar_Month]])=YEAR(CURMONTHEND),DATA[[#This Row],[Amount]],0)</f>
        <v>0</v>
      </c>
      <c r="L16731" s="80">
        <f>IF(DATA[[#This Row],[Calendar_Month]]-CURMONTH=0,DATA[[#This Row],[Amount]],0)</f>
        <v>0</v>
      </c>
    </row>
    <row r="16732" spans="4:12" x14ac:dyDescent="0.25">
      <c r="D16732" s="80" t="str">
        <f>LEFT(DATA[[#This Row],[Account_Code]],3)</f>
        <v/>
      </c>
      <c r="I16732" s="80" t="str">
        <f>DATA[[#This Row],[Vessel_Code]]&amp;DATA[[#This Row],[Account Group]]&amp;DATA[[#This Row],[Type]]</f>
        <v/>
      </c>
      <c r="K16732" s="80">
        <f>IF(YEAR(DATA[[#This Row],[Calendar_Month]])=YEAR(CURMONTHEND),DATA[[#This Row],[Amount]],0)</f>
        <v>0</v>
      </c>
      <c r="L16732" s="80">
        <f>IF(DATA[[#This Row],[Calendar_Month]]-CURMONTH=0,DATA[[#This Row],[Amount]],0)</f>
        <v>0</v>
      </c>
    </row>
    <row r="16733" spans="4:12" x14ac:dyDescent="0.25">
      <c r="D16733" s="80" t="str">
        <f>LEFT(DATA[[#This Row],[Account_Code]],3)</f>
        <v/>
      </c>
      <c r="I16733" s="80" t="str">
        <f>DATA[[#This Row],[Vessel_Code]]&amp;DATA[[#This Row],[Account Group]]&amp;DATA[[#This Row],[Type]]</f>
        <v/>
      </c>
      <c r="K16733" s="80">
        <f>IF(YEAR(DATA[[#This Row],[Calendar_Month]])=YEAR(CURMONTHEND),DATA[[#This Row],[Amount]],0)</f>
        <v>0</v>
      </c>
      <c r="L16733" s="80">
        <f>IF(DATA[[#This Row],[Calendar_Month]]-CURMONTH=0,DATA[[#This Row],[Amount]],0)</f>
        <v>0</v>
      </c>
    </row>
    <row r="16734" spans="4:12" x14ac:dyDescent="0.25">
      <c r="D16734" s="80" t="str">
        <f>LEFT(DATA[[#This Row],[Account_Code]],3)</f>
        <v/>
      </c>
      <c r="I16734" s="80" t="str">
        <f>DATA[[#This Row],[Vessel_Code]]&amp;DATA[[#This Row],[Account Group]]&amp;DATA[[#This Row],[Type]]</f>
        <v/>
      </c>
      <c r="K16734" s="80">
        <f>IF(YEAR(DATA[[#This Row],[Calendar_Month]])=YEAR(CURMONTHEND),DATA[[#This Row],[Amount]],0)</f>
        <v>0</v>
      </c>
      <c r="L16734" s="80">
        <f>IF(DATA[[#This Row],[Calendar_Month]]-CURMONTH=0,DATA[[#This Row],[Amount]],0)</f>
        <v>0</v>
      </c>
    </row>
    <row r="16735" spans="4:12" x14ac:dyDescent="0.25">
      <c r="D16735" s="80" t="str">
        <f>LEFT(DATA[[#This Row],[Account_Code]],3)</f>
        <v/>
      </c>
      <c r="I16735" s="80" t="str">
        <f>DATA[[#This Row],[Vessel_Code]]&amp;DATA[[#This Row],[Account Group]]&amp;DATA[[#This Row],[Type]]</f>
        <v/>
      </c>
      <c r="K16735" s="80">
        <f>IF(YEAR(DATA[[#This Row],[Calendar_Month]])=YEAR(CURMONTHEND),DATA[[#This Row],[Amount]],0)</f>
        <v>0</v>
      </c>
      <c r="L16735" s="80">
        <f>IF(DATA[[#This Row],[Calendar_Month]]-CURMONTH=0,DATA[[#This Row],[Amount]],0)</f>
        <v>0</v>
      </c>
    </row>
    <row r="16736" spans="4:12" x14ac:dyDescent="0.25">
      <c r="D16736" s="80" t="str">
        <f>LEFT(DATA[[#This Row],[Account_Code]],3)</f>
        <v/>
      </c>
      <c r="I16736" s="80" t="str">
        <f>DATA[[#This Row],[Vessel_Code]]&amp;DATA[[#This Row],[Account Group]]&amp;DATA[[#This Row],[Type]]</f>
        <v/>
      </c>
      <c r="K16736" s="80">
        <f>IF(YEAR(DATA[[#This Row],[Calendar_Month]])=YEAR(CURMONTHEND),DATA[[#This Row],[Amount]],0)</f>
        <v>0</v>
      </c>
      <c r="L16736" s="80">
        <f>IF(DATA[[#This Row],[Calendar_Month]]-CURMONTH=0,DATA[[#This Row],[Amount]],0)</f>
        <v>0</v>
      </c>
    </row>
    <row r="16737" spans="4:12" x14ac:dyDescent="0.25">
      <c r="D16737" s="80" t="str">
        <f>LEFT(DATA[[#This Row],[Account_Code]],3)</f>
        <v/>
      </c>
      <c r="I16737" s="80" t="str">
        <f>DATA[[#This Row],[Vessel_Code]]&amp;DATA[[#This Row],[Account Group]]&amp;DATA[[#This Row],[Type]]</f>
        <v/>
      </c>
      <c r="K16737" s="80">
        <f>IF(YEAR(DATA[[#This Row],[Calendar_Month]])=YEAR(CURMONTHEND),DATA[[#This Row],[Amount]],0)</f>
        <v>0</v>
      </c>
      <c r="L16737" s="80">
        <f>IF(DATA[[#This Row],[Calendar_Month]]-CURMONTH=0,DATA[[#This Row],[Amount]],0)</f>
        <v>0</v>
      </c>
    </row>
    <row r="16738" spans="4:12" x14ac:dyDescent="0.25">
      <c r="D16738" s="80" t="str">
        <f>LEFT(DATA[[#This Row],[Account_Code]],3)</f>
        <v/>
      </c>
      <c r="I16738" s="80" t="str">
        <f>DATA[[#This Row],[Vessel_Code]]&amp;DATA[[#This Row],[Account Group]]&amp;DATA[[#This Row],[Type]]</f>
        <v/>
      </c>
      <c r="K16738" s="80">
        <f>IF(YEAR(DATA[[#This Row],[Calendar_Month]])=YEAR(CURMONTHEND),DATA[[#This Row],[Amount]],0)</f>
        <v>0</v>
      </c>
      <c r="L16738" s="80">
        <f>IF(DATA[[#This Row],[Calendar_Month]]-CURMONTH=0,DATA[[#This Row],[Amount]],0)</f>
        <v>0</v>
      </c>
    </row>
    <row r="16739" spans="4:12" x14ac:dyDescent="0.25">
      <c r="D16739" s="80" t="str">
        <f>LEFT(DATA[[#This Row],[Account_Code]],3)</f>
        <v/>
      </c>
      <c r="I16739" s="80" t="str">
        <f>DATA[[#This Row],[Vessel_Code]]&amp;DATA[[#This Row],[Account Group]]&amp;DATA[[#This Row],[Type]]</f>
        <v/>
      </c>
      <c r="K16739" s="80">
        <f>IF(YEAR(DATA[[#This Row],[Calendar_Month]])=YEAR(CURMONTHEND),DATA[[#This Row],[Amount]],0)</f>
        <v>0</v>
      </c>
      <c r="L16739" s="80">
        <f>IF(DATA[[#This Row],[Calendar_Month]]-CURMONTH=0,DATA[[#This Row],[Amount]],0)</f>
        <v>0</v>
      </c>
    </row>
    <row r="16740" spans="4:12" x14ac:dyDescent="0.25">
      <c r="D16740" s="80" t="str">
        <f>LEFT(DATA[[#This Row],[Account_Code]],3)</f>
        <v/>
      </c>
      <c r="I16740" s="80" t="str">
        <f>DATA[[#This Row],[Vessel_Code]]&amp;DATA[[#This Row],[Account Group]]&amp;DATA[[#This Row],[Type]]</f>
        <v/>
      </c>
      <c r="K16740" s="80">
        <f>IF(YEAR(DATA[[#This Row],[Calendar_Month]])=YEAR(CURMONTHEND),DATA[[#This Row],[Amount]],0)</f>
        <v>0</v>
      </c>
      <c r="L16740" s="80">
        <f>IF(DATA[[#This Row],[Calendar_Month]]-CURMONTH=0,DATA[[#This Row],[Amount]],0)</f>
        <v>0</v>
      </c>
    </row>
    <row r="16741" spans="4:12" x14ac:dyDescent="0.25">
      <c r="D16741" s="80" t="str">
        <f>LEFT(DATA[[#This Row],[Account_Code]],3)</f>
        <v/>
      </c>
      <c r="I16741" s="80" t="str">
        <f>DATA[[#This Row],[Vessel_Code]]&amp;DATA[[#This Row],[Account Group]]&amp;DATA[[#This Row],[Type]]</f>
        <v/>
      </c>
      <c r="K16741" s="80">
        <f>IF(YEAR(DATA[[#This Row],[Calendar_Month]])=YEAR(CURMONTHEND),DATA[[#This Row],[Amount]],0)</f>
        <v>0</v>
      </c>
      <c r="L16741" s="80">
        <f>IF(DATA[[#This Row],[Calendar_Month]]-CURMONTH=0,DATA[[#This Row],[Amount]],0)</f>
        <v>0</v>
      </c>
    </row>
    <row r="16742" spans="4:12" x14ac:dyDescent="0.25">
      <c r="D16742" s="80" t="str">
        <f>LEFT(DATA[[#This Row],[Account_Code]],3)</f>
        <v/>
      </c>
      <c r="I16742" s="80" t="str">
        <f>DATA[[#This Row],[Vessel_Code]]&amp;DATA[[#This Row],[Account Group]]&amp;DATA[[#This Row],[Type]]</f>
        <v/>
      </c>
      <c r="K16742" s="80">
        <f>IF(YEAR(DATA[[#This Row],[Calendar_Month]])=YEAR(CURMONTHEND),DATA[[#This Row],[Amount]],0)</f>
        <v>0</v>
      </c>
      <c r="L16742" s="80">
        <f>IF(DATA[[#This Row],[Calendar_Month]]-CURMONTH=0,DATA[[#This Row],[Amount]],0)</f>
        <v>0</v>
      </c>
    </row>
    <row r="16743" spans="4:12" x14ac:dyDescent="0.25">
      <c r="D16743" s="80" t="str">
        <f>LEFT(DATA[[#This Row],[Account_Code]],3)</f>
        <v/>
      </c>
      <c r="I16743" s="80" t="str">
        <f>DATA[[#This Row],[Vessel_Code]]&amp;DATA[[#This Row],[Account Group]]&amp;DATA[[#This Row],[Type]]</f>
        <v/>
      </c>
      <c r="K16743" s="80">
        <f>IF(YEAR(DATA[[#This Row],[Calendar_Month]])=YEAR(CURMONTHEND),DATA[[#This Row],[Amount]],0)</f>
        <v>0</v>
      </c>
      <c r="L16743" s="80">
        <f>IF(DATA[[#This Row],[Calendar_Month]]-CURMONTH=0,DATA[[#This Row],[Amount]],0)</f>
        <v>0</v>
      </c>
    </row>
    <row r="16744" spans="4:12" x14ac:dyDescent="0.25">
      <c r="D16744" s="80" t="str">
        <f>LEFT(DATA[[#This Row],[Account_Code]],3)</f>
        <v/>
      </c>
      <c r="I16744" s="80" t="str">
        <f>DATA[[#This Row],[Vessel_Code]]&amp;DATA[[#This Row],[Account Group]]&amp;DATA[[#This Row],[Type]]</f>
        <v/>
      </c>
      <c r="K16744" s="80">
        <f>IF(YEAR(DATA[[#This Row],[Calendar_Month]])=YEAR(CURMONTHEND),DATA[[#This Row],[Amount]],0)</f>
        <v>0</v>
      </c>
      <c r="L16744" s="80">
        <f>IF(DATA[[#This Row],[Calendar_Month]]-CURMONTH=0,DATA[[#This Row],[Amount]],0)</f>
        <v>0</v>
      </c>
    </row>
    <row r="16745" spans="4:12" x14ac:dyDescent="0.25">
      <c r="D16745" s="80" t="str">
        <f>LEFT(DATA[[#This Row],[Account_Code]],3)</f>
        <v/>
      </c>
      <c r="I16745" s="80" t="str">
        <f>DATA[[#This Row],[Vessel_Code]]&amp;DATA[[#This Row],[Account Group]]&amp;DATA[[#This Row],[Type]]</f>
        <v/>
      </c>
      <c r="K16745" s="80">
        <f>IF(YEAR(DATA[[#This Row],[Calendar_Month]])=YEAR(CURMONTHEND),DATA[[#This Row],[Amount]],0)</f>
        <v>0</v>
      </c>
      <c r="L16745" s="80">
        <f>IF(DATA[[#This Row],[Calendar_Month]]-CURMONTH=0,DATA[[#This Row],[Amount]],0)</f>
        <v>0</v>
      </c>
    </row>
    <row r="16746" spans="4:12" x14ac:dyDescent="0.25">
      <c r="D16746" s="80" t="str">
        <f>LEFT(DATA[[#This Row],[Account_Code]],3)</f>
        <v/>
      </c>
      <c r="I16746" s="80" t="str">
        <f>DATA[[#This Row],[Vessel_Code]]&amp;DATA[[#This Row],[Account Group]]&amp;DATA[[#This Row],[Type]]</f>
        <v/>
      </c>
      <c r="K16746" s="80">
        <f>IF(YEAR(DATA[[#This Row],[Calendar_Month]])=YEAR(CURMONTHEND),DATA[[#This Row],[Amount]],0)</f>
        <v>0</v>
      </c>
      <c r="L16746" s="80">
        <f>IF(DATA[[#This Row],[Calendar_Month]]-CURMONTH=0,DATA[[#This Row],[Amount]],0)</f>
        <v>0</v>
      </c>
    </row>
    <row r="16747" spans="4:12" x14ac:dyDescent="0.25">
      <c r="D16747" s="80" t="str">
        <f>LEFT(DATA[[#This Row],[Account_Code]],3)</f>
        <v/>
      </c>
      <c r="I16747" s="80" t="str">
        <f>DATA[[#This Row],[Vessel_Code]]&amp;DATA[[#This Row],[Account Group]]&amp;DATA[[#This Row],[Type]]</f>
        <v/>
      </c>
      <c r="K16747" s="80">
        <f>IF(YEAR(DATA[[#This Row],[Calendar_Month]])=YEAR(CURMONTHEND),DATA[[#This Row],[Amount]],0)</f>
        <v>0</v>
      </c>
      <c r="L16747" s="80">
        <f>IF(DATA[[#This Row],[Calendar_Month]]-CURMONTH=0,DATA[[#This Row],[Amount]],0)</f>
        <v>0</v>
      </c>
    </row>
    <row r="16748" spans="4:12" x14ac:dyDescent="0.25">
      <c r="D16748" s="80" t="str">
        <f>LEFT(DATA[[#This Row],[Account_Code]],3)</f>
        <v/>
      </c>
      <c r="I16748" s="80" t="str">
        <f>DATA[[#This Row],[Vessel_Code]]&amp;DATA[[#This Row],[Account Group]]&amp;DATA[[#This Row],[Type]]</f>
        <v/>
      </c>
      <c r="K16748" s="80">
        <f>IF(YEAR(DATA[[#This Row],[Calendar_Month]])=YEAR(CURMONTHEND),DATA[[#This Row],[Amount]],0)</f>
        <v>0</v>
      </c>
      <c r="L16748" s="80">
        <f>IF(DATA[[#This Row],[Calendar_Month]]-CURMONTH=0,DATA[[#This Row],[Amount]],0)</f>
        <v>0</v>
      </c>
    </row>
    <row r="16749" spans="4:12" x14ac:dyDescent="0.25">
      <c r="D16749" s="80" t="str">
        <f>LEFT(DATA[[#This Row],[Account_Code]],3)</f>
        <v/>
      </c>
      <c r="I16749" s="80" t="str">
        <f>DATA[[#This Row],[Vessel_Code]]&amp;DATA[[#This Row],[Account Group]]&amp;DATA[[#This Row],[Type]]</f>
        <v/>
      </c>
      <c r="K16749" s="80">
        <f>IF(YEAR(DATA[[#This Row],[Calendar_Month]])=YEAR(CURMONTHEND),DATA[[#This Row],[Amount]],0)</f>
        <v>0</v>
      </c>
      <c r="L16749" s="80">
        <f>IF(DATA[[#This Row],[Calendar_Month]]-CURMONTH=0,DATA[[#This Row],[Amount]],0)</f>
        <v>0</v>
      </c>
    </row>
    <row r="16750" spans="4:12" x14ac:dyDescent="0.25">
      <c r="D16750" s="80" t="str">
        <f>LEFT(DATA[[#This Row],[Account_Code]],3)</f>
        <v/>
      </c>
      <c r="I16750" s="80" t="str">
        <f>DATA[[#This Row],[Vessel_Code]]&amp;DATA[[#This Row],[Account Group]]&amp;DATA[[#This Row],[Type]]</f>
        <v/>
      </c>
      <c r="K16750" s="80">
        <f>IF(YEAR(DATA[[#This Row],[Calendar_Month]])=YEAR(CURMONTHEND),DATA[[#This Row],[Amount]],0)</f>
        <v>0</v>
      </c>
      <c r="L16750" s="80">
        <f>IF(DATA[[#This Row],[Calendar_Month]]-CURMONTH=0,DATA[[#This Row],[Amount]],0)</f>
        <v>0</v>
      </c>
    </row>
    <row r="16751" spans="4:12" x14ac:dyDescent="0.25">
      <c r="D16751" s="80" t="str">
        <f>LEFT(DATA[[#This Row],[Account_Code]],3)</f>
        <v/>
      </c>
      <c r="I16751" s="80" t="str">
        <f>DATA[[#This Row],[Vessel_Code]]&amp;DATA[[#This Row],[Account Group]]&amp;DATA[[#This Row],[Type]]</f>
        <v/>
      </c>
      <c r="K16751" s="80">
        <f>IF(YEAR(DATA[[#This Row],[Calendar_Month]])=YEAR(CURMONTHEND),DATA[[#This Row],[Amount]],0)</f>
        <v>0</v>
      </c>
      <c r="L16751" s="80">
        <f>IF(DATA[[#This Row],[Calendar_Month]]-CURMONTH=0,DATA[[#This Row],[Amount]],0)</f>
        <v>0</v>
      </c>
    </row>
    <row r="16752" spans="4:12" x14ac:dyDescent="0.25">
      <c r="D16752" s="80" t="str">
        <f>LEFT(DATA[[#This Row],[Account_Code]],3)</f>
        <v/>
      </c>
      <c r="I16752" s="80" t="str">
        <f>DATA[[#This Row],[Vessel_Code]]&amp;DATA[[#This Row],[Account Group]]&amp;DATA[[#This Row],[Type]]</f>
        <v/>
      </c>
      <c r="K16752" s="80">
        <f>IF(YEAR(DATA[[#This Row],[Calendar_Month]])=YEAR(CURMONTHEND),DATA[[#This Row],[Amount]],0)</f>
        <v>0</v>
      </c>
      <c r="L16752" s="80">
        <f>IF(DATA[[#This Row],[Calendar_Month]]-CURMONTH=0,DATA[[#This Row],[Amount]],0)</f>
        <v>0</v>
      </c>
    </row>
    <row r="16753" spans="4:12" x14ac:dyDescent="0.25">
      <c r="D16753" s="80" t="str">
        <f>LEFT(DATA[[#This Row],[Account_Code]],3)</f>
        <v/>
      </c>
      <c r="I16753" s="80" t="str">
        <f>DATA[[#This Row],[Vessel_Code]]&amp;DATA[[#This Row],[Account Group]]&amp;DATA[[#This Row],[Type]]</f>
        <v/>
      </c>
      <c r="K16753" s="80">
        <f>IF(YEAR(DATA[[#This Row],[Calendar_Month]])=YEAR(CURMONTHEND),DATA[[#This Row],[Amount]],0)</f>
        <v>0</v>
      </c>
      <c r="L16753" s="80">
        <f>IF(DATA[[#This Row],[Calendar_Month]]-CURMONTH=0,DATA[[#This Row],[Amount]],0)</f>
        <v>0</v>
      </c>
    </row>
    <row r="16754" spans="4:12" x14ac:dyDescent="0.25">
      <c r="D16754" s="80" t="str">
        <f>LEFT(DATA[[#This Row],[Account_Code]],3)</f>
        <v/>
      </c>
      <c r="I16754" s="80" t="str">
        <f>DATA[[#This Row],[Vessel_Code]]&amp;DATA[[#This Row],[Account Group]]&amp;DATA[[#This Row],[Type]]</f>
        <v/>
      </c>
      <c r="K16754" s="80">
        <f>IF(YEAR(DATA[[#This Row],[Calendar_Month]])=YEAR(CURMONTHEND),DATA[[#This Row],[Amount]],0)</f>
        <v>0</v>
      </c>
      <c r="L16754" s="80">
        <f>IF(DATA[[#This Row],[Calendar_Month]]-CURMONTH=0,DATA[[#This Row],[Amount]],0)</f>
        <v>0</v>
      </c>
    </row>
    <row r="16755" spans="4:12" x14ac:dyDescent="0.25">
      <c r="D16755" s="80" t="str">
        <f>LEFT(DATA[[#This Row],[Account_Code]],3)</f>
        <v/>
      </c>
      <c r="I16755" s="80" t="str">
        <f>DATA[[#This Row],[Vessel_Code]]&amp;DATA[[#This Row],[Account Group]]&amp;DATA[[#This Row],[Type]]</f>
        <v/>
      </c>
      <c r="K16755" s="80">
        <f>IF(YEAR(DATA[[#This Row],[Calendar_Month]])=YEAR(CURMONTHEND),DATA[[#This Row],[Amount]],0)</f>
        <v>0</v>
      </c>
      <c r="L16755" s="80">
        <f>IF(DATA[[#This Row],[Calendar_Month]]-CURMONTH=0,DATA[[#This Row],[Amount]],0)</f>
        <v>0</v>
      </c>
    </row>
    <row r="16756" spans="4:12" x14ac:dyDescent="0.25">
      <c r="D16756" s="80" t="str">
        <f>LEFT(DATA[[#This Row],[Account_Code]],3)</f>
        <v/>
      </c>
      <c r="I16756" s="80" t="str">
        <f>DATA[[#This Row],[Vessel_Code]]&amp;DATA[[#This Row],[Account Group]]&amp;DATA[[#This Row],[Type]]</f>
        <v/>
      </c>
      <c r="K16756" s="80">
        <f>IF(YEAR(DATA[[#This Row],[Calendar_Month]])=YEAR(CURMONTHEND),DATA[[#This Row],[Amount]],0)</f>
        <v>0</v>
      </c>
      <c r="L16756" s="80">
        <f>IF(DATA[[#This Row],[Calendar_Month]]-CURMONTH=0,DATA[[#This Row],[Amount]],0)</f>
        <v>0</v>
      </c>
    </row>
    <row r="16757" spans="4:12" x14ac:dyDescent="0.25">
      <c r="D16757" s="80" t="str">
        <f>LEFT(DATA[[#This Row],[Account_Code]],3)</f>
        <v/>
      </c>
      <c r="I16757" s="80" t="str">
        <f>DATA[[#This Row],[Vessel_Code]]&amp;DATA[[#This Row],[Account Group]]&amp;DATA[[#This Row],[Type]]</f>
        <v/>
      </c>
      <c r="K16757" s="80">
        <f>IF(YEAR(DATA[[#This Row],[Calendar_Month]])=YEAR(CURMONTHEND),DATA[[#This Row],[Amount]],0)</f>
        <v>0</v>
      </c>
      <c r="L16757" s="80">
        <f>IF(DATA[[#This Row],[Calendar_Month]]-CURMONTH=0,DATA[[#This Row],[Amount]],0)</f>
        <v>0</v>
      </c>
    </row>
    <row r="16758" spans="4:12" x14ac:dyDescent="0.25">
      <c r="D16758" s="80" t="str">
        <f>LEFT(DATA[[#This Row],[Account_Code]],3)</f>
        <v/>
      </c>
      <c r="I16758" s="80" t="str">
        <f>DATA[[#This Row],[Vessel_Code]]&amp;DATA[[#This Row],[Account Group]]&amp;DATA[[#This Row],[Type]]</f>
        <v/>
      </c>
      <c r="K16758" s="80">
        <f>IF(YEAR(DATA[[#This Row],[Calendar_Month]])=YEAR(CURMONTHEND),DATA[[#This Row],[Amount]],0)</f>
        <v>0</v>
      </c>
      <c r="L16758" s="80">
        <f>IF(DATA[[#This Row],[Calendar_Month]]-CURMONTH=0,DATA[[#This Row],[Amount]],0)</f>
        <v>0</v>
      </c>
    </row>
    <row r="16759" spans="4:12" x14ac:dyDescent="0.25">
      <c r="D16759" s="80" t="str">
        <f>LEFT(DATA[[#This Row],[Account_Code]],3)</f>
        <v/>
      </c>
      <c r="I16759" s="80" t="str">
        <f>DATA[[#This Row],[Vessel_Code]]&amp;DATA[[#This Row],[Account Group]]&amp;DATA[[#This Row],[Type]]</f>
        <v/>
      </c>
      <c r="K16759" s="80">
        <f>IF(YEAR(DATA[[#This Row],[Calendar_Month]])=YEAR(CURMONTHEND),DATA[[#This Row],[Amount]],0)</f>
        <v>0</v>
      </c>
      <c r="L16759" s="80">
        <f>IF(DATA[[#This Row],[Calendar_Month]]-CURMONTH=0,DATA[[#This Row],[Amount]],0)</f>
        <v>0</v>
      </c>
    </row>
    <row r="16760" spans="4:12" x14ac:dyDescent="0.25">
      <c r="D16760" s="80" t="str">
        <f>LEFT(DATA[[#This Row],[Account_Code]],3)</f>
        <v/>
      </c>
      <c r="I16760" s="80" t="str">
        <f>DATA[[#This Row],[Vessel_Code]]&amp;DATA[[#This Row],[Account Group]]&amp;DATA[[#This Row],[Type]]</f>
        <v/>
      </c>
      <c r="K16760" s="80">
        <f>IF(YEAR(DATA[[#This Row],[Calendar_Month]])=YEAR(CURMONTHEND),DATA[[#This Row],[Amount]],0)</f>
        <v>0</v>
      </c>
      <c r="L16760" s="80">
        <f>IF(DATA[[#This Row],[Calendar_Month]]-CURMONTH=0,DATA[[#This Row],[Amount]],0)</f>
        <v>0</v>
      </c>
    </row>
    <row r="16761" spans="4:12" x14ac:dyDescent="0.25">
      <c r="D16761" s="80" t="str">
        <f>LEFT(DATA[[#This Row],[Account_Code]],3)</f>
        <v/>
      </c>
      <c r="I16761" s="80" t="str">
        <f>DATA[[#This Row],[Vessel_Code]]&amp;DATA[[#This Row],[Account Group]]&amp;DATA[[#This Row],[Type]]</f>
        <v/>
      </c>
      <c r="K16761" s="80">
        <f>IF(YEAR(DATA[[#This Row],[Calendar_Month]])=YEAR(CURMONTHEND),DATA[[#This Row],[Amount]],0)</f>
        <v>0</v>
      </c>
      <c r="L16761" s="80">
        <f>IF(DATA[[#This Row],[Calendar_Month]]-CURMONTH=0,DATA[[#This Row],[Amount]],0)</f>
        <v>0</v>
      </c>
    </row>
    <row r="16762" spans="4:12" x14ac:dyDescent="0.25">
      <c r="D16762" s="80" t="str">
        <f>LEFT(DATA[[#This Row],[Account_Code]],3)</f>
        <v/>
      </c>
      <c r="I16762" s="80" t="str">
        <f>DATA[[#This Row],[Vessel_Code]]&amp;DATA[[#This Row],[Account Group]]&amp;DATA[[#This Row],[Type]]</f>
        <v/>
      </c>
      <c r="K16762" s="80">
        <f>IF(YEAR(DATA[[#This Row],[Calendar_Month]])=YEAR(CURMONTHEND),DATA[[#This Row],[Amount]],0)</f>
        <v>0</v>
      </c>
      <c r="L16762" s="80">
        <f>IF(DATA[[#This Row],[Calendar_Month]]-CURMONTH=0,DATA[[#This Row],[Amount]],0)</f>
        <v>0</v>
      </c>
    </row>
    <row r="16763" spans="4:12" x14ac:dyDescent="0.25">
      <c r="D16763" s="80" t="str">
        <f>LEFT(DATA[[#This Row],[Account_Code]],3)</f>
        <v/>
      </c>
      <c r="I16763" s="80" t="str">
        <f>DATA[[#This Row],[Vessel_Code]]&amp;DATA[[#This Row],[Account Group]]&amp;DATA[[#This Row],[Type]]</f>
        <v/>
      </c>
      <c r="K16763" s="80">
        <f>IF(YEAR(DATA[[#This Row],[Calendar_Month]])=YEAR(CURMONTHEND),DATA[[#This Row],[Amount]],0)</f>
        <v>0</v>
      </c>
      <c r="L16763" s="80">
        <f>IF(DATA[[#This Row],[Calendar_Month]]-CURMONTH=0,DATA[[#This Row],[Amount]],0)</f>
        <v>0</v>
      </c>
    </row>
    <row r="16764" spans="4:12" x14ac:dyDescent="0.25">
      <c r="D16764" s="80" t="str">
        <f>LEFT(DATA[[#This Row],[Account_Code]],3)</f>
        <v/>
      </c>
      <c r="I16764" s="80" t="str">
        <f>DATA[[#This Row],[Vessel_Code]]&amp;DATA[[#This Row],[Account Group]]&amp;DATA[[#This Row],[Type]]</f>
        <v/>
      </c>
      <c r="K16764" s="80">
        <f>IF(YEAR(DATA[[#This Row],[Calendar_Month]])=YEAR(CURMONTHEND),DATA[[#This Row],[Amount]],0)</f>
        <v>0</v>
      </c>
      <c r="L16764" s="80">
        <f>IF(DATA[[#This Row],[Calendar_Month]]-CURMONTH=0,DATA[[#This Row],[Amount]],0)</f>
        <v>0</v>
      </c>
    </row>
    <row r="16765" spans="4:12" x14ac:dyDescent="0.25">
      <c r="D16765" s="80" t="str">
        <f>LEFT(DATA[[#This Row],[Account_Code]],3)</f>
        <v/>
      </c>
      <c r="I16765" s="80" t="str">
        <f>DATA[[#This Row],[Vessel_Code]]&amp;DATA[[#This Row],[Account Group]]&amp;DATA[[#This Row],[Type]]</f>
        <v/>
      </c>
      <c r="K16765" s="80">
        <f>IF(YEAR(DATA[[#This Row],[Calendar_Month]])=YEAR(CURMONTHEND),DATA[[#This Row],[Amount]],0)</f>
        <v>0</v>
      </c>
      <c r="L16765" s="80">
        <f>IF(DATA[[#This Row],[Calendar_Month]]-CURMONTH=0,DATA[[#This Row],[Amount]],0)</f>
        <v>0</v>
      </c>
    </row>
    <row r="16766" spans="4:12" x14ac:dyDescent="0.25">
      <c r="D16766" s="80" t="str">
        <f>LEFT(DATA[[#This Row],[Account_Code]],3)</f>
        <v/>
      </c>
      <c r="I16766" s="80" t="str">
        <f>DATA[[#This Row],[Vessel_Code]]&amp;DATA[[#This Row],[Account Group]]&amp;DATA[[#This Row],[Type]]</f>
        <v/>
      </c>
      <c r="K16766" s="80">
        <f>IF(YEAR(DATA[[#This Row],[Calendar_Month]])=YEAR(CURMONTHEND),DATA[[#This Row],[Amount]],0)</f>
        <v>0</v>
      </c>
      <c r="L16766" s="80">
        <f>IF(DATA[[#This Row],[Calendar_Month]]-CURMONTH=0,DATA[[#This Row],[Amount]],0)</f>
        <v>0</v>
      </c>
    </row>
    <row r="16767" spans="4:12" x14ac:dyDescent="0.25">
      <c r="D16767" s="80" t="str">
        <f>LEFT(DATA[[#This Row],[Account_Code]],3)</f>
        <v/>
      </c>
      <c r="I16767" s="80" t="str">
        <f>DATA[[#This Row],[Vessel_Code]]&amp;DATA[[#This Row],[Account Group]]&amp;DATA[[#This Row],[Type]]</f>
        <v/>
      </c>
      <c r="K16767" s="80">
        <f>IF(YEAR(DATA[[#This Row],[Calendar_Month]])=YEAR(CURMONTHEND),DATA[[#This Row],[Amount]],0)</f>
        <v>0</v>
      </c>
      <c r="L16767" s="80">
        <f>IF(DATA[[#This Row],[Calendar_Month]]-CURMONTH=0,DATA[[#This Row],[Amount]],0)</f>
        <v>0</v>
      </c>
    </row>
    <row r="16768" spans="4:12" x14ac:dyDescent="0.25">
      <c r="D16768" s="80" t="str">
        <f>LEFT(DATA[[#This Row],[Account_Code]],3)</f>
        <v/>
      </c>
      <c r="I16768" s="80" t="str">
        <f>DATA[[#This Row],[Vessel_Code]]&amp;DATA[[#This Row],[Account Group]]&amp;DATA[[#This Row],[Type]]</f>
        <v/>
      </c>
      <c r="K16768" s="80">
        <f>IF(YEAR(DATA[[#This Row],[Calendar_Month]])=YEAR(CURMONTHEND),DATA[[#This Row],[Amount]],0)</f>
        <v>0</v>
      </c>
      <c r="L16768" s="80">
        <f>IF(DATA[[#This Row],[Calendar_Month]]-CURMONTH=0,DATA[[#This Row],[Amount]],0)</f>
        <v>0</v>
      </c>
    </row>
    <row r="16769" spans="4:12" x14ac:dyDescent="0.25">
      <c r="D16769" s="80" t="str">
        <f>LEFT(DATA[[#This Row],[Account_Code]],3)</f>
        <v/>
      </c>
      <c r="I16769" s="80" t="str">
        <f>DATA[[#This Row],[Vessel_Code]]&amp;DATA[[#This Row],[Account Group]]&amp;DATA[[#This Row],[Type]]</f>
        <v/>
      </c>
      <c r="K16769" s="80">
        <f>IF(YEAR(DATA[[#This Row],[Calendar_Month]])=YEAR(CURMONTHEND),DATA[[#This Row],[Amount]],0)</f>
        <v>0</v>
      </c>
      <c r="L16769" s="80">
        <f>IF(DATA[[#This Row],[Calendar_Month]]-CURMONTH=0,DATA[[#This Row],[Amount]],0)</f>
        <v>0</v>
      </c>
    </row>
    <row r="16770" spans="4:12" x14ac:dyDescent="0.25">
      <c r="D16770" s="80" t="str">
        <f>LEFT(DATA[[#This Row],[Account_Code]],3)</f>
        <v/>
      </c>
      <c r="I16770" s="80" t="str">
        <f>DATA[[#This Row],[Vessel_Code]]&amp;DATA[[#This Row],[Account Group]]&amp;DATA[[#This Row],[Type]]</f>
        <v/>
      </c>
      <c r="K16770" s="80">
        <f>IF(YEAR(DATA[[#This Row],[Calendar_Month]])=YEAR(CURMONTHEND),DATA[[#This Row],[Amount]],0)</f>
        <v>0</v>
      </c>
      <c r="L16770" s="80">
        <f>IF(DATA[[#This Row],[Calendar_Month]]-CURMONTH=0,DATA[[#This Row],[Amount]],0)</f>
        <v>0</v>
      </c>
    </row>
    <row r="16771" spans="4:12" x14ac:dyDescent="0.25">
      <c r="D16771" s="80" t="str">
        <f>LEFT(DATA[[#This Row],[Account_Code]],3)</f>
        <v/>
      </c>
      <c r="I16771" s="80" t="str">
        <f>DATA[[#This Row],[Vessel_Code]]&amp;DATA[[#This Row],[Account Group]]&amp;DATA[[#This Row],[Type]]</f>
        <v/>
      </c>
      <c r="K16771" s="80">
        <f>IF(YEAR(DATA[[#This Row],[Calendar_Month]])=YEAR(CURMONTHEND),DATA[[#This Row],[Amount]],0)</f>
        <v>0</v>
      </c>
      <c r="L16771" s="80">
        <f>IF(DATA[[#This Row],[Calendar_Month]]-CURMONTH=0,DATA[[#This Row],[Amount]],0)</f>
        <v>0</v>
      </c>
    </row>
    <row r="16772" spans="4:12" x14ac:dyDescent="0.25">
      <c r="D16772" s="80" t="str">
        <f>LEFT(DATA[[#This Row],[Account_Code]],3)</f>
        <v/>
      </c>
      <c r="I16772" s="80" t="str">
        <f>DATA[[#This Row],[Vessel_Code]]&amp;DATA[[#This Row],[Account Group]]&amp;DATA[[#This Row],[Type]]</f>
        <v/>
      </c>
      <c r="K16772" s="80">
        <f>IF(YEAR(DATA[[#This Row],[Calendar_Month]])=YEAR(CURMONTHEND),DATA[[#This Row],[Amount]],0)</f>
        <v>0</v>
      </c>
      <c r="L16772" s="80">
        <f>IF(DATA[[#This Row],[Calendar_Month]]-CURMONTH=0,DATA[[#This Row],[Amount]],0)</f>
        <v>0</v>
      </c>
    </row>
    <row r="16773" spans="4:12" x14ac:dyDescent="0.25">
      <c r="D16773" s="80" t="str">
        <f>LEFT(DATA[[#This Row],[Account_Code]],3)</f>
        <v/>
      </c>
      <c r="I16773" s="80" t="str">
        <f>DATA[[#This Row],[Vessel_Code]]&amp;DATA[[#This Row],[Account Group]]&amp;DATA[[#This Row],[Type]]</f>
        <v/>
      </c>
      <c r="K16773" s="80">
        <f>IF(YEAR(DATA[[#This Row],[Calendar_Month]])=YEAR(CURMONTHEND),DATA[[#This Row],[Amount]],0)</f>
        <v>0</v>
      </c>
      <c r="L16773" s="80">
        <f>IF(DATA[[#This Row],[Calendar_Month]]-CURMONTH=0,DATA[[#This Row],[Amount]],0)</f>
        <v>0</v>
      </c>
    </row>
    <row r="16774" spans="4:12" x14ac:dyDescent="0.25">
      <c r="D16774" s="80" t="str">
        <f>LEFT(DATA[[#This Row],[Account_Code]],3)</f>
        <v/>
      </c>
      <c r="I16774" s="80" t="str">
        <f>DATA[[#This Row],[Vessel_Code]]&amp;DATA[[#This Row],[Account Group]]&amp;DATA[[#This Row],[Type]]</f>
        <v/>
      </c>
      <c r="K16774" s="80">
        <f>IF(YEAR(DATA[[#This Row],[Calendar_Month]])=YEAR(CURMONTHEND),DATA[[#This Row],[Amount]],0)</f>
        <v>0</v>
      </c>
      <c r="L16774" s="80">
        <f>IF(DATA[[#This Row],[Calendar_Month]]-CURMONTH=0,DATA[[#This Row],[Amount]],0)</f>
        <v>0</v>
      </c>
    </row>
    <row r="16775" spans="4:12" x14ac:dyDescent="0.25">
      <c r="D16775" s="80" t="str">
        <f>LEFT(DATA[[#This Row],[Account_Code]],3)</f>
        <v/>
      </c>
      <c r="I16775" s="80" t="str">
        <f>DATA[[#This Row],[Vessel_Code]]&amp;DATA[[#This Row],[Account Group]]&amp;DATA[[#This Row],[Type]]</f>
        <v/>
      </c>
      <c r="K16775" s="80">
        <f>IF(YEAR(DATA[[#This Row],[Calendar_Month]])=YEAR(CURMONTHEND),DATA[[#This Row],[Amount]],0)</f>
        <v>0</v>
      </c>
      <c r="L16775" s="80">
        <f>IF(DATA[[#This Row],[Calendar_Month]]-CURMONTH=0,DATA[[#This Row],[Amount]],0)</f>
        <v>0</v>
      </c>
    </row>
    <row r="16776" spans="4:12" x14ac:dyDescent="0.25">
      <c r="D16776" s="80" t="str">
        <f>LEFT(DATA[[#This Row],[Account_Code]],3)</f>
        <v/>
      </c>
      <c r="I16776" s="80" t="str">
        <f>DATA[[#This Row],[Vessel_Code]]&amp;DATA[[#This Row],[Account Group]]&amp;DATA[[#This Row],[Type]]</f>
        <v/>
      </c>
      <c r="K16776" s="80">
        <f>IF(YEAR(DATA[[#This Row],[Calendar_Month]])=YEAR(CURMONTHEND),DATA[[#This Row],[Amount]],0)</f>
        <v>0</v>
      </c>
      <c r="L16776" s="80">
        <f>IF(DATA[[#This Row],[Calendar_Month]]-CURMONTH=0,DATA[[#This Row],[Amount]],0)</f>
        <v>0</v>
      </c>
    </row>
    <row r="16777" spans="4:12" x14ac:dyDescent="0.25">
      <c r="D16777" s="80" t="str">
        <f>LEFT(DATA[[#This Row],[Account_Code]],3)</f>
        <v/>
      </c>
      <c r="I16777" s="80" t="str">
        <f>DATA[[#This Row],[Vessel_Code]]&amp;DATA[[#This Row],[Account Group]]&amp;DATA[[#This Row],[Type]]</f>
        <v/>
      </c>
      <c r="K16777" s="80">
        <f>IF(YEAR(DATA[[#This Row],[Calendar_Month]])=YEAR(CURMONTHEND),DATA[[#This Row],[Amount]],0)</f>
        <v>0</v>
      </c>
      <c r="L16777" s="80">
        <f>IF(DATA[[#This Row],[Calendar_Month]]-CURMONTH=0,DATA[[#This Row],[Amount]],0)</f>
        <v>0</v>
      </c>
    </row>
    <row r="16778" spans="4:12" x14ac:dyDescent="0.25">
      <c r="D16778" s="80" t="str">
        <f>LEFT(DATA[[#This Row],[Account_Code]],3)</f>
        <v/>
      </c>
      <c r="I16778" s="80" t="str">
        <f>DATA[[#This Row],[Vessel_Code]]&amp;DATA[[#This Row],[Account Group]]&amp;DATA[[#This Row],[Type]]</f>
        <v/>
      </c>
      <c r="K16778" s="80">
        <f>IF(YEAR(DATA[[#This Row],[Calendar_Month]])=YEAR(CURMONTHEND),DATA[[#This Row],[Amount]],0)</f>
        <v>0</v>
      </c>
      <c r="L16778" s="80">
        <f>IF(DATA[[#This Row],[Calendar_Month]]-CURMONTH=0,DATA[[#This Row],[Amount]],0)</f>
        <v>0</v>
      </c>
    </row>
    <row r="16779" spans="4:12" x14ac:dyDescent="0.25">
      <c r="D16779" s="80" t="str">
        <f>LEFT(DATA[[#This Row],[Account_Code]],3)</f>
        <v/>
      </c>
      <c r="I16779" s="80" t="str">
        <f>DATA[[#This Row],[Vessel_Code]]&amp;DATA[[#This Row],[Account Group]]&amp;DATA[[#This Row],[Type]]</f>
        <v/>
      </c>
      <c r="K16779" s="80">
        <f>IF(YEAR(DATA[[#This Row],[Calendar_Month]])=YEAR(CURMONTHEND),DATA[[#This Row],[Amount]],0)</f>
        <v>0</v>
      </c>
      <c r="L16779" s="80">
        <f>IF(DATA[[#This Row],[Calendar_Month]]-CURMONTH=0,DATA[[#This Row],[Amount]],0)</f>
        <v>0</v>
      </c>
    </row>
    <row r="16780" spans="4:12" x14ac:dyDescent="0.25">
      <c r="D16780" s="80" t="str">
        <f>LEFT(DATA[[#This Row],[Account_Code]],3)</f>
        <v/>
      </c>
      <c r="I16780" s="80" t="str">
        <f>DATA[[#This Row],[Vessel_Code]]&amp;DATA[[#This Row],[Account Group]]&amp;DATA[[#This Row],[Type]]</f>
        <v/>
      </c>
      <c r="K16780" s="80">
        <f>IF(YEAR(DATA[[#This Row],[Calendar_Month]])=YEAR(CURMONTHEND),DATA[[#This Row],[Amount]],0)</f>
        <v>0</v>
      </c>
      <c r="L16780" s="80">
        <f>IF(DATA[[#This Row],[Calendar_Month]]-CURMONTH=0,DATA[[#This Row],[Amount]],0)</f>
        <v>0</v>
      </c>
    </row>
    <row r="16781" spans="4:12" x14ac:dyDescent="0.25">
      <c r="D16781" s="80" t="str">
        <f>LEFT(DATA[[#This Row],[Account_Code]],3)</f>
        <v/>
      </c>
      <c r="I16781" s="80" t="str">
        <f>DATA[[#This Row],[Vessel_Code]]&amp;DATA[[#This Row],[Account Group]]&amp;DATA[[#This Row],[Type]]</f>
        <v/>
      </c>
      <c r="K16781" s="80">
        <f>IF(YEAR(DATA[[#This Row],[Calendar_Month]])=YEAR(CURMONTHEND),DATA[[#This Row],[Amount]],0)</f>
        <v>0</v>
      </c>
      <c r="L16781" s="80">
        <f>IF(DATA[[#This Row],[Calendar_Month]]-CURMONTH=0,DATA[[#This Row],[Amount]],0)</f>
        <v>0</v>
      </c>
    </row>
    <row r="16782" spans="4:12" x14ac:dyDescent="0.25">
      <c r="D16782" s="80" t="str">
        <f>LEFT(DATA[[#This Row],[Account_Code]],3)</f>
        <v/>
      </c>
      <c r="I16782" s="80" t="str">
        <f>DATA[[#This Row],[Vessel_Code]]&amp;DATA[[#This Row],[Account Group]]&amp;DATA[[#This Row],[Type]]</f>
        <v/>
      </c>
      <c r="K16782" s="80">
        <f>IF(YEAR(DATA[[#This Row],[Calendar_Month]])=YEAR(CURMONTHEND),DATA[[#This Row],[Amount]],0)</f>
        <v>0</v>
      </c>
      <c r="L16782" s="80">
        <f>IF(DATA[[#This Row],[Calendar_Month]]-CURMONTH=0,DATA[[#This Row],[Amount]],0)</f>
        <v>0</v>
      </c>
    </row>
    <row r="16783" spans="4:12" x14ac:dyDescent="0.25">
      <c r="D16783" s="80" t="str">
        <f>LEFT(DATA[[#This Row],[Account_Code]],3)</f>
        <v/>
      </c>
      <c r="I16783" s="80" t="str">
        <f>DATA[[#This Row],[Vessel_Code]]&amp;DATA[[#This Row],[Account Group]]&amp;DATA[[#This Row],[Type]]</f>
        <v/>
      </c>
      <c r="K16783" s="80">
        <f>IF(YEAR(DATA[[#This Row],[Calendar_Month]])=YEAR(CURMONTHEND),DATA[[#This Row],[Amount]],0)</f>
        <v>0</v>
      </c>
      <c r="L16783" s="80">
        <f>IF(DATA[[#This Row],[Calendar_Month]]-CURMONTH=0,DATA[[#This Row],[Amount]],0)</f>
        <v>0</v>
      </c>
    </row>
    <row r="16784" spans="4:12" x14ac:dyDescent="0.25">
      <c r="D16784" s="80" t="str">
        <f>LEFT(DATA[[#This Row],[Account_Code]],3)</f>
        <v/>
      </c>
      <c r="I16784" s="80" t="str">
        <f>DATA[[#This Row],[Vessel_Code]]&amp;DATA[[#This Row],[Account Group]]&amp;DATA[[#This Row],[Type]]</f>
        <v/>
      </c>
      <c r="K16784" s="80">
        <f>IF(YEAR(DATA[[#This Row],[Calendar_Month]])=YEAR(CURMONTHEND),DATA[[#This Row],[Amount]],0)</f>
        <v>0</v>
      </c>
      <c r="L16784" s="80">
        <f>IF(DATA[[#This Row],[Calendar_Month]]-CURMONTH=0,DATA[[#This Row],[Amount]],0)</f>
        <v>0</v>
      </c>
    </row>
    <row r="16785" spans="4:12" x14ac:dyDescent="0.25">
      <c r="D16785" s="80" t="str">
        <f>LEFT(DATA[[#This Row],[Account_Code]],3)</f>
        <v/>
      </c>
      <c r="I16785" s="80" t="str">
        <f>DATA[[#This Row],[Vessel_Code]]&amp;DATA[[#This Row],[Account Group]]&amp;DATA[[#This Row],[Type]]</f>
        <v/>
      </c>
      <c r="K16785" s="80">
        <f>IF(YEAR(DATA[[#This Row],[Calendar_Month]])=YEAR(CURMONTHEND),DATA[[#This Row],[Amount]],0)</f>
        <v>0</v>
      </c>
      <c r="L16785" s="80">
        <f>IF(DATA[[#This Row],[Calendar_Month]]-CURMONTH=0,DATA[[#This Row],[Amount]],0)</f>
        <v>0</v>
      </c>
    </row>
    <row r="16786" spans="4:12" x14ac:dyDescent="0.25">
      <c r="D16786" s="80" t="str">
        <f>LEFT(DATA[[#This Row],[Account_Code]],3)</f>
        <v/>
      </c>
      <c r="I16786" s="80" t="str">
        <f>DATA[[#This Row],[Vessel_Code]]&amp;DATA[[#This Row],[Account Group]]&amp;DATA[[#This Row],[Type]]</f>
        <v/>
      </c>
      <c r="K16786" s="80">
        <f>IF(YEAR(DATA[[#This Row],[Calendar_Month]])=YEAR(CURMONTHEND),DATA[[#This Row],[Amount]],0)</f>
        <v>0</v>
      </c>
      <c r="L16786" s="80">
        <f>IF(DATA[[#This Row],[Calendar_Month]]-CURMONTH=0,DATA[[#This Row],[Amount]],0)</f>
        <v>0</v>
      </c>
    </row>
    <row r="16787" spans="4:12" x14ac:dyDescent="0.25">
      <c r="D16787" s="80" t="str">
        <f>LEFT(DATA[[#This Row],[Account_Code]],3)</f>
        <v/>
      </c>
      <c r="I16787" s="80" t="str">
        <f>DATA[[#This Row],[Vessel_Code]]&amp;DATA[[#This Row],[Account Group]]&amp;DATA[[#This Row],[Type]]</f>
        <v/>
      </c>
      <c r="K16787" s="80">
        <f>IF(YEAR(DATA[[#This Row],[Calendar_Month]])=YEAR(CURMONTHEND),DATA[[#This Row],[Amount]],0)</f>
        <v>0</v>
      </c>
      <c r="L16787" s="80">
        <f>IF(DATA[[#This Row],[Calendar_Month]]-CURMONTH=0,DATA[[#This Row],[Amount]],0)</f>
        <v>0</v>
      </c>
    </row>
    <row r="16788" spans="4:12" x14ac:dyDescent="0.25">
      <c r="D16788" s="80" t="str">
        <f>LEFT(DATA[[#This Row],[Account_Code]],3)</f>
        <v/>
      </c>
      <c r="I16788" s="80" t="str">
        <f>DATA[[#This Row],[Vessel_Code]]&amp;DATA[[#This Row],[Account Group]]&amp;DATA[[#This Row],[Type]]</f>
        <v/>
      </c>
      <c r="K16788" s="80">
        <f>IF(YEAR(DATA[[#This Row],[Calendar_Month]])=YEAR(CURMONTHEND),DATA[[#This Row],[Amount]],0)</f>
        <v>0</v>
      </c>
      <c r="L16788" s="80">
        <f>IF(DATA[[#This Row],[Calendar_Month]]-CURMONTH=0,DATA[[#This Row],[Amount]],0)</f>
        <v>0</v>
      </c>
    </row>
    <row r="16789" spans="4:12" x14ac:dyDescent="0.25">
      <c r="D16789" s="80" t="str">
        <f>LEFT(DATA[[#This Row],[Account_Code]],3)</f>
        <v/>
      </c>
      <c r="I16789" s="80" t="str">
        <f>DATA[[#This Row],[Vessel_Code]]&amp;DATA[[#This Row],[Account Group]]&amp;DATA[[#This Row],[Type]]</f>
        <v/>
      </c>
      <c r="K16789" s="80">
        <f>IF(YEAR(DATA[[#This Row],[Calendar_Month]])=YEAR(CURMONTHEND),DATA[[#This Row],[Amount]],0)</f>
        <v>0</v>
      </c>
      <c r="L16789" s="80">
        <f>IF(DATA[[#This Row],[Calendar_Month]]-CURMONTH=0,DATA[[#This Row],[Amount]],0)</f>
        <v>0</v>
      </c>
    </row>
    <row r="16790" spans="4:12" x14ac:dyDescent="0.25">
      <c r="D16790" s="80" t="str">
        <f>LEFT(DATA[[#This Row],[Account_Code]],3)</f>
        <v/>
      </c>
      <c r="I16790" s="80" t="str">
        <f>DATA[[#This Row],[Vessel_Code]]&amp;DATA[[#This Row],[Account Group]]&amp;DATA[[#This Row],[Type]]</f>
        <v/>
      </c>
      <c r="K16790" s="80">
        <f>IF(YEAR(DATA[[#This Row],[Calendar_Month]])=YEAR(CURMONTHEND),DATA[[#This Row],[Amount]],0)</f>
        <v>0</v>
      </c>
      <c r="L16790" s="80">
        <f>IF(DATA[[#This Row],[Calendar_Month]]-CURMONTH=0,DATA[[#This Row],[Amount]],0)</f>
        <v>0</v>
      </c>
    </row>
    <row r="16791" spans="4:12" x14ac:dyDescent="0.25">
      <c r="D16791" s="80" t="str">
        <f>LEFT(DATA[[#This Row],[Account_Code]],3)</f>
        <v/>
      </c>
      <c r="I16791" s="80" t="str">
        <f>DATA[[#This Row],[Vessel_Code]]&amp;DATA[[#This Row],[Account Group]]&amp;DATA[[#This Row],[Type]]</f>
        <v/>
      </c>
      <c r="K16791" s="80">
        <f>IF(YEAR(DATA[[#This Row],[Calendar_Month]])=YEAR(CURMONTHEND),DATA[[#This Row],[Amount]],0)</f>
        <v>0</v>
      </c>
      <c r="L16791" s="80">
        <f>IF(DATA[[#This Row],[Calendar_Month]]-CURMONTH=0,DATA[[#This Row],[Amount]],0)</f>
        <v>0</v>
      </c>
    </row>
    <row r="16792" spans="4:12" x14ac:dyDescent="0.25">
      <c r="D16792" s="80" t="str">
        <f>LEFT(DATA[[#This Row],[Account_Code]],3)</f>
        <v/>
      </c>
      <c r="I16792" s="80" t="str">
        <f>DATA[[#This Row],[Vessel_Code]]&amp;DATA[[#This Row],[Account Group]]&amp;DATA[[#This Row],[Type]]</f>
        <v/>
      </c>
      <c r="K16792" s="80">
        <f>IF(YEAR(DATA[[#This Row],[Calendar_Month]])=YEAR(CURMONTHEND),DATA[[#This Row],[Amount]],0)</f>
        <v>0</v>
      </c>
      <c r="L16792" s="80">
        <f>IF(DATA[[#This Row],[Calendar_Month]]-CURMONTH=0,DATA[[#This Row],[Amount]],0)</f>
        <v>0</v>
      </c>
    </row>
    <row r="16793" spans="4:12" x14ac:dyDescent="0.25">
      <c r="D16793" s="80" t="str">
        <f>LEFT(DATA[[#This Row],[Account_Code]],3)</f>
        <v/>
      </c>
      <c r="I16793" s="80" t="str">
        <f>DATA[[#This Row],[Vessel_Code]]&amp;DATA[[#This Row],[Account Group]]&amp;DATA[[#This Row],[Type]]</f>
        <v/>
      </c>
      <c r="K16793" s="80">
        <f>IF(YEAR(DATA[[#This Row],[Calendar_Month]])=YEAR(CURMONTHEND),DATA[[#This Row],[Amount]],0)</f>
        <v>0</v>
      </c>
      <c r="L16793" s="80">
        <f>IF(DATA[[#This Row],[Calendar_Month]]-CURMONTH=0,DATA[[#This Row],[Amount]],0)</f>
        <v>0</v>
      </c>
    </row>
    <row r="16794" spans="4:12" x14ac:dyDescent="0.25">
      <c r="D16794" s="80" t="str">
        <f>LEFT(DATA[[#This Row],[Account_Code]],3)</f>
        <v/>
      </c>
      <c r="I16794" s="80" t="str">
        <f>DATA[[#This Row],[Vessel_Code]]&amp;DATA[[#This Row],[Account Group]]&amp;DATA[[#This Row],[Type]]</f>
        <v/>
      </c>
      <c r="K16794" s="80">
        <f>IF(YEAR(DATA[[#This Row],[Calendar_Month]])=YEAR(CURMONTHEND),DATA[[#This Row],[Amount]],0)</f>
        <v>0</v>
      </c>
      <c r="L16794" s="80">
        <f>IF(DATA[[#This Row],[Calendar_Month]]-CURMONTH=0,DATA[[#This Row],[Amount]],0)</f>
        <v>0</v>
      </c>
    </row>
    <row r="16795" spans="4:12" x14ac:dyDescent="0.25">
      <c r="D16795" s="80" t="str">
        <f>LEFT(DATA[[#This Row],[Account_Code]],3)</f>
        <v/>
      </c>
      <c r="I16795" s="80" t="str">
        <f>DATA[[#This Row],[Vessel_Code]]&amp;DATA[[#This Row],[Account Group]]&amp;DATA[[#This Row],[Type]]</f>
        <v/>
      </c>
      <c r="K16795" s="80">
        <f>IF(YEAR(DATA[[#This Row],[Calendar_Month]])=YEAR(CURMONTHEND),DATA[[#This Row],[Amount]],0)</f>
        <v>0</v>
      </c>
      <c r="L16795" s="80">
        <f>IF(DATA[[#This Row],[Calendar_Month]]-CURMONTH=0,DATA[[#This Row],[Amount]],0)</f>
        <v>0</v>
      </c>
    </row>
    <row r="16796" spans="4:12" x14ac:dyDescent="0.25">
      <c r="D16796" s="80" t="str">
        <f>LEFT(DATA[[#This Row],[Account_Code]],3)</f>
        <v/>
      </c>
      <c r="I16796" s="80" t="str">
        <f>DATA[[#This Row],[Vessel_Code]]&amp;DATA[[#This Row],[Account Group]]&amp;DATA[[#This Row],[Type]]</f>
        <v/>
      </c>
      <c r="K16796" s="80">
        <f>IF(YEAR(DATA[[#This Row],[Calendar_Month]])=YEAR(CURMONTHEND),DATA[[#This Row],[Amount]],0)</f>
        <v>0</v>
      </c>
      <c r="L16796" s="80">
        <f>IF(DATA[[#This Row],[Calendar_Month]]-CURMONTH=0,DATA[[#This Row],[Amount]],0)</f>
        <v>0</v>
      </c>
    </row>
    <row r="16797" spans="4:12" x14ac:dyDescent="0.25">
      <c r="D16797" s="80" t="str">
        <f>LEFT(DATA[[#This Row],[Account_Code]],3)</f>
        <v/>
      </c>
      <c r="I16797" s="80" t="str">
        <f>DATA[[#This Row],[Vessel_Code]]&amp;DATA[[#This Row],[Account Group]]&amp;DATA[[#This Row],[Type]]</f>
        <v/>
      </c>
      <c r="K16797" s="80">
        <f>IF(YEAR(DATA[[#This Row],[Calendar_Month]])=YEAR(CURMONTHEND),DATA[[#This Row],[Amount]],0)</f>
        <v>0</v>
      </c>
      <c r="L16797" s="80">
        <f>IF(DATA[[#This Row],[Calendar_Month]]-CURMONTH=0,DATA[[#This Row],[Amount]],0)</f>
        <v>0</v>
      </c>
    </row>
    <row r="16798" spans="4:12" x14ac:dyDescent="0.25">
      <c r="D16798" s="80" t="str">
        <f>LEFT(DATA[[#This Row],[Account_Code]],3)</f>
        <v/>
      </c>
      <c r="I16798" s="80" t="str">
        <f>DATA[[#This Row],[Vessel_Code]]&amp;DATA[[#This Row],[Account Group]]&amp;DATA[[#This Row],[Type]]</f>
        <v/>
      </c>
      <c r="K16798" s="80">
        <f>IF(YEAR(DATA[[#This Row],[Calendar_Month]])=YEAR(CURMONTHEND),DATA[[#This Row],[Amount]],0)</f>
        <v>0</v>
      </c>
      <c r="L16798" s="80">
        <f>IF(DATA[[#This Row],[Calendar_Month]]-CURMONTH=0,DATA[[#This Row],[Amount]],0)</f>
        <v>0</v>
      </c>
    </row>
    <row r="16799" spans="4:12" x14ac:dyDescent="0.25">
      <c r="D16799" s="80" t="str">
        <f>LEFT(DATA[[#This Row],[Account_Code]],3)</f>
        <v/>
      </c>
      <c r="I16799" s="80" t="str">
        <f>DATA[[#This Row],[Vessel_Code]]&amp;DATA[[#This Row],[Account Group]]&amp;DATA[[#This Row],[Type]]</f>
        <v/>
      </c>
      <c r="K16799" s="80">
        <f>IF(YEAR(DATA[[#This Row],[Calendar_Month]])=YEAR(CURMONTHEND),DATA[[#This Row],[Amount]],0)</f>
        <v>0</v>
      </c>
      <c r="L16799" s="80">
        <f>IF(DATA[[#This Row],[Calendar_Month]]-CURMONTH=0,DATA[[#This Row],[Amount]],0)</f>
        <v>0</v>
      </c>
    </row>
    <row r="16800" spans="4:12" x14ac:dyDescent="0.25">
      <c r="D16800" s="80" t="str">
        <f>LEFT(DATA[[#This Row],[Account_Code]],3)</f>
        <v/>
      </c>
      <c r="I16800" s="80" t="str">
        <f>DATA[[#This Row],[Vessel_Code]]&amp;DATA[[#This Row],[Account Group]]&amp;DATA[[#This Row],[Type]]</f>
        <v/>
      </c>
      <c r="K16800" s="80">
        <f>IF(YEAR(DATA[[#This Row],[Calendar_Month]])=YEAR(CURMONTHEND),DATA[[#This Row],[Amount]],0)</f>
        <v>0</v>
      </c>
      <c r="L16800" s="80">
        <f>IF(DATA[[#This Row],[Calendar_Month]]-CURMONTH=0,DATA[[#This Row],[Amount]],0)</f>
        <v>0</v>
      </c>
    </row>
    <row r="16801" spans="4:12" x14ac:dyDescent="0.25">
      <c r="D16801" s="80" t="str">
        <f>LEFT(DATA[[#This Row],[Account_Code]],3)</f>
        <v/>
      </c>
      <c r="I16801" s="80" t="str">
        <f>DATA[[#This Row],[Vessel_Code]]&amp;DATA[[#This Row],[Account Group]]&amp;DATA[[#This Row],[Type]]</f>
        <v/>
      </c>
      <c r="K16801" s="80">
        <f>IF(YEAR(DATA[[#This Row],[Calendar_Month]])=YEAR(CURMONTHEND),DATA[[#This Row],[Amount]],0)</f>
        <v>0</v>
      </c>
      <c r="L16801" s="80">
        <f>IF(DATA[[#This Row],[Calendar_Month]]-CURMONTH=0,DATA[[#This Row],[Amount]],0)</f>
        <v>0</v>
      </c>
    </row>
    <row r="16802" spans="4:12" x14ac:dyDescent="0.25">
      <c r="D16802" s="80" t="str">
        <f>LEFT(DATA[[#This Row],[Account_Code]],3)</f>
        <v/>
      </c>
      <c r="I16802" s="80" t="str">
        <f>DATA[[#This Row],[Vessel_Code]]&amp;DATA[[#This Row],[Account Group]]&amp;DATA[[#This Row],[Type]]</f>
        <v/>
      </c>
      <c r="K16802" s="80">
        <f>IF(YEAR(DATA[[#This Row],[Calendar_Month]])=YEAR(CURMONTHEND),DATA[[#This Row],[Amount]],0)</f>
        <v>0</v>
      </c>
      <c r="L16802" s="80">
        <f>IF(DATA[[#This Row],[Calendar_Month]]-CURMONTH=0,DATA[[#This Row],[Amount]],0)</f>
        <v>0</v>
      </c>
    </row>
    <row r="16803" spans="4:12" x14ac:dyDescent="0.25">
      <c r="D16803" s="80" t="str">
        <f>LEFT(DATA[[#This Row],[Account_Code]],3)</f>
        <v/>
      </c>
      <c r="I16803" s="80" t="str">
        <f>DATA[[#This Row],[Vessel_Code]]&amp;DATA[[#This Row],[Account Group]]&amp;DATA[[#This Row],[Type]]</f>
        <v/>
      </c>
      <c r="K16803" s="80">
        <f>IF(YEAR(DATA[[#This Row],[Calendar_Month]])=YEAR(CURMONTHEND),DATA[[#This Row],[Amount]],0)</f>
        <v>0</v>
      </c>
      <c r="L16803" s="80">
        <f>IF(DATA[[#This Row],[Calendar_Month]]-CURMONTH=0,DATA[[#This Row],[Amount]],0)</f>
        <v>0</v>
      </c>
    </row>
    <row r="16804" spans="4:12" x14ac:dyDescent="0.25">
      <c r="D16804" s="80" t="str">
        <f>LEFT(DATA[[#This Row],[Account_Code]],3)</f>
        <v/>
      </c>
      <c r="I16804" s="80" t="str">
        <f>DATA[[#This Row],[Vessel_Code]]&amp;DATA[[#This Row],[Account Group]]&amp;DATA[[#This Row],[Type]]</f>
        <v/>
      </c>
      <c r="K16804" s="80">
        <f>IF(YEAR(DATA[[#This Row],[Calendar_Month]])=YEAR(CURMONTHEND),DATA[[#This Row],[Amount]],0)</f>
        <v>0</v>
      </c>
      <c r="L16804" s="80">
        <f>IF(DATA[[#This Row],[Calendar_Month]]-CURMONTH=0,DATA[[#This Row],[Amount]],0)</f>
        <v>0</v>
      </c>
    </row>
    <row r="16805" spans="4:12" x14ac:dyDescent="0.25">
      <c r="D16805" s="80" t="str">
        <f>LEFT(DATA[[#This Row],[Account_Code]],3)</f>
        <v/>
      </c>
      <c r="I16805" s="80" t="str">
        <f>DATA[[#This Row],[Vessel_Code]]&amp;DATA[[#This Row],[Account Group]]&amp;DATA[[#This Row],[Type]]</f>
        <v/>
      </c>
      <c r="K16805" s="80">
        <f>IF(YEAR(DATA[[#This Row],[Calendar_Month]])=YEAR(CURMONTHEND),DATA[[#This Row],[Amount]],0)</f>
        <v>0</v>
      </c>
      <c r="L16805" s="80">
        <f>IF(DATA[[#This Row],[Calendar_Month]]-CURMONTH=0,DATA[[#This Row],[Amount]],0)</f>
        <v>0</v>
      </c>
    </row>
    <row r="16806" spans="4:12" x14ac:dyDescent="0.25">
      <c r="D16806" s="80" t="str">
        <f>LEFT(DATA[[#This Row],[Account_Code]],3)</f>
        <v/>
      </c>
      <c r="I16806" s="80" t="str">
        <f>DATA[[#This Row],[Vessel_Code]]&amp;DATA[[#This Row],[Account Group]]&amp;DATA[[#This Row],[Type]]</f>
        <v/>
      </c>
      <c r="K16806" s="80">
        <f>IF(YEAR(DATA[[#This Row],[Calendar_Month]])=YEAR(CURMONTHEND),DATA[[#This Row],[Amount]],0)</f>
        <v>0</v>
      </c>
      <c r="L16806" s="80">
        <f>IF(DATA[[#This Row],[Calendar_Month]]-CURMONTH=0,DATA[[#This Row],[Amount]],0)</f>
        <v>0</v>
      </c>
    </row>
    <row r="16807" spans="4:12" x14ac:dyDescent="0.25">
      <c r="D16807" s="80" t="str">
        <f>LEFT(DATA[[#This Row],[Account_Code]],3)</f>
        <v/>
      </c>
      <c r="I16807" s="80" t="str">
        <f>DATA[[#This Row],[Vessel_Code]]&amp;DATA[[#This Row],[Account Group]]&amp;DATA[[#This Row],[Type]]</f>
        <v/>
      </c>
      <c r="K16807" s="80">
        <f>IF(YEAR(DATA[[#This Row],[Calendar_Month]])=YEAR(CURMONTHEND),DATA[[#This Row],[Amount]],0)</f>
        <v>0</v>
      </c>
      <c r="L16807" s="80">
        <f>IF(DATA[[#This Row],[Calendar_Month]]-CURMONTH=0,DATA[[#This Row],[Amount]],0)</f>
        <v>0</v>
      </c>
    </row>
    <row r="16808" spans="4:12" x14ac:dyDescent="0.25">
      <c r="D16808" s="80" t="str">
        <f>LEFT(DATA[[#This Row],[Account_Code]],3)</f>
        <v/>
      </c>
      <c r="I16808" s="80" t="str">
        <f>DATA[[#This Row],[Vessel_Code]]&amp;DATA[[#This Row],[Account Group]]&amp;DATA[[#This Row],[Type]]</f>
        <v/>
      </c>
      <c r="K16808" s="80">
        <f>IF(YEAR(DATA[[#This Row],[Calendar_Month]])=YEAR(CURMONTHEND),DATA[[#This Row],[Amount]],0)</f>
        <v>0</v>
      </c>
      <c r="L16808" s="80">
        <f>IF(DATA[[#This Row],[Calendar_Month]]-CURMONTH=0,DATA[[#This Row],[Amount]],0)</f>
        <v>0</v>
      </c>
    </row>
    <row r="16809" spans="4:12" x14ac:dyDescent="0.25">
      <c r="D16809" s="80" t="str">
        <f>LEFT(DATA[[#This Row],[Account_Code]],3)</f>
        <v/>
      </c>
      <c r="I16809" s="80" t="str">
        <f>DATA[[#This Row],[Vessel_Code]]&amp;DATA[[#This Row],[Account Group]]&amp;DATA[[#This Row],[Type]]</f>
        <v/>
      </c>
      <c r="K16809" s="80">
        <f>IF(YEAR(DATA[[#This Row],[Calendar_Month]])=YEAR(CURMONTHEND),DATA[[#This Row],[Amount]],0)</f>
        <v>0</v>
      </c>
      <c r="L16809" s="80">
        <f>IF(DATA[[#This Row],[Calendar_Month]]-CURMONTH=0,DATA[[#This Row],[Amount]],0)</f>
        <v>0</v>
      </c>
    </row>
    <row r="16810" spans="4:12" x14ac:dyDescent="0.25">
      <c r="D16810" s="80" t="str">
        <f>LEFT(DATA[[#This Row],[Account_Code]],3)</f>
        <v/>
      </c>
      <c r="I16810" s="80" t="str">
        <f>DATA[[#This Row],[Vessel_Code]]&amp;DATA[[#This Row],[Account Group]]&amp;DATA[[#This Row],[Type]]</f>
        <v/>
      </c>
      <c r="K16810" s="80">
        <f>IF(YEAR(DATA[[#This Row],[Calendar_Month]])=YEAR(CURMONTHEND),DATA[[#This Row],[Amount]],0)</f>
        <v>0</v>
      </c>
      <c r="L16810" s="80">
        <f>IF(DATA[[#This Row],[Calendar_Month]]-CURMONTH=0,DATA[[#This Row],[Amount]],0)</f>
        <v>0</v>
      </c>
    </row>
    <row r="16811" spans="4:12" x14ac:dyDescent="0.25">
      <c r="D16811" s="80" t="str">
        <f>LEFT(DATA[[#This Row],[Account_Code]],3)</f>
        <v/>
      </c>
      <c r="I16811" s="80" t="str">
        <f>DATA[[#This Row],[Vessel_Code]]&amp;DATA[[#This Row],[Account Group]]&amp;DATA[[#This Row],[Type]]</f>
        <v/>
      </c>
      <c r="K16811" s="80">
        <f>IF(YEAR(DATA[[#This Row],[Calendar_Month]])=YEAR(CURMONTHEND),DATA[[#This Row],[Amount]],0)</f>
        <v>0</v>
      </c>
      <c r="L16811" s="80">
        <f>IF(DATA[[#This Row],[Calendar_Month]]-CURMONTH=0,DATA[[#This Row],[Amount]],0)</f>
        <v>0</v>
      </c>
    </row>
    <row r="16812" spans="4:12" x14ac:dyDescent="0.25">
      <c r="D16812" s="80" t="str">
        <f>LEFT(DATA[[#This Row],[Account_Code]],3)</f>
        <v/>
      </c>
      <c r="I16812" s="80" t="str">
        <f>DATA[[#This Row],[Vessel_Code]]&amp;DATA[[#This Row],[Account Group]]&amp;DATA[[#This Row],[Type]]</f>
        <v/>
      </c>
      <c r="K16812" s="80">
        <f>IF(YEAR(DATA[[#This Row],[Calendar_Month]])=YEAR(CURMONTHEND),DATA[[#This Row],[Amount]],0)</f>
        <v>0</v>
      </c>
      <c r="L16812" s="80">
        <f>IF(DATA[[#This Row],[Calendar_Month]]-CURMONTH=0,DATA[[#This Row],[Amount]],0)</f>
        <v>0</v>
      </c>
    </row>
    <row r="16813" spans="4:12" x14ac:dyDescent="0.25">
      <c r="D16813" s="80" t="str">
        <f>LEFT(DATA[[#This Row],[Account_Code]],3)</f>
        <v/>
      </c>
      <c r="I16813" s="80" t="str">
        <f>DATA[[#This Row],[Vessel_Code]]&amp;DATA[[#This Row],[Account Group]]&amp;DATA[[#This Row],[Type]]</f>
        <v/>
      </c>
      <c r="K16813" s="80">
        <f>IF(YEAR(DATA[[#This Row],[Calendar_Month]])=YEAR(CURMONTHEND),DATA[[#This Row],[Amount]],0)</f>
        <v>0</v>
      </c>
      <c r="L16813" s="80">
        <f>IF(DATA[[#This Row],[Calendar_Month]]-CURMONTH=0,DATA[[#This Row],[Amount]],0)</f>
        <v>0</v>
      </c>
    </row>
    <row r="16814" spans="4:12" x14ac:dyDescent="0.25">
      <c r="D16814" s="80" t="str">
        <f>LEFT(DATA[[#This Row],[Account_Code]],3)</f>
        <v/>
      </c>
      <c r="I16814" s="80" t="str">
        <f>DATA[[#This Row],[Vessel_Code]]&amp;DATA[[#This Row],[Account Group]]&amp;DATA[[#This Row],[Type]]</f>
        <v/>
      </c>
      <c r="K16814" s="80">
        <f>IF(YEAR(DATA[[#This Row],[Calendar_Month]])=YEAR(CURMONTHEND),DATA[[#This Row],[Amount]],0)</f>
        <v>0</v>
      </c>
      <c r="L16814" s="80">
        <f>IF(DATA[[#This Row],[Calendar_Month]]-CURMONTH=0,DATA[[#This Row],[Amount]],0)</f>
        <v>0</v>
      </c>
    </row>
    <row r="16815" spans="4:12" x14ac:dyDescent="0.25">
      <c r="D16815" s="80" t="str">
        <f>LEFT(DATA[[#This Row],[Account_Code]],3)</f>
        <v/>
      </c>
      <c r="I16815" s="80" t="str">
        <f>DATA[[#This Row],[Vessel_Code]]&amp;DATA[[#This Row],[Account Group]]&amp;DATA[[#This Row],[Type]]</f>
        <v/>
      </c>
      <c r="K16815" s="80">
        <f>IF(YEAR(DATA[[#This Row],[Calendar_Month]])=YEAR(CURMONTHEND),DATA[[#This Row],[Amount]],0)</f>
        <v>0</v>
      </c>
      <c r="L16815" s="80">
        <f>IF(DATA[[#This Row],[Calendar_Month]]-CURMONTH=0,DATA[[#This Row],[Amount]],0)</f>
        <v>0</v>
      </c>
    </row>
    <row r="16816" spans="4:12" x14ac:dyDescent="0.25">
      <c r="D16816" s="80" t="str">
        <f>LEFT(DATA[[#This Row],[Account_Code]],3)</f>
        <v/>
      </c>
      <c r="I16816" s="80" t="str">
        <f>DATA[[#This Row],[Vessel_Code]]&amp;DATA[[#This Row],[Account Group]]&amp;DATA[[#This Row],[Type]]</f>
        <v/>
      </c>
      <c r="K16816" s="80">
        <f>IF(YEAR(DATA[[#This Row],[Calendar_Month]])=YEAR(CURMONTHEND),DATA[[#This Row],[Amount]],0)</f>
        <v>0</v>
      </c>
      <c r="L16816" s="80">
        <f>IF(DATA[[#This Row],[Calendar_Month]]-CURMONTH=0,DATA[[#This Row],[Amount]],0)</f>
        <v>0</v>
      </c>
    </row>
    <row r="16817" spans="4:12" x14ac:dyDescent="0.25">
      <c r="D16817" s="80" t="str">
        <f>LEFT(DATA[[#This Row],[Account_Code]],3)</f>
        <v/>
      </c>
      <c r="I16817" s="80" t="str">
        <f>DATA[[#This Row],[Vessel_Code]]&amp;DATA[[#This Row],[Account Group]]&amp;DATA[[#This Row],[Type]]</f>
        <v/>
      </c>
      <c r="K16817" s="80">
        <f>IF(YEAR(DATA[[#This Row],[Calendar_Month]])=YEAR(CURMONTHEND),DATA[[#This Row],[Amount]],0)</f>
        <v>0</v>
      </c>
      <c r="L16817" s="80">
        <f>IF(DATA[[#This Row],[Calendar_Month]]-CURMONTH=0,DATA[[#This Row],[Amount]],0)</f>
        <v>0</v>
      </c>
    </row>
    <row r="16818" spans="4:12" x14ac:dyDescent="0.25">
      <c r="D16818" s="80" t="str">
        <f>LEFT(DATA[[#This Row],[Account_Code]],3)</f>
        <v/>
      </c>
      <c r="I16818" s="80" t="str">
        <f>DATA[[#This Row],[Vessel_Code]]&amp;DATA[[#This Row],[Account Group]]&amp;DATA[[#This Row],[Type]]</f>
        <v/>
      </c>
      <c r="K16818" s="80">
        <f>IF(YEAR(DATA[[#This Row],[Calendar_Month]])=YEAR(CURMONTHEND),DATA[[#This Row],[Amount]],0)</f>
        <v>0</v>
      </c>
      <c r="L16818" s="80">
        <f>IF(DATA[[#This Row],[Calendar_Month]]-CURMONTH=0,DATA[[#This Row],[Amount]],0)</f>
        <v>0</v>
      </c>
    </row>
    <row r="16819" spans="4:12" x14ac:dyDescent="0.25">
      <c r="D16819" s="80" t="str">
        <f>LEFT(DATA[[#This Row],[Account_Code]],3)</f>
        <v/>
      </c>
      <c r="I16819" s="80" t="str">
        <f>DATA[[#This Row],[Vessel_Code]]&amp;DATA[[#This Row],[Account Group]]&amp;DATA[[#This Row],[Type]]</f>
        <v/>
      </c>
      <c r="K16819" s="80">
        <f>IF(YEAR(DATA[[#This Row],[Calendar_Month]])=YEAR(CURMONTHEND),DATA[[#This Row],[Amount]],0)</f>
        <v>0</v>
      </c>
      <c r="L16819" s="80">
        <f>IF(DATA[[#This Row],[Calendar_Month]]-CURMONTH=0,DATA[[#This Row],[Amount]],0)</f>
        <v>0</v>
      </c>
    </row>
    <row r="16820" spans="4:12" x14ac:dyDescent="0.25">
      <c r="D16820" s="80" t="str">
        <f>LEFT(DATA[[#This Row],[Account_Code]],3)</f>
        <v/>
      </c>
      <c r="I16820" s="80" t="str">
        <f>DATA[[#This Row],[Vessel_Code]]&amp;DATA[[#This Row],[Account Group]]&amp;DATA[[#This Row],[Type]]</f>
        <v/>
      </c>
      <c r="K16820" s="80">
        <f>IF(YEAR(DATA[[#This Row],[Calendar_Month]])=YEAR(CURMONTHEND),DATA[[#This Row],[Amount]],0)</f>
        <v>0</v>
      </c>
      <c r="L16820" s="80">
        <f>IF(DATA[[#This Row],[Calendar_Month]]-CURMONTH=0,DATA[[#This Row],[Amount]],0)</f>
        <v>0</v>
      </c>
    </row>
    <row r="16821" spans="4:12" x14ac:dyDescent="0.25">
      <c r="D16821" s="80" t="str">
        <f>LEFT(DATA[[#This Row],[Account_Code]],3)</f>
        <v/>
      </c>
      <c r="I16821" s="80" t="str">
        <f>DATA[[#This Row],[Vessel_Code]]&amp;DATA[[#This Row],[Account Group]]&amp;DATA[[#This Row],[Type]]</f>
        <v/>
      </c>
      <c r="K16821" s="80">
        <f>IF(YEAR(DATA[[#This Row],[Calendar_Month]])=YEAR(CURMONTHEND),DATA[[#This Row],[Amount]],0)</f>
        <v>0</v>
      </c>
      <c r="L16821" s="80">
        <f>IF(DATA[[#This Row],[Calendar_Month]]-CURMONTH=0,DATA[[#This Row],[Amount]],0)</f>
        <v>0</v>
      </c>
    </row>
    <row r="16822" spans="4:12" x14ac:dyDescent="0.25">
      <c r="D16822" s="80" t="str">
        <f>LEFT(DATA[[#This Row],[Account_Code]],3)</f>
        <v/>
      </c>
      <c r="I16822" s="80" t="str">
        <f>DATA[[#This Row],[Vessel_Code]]&amp;DATA[[#This Row],[Account Group]]&amp;DATA[[#This Row],[Type]]</f>
        <v/>
      </c>
      <c r="K16822" s="80">
        <f>IF(YEAR(DATA[[#This Row],[Calendar_Month]])=YEAR(CURMONTHEND),DATA[[#This Row],[Amount]],0)</f>
        <v>0</v>
      </c>
      <c r="L16822" s="80">
        <f>IF(DATA[[#This Row],[Calendar_Month]]-CURMONTH=0,DATA[[#This Row],[Amount]],0)</f>
        <v>0</v>
      </c>
    </row>
    <row r="16823" spans="4:12" x14ac:dyDescent="0.25">
      <c r="D16823" s="80" t="str">
        <f>LEFT(DATA[[#This Row],[Account_Code]],3)</f>
        <v/>
      </c>
      <c r="I16823" s="80" t="str">
        <f>DATA[[#This Row],[Vessel_Code]]&amp;DATA[[#This Row],[Account Group]]&amp;DATA[[#This Row],[Type]]</f>
        <v/>
      </c>
      <c r="K16823" s="80">
        <f>IF(YEAR(DATA[[#This Row],[Calendar_Month]])=YEAR(CURMONTHEND),DATA[[#This Row],[Amount]],0)</f>
        <v>0</v>
      </c>
      <c r="L16823" s="80">
        <f>IF(DATA[[#This Row],[Calendar_Month]]-CURMONTH=0,DATA[[#This Row],[Amount]],0)</f>
        <v>0</v>
      </c>
    </row>
    <row r="16824" spans="4:12" x14ac:dyDescent="0.25">
      <c r="D16824" s="80" t="str">
        <f>LEFT(DATA[[#This Row],[Account_Code]],3)</f>
        <v/>
      </c>
      <c r="I16824" s="80" t="str">
        <f>DATA[[#This Row],[Vessel_Code]]&amp;DATA[[#This Row],[Account Group]]&amp;DATA[[#This Row],[Type]]</f>
        <v/>
      </c>
      <c r="K16824" s="80">
        <f>IF(YEAR(DATA[[#This Row],[Calendar_Month]])=YEAR(CURMONTHEND),DATA[[#This Row],[Amount]],0)</f>
        <v>0</v>
      </c>
      <c r="L16824" s="80">
        <f>IF(DATA[[#This Row],[Calendar_Month]]-CURMONTH=0,DATA[[#This Row],[Amount]],0)</f>
        <v>0</v>
      </c>
    </row>
    <row r="16825" spans="4:12" x14ac:dyDescent="0.25">
      <c r="D16825" s="80" t="str">
        <f>LEFT(DATA[[#This Row],[Account_Code]],3)</f>
        <v/>
      </c>
      <c r="I16825" s="80" t="str">
        <f>DATA[[#This Row],[Vessel_Code]]&amp;DATA[[#This Row],[Account Group]]&amp;DATA[[#This Row],[Type]]</f>
        <v/>
      </c>
      <c r="K16825" s="80">
        <f>IF(YEAR(DATA[[#This Row],[Calendar_Month]])=YEAR(CURMONTHEND),DATA[[#This Row],[Amount]],0)</f>
        <v>0</v>
      </c>
      <c r="L16825" s="80">
        <f>IF(DATA[[#This Row],[Calendar_Month]]-CURMONTH=0,DATA[[#This Row],[Amount]],0)</f>
        <v>0</v>
      </c>
    </row>
    <row r="16826" spans="4:12" x14ac:dyDescent="0.25">
      <c r="D16826" s="80" t="str">
        <f>LEFT(DATA[[#This Row],[Account_Code]],3)</f>
        <v/>
      </c>
      <c r="I16826" s="80" t="str">
        <f>DATA[[#This Row],[Vessel_Code]]&amp;DATA[[#This Row],[Account Group]]&amp;DATA[[#This Row],[Type]]</f>
        <v/>
      </c>
      <c r="K16826" s="80">
        <f>IF(YEAR(DATA[[#This Row],[Calendar_Month]])=YEAR(CURMONTHEND),DATA[[#This Row],[Amount]],0)</f>
        <v>0</v>
      </c>
      <c r="L16826" s="80">
        <f>IF(DATA[[#This Row],[Calendar_Month]]-CURMONTH=0,DATA[[#This Row],[Amount]],0)</f>
        <v>0</v>
      </c>
    </row>
    <row r="16827" spans="4:12" x14ac:dyDescent="0.25">
      <c r="D16827" s="80" t="str">
        <f>LEFT(DATA[[#This Row],[Account_Code]],3)</f>
        <v/>
      </c>
      <c r="I16827" s="80" t="str">
        <f>DATA[[#This Row],[Vessel_Code]]&amp;DATA[[#This Row],[Account Group]]&amp;DATA[[#This Row],[Type]]</f>
        <v/>
      </c>
      <c r="K16827" s="80">
        <f>IF(YEAR(DATA[[#This Row],[Calendar_Month]])=YEAR(CURMONTHEND),DATA[[#This Row],[Amount]],0)</f>
        <v>0</v>
      </c>
      <c r="L16827" s="80">
        <f>IF(DATA[[#This Row],[Calendar_Month]]-CURMONTH=0,DATA[[#This Row],[Amount]],0)</f>
        <v>0</v>
      </c>
    </row>
    <row r="16828" spans="4:12" x14ac:dyDescent="0.25">
      <c r="D16828" s="80" t="str">
        <f>LEFT(DATA[[#This Row],[Account_Code]],3)</f>
        <v/>
      </c>
      <c r="I16828" s="80" t="str">
        <f>DATA[[#This Row],[Vessel_Code]]&amp;DATA[[#This Row],[Account Group]]&amp;DATA[[#This Row],[Type]]</f>
        <v/>
      </c>
      <c r="K16828" s="80">
        <f>IF(YEAR(DATA[[#This Row],[Calendar_Month]])=YEAR(CURMONTHEND),DATA[[#This Row],[Amount]],0)</f>
        <v>0</v>
      </c>
      <c r="L16828" s="80">
        <f>IF(DATA[[#This Row],[Calendar_Month]]-CURMONTH=0,DATA[[#This Row],[Amount]],0)</f>
        <v>0</v>
      </c>
    </row>
    <row r="16829" spans="4:12" x14ac:dyDescent="0.25">
      <c r="D16829" s="80" t="str">
        <f>LEFT(DATA[[#This Row],[Account_Code]],3)</f>
        <v/>
      </c>
      <c r="I16829" s="80" t="str">
        <f>DATA[[#This Row],[Vessel_Code]]&amp;DATA[[#This Row],[Account Group]]&amp;DATA[[#This Row],[Type]]</f>
        <v/>
      </c>
      <c r="K16829" s="80">
        <f>IF(YEAR(DATA[[#This Row],[Calendar_Month]])=YEAR(CURMONTHEND),DATA[[#This Row],[Amount]],0)</f>
        <v>0</v>
      </c>
      <c r="L16829" s="80">
        <f>IF(DATA[[#This Row],[Calendar_Month]]-CURMONTH=0,DATA[[#This Row],[Amount]],0)</f>
        <v>0</v>
      </c>
    </row>
    <row r="16830" spans="4:12" x14ac:dyDescent="0.25">
      <c r="D16830" s="80" t="str">
        <f>LEFT(DATA[[#This Row],[Account_Code]],3)</f>
        <v/>
      </c>
      <c r="I16830" s="80" t="str">
        <f>DATA[[#This Row],[Vessel_Code]]&amp;DATA[[#This Row],[Account Group]]&amp;DATA[[#This Row],[Type]]</f>
        <v/>
      </c>
      <c r="K16830" s="80">
        <f>IF(YEAR(DATA[[#This Row],[Calendar_Month]])=YEAR(CURMONTHEND),DATA[[#This Row],[Amount]],0)</f>
        <v>0</v>
      </c>
      <c r="L16830" s="80">
        <f>IF(DATA[[#This Row],[Calendar_Month]]-CURMONTH=0,DATA[[#This Row],[Amount]],0)</f>
        <v>0</v>
      </c>
    </row>
    <row r="16831" spans="4:12" x14ac:dyDescent="0.25">
      <c r="D16831" s="80" t="str">
        <f>LEFT(DATA[[#This Row],[Account_Code]],3)</f>
        <v/>
      </c>
      <c r="I16831" s="80" t="str">
        <f>DATA[[#This Row],[Vessel_Code]]&amp;DATA[[#This Row],[Account Group]]&amp;DATA[[#This Row],[Type]]</f>
        <v/>
      </c>
      <c r="K16831" s="80">
        <f>IF(YEAR(DATA[[#This Row],[Calendar_Month]])=YEAR(CURMONTHEND),DATA[[#This Row],[Amount]],0)</f>
        <v>0</v>
      </c>
      <c r="L16831" s="80">
        <f>IF(DATA[[#This Row],[Calendar_Month]]-CURMONTH=0,DATA[[#This Row],[Amount]],0)</f>
        <v>0</v>
      </c>
    </row>
    <row r="16832" spans="4:12" x14ac:dyDescent="0.25">
      <c r="D16832" s="80" t="str">
        <f>LEFT(DATA[[#This Row],[Account_Code]],3)</f>
        <v/>
      </c>
      <c r="I16832" s="80" t="str">
        <f>DATA[[#This Row],[Vessel_Code]]&amp;DATA[[#This Row],[Account Group]]&amp;DATA[[#This Row],[Type]]</f>
        <v/>
      </c>
      <c r="K16832" s="80">
        <f>IF(YEAR(DATA[[#This Row],[Calendar_Month]])=YEAR(CURMONTHEND),DATA[[#This Row],[Amount]],0)</f>
        <v>0</v>
      </c>
      <c r="L16832" s="80">
        <f>IF(DATA[[#This Row],[Calendar_Month]]-CURMONTH=0,DATA[[#This Row],[Amount]],0)</f>
        <v>0</v>
      </c>
    </row>
    <row r="16833" spans="4:12" x14ac:dyDescent="0.25">
      <c r="D16833" s="80" t="str">
        <f>LEFT(DATA[[#This Row],[Account_Code]],3)</f>
        <v/>
      </c>
      <c r="I16833" s="80" t="str">
        <f>DATA[[#This Row],[Vessel_Code]]&amp;DATA[[#This Row],[Account Group]]&amp;DATA[[#This Row],[Type]]</f>
        <v/>
      </c>
      <c r="K16833" s="80">
        <f>IF(YEAR(DATA[[#This Row],[Calendar_Month]])=YEAR(CURMONTHEND),DATA[[#This Row],[Amount]],0)</f>
        <v>0</v>
      </c>
      <c r="L16833" s="80">
        <f>IF(DATA[[#This Row],[Calendar_Month]]-CURMONTH=0,DATA[[#This Row],[Amount]],0)</f>
        <v>0</v>
      </c>
    </row>
    <row r="16834" spans="4:12" x14ac:dyDescent="0.25">
      <c r="D16834" s="80" t="str">
        <f>LEFT(DATA[[#This Row],[Account_Code]],3)</f>
        <v/>
      </c>
      <c r="I16834" s="80" t="str">
        <f>DATA[[#This Row],[Vessel_Code]]&amp;DATA[[#This Row],[Account Group]]&amp;DATA[[#This Row],[Type]]</f>
        <v/>
      </c>
      <c r="K16834" s="80">
        <f>IF(YEAR(DATA[[#This Row],[Calendar_Month]])=YEAR(CURMONTHEND),DATA[[#This Row],[Amount]],0)</f>
        <v>0</v>
      </c>
      <c r="L16834" s="80">
        <f>IF(DATA[[#This Row],[Calendar_Month]]-CURMONTH=0,DATA[[#This Row],[Amount]],0)</f>
        <v>0</v>
      </c>
    </row>
    <row r="16835" spans="4:12" x14ac:dyDescent="0.25">
      <c r="D16835" s="80" t="str">
        <f>LEFT(DATA[[#This Row],[Account_Code]],3)</f>
        <v/>
      </c>
      <c r="I16835" s="80" t="str">
        <f>DATA[[#This Row],[Vessel_Code]]&amp;DATA[[#This Row],[Account Group]]&amp;DATA[[#This Row],[Type]]</f>
        <v/>
      </c>
      <c r="K16835" s="80">
        <f>IF(YEAR(DATA[[#This Row],[Calendar_Month]])=YEAR(CURMONTHEND),DATA[[#This Row],[Amount]],0)</f>
        <v>0</v>
      </c>
      <c r="L16835" s="80">
        <f>IF(DATA[[#This Row],[Calendar_Month]]-CURMONTH=0,DATA[[#This Row],[Amount]],0)</f>
        <v>0</v>
      </c>
    </row>
    <row r="16836" spans="4:12" x14ac:dyDescent="0.25">
      <c r="D16836" s="80" t="str">
        <f>LEFT(DATA[[#This Row],[Account_Code]],3)</f>
        <v/>
      </c>
      <c r="I16836" s="80" t="str">
        <f>DATA[[#This Row],[Vessel_Code]]&amp;DATA[[#This Row],[Account Group]]&amp;DATA[[#This Row],[Type]]</f>
        <v/>
      </c>
      <c r="K16836" s="80">
        <f>IF(YEAR(DATA[[#This Row],[Calendar_Month]])=YEAR(CURMONTHEND),DATA[[#This Row],[Amount]],0)</f>
        <v>0</v>
      </c>
      <c r="L16836" s="80">
        <f>IF(DATA[[#This Row],[Calendar_Month]]-CURMONTH=0,DATA[[#This Row],[Amount]],0)</f>
        <v>0</v>
      </c>
    </row>
    <row r="16837" spans="4:12" x14ac:dyDescent="0.25">
      <c r="D16837" s="80" t="str">
        <f>LEFT(DATA[[#This Row],[Account_Code]],3)</f>
        <v/>
      </c>
      <c r="I16837" s="80" t="str">
        <f>DATA[[#This Row],[Vessel_Code]]&amp;DATA[[#This Row],[Account Group]]&amp;DATA[[#This Row],[Type]]</f>
        <v/>
      </c>
      <c r="K16837" s="80">
        <f>IF(YEAR(DATA[[#This Row],[Calendar_Month]])=YEAR(CURMONTHEND),DATA[[#This Row],[Amount]],0)</f>
        <v>0</v>
      </c>
      <c r="L16837" s="80">
        <f>IF(DATA[[#This Row],[Calendar_Month]]-CURMONTH=0,DATA[[#This Row],[Amount]],0)</f>
        <v>0</v>
      </c>
    </row>
    <row r="16838" spans="4:12" x14ac:dyDescent="0.25">
      <c r="D16838" s="80" t="str">
        <f>LEFT(DATA[[#This Row],[Account_Code]],3)</f>
        <v/>
      </c>
      <c r="I16838" s="80" t="str">
        <f>DATA[[#This Row],[Vessel_Code]]&amp;DATA[[#This Row],[Account Group]]&amp;DATA[[#This Row],[Type]]</f>
        <v/>
      </c>
      <c r="K16838" s="80">
        <f>IF(YEAR(DATA[[#This Row],[Calendar_Month]])=YEAR(CURMONTHEND),DATA[[#This Row],[Amount]],0)</f>
        <v>0</v>
      </c>
      <c r="L16838" s="80">
        <f>IF(DATA[[#This Row],[Calendar_Month]]-CURMONTH=0,DATA[[#This Row],[Amount]],0)</f>
        <v>0</v>
      </c>
    </row>
    <row r="16839" spans="4:12" x14ac:dyDescent="0.25">
      <c r="D16839" s="80" t="str">
        <f>LEFT(DATA[[#This Row],[Account_Code]],3)</f>
        <v/>
      </c>
      <c r="I16839" s="80" t="str">
        <f>DATA[[#This Row],[Vessel_Code]]&amp;DATA[[#This Row],[Account Group]]&amp;DATA[[#This Row],[Type]]</f>
        <v/>
      </c>
      <c r="K16839" s="80">
        <f>IF(YEAR(DATA[[#This Row],[Calendar_Month]])=YEAR(CURMONTHEND),DATA[[#This Row],[Amount]],0)</f>
        <v>0</v>
      </c>
      <c r="L16839" s="80">
        <f>IF(DATA[[#This Row],[Calendar_Month]]-CURMONTH=0,DATA[[#This Row],[Amount]],0)</f>
        <v>0</v>
      </c>
    </row>
    <row r="16840" spans="4:12" x14ac:dyDescent="0.25">
      <c r="D16840" s="80" t="str">
        <f>LEFT(DATA[[#This Row],[Account_Code]],3)</f>
        <v/>
      </c>
      <c r="I16840" s="80" t="str">
        <f>DATA[[#This Row],[Vessel_Code]]&amp;DATA[[#This Row],[Account Group]]&amp;DATA[[#This Row],[Type]]</f>
        <v/>
      </c>
      <c r="K16840" s="80">
        <f>IF(YEAR(DATA[[#This Row],[Calendar_Month]])=YEAR(CURMONTHEND),DATA[[#This Row],[Amount]],0)</f>
        <v>0</v>
      </c>
      <c r="L16840" s="80">
        <f>IF(DATA[[#This Row],[Calendar_Month]]-CURMONTH=0,DATA[[#This Row],[Amount]],0)</f>
        <v>0</v>
      </c>
    </row>
    <row r="16841" spans="4:12" x14ac:dyDescent="0.25">
      <c r="D16841" s="80" t="str">
        <f>LEFT(DATA[[#This Row],[Account_Code]],3)</f>
        <v/>
      </c>
      <c r="I16841" s="80" t="str">
        <f>DATA[[#This Row],[Vessel_Code]]&amp;DATA[[#This Row],[Account Group]]&amp;DATA[[#This Row],[Type]]</f>
        <v/>
      </c>
      <c r="K16841" s="80">
        <f>IF(YEAR(DATA[[#This Row],[Calendar_Month]])=YEAR(CURMONTHEND),DATA[[#This Row],[Amount]],0)</f>
        <v>0</v>
      </c>
      <c r="L16841" s="80">
        <f>IF(DATA[[#This Row],[Calendar_Month]]-CURMONTH=0,DATA[[#This Row],[Amount]],0)</f>
        <v>0</v>
      </c>
    </row>
    <row r="16842" spans="4:12" x14ac:dyDescent="0.25">
      <c r="D16842" s="80" t="str">
        <f>LEFT(DATA[[#This Row],[Account_Code]],3)</f>
        <v/>
      </c>
      <c r="I16842" s="80" t="str">
        <f>DATA[[#This Row],[Vessel_Code]]&amp;DATA[[#This Row],[Account Group]]&amp;DATA[[#This Row],[Type]]</f>
        <v/>
      </c>
      <c r="K16842" s="80">
        <f>IF(YEAR(DATA[[#This Row],[Calendar_Month]])=YEAR(CURMONTHEND),DATA[[#This Row],[Amount]],0)</f>
        <v>0</v>
      </c>
      <c r="L16842" s="80">
        <f>IF(DATA[[#This Row],[Calendar_Month]]-CURMONTH=0,DATA[[#This Row],[Amount]],0)</f>
        <v>0</v>
      </c>
    </row>
    <row r="16843" spans="4:12" x14ac:dyDescent="0.25">
      <c r="D16843" s="80" t="str">
        <f>LEFT(DATA[[#This Row],[Account_Code]],3)</f>
        <v/>
      </c>
      <c r="I16843" s="80" t="str">
        <f>DATA[[#This Row],[Vessel_Code]]&amp;DATA[[#This Row],[Account Group]]&amp;DATA[[#This Row],[Type]]</f>
        <v/>
      </c>
      <c r="K16843" s="80">
        <f>IF(YEAR(DATA[[#This Row],[Calendar_Month]])=YEAR(CURMONTHEND),DATA[[#This Row],[Amount]],0)</f>
        <v>0</v>
      </c>
      <c r="L16843" s="80">
        <f>IF(DATA[[#This Row],[Calendar_Month]]-CURMONTH=0,DATA[[#This Row],[Amount]],0)</f>
        <v>0</v>
      </c>
    </row>
    <row r="16844" spans="4:12" x14ac:dyDescent="0.25">
      <c r="D16844" s="80" t="str">
        <f>LEFT(DATA[[#This Row],[Account_Code]],3)</f>
        <v/>
      </c>
      <c r="I16844" s="80" t="str">
        <f>DATA[[#This Row],[Vessel_Code]]&amp;DATA[[#This Row],[Account Group]]&amp;DATA[[#This Row],[Type]]</f>
        <v/>
      </c>
      <c r="K16844" s="80">
        <f>IF(YEAR(DATA[[#This Row],[Calendar_Month]])=YEAR(CURMONTHEND),DATA[[#This Row],[Amount]],0)</f>
        <v>0</v>
      </c>
      <c r="L16844" s="80">
        <f>IF(DATA[[#This Row],[Calendar_Month]]-CURMONTH=0,DATA[[#This Row],[Amount]],0)</f>
        <v>0</v>
      </c>
    </row>
    <row r="16845" spans="4:12" x14ac:dyDescent="0.25">
      <c r="D16845" s="80" t="str">
        <f>LEFT(DATA[[#This Row],[Account_Code]],3)</f>
        <v/>
      </c>
      <c r="I16845" s="80" t="str">
        <f>DATA[[#This Row],[Vessel_Code]]&amp;DATA[[#This Row],[Account Group]]&amp;DATA[[#This Row],[Type]]</f>
        <v/>
      </c>
      <c r="K16845" s="80">
        <f>IF(YEAR(DATA[[#This Row],[Calendar_Month]])=YEAR(CURMONTHEND),DATA[[#This Row],[Amount]],0)</f>
        <v>0</v>
      </c>
      <c r="L16845" s="80">
        <f>IF(DATA[[#This Row],[Calendar_Month]]-CURMONTH=0,DATA[[#This Row],[Amount]],0)</f>
        <v>0</v>
      </c>
    </row>
    <row r="16846" spans="4:12" x14ac:dyDescent="0.25">
      <c r="D16846" s="80" t="str">
        <f>LEFT(DATA[[#This Row],[Account_Code]],3)</f>
        <v/>
      </c>
      <c r="I16846" s="80" t="str">
        <f>DATA[[#This Row],[Vessel_Code]]&amp;DATA[[#This Row],[Account Group]]&amp;DATA[[#This Row],[Type]]</f>
        <v/>
      </c>
      <c r="K16846" s="80">
        <f>IF(YEAR(DATA[[#This Row],[Calendar_Month]])=YEAR(CURMONTHEND),DATA[[#This Row],[Amount]],0)</f>
        <v>0</v>
      </c>
      <c r="L16846" s="80">
        <f>IF(DATA[[#This Row],[Calendar_Month]]-CURMONTH=0,DATA[[#This Row],[Amount]],0)</f>
        <v>0</v>
      </c>
    </row>
    <row r="16847" spans="4:12" x14ac:dyDescent="0.25">
      <c r="D16847" s="80" t="str">
        <f>LEFT(DATA[[#This Row],[Account_Code]],3)</f>
        <v/>
      </c>
      <c r="I16847" s="80" t="str">
        <f>DATA[[#This Row],[Vessel_Code]]&amp;DATA[[#This Row],[Account Group]]&amp;DATA[[#This Row],[Type]]</f>
        <v/>
      </c>
      <c r="K16847" s="80">
        <f>IF(YEAR(DATA[[#This Row],[Calendar_Month]])=YEAR(CURMONTHEND),DATA[[#This Row],[Amount]],0)</f>
        <v>0</v>
      </c>
      <c r="L16847" s="80">
        <f>IF(DATA[[#This Row],[Calendar_Month]]-CURMONTH=0,DATA[[#This Row],[Amount]],0)</f>
        <v>0</v>
      </c>
    </row>
    <row r="16848" spans="4:12" x14ac:dyDescent="0.25">
      <c r="D16848" s="80" t="str">
        <f>LEFT(DATA[[#This Row],[Account_Code]],3)</f>
        <v/>
      </c>
      <c r="I16848" s="80" t="str">
        <f>DATA[[#This Row],[Vessel_Code]]&amp;DATA[[#This Row],[Account Group]]&amp;DATA[[#This Row],[Type]]</f>
        <v/>
      </c>
      <c r="K16848" s="80">
        <f>IF(YEAR(DATA[[#This Row],[Calendar_Month]])=YEAR(CURMONTHEND),DATA[[#This Row],[Amount]],0)</f>
        <v>0</v>
      </c>
      <c r="L16848" s="80">
        <f>IF(DATA[[#This Row],[Calendar_Month]]-CURMONTH=0,DATA[[#This Row],[Amount]],0)</f>
        <v>0</v>
      </c>
    </row>
    <row r="16849" spans="4:12" x14ac:dyDescent="0.25">
      <c r="D16849" s="80" t="str">
        <f>LEFT(DATA[[#This Row],[Account_Code]],3)</f>
        <v/>
      </c>
      <c r="I16849" s="80" t="str">
        <f>DATA[[#This Row],[Vessel_Code]]&amp;DATA[[#This Row],[Account Group]]&amp;DATA[[#This Row],[Type]]</f>
        <v/>
      </c>
      <c r="K16849" s="80">
        <f>IF(YEAR(DATA[[#This Row],[Calendar_Month]])=YEAR(CURMONTHEND),DATA[[#This Row],[Amount]],0)</f>
        <v>0</v>
      </c>
      <c r="L16849" s="80">
        <f>IF(DATA[[#This Row],[Calendar_Month]]-CURMONTH=0,DATA[[#This Row],[Amount]],0)</f>
        <v>0</v>
      </c>
    </row>
    <row r="16850" spans="4:12" x14ac:dyDescent="0.25">
      <c r="D16850" s="80" t="str">
        <f>LEFT(DATA[[#This Row],[Account_Code]],3)</f>
        <v/>
      </c>
      <c r="I16850" s="80" t="str">
        <f>DATA[[#This Row],[Vessel_Code]]&amp;DATA[[#This Row],[Account Group]]&amp;DATA[[#This Row],[Type]]</f>
        <v/>
      </c>
      <c r="K16850" s="80">
        <f>IF(YEAR(DATA[[#This Row],[Calendar_Month]])=YEAR(CURMONTHEND),DATA[[#This Row],[Amount]],0)</f>
        <v>0</v>
      </c>
      <c r="L16850" s="80">
        <f>IF(DATA[[#This Row],[Calendar_Month]]-CURMONTH=0,DATA[[#This Row],[Amount]],0)</f>
        <v>0</v>
      </c>
    </row>
    <row r="16851" spans="4:12" x14ac:dyDescent="0.25">
      <c r="D16851" s="80" t="str">
        <f>LEFT(DATA[[#This Row],[Account_Code]],3)</f>
        <v/>
      </c>
      <c r="I16851" s="80" t="str">
        <f>DATA[[#This Row],[Vessel_Code]]&amp;DATA[[#This Row],[Account Group]]&amp;DATA[[#This Row],[Type]]</f>
        <v/>
      </c>
      <c r="K16851" s="80">
        <f>IF(YEAR(DATA[[#This Row],[Calendar_Month]])=YEAR(CURMONTHEND),DATA[[#This Row],[Amount]],0)</f>
        <v>0</v>
      </c>
      <c r="L16851" s="80">
        <f>IF(DATA[[#This Row],[Calendar_Month]]-CURMONTH=0,DATA[[#This Row],[Amount]],0)</f>
        <v>0</v>
      </c>
    </row>
    <row r="16852" spans="4:12" x14ac:dyDescent="0.25">
      <c r="D16852" s="80" t="str">
        <f>LEFT(DATA[[#This Row],[Account_Code]],3)</f>
        <v/>
      </c>
      <c r="I16852" s="80" t="str">
        <f>DATA[[#This Row],[Vessel_Code]]&amp;DATA[[#This Row],[Account Group]]&amp;DATA[[#This Row],[Type]]</f>
        <v/>
      </c>
      <c r="K16852" s="80">
        <f>IF(YEAR(DATA[[#This Row],[Calendar_Month]])=YEAR(CURMONTHEND),DATA[[#This Row],[Amount]],0)</f>
        <v>0</v>
      </c>
      <c r="L16852" s="80">
        <f>IF(DATA[[#This Row],[Calendar_Month]]-CURMONTH=0,DATA[[#This Row],[Amount]],0)</f>
        <v>0</v>
      </c>
    </row>
    <row r="16853" spans="4:12" x14ac:dyDescent="0.25">
      <c r="D16853" s="80" t="str">
        <f>LEFT(DATA[[#This Row],[Account_Code]],3)</f>
        <v/>
      </c>
      <c r="I16853" s="80" t="str">
        <f>DATA[[#This Row],[Vessel_Code]]&amp;DATA[[#This Row],[Account Group]]&amp;DATA[[#This Row],[Type]]</f>
        <v/>
      </c>
      <c r="K16853" s="80">
        <f>IF(YEAR(DATA[[#This Row],[Calendar_Month]])=YEAR(CURMONTHEND),DATA[[#This Row],[Amount]],0)</f>
        <v>0</v>
      </c>
      <c r="L16853" s="80">
        <f>IF(DATA[[#This Row],[Calendar_Month]]-CURMONTH=0,DATA[[#This Row],[Amount]],0)</f>
        <v>0</v>
      </c>
    </row>
    <row r="16854" spans="4:12" x14ac:dyDescent="0.25">
      <c r="D16854" s="80" t="str">
        <f>LEFT(DATA[[#This Row],[Account_Code]],3)</f>
        <v/>
      </c>
      <c r="I16854" s="80" t="str">
        <f>DATA[[#This Row],[Vessel_Code]]&amp;DATA[[#This Row],[Account Group]]&amp;DATA[[#This Row],[Type]]</f>
        <v/>
      </c>
      <c r="K16854" s="80">
        <f>IF(YEAR(DATA[[#This Row],[Calendar_Month]])=YEAR(CURMONTHEND),DATA[[#This Row],[Amount]],0)</f>
        <v>0</v>
      </c>
      <c r="L16854" s="80">
        <f>IF(DATA[[#This Row],[Calendar_Month]]-CURMONTH=0,DATA[[#This Row],[Amount]],0)</f>
        <v>0</v>
      </c>
    </row>
    <row r="16855" spans="4:12" x14ac:dyDescent="0.25">
      <c r="D16855" s="80" t="str">
        <f>LEFT(DATA[[#This Row],[Account_Code]],3)</f>
        <v/>
      </c>
      <c r="I16855" s="80" t="str">
        <f>DATA[[#This Row],[Vessel_Code]]&amp;DATA[[#This Row],[Account Group]]&amp;DATA[[#This Row],[Type]]</f>
        <v/>
      </c>
      <c r="K16855" s="80">
        <f>IF(YEAR(DATA[[#This Row],[Calendar_Month]])=YEAR(CURMONTHEND),DATA[[#This Row],[Amount]],0)</f>
        <v>0</v>
      </c>
      <c r="L16855" s="80">
        <f>IF(DATA[[#This Row],[Calendar_Month]]-CURMONTH=0,DATA[[#This Row],[Amount]],0)</f>
        <v>0</v>
      </c>
    </row>
    <row r="16856" spans="4:12" x14ac:dyDescent="0.25">
      <c r="D16856" s="80" t="str">
        <f>LEFT(DATA[[#This Row],[Account_Code]],3)</f>
        <v/>
      </c>
      <c r="I16856" s="80" t="str">
        <f>DATA[[#This Row],[Vessel_Code]]&amp;DATA[[#This Row],[Account Group]]&amp;DATA[[#This Row],[Type]]</f>
        <v/>
      </c>
      <c r="K16856" s="80">
        <f>IF(YEAR(DATA[[#This Row],[Calendar_Month]])=YEAR(CURMONTHEND),DATA[[#This Row],[Amount]],0)</f>
        <v>0</v>
      </c>
      <c r="L16856" s="80">
        <f>IF(DATA[[#This Row],[Calendar_Month]]-CURMONTH=0,DATA[[#This Row],[Amount]],0)</f>
        <v>0</v>
      </c>
    </row>
    <row r="16857" spans="4:12" x14ac:dyDescent="0.25">
      <c r="D16857" s="80" t="str">
        <f>LEFT(DATA[[#This Row],[Account_Code]],3)</f>
        <v/>
      </c>
      <c r="I16857" s="80" t="str">
        <f>DATA[[#This Row],[Vessel_Code]]&amp;DATA[[#This Row],[Account Group]]&amp;DATA[[#This Row],[Type]]</f>
        <v/>
      </c>
      <c r="K16857" s="80">
        <f>IF(YEAR(DATA[[#This Row],[Calendar_Month]])=YEAR(CURMONTHEND),DATA[[#This Row],[Amount]],0)</f>
        <v>0</v>
      </c>
      <c r="L16857" s="80">
        <f>IF(DATA[[#This Row],[Calendar_Month]]-CURMONTH=0,DATA[[#This Row],[Amount]],0)</f>
        <v>0</v>
      </c>
    </row>
    <row r="16858" spans="4:12" x14ac:dyDescent="0.25">
      <c r="D16858" s="80" t="str">
        <f>LEFT(DATA[[#This Row],[Account_Code]],3)</f>
        <v/>
      </c>
      <c r="I16858" s="80" t="str">
        <f>DATA[[#This Row],[Vessel_Code]]&amp;DATA[[#This Row],[Account Group]]&amp;DATA[[#This Row],[Type]]</f>
        <v/>
      </c>
      <c r="K16858" s="80">
        <f>IF(YEAR(DATA[[#This Row],[Calendar_Month]])=YEAR(CURMONTHEND),DATA[[#This Row],[Amount]],0)</f>
        <v>0</v>
      </c>
      <c r="L16858" s="80">
        <f>IF(DATA[[#This Row],[Calendar_Month]]-CURMONTH=0,DATA[[#This Row],[Amount]],0)</f>
        <v>0</v>
      </c>
    </row>
    <row r="16859" spans="4:12" x14ac:dyDescent="0.25">
      <c r="D16859" s="80" t="str">
        <f>LEFT(DATA[[#This Row],[Account_Code]],3)</f>
        <v/>
      </c>
      <c r="I16859" s="80" t="str">
        <f>DATA[[#This Row],[Vessel_Code]]&amp;DATA[[#This Row],[Account Group]]&amp;DATA[[#This Row],[Type]]</f>
        <v/>
      </c>
      <c r="K16859" s="80">
        <f>IF(YEAR(DATA[[#This Row],[Calendar_Month]])=YEAR(CURMONTHEND),DATA[[#This Row],[Amount]],0)</f>
        <v>0</v>
      </c>
      <c r="L16859" s="80">
        <f>IF(DATA[[#This Row],[Calendar_Month]]-CURMONTH=0,DATA[[#This Row],[Amount]],0)</f>
        <v>0</v>
      </c>
    </row>
    <row r="16860" spans="4:12" x14ac:dyDescent="0.25">
      <c r="D16860" s="80" t="str">
        <f>LEFT(DATA[[#This Row],[Account_Code]],3)</f>
        <v/>
      </c>
      <c r="I16860" s="80" t="str">
        <f>DATA[[#This Row],[Vessel_Code]]&amp;DATA[[#This Row],[Account Group]]&amp;DATA[[#This Row],[Type]]</f>
        <v/>
      </c>
      <c r="K16860" s="80">
        <f>IF(YEAR(DATA[[#This Row],[Calendar_Month]])=YEAR(CURMONTHEND),DATA[[#This Row],[Amount]],0)</f>
        <v>0</v>
      </c>
      <c r="L16860" s="80">
        <f>IF(DATA[[#This Row],[Calendar_Month]]-CURMONTH=0,DATA[[#This Row],[Amount]],0)</f>
        <v>0</v>
      </c>
    </row>
    <row r="16861" spans="4:12" x14ac:dyDescent="0.25">
      <c r="D16861" s="80" t="str">
        <f>LEFT(DATA[[#This Row],[Account_Code]],3)</f>
        <v/>
      </c>
      <c r="I16861" s="80" t="str">
        <f>DATA[[#This Row],[Vessel_Code]]&amp;DATA[[#This Row],[Account Group]]&amp;DATA[[#This Row],[Type]]</f>
        <v/>
      </c>
      <c r="K16861" s="80">
        <f>IF(YEAR(DATA[[#This Row],[Calendar_Month]])=YEAR(CURMONTHEND),DATA[[#This Row],[Amount]],0)</f>
        <v>0</v>
      </c>
      <c r="L16861" s="80">
        <f>IF(DATA[[#This Row],[Calendar_Month]]-CURMONTH=0,DATA[[#This Row],[Amount]],0)</f>
        <v>0</v>
      </c>
    </row>
    <row r="16862" spans="4:12" x14ac:dyDescent="0.25">
      <c r="D16862" s="80" t="str">
        <f>LEFT(DATA[[#This Row],[Account_Code]],3)</f>
        <v/>
      </c>
      <c r="I16862" s="80" t="str">
        <f>DATA[[#This Row],[Vessel_Code]]&amp;DATA[[#This Row],[Account Group]]&amp;DATA[[#This Row],[Type]]</f>
        <v/>
      </c>
      <c r="K16862" s="80">
        <f>IF(YEAR(DATA[[#This Row],[Calendar_Month]])=YEAR(CURMONTHEND),DATA[[#This Row],[Amount]],0)</f>
        <v>0</v>
      </c>
      <c r="L16862" s="80">
        <f>IF(DATA[[#This Row],[Calendar_Month]]-CURMONTH=0,DATA[[#This Row],[Amount]],0)</f>
        <v>0</v>
      </c>
    </row>
    <row r="16863" spans="4:12" x14ac:dyDescent="0.25">
      <c r="D16863" s="80" t="str">
        <f>LEFT(DATA[[#This Row],[Account_Code]],3)</f>
        <v/>
      </c>
      <c r="I16863" s="80" t="str">
        <f>DATA[[#This Row],[Vessel_Code]]&amp;DATA[[#This Row],[Account Group]]&amp;DATA[[#This Row],[Type]]</f>
        <v/>
      </c>
      <c r="K16863" s="80">
        <f>IF(YEAR(DATA[[#This Row],[Calendar_Month]])=YEAR(CURMONTHEND),DATA[[#This Row],[Amount]],0)</f>
        <v>0</v>
      </c>
      <c r="L16863" s="80">
        <f>IF(DATA[[#This Row],[Calendar_Month]]-CURMONTH=0,DATA[[#This Row],[Amount]],0)</f>
        <v>0</v>
      </c>
    </row>
    <row r="16864" spans="4:12" x14ac:dyDescent="0.25">
      <c r="D16864" s="80" t="str">
        <f>LEFT(DATA[[#This Row],[Account_Code]],3)</f>
        <v/>
      </c>
      <c r="I16864" s="80" t="str">
        <f>DATA[[#This Row],[Vessel_Code]]&amp;DATA[[#This Row],[Account Group]]&amp;DATA[[#This Row],[Type]]</f>
        <v/>
      </c>
      <c r="K16864" s="80">
        <f>IF(YEAR(DATA[[#This Row],[Calendar_Month]])=YEAR(CURMONTHEND),DATA[[#This Row],[Amount]],0)</f>
        <v>0</v>
      </c>
      <c r="L16864" s="80">
        <f>IF(DATA[[#This Row],[Calendar_Month]]-CURMONTH=0,DATA[[#This Row],[Amount]],0)</f>
        <v>0</v>
      </c>
    </row>
    <row r="16865" spans="4:12" x14ac:dyDescent="0.25">
      <c r="D16865" s="80" t="str">
        <f>LEFT(DATA[[#This Row],[Account_Code]],3)</f>
        <v/>
      </c>
      <c r="I16865" s="80" t="str">
        <f>DATA[[#This Row],[Vessel_Code]]&amp;DATA[[#This Row],[Account Group]]&amp;DATA[[#This Row],[Type]]</f>
        <v/>
      </c>
      <c r="K16865" s="80">
        <f>IF(YEAR(DATA[[#This Row],[Calendar_Month]])=YEAR(CURMONTHEND),DATA[[#This Row],[Amount]],0)</f>
        <v>0</v>
      </c>
      <c r="L16865" s="80">
        <f>IF(DATA[[#This Row],[Calendar_Month]]-CURMONTH=0,DATA[[#This Row],[Amount]],0)</f>
        <v>0</v>
      </c>
    </row>
    <row r="16866" spans="4:12" x14ac:dyDescent="0.25">
      <c r="D16866" s="80" t="str">
        <f>LEFT(DATA[[#This Row],[Account_Code]],3)</f>
        <v/>
      </c>
      <c r="I16866" s="80" t="str">
        <f>DATA[[#This Row],[Vessel_Code]]&amp;DATA[[#This Row],[Account Group]]&amp;DATA[[#This Row],[Type]]</f>
        <v/>
      </c>
      <c r="K16866" s="80">
        <f>IF(YEAR(DATA[[#This Row],[Calendar_Month]])=YEAR(CURMONTHEND),DATA[[#This Row],[Amount]],0)</f>
        <v>0</v>
      </c>
      <c r="L16866" s="80">
        <f>IF(DATA[[#This Row],[Calendar_Month]]-CURMONTH=0,DATA[[#This Row],[Amount]],0)</f>
        <v>0</v>
      </c>
    </row>
    <row r="16867" spans="4:12" x14ac:dyDescent="0.25">
      <c r="D16867" s="80" t="str">
        <f>LEFT(DATA[[#This Row],[Account_Code]],3)</f>
        <v/>
      </c>
      <c r="I16867" s="80" t="str">
        <f>DATA[[#This Row],[Vessel_Code]]&amp;DATA[[#This Row],[Account Group]]&amp;DATA[[#This Row],[Type]]</f>
        <v/>
      </c>
      <c r="K16867" s="80">
        <f>IF(YEAR(DATA[[#This Row],[Calendar_Month]])=YEAR(CURMONTHEND),DATA[[#This Row],[Amount]],0)</f>
        <v>0</v>
      </c>
      <c r="L16867" s="80">
        <f>IF(DATA[[#This Row],[Calendar_Month]]-CURMONTH=0,DATA[[#This Row],[Amount]],0)</f>
        <v>0</v>
      </c>
    </row>
    <row r="16868" spans="4:12" x14ac:dyDescent="0.25">
      <c r="D16868" s="80" t="str">
        <f>LEFT(DATA[[#This Row],[Account_Code]],3)</f>
        <v/>
      </c>
      <c r="I16868" s="80" t="str">
        <f>DATA[[#This Row],[Vessel_Code]]&amp;DATA[[#This Row],[Account Group]]&amp;DATA[[#This Row],[Type]]</f>
        <v/>
      </c>
      <c r="K16868" s="80">
        <f>IF(YEAR(DATA[[#This Row],[Calendar_Month]])=YEAR(CURMONTHEND),DATA[[#This Row],[Amount]],0)</f>
        <v>0</v>
      </c>
      <c r="L16868" s="80">
        <f>IF(DATA[[#This Row],[Calendar_Month]]-CURMONTH=0,DATA[[#This Row],[Amount]],0)</f>
        <v>0</v>
      </c>
    </row>
    <row r="16869" spans="4:12" x14ac:dyDescent="0.25">
      <c r="D16869" s="80" t="str">
        <f>LEFT(DATA[[#This Row],[Account_Code]],3)</f>
        <v/>
      </c>
      <c r="I16869" s="80" t="str">
        <f>DATA[[#This Row],[Vessel_Code]]&amp;DATA[[#This Row],[Account Group]]&amp;DATA[[#This Row],[Type]]</f>
        <v/>
      </c>
      <c r="K16869" s="80">
        <f>IF(YEAR(DATA[[#This Row],[Calendar_Month]])=YEAR(CURMONTHEND),DATA[[#This Row],[Amount]],0)</f>
        <v>0</v>
      </c>
      <c r="L16869" s="80">
        <f>IF(DATA[[#This Row],[Calendar_Month]]-CURMONTH=0,DATA[[#This Row],[Amount]],0)</f>
        <v>0</v>
      </c>
    </row>
    <row r="16870" spans="4:12" x14ac:dyDescent="0.25">
      <c r="D16870" s="80" t="str">
        <f>LEFT(DATA[[#This Row],[Account_Code]],3)</f>
        <v/>
      </c>
      <c r="I16870" s="80" t="str">
        <f>DATA[[#This Row],[Vessel_Code]]&amp;DATA[[#This Row],[Account Group]]&amp;DATA[[#This Row],[Type]]</f>
        <v/>
      </c>
      <c r="K16870" s="80">
        <f>IF(YEAR(DATA[[#This Row],[Calendar_Month]])=YEAR(CURMONTHEND),DATA[[#This Row],[Amount]],0)</f>
        <v>0</v>
      </c>
      <c r="L16870" s="80">
        <f>IF(DATA[[#This Row],[Calendar_Month]]-CURMONTH=0,DATA[[#This Row],[Amount]],0)</f>
        <v>0</v>
      </c>
    </row>
    <row r="16871" spans="4:12" x14ac:dyDescent="0.25">
      <c r="D16871" s="80" t="str">
        <f>LEFT(DATA[[#This Row],[Account_Code]],3)</f>
        <v/>
      </c>
      <c r="I16871" s="80" t="str">
        <f>DATA[[#This Row],[Vessel_Code]]&amp;DATA[[#This Row],[Account Group]]&amp;DATA[[#This Row],[Type]]</f>
        <v/>
      </c>
      <c r="K16871" s="80">
        <f>IF(YEAR(DATA[[#This Row],[Calendar_Month]])=YEAR(CURMONTHEND),DATA[[#This Row],[Amount]],0)</f>
        <v>0</v>
      </c>
      <c r="L16871" s="80">
        <f>IF(DATA[[#This Row],[Calendar_Month]]-CURMONTH=0,DATA[[#This Row],[Amount]],0)</f>
        <v>0</v>
      </c>
    </row>
    <row r="16872" spans="4:12" x14ac:dyDescent="0.25">
      <c r="D16872" s="80" t="str">
        <f>LEFT(DATA[[#This Row],[Account_Code]],3)</f>
        <v/>
      </c>
      <c r="I16872" s="80" t="str">
        <f>DATA[[#This Row],[Vessel_Code]]&amp;DATA[[#This Row],[Account Group]]&amp;DATA[[#This Row],[Type]]</f>
        <v/>
      </c>
      <c r="K16872" s="80">
        <f>IF(YEAR(DATA[[#This Row],[Calendar_Month]])=YEAR(CURMONTHEND),DATA[[#This Row],[Amount]],0)</f>
        <v>0</v>
      </c>
      <c r="L16872" s="80">
        <f>IF(DATA[[#This Row],[Calendar_Month]]-CURMONTH=0,DATA[[#This Row],[Amount]],0)</f>
        <v>0</v>
      </c>
    </row>
    <row r="16873" spans="4:12" x14ac:dyDescent="0.25">
      <c r="D16873" s="80" t="str">
        <f>LEFT(DATA[[#This Row],[Account_Code]],3)</f>
        <v/>
      </c>
      <c r="I16873" s="80" t="str">
        <f>DATA[[#This Row],[Vessel_Code]]&amp;DATA[[#This Row],[Account Group]]&amp;DATA[[#This Row],[Type]]</f>
        <v/>
      </c>
      <c r="K16873" s="80">
        <f>IF(YEAR(DATA[[#This Row],[Calendar_Month]])=YEAR(CURMONTHEND),DATA[[#This Row],[Amount]],0)</f>
        <v>0</v>
      </c>
      <c r="L16873" s="80">
        <f>IF(DATA[[#This Row],[Calendar_Month]]-CURMONTH=0,DATA[[#This Row],[Amount]],0)</f>
        <v>0</v>
      </c>
    </row>
    <row r="16874" spans="4:12" x14ac:dyDescent="0.25">
      <c r="D16874" s="80" t="str">
        <f>LEFT(DATA[[#This Row],[Account_Code]],3)</f>
        <v/>
      </c>
      <c r="I16874" s="80" t="str">
        <f>DATA[[#This Row],[Vessel_Code]]&amp;DATA[[#This Row],[Account Group]]&amp;DATA[[#This Row],[Type]]</f>
        <v/>
      </c>
      <c r="K16874" s="80">
        <f>IF(YEAR(DATA[[#This Row],[Calendar_Month]])=YEAR(CURMONTHEND),DATA[[#This Row],[Amount]],0)</f>
        <v>0</v>
      </c>
      <c r="L16874" s="80">
        <f>IF(DATA[[#This Row],[Calendar_Month]]-CURMONTH=0,DATA[[#This Row],[Amount]],0)</f>
        <v>0</v>
      </c>
    </row>
    <row r="16875" spans="4:12" x14ac:dyDescent="0.25">
      <c r="D16875" s="80" t="str">
        <f>LEFT(DATA[[#This Row],[Account_Code]],3)</f>
        <v/>
      </c>
      <c r="I16875" s="80" t="str">
        <f>DATA[[#This Row],[Vessel_Code]]&amp;DATA[[#This Row],[Account Group]]&amp;DATA[[#This Row],[Type]]</f>
        <v/>
      </c>
      <c r="K16875" s="80">
        <f>IF(YEAR(DATA[[#This Row],[Calendar_Month]])=YEAR(CURMONTHEND),DATA[[#This Row],[Amount]],0)</f>
        <v>0</v>
      </c>
      <c r="L16875" s="80">
        <f>IF(DATA[[#This Row],[Calendar_Month]]-CURMONTH=0,DATA[[#This Row],[Amount]],0)</f>
        <v>0</v>
      </c>
    </row>
    <row r="16876" spans="4:12" x14ac:dyDescent="0.25">
      <c r="D16876" s="80" t="str">
        <f>LEFT(DATA[[#This Row],[Account_Code]],3)</f>
        <v/>
      </c>
      <c r="I16876" s="80" t="str">
        <f>DATA[[#This Row],[Vessel_Code]]&amp;DATA[[#This Row],[Account Group]]&amp;DATA[[#This Row],[Type]]</f>
        <v/>
      </c>
      <c r="K16876" s="80">
        <f>IF(YEAR(DATA[[#This Row],[Calendar_Month]])=YEAR(CURMONTHEND),DATA[[#This Row],[Amount]],0)</f>
        <v>0</v>
      </c>
      <c r="L16876" s="80">
        <f>IF(DATA[[#This Row],[Calendar_Month]]-CURMONTH=0,DATA[[#This Row],[Amount]],0)</f>
        <v>0</v>
      </c>
    </row>
    <row r="16877" spans="4:12" x14ac:dyDescent="0.25">
      <c r="D16877" s="80" t="str">
        <f>LEFT(DATA[[#This Row],[Account_Code]],3)</f>
        <v/>
      </c>
      <c r="I16877" s="80" t="str">
        <f>DATA[[#This Row],[Vessel_Code]]&amp;DATA[[#This Row],[Account Group]]&amp;DATA[[#This Row],[Type]]</f>
        <v/>
      </c>
      <c r="K16877" s="80">
        <f>IF(YEAR(DATA[[#This Row],[Calendar_Month]])=YEAR(CURMONTHEND),DATA[[#This Row],[Amount]],0)</f>
        <v>0</v>
      </c>
      <c r="L16877" s="80">
        <f>IF(DATA[[#This Row],[Calendar_Month]]-CURMONTH=0,DATA[[#This Row],[Amount]],0)</f>
        <v>0</v>
      </c>
    </row>
    <row r="16878" spans="4:12" x14ac:dyDescent="0.25">
      <c r="D16878" s="80" t="str">
        <f>LEFT(DATA[[#This Row],[Account_Code]],3)</f>
        <v/>
      </c>
      <c r="I16878" s="80" t="str">
        <f>DATA[[#This Row],[Vessel_Code]]&amp;DATA[[#This Row],[Account Group]]&amp;DATA[[#This Row],[Type]]</f>
        <v/>
      </c>
      <c r="K16878" s="80">
        <f>IF(YEAR(DATA[[#This Row],[Calendar_Month]])=YEAR(CURMONTHEND),DATA[[#This Row],[Amount]],0)</f>
        <v>0</v>
      </c>
      <c r="L16878" s="80">
        <f>IF(DATA[[#This Row],[Calendar_Month]]-CURMONTH=0,DATA[[#This Row],[Amount]],0)</f>
        <v>0</v>
      </c>
    </row>
    <row r="16879" spans="4:12" x14ac:dyDescent="0.25">
      <c r="D16879" s="80" t="str">
        <f>LEFT(DATA[[#This Row],[Account_Code]],3)</f>
        <v/>
      </c>
      <c r="I16879" s="80" t="str">
        <f>DATA[[#This Row],[Vessel_Code]]&amp;DATA[[#This Row],[Account Group]]&amp;DATA[[#This Row],[Type]]</f>
        <v/>
      </c>
      <c r="K16879" s="80">
        <f>IF(YEAR(DATA[[#This Row],[Calendar_Month]])=YEAR(CURMONTHEND),DATA[[#This Row],[Amount]],0)</f>
        <v>0</v>
      </c>
      <c r="L16879" s="80">
        <f>IF(DATA[[#This Row],[Calendar_Month]]-CURMONTH=0,DATA[[#This Row],[Amount]],0)</f>
        <v>0</v>
      </c>
    </row>
    <row r="16880" spans="4:12" x14ac:dyDescent="0.25">
      <c r="D16880" s="80" t="str">
        <f>LEFT(DATA[[#This Row],[Account_Code]],3)</f>
        <v/>
      </c>
      <c r="I16880" s="80" t="str">
        <f>DATA[[#This Row],[Vessel_Code]]&amp;DATA[[#This Row],[Account Group]]&amp;DATA[[#This Row],[Type]]</f>
        <v/>
      </c>
      <c r="K16880" s="80">
        <f>IF(YEAR(DATA[[#This Row],[Calendar_Month]])=YEAR(CURMONTHEND),DATA[[#This Row],[Amount]],0)</f>
        <v>0</v>
      </c>
      <c r="L16880" s="80">
        <f>IF(DATA[[#This Row],[Calendar_Month]]-CURMONTH=0,DATA[[#This Row],[Amount]],0)</f>
        <v>0</v>
      </c>
    </row>
    <row r="16881" spans="4:12" x14ac:dyDescent="0.25">
      <c r="D16881" s="80" t="str">
        <f>LEFT(DATA[[#This Row],[Account_Code]],3)</f>
        <v/>
      </c>
      <c r="I16881" s="80" t="str">
        <f>DATA[[#This Row],[Vessel_Code]]&amp;DATA[[#This Row],[Account Group]]&amp;DATA[[#This Row],[Type]]</f>
        <v/>
      </c>
      <c r="K16881" s="80">
        <f>IF(YEAR(DATA[[#This Row],[Calendar_Month]])=YEAR(CURMONTHEND),DATA[[#This Row],[Amount]],0)</f>
        <v>0</v>
      </c>
      <c r="L16881" s="80">
        <f>IF(DATA[[#This Row],[Calendar_Month]]-CURMONTH=0,DATA[[#This Row],[Amount]],0)</f>
        <v>0</v>
      </c>
    </row>
    <row r="16882" spans="4:12" x14ac:dyDescent="0.25">
      <c r="D16882" s="80" t="str">
        <f>LEFT(DATA[[#This Row],[Account_Code]],3)</f>
        <v/>
      </c>
      <c r="I16882" s="80" t="str">
        <f>DATA[[#This Row],[Vessel_Code]]&amp;DATA[[#This Row],[Account Group]]&amp;DATA[[#This Row],[Type]]</f>
        <v/>
      </c>
      <c r="K16882" s="80">
        <f>IF(YEAR(DATA[[#This Row],[Calendar_Month]])=YEAR(CURMONTHEND),DATA[[#This Row],[Amount]],0)</f>
        <v>0</v>
      </c>
      <c r="L16882" s="80">
        <f>IF(DATA[[#This Row],[Calendar_Month]]-CURMONTH=0,DATA[[#This Row],[Amount]],0)</f>
        <v>0</v>
      </c>
    </row>
    <row r="16883" spans="4:12" x14ac:dyDescent="0.25">
      <c r="D16883" s="80" t="str">
        <f>LEFT(DATA[[#This Row],[Account_Code]],3)</f>
        <v/>
      </c>
      <c r="I16883" s="80" t="str">
        <f>DATA[[#This Row],[Vessel_Code]]&amp;DATA[[#This Row],[Account Group]]&amp;DATA[[#This Row],[Type]]</f>
        <v/>
      </c>
      <c r="K16883" s="80">
        <f>IF(YEAR(DATA[[#This Row],[Calendar_Month]])=YEAR(CURMONTHEND),DATA[[#This Row],[Amount]],0)</f>
        <v>0</v>
      </c>
      <c r="L16883" s="80">
        <f>IF(DATA[[#This Row],[Calendar_Month]]-CURMONTH=0,DATA[[#This Row],[Amount]],0)</f>
        <v>0</v>
      </c>
    </row>
    <row r="16884" spans="4:12" x14ac:dyDescent="0.25">
      <c r="D16884" s="80" t="str">
        <f>LEFT(DATA[[#This Row],[Account_Code]],3)</f>
        <v/>
      </c>
      <c r="I16884" s="80" t="str">
        <f>DATA[[#This Row],[Vessel_Code]]&amp;DATA[[#This Row],[Account Group]]&amp;DATA[[#This Row],[Type]]</f>
        <v/>
      </c>
      <c r="K16884" s="80">
        <f>IF(YEAR(DATA[[#This Row],[Calendar_Month]])=YEAR(CURMONTHEND),DATA[[#This Row],[Amount]],0)</f>
        <v>0</v>
      </c>
      <c r="L16884" s="80">
        <f>IF(DATA[[#This Row],[Calendar_Month]]-CURMONTH=0,DATA[[#This Row],[Amount]],0)</f>
        <v>0</v>
      </c>
    </row>
    <row r="16885" spans="4:12" x14ac:dyDescent="0.25">
      <c r="D16885" s="80" t="str">
        <f>LEFT(DATA[[#This Row],[Account_Code]],3)</f>
        <v/>
      </c>
      <c r="I16885" s="80" t="str">
        <f>DATA[[#This Row],[Vessel_Code]]&amp;DATA[[#This Row],[Account Group]]&amp;DATA[[#This Row],[Type]]</f>
        <v/>
      </c>
      <c r="K16885" s="80">
        <f>IF(YEAR(DATA[[#This Row],[Calendar_Month]])=YEAR(CURMONTHEND),DATA[[#This Row],[Amount]],0)</f>
        <v>0</v>
      </c>
      <c r="L16885" s="80">
        <f>IF(DATA[[#This Row],[Calendar_Month]]-CURMONTH=0,DATA[[#This Row],[Amount]],0)</f>
        <v>0</v>
      </c>
    </row>
    <row r="16886" spans="4:12" x14ac:dyDescent="0.25">
      <c r="D16886" s="80" t="str">
        <f>LEFT(DATA[[#This Row],[Account_Code]],3)</f>
        <v/>
      </c>
      <c r="I16886" s="80" t="str">
        <f>DATA[[#This Row],[Vessel_Code]]&amp;DATA[[#This Row],[Account Group]]&amp;DATA[[#This Row],[Type]]</f>
        <v/>
      </c>
      <c r="K16886" s="80">
        <f>IF(YEAR(DATA[[#This Row],[Calendar_Month]])=YEAR(CURMONTHEND),DATA[[#This Row],[Amount]],0)</f>
        <v>0</v>
      </c>
      <c r="L16886" s="80">
        <f>IF(DATA[[#This Row],[Calendar_Month]]-CURMONTH=0,DATA[[#This Row],[Amount]],0)</f>
        <v>0</v>
      </c>
    </row>
    <row r="16887" spans="4:12" x14ac:dyDescent="0.25">
      <c r="D16887" s="80" t="str">
        <f>LEFT(DATA[[#This Row],[Account_Code]],3)</f>
        <v/>
      </c>
      <c r="I16887" s="80" t="str">
        <f>DATA[[#This Row],[Vessel_Code]]&amp;DATA[[#This Row],[Account Group]]&amp;DATA[[#This Row],[Type]]</f>
        <v/>
      </c>
      <c r="K16887" s="80">
        <f>IF(YEAR(DATA[[#This Row],[Calendar_Month]])=YEAR(CURMONTHEND),DATA[[#This Row],[Amount]],0)</f>
        <v>0</v>
      </c>
      <c r="L16887" s="80">
        <f>IF(DATA[[#This Row],[Calendar_Month]]-CURMONTH=0,DATA[[#This Row],[Amount]],0)</f>
        <v>0</v>
      </c>
    </row>
    <row r="16888" spans="4:12" x14ac:dyDescent="0.25">
      <c r="D16888" s="80" t="str">
        <f>LEFT(DATA[[#This Row],[Account_Code]],3)</f>
        <v/>
      </c>
      <c r="I16888" s="80" t="str">
        <f>DATA[[#This Row],[Vessel_Code]]&amp;DATA[[#This Row],[Account Group]]&amp;DATA[[#This Row],[Type]]</f>
        <v/>
      </c>
      <c r="K16888" s="80">
        <f>IF(YEAR(DATA[[#This Row],[Calendar_Month]])=YEAR(CURMONTHEND),DATA[[#This Row],[Amount]],0)</f>
        <v>0</v>
      </c>
      <c r="L16888" s="80">
        <f>IF(DATA[[#This Row],[Calendar_Month]]-CURMONTH=0,DATA[[#This Row],[Amount]],0)</f>
        <v>0</v>
      </c>
    </row>
    <row r="16889" spans="4:12" x14ac:dyDescent="0.25">
      <c r="D16889" s="80" t="str">
        <f>LEFT(DATA[[#This Row],[Account_Code]],3)</f>
        <v/>
      </c>
      <c r="I16889" s="80" t="str">
        <f>DATA[[#This Row],[Vessel_Code]]&amp;DATA[[#This Row],[Account Group]]&amp;DATA[[#This Row],[Type]]</f>
        <v/>
      </c>
      <c r="K16889" s="80">
        <f>IF(YEAR(DATA[[#This Row],[Calendar_Month]])=YEAR(CURMONTHEND),DATA[[#This Row],[Amount]],0)</f>
        <v>0</v>
      </c>
      <c r="L16889" s="80">
        <f>IF(DATA[[#This Row],[Calendar_Month]]-CURMONTH=0,DATA[[#This Row],[Amount]],0)</f>
        <v>0</v>
      </c>
    </row>
    <row r="16890" spans="4:12" x14ac:dyDescent="0.25">
      <c r="D16890" s="80" t="str">
        <f>LEFT(DATA[[#This Row],[Account_Code]],3)</f>
        <v/>
      </c>
      <c r="I16890" s="80" t="str">
        <f>DATA[[#This Row],[Vessel_Code]]&amp;DATA[[#This Row],[Account Group]]&amp;DATA[[#This Row],[Type]]</f>
        <v/>
      </c>
      <c r="K16890" s="80">
        <f>IF(YEAR(DATA[[#This Row],[Calendar_Month]])=YEAR(CURMONTHEND),DATA[[#This Row],[Amount]],0)</f>
        <v>0</v>
      </c>
      <c r="L16890" s="80">
        <f>IF(DATA[[#This Row],[Calendar_Month]]-CURMONTH=0,DATA[[#This Row],[Amount]],0)</f>
        <v>0</v>
      </c>
    </row>
    <row r="16891" spans="4:12" x14ac:dyDescent="0.25">
      <c r="D16891" s="80" t="str">
        <f>LEFT(DATA[[#This Row],[Account_Code]],3)</f>
        <v/>
      </c>
      <c r="I16891" s="80" t="str">
        <f>DATA[[#This Row],[Vessel_Code]]&amp;DATA[[#This Row],[Account Group]]&amp;DATA[[#This Row],[Type]]</f>
        <v/>
      </c>
      <c r="K16891" s="80">
        <f>IF(YEAR(DATA[[#This Row],[Calendar_Month]])=YEAR(CURMONTHEND),DATA[[#This Row],[Amount]],0)</f>
        <v>0</v>
      </c>
      <c r="L16891" s="80">
        <f>IF(DATA[[#This Row],[Calendar_Month]]-CURMONTH=0,DATA[[#This Row],[Amount]],0)</f>
        <v>0</v>
      </c>
    </row>
    <row r="16892" spans="4:12" x14ac:dyDescent="0.25">
      <c r="D16892" s="80" t="str">
        <f>LEFT(DATA[[#This Row],[Account_Code]],3)</f>
        <v/>
      </c>
      <c r="I16892" s="80" t="str">
        <f>DATA[[#This Row],[Vessel_Code]]&amp;DATA[[#This Row],[Account Group]]&amp;DATA[[#This Row],[Type]]</f>
        <v/>
      </c>
      <c r="K16892" s="80">
        <f>IF(YEAR(DATA[[#This Row],[Calendar_Month]])=YEAR(CURMONTHEND),DATA[[#This Row],[Amount]],0)</f>
        <v>0</v>
      </c>
      <c r="L16892" s="80">
        <f>IF(DATA[[#This Row],[Calendar_Month]]-CURMONTH=0,DATA[[#This Row],[Amount]],0)</f>
        <v>0</v>
      </c>
    </row>
    <row r="16893" spans="4:12" x14ac:dyDescent="0.25">
      <c r="D16893" s="80" t="str">
        <f>LEFT(DATA[[#This Row],[Account_Code]],3)</f>
        <v/>
      </c>
      <c r="I16893" s="80" t="str">
        <f>DATA[[#This Row],[Vessel_Code]]&amp;DATA[[#This Row],[Account Group]]&amp;DATA[[#This Row],[Type]]</f>
        <v/>
      </c>
      <c r="K16893" s="80">
        <f>IF(YEAR(DATA[[#This Row],[Calendar_Month]])=YEAR(CURMONTHEND),DATA[[#This Row],[Amount]],0)</f>
        <v>0</v>
      </c>
      <c r="L16893" s="80">
        <f>IF(DATA[[#This Row],[Calendar_Month]]-CURMONTH=0,DATA[[#This Row],[Amount]],0)</f>
        <v>0</v>
      </c>
    </row>
    <row r="16894" spans="4:12" x14ac:dyDescent="0.25">
      <c r="D16894" s="80" t="str">
        <f>LEFT(DATA[[#This Row],[Account_Code]],3)</f>
        <v/>
      </c>
      <c r="I16894" s="80" t="str">
        <f>DATA[[#This Row],[Vessel_Code]]&amp;DATA[[#This Row],[Account Group]]&amp;DATA[[#This Row],[Type]]</f>
        <v/>
      </c>
      <c r="K16894" s="80">
        <f>IF(YEAR(DATA[[#This Row],[Calendar_Month]])=YEAR(CURMONTHEND),DATA[[#This Row],[Amount]],0)</f>
        <v>0</v>
      </c>
      <c r="L16894" s="80">
        <f>IF(DATA[[#This Row],[Calendar_Month]]-CURMONTH=0,DATA[[#This Row],[Amount]],0)</f>
        <v>0</v>
      </c>
    </row>
    <row r="16895" spans="4:12" x14ac:dyDescent="0.25">
      <c r="D16895" s="80" t="str">
        <f>LEFT(DATA[[#This Row],[Account_Code]],3)</f>
        <v/>
      </c>
      <c r="I16895" s="80" t="str">
        <f>DATA[[#This Row],[Vessel_Code]]&amp;DATA[[#This Row],[Account Group]]&amp;DATA[[#This Row],[Type]]</f>
        <v/>
      </c>
      <c r="K16895" s="80">
        <f>IF(YEAR(DATA[[#This Row],[Calendar_Month]])=YEAR(CURMONTHEND),DATA[[#This Row],[Amount]],0)</f>
        <v>0</v>
      </c>
      <c r="L16895" s="80">
        <f>IF(DATA[[#This Row],[Calendar_Month]]-CURMONTH=0,DATA[[#This Row],[Amount]],0)</f>
        <v>0</v>
      </c>
    </row>
    <row r="16896" spans="4:12" x14ac:dyDescent="0.25">
      <c r="D16896" s="80" t="str">
        <f>LEFT(DATA[[#This Row],[Account_Code]],3)</f>
        <v/>
      </c>
      <c r="I16896" s="80" t="str">
        <f>DATA[[#This Row],[Vessel_Code]]&amp;DATA[[#This Row],[Account Group]]&amp;DATA[[#This Row],[Type]]</f>
        <v/>
      </c>
      <c r="K16896" s="80">
        <f>IF(YEAR(DATA[[#This Row],[Calendar_Month]])=YEAR(CURMONTHEND),DATA[[#This Row],[Amount]],0)</f>
        <v>0</v>
      </c>
      <c r="L16896" s="80">
        <f>IF(DATA[[#This Row],[Calendar_Month]]-CURMONTH=0,DATA[[#This Row],[Amount]],0)</f>
        <v>0</v>
      </c>
    </row>
    <row r="16897" spans="4:12" x14ac:dyDescent="0.25">
      <c r="D16897" s="80" t="str">
        <f>LEFT(DATA[[#This Row],[Account_Code]],3)</f>
        <v/>
      </c>
      <c r="I16897" s="80" t="str">
        <f>DATA[[#This Row],[Vessel_Code]]&amp;DATA[[#This Row],[Account Group]]&amp;DATA[[#This Row],[Type]]</f>
        <v/>
      </c>
      <c r="K16897" s="80">
        <f>IF(YEAR(DATA[[#This Row],[Calendar_Month]])=YEAR(CURMONTHEND),DATA[[#This Row],[Amount]],0)</f>
        <v>0</v>
      </c>
      <c r="L16897" s="80">
        <f>IF(DATA[[#This Row],[Calendar_Month]]-CURMONTH=0,DATA[[#This Row],[Amount]],0)</f>
        <v>0</v>
      </c>
    </row>
    <row r="16898" spans="4:12" x14ac:dyDescent="0.25">
      <c r="D16898" s="80" t="str">
        <f>LEFT(DATA[[#This Row],[Account_Code]],3)</f>
        <v/>
      </c>
      <c r="I16898" s="80" t="str">
        <f>DATA[[#This Row],[Vessel_Code]]&amp;DATA[[#This Row],[Account Group]]&amp;DATA[[#This Row],[Type]]</f>
        <v/>
      </c>
      <c r="K16898" s="80">
        <f>IF(YEAR(DATA[[#This Row],[Calendar_Month]])=YEAR(CURMONTHEND),DATA[[#This Row],[Amount]],0)</f>
        <v>0</v>
      </c>
      <c r="L16898" s="80">
        <f>IF(DATA[[#This Row],[Calendar_Month]]-CURMONTH=0,DATA[[#This Row],[Amount]],0)</f>
        <v>0</v>
      </c>
    </row>
    <row r="16899" spans="4:12" x14ac:dyDescent="0.25">
      <c r="D16899" s="80" t="str">
        <f>LEFT(DATA[[#This Row],[Account_Code]],3)</f>
        <v/>
      </c>
      <c r="I16899" s="80" t="str">
        <f>DATA[[#This Row],[Vessel_Code]]&amp;DATA[[#This Row],[Account Group]]&amp;DATA[[#This Row],[Type]]</f>
        <v/>
      </c>
      <c r="K16899" s="80">
        <f>IF(YEAR(DATA[[#This Row],[Calendar_Month]])=YEAR(CURMONTHEND),DATA[[#This Row],[Amount]],0)</f>
        <v>0</v>
      </c>
      <c r="L16899" s="80">
        <f>IF(DATA[[#This Row],[Calendar_Month]]-CURMONTH=0,DATA[[#This Row],[Amount]],0)</f>
        <v>0</v>
      </c>
    </row>
    <row r="16900" spans="4:12" x14ac:dyDescent="0.25">
      <c r="D16900" s="80" t="str">
        <f>LEFT(DATA[[#This Row],[Account_Code]],3)</f>
        <v/>
      </c>
      <c r="I16900" s="80" t="str">
        <f>DATA[[#This Row],[Vessel_Code]]&amp;DATA[[#This Row],[Account Group]]&amp;DATA[[#This Row],[Type]]</f>
        <v/>
      </c>
      <c r="K16900" s="80">
        <f>IF(YEAR(DATA[[#This Row],[Calendar_Month]])=YEAR(CURMONTHEND),DATA[[#This Row],[Amount]],0)</f>
        <v>0</v>
      </c>
      <c r="L16900" s="80">
        <f>IF(DATA[[#This Row],[Calendar_Month]]-CURMONTH=0,DATA[[#This Row],[Amount]],0)</f>
        <v>0</v>
      </c>
    </row>
    <row r="16901" spans="4:12" x14ac:dyDescent="0.25">
      <c r="D16901" s="80" t="str">
        <f>LEFT(DATA[[#This Row],[Account_Code]],3)</f>
        <v/>
      </c>
      <c r="I16901" s="80" t="str">
        <f>DATA[[#This Row],[Vessel_Code]]&amp;DATA[[#This Row],[Account Group]]&amp;DATA[[#This Row],[Type]]</f>
        <v/>
      </c>
      <c r="K16901" s="80">
        <f>IF(YEAR(DATA[[#This Row],[Calendar_Month]])=YEAR(CURMONTHEND),DATA[[#This Row],[Amount]],0)</f>
        <v>0</v>
      </c>
      <c r="L16901" s="80">
        <f>IF(DATA[[#This Row],[Calendar_Month]]-CURMONTH=0,DATA[[#This Row],[Amount]],0)</f>
        <v>0</v>
      </c>
    </row>
    <row r="16902" spans="4:12" x14ac:dyDescent="0.25">
      <c r="D16902" s="80" t="str">
        <f>LEFT(DATA[[#This Row],[Account_Code]],3)</f>
        <v/>
      </c>
      <c r="I16902" s="80" t="str">
        <f>DATA[[#This Row],[Vessel_Code]]&amp;DATA[[#This Row],[Account Group]]&amp;DATA[[#This Row],[Type]]</f>
        <v/>
      </c>
      <c r="K16902" s="80">
        <f>IF(YEAR(DATA[[#This Row],[Calendar_Month]])=YEAR(CURMONTHEND),DATA[[#This Row],[Amount]],0)</f>
        <v>0</v>
      </c>
      <c r="L16902" s="80">
        <f>IF(DATA[[#This Row],[Calendar_Month]]-CURMONTH=0,DATA[[#This Row],[Amount]],0)</f>
        <v>0</v>
      </c>
    </row>
    <row r="16903" spans="4:12" x14ac:dyDescent="0.25">
      <c r="D16903" s="80" t="str">
        <f>LEFT(DATA[[#This Row],[Account_Code]],3)</f>
        <v/>
      </c>
      <c r="I16903" s="80" t="str">
        <f>DATA[[#This Row],[Vessel_Code]]&amp;DATA[[#This Row],[Account Group]]&amp;DATA[[#This Row],[Type]]</f>
        <v/>
      </c>
      <c r="K16903" s="80">
        <f>IF(YEAR(DATA[[#This Row],[Calendar_Month]])=YEAR(CURMONTHEND),DATA[[#This Row],[Amount]],0)</f>
        <v>0</v>
      </c>
      <c r="L16903" s="80">
        <f>IF(DATA[[#This Row],[Calendar_Month]]-CURMONTH=0,DATA[[#This Row],[Amount]],0)</f>
        <v>0</v>
      </c>
    </row>
    <row r="16904" spans="4:12" x14ac:dyDescent="0.25">
      <c r="D16904" s="80" t="str">
        <f>LEFT(DATA[[#This Row],[Account_Code]],3)</f>
        <v/>
      </c>
      <c r="I16904" s="80" t="str">
        <f>DATA[[#This Row],[Vessel_Code]]&amp;DATA[[#This Row],[Account Group]]&amp;DATA[[#This Row],[Type]]</f>
        <v/>
      </c>
      <c r="K16904" s="80">
        <f>IF(YEAR(DATA[[#This Row],[Calendar_Month]])=YEAR(CURMONTHEND),DATA[[#This Row],[Amount]],0)</f>
        <v>0</v>
      </c>
      <c r="L16904" s="80">
        <f>IF(DATA[[#This Row],[Calendar_Month]]-CURMONTH=0,DATA[[#This Row],[Amount]],0)</f>
        <v>0</v>
      </c>
    </row>
    <row r="16905" spans="4:12" x14ac:dyDescent="0.25">
      <c r="D16905" s="80" t="str">
        <f>LEFT(DATA[[#This Row],[Account_Code]],3)</f>
        <v/>
      </c>
      <c r="I16905" s="80" t="str">
        <f>DATA[[#This Row],[Vessel_Code]]&amp;DATA[[#This Row],[Account Group]]&amp;DATA[[#This Row],[Type]]</f>
        <v/>
      </c>
      <c r="K16905" s="80">
        <f>IF(YEAR(DATA[[#This Row],[Calendar_Month]])=YEAR(CURMONTHEND),DATA[[#This Row],[Amount]],0)</f>
        <v>0</v>
      </c>
      <c r="L16905" s="80">
        <f>IF(DATA[[#This Row],[Calendar_Month]]-CURMONTH=0,DATA[[#This Row],[Amount]],0)</f>
        <v>0</v>
      </c>
    </row>
    <row r="16906" spans="4:12" x14ac:dyDescent="0.25">
      <c r="D16906" s="80" t="str">
        <f>LEFT(DATA[[#This Row],[Account_Code]],3)</f>
        <v/>
      </c>
      <c r="I16906" s="80" t="str">
        <f>DATA[[#This Row],[Vessel_Code]]&amp;DATA[[#This Row],[Account Group]]&amp;DATA[[#This Row],[Type]]</f>
        <v/>
      </c>
      <c r="K16906" s="80">
        <f>IF(YEAR(DATA[[#This Row],[Calendar_Month]])=YEAR(CURMONTHEND),DATA[[#This Row],[Amount]],0)</f>
        <v>0</v>
      </c>
      <c r="L16906" s="80">
        <f>IF(DATA[[#This Row],[Calendar_Month]]-CURMONTH=0,DATA[[#This Row],[Amount]],0)</f>
        <v>0</v>
      </c>
    </row>
    <row r="16907" spans="4:12" x14ac:dyDescent="0.25">
      <c r="D16907" s="80" t="str">
        <f>LEFT(DATA[[#This Row],[Account_Code]],3)</f>
        <v/>
      </c>
      <c r="I16907" s="80" t="str">
        <f>DATA[[#This Row],[Vessel_Code]]&amp;DATA[[#This Row],[Account Group]]&amp;DATA[[#This Row],[Type]]</f>
        <v/>
      </c>
      <c r="K16907" s="80">
        <f>IF(YEAR(DATA[[#This Row],[Calendar_Month]])=YEAR(CURMONTHEND),DATA[[#This Row],[Amount]],0)</f>
        <v>0</v>
      </c>
      <c r="L16907" s="80">
        <f>IF(DATA[[#This Row],[Calendar_Month]]-CURMONTH=0,DATA[[#This Row],[Amount]],0)</f>
        <v>0</v>
      </c>
    </row>
    <row r="16908" spans="4:12" x14ac:dyDescent="0.25">
      <c r="D16908" s="80" t="str">
        <f>LEFT(DATA[[#This Row],[Account_Code]],3)</f>
        <v/>
      </c>
      <c r="I16908" s="80" t="str">
        <f>DATA[[#This Row],[Vessel_Code]]&amp;DATA[[#This Row],[Account Group]]&amp;DATA[[#This Row],[Type]]</f>
        <v/>
      </c>
      <c r="K16908" s="80">
        <f>IF(YEAR(DATA[[#This Row],[Calendar_Month]])=YEAR(CURMONTHEND),DATA[[#This Row],[Amount]],0)</f>
        <v>0</v>
      </c>
      <c r="L16908" s="80">
        <f>IF(DATA[[#This Row],[Calendar_Month]]-CURMONTH=0,DATA[[#This Row],[Amount]],0)</f>
        <v>0</v>
      </c>
    </row>
    <row r="16909" spans="4:12" x14ac:dyDescent="0.25">
      <c r="D16909" s="80" t="str">
        <f>LEFT(DATA[[#This Row],[Account_Code]],3)</f>
        <v/>
      </c>
      <c r="I16909" s="80" t="str">
        <f>DATA[[#This Row],[Vessel_Code]]&amp;DATA[[#This Row],[Account Group]]&amp;DATA[[#This Row],[Type]]</f>
        <v/>
      </c>
      <c r="K16909" s="80">
        <f>IF(YEAR(DATA[[#This Row],[Calendar_Month]])=YEAR(CURMONTHEND),DATA[[#This Row],[Amount]],0)</f>
        <v>0</v>
      </c>
      <c r="L16909" s="80">
        <f>IF(DATA[[#This Row],[Calendar_Month]]-CURMONTH=0,DATA[[#This Row],[Amount]],0)</f>
        <v>0</v>
      </c>
    </row>
    <row r="16910" spans="4:12" x14ac:dyDescent="0.25">
      <c r="D16910" s="80" t="str">
        <f>LEFT(DATA[[#This Row],[Account_Code]],3)</f>
        <v/>
      </c>
      <c r="I16910" s="80" t="str">
        <f>DATA[[#This Row],[Vessel_Code]]&amp;DATA[[#This Row],[Account Group]]&amp;DATA[[#This Row],[Type]]</f>
        <v/>
      </c>
      <c r="K16910" s="80">
        <f>IF(YEAR(DATA[[#This Row],[Calendar_Month]])=YEAR(CURMONTHEND),DATA[[#This Row],[Amount]],0)</f>
        <v>0</v>
      </c>
      <c r="L16910" s="80">
        <f>IF(DATA[[#This Row],[Calendar_Month]]-CURMONTH=0,DATA[[#This Row],[Amount]],0)</f>
        <v>0</v>
      </c>
    </row>
    <row r="16911" spans="4:12" x14ac:dyDescent="0.25">
      <c r="D16911" s="80" t="str">
        <f>LEFT(DATA[[#This Row],[Account_Code]],3)</f>
        <v/>
      </c>
      <c r="I16911" s="80" t="str">
        <f>DATA[[#This Row],[Vessel_Code]]&amp;DATA[[#This Row],[Account Group]]&amp;DATA[[#This Row],[Type]]</f>
        <v/>
      </c>
      <c r="K16911" s="80">
        <f>IF(YEAR(DATA[[#This Row],[Calendar_Month]])=YEAR(CURMONTHEND),DATA[[#This Row],[Amount]],0)</f>
        <v>0</v>
      </c>
      <c r="L16911" s="80">
        <f>IF(DATA[[#This Row],[Calendar_Month]]-CURMONTH=0,DATA[[#This Row],[Amount]],0)</f>
        <v>0</v>
      </c>
    </row>
    <row r="16912" spans="4:12" x14ac:dyDescent="0.25">
      <c r="D16912" s="80" t="str">
        <f>LEFT(DATA[[#This Row],[Account_Code]],3)</f>
        <v/>
      </c>
      <c r="I16912" s="80" t="str">
        <f>DATA[[#This Row],[Vessel_Code]]&amp;DATA[[#This Row],[Account Group]]&amp;DATA[[#This Row],[Type]]</f>
        <v/>
      </c>
      <c r="K16912" s="80">
        <f>IF(YEAR(DATA[[#This Row],[Calendar_Month]])=YEAR(CURMONTHEND),DATA[[#This Row],[Amount]],0)</f>
        <v>0</v>
      </c>
      <c r="L16912" s="80">
        <f>IF(DATA[[#This Row],[Calendar_Month]]-CURMONTH=0,DATA[[#This Row],[Amount]],0)</f>
        <v>0</v>
      </c>
    </row>
    <row r="16913" spans="4:12" x14ac:dyDescent="0.25">
      <c r="D16913" s="80" t="str">
        <f>LEFT(DATA[[#This Row],[Account_Code]],3)</f>
        <v/>
      </c>
      <c r="I16913" s="80" t="str">
        <f>DATA[[#This Row],[Vessel_Code]]&amp;DATA[[#This Row],[Account Group]]&amp;DATA[[#This Row],[Type]]</f>
        <v/>
      </c>
      <c r="K16913" s="80">
        <f>IF(YEAR(DATA[[#This Row],[Calendar_Month]])=YEAR(CURMONTHEND),DATA[[#This Row],[Amount]],0)</f>
        <v>0</v>
      </c>
      <c r="L16913" s="80">
        <f>IF(DATA[[#This Row],[Calendar_Month]]-CURMONTH=0,DATA[[#This Row],[Amount]],0)</f>
        <v>0</v>
      </c>
    </row>
    <row r="16914" spans="4:12" x14ac:dyDescent="0.25">
      <c r="D16914" s="80" t="str">
        <f>LEFT(DATA[[#This Row],[Account_Code]],3)</f>
        <v/>
      </c>
      <c r="I16914" s="80" t="str">
        <f>DATA[[#This Row],[Vessel_Code]]&amp;DATA[[#This Row],[Account Group]]&amp;DATA[[#This Row],[Type]]</f>
        <v/>
      </c>
      <c r="K16914" s="80">
        <f>IF(YEAR(DATA[[#This Row],[Calendar_Month]])=YEAR(CURMONTHEND),DATA[[#This Row],[Amount]],0)</f>
        <v>0</v>
      </c>
      <c r="L16914" s="80">
        <f>IF(DATA[[#This Row],[Calendar_Month]]-CURMONTH=0,DATA[[#This Row],[Amount]],0)</f>
        <v>0</v>
      </c>
    </row>
    <row r="16915" spans="4:12" x14ac:dyDescent="0.25">
      <c r="D16915" s="80" t="str">
        <f>LEFT(DATA[[#This Row],[Account_Code]],3)</f>
        <v/>
      </c>
      <c r="I16915" s="80" t="str">
        <f>DATA[[#This Row],[Vessel_Code]]&amp;DATA[[#This Row],[Account Group]]&amp;DATA[[#This Row],[Type]]</f>
        <v/>
      </c>
      <c r="K16915" s="80">
        <f>IF(YEAR(DATA[[#This Row],[Calendar_Month]])=YEAR(CURMONTHEND),DATA[[#This Row],[Amount]],0)</f>
        <v>0</v>
      </c>
      <c r="L16915" s="80">
        <f>IF(DATA[[#This Row],[Calendar_Month]]-CURMONTH=0,DATA[[#This Row],[Amount]],0)</f>
        <v>0</v>
      </c>
    </row>
    <row r="16916" spans="4:12" x14ac:dyDescent="0.25">
      <c r="D16916" s="80" t="str">
        <f>LEFT(DATA[[#This Row],[Account_Code]],3)</f>
        <v/>
      </c>
      <c r="I16916" s="80" t="str">
        <f>DATA[[#This Row],[Vessel_Code]]&amp;DATA[[#This Row],[Account Group]]&amp;DATA[[#This Row],[Type]]</f>
        <v/>
      </c>
      <c r="K16916" s="80">
        <f>IF(YEAR(DATA[[#This Row],[Calendar_Month]])=YEAR(CURMONTHEND),DATA[[#This Row],[Amount]],0)</f>
        <v>0</v>
      </c>
      <c r="L16916" s="80">
        <f>IF(DATA[[#This Row],[Calendar_Month]]-CURMONTH=0,DATA[[#This Row],[Amount]],0)</f>
        <v>0</v>
      </c>
    </row>
    <row r="16917" spans="4:12" x14ac:dyDescent="0.25">
      <c r="D16917" s="80" t="str">
        <f>LEFT(DATA[[#This Row],[Account_Code]],3)</f>
        <v/>
      </c>
      <c r="I16917" s="80" t="str">
        <f>DATA[[#This Row],[Vessel_Code]]&amp;DATA[[#This Row],[Account Group]]&amp;DATA[[#This Row],[Type]]</f>
        <v/>
      </c>
      <c r="K16917" s="80">
        <f>IF(YEAR(DATA[[#This Row],[Calendar_Month]])=YEAR(CURMONTHEND),DATA[[#This Row],[Amount]],0)</f>
        <v>0</v>
      </c>
      <c r="L16917" s="80">
        <f>IF(DATA[[#This Row],[Calendar_Month]]-CURMONTH=0,DATA[[#This Row],[Amount]],0)</f>
        <v>0</v>
      </c>
    </row>
    <row r="16918" spans="4:12" x14ac:dyDescent="0.25">
      <c r="D16918" s="80" t="str">
        <f>LEFT(DATA[[#This Row],[Account_Code]],3)</f>
        <v/>
      </c>
      <c r="I16918" s="80" t="str">
        <f>DATA[[#This Row],[Vessel_Code]]&amp;DATA[[#This Row],[Account Group]]&amp;DATA[[#This Row],[Type]]</f>
        <v/>
      </c>
      <c r="K16918" s="80">
        <f>IF(YEAR(DATA[[#This Row],[Calendar_Month]])=YEAR(CURMONTHEND),DATA[[#This Row],[Amount]],0)</f>
        <v>0</v>
      </c>
      <c r="L16918" s="80">
        <f>IF(DATA[[#This Row],[Calendar_Month]]-CURMONTH=0,DATA[[#This Row],[Amount]],0)</f>
        <v>0</v>
      </c>
    </row>
    <row r="16919" spans="4:12" x14ac:dyDescent="0.25">
      <c r="D16919" s="80" t="str">
        <f>LEFT(DATA[[#This Row],[Account_Code]],3)</f>
        <v/>
      </c>
      <c r="I16919" s="80" t="str">
        <f>DATA[[#This Row],[Vessel_Code]]&amp;DATA[[#This Row],[Account Group]]&amp;DATA[[#This Row],[Type]]</f>
        <v/>
      </c>
      <c r="K16919" s="80">
        <f>IF(YEAR(DATA[[#This Row],[Calendar_Month]])=YEAR(CURMONTHEND),DATA[[#This Row],[Amount]],0)</f>
        <v>0</v>
      </c>
      <c r="L16919" s="80">
        <f>IF(DATA[[#This Row],[Calendar_Month]]-CURMONTH=0,DATA[[#This Row],[Amount]],0)</f>
        <v>0</v>
      </c>
    </row>
    <row r="16920" spans="4:12" x14ac:dyDescent="0.25">
      <c r="D16920" s="80" t="str">
        <f>LEFT(DATA[[#This Row],[Account_Code]],3)</f>
        <v/>
      </c>
      <c r="I16920" s="80" t="str">
        <f>DATA[[#This Row],[Vessel_Code]]&amp;DATA[[#This Row],[Account Group]]&amp;DATA[[#This Row],[Type]]</f>
        <v/>
      </c>
      <c r="K16920" s="80">
        <f>IF(YEAR(DATA[[#This Row],[Calendar_Month]])=YEAR(CURMONTHEND),DATA[[#This Row],[Amount]],0)</f>
        <v>0</v>
      </c>
      <c r="L16920" s="80">
        <f>IF(DATA[[#This Row],[Calendar_Month]]-CURMONTH=0,DATA[[#This Row],[Amount]],0)</f>
        <v>0</v>
      </c>
    </row>
    <row r="16921" spans="4:12" x14ac:dyDescent="0.25">
      <c r="D16921" s="80" t="str">
        <f>LEFT(DATA[[#This Row],[Account_Code]],3)</f>
        <v/>
      </c>
      <c r="I16921" s="80" t="str">
        <f>DATA[[#This Row],[Vessel_Code]]&amp;DATA[[#This Row],[Account Group]]&amp;DATA[[#This Row],[Type]]</f>
        <v/>
      </c>
      <c r="K16921" s="80">
        <f>IF(YEAR(DATA[[#This Row],[Calendar_Month]])=YEAR(CURMONTHEND),DATA[[#This Row],[Amount]],0)</f>
        <v>0</v>
      </c>
      <c r="L16921" s="80">
        <f>IF(DATA[[#This Row],[Calendar_Month]]-CURMONTH=0,DATA[[#This Row],[Amount]],0)</f>
        <v>0</v>
      </c>
    </row>
    <row r="16922" spans="4:12" x14ac:dyDescent="0.25">
      <c r="D16922" s="80" t="str">
        <f>LEFT(DATA[[#This Row],[Account_Code]],3)</f>
        <v/>
      </c>
      <c r="I16922" s="80" t="str">
        <f>DATA[[#This Row],[Vessel_Code]]&amp;DATA[[#This Row],[Account Group]]&amp;DATA[[#This Row],[Type]]</f>
        <v/>
      </c>
      <c r="K16922" s="80">
        <f>IF(YEAR(DATA[[#This Row],[Calendar_Month]])=YEAR(CURMONTHEND),DATA[[#This Row],[Amount]],0)</f>
        <v>0</v>
      </c>
      <c r="L16922" s="80">
        <f>IF(DATA[[#This Row],[Calendar_Month]]-CURMONTH=0,DATA[[#This Row],[Amount]],0)</f>
        <v>0</v>
      </c>
    </row>
    <row r="16923" spans="4:12" x14ac:dyDescent="0.25">
      <c r="D16923" s="80" t="str">
        <f>LEFT(DATA[[#This Row],[Account_Code]],3)</f>
        <v/>
      </c>
      <c r="I16923" s="80" t="str">
        <f>DATA[[#This Row],[Vessel_Code]]&amp;DATA[[#This Row],[Account Group]]&amp;DATA[[#This Row],[Type]]</f>
        <v/>
      </c>
      <c r="K16923" s="80">
        <f>IF(YEAR(DATA[[#This Row],[Calendar_Month]])=YEAR(CURMONTHEND),DATA[[#This Row],[Amount]],0)</f>
        <v>0</v>
      </c>
      <c r="L16923" s="80">
        <f>IF(DATA[[#This Row],[Calendar_Month]]-CURMONTH=0,DATA[[#This Row],[Amount]],0)</f>
        <v>0</v>
      </c>
    </row>
    <row r="16924" spans="4:12" x14ac:dyDescent="0.25">
      <c r="D16924" s="80" t="str">
        <f>LEFT(DATA[[#This Row],[Account_Code]],3)</f>
        <v/>
      </c>
      <c r="I16924" s="80" t="str">
        <f>DATA[[#This Row],[Vessel_Code]]&amp;DATA[[#This Row],[Account Group]]&amp;DATA[[#This Row],[Type]]</f>
        <v/>
      </c>
      <c r="K16924" s="80">
        <f>IF(YEAR(DATA[[#This Row],[Calendar_Month]])=YEAR(CURMONTHEND),DATA[[#This Row],[Amount]],0)</f>
        <v>0</v>
      </c>
      <c r="L16924" s="80">
        <f>IF(DATA[[#This Row],[Calendar_Month]]-CURMONTH=0,DATA[[#This Row],[Amount]],0)</f>
        <v>0</v>
      </c>
    </row>
    <row r="16925" spans="4:12" x14ac:dyDescent="0.25">
      <c r="D16925" s="80" t="str">
        <f>LEFT(DATA[[#This Row],[Account_Code]],3)</f>
        <v/>
      </c>
      <c r="I16925" s="80" t="str">
        <f>DATA[[#This Row],[Vessel_Code]]&amp;DATA[[#This Row],[Account Group]]&amp;DATA[[#This Row],[Type]]</f>
        <v/>
      </c>
      <c r="K16925" s="80">
        <f>IF(YEAR(DATA[[#This Row],[Calendar_Month]])=YEAR(CURMONTHEND),DATA[[#This Row],[Amount]],0)</f>
        <v>0</v>
      </c>
      <c r="L16925" s="80">
        <f>IF(DATA[[#This Row],[Calendar_Month]]-CURMONTH=0,DATA[[#This Row],[Amount]],0)</f>
        <v>0</v>
      </c>
    </row>
    <row r="16926" spans="4:12" x14ac:dyDescent="0.25">
      <c r="D16926" s="80" t="str">
        <f>LEFT(DATA[[#This Row],[Account_Code]],3)</f>
        <v/>
      </c>
      <c r="I16926" s="80" t="str">
        <f>DATA[[#This Row],[Vessel_Code]]&amp;DATA[[#This Row],[Account Group]]&amp;DATA[[#This Row],[Type]]</f>
        <v/>
      </c>
      <c r="K16926" s="80">
        <f>IF(YEAR(DATA[[#This Row],[Calendar_Month]])=YEAR(CURMONTHEND),DATA[[#This Row],[Amount]],0)</f>
        <v>0</v>
      </c>
      <c r="L16926" s="80">
        <f>IF(DATA[[#This Row],[Calendar_Month]]-CURMONTH=0,DATA[[#This Row],[Amount]],0)</f>
        <v>0</v>
      </c>
    </row>
    <row r="16927" spans="4:12" x14ac:dyDescent="0.25">
      <c r="D16927" s="80" t="str">
        <f>LEFT(DATA[[#This Row],[Account_Code]],3)</f>
        <v/>
      </c>
      <c r="I16927" s="80" t="str">
        <f>DATA[[#This Row],[Vessel_Code]]&amp;DATA[[#This Row],[Account Group]]&amp;DATA[[#This Row],[Type]]</f>
        <v/>
      </c>
      <c r="K16927" s="80">
        <f>IF(YEAR(DATA[[#This Row],[Calendar_Month]])=YEAR(CURMONTHEND),DATA[[#This Row],[Amount]],0)</f>
        <v>0</v>
      </c>
      <c r="L16927" s="80">
        <f>IF(DATA[[#This Row],[Calendar_Month]]-CURMONTH=0,DATA[[#This Row],[Amount]],0)</f>
        <v>0</v>
      </c>
    </row>
    <row r="16928" spans="4:12" x14ac:dyDescent="0.25">
      <c r="D16928" s="80" t="str">
        <f>LEFT(DATA[[#This Row],[Account_Code]],3)</f>
        <v/>
      </c>
      <c r="I16928" s="80" t="str">
        <f>DATA[[#This Row],[Vessel_Code]]&amp;DATA[[#This Row],[Account Group]]&amp;DATA[[#This Row],[Type]]</f>
        <v/>
      </c>
      <c r="K16928" s="80">
        <f>IF(YEAR(DATA[[#This Row],[Calendar_Month]])=YEAR(CURMONTHEND),DATA[[#This Row],[Amount]],0)</f>
        <v>0</v>
      </c>
      <c r="L16928" s="80">
        <f>IF(DATA[[#This Row],[Calendar_Month]]-CURMONTH=0,DATA[[#This Row],[Amount]],0)</f>
        <v>0</v>
      </c>
    </row>
    <row r="16929" spans="4:12" x14ac:dyDescent="0.25">
      <c r="D16929" s="80" t="str">
        <f>LEFT(DATA[[#This Row],[Account_Code]],3)</f>
        <v/>
      </c>
      <c r="I16929" s="80" t="str">
        <f>DATA[[#This Row],[Vessel_Code]]&amp;DATA[[#This Row],[Account Group]]&amp;DATA[[#This Row],[Type]]</f>
        <v/>
      </c>
      <c r="K16929" s="80">
        <f>IF(YEAR(DATA[[#This Row],[Calendar_Month]])=YEAR(CURMONTHEND),DATA[[#This Row],[Amount]],0)</f>
        <v>0</v>
      </c>
      <c r="L16929" s="80">
        <f>IF(DATA[[#This Row],[Calendar_Month]]-CURMONTH=0,DATA[[#This Row],[Amount]],0)</f>
        <v>0</v>
      </c>
    </row>
    <row r="16930" spans="4:12" x14ac:dyDescent="0.25">
      <c r="D16930" s="80" t="str">
        <f>LEFT(DATA[[#This Row],[Account_Code]],3)</f>
        <v/>
      </c>
      <c r="I16930" s="80" t="str">
        <f>DATA[[#This Row],[Vessel_Code]]&amp;DATA[[#This Row],[Account Group]]&amp;DATA[[#This Row],[Type]]</f>
        <v/>
      </c>
      <c r="K16930" s="80">
        <f>IF(YEAR(DATA[[#This Row],[Calendar_Month]])=YEAR(CURMONTHEND),DATA[[#This Row],[Amount]],0)</f>
        <v>0</v>
      </c>
      <c r="L16930" s="80">
        <f>IF(DATA[[#This Row],[Calendar_Month]]-CURMONTH=0,DATA[[#This Row],[Amount]],0)</f>
        <v>0</v>
      </c>
    </row>
    <row r="16931" spans="4:12" x14ac:dyDescent="0.25">
      <c r="D16931" s="80" t="str">
        <f>LEFT(DATA[[#This Row],[Account_Code]],3)</f>
        <v/>
      </c>
      <c r="I16931" s="80" t="str">
        <f>DATA[[#This Row],[Vessel_Code]]&amp;DATA[[#This Row],[Account Group]]&amp;DATA[[#This Row],[Type]]</f>
        <v/>
      </c>
      <c r="K16931" s="80">
        <f>IF(YEAR(DATA[[#This Row],[Calendar_Month]])=YEAR(CURMONTHEND),DATA[[#This Row],[Amount]],0)</f>
        <v>0</v>
      </c>
      <c r="L16931" s="80">
        <f>IF(DATA[[#This Row],[Calendar_Month]]-CURMONTH=0,DATA[[#This Row],[Amount]],0)</f>
        <v>0</v>
      </c>
    </row>
    <row r="16932" spans="4:12" x14ac:dyDescent="0.25">
      <c r="D16932" s="80" t="str">
        <f>LEFT(DATA[[#This Row],[Account_Code]],3)</f>
        <v/>
      </c>
      <c r="I16932" s="80" t="str">
        <f>DATA[[#This Row],[Vessel_Code]]&amp;DATA[[#This Row],[Account Group]]&amp;DATA[[#This Row],[Type]]</f>
        <v/>
      </c>
      <c r="K16932" s="80">
        <f>IF(YEAR(DATA[[#This Row],[Calendar_Month]])=YEAR(CURMONTHEND),DATA[[#This Row],[Amount]],0)</f>
        <v>0</v>
      </c>
      <c r="L16932" s="80">
        <f>IF(DATA[[#This Row],[Calendar_Month]]-CURMONTH=0,DATA[[#This Row],[Amount]],0)</f>
        <v>0</v>
      </c>
    </row>
    <row r="16933" spans="4:12" x14ac:dyDescent="0.25">
      <c r="D16933" s="80" t="str">
        <f>LEFT(DATA[[#This Row],[Account_Code]],3)</f>
        <v/>
      </c>
      <c r="I16933" s="80" t="str">
        <f>DATA[[#This Row],[Vessel_Code]]&amp;DATA[[#This Row],[Account Group]]&amp;DATA[[#This Row],[Type]]</f>
        <v/>
      </c>
      <c r="K16933" s="80">
        <f>IF(YEAR(DATA[[#This Row],[Calendar_Month]])=YEAR(CURMONTHEND),DATA[[#This Row],[Amount]],0)</f>
        <v>0</v>
      </c>
      <c r="L16933" s="80">
        <f>IF(DATA[[#This Row],[Calendar_Month]]-CURMONTH=0,DATA[[#This Row],[Amount]],0)</f>
        <v>0</v>
      </c>
    </row>
    <row r="16934" spans="4:12" x14ac:dyDescent="0.25">
      <c r="D16934" s="80" t="str">
        <f>LEFT(DATA[[#This Row],[Account_Code]],3)</f>
        <v/>
      </c>
      <c r="I16934" s="80" t="str">
        <f>DATA[[#This Row],[Vessel_Code]]&amp;DATA[[#This Row],[Account Group]]&amp;DATA[[#This Row],[Type]]</f>
        <v/>
      </c>
      <c r="K16934" s="80">
        <f>IF(YEAR(DATA[[#This Row],[Calendar_Month]])=YEAR(CURMONTHEND),DATA[[#This Row],[Amount]],0)</f>
        <v>0</v>
      </c>
      <c r="L16934" s="80">
        <f>IF(DATA[[#This Row],[Calendar_Month]]-CURMONTH=0,DATA[[#This Row],[Amount]],0)</f>
        <v>0</v>
      </c>
    </row>
    <row r="16935" spans="4:12" x14ac:dyDescent="0.25">
      <c r="D16935" s="80" t="str">
        <f>LEFT(DATA[[#This Row],[Account_Code]],3)</f>
        <v/>
      </c>
      <c r="I16935" s="80" t="str">
        <f>DATA[[#This Row],[Vessel_Code]]&amp;DATA[[#This Row],[Account Group]]&amp;DATA[[#This Row],[Type]]</f>
        <v/>
      </c>
      <c r="K16935" s="80">
        <f>IF(YEAR(DATA[[#This Row],[Calendar_Month]])=YEAR(CURMONTHEND),DATA[[#This Row],[Amount]],0)</f>
        <v>0</v>
      </c>
      <c r="L16935" s="80">
        <f>IF(DATA[[#This Row],[Calendar_Month]]-CURMONTH=0,DATA[[#This Row],[Amount]],0)</f>
        <v>0</v>
      </c>
    </row>
    <row r="16936" spans="4:12" x14ac:dyDescent="0.25">
      <c r="D16936" s="80" t="str">
        <f>LEFT(DATA[[#This Row],[Account_Code]],3)</f>
        <v/>
      </c>
      <c r="I16936" s="80" t="str">
        <f>DATA[[#This Row],[Vessel_Code]]&amp;DATA[[#This Row],[Account Group]]&amp;DATA[[#This Row],[Type]]</f>
        <v/>
      </c>
      <c r="K16936" s="80">
        <f>IF(YEAR(DATA[[#This Row],[Calendar_Month]])=YEAR(CURMONTHEND),DATA[[#This Row],[Amount]],0)</f>
        <v>0</v>
      </c>
      <c r="L16936" s="80">
        <f>IF(DATA[[#This Row],[Calendar_Month]]-CURMONTH=0,DATA[[#This Row],[Amount]],0)</f>
        <v>0</v>
      </c>
    </row>
    <row r="16937" spans="4:12" x14ac:dyDescent="0.25">
      <c r="D16937" s="80" t="str">
        <f>LEFT(DATA[[#This Row],[Account_Code]],3)</f>
        <v/>
      </c>
      <c r="I16937" s="80" t="str">
        <f>DATA[[#This Row],[Vessel_Code]]&amp;DATA[[#This Row],[Account Group]]&amp;DATA[[#This Row],[Type]]</f>
        <v/>
      </c>
      <c r="K16937" s="80">
        <f>IF(YEAR(DATA[[#This Row],[Calendar_Month]])=YEAR(CURMONTHEND),DATA[[#This Row],[Amount]],0)</f>
        <v>0</v>
      </c>
      <c r="L16937" s="80">
        <f>IF(DATA[[#This Row],[Calendar_Month]]-CURMONTH=0,DATA[[#This Row],[Amount]],0)</f>
        <v>0</v>
      </c>
    </row>
    <row r="16938" spans="4:12" x14ac:dyDescent="0.25">
      <c r="D16938" s="80" t="str">
        <f>LEFT(DATA[[#This Row],[Account_Code]],3)</f>
        <v/>
      </c>
      <c r="I16938" s="80" t="str">
        <f>DATA[[#This Row],[Vessel_Code]]&amp;DATA[[#This Row],[Account Group]]&amp;DATA[[#This Row],[Type]]</f>
        <v/>
      </c>
      <c r="K16938" s="80">
        <f>IF(YEAR(DATA[[#This Row],[Calendar_Month]])=YEAR(CURMONTHEND),DATA[[#This Row],[Amount]],0)</f>
        <v>0</v>
      </c>
      <c r="L16938" s="80">
        <f>IF(DATA[[#This Row],[Calendar_Month]]-CURMONTH=0,DATA[[#This Row],[Amount]],0)</f>
        <v>0</v>
      </c>
    </row>
    <row r="16939" spans="4:12" x14ac:dyDescent="0.25">
      <c r="D16939" s="80" t="str">
        <f>LEFT(DATA[[#This Row],[Account_Code]],3)</f>
        <v/>
      </c>
      <c r="I16939" s="80" t="str">
        <f>DATA[[#This Row],[Vessel_Code]]&amp;DATA[[#This Row],[Account Group]]&amp;DATA[[#This Row],[Type]]</f>
        <v/>
      </c>
      <c r="K16939" s="80">
        <f>IF(YEAR(DATA[[#This Row],[Calendar_Month]])=YEAR(CURMONTHEND),DATA[[#This Row],[Amount]],0)</f>
        <v>0</v>
      </c>
      <c r="L16939" s="80">
        <f>IF(DATA[[#This Row],[Calendar_Month]]-CURMONTH=0,DATA[[#This Row],[Amount]],0)</f>
        <v>0</v>
      </c>
    </row>
    <row r="16940" spans="4:12" x14ac:dyDescent="0.25">
      <c r="D16940" s="80" t="str">
        <f>LEFT(DATA[[#This Row],[Account_Code]],3)</f>
        <v/>
      </c>
      <c r="I16940" s="80" t="str">
        <f>DATA[[#This Row],[Vessel_Code]]&amp;DATA[[#This Row],[Account Group]]&amp;DATA[[#This Row],[Type]]</f>
        <v/>
      </c>
      <c r="K16940" s="80">
        <f>IF(YEAR(DATA[[#This Row],[Calendar_Month]])=YEAR(CURMONTHEND),DATA[[#This Row],[Amount]],0)</f>
        <v>0</v>
      </c>
      <c r="L16940" s="80">
        <f>IF(DATA[[#This Row],[Calendar_Month]]-CURMONTH=0,DATA[[#This Row],[Amount]],0)</f>
        <v>0</v>
      </c>
    </row>
    <row r="16941" spans="4:12" x14ac:dyDescent="0.25">
      <c r="D16941" s="80" t="str">
        <f>LEFT(DATA[[#This Row],[Account_Code]],3)</f>
        <v/>
      </c>
      <c r="I16941" s="80" t="str">
        <f>DATA[[#This Row],[Vessel_Code]]&amp;DATA[[#This Row],[Account Group]]&amp;DATA[[#This Row],[Type]]</f>
        <v/>
      </c>
      <c r="K16941" s="80">
        <f>IF(YEAR(DATA[[#This Row],[Calendar_Month]])=YEAR(CURMONTHEND),DATA[[#This Row],[Amount]],0)</f>
        <v>0</v>
      </c>
      <c r="L16941" s="80">
        <f>IF(DATA[[#This Row],[Calendar_Month]]-CURMONTH=0,DATA[[#This Row],[Amount]],0)</f>
        <v>0</v>
      </c>
    </row>
    <row r="16942" spans="4:12" x14ac:dyDescent="0.25">
      <c r="D16942" s="80" t="str">
        <f>LEFT(DATA[[#This Row],[Account_Code]],3)</f>
        <v/>
      </c>
      <c r="I16942" s="80" t="str">
        <f>DATA[[#This Row],[Vessel_Code]]&amp;DATA[[#This Row],[Account Group]]&amp;DATA[[#This Row],[Type]]</f>
        <v/>
      </c>
      <c r="K16942" s="80">
        <f>IF(YEAR(DATA[[#This Row],[Calendar_Month]])=YEAR(CURMONTHEND),DATA[[#This Row],[Amount]],0)</f>
        <v>0</v>
      </c>
      <c r="L16942" s="80">
        <f>IF(DATA[[#This Row],[Calendar_Month]]-CURMONTH=0,DATA[[#This Row],[Amount]],0)</f>
        <v>0</v>
      </c>
    </row>
    <row r="16943" spans="4:12" x14ac:dyDescent="0.25">
      <c r="D16943" s="80" t="str">
        <f>LEFT(DATA[[#This Row],[Account_Code]],3)</f>
        <v/>
      </c>
      <c r="I16943" s="80" t="str">
        <f>DATA[[#This Row],[Vessel_Code]]&amp;DATA[[#This Row],[Account Group]]&amp;DATA[[#This Row],[Type]]</f>
        <v/>
      </c>
      <c r="K16943" s="80">
        <f>IF(YEAR(DATA[[#This Row],[Calendar_Month]])=YEAR(CURMONTHEND),DATA[[#This Row],[Amount]],0)</f>
        <v>0</v>
      </c>
      <c r="L16943" s="80">
        <f>IF(DATA[[#This Row],[Calendar_Month]]-CURMONTH=0,DATA[[#This Row],[Amount]],0)</f>
        <v>0</v>
      </c>
    </row>
    <row r="16944" spans="4:12" x14ac:dyDescent="0.25">
      <c r="D16944" s="80" t="str">
        <f>LEFT(DATA[[#This Row],[Account_Code]],3)</f>
        <v/>
      </c>
      <c r="I16944" s="80" t="str">
        <f>DATA[[#This Row],[Vessel_Code]]&amp;DATA[[#This Row],[Account Group]]&amp;DATA[[#This Row],[Type]]</f>
        <v/>
      </c>
      <c r="K16944" s="80">
        <f>IF(YEAR(DATA[[#This Row],[Calendar_Month]])=YEAR(CURMONTHEND),DATA[[#This Row],[Amount]],0)</f>
        <v>0</v>
      </c>
      <c r="L16944" s="80">
        <f>IF(DATA[[#This Row],[Calendar_Month]]-CURMONTH=0,DATA[[#This Row],[Amount]],0)</f>
        <v>0</v>
      </c>
    </row>
    <row r="16945" spans="4:12" x14ac:dyDescent="0.25">
      <c r="D16945" s="80" t="str">
        <f>LEFT(DATA[[#This Row],[Account_Code]],3)</f>
        <v/>
      </c>
      <c r="I16945" s="80" t="str">
        <f>DATA[[#This Row],[Vessel_Code]]&amp;DATA[[#This Row],[Account Group]]&amp;DATA[[#This Row],[Type]]</f>
        <v/>
      </c>
      <c r="K16945" s="80">
        <f>IF(YEAR(DATA[[#This Row],[Calendar_Month]])=YEAR(CURMONTHEND),DATA[[#This Row],[Amount]],0)</f>
        <v>0</v>
      </c>
      <c r="L16945" s="80">
        <f>IF(DATA[[#This Row],[Calendar_Month]]-CURMONTH=0,DATA[[#This Row],[Amount]],0)</f>
        <v>0</v>
      </c>
    </row>
    <row r="16946" spans="4:12" x14ac:dyDescent="0.25">
      <c r="D16946" s="80" t="str">
        <f>LEFT(DATA[[#This Row],[Account_Code]],3)</f>
        <v/>
      </c>
      <c r="I16946" s="80" t="str">
        <f>DATA[[#This Row],[Vessel_Code]]&amp;DATA[[#This Row],[Account Group]]&amp;DATA[[#This Row],[Type]]</f>
        <v/>
      </c>
      <c r="K16946" s="80">
        <f>IF(YEAR(DATA[[#This Row],[Calendar_Month]])=YEAR(CURMONTHEND),DATA[[#This Row],[Amount]],0)</f>
        <v>0</v>
      </c>
      <c r="L16946" s="80">
        <f>IF(DATA[[#This Row],[Calendar_Month]]-CURMONTH=0,DATA[[#This Row],[Amount]],0)</f>
        <v>0</v>
      </c>
    </row>
    <row r="16947" spans="4:12" x14ac:dyDescent="0.25">
      <c r="D16947" s="80" t="str">
        <f>LEFT(DATA[[#This Row],[Account_Code]],3)</f>
        <v/>
      </c>
      <c r="I16947" s="80" t="str">
        <f>DATA[[#This Row],[Vessel_Code]]&amp;DATA[[#This Row],[Account Group]]&amp;DATA[[#This Row],[Type]]</f>
        <v/>
      </c>
      <c r="K16947" s="80">
        <f>IF(YEAR(DATA[[#This Row],[Calendar_Month]])=YEAR(CURMONTHEND),DATA[[#This Row],[Amount]],0)</f>
        <v>0</v>
      </c>
      <c r="L16947" s="80">
        <f>IF(DATA[[#This Row],[Calendar_Month]]-CURMONTH=0,DATA[[#This Row],[Amount]],0)</f>
        <v>0</v>
      </c>
    </row>
    <row r="16948" spans="4:12" x14ac:dyDescent="0.25">
      <c r="D16948" s="80" t="str">
        <f>LEFT(DATA[[#This Row],[Account_Code]],3)</f>
        <v/>
      </c>
      <c r="I16948" s="80" t="str">
        <f>DATA[[#This Row],[Vessel_Code]]&amp;DATA[[#This Row],[Account Group]]&amp;DATA[[#This Row],[Type]]</f>
        <v/>
      </c>
      <c r="K16948" s="80">
        <f>IF(YEAR(DATA[[#This Row],[Calendar_Month]])=YEAR(CURMONTHEND),DATA[[#This Row],[Amount]],0)</f>
        <v>0</v>
      </c>
      <c r="L16948" s="80">
        <f>IF(DATA[[#This Row],[Calendar_Month]]-CURMONTH=0,DATA[[#This Row],[Amount]],0)</f>
        <v>0</v>
      </c>
    </row>
    <row r="16949" spans="4:12" x14ac:dyDescent="0.25">
      <c r="D16949" s="80" t="str">
        <f>LEFT(DATA[[#This Row],[Account_Code]],3)</f>
        <v/>
      </c>
      <c r="I16949" s="80" t="str">
        <f>DATA[[#This Row],[Vessel_Code]]&amp;DATA[[#This Row],[Account Group]]&amp;DATA[[#This Row],[Type]]</f>
        <v/>
      </c>
      <c r="K16949" s="80">
        <f>IF(YEAR(DATA[[#This Row],[Calendar_Month]])=YEAR(CURMONTHEND),DATA[[#This Row],[Amount]],0)</f>
        <v>0</v>
      </c>
      <c r="L16949" s="80">
        <f>IF(DATA[[#This Row],[Calendar_Month]]-CURMONTH=0,DATA[[#This Row],[Amount]],0)</f>
        <v>0</v>
      </c>
    </row>
    <row r="16950" spans="4:12" x14ac:dyDescent="0.25">
      <c r="D16950" s="80" t="str">
        <f>LEFT(DATA[[#This Row],[Account_Code]],3)</f>
        <v/>
      </c>
      <c r="I16950" s="80" t="str">
        <f>DATA[[#This Row],[Vessel_Code]]&amp;DATA[[#This Row],[Account Group]]&amp;DATA[[#This Row],[Type]]</f>
        <v/>
      </c>
      <c r="K16950" s="80">
        <f>IF(YEAR(DATA[[#This Row],[Calendar_Month]])=YEAR(CURMONTHEND),DATA[[#This Row],[Amount]],0)</f>
        <v>0</v>
      </c>
      <c r="L16950" s="80">
        <f>IF(DATA[[#This Row],[Calendar_Month]]-CURMONTH=0,DATA[[#This Row],[Amount]],0)</f>
        <v>0</v>
      </c>
    </row>
    <row r="16951" spans="4:12" x14ac:dyDescent="0.25">
      <c r="D16951" s="80" t="str">
        <f>LEFT(DATA[[#This Row],[Account_Code]],3)</f>
        <v/>
      </c>
      <c r="I16951" s="80" t="str">
        <f>DATA[[#This Row],[Vessel_Code]]&amp;DATA[[#This Row],[Account Group]]&amp;DATA[[#This Row],[Type]]</f>
        <v/>
      </c>
      <c r="K16951" s="80">
        <f>IF(YEAR(DATA[[#This Row],[Calendar_Month]])=YEAR(CURMONTHEND),DATA[[#This Row],[Amount]],0)</f>
        <v>0</v>
      </c>
      <c r="L16951" s="80">
        <f>IF(DATA[[#This Row],[Calendar_Month]]-CURMONTH=0,DATA[[#This Row],[Amount]],0)</f>
        <v>0</v>
      </c>
    </row>
    <row r="16952" spans="4:12" x14ac:dyDescent="0.25">
      <c r="D16952" s="80" t="str">
        <f>LEFT(DATA[[#This Row],[Account_Code]],3)</f>
        <v/>
      </c>
      <c r="I16952" s="80" t="str">
        <f>DATA[[#This Row],[Vessel_Code]]&amp;DATA[[#This Row],[Account Group]]&amp;DATA[[#This Row],[Type]]</f>
        <v/>
      </c>
      <c r="K16952" s="80">
        <f>IF(YEAR(DATA[[#This Row],[Calendar_Month]])=YEAR(CURMONTHEND),DATA[[#This Row],[Amount]],0)</f>
        <v>0</v>
      </c>
      <c r="L16952" s="80">
        <f>IF(DATA[[#This Row],[Calendar_Month]]-CURMONTH=0,DATA[[#This Row],[Amount]],0)</f>
        <v>0</v>
      </c>
    </row>
    <row r="16953" spans="4:12" x14ac:dyDescent="0.25">
      <c r="D16953" s="80" t="str">
        <f>LEFT(DATA[[#This Row],[Account_Code]],3)</f>
        <v/>
      </c>
      <c r="I16953" s="80" t="str">
        <f>DATA[[#This Row],[Vessel_Code]]&amp;DATA[[#This Row],[Account Group]]&amp;DATA[[#This Row],[Type]]</f>
        <v/>
      </c>
      <c r="K16953" s="80">
        <f>IF(YEAR(DATA[[#This Row],[Calendar_Month]])=YEAR(CURMONTHEND),DATA[[#This Row],[Amount]],0)</f>
        <v>0</v>
      </c>
      <c r="L16953" s="80">
        <f>IF(DATA[[#This Row],[Calendar_Month]]-CURMONTH=0,DATA[[#This Row],[Amount]],0)</f>
        <v>0</v>
      </c>
    </row>
    <row r="16954" spans="4:12" x14ac:dyDescent="0.25">
      <c r="D16954" s="80" t="str">
        <f>LEFT(DATA[[#This Row],[Account_Code]],3)</f>
        <v/>
      </c>
      <c r="I16954" s="80" t="str">
        <f>DATA[[#This Row],[Vessel_Code]]&amp;DATA[[#This Row],[Account Group]]&amp;DATA[[#This Row],[Type]]</f>
        <v/>
      </c>
      <c r="K16954" s="80">
        <f>IF(YEAR(DATA[[#This Row],[Calendar_Month]])=YEAR(CURMONTHEND),DATA[[#This Row],[Amount]],0)</f>
        <v>0</v>
      </c>
      <c r="L16954" s="80">
        <f>IF(DATA[[#This Row],[Calendar_Month]]-CURMONTH=0,DATA[[#This Row],[Amount]],0)</f>
        <v>0</v>
      </c>
    </row>
    <row r="16955" spans="4:12" x14ac:dyDescent="0.25">
      <c r="D16955" s="80" t="str">
        <f>LEFT(DATA[[#This Row],[Account_Code]],3)</f>
        <v/>
      </c>
      <c r="I16955" s="80" t="str">
        <f>DATA[[#This Row],[Vessel_Code]]&amp;DATA[[#This Row],[Account Group]]&amp;DATA[[#This Row],[Type]]</f>
        <v/>
      </c>
      <c r="K16955" s="80">
        <f>IF(YEAR(DATA[[#This Row],[Calendar_Month]])=YEAR(CURMONTHEND),DATA[[#This Row],[Amount]],0)</f>
        <v>0</v>
      </c>
      <c r="L16955" s="80">
        <f>IF(DATA[[#This Row],[Calendar_Month]]-CURMONTH=0,DATA[[#This Row],[Amount]],0)</f>
        <v>0</v>
      </c>
    </row>
    <row r="16956" spans="4:12" x14ac:dyDescent="0.25">
      <c r="D16956" s="80" t="str">
        <f>LEFT(DATA[[#This Row],[Account_Code]],3)</f>
        <v/>
      </c>
      <c r="I16956" s="80" t="str">
        <f>DATA[[#This Row],[Vessel_Code]]&amp;DATA[[#This Row],[Account Group]]&amp;DATA[[#This Row],[Type]]</f>
        <v/>
      </c>
      <c r="K16956" s="80">
        <f>IF(YEAR(DATA[[#This Row],[Calendar_Month]])=YEAR(CURMONTHEND),DATA[[#This Row],[Amount]],0)</f>
        <v>0</v>
      </c>
      <c r="L16956" s="80">
        <f>IF(DATA[[#This Row],[Calendar_Month]]-CURMONTH=0,DATA[[#This Row],[Amount]],0)</f>
        <v>0</v>
      </c>
    </row>
    <row r="16957" spans="4:12" x14ac:dyDescent="0.25">
      <c r="D16957" s="80" t="str">
        <f>LEFT(DATA[[#This Row],[Account_Code]],3)</f>
        <v/>
      </c>
      <c r="I16957" s="80" t="str">
        <f>DATA[[#This Row],[Vessel_Code]]&amp;DATA[[#This Row],[Account Group]]&amp;DATA[[#This Row],[Type]]</f>
        <v/>
      </c>
      <c r="K16957" s="80">
        <f>IF(YEAR(DATA[[#This Row],[Calendar_Month]])=YEAR(CURMONTHEND),DATA[[#This Row],[Amount]],0)</f>
        <v>0</v>
      </c>
      <c r="L16957" s="80">
        <f>IF(DATA[[#This Row],[Calendar_Month]]-CURMONTH=0,DATA[[#This Row],[Amount]],0)</f>
        <v>0</v>
      </c>
    </row>
    <row r="16958" spans="4:12" x14ac:dyDescent="0.25">
      <c r="D16958" s="80" t="str">
        <f>LEFT(DATA[[#This Row],[Account_Code]],3)</f>
        <v/>
      </c>
      <c r="I16958" s="80" t="str">
        <f>DATA[[#This Row],[Vessel_Code]]&amp;DATA[[#This Row],[Account Group]]&amp;DATA[[#This Row],[Type]]</f>
        <v/>
      </c>
      <c r="K16958" s="80">
        <f>IF(YEAR(DATA[[#This Row],[Calendar_Month]])=YEAR(CURMONTHEND),DATA[[#This Row],[Amount]],0)</f>
        <v>0</v>
      </c>
      <c r="L16958" s="80">
        <f>IF(DATA[[#This Row],[Calendar_Month]]-CURMONTH=0,DATA[[#This Row],[Amount]],0)</f>
        <v>0</v>
      </c>
    </row>
    <row r="16959" spans="4:12" x14ac:dyDescent="0.25">
      <c r="D16959" s="80" t="str">
        <f>LEFT(DATA[[#This Row],[Account_Code]],3)</f>
        <v/>
      </c>
      <c r="I16959" s="80" t="str">
        <f>DATA[[#This Row],[Vessel_Code]]&amp;DATA[[#This Row],[Account Group]]&amp;DATA[[#This Row],[Type]]</f>
        <v/>
      </c>
      <c r="K16959" s="80">
        <f>IF(YEAR(DATA[[#This Row],[Calendar_Month]])=YEAR(CURMONTHEND),DATA[[#This Row],[Amount]],0)</f>
        <v>0</v>
      </c>
      <c r="L16959" s="80">
        <f>IF(DATA[[#This Row],[Calendar_Month]]-CURMONTH=0,DATA[[#This Row],[Amount]],0)</f>
        <v>0</v>
      </c>
    </row>
    <row r="16960" spans="4:12" x14ac:dyDescent="0.25">
      <c r="D16960" s="80" t="str">
        <f>LEFT(DATA[[#This Row],[Account_Code]],3)</f>
        <v/>
      </c>
      <c r="I16960" s="80" t="str">
        <f>DATA[[#This Row],[Vessel_Code]]&amp;DATA[[#This Row],[Account Group]]&amp;DATA[[#This Row],[Type]]</f>
        <v/>
      </c>
      <c r="K16960" s="80">
        <f>IF(YEAR(DATA[[#This Row],[Calendar_Month]])=YEAR(CURMONTHEND),DATA[[#This Row],[Amount]],0)</f>
        <v>0</v>
      </c>
      <c r="L16960" s="80">
        <f>IF(DATA[[#This Row],[Calendar_Month]]-CURMONTH=0,DATA[[#This Row],[Amount]],0)</f>
        <v>0</v>
      </c>
    </row>
    <row r="16961" spans="4:12" x14ac:dyDescent="0.25">
      <c r="D16961" s="80" t="str">
        <f>LEFT(DATA[[#This Row],[Account_Code]],3)</f>
        <v/>
      </c>
      <c r="I16961" s="80" t="str">
        <f>DATA[[#This Row],[Vessel_Code]]&amp;DATA[[#This Row],[Account Group]]&amp;DATA[[#This Row],[Type]]</f>
        <v/>
      </c>
      <c r="K16961" s="80">
        <f>IF(YEAR(DATA[[#This Row],[Calendar_Month]])=YEAR(CURMONTHEND),DATA[[#This Row],[Amount]],0)</f>
        <v>0</v>
      </c>
      <c r="L16961" s="80">
        <f>IF(DATA[[#This Row],[Calendar_Month]]-CURMONTH=0,DATA[[#This Row],[Amount]],0)</f>
        <v>0</v>
      </c>
    </row>
    <row r="16962" spans="4:12" x14ac:dyDescent="0.25">
      <c r="D16962" s="80" t="str">
        <f>LEFT(DATA[[#This Row],[Account_Code]],3)</f>
        <v/>
      </c>
      <c r="I16962" s="80" t="str">
        <f>DATA[[#This Row],[Vessel_Code]]&amp;DATA[[#This Row],[Account Group]]&amp;DATA[[#This Row],[Type]]</f>
        <v/>
      </c>
      <c r="K16962" s="80">
        <f>IF(YEAR(DATA[[#This Row],[Calendar_Month]])=YEAR(CURMONTHEND),DATA[[#This Row],[Amount]],0)</f>
        <v>0</v>
      </c>
      <c r="L16962" s="80">
        <f>IF(DATA[[#This Row],[Calendar_Month]]-CURMONTH=0,DATA[[#This Row],[Amount]],0)</f>
        <v>0</v>
      </c>
    </row>
    <row r="16963" spans="4:12" x14ac:dyDescent="0.25">
      <c r="D16963" s="80" t="str">
        <f>LEFT(DATA[[#This Row],[Account_Code]],3)</f>
        <v/>
      </c>
      <c r="I16963" s="80" t="str">
        <f>DATA[[#This Row],[Vessel_Code]]&amp;DATA[[#This Row],[Account Group]]&amp;DATA[[#This Row],[Type]]</f>
        <v/>
      </c>
      <c r="K16963" s="80">
        <f>IF(YEAR(DATA[[#This Row],[Calendar_Month]])=YEAR(CURMONTHEND),DATA[[#This Row],[Amount]],0)</f>
        <v>0</v>
      </c>
      <c r="L16963" s="80">
        <f>IF(DATA[[#This Row],[Calendar_Month]]-CURMONTH=0,DATA[[#This Row],[Amount]],0)</f>
        <v>0</v>
      </c>
    </row>
    <row r="16964" spans="4:12" x14ac:dyDescent="0.25">
      <c r="D16964" s="80" t="str">
        <f>LEFT(DATA[[#This Row],[Account_Code]],3)</f>
        <v/>
      </c>
      <c r="I16964" s="80" t="str">
        <f>DATA[[#This Row],[Vessel_Code]]&amp;DATA[[#This Row],[Account Group]]&amp;DATA[[#This Row],[Type]]</f>
        <v/>
      </c>
      <c r="K16964" s="80">
        <f>IF(YEAR(DATA[[#This Row],[Calendar_Month]])=YEAR(CURMONTHEND),DATA[[#This Row],[Amount]],0)</f>
        <v>0</v>
      </c>
      <c r="L16964" s="80">
        <f>IF(DATA[[#This Row],[Calendar_Month]]-CURMONTH=0,DATA[[#This Row],[Amount]],0)</f>
        <v>0</v>
      </c>
    </row>
    <row r="16965" spans="4:12" x14ac:dyDescent="0.25">
      <c r="D16965" s="80" t="str">
        <f>LEFT(DATA[[#This Row],[Account_Code]],3)</f>
        <v/>
      </c>
      <c r="I16965" s="80" t="str">
        <f>DATA[[#This Row],[Vessel_Code]]&amp;DATA[[#This Row],[Account Group]]&amp;DATA[[#This Row],[Type]]</f>
        <v/>
      </c>
      <c r="K16965" s="80">
        <f>IF(YEAR(DATA[[#This Row],[Calendar_Month]])=YEAR(CURMONTHEND),DATA[[#This Row],[Amount]],0)</f>
        <v>0</v>
      </c>
      <c r="L16965" s="80">
        <f>IF(DATA[[#This Row],[Calendar_Month]]-CURMONTH=0,DATA[[#This Row],[Amount]],0)</f>
        <v>0</v>
      </c>
    </row>
    <row r="16966" spans="4:12" x14ac:dyDescent="0.25">
      <c r="D16966" s="80" t="str">
        <f>LEFT(DATA[[#This Row],[Account_Code]],3)</f>
        <v/>
      </c>
      <c r="I16966" s="80" t="str">
        <f>DATA[[#This Row],[Vessel_Code]]&amp;DATA[[#This Row],[Account Group]]&amp;DATA[[#This Row],[Type]]</f>
        <v/>
      </c>
      <c r="K16966" s="80">
        <f>IF(YEAR(DATA[[#This Row],[Calendar_Month]])=YEAR(CURMONTHEND),DATA[[#This Row],[Amount]],0)</f>
        <v>0</v>
      </c>
      <c r="L16966" s="80">
        <f>IF(DATA[[#This Row],[Calendar_Month]]-CURMONTH=0,DATA[[#This Row],[Amount]],0)</f>
        <v>0</v>
      </c>
    </row>
    <row r="16967" spans="4:12" x14ac:dyDescent="0.25">
      <c r="D16967" s="80" t="str">
        <f>LEFT(DATA[[#This Row],[Account_Code]],3)</f>
        <v/>
      </c>
      <c r="I16967" s="80" t="str">
        <f>DATA[[#This Row],[Vessel_Code]]&amp;DATA[[#This Row],[Account Group]]&amp;DATA[[#This Row],[Type]]</f>
        <v/>
      </c>
      <c r="K16967" s="80">
        <f>IF(YEAR(DATA[[#This Row],[Calendar_Month]])=YEAR(CURMONTHEND),DATA[[#This Row],[Amount]],0)</f>
        <v>0</v>
      </c>
      <c r="L16967" s="80">
        <f>IF(DATA[[#This Row],[Calendar_Month]]-CURMONTH=0,DATA[[#This Row],[Amount]],0)</f>
        <v>0</v>
      </c>
    </row>
    <row r="16968" spans="4:12" x14ac:dyDescent="0.25">
      <c r="D16968" s="80" t="str">
        <f>LEFT(DATA[[#This Row],[Account_Code]],3)</f>
        <v/>
      </c>
      <c r="I16968" s="80" t="str">
        <f>DATA[[#This Row],[Vessel_Code]]&amp;DATA[[#This Row],[Account Group]]&amp;DATA[[#This Row],[Type]]</f>
        <v/>
      </c>
      <c r="K16968" s="80">
        <f>IF(YEAR(DATA[[#This Row],[Calendar_Month]])=YEAR(CURMONTHEND),DATA[[#This Row],[Amount]],0)</f>
        <v>0</v>
      </c>
      <c r="L16968" s="80">
        <f>IF(DATA[[#This Row],[Calendar_Month]]-CURMONTH=0,DATA[[#This Row],[Amount]],0)</f>
        <v>0</v>
      </c>
    </row>
    <row r="16969" spans="4:12" x14ac:dyDescent="0.25">
      <c r="D16969" s="80" t="str">
        <f>LEFT(DATA[[#This Row],[Account_Code]],3)</f>
        <v/>
      </c>
      <c r="I16969" s="80" t="str">
        <f>DATA[[#This Row],[Vessel_Code]]&amp;DATA[[#This Row],[Account Group]]&amp;DATA[[#This Row],[Type]]</f>
        <v/>
      </c>
      <c r="K16969" s="80">
        <f>IF(YEAR(DATA[[#This Row],[Calendar_Month]])=YEAR(CURMONTHEND),DATA[[#This Row],[Amount]],0)</f>
        <v>0</v>
      </c>
      <c r="L16969" s="80">
        <f>IF(DATA[[#This Row],[Calendar_Month]]-CURMONTH=0,DATA[[#This Row],[Amount]],0)</f>
        <v>0</v>
      </c>
    </row>
    <row r="16970" spans="4:12" x14ac:dyDescent="0.25">
      <c r="D16970" s="80" t="str">
        <f>LEFT(DATA[[#This Row],[Account_Code]],3)</f>
        <v/>
      </c>
      <c r="I16970" s="80" t="str">
        <f>DATA[[#This Row],[Vessel_Code]]&amp;DATA[[#This Row],[Account Group]]&amp;DATA[[#This Row],[Type]]</f>
        <v/>
      </c>
      <c r="K16970" s="80">
        <f>IF(YEAR(DATA[[#This Row],[Calendar_Month]])=YEAR(CURMONTHEND),DATA[[#This Row],[Amount]],0)</f>
        <v>0</v>
      </c>
      <c r="L16970" s="80">
        <f>IF(DATA[[#This Row],[Calendar_Month]]-CURMONTH=0,DATA[[#This Row],[Amount]],0)</f>
        <v>0</v>
      </c>
    </row>
    <row r="16971" spans="4:12" x14ac:dyDescent="0.25">
      <c r="D16971" s="80" t="str">
        <f>LEFT(DATA[[#This Row],[Account_Code]],3)</f>
        <v/>
      </c>
      <c r="I16971" s="80" t="str">
        <f>DATA[[#This Row],[Vessel_Code]]&amp;DATA[[#This Row],[Account Group]]&amp;DATA[[#This Row],[Type]]</f>
        <v/>
      </c>
      <c r="K16971" s="80">
        <f>IF(YEAR(DATA[[#This Row],[Calendar_Month]])=YEAR(CURMONTHEND),DATA[[#This Row],[Amount]],0)</f>
        <v>0</v>
      </c>
      <c r="L16971" s="80">
        <f>IF(DATA[[#This Row],[Calendar_Month]]-CURMONTH=0,DATA[[#This Row],[Amount]],0)</f>
        <v>0</v>
      </c>
    </row>
    <row r="16972" spans="4:12" x14ac:dyDescent="0.25">
      <c r="D16972" s="80" t="str">
        <f>LEFT(DATA[[#This Row],[Account_Code]],3)</f>
        <v/>
      </c>
      <c r="I16972" s="80" t="str">
        <f>DATA[[#This Row],[Vessel_Code]]&amp;DATA[[#This Row],[Account Group]]&amp;DATA[[#This Row],[Type]]</f>
        <v/>
      </c>
      <c r="K16972" s="80">
        <f>IF(YEAR(DATA[[#This Row],[Calendar_Month]])=YEAR(CURMONTHEND),DATA[[#This Row],[Amount]],0)</f>
        <v>0</v>
      </c>
      <c r="L16972" s="80">
        <f>IF(DATA[[#This Row],[Calendar_Month]]-CURMONTH=0,DATA[[#This Row],[Amount]],0)</f>
        <v>0</v>
      </c>
    </row>
    <row r="16973" spans="4:12" x14ac:dyDescent="0.25">
      <c r="D16973" s="80" t="str">
        <f>LEFT(DATA[[#This Row],[Account_Code]],3)</f>
        <v/>
      </c>
      <c r="I16973" s="80" t="str">
        <f>DATA[[#This Row],[Vessel_Code]]&amp;DATA[[#This Row],[Account Group]]&amp;DATA[[#This Row],[Type]]</f>
        <v/>
      </c>
      <c r="K16973" s="80">
        <f>IF(YEAR(DATA[[#This Row],[Calendar_Month]])=YEAR(CURMONTHEND),DATA[[#This Row],[Amount]],0)</f>
        <v>0</v>
      </c>
      <c r="L16973" s="80">
        <f>IF(DATA[[#This Row],[Calendar_Month]]-CURMONTH=0,DATA[[#This Row],[Amount]],0)</f>
        <v>0</v>
      </c>
    </row>
    <row r="16974" spans="4:12" x14ac:dyDescent="0.25">
      <c r="D16974" s="80" t="str">
        <f>LEFT(DATA[[#This Row],[Account_Code]],3)</f>
        <v/>
      </c>
      <c r="I16974" s="80" t="str">
        <f>DATA[[#This Row],[Vessel_Code]]&amp;DATA[[#This Row],[Account Group]]&amp;DATA[[#This Row],[Type]]</f>
        <v/>
      </c>
      <c r="K16974" s="80">
        <f>IF(YEAR(DATA[[#This Row],[Calendar_Month]])=YEAR(CURMONTHEND),DATA[[#This Row],[Amount]],0)</f>
        <v>0</v>
      </c>
      <c r="L16974" s="80">
        <f>IF(DATA[[#This Row],[Calendar_Month]]-CURMONTH=0,DATA[[#This Row],[Amount]],0)</f>
        <v>0</v>
      </c>
    </row>
    <row r="16975" spans="4:12" x14ac:dyDescent="0.25">
      <c r="D16975" s="80" t="str">
        <f>LEFT(DATA[[#This Row],[Account_Code]],3)</f>
        <v/>
      </c>
      <c r="I16975" s="80" t="str">
        <f>DATA[[#This Row],[Vessel_Code]]&amp;DATA[[#This Row],[Account Group]]&amp;DATA[[#This Row],[Type]]</f>
        <v/>
      </c>
      <c r="K16975" s="80">
        <f>IF(YEAR(DATA[[#This Row],[Calendar_Month]])=YEAR(CURMONTHEND),DATA[[#This Row],[Amount]],0)</f>
        <v>0</v>
      </c>
      <c r="L16975" s="80">
        <f>IF(DATA[[#This Row],[Calendar_Month]]-CURMONTH=0,DATA[[#This Row],[Amount]],0)</f>
        <v>0</v>
      </c>
    </row>
    <row r="16976" spans="4:12" x14ac:dyDescent="0.25">
      <c r="D16976" s="80" t="str">
        <f>LEFT(DATA[[#This Row],[Account_Code]],3)</f>
        <v/>
      </c>
      <c r="I16976" s="80" t="str">
        <f>DATA[[#This Row],[Vessel_Code]]&amp;DATA[[#This Row],[Account Group]]&amp;DATA[[#This Row],[Type]]</f>
        <v/>
      </c>
      <c r="K16976" s="80">
        <f>IF(YEAR(DATA[[#This Row],[Calendar_Month]])=YEAR(CURMONTHEND),DATA[[#This Row],[Amount]],0)</f>
        <v>0</v>
      </c>
      <c r="L16976" s="80">
        <f>IF(DATA[[#This Row],[Calendar_Month]]-CURMONTH=0,DATA[[#This Row],[Amount]],0)</f>
        <v>0</v>
      </c>
    </row>
    <row r="16977" spans="4:12" x14ac:dyDescent="0.25">
      <c r="D16977" s="80" t="str">
        <f>LEFT(DATA[[#This Row],[Account_Code]],3)</f>
        <v/>
      </c>
      <c r="I16977" s="80" t="str">
        <f>DATA[[#This Row],[Vessel_Code]]&amp;DATA[[#This Row],[Account Group]]&amp;DATA[[#This Row],[Type]]</f>
        <v/>
      </c>
      <c r="K16977" s="80">
        <f>IF(YEAR(DATA[[#This Row],[Calendar_Month]])=YEAR(CURMONTHEND),DATA[[#This Row],[Amount]],0)</f>
        <v>0</v>
      </c>
      <c r="L16977" s="80">
        <f>IF(DATA[[#This Row],[Calendar_Month]]-CURMONTH=0,DATA[[#This Row],[Amount]],0)</f>
        <v>0</v>
      </c>
    </row>
    <row r="16978" spans="4:12" x14ac:dyDescent="0.25">
      <c r="D16978" s="80" t="str">
        <f>LEFT(DATA[[#This Row],[Account_Code]],3)</f>
        <v/>
      </c>
      <c r="I16978" s="80" t="str">
        <f>DATA[[#This Row],[Vessel_Code]]&amp;DATA[[#This Row],[Account Group]]&amp;DATA[[#This Row],[Type]]</f>
        <v/>
      </c>
      <c r="K16978" s="80">
        <f>IF(YEAR(DATA[[#This Row],[Calendar_Month]])=YEAR(CURMONTHEND),DATA[[#This Row],[Amount]],0)</f>
        <v>0</v>
      </c>
      <c r="L16978" s="80">
        <f>IF(DATA[[#This Row],[Calendar_Month]]-CURMONTH=0,DATA[[#This Row],[Amount]],0)</f>
        <v>0</v>
      </c>
    </row>
    <row r="16979" spans="4:12" x14ac:dyDescent="0.25">
      <c r="D16979" s="80" t="str">
        <f>LEFT(DATA[[#This Row],[Account_Code]],3)</f>
        <v/>
      </c>
      <c r="I16979" s="80" t="str">
        <f>DATA[[#This Row],[Vessel_Code]]&amp;DATA[[#This Row],[Account Group]]&amp;DATA[[#This Row],[Type]]</f>
        <v/>
      </c>
      <c r="K16979" s="80">
        <f>IF(YEAR(DATA[[#This Row],[Calendar_Month]])=YEAR(CURMONTHEND),DATA[[#This Row],[Amount]],0)</f>
        <v>0</v>
      </c>
      <c r="L16979" s="80">
        <f>IF(DATA[[#This Row],[Calendar_Month]]-CURMONTH=0,DATA[[#This Row],[Amount]],0)</f>
        <v>0</v>
      </c>
    </row>
    <row r="16980" spans="4:12" x14ac:dyDescent="0.25">
      <c r="D16980" s="80" t="str">
        <f>LEFT(DATA[[#This Row],[Account_Code]],3)</f>
        <v/>
      </c>
      <c r="I16980" s="80" t="str">
        <f>DATA[[#This Row],[Vessel_Code]]&amp;DATA[[#This Row],[Account Group]]&amp;DATA[[#This Row],[Type]]</f>
        <v/>
      </c>
      <c r="K16980" s="80">
        <f>IF(YEAR(DATA[[#This Row],[Calendar_Month]])=YEAR(CURMONTHEND),DATA[[#This Row],[Amount]],0)</f>
        <v>0</v>
      </c>
      <c r="L16980" s="80">
        <f>IF(DATA[[#This Row],[Calendar_Month]]-CURMONTH=0,DATA[[#This Row],[Amount]],0)</f>
        <v>0</v>
      </c>
    </row>
    <row r="16981" spans="4:12" x14ac:dyDescent="0.25">
      <c r="D16981" s="80" t="str">
        <f>LEFT(DATA[[#This Row],[Account_Code]],3)</f>
        <v/>
      </c>
      <c r="I16981" s="80" t="str">
        <f>DATA[[#This Row],[Vessel_Code]]&amp;DATA[[#This Row],[Account Group]]&amp;DATA[[#This Row],[Type]]</f>
        <v/>
      </c>
      <c r="K16981" s="80">
        <f>IF(YEAR(DATA[[#This Row],[Calendar_Month]])=YEAR(CURMONTHEND),DATA[[#This Row],[Amount]],0)</f>
        <v>0</v>
      </c>
      <c r="L16981" s="80">
        <f>IF(DATA[[#This Row],[Calendar_Month]]-CURMONTH=0,DATA[[#This Row],[Amount]],0)</f>
        <v>0</v>
      </c>
    </row>
    <row r="16982" spans="4:12" x14ac:dyDescent="0.25">
      <c r="D16982" s="80" t="str">
        <f>LEFT(DATA[[#This Row],[Account_Code]],3)</f>
        <v/>
      </c>
      <c r="I16982" s="80" t="str">
        <f>DATA[[#This Row],[Vessel_Code]]&amp;DATA[[#This Row],[Account Group]]&amp;DATA[[#This Row],[Type]]</f>
        <v/>
      </c>
      <c r="K16982" s="80">
        <f>IF(YEAR(DATA[[#This Row],[Calendar_Month]])=YEAR(CURMONTHEND),DATA[[#This Row],[Amount]],0)</f>
        <v>0</v>
      </c>
      <c r="L16982" s="80">
        <f>IF(DATA[[#This Row],[Calendar_Month]]-CURMONTH=0,DATA[[#This Row],[Amount]],0)</f>
        <v>0</v>
      </c>
    </row>
    <row r="16983" spans="4:12" x14ac:dyDescent="0.25">
      <c r="D16983" s="80" t="str">
        <f>LEFT(DATA[[#This Row],[Account_Code]],3)</f>
        <v/>
      </c>
      <c r="I16983" s="80" t="str">
        <f>DATA[[#This Row],[Vessel_Code]]&amp;DATA[[#This Row],[Account Group]]&amp;DATA[[#This Row],[Type]]</f>
        <v/>
      </c>
      <c r="K16983" s="80">
        <f>IF(YEAR(DATA[[#This Row],[Calendar_Month]])=YEAR(CURMONTHEND),DATA[[#This Row],[Amount]],0)</f>
        <v>0</v>
      </c>
      <c r="L16983" s="80">
        <f>IF(DATA[[#This Row],[Calendar_Month]]-CURMONTH=0,DATA[[#This Row],[Amount]],0)</f>
        <v>0</v>
      </c>
    </row>
    <row r="16984" spans="4:12" x14ac:dyDescent="0.25">
      <c r="D16984" s="80" t="str">
        <f>LEFT(DATA[[#This Row],[Account_Code]],3)</f>
        <v/>
      </c>
      <c r="I16984" s="80" t="str">
        <f>DATA[[#This Row],[Vessel_Code]]&amp;DATA[[#This Row],[Account Group]]&amp;DATA[[#This Row],[Type]]</f>
        <v/>
      </c>
      <c r="K16984" s="80">
        <f>IF(YEAR(DATA[[#This Row],[Calendar_Month]])=YEAR(CURMONTHEND),DATA[[#This Row],[Amount]],0)</f>
        <v>0</v>
      </c>
      <c r="L16984" s="80">
        <f>IF(DATA[[#This Row],[Calendar_Month]]-CURMONTH=0,DATA[[#This Row],[Amount]],0)</f>
        <v>0</v>
      </c>
    </row>
    <row r="16985" spans="4:12" x14ac:dyDescent="0.25">
      <c r="D16985" s="80" t="str">
        <f>LEFT(DATA[[#This Row],[Account_Code]],3)</f>
        <v/>
      </c>
      <c r="I16985" s="80" t="str">
        <f>DATA[[#This Row],[Vessel_Code]]&amp;DATA[[#This Row],[Account Group]]&amp;DATA[[#This Row],[Type]]</f>
        <v/>
      </c>
      <c r="K16985" s="80">
        <f>IF(YEAR(DATA[[#This Row],[Calendar_Month]])=YEAR(CURMONTHEND),DATA[[#This Row],[Amount]],0)</f>
        <v>0</v>
      </c>
      <c r="L16985" s="80">
        <f>IF(DATA[[#This Row],[Calendar_Month]]-CURMONTH=0,DATA[[#This Row],[Amount]],0)</f>
        <v>0</v>
      </c>
    </row>
    <row r="16986" spans="4:12" x14ac:dyDescent="0.25">
      <c r="D16986" s="80" t="str">
        <f>LEFT(DATA[[#This Row],[Account_Code]],3)</f>
        <v/>
      </c>
      <c r="I16986" s="80" t="str">
        <f>DATA[[#This Row],[Vessel_Code]]&amp;DATA[[#This Row],[Account Group]]&amp;DATA[[#This Row],[Type]]</f>
        <v/>
      </c>
      <c r="K16986" s="80">
        <f>IF(YEAR(DATA[[#This Row],[Calendar_Month]])=YEAR(CURMONTHEND),DATA[[#This Row],[Amount]],0)</f>
        <v>0</v>
      </c>
      <c r="L16986" s="80">
        <f>IF(DATA[[#This Row],[Calendar_Month]]-CURMONTH=0,DATA[[#This Row],[Amount]],0)</f>
        <v>0</v>
      </c>
    </row>
    <row r="16987" spans="4:12" x14ac:dyDescent="0.25">
      <c r="D16987" s="80" t="str">
        <f>LEFT(DATA[[#This Row],[Account_Code]],3)</f>
        <v/>
      </c>
      <c r="I16987" s="80" t="str">
        <f>DATA[[#This Row],[Vessel_Code]]&amp;DATA[[#This Row],[Account Group]]&amp;DATA[[#This Row],[Type]]</f>
        <v/>
      </c>
      <c r="K16987" s="80">
        <f>IF(YEAR(DATA[[#This Row],[Calendar_Month]])=YEAR(CURMONTHEND),DATA[[#This Row],[Amount]],0)</f>
        <v>0</v>
      </c>
      <c r="L16987" s="80">
        <f>IF(DATA[[#This Row],[Calendar_Month]]-CURMONTH=0,DATA[[#This Row],[Amount]],0)</f>
        <v>0</v>
      </c>
    </row>
    <row r="16988" spans="4:12" x14ac:dyDescent="0.25">
      <c r="D16988" s="80" t="str">
        <f>LEFT(DATA[[#This Row],[Account_Code]],3)</f>
        <v/>
      </c>
      <c r="I16988" s="80" t="str">
        <f>DATA[[#This Row],[Vessel_Code]]&amp;DATA[[#This Row],[Account Group]]&amp;DATA[[#This Row],[Type]]</f>
        <v/>
      </c>
      <c r="K16988" s="80">
        <f>IF(YEAR(DATA[[#This Row],[Calendar_Month]])=YEAR(CURMONTHEND),DATA[[#This Row],[Amount]],0)</f>
        <v>0</v>
      </c>
      <c r="L16988" s="80">
        <f>IF(DATA[[#This Row],[Calendar_Month]]-CURMONTH=0,DATA[[#This Row],[Amount]],0)</f>
        <v>0</v>
      </c>
    </row>
    <row r="16989" spans="4:12" x14ac:dyDescent="0.25">
      <c r="D16989" s="80" t="str">
        <f>LEFT(DATA[[#This Row],[Account_Code]],3)</f>
        <v/>
      </c>
      <c r="I16989" s="80" t="str">
        <f>DATA[[#This Row],[Vessel_Code]]&amp;DATA[[#This Row],[Account Group]]&amp;DATA[[#This Row],[Type]]</f>
        <v/>
      </c>
      <c r="K16989" s="80">
        <f>IF(YEAR(DATA[[#This Row],[Calendar_Month]])=YEAR(CURMONTHEND),DATA[[#This Row],[Amount]],0)</f>
        <v>0</v>
      </c>
      <c r="L16989" s="80">
        <f>IF(DATA[[#This Row],[Calendar_Month]]-CURMONTH=0,DATA[[#This Row],[Amount]],0)</f>
        <v>0</v>
      </c>
    </row>
    <row r="16990" spans="4:12" x14ac:dyDescent="0.25">
      <c r="D16990" s="80" t="str">
        <f>LEFT(DATA[[#This Row],[Account_Code]],3)</f>
        <v/>
      </c>
      <c r="I16990" s="80" t="str">
        <f>DATA[[#This Row],[Vessel_Code]]&amp;DATA[[#This Row],[Account Group]]&amp;DATA[[#This Row],[Type]]</f>
        <v/>
      </c>
      <c r="K16990" s="80">
        <f>IF(YEAR(DATA[[#This Row],[Calendar_Month]])=YEAR(CURMONTHEND),DATA[[#This Row],[Amount]],0)</f>
        <v>0</v>
      </c>
      <c r="L16990" s="80">
        <f>IF(DATA[[#This Row],[Calendar_Month]]-CURMONTH=0,DATA[[#This Row],[Amount]],0)</f>
        <v>0</v>
      </c>
    </row>
    <row r="16991" spans="4:12" x14ac:dyDescent="0.25">
      <c r="D16991" s="80" t="str">
        <f>LEFT(DATA[[#This Row],[Account_Code]],3)</f>
        <v/>
      </c>
      <c r="I16991" s="80" t="str">
        <f>DATA[[#This Row],[Vessel_Code]]&amp;DATA[[#This Row],[Account Group]]&amp;DATA[[#This Row],[Type]]</f>
        <v/>
      </c>
      <c r="K16991" s="80">
        <f>IF(YEAR(DATA[[#This Row],[Calendar_Month]])=YEAR(CURMONTHEND),DATA[[#This Row],[Amount]],0)</f>
        <v>0</v>
      </c>
      <c r="L16991" s="80">
        <f>IF(DATA[[#This Row],[Calendar_Month]]-CURMONTH=0,DATA[[#This Row],[Amount]],0)</f>
        <v>0</v>
      </c>
    </row>
    <row r="16992" spans="4:12" x14ac:dyDescent="0.25">
      <c r="D16992" s="80" t="str">
        <f>LEFT(DATA[[#This Row],[Account_Code]],3)</f>
        <v/>
      </c>
      <c r="I16992" s="80" t="str">
        <f>DATA[[#This Row],[Vessel_Code]]&amp;DATA[[#This Row],[Account Group]]&amp;DATA[[#This Row],[Type]]</f>
        <v/>
      </c>
      <c r="K16992" s="80">
        <f>IF(YEAR(DATA[[#This Row],[Calendar_Month]])=YEAR(CURMONTHEND),DATA[[#This Row],[Amount]],0)</f>
        <v>0</v>
      </c>
      <c r="L16992" s="80">
        <f>IF(DATA[[#This Row],[Calendar_Month]]-CURMONTH=0,DATA[[#This Row],[Amount]],0)</f>
        <v>0</v>
      </c>
    </row>
    <row r="16993" spans="4:12" x14ac:dyDescent="0.25">
      <c r="D16993" s="80" t="str">
        <f>LEFT(DATA[[#This Row],[Account_Code]],3)</f>
        <v/>
      </c>
      <c r="I16993" s="80" t="str">
        <f>DATA[[#This Row],[Vessel_Code]]&amp;DATA[[#This Row],[Account Group]]&amp;DATA[[#This Row],[Type]]</f>
        <v/>
      </c>
      <c r="K16993" s="80">
        <f>IF(YEAR(DATA[[#This Row],[Calendar_Month]])=YEAR(CURMONTHEND),DATA[[#This Row],[Amount]],0)</f>
        <v>0</v>
      </c>
      <c r="L16993" s="80">
        <f>IF(DATA[[#This Row],[Calendar_Month]]-CURMONTH=0,DATA[[#This Row],[Amount]],0)</f>
        <v>0</v>
      </c>
    </row>
    <row r="16994" spans="4:12" x14ac:dyDescent="0.25">
      <c r="D16994" s="80" t="str">
        <f>LEFT(DATA[[#This Row],[Account_Code]],3)</f>
        <v/>
      </c>
      <c r="I16994" s="80" t="str">
        <f>DATA[[#This Row],[Vessel_Code]]&amp;DATA[[#This Row],[Account Group]]&amp;DATA[[#This Row],[Type]]</f>
        <v/>
      </c>
      <c r="K16994" s="80">
        <f>IF(YEAR(DATA[[#This Row],[Calendar_Month]])=YEAR(CURMONTHEND),DATA[[#This Row],[Amount]],0)</f>
        <v>0</v>
      </c>
      <c r="L16994" s="80">
        <f>IF(DATA[[#This Row],[Calendar_Month]]-CURMONTH=0,DATA[[#This Row],[Amount]],0)</f>
        <v>0</v>
      </c>
    </row>
    <row r="16995" spans="4:12" x14ac:dyDescent="0.25">
      <c r="D16995" s="80" t="str">
        <f>LEFT(DATA[[#This Row],[Account_Code]],3)</f>
        <v/>
      </c>
      <c r="I16995" s="80" t="str">
        <f>DATA[[#This Row],[Vessel_Code]]&amp;DATA[[#This Row],[Account Group]]&amp;DATA[[#This Row],[Type]]</f>
        <v/>
      </c>
      <c r="K16995" s="80">
        <f>IF(YEAR(DATA[[#This Row],[Calendar_Month]])=YEAR(CURMONTHEND),DATA[[#This Row],[Amount]],0)</f>
        <v>0</v>
      </c>
      <c r="L16995" s="80">
        <f>IF(DATA[[#This Row],[Calendar_Month]]-CURMONTH=0,DATA[[#This Row],[Amount]],0)</f>
        <v>0</v>
      </c>
    </row>
    <row r="16996" spans="4:12" x14ac:dyDescent="0.25">
      <c r="D16996" s="80" t="str">
        <f>LEFT(DATA[[#This Row],[Account_Code]],3)</f>
        <v/>
      </c>
      <c r="I16996" s="80" t="str">
        <f>DATA[[#This Row],[Vessel_Code]]&amp;DATA[[#This Row],[Account Group]]&amp;DATA[[#This Row],[Type]]</f>
        <v/>
      </c>
      <c r="K16996" s="80">
        <f>IF(YEAR(DATA[[#This Row],[Calendar_Month]])=YEAR(CURMONTHEND),DATA[[#This Row],[Amount]],0)</f>
        <v>0</v>
      </c>
      <c r="L16996" s="80">
        <f>IF(DATA[[#This Row],[Calendar_Month]]-CURMONTH=0,DATA[[#This Row],[Amount]],0)</f>
        <v>0</v>
      </c>
    </row>
    <row r="16997" spans="4:12" x14ac:dyDescent="0.25">
      <c r="D16997" s="80" t="str">
        <f>LEFT(DATA[[#This Row],[Account_Code]],3)</f>
        <v/>
      </c>
      <c r="I16997" s="80" t="str">
        <f>DATA[[#This Row],[Vessel_Code]]&amp;DATA[[#This Row],[Account Group]]&amp;DATA[[#This Row],[Type]]</f>
        <v/>
      </c>
      <c r="K16997" s="80">
        <f>IF(YEAR(DATA[[#This Row],[Calendar_Month]])=YEAR(CURMONTHEND),DATA[[#This Row],[Amount]],0)</f>
        <v>0</v>
      </c>
      <c r="L16997" s="80">
        <f>IF(DATA[[#This Row],[Calendar_Month]]-CURMONTH=0,DATA[[#This Row],[Amount]],0)</f>
        <v>0</v>
      </c>
    </row>
    <row r="16998" spans="4:12" x14ac:dyDescent="0.25">
      <c r="D16998" s="80" t="str">
        <f>LEFT(DATA[[#This Row],[Account_Code]],3)</f>
        <v/>
      </c>
      <c r="I16998" s="80" t="str">
        <f>DATA[[#This Row],[Vessel_Code]]&amp;DATA[[#This Row],[Account Group]]&amp;DATA[[#This Row],[Type]]</f>
        <v/>
      </c>
      <c r="K16998" s="80">
        <f>IF(YEAR(DATA[[#This Row],[Calendar_Month]])=YEAR(CURMONTHEND),DATA[[#This Row],[Amount]],0)</f>
        <v>0</v>
      </c>
      <c r="L16998" s="80">
        <f>IF(DATA[[#This Row],[Calendar_Month]]-CURMONTH=0,DATA[[#This Row],[Amount]],0)</f>
        <v>0</v>
      </c>
    </row>
    <row r="16999" spans="4:12" x14ac:dyDescent="0.25">
      <c r="D16999" s="80" t="str">
        <f>LEFT(DATA[[#This Row],[Account_Code]],3)</f>
        <v/>
      </c>
      <c r="I16999" s="80" t="str">
        <f>DATA[[#This Row],[Vessel_Code]]&amp;DATA[[#This Row],[Account Group]]&amp;DATA[[#This Row],[Type]]</f>
        <v/>
      </c>
      <c r="K16999" s="80">
        <f>IF(YEAR(DATA[[#This Row],[Calendar_Month]])=YEAR(CURMONTHEND),DATA[[#This Row],[Amount]],0)</f>
        <v>0</v>
      </c>
      <c r="L16999" s="80">
        <f>IF(DATA[[#This Row],[Calendar_Month]]-CURMONTH=0,DATA[[#This Row],[Amount]],0)</f>
        <v>0</v>
      </c>
    </row>
    <row r="17000" spans="4:12" x14ac:dyDescent="0.25">
      <c r="D17000" s="80" t="str">
        <f>LEFT(DATA[[#This Row],[Account_Code]],3)</f>
        <v/>
      </c>
      <c r="I17000" s="80" t="str">
        <f>DATA[[#This Row],[Vessel_Code]]&amp;DATA[[#This Row],[Account Group]]&amp;DATA[[#This Row],[Type]]</f>
        <v/>
      </c>
      <c r="K17000" s="80">
        <f>IF(YEAR(DATA[[#This Row],[Calendar_Month]])=YEAR(CURMONTHEND),DATA[[#This Row],[Amount]],0)</f>
        <v>0</v>
      </c>
      <c r="L17000" s="80">
        <f>IF(DATA[[#This Row],[Calendar_Month]]-CURMONTH=0,DATA[[#This Row],[Amount]],0)</f>
        <v>0</v>
      </c>
    </row>
    <row r="17001" spans="4:12" x14ac:dyDescent="0.25">
      <c r="D17001" s="80" t="str">
        <f>LEFT(DATA[[#This Row],[Account_Code]],3)</f>
        <v/>
      </c>
      <c r="I17001" s="80" t="str">
        <f>DATA[[#This Row],[Vessel_Code]]&amp;DATA[[#This Row],[Account Group]]&amp;DATA[[#This Row],[Type]]</f>
        <v/>
      </c>
      <c r="K17001" s="80">
        <f>IF(YEAR(DATA[[#This Row],[Calendar_Month]])=YEAR(CURMONTHEND),DATA[[#This Row],[Amount]],0)</f>
        <v>0</v>
      </c>
      <c r="L17001" s="80">
        <f>IF(DATA[[#This Row],[Calendar_Month]]-CURMONTH=0,DATA[[#This Row],[Amount]],0)</f>
        <v>0</v>
      </c>
    </row>
    <row r="17002" spans="4:12" x14ac:dyDescent="0.25">
      <c r="D17002" s="80" t="str">
        <f>LEFT(DATA[[#This Row],[Account_Code]],3)</f>
        <v/>
      </c>
      <c r="I17002" s="80" t="str">
        <f>DATA[[#This Row],[Vessel_Code]]&amp;DATA[[#This Row],[Account Group]]&amp;DATA[[#This Row],[Type]]</f>
        <v/>
      </c>
      <c r="K17002" s="80">
        <f>IF(YEAR(DATA[[#This Row],[Calendar_Month]])=YEAR(CURMONTHEND),DATA[[#This Row],[Amount]],0)</f>
        <v>0</v>
      </c>
      <c r="L17002" s="80">
        <f>IF(DATA[[#This Row],[Calendar_Month]]-CURMONTH=0,DATA[[#This Row],[Amount]],0)</f>
        <v>0</v>
      </c>
    </row>
    <row r="17003" spans="4:12" x14ac:dyDescent="0.25">
      <c r="D17003" s="80" t="str">
        <f>LEFT(DATA[[#This Row],[Account_Code]],3)</f>
        <v/>
      </c>
      <c r="I17003" s="80" t="str">
        <f>DATA[[#This Row],[Vessel_Code]]&amp;DATA[[#This Row],[Account Group]]&amp;DATA[[#This Row],[Type]]</f>
        <v/>
      </c>
      <c r="K17003" s="80">
        <f>IF(YEAR(DATA[[#This Row],[Calendar_Month]])=YEAR(CURMONTHEND),DATA[[#This Row],[Amount]],0)</f>
        <v>0</v>
      </c>
      <c r="L17003" s="80">
        <f>IF(DATA[[#This Row],[Calendar_Month]]-CURMONTH=0,DATA[[#This Row],[Amount]],0)</f>
        <v>0</v>
      </c>
    </row>
    <row r="17004" spans="4:12" x14ac:dyDescent="0.25">
      <c r="D17004" s="80" t="str">
        <f>LEFT(DATA[[#This Row],[Account_Code]],3)</f>
        <v/>
      </c>
      <c r="I17004" s="80" t="str">
        <f>DATA[[#This Row],[Vessel_Code]]&amp;DATA[[#This Row],[Account Group]]&amp;DATA[[#This Row],[Type]]</f>
        <v/>
      </c>
      <c r="K17004" s="80">
        <f>IF(YEAR(DATA[[#This Row],[Calendar_Month]])=YEAR(CURMONTHEND),DATA[[#This Row],[Amount]],0)</f>
        <v>0</v>
      </c>
      <c r="L17004" s="80">
        <f>IF(DATA[[#This Row],[Calendar_Month]]-CURMONTH=0,DATA[[#This Row],[Amount]],0)</f>
        <v>0</v>
      </c>
    </row>
    <row r="17005" spans="4:12" x14ac:dyDescent="0.25">
      <c r="D17005" s="80" t="str">
        <f>LEFT(DATA[[#This Row],[Account_Code]],3)</f>
        <v/>
      </c>
      <c r="I17005" s="80" t="str">
        <f>DATA[[#This Row],[Vessel_Code]]&amp;DATA[[#This Row],[Account Group]]&amp;DATA[[#This Row],[Type]]</f>
        <v/>
      </c>
      <c r="K17005" s="80">
        <f>IF(YEAR(DATA[[#This Row],[Calendar_Month]])=YEAR(CURMONTHEND),DATA[[#This Row],[Amount]],0)</f>
        <v>0</v>
      </c>
      <c r="L17005" s="80">
        <f>IF(DATA[[#This Row],[Calendar_Month]]-CURMONTH=0,DATA[[#This Row],[Amount]],0)</f>
        <v>0</v>
      </c>
    </row>
    <row r="17006" spans="4:12" x14ac:dyDescent="0.25">
      <c r="D17006" s="80" t="str">
        <f>LEFT(DATA[[#This Row],[Account_Code]],3)</f>
        <v/>
      </c>
      <c r="I17006" s="80" t="str">
        <f>DATA[[#This Row],[Vessel_Code]]&amp;DATA[[#This Row],[Account Group]]&amp;DATA[[#This Row],[Type]]</f>
        <v/>
      </c>
      <c r="K17006" s="80">
        <f>IF(YEAR(DATA[[#This Row],[Calendar_Month]])=YEAR(CURMONTHEND),DATA[[#This Row],[Amount]],0)</f>
        <v>0</v>
      </c>
      <c r="L17006" s="80">
        <f>IF(DATA[[#This Row],[Calendar_Month]]-CURMONTH=0,DATA[[#This Row],[Amount]],0)</f>
        <v>0</v>
      </c>
    </row>
    <row r="17007" spans="4:12" x14ac:dyDescent="0.25">
      <c r="D17007" s="80" t="str">
        <f>LEFT(DATA[[#This Row],[Account_Code]],3)</f>
        <v/>
      </c>
      <c r="I17007" s="80" t="str">
        <f>DATA[[#This Row],[Vessel_Code]]&amp;DATA[[#This Row],[Account Group]]&amp;DATA[[#This Row],[Type]]</f>
        <v/>
      </c>
      <c r="K17007" s="80">
        <f>IF(YEAR(DATA[[#This Row],[Calendar_Month]])=YEAR(CURMONTHEND),DATA[[#This Row],[Amount]],0)</f>
        <v>0</v>
      </c>
      <c r="L17007" s="80">
        <f>IF(DATA[[#This Row],[Calendar_Month]]-CURMONTH=0,DATA[[#This Row],[Amount]],0)</f>
        <v>0</v>
      </c>
    </row>
    <row r="17008" spans="4:12" x14ac:dyDescent="0.25">
      <c r="D17008" s="80" t="str">
        <f>LEFT(DATA[[#This Row],[Account_Code]],3)</f>
        <v/>
      </c>
      <c r="I17008" s="80" t="str">
        <f>DATA[[#This Row],[Vessel_Code]]&amp;DATA[[#This Row],[Account Group]]&amp;DATA[[#This Row],[Type]]</f>
        <v/>
      </c>
      <c r="K17008" s="80">
        <f>IF(YEAR(DATA[[#This Row],[Calendar_Month]])=YEAR(CURMONTHEND),DATA[[#This Row],[Amount]],0)</f>
        <v>0</v>
      </c>
      <c r="L17008" s="80">
        <f>IF(DATA[[#This Row],[Calendar_Month]]-CURMONTH=0,DATA[[#This Row],[Amount]],0)</f>
        <v>0</v>
      </c>
    </row>
    <row r="17009" spans="4:12" x14ac:dyDescent="0.25">
      <c r="D17009" s="80" t="str">
        <f>LEFT(DATA[[#This Row],[Account_Code]],3)</f>
        <v/>
      </c>
      <c r="I17009" s="80" t="str">
        <f>DATA[[#This Row],[Vessel_Code]]&amp;DATA[[#This Row],[Account Group]]&amp;DATA[[#This Row],[Type]]</f>
        <v/>
      </c>
      <c r="K17009" s="80">
        <f>IF(YEAR(DATA[[#This Row],[Calendar_Month]])=YEAR(CURMONTHEND),DATA[[#This Row],[Amount]],0)</f>
        <v>0</v>
      </c>
      <c r="L17009" s="80">
        <f>IF(DATA[[#This Row],[Calendar_Month]]-CURMONTH=0,DATA[[#This Row],[Amount]],0)</f>
        <v>0</v>
      </c>
    </row>
    <row r="17010" spans="4:12" x14ac:dyDescent="0.25">
      <c r="D17010" s="80" t="str">
        <f>LEFT(DATA[[#This Row],[Account_Code]],3)</f>
        <v/>
      </c>
      <c r="I17010" s="80" t="str">
        <f>DATA[[#This Row],[Vessel_Code]]&amp;DATA[[#This Row],[Account Group]]&amp;DATA[[#This Row],[Type]]</f>
        <v/>
      </c>
      <c r="K17010" s="80">
        <f>IF(YEAR(DATA[[#This Row],[Calendar_Month]])=YEAR(CURMONTHEND),DATA[[#This Row],[Amount]],0)</f>
        <v>0</v>
      </c>
      <c r="L17010" s="80">
        <f>IF(DATA[[#This Row],[Calendar_Month]]-CURMONTH=0,DATA[[#This Row],[Amount]],0)</f>
        <v>0</v>
      </c>
    </row>
    <row r="17011" spans="4:12" x14ac:dyDescent="0.25">
      <c r="D17011" s="80" t="str">
        <f>LEFT(DATA[[#This Row],[Account_Code]],3)</f>
        <v/>
      </c>
      <c r="I17011" s="80" t="str">
        <f>DATA[[#This Row],[Vessel_Code]]&amp;DATA[[#This Row],[Account Group]]&amp;DATA[[#This Row],[Type]]</f>
        <v/>
      </c>
      <c r="K17011" s="80">
        <f>IF(YEAR(DATA[[#This Row],[Calendar_Month]])=YEAR(CURMONTHEND),DATA[[#This Row],[Amount]],0)</f>
        <v>0</v>
      </c>
      <c r="L17011" s="80">
        <f>IF(DATA[[#This Row],[Calendar_Month]]-CURMONTH=0,DATA[[#This Row],[Amount]],0)</f>
        <v>0</v>
      </c>
    </row>
    <row r="17012" spans="4:12" x14ac:dyDescent="0.25">
      <c r="D17012" s="80" t="str">
        <f>LEFT(DATA[[#This Row],[Account_Code]],3)</f>
        <v/>
      </c>
      <c r="I17012" s="80" t="str">
        <f>DATA[[#This Row],[Vessel_Code]]&amp;DATA[[#This Row],[Account Group]]&amp;DATA[[#This Row],[Type]]</f>
        <v/>
      </c>
      <c r="K17012" s="80">
        <f>IF(YEAR(DATA[[#This Row],[Calendar_Month]])=YEAR(CURMONTHEND),DATA[[#This Row],[Amount]],0)</f>
        <v>0</v>
      </c>
      <c r="L17012" s="80">
        <f>IF(DATA[[#This Row],[Calendar_Month]]-CURMONTH=0,DATA[[#This Row],[Amount]],0)</f>
        <v>0</v>
      </c>
    </row>
    <row r="17013" spans="4:12" x14ac:dyDescent="0.25">
      <c r="D17013" s="80" t="str">
        <f>LEFT(DATA[[#This Row],[Account_Code]],3)</f>
        <v/>
      </c>
      <c r="I17013" s="80" t="str">
        <f>DATA[[#This Row],[Vessel_Code]]&amp;DATA[[#This Row],[Account Group]]&amp;DATA[[#This Row],[Type]]</f>
        <v/>
      </c>
      <c r="K17013" s="80">
        <f>IF(YEAR(DATA[[#This Row],[Calendar_Month]])=YEAR(CURMONTHEND),DATA[[#This Row],[Amount]],0)</f>
        <v>0</v>
      </c>
      <c r="L17013" s="80">
        <f>IF(DATA[[#This Row],[Calendar_Month]]-CURMONTH=0,DATA[[#This Row],[Amount]],0)</f>
        <v>0</v>
      </c>
    </row>
    <row r="17014" spans="4:12" x14ac:dyDescent="0.25">
      <c r="D17014" s="80" t="str">
        <f>LEFT(DATA[[#This Row],[Account_Code]],3)</f>
        <v/>
      </c>
      <c r="I17014" s="80" t="str">
        <f>DATA[[#This Row],[Vessel_Code]]&amp;DATA[[#This Row],[Account Group]]&amp;DATA[[#This Row],[Type]]</f>
        <v/>
      </c>
      <c r="K17014" s="80">
        <f>IF(YEAR(DATA[[#This Row],[Calendar_Month]])=YEAR(CURMONTHEND),DATA[[#This Row],[Amount]],0)</f>
        <v>0</v>
      </c>
      <c r="L17014" s="80">
        <f>IF(DATA[[#This Row],[Calendar_Month]]-CURMONTH=0,DATA[[#This Row],[Amount]],0)</f>
        <v>0</v>
      </c>
    </row>
    <row r="17015" spans="4:12" x14ac:dyDescent="0.25">
      <c r="D17015" s="80" t="str">
        <f>LEFT(DATA[[#This Row],[Account_Code]],3)</f>
        <v/>
      </c>
      <c r="I17015" s="80" t="str">
        <f>DATA[[#This Row],[Vessel_Code]]&amp;DATA[[#This Row],[Account Group]]&amp;DATA[[#This Row],[Type]]</f>
        <v/>
      </c>
      <c r="K17015" s="80">
        <f>IF(YEAR(DATA[[#This Row],[Calendar_Month]])=YEAR(CURMONTHEND),DATA[[#This Row],[Amount]],0)</f>
        <v>0</v>
      </c>
      <c r="L17015" s="80">
        <f>IF(DATA[[#This Row],[Calendar_Month]]-CURMONTH=0,DATA[[#This Row],[Amount]],0)</f>
        <v>0</v>
      </c>
    </row>
    <row r="17016" spans="4:12" x14ac:dyDescent="0.25">
      <c r="D17016" s="80" t="str">
        <f>LEFT(DATA[[#This Row],[Account_Code]],3)</f>
        <v/>
      </c>
      <c r="I17016" s="80" t="str">
        <f>DATA[[#This Row],[Vessel_Code]]&amp;DATA[[#This Row],[Account Group]]&amp;DATA[[#This Row],[Type]]</f>
        <v/>
      </c>
      <c r="K17016" s="80">
        <f>IF(YEAR(DATA[[#This Row],[Calendar_Month]])=YEAR(CURMONTHEND),DATA[[#This Row],[Amount]],0)</f>
        <v>0</v>
      </c>
      <c r="L17016" s="80">
        <f>IF(DATA[[#This Row],[Calendar_Month]]-CURMONTH=0,DATA[[#This Row],[Amount]],0)</f>
        <v>0</v>
      </c>
    </row>
    <row r="17017" spans="4:12" x14ac:dyDescent="0.25">
      <c r="D17017" s="80" t="str">
        <f>LEFT(DATA[[#This Row],[Account_Code]],3)</f>
        <v/>
      </c>
      <c r="I17017" s="80" t="str">
        <f>DATA[[#This Row],[Vessel_Code]]&amp;DATA[[#This Row],[Account Group]]&amp;DATA[[#This Row],[Type]]</f>
        <v/>
      </c>
      <c r="K17017" s="80">
        <f>IF(YEAR(DATA[[#This Row],[Calendar_Month]])=YEAR(CURMONTHEND),DATA[[#This Row],[Amount]],0)</f>
        <v>0</v>
      </c>
      <c r="L17017" s="80">
        <f>IF(DATA[[#This Row],[Calendar_Month]]-CURMONTH=0,DATA[[#This Row],[Amount]],0)</f>
        <v>0</v>
      </c>
    </row>
    <row r="17018" spans="4:12" x14ac:dyDescent="0.25">
      <c r="D17018" s="80" t="str">
        <f>LEFT(DATA[[#This Row],[Account_Code]],3)</f>
        <v/>
      </c>
      <c r="I17018" s="80" t="str">
        <f>DATA[[#This Row],[Vessel_Code]]&amp;DATA[[#This Row],[Account Group]]&amp;DATA[[#This Row],[Type]]</f>
        <v/>
      </c>
      <c r="K17018" s="80">
        <f>IF(YEAR(DATA[[#This Row],[Calendar_Month]])=YEAR(CURMONTHEND),DATA[[#This Row],[Amount]],0)</f>
        <v>0</v>
      </c>
      <c r="L17018" s="80">
        <f>IF(DATA[[#This Row],[Calendar_Month]]-CURMONTH=0,DATA[[#This Row],[Amount]],0)</f>
        <v>0</v>
      </c>
    </row>
    <row r="17019" spans="4:12" x14ac:dyDescent="0.25">
      <c r="D17019" s="80" t="str">
        <f>LEFT(DATA[[#This Row],[Account_Code]],3)</f>
        <v/>
      </c>
      <c r="I17019" s="80" t="str">
        <f>DATA[[#This Row],[Vessel_Code]]&amp;DATA[[#This Row],[Account Group]]&amp;DATA[[#This Row],[Type]]</f>
        <v/>
      </c>
      <c r="K17019" s="80">
        <f>IF(YEAR(DATA[[#This Row],[Calendar_Month]])=YEAR(CURMONTHEND),DATA[[#This Row],[Amount]],0)</f>
        <v>0</v>
      </c>
      <c r="L17019" s="80">
        <f>IF(DATA[[#This Row],[Calendar_Month]]-CURMONTH=0,DATA[[#This Row],[Amount]],0)</f>
        <v>0</v>
      </c>
    </row>
    <row r="17020" spans="4:12" x14ac:dyDescent="0.25">
      <c r="D17020" s="80" t="str">
        <f>LEFT(DATA[[#This Row],[Account_Code]],3)</f>
        <v/>
      </c>
      <c r="I17020" s="80" t="str">
        <f>DATA[[#This Row],[Vessel_Code]]&amp;DATA[[#This Row],[Account Group]]&amp;DATA[[#This Row],[Type]]</f>
        <v/>
      </c>
      <c r="K17020" s="80">
        <f>IF(YEAR(DATA[[#This Row],[Calendar_Month]])=YEAR(CURMONTHEND),DATA[[#This Row],[Amount]],0)</f>
        <v>0</v>
      </c>
      <c r="L17020" s="80">
        <f>IF(DATA[[#This Row],[Calendar_Month]]-CURMONTH=0,DATA[[#This Row],[Amount]],0)</f>
        <v>0</v>
      </c>
    </row>
    <row r="17021" spans="4:12" x14ac:dyDescent="0.25">
      <c r="D17021" s="80" t="str">
        <f>LEFT(DATA[[#This Row],[Account_Code]],3)</f>
        <v/>
      </c>
      <c r="I17021" s="80" t="str">
        <f>DATA[[#This Row],[Vessel_Code]]&amp;DATA[[#This Row],[Account Group]]&amp;DATA[[#This Row],[Type]]</f>
        <v/>
      </c>
      <c r="K17021" s="80">
        <f>IF(YEAR(DATA[[#This Row],[Calendar_Month]])=YEAR(CURMONTHEND),DATA[[#This Row],[Amount]],0)</f>
        <v>0</v>
      </c>
      <c r="L17021" s="80">
        <f>IF(DATA[[#This Row],[Calendar_Month]]-CURMONTH=0,DATA[[#This Row],[Amount]],0)</f>
        <v>0</v>
      </c>
    </row>
    <row r="17022" spans="4:12" x14ac:dyDescent="0.25">
      <c r="D17022" s="80" t="str">
        <f>LEFT(DATA[[#This Row],[Account_Code]],3)</f>
        <v/>
      </c>
      <c r="I17022" s="80" t="str">
        <f>DATA[[#This Row],[Vessel_Code]]&amp;DATA[[#This Row],[Account Group]]&amp;DATA[[#This Row],[Type]]</f>
        <v/>
      </c>
      <c r="K17022" s="80">
        <f>IF(YEAR(DATA[[#This Row],[Calendar_Month]])=YEAR(CURMONTHEND),DATA[[#This Row],[Amount]],0)</f>
        <v>0</v>
      </c>
      <c r="L17022" s="80">
        <f>IF(DATA[[#This Row],[Calendar_Month]]-CURMONTH=0,DATA[[#This Row],[Amount]],0)</f>
        <v>0</v>
      </c>
    </row>
    <row r="17023" spans="4:12" x14ac:dyDescent="0.25">
      <c r="D17023" s="80" t="str">
        <f>LEFT(DATA[[#This Row],[Account_Code]],3)</f>
        <v/>
      </c>
      <c r="I17023" s="80" t="str">
        <f>DATA[[#This Row],[Vessel_Code]]&amp;DATA[[#This Row],[Account Group]]&amp;DATA[[#This Row],[Type]]</f>
        <v/>
      </c>
      <c r="K17023" s="80">
        <f>IF(YEAR(DATA[[#This Row],[Calendar_Month]])=YEAR(CURMONTHEND),DATA[[#This Row],[Amount]],0)</f>
        <v>0</v>
      </c>
      <c r="L17023" s="80">
        <f>IF(DATA[[#This Row],[Calendar_Month]]-CURMONTH=0,DATA[[#This Row],[Amount]],0)</f>
        <v>0</v>
      </c>
    </row>
    <row r="17024" spans="4:12" x14ac:dyDescent="0.25">
      <c r="D17024" s="80" t="str">
        <f>LEFT(DATA[[#This Row],[Account_Code]],3)</f>
        <v/>
      </c>
      <c r="I17024" s="80" t="str">
        <f>DATA[[#This Row],[Vessel_Code]]&amp;DATA[[#This Row],[Account Group]]&amp;DATA[[#This Row],[Type]]</f>
        <v/>
      </c>
      <c r="K17024" s="80">
        <f>IF(YEAR(DATA[[#This Row],[Calendar_Month]])=YEAR(CURMONTHEND),DATA[[#This Row],[Amount]],0)</f>
        <v>0</v>
      </c>
      <c r="L17024" s="80">
        <f>IF(DATA[[#This Row],[Calendar_Month]]-CURMONTH=0,DATA[[#This Row],[Amount]],0)</f>
        <v>0</v>
      </c>
    </row>
    <row r="17025" spans="4:12" x14ac:dyDescent="0.25">
      <c r="D17025" s="80" t="str">
        <f>LEFT(DATA[[#This Row],[Account_Code]],3)</f>
        <v/>
      </c>
      <c r="I17025" s="80" t="str">
        <f>DATA[[#This Row],[Vessel_Code]]&amp;DATA[[#This Row],[Account Group]]&amp;DATA[[#This Row],[Type]]</f>
        <v/>
      </c>
      <c r="K17025" s="80">
        <f>IF(YEAR(DATA[[#This Row],[Calendar_Month]])=YEAR(CURMONTHEND),DATA[[#This Row],[Amount]],0)</f>
        <v>0</v>
      </c>
      <c r="L17025" s="80">
        <f>IF(DATA[[#This Row],[Calendar_Month]]-CURMONTH=0,DATA[[#This Row],[Amount]],0)</f>
        <v>0</v>
      </c>
    </row>
    <row r="17026" spans="4:12" x14ac:dyDescent="0.25">
      <c r="D17026" s="80" t="str">
        <f>LEFT(DATA[[#This Row],[Account_Code]],3)</f>
        <v/>
      </c>
      <c r="I17026" s="80" t="str">
        <f>DATA[[#This Row],[Vessel_Code]]&amp;DATA[[#This Row],[Account Group]]&amp;DATA[[#This Row],[Type]]</f>
        <v/>
      </c>
      <c r="K17026" s="80">
        <f>IF(YEAR(DATA[[#This Row],[Calendar_Month]])=YEAR(CURMONTHEND),DATA[[#This Row],[Amount]],0)</f>
        <v>0</v>
      </c>
      <c r="L17026" s="80">
        <f>IF(DATA[[#This Row],[Calendar_Month]]-CURMONTH=0,DATA[[#This Row],[Amount]],0)</f>
        <v>0</v>
      </c>
    </row>
    <row r="17027" spans="4:12" x14ac:dyDescent="0.25">
      <c r="D17027" s="80" t="str">
        <f>LEFT(DATA[[#This Row],[Account_Code]],3)</f>
        <v/>
      </c>
      <c r="I17027" s="80" t="str">
        <f>DATA[[#This Row],[Vessel_Code]]&amp;DATA[[#This Row],[Account Group]]&amp;DATA[[#This Row],[Type]]</f>
        <v/>
      </c>
      <c r="K17027" s="80">
        <f>IF(YEAR(DATA[[#This Row],[Calendar_Month]])=YEAR(CURMONTHEND),DATA[[#This Row],[Amount]],0)</f>
        <v>0</v>
      </c>
      <c r="L17027" s="80">
        <f>IF(DATA[[#This Row],[Calendar_Month]]-CURMONTH=0,DATA[[#This Row],[Amount]],0)</f>
        <v>0</v>
      </c>
    </row>
    <row r="17028" spans="4:12" x14ac:dyDescent="0.25">
      <c r="D17028" s="80" t="str">
        <f>LEFT(DATA[[#This Row],[Account_Code]],3)</f>
        <v/>
      </c>
      <c r="I17028" s="80" t="str">
        <f>DATA[[#This Row],[Vessel_Code]]&amp;DATA[[#This Row],[Account Group]]&amp;DATA[[#This Row],[Type]]</f>
        <v/>
      </c>
      <c r="K17028" s="80">
        <f>IF(YEAR(DATA[[#This Row],[Calendar_Month]])=YEAR(CURMONTHEND),DATA[[#This Row],[Amount]],0)</f>
        <v>0</v>
      </c>
      <c r="L17028" s="80">
        <f>IF(DATA[[#This Row],[Calendar_Month]]-CURMONTH=0,DATA[[#This Row],[Amount]],0)</f>
        <v>0</v>
      </c>
    </row>
    <row r="17029" spans="4:12" x14ac:dyDescent="0.25">
      <c r="D17029" s="80" t="str">
        <f>LEFT(DATA[[#This Row],[Account_Code]],3)</f>
        <v/>
      </c>
      <c r="I17029" s="80" t="str">
        <f>DATA[[#This Row],[Vessel_Code]]&amp;DATA[[#This Row],[Account Group]]&amp;DATA[[#This Row],[Type]]</f>
        <v/>
      </c>
      <c r="K17029" s="80">
        <f>IF(YEAR(DATA[[#This Row],[Calendar_Month]])=YEAR(CURMONTHEND),DATA[[#This Row],[Amount]],0)</f>
        <v>0</v>
      </c>
      <c r="L17029" s="80">
        <f>IF(DATA[[#This Row],[Calendar_Month]]-CURMONTH=0,DATA[[#This Row],[Amount]],0)</f>
        <v>0</v>
      </c>
    </row>
    <row r="17030" spans="4:12" x14ac:dyDescent="0.25">
      <c r="D17030" s="80" t="str">
        <f>LEFT(DATA[[#This Row],[Account_Code]],3)</f>
        <v/>
      </c>
      <c r="I17030" s="80" t="str">
        <f>DATA[[#This Row],[Vessel_Code]]&amp;DATA[[#This Row],[Account Group]]&amp;DATA[[#This Row],[Type]]</f>
        <v/>
      </c>
      <c r="K17030" s="80">
        <f>IF(YEAR(DATA[[#This Row],[Calendar_Month]])=YEAR(CURMONTHEND),DATA[[#This Row],[Amount]],0)</f>
        <v>0</v>
      </c>
      <c r="L17030" s="80">
        <f>IF(DATA[[#This Row],[Calendar_Month]]-CURMONTH=0,DATA[[#This Row],[Amount]],0)</f>
        <v>0</v>
      </c>
    </row>
    <row r="17031" spans="4:12" x14ac:dyDescent="0.25">
      <c r="D17031" s="80" t="str">
        <f>LEFT(DATA[[#This Row],[Account_Code]],3)</f>
        <v/>
      </c>
      <c r="I17031" s="80" t="str">
        <f>DATA[[#This Row],[Vessel_Code]]&amp;DATA[[#This Row],[Account Group]]&amp;DATA[[#This Row],[Type]]</f>
        <v/>
      </c>
      <c r="K17031" s="80">
        <f>IF(YEAR(DATA[[#This Row],[Calendar_Month]])=YEAR(CURMONTHEND),DATA[[#This Row],[Amount]],0)</f>
        <v>0</v>
      </c>
      <c r="L17031" s="80">
        <f>IF(DATA[[#This Row],[Calendar_Month]]-CURMONTH=0,DATA[[#This Row],[Amount]],0)</f>
        <v>0</v>
      </c>
    </row>
    <row r="17032" spans="4:12" x14ac:dyDescent="0.25">
      <c r="D17032" s="80" t="str">
        <f>LEFT(DATA[[#This Row],[Account_Code]],3)</f>
        <v/>
      </c>
      <c r="I17032" s="80" t="str">
        <f>DATA[[#This Row],[Vessel_Code]]&amp;DATA[[#This Row],[Account Group]]&amp;DATA[[#This Row],[Type]]</f>
        <v/>
      </c>
      <c r="K17032" s="80">
        <f>IF(YEAR(DATA[[#This Row],[Calendar_Month]])=YEAR(CURMONTHEND),DATA[[#This Row],[Amount]],0)</f>
        <v>0</v>
      </c>
      <c r="L17032" s="80">
        <f>IF(DATA[[#This Row],[Calendar_Month]]-CURMONTH=0,DATA[[#This Row],[Amount]],0)</f>
        <v>0</v>
      </c>
    </row>
    <row r="17033" spans="4:12" x14ac:dyDescent="0.25">
      <c r="D17033" s="80" t="str">
        <f>LEFT(DATA[[#This Row],[Account_Code]],3)</f>
        <v/>
      </c>
      <c r="I17033" s="80" t="str">
        <f>DATA[[#This Row],[Vessel_Code]]&amp;DATA[[#This Row],[Account Group]]&amp;DATA[[#This Row],[Type]]</f>
        <v/>
      </c>
      <c r="K17033" s="80">
        <f>IF(YEAR(DATA[[#This Row],[Calendar_Month]])=YEAR(CURMONTHEND),DATA[[#This Row],[Amount]],0)</f>
        <v>0</v>
      </c>
      <c r="L17033" s="80">
        <f>IF(DATA[[#This Row],[Calendar_Month]]-CURMONTH=0,DATA[[#This Row],[Amount]],0)</f>
        <v>0</v>
      </c>
    </row>
    <row r="17034" spans="4:12" x14ac:dyDescent="0.25">
      <c r="D17034" s="80" t="str">
        <f>LEFT(DATA[[#This Row],[Account_Code]],3)</f>
        <v/>
      </c>
      <c r="I17034" s="80" t="str">
        <f>DATA[[#This Row],[Vessel_Code]]&amp;DATA[[#This Row],[Account Group]]&amp;DATA[[#This Row],[Type]]</f>
        <v/>
      </c>
      <c r="K17034" s="80">
        <f>IF(YEAR(DATA[[#This Row],[Calendar_Month]])=YEAR(CURMONTHEND),DATA[[#This Row],[Amount]],0)</f>
        <v>0</v>
      </c>
      <c r="L17034" s="80">
        <f>IF(DATA[[#This Row],[Calendar_Month]]-CURMONTH=0,DATA[[#This Row],[Amount]],0)</f>
        <v>0</v>
      </c>
    </row>
    <row r="17035" spans="4:12" x14ac:dyDescent="0.25">
      <c r="D17035" s="80" t="str">
        <f>LEFT(DATA[[#This Row],[Account_Code]],3)</f>
        <v/>
      </c>
      <c r="I17035" s="80" t="str">
        <f>DATA[[#This Row],[Vessel_Code]]&amp;DATA[[#This Row],[Account Group]]&amp;DATA[[#This Row],[Type]]</f>
        <v/>
      </c>
      <c r="K17035" s="80">
        <f>IF(YEAR(DATA[[#This Row],[Calendar_Month]])=YEAR(CURMONTHEND),DATA[[#This Row],[Amount]],0)</f>
        <v>0</v>
      </c>
      <c r="L17035" s="80">
        <f>IF(DATA[[#This Row],[Calendar_Month]]-CURMONTH=0,DATA[[#This Row],[Amount]],0)</f>
        <v>0</v>
      </c>
    </row>
    <row r="17036" spans="4:12" x14ac:dyDescent="0.25">
      <c r="D17036" s="80" t="str">
        <f>LEFT(DATA[[#This Row],[Account_Code]],3)</f>
        <v/>
      </c>
      <c r="I17036" s="80" t="str">
        <f>DATA[[#This Row],[Vessel_Code]]&amp;DATA[[#This Row],[Account Group]]&amp;DATA[[#This Row],[Type]]</f>
        <v/>
      </c>
      <c r="K17036" s="80">
        <f>IF(YEAR(DATA[[#This Row],[Calendar_Month]])=YEAR(CURMONTHEND),DATA[[#This Row],[Amount]],0)</f>
        <v>0</v>
      </c>
      <c r="L17036" s="80">
        <f>IF(DATA[[#This Row],[Calendar_Month]]-CURMONTH=0,DATA[[#This Row],[Amount]],0)</f>
        <v>0</v>
      </c>
    </row>
    <row r="17037" spans="4:12" x14ac:dyDescent="0.25">
      <c r="D17037" s="80" t="str">
        <f>LEFT(DATA[[#This Row],[Account_Code]],3)</f>
        <v/>
      </c>
      <c r="I17037" s="80" t="str">
        <f>DATA[[#This Row],[Vessel_Code]]&amp;DATA[[#This Row],[Account Group]]&amp;DATA[[#This Row],[Type]]</f>
        <v/>
      </c>
      <c r="K17037" s="80">
        <f>IF(YEAR(DATA[[#This Row],[Calendar_Month]])=YEAR(CURMONTHEND),DATA[[#This Row],[Amount]],0)</f>
        <v>0</v>
      </c>
      <c r="L17037" s="80">
        <f>IF(DATA[[#This Row],[Calendar_Month]]-CURMONTH=0,DATA[[#This Row],[Amount]],0)</f>
        <v>0</v>
      </c>
    </row>
    <row r="17038" spans="4:12" x14ac:dyDescent="0.25">
      <c r="D17038" s="80" t="str">
        <f>LEFT(DATA[[#This Row],[Account_Code]],3)</f>
        <v/>
      </c>
      <c r="I17038" s="80" t="str">
        <f>DATA[[#This Row],[Vessel_Code]]&amp;DATA[[#This Row],[Account Group]]&amp;DATA[[#This Row],[Type]]</f>
        <v/>
      </c>
      <c r="K17038" s="80">
        <f>IF(YEAR(DATA[[#This Row],[Calendar_Month]])=YEAR(CURMONTHEND),DATA[[#This Row],[Amount]],0)</f>
        <v>0</v>
      </c>
      <c r="L17038" s="80">
        <f>IF(DATA[[#This Row],[Calendar_Month]]-CURMONTH=0,DATA[[#This Row],[Amount]],0)</f>
        <v>0</v>
      </c>
    </row>
    <row r="17039" spans="4:12" x14ac:dyDescent="0.25">
      <c r="D17039" s="80" t="str">
        <f>LEFT(DATA[[#This Row],[Account_Code]],3)</f>
        <v/>
      </c>
      <c r="I17039" s="80" t="str">
        <f>DATA[[#This Row],[Vessel_Code]]&amp;DATA[[#This Row],[Account Group]]&amp;DATA[[#This Row],[Type]]</f>
        <v/>
      </c>
      <c r="K17039" s="80">
        <f>IF(YEAR(DATA[[#This Row],[Calendar_Month]])=YEAR(CURMONTHEND),DATA[[#This Row],[Amount]],0)</f>
        <v>0</v>
      </c>
      <c r="L17039" s="80">
        <f>IF(DATA[[#This Row],[Calendar_Month]]-CURMONTH=0,DATA[[#This Row],[Amount]],0)</f>
        <v>0</v>
      </c>
    </row>
    <row r="17040" spans="4:12" x14ac:dyDescent="0.25">
      <c r="D17040" s="80" t="str">
        <f>LEFT(DATA[[#This Row],[Account_Code]],3)</f>
        <v/>
      </c>
      <c r="I17040" s="80" t="str">
        <f>DATA[[#This Row],[Vessel_Code]]&amp;DATA[[#This Row],[Account Group]]&amp;DATA[[#This Row],[Type]]</f>
        <v/>
      </c>
      <c r="K17040" s="80">
        <f>IF(YEAR(DATA[[#This Row],[Calendar_Month]])=YEAR(CURMONTHEND),DATA[[#This Row],[Amount]],0)</f>
        <v>0</v>
      </c>
      <c r="L17040" s="80">
        <f>IF(DATA[[#This Row],[Calendar_Month]]-CURMONTH=0,DATA[[#This Row],[Amount]],0)</f>
        <v>0</v>
      </c>
    </row>
    <row r="17041" spans="4:12" x14ac:dyDescent="0.25">
      <c r="D17041" s="80" t="str">
        <f>LEFT(DATA[[#This Row],[Account_Code]],3)</f>
        <v/>
      </c>
      <c r="I17041" s="80" t="str">
        <f>DATA[[#This Row],[Vessel_Code]]&amp;DATA[[#This Row],[Account Group]]&amp;DATA[[#This Row],[Type]]</f>
        <v/>
      </c>
      <c r="K17041" s="80">
        <f>IF(YEAR(DATA[[#This Row],[Calendar_Month]])=YEAR(CURMONTHEND),DATA[[#This Row],[Amount]],0)</f>
        <v>0</v>
      </c>
      <c r="L17041" s="80">
        <f>IF(DATA[[#This Row],[Calendar_Month]]-CURMONTH=0,DATA[[#This Row],[Amount]],0)</f>
        <v>0</v>
      </c>
    </row>
    <row r="17042" spans="4:12" x14ac:dyDescent="0.25">
      <c r="D17042" s="80" t="str">
        <f>LEFT(DATA[[#This Row],[Account_Code]],3)</f>
        <v/>
      </c>
      <c r="I17042" s="80" t="str">
        <f>DATA[[#This Row],[Vessel_Code]]&amp;DATA[[#This Row],[Account Group]]&amp;DATA[[#This Row],[Type]]</f>
        <v/>
      </c>
      <c r="K17042" s="80">
        <f>IF(YEAR(DATA[[#This Row],[Calendar_Month]])=YEAR(CURMONTHEND),DATA[[#This Row],[Amount]],0)</f>
        <v>0</v>
      </c>
      <c r="L17042" s="80">
        <f>IF(DATA[[#This Row],[Calendar_Month]]-CURMONTH=0,DATA[[#This Row],[Amount]],0)</f>
        <v>0</v>
      </c>
    </row>
    <row r="17043" spans="4:12" x14ac:dyDescent="0.25">
      <c r="D17043" s="80" t="str">
        <f>LEFT(DATA[[#This Row],[Account_Code]],3)</f>
        <v/>
      </c>
      <c r="I17043" s="80" t="str">
        <f>DATA[[#This Row],[Vessel_Code]]&amp;DATA[[#This Row],[Account Group]]&amp;DATA[[#This Row],[Type]]</f>
        <v/>
      </c>
      <c r="K17043" s="80">
        <f>IF(YEAR(DATA[[#This Row],[Calendar_Month]])=YEAR(CURMONTHEND),DATA[[#This Row],[Amount]],0)</f>
        <v>0</v>
      </c>
      <c r="L17043" s="80">
        <f>IF(DATA[[#This Row],[Calendar_Month]]-CURMONTH=0,DATA[[#This Row],[Amount]],0)</f>
        <v>0</v>
      </c>
    </row>
    <row r="17044" spans="4:12" x14ac:dyDescent="0.25">
      <c r="D17044" s="80" t="str">
        <f>LEFT(DATA[[#This Row],[Account_Code]],3)</f>
        <v/>
      </c>
      <c r="I17044" s="80" t="str">
        <f>DATA[[#This Row],[Vessel_Code]]&amp;DATA[[#This Row],[Account Group]]&amp;DATA[[#This Row],[Type]]</f>
        <v/>
      </c>
      <c r="K17044" s="80">
        <f>IF(YEAR(DATA[[#This Row],[Calendar_Month]])=YEAR(CURMONTHEND),DATA[[#This Row],[Amount]],0)</f>
        <v>0</v>
      </c>
      <c r="L17044" s="80">
        <f>IF(DATA[[#This Row],[Calendar_Month]]-CURMONTH=0,DATA[[#This Row],[Amount]],0)</f>
        <v>0</v>
      </c>
    </row>
    <row r="17045" spans="4:12" x14ac:dyDescent="0.25">
      <c r="D17045" s="80" t="str">
        <f>LEFT(DATA[[#This Row],[Account_Code]],3)</f>
        <v/>
      </c>
      <c r="I17045" s="80" t="str">
        <f>DATA[[#This Row],[Vessel_Code]]&amp;DATA[[#This Row],[Account Group]]&amp;DATA[[#This Row],[Type]]</f>
        <v/>
      </c>
      <c r="K17045" s="80">
        <f>IF(YEAR(DATA[[#This Row],[Calendar_Month]])=YEAR(CURMONTHEND),DATA[[#This Row],[Amount]],0)</f>
        <v>0</v>
      </c>
      <c r="L17045" s="80">
        <f>IF(DATA[[#This Row],[Calendar_Month]]-CURMONTH=0,DATA[[#This Row],[Amount]],0)</f>
        <v>0</v>
      </c>
    </row>
    <row r="17046" spans="4:12" x14ac:dyDescent="0.25">
      <c r="D17046" s="80" t="str">
        <f>LEFT(DATA[[#This Row],[Account_Code]],3)</f>
        <v/>
      </c>
      <c r="I17046" s="80" t="str">
        <f>DATA[[#This Row],[Vessel_Code]]&amp;DATA[[#This Row],[Account Group]]&amp;DATA[[#This Row],[Type]]</f>
        <v/>
      </c>
      <c r="K17046" s="80">
        <f>IF(YEAR(DATA[[#This Row],[Calendar_Month]])=YEAR(CURMONTHEND),DATA[[#This Row],[Amount]],0)</f>
        <v>0</v>
      </c>
      <c r="L17046" s="80">
        <f>IF(DATA[[#This Row],[Calendar_Month]]-CURMONTH=0,DATA[[#This Row],[Amount]],0)</f>
        <v>0</v>
      </c>
    </row>
    <row r="17047" spans="4:12" x14ac:dyDescent="0.25">
      <c r="D17047" s="80" t="str">
        <f>LEFT(DATA[[#This Row],[Account_Code]],3)</f>
        <v/>
      </c>
      <c r="I17047" s="80" t="str">
        <f>DATA[[#This Row],[Vessel_Code]]&amp;DATA[[#This Row],[Account Group]]&amp;DATA[[#This Row],[Type]]</f>
        <v/>
      </c>
      <c r="K17047" s="80">
        <f>IF(YEAR(DATA[[#This Row],[Calendar_Month]])=YEAR(CURMONTHEND),DATA[[#This Row],[Amount]],0)</f>
        <v>0</v>
      </c>
      <c r="L17047" s="80">
        <f>IF(DATA[[#This Row],[Calendar_Month]]-CURMONTH=0,DATA[[#This Row],[Amount]],0)</f>
        <v>0</v>
      </c>
    </row>
    <row r="17048" spans="4:12" x14ac:dyDescent="0.25">
      <c r="D17048" s="80" t="str">
        <f>LEFT(DATA[[#This Row],[Account_Code]],3)</f>
        <v/>
      </c>
      <c r="I17048" s="80" t="str">
        <f>DATA[[#This Row],[Vessel_Code]]&amp;DATA[[#This Row],[Account Group]]&amp;DATA[[#This Row],[Type]]</f>
        <v/>
      </c>
      <c r="K17048" s="80">
        <f>IF(YEAR(DATA[[#This Row],[Calendar_Month]])=YEAR(CURMONTHEND),DATA[[#This Row],[Amount]],0)</f>
        <v>0</v>
      </c>
      <c r="L17048" s="80">
        <f>IF(DATA[[#This Row],[Calendar_Month]]-CURMONTH=0,DATA[[#This Row],[Amount]],0)</f>
        <v>0</v>
      </c>
    </row>
    <row r="17049" spans="4:12" x14ac:dyDescent="0.25">
      <c r="D17049" s="80" t="str">
        <f>LEFT(DATA[[#This Row],[Account_Code]],3)</f>
        <v/>
      </c>
      <c r="I17049" s="80" t="str">
        <f>DATA[[#This Row],[Vessel_Code]]&amp;DATA[[#This Row],[Account Group]]&amp;DATA[[#This Row],[Type]]</f>
        <v/>
      </c>
      <c r="K17049" s="80">
        <f>IF(YEAR(DATA[[#This Row],[Calendar_Month]])=YEAR(CURMONTHEND),DATA[[#This Row],[Amount]],0)</f>
        <v>0</v>
      </c>
      <c r="L17049" s="80">
        <f>IF(DATA[[#This Row],[Calendar_Month]]-CURMONTH=0,DATA[[#This Row],[Amount]],0)</f>
        <v>0</v>
      </c>
    </row>
    <row r="17050" spans="4:12" x14ac:dyDescent="0.25">
      <c r="D17050" s="80" t="str">
        <f>LEFT(DATA[[#This Row],[Account_Code]],3)</f>
        <v/>
      </c>
      <c r="I17050" s="80" t="str">
        <f>DATA[[#This Row],[Vessel_Code]]&amp;DATA[[#This Row],[Account Group]]&amp;DATA[[#This Row],[Type]]</f>
        <v/>
      </c>
      <c r="K17050" s="80">
        <f>IF(YEAR(DATA[[#This Row],[Calendar_Month]])=YEAR(CURMONTHEND),DATA[[#This Row],[Amount]],0)</f>
        <v>0</v>
      </c>
      <c r="L17050" s="80">
        <f>IF(DATA[[#This Row],[Calendar_Month]]-CURMONTH=0,DATA[[#This Row],[Amount]],0)</f>
        <v>0</v>
      </c>
    </row>
    <row r="17051" spans="4:12" x14ac:dyDescent="0.25">
      <c r="D17051" s="80" t="str">
        <f>LEFT(DATA[[#This Row],[Account_Code]],3)</f>
        <v/>
      </c>
      <c r="I17051" s="80" t="str">
        <f>DATA[[#This Row],[Vessel_Code]]&amp;DATA[[#This Row],[Account Group]]&amp;DATA[[#This Row],[Type]]</f>
        <v/>
      </c>
      <c r="K17051" s="80">
        <f>IF(YEAR(DATA[[#This Row],[Calendar_Month]])=YEAR(CURMONTHEND),DATA[[#This Row],[Amount]],0)</f>
        <v>0</v>
      </c>
      <c r="L17051" s="80">
        <f>IF(DATA[[#This Row],[Calendar_Month]]-CURMONTH=0,DATA[[#This Row],[Amount]],0)</f>
        <v>0</v>
      </c>
    </row>
    <row r="17052" spans="4:12" x14ac:dyDescent="0.25">
      <c r="D17052" s="80" t="str">
        <f>LEFT(DATA[[#This Row],[Account_Code]],3)</f>
        <v/>
      </c>
      <c r="I17052" s="80" t="str">
        <f>DATA[[#This Row],[Vessel_Code]]&amp;DATA[[#This Row],[Account Group]]&amp;DATA[[#This Row],[Type]]</f>
        <v/>
      </c>
      <c r="K17052" s="80">
        <f>IF(YEAR(DATA[[#This Row],[Calendar_Month]])=YEAR(CURMONTHEND),DATA[[#This Row],[Amount]],0)</f>
        <v>0</v>
      </c>
      <c r="L17052" s="80">
        <f>IF(DATA[[#This Row],[Calendar_Month]]-CURMONTH=0,DATA[[#This Row],[Amount]],0)</f>
        <v>0</v>
      </c>
    </row>
    <row r="17053" spans="4:12" x14ac:dyDescent="0.25">
      <c r="D17053" s="80" t="str">
        <f>LEFT(DATA[[#This Row],[Account_Code]],3)</f>
        <v/>
      </c>
      <c r="I17053" s="80" t="str">
        <f>DATA[[#This Row],[Vessel_Code]]&amp;DATA[[#This Row],[Account Group]]&amp;DATA[[#This Row],[Type]]</f>
        <v/>
      </c>
      <c r="K17053" s="80">
        <f>IF(YEAR(DATA[[#This Row],[Calendar_Month]])=YEAR(CURMONTHEND),DATA[[#This Row],[Amount]],0)</f>
        <v>0</v>
      </c>
      <c r="L17053" s="80">
        <f>IF(DATA[[#This Row],[Calendar_Month]]-CURMONTH=0,DATA[[#This Row],[Amount]],0)</f>
        <v>0</v>
      </c>
    </row>
    <row r="17054" spans="4:12" x14ac:dyDescent="0.25">
      <c r="D17054" s="80" t="str">
        <f>LEFT(DATA[[#This Row],[Account_Code]],3)</f>
        <v/>
      </c>
      <c r="I17054" s="80" t="str">
        <f>DATA[[#This Row],[Vessel_Code]]&amp;DATA[[#This Row],[Account Group]]&amp;DATA[[#This Row],[Type]]</f>
        <v/>
      </c>
      <c r="K17054" s="80">
        <f>IF(YEAR(DATA[[#This Row],[Calendar_Month]])=YEAR(CURMONTHEND),DATA[[#This Row],[Amount]],0)</f>
        <v>0</v>
      </c>
      <c r="L17054" s="80">
        <f>IF(DATA[[#This Row],[Calendar_Month]]-CURMONTH=0,DATA[[#This Row],[Amount]],0)</f>
        <v>0</v>
      </c>
    </row>
    <row r="17055" spans="4:12" x14ac:dyDescent="0.25">
      <c r="D17055" s="80" t="str">
        <f>LEFT(DATA[[#This Row],[Account_Code]],3)</f>
        <v/>
      </c>
      <c r="I17055" s="80" t="str">
        <f>DATA[[#This Row],[Vessel_Code]]&amp;DATA[[#This Row],[Account Group]]&amp;DATA[[#This Row],[Type]]</f>
        <v/>
      </c>
      <c r="K17055" s="80">
        <f>IF(YEAR(DATA[[#This Row],[Calendar_Month]])=YEAR(CURMONTHEND),DATA[[#This Row],[Amount]],0)</f>
        <v>0</v>
      </c>
      <c r="L17055" s="80">
        <f>IF(DATA[[#This Row],[Calendar_Month]]-CURMONTH=0,DATA[[#This Row],[Amount]],0)</f>
        <v>0</v>
      </c>
    </row>
    <row r="17056" spans="4:12" x14ac:dyDescent="0.25">
      <c r="D17056" s="80" t="str">
        <f>LEFT(DATA[[#This Row],[Account_Code]],3)</f>
        <v/>
      </c>
      <c r="I17056" s="80" t="str">
        <f>DATA[[#This Row],[Vessel_Code]]&amp;DATA[[#This Row],[Account Group]]&amp;DATA[[#This Row],[Type]]</f>
        <v/>
      </c>
      <c r="K17056" s="80">
        <f>IF(YEAR(DATA[[#This Row],[Calendar_Month]])=YEAR(CURMONTHEND),DATA[[#This Row],[Amount]],0)</f>
        <v>0</v>
      </c>
      <c r="L17056" s="80">
        <f>IF(DATA[[#This Row],[Calendar_Month]]-CURMONTH=0,DATA[[#This Row],[Amount]],0)</f>
        <v>0</v>
      </c>
    </row>
    <row r="17057" spans="4:12" x14ac:dyDescent="0.25">
      <c r="D17057" s="80" t="str">
        <f>LEFT(DATA[[#This Row],[Account_Code]],3)</f>
        <v/>
      </c>
      <c r="I17057" s="80" t="str">
        <f>DATA[[#This Row],[Vessel_Code]]&amp;DATA[[#This Row],[Account Group]]&amp;DATA[[#This Row],[Type]]</f>
        <v/>
      </c>
      <c r="K17057" s="80">
        <f>IF(YEAR(DATA[[#This Row],[Calendar_Month]])=YEAR(CURMONTHEND),DATA[[#This Row],[Amount]],0)</f>
        <v>0</v>
      </c>
      <c r="L17057" s="80">
        <f>IF(DATA[[#This Row],[Calendar_Month]]-CURMONTH=0,DATA[[#This Row],[Amount]],0)</f>
        <v>0</v>
      </c>
    </row>
    <row r="17058" spans="4:12" x14ac:dyDescent="0.25">
      <c r="D17058" s="80" t="str">
        <f>LEFT(DATA[[#This Row],[Account_Code]],3)</f>
        <v/>
      </c>
      <c r="I17058" s="80" t="str">
        <f>DATA[[#This Row],[Vessel_Code]]&amp;DATA[[#This Row],[Account Group]]&amp;DATA[[#This Row],[Type]]</f>
        <v/>
      </c>
      <c r="K17058" s="80">
        <f>IF(YEAR(DATA[[#This Row],[Calendar_Month]])=YEAR(CURMONTHEND),DATA[[#This Row],[Amount]],0)</f>
        <v>0</v>
      </c>
      <c r="L17058" s="80">
        <f>IF(DATA[[#This Row],[Calendar_Month]]-CURMONTH=0,DATA[[#This Row],[Amount]],0)</f>
        <v>0</v>
      </c>
    </row>
    <row r="17059" spans="4:12" x14ac:dyDescent="0.25">
      <c r="D17059" s="80" t="str">
        <f>LEFT(DATA[[#This Row],[Account_Code]],3)</f>
        <v/>
      </c>
      <c r="I17059" s="80" t="str">
        <f>DATA[[#This Row],[Vessel_Code]]&amp;DATA[[#This Row],[Account Group]]&amp;DATA[[#This Row],[Type]]</f>
        <v/>
      </c>
      <c r="K17059" s="80">
        <f>IF(YEAR(DATA[[#This Row],[Calendar_Month]])=YEAR(CURMONTHEND),DATA[[#This Row],[Amount]],0)</f>
        <v>0</v>
      </c>
      <c r="L17059" s="80">
        <f>IF(DATA[[#This Row],[Calendar_Month]]-CURMONTH=0,DATA[[#This Row],[Amount]],0)</f>
        <v>0</v>
      </c>
    </row>
    <row r="17060" spans="4:12" x14ac:dyDescent="0.25">
      <c r="D17060" s="80" t="str">
        <f>LEFT(DATA[[#This Row],[Account_Code]],3)</f>
        <v/>
      </c>
      <c r="I17060" s="80" t="str">
        <f>DATA[[#This Row],[Vessel_Code]]&amp;DATA[[#This Row],[Account Group]]&amp;DATA[[#This Row],[Type]]</f>
        <v/>
      </c>
      <c r="K17060" s="80">
        <f>IF(YEAR(DATA[[#This Row],[Calendar_Month]])=YEAR(CURMONTHEND),DATA[[#This Row],[Amount]],0)</f>
        <v>0</v>
      </c>
      <c r="L17060" s="80">
        <f>IF(DATA[[#This Row],[Calendar_Month]]-CURMONTH=0,DATA[[#This Row],[Amount]],0)</f>
        <v>0</v>
      </c>
    </row>
    <row r="17061" spans="4:12" x14ac:dyDescent="0.25">
      <c r="D17061" s="80" t="str">
        <f>LEFT(DATA[[#This Row],[Account_Code]],3)</f>
        <v/>
      </c>
      <c r="I17061" s="80" t="str">
        <f>DATA[[#This Row],[Vessel_Code]]&amp;DATA[[#This Row],[Account Group]]&amp;DATA[[#This Row],[Type]]</f>
        <v/>
      </c>
      <c r="K17061" s="80">
        <f>IF(YEAR(DATA[[#This Row],[Calendar_Month]])=YEAR(CURMONTHEND),DATA[[#This Row],[Amount]],0)</f>
        <v>0</v>
      </c>
      <c r="L17061" s="80">
        <f>IF(DATA[[#This Row],[Calendar_Month]]-CURMONTH=0,DATA[[#This Row],[Amount]],0)</f>
        <v>0</v>
      </c>
    </row>
    <row r="17062" spans="4:12" x14ac:dyDescent="0.25">
      <c r="D17062" s="80" t="str">
        <f>LEFT(DATA[[#This Row],[Account_Code]],3)</f>
        <v/>
      </c>
      <c r="I17062" s="80" t="str">
        <f>DATA[[#This Row],[Vessel_Code]]&amp;DATA[[#This Row],[Account Group]]&amp;DATA[[#This Row],[Type]]</f>
        <v/>
      </c>
      <c r="K17062" s="80">
        <f>IF(YEAR(DATA[[#This Row],[Calendar_Month]])=YEAR(CURMONTHEND),DATA[[#This Row],[Amount]],0)</f>
        <v>0</v>
      </c>
      <c r="L17062" s="80">
        <f>IF(DATA[[#This Row],[Calendar_Month]]-CURMONTH=0,DATA[[#This Row],[Amount]],0)</f>
        <v>0</v>
      </c>
    </row>
    <row r="17063" spans="4:12" x14ac:dyDescent="0.25">
      <c r="D17063" s="80" t="str">
        <f>LEFT(DATA[[#This Row],[Account_Code]],3)</f>
        <v/>
      </c>
      <c r="I17063" s="80" t="str">
        <f>DATA[[#This Row],[Vessel_Code]]&amp;DATA[[#This Row],[Account Group]]&amp;DATA[[#This Row],[Type]]</f>
        <v/>
      </c>
      <c r="K17063" s="80">
        <f>IF(YEAR(DATA[[#This Row],[Calendar_Month]])=YEAR(CURMONTHEND),DATA[[#This Row],[Amount]],0)</f>
        <v>0</v>
      </c>
      <c r="L17063" s="80">
        <f>IF(DATA[[#This Row],[Calendar_Month]]-CURMONTH=0,DATA[[#This Row],[Amount]],0)</f>
        <v>0</v>
      </c>
    </row>
    <row r="17064" spans="4:12" x14ac:dyDescent="0.25">
      <c r="D17064" s="80" t="str">
        <f>LEFT(DATA[[#This Row],[Account_Code]],3)</f>
        <v/>
      </c>
      <c r="I17064" s="80" t="str">
        <f>DATA[[#This Row],[Vessel_Code]]&amp;DATA[[#This Row],[Account Group]]&amp;DATA[[#This Row],[Type]]</f>
        <v/>
      </c>
      <c r="K17064" s="80">
        <f>IF(YEAR(DATA[[#This Row],[Calendar_Month]])=YEAR(CURMONTHEND),DATA[[#This Row],[Amount]],0)</f>
        <v>0</v>
      </c>
      <c r="L17064" s="80">
        <f>IF(DATA[[#This Row],[Calendar_Month]]-CURMONTH=0,DATA[[#This Row],[Amount]],0)</f>
        <v>0</v>
      </c>
    </row>
    <row r="17065" spans="4:12" x14ac:dyDescent="0.25">
      <c r="D17065" s="80" t="str">
        <f>LEFT(DATA[[#This Row],[Account_Code]],3)</f>
        <v/>
      </c>
      <c r="I17065" s="80" t="str">
        <f>DATA[[#This Row],[Vessel_Code]]&amp;DATA[[#This Row],[Account Group]]&amp;DATA[[#This Row],[Type]]</f>
        <v/>
      </c>
      <c r="K17065" s="80">
        <f>IF(YEAR(DATA[[#This Row],[Calendar_Month]])=YEAR(CURMONTHEND),DATA[[#This Row],[Amount]],0)</f>
        <v>0</v>
      </c>
      <c r="L17065" s="80">
        <f>IF(DATA[[#This Row],[Calendar_Month]]-CURMONTH=0,DATA[[#This Row],[Amount]],0)</f>
        <v>0</v>
      </c>
    </row>
    <row r="17066" spans="4:12" x14ac:dyDescent="0.25">
      <c r="D17066" s="80" t="str">
        <f>LEFT(DATA[[#This Row],[Account_Code]],3)</f>
        <v/>
      </c>
      <c r="I17066" s="80" t="str">
        <f>DATA[[#This Row],[Vessel_Code]]&amp;DATA[[#This Row],[Account Group]]&amp;DATA[[#This Row],[Type]]</f>
        <v/>
      </c>
      <c r="K17066" s="80">
        <f>IF(YEAR(DATA[[#This Row],[Calendar_Month]])=YEAR(CURMONTHEND),DATA[[#This Row],[Amount]],0)</f>
        <v>0</v>
      </c>
      <c r="L17066" s="80">
        <f>IF(DATA[[#This Row],[Calendar_Month]]-CURMONTH=0,DATA[[#This Row],[Amount]],0)</f>
        <v>0</v>
      </c>
    </row>
    <row r="17067" spans="4:12" x14ac:dyDescent="0.25">
      <c r="D17067" s="80" t="str">
        <f>LEFT(DATA[[#This Row],[Account_Code]],3)</f>
        <v/>
      </c>
      <c r="I17067" s="80" t="str">
        <f>DATA[[#This Row],[Vessel_Code]]&amp;DATA[[#This Row],[Account Group]]&amp;DATA[[#This Row],[Type]]</f>
        <v/>
      </c>
      <c r="K17067" s="80">
        <f>IF(YEAR(DATA[[#This Row],[Calendar_Month]])=YEAR(CURMONTHEND),DATA[[#This Row],[Amount]],0)</f>
        <v>0</v>
      </c>
      <c r="L17067" s="80">
        <f>IF(DATA[[#This Row],[Calendar_Month]]-CURMONTH=0,DATA[[#This Row],[Amount]],0)</f>
        <v>0</v>
      </c>
    </row>
    <row r="17068" spans="4:12" x14ac:dyDescent="0.25">
      <c r="D17068" s="80" t="str">
        <f>LEFT(DATA[[#This Row],[Account_Code]],3)</f>
        <v/>
      </c>
      <c r="I17068" s="80" t="str">
        <f>DATA[[#This Row],[Vessel_Code]]&amp;DATA[[#This Row],[Account Group]]&amp;DATA[[#This Row],[Type]]</f>
        <v/>
      </c>
      <c r="K17068" s="80">
        <f>IF(YEAR(DATA[[#This Row],[Calendar_Month]])=YEAR(CURMONTHEND),DATA[[#This Row],[Amount]],0)</f>
        <v>0</v>
      </c>
      <c r="L17068" s="80">
        <f>IF(DATA[[#This Row],[Calendar_Month]]-CURMONTH=0,DATA[[#This Row],[Amount]],0)</f>
        <v>0</v>
      </c>
    </row>
    <row r="17069" spans="4:12" x14ac:dyDescent="0.25">
      <c r="D17069" s="80" t="str">
        <f>LEFT(DATA[[#This Row],[Account_Code]],3)</f>
        <v/>
      </c>
      <c r="I17069" s="80" t="str">
        <f>DATA[[#This Row],[Vessel_Code]]&amp;DATA[[#This Row],[Account Group]]&amp;DATA[[#This Row],[Type]]</f>
        <v/>
      </c>
      <c r="K17069" s="80">
        <f>IF(YEAR(DATA[[#This Row],[Calendar_Month]])=YEAR(CURMONTHEND),DATA[[#This Row],[Amount]],0)</f>
        <v>0</v>
      </c>
      <c r="L17069" s="80">
        <f>IF(DATA[[#This Row],[Calendar_Month]]-CURMONTH=0,DATA[[#This Row],[Amount]],0)</f>
        <v>0</v>
      </c>
    </row>
    <row r="17070" spans="4:12" x14ac:dyDescent="0.25">
      <c r="D17070" s="80" t="str">
        <f>LEFT(DATA[[#This Row],[Account_Code]],3)</f>
        <v/>
      </c>
      <c r="I17070" s="80" t="str">
        <f>DATA[[#This Row],[Vessel_Code]]&amp;DATA[[#This Row],[Account Group]]&amp;DATA[[#This Row],[Type]]</f>
        <v/>
      </c>
      <c r="K17070" s="80">
        <f>IF(YEAR(DATA[[#This Row],[Calendar_Month]])=YEAR(CURMONTHEND),DATA[[#This Row],[Amount]],0)</f>
        <v>0</v>
      </c>
      <c r="L17070" s="80">
        <f>IF(DATA[[#This Row],[Calendar_Month]]-CURMONTH=0,DATA[[#This Row],[Amount]],0)</f>
        <v>0</v>
      </c>
    </row>
    <row r="17071" spans="4:12" x14ac:dyDescent="0.25">
      <c r="D17071" s="80" t="str">
        <f>LEFT(DATA[[#This Row],[Account_Code]],3)</f>
        <v/>
      </c>
      <c r="I17071" s="80" t="str">
        <f>DATA[[#This Row],[Vessel_Code]]&amp;DATA[[#This Row],[Account Group]]&amp;DATA[[#This Row],[Type]]</f>
        <v/>
      </c>
      <c r="K17071" s="80">
        <f>IF(YEAR(DATA[[#This Row],[Calendar_Month]])=YEAR(CURMONTHEND),DATA[[#This Row],[Amount]],0)</f>
        <v>0</v>
      </c>
      <c r="L17071" s="80">
        <f>IF(DATA[[#This Row],[Calendar_Month]]-CURMONTH=0,DATA[[#This Row],[Amount]],0)</f>
        <v>0</v>
      </c>
    </row>
    <row r="17072" spans="4:12" x14ac:dyDescent="0.25">
      <c r="D17072" s="80" t="str">
        <f>LEFT(DATA[[#This Row],[Account_Code]],3)</f>
        <v/>
      </c>
      <c r="I17072" s="80" t="str">
        <f>DATA[[#This Row],[Vessel_Code]]&amp;DATA[[#This Row],[Account Group]]&amp;DATA[[#This Row],[Type]]</f>
        <v/>
      </c>
      <c r="K17072" s="80">
        <f>IF(YEAR(DATA[[#This Row],[Calendar_Month]])=YEAR(CURMONTHEND),DATA[[#This Row],[Amount]],0)</f>
        <v>0</v>
      </c>
      <c r="L17072" s="80">
        <f>IF(DATA[[#This Row],[Calendar_Month]]-CURMONTH=0,DATA[[#This Row],[Amount]],0)</f>
        <v>0</v>
      </c>
    </row>
    <row r="17073" spans="4:12" x14ac:dyDescent="0.25">
      <c r="D17073" s="80" t="str">
        <f>LEFT(DATA[[#This Row],[Account_Code]],3)</f>
        <v/>
      </c>
      <c r="I17073" s="80" t="str">
        <f>DATA[[#This Row],[Vessel_Code]]&amp;DATA[[#This Row],[Account Group]]&amp;DATA[[#This Row],[Type]]</f>
        <v/>
      </c>
      <c r="K17073" s="80">
        <f>IF(YEAR(DATA[[#This Row],[Calendar_Month]])=YEAR(CURMONTHEND),DATA[[#This Row],[Amount]],0)</f>
        <v>0</v>
      </c>
      <c r="L17073" s="80">
        <f>IF(DATA[[#This Row],[Calendar_Month]]-CURMONTH=0,DATA[[#This Row],[Amount]],0)</f>
        <v>0</v>
      </c>
    </row>
    <row r="17074" spans="4:12" x14ac:dyDescent="0.25">
      <c r="D17074" s="80" t="str">
        <f>LEFT(DATA[[#This Row],[Account_Code]],3)</f>
        <v/>
      </c>
      <c r="I17074" s="80" t="str">
        <f>DATA[[#This Row],[Vessel_Code]]&amp;DATA[[#This Row],[Account Group]]&amp;DATA[[#This Row],[Type]]</f>
        <v/>
      </c>
      <c r="K17074" s="80">
        <f>IF(YEAR(DATA[[#This Row],[Calendar_Month]])=YEAR(CURMONTHEND),DATA[[#This Row],[Amount]],0)</f>
        <v>0</v>
      </c>
      <c r="L17074" s="80">
        <f>IF(DATA[[#This Row],[Calendar_Month]]-CURMONTH=0,DATA[[#This Row],[Amount]],0)</f>
        <v>0</v>
      </c>
    </row>
    <row r="17075" spans="4:12" x14ac:dyDescent="0.25">
      <c r="D17075" s="80" t="str">
        <f>LEFT(DATA[[#This Row],[Account_Code]],3)</f>
        <v/>
      </c>
      <c r="I17075" s="80" t="str">
        <f>DATA[[#This Row],[Vessel_Code]]&amp;DATA[[#This Row],[Account Group]]&amp;DATA[[#This Row],[Type]]</f>
        <v/>
      </c>
      <c r="K17075" s="80">
        <f>IF(YEAR(DATA[[#This Row],[Calendar_Month]])=YEAR(CURMONTHEND),DATA[[#This Row],[Amount]],0)</f>
        <v>0</v>
      </c>
      <c r="L17075" s="80">
        <f>IF(DATA[[#This Row],[Calendar_Month]]-CURMONTH=0,DATA[[#This Row],[Amount]],0)</f>
        <v>0</v>
      </c>
    </row>
    <row r="17076" spans="4:12" x14ac:dyDescent="0.25">
      <c r="D17076" s="80" t="str">
        <f>LEFT(DATA[[#This Row],[Account_Code]],3)</f>
        <v/>
      </c>
      <c r="I17076" s="80" t="str">
        <f>DATA[[#This Row],[Vessel_Code]]&amp;DATA[[#This Row],[Account Group]]&amp;DATA[[#This Row],[Type]]</f>
        <v/>
      </c>
      <c r="K17076" s="80">
        <f>IF(YEAR(DATA[[#This Row],[Calendar_Month]])=YEAR(CURMONTHEND),DATA[[#This Row],[Amount]],0)</f>
        <v>0</v>
      </c>
      <c r="L17076" s="80">
        <f>IF(DATA[[#This Row],[Calendar_Month]]-CURMONTH=0,DATA[[#This Row],[Amount]],0)</f>
        <v>0</v>
      </c>
    </row>
    <row r="17077" spans="4:12" x14ac:dyDescent="0.25">
      <c r="D17077" s="80" t="str">
        <f>LEFT(DATA[[#This Row],[Account_Code]],3)</f>
        <v/>
      </c>
      <c r="I17077" s="80" t="str">
        <f>DATA[[#This Row],[Vessel_Code]]&amp;DATA[[#This Row],[Account Group]]&amp;DATA[[#This Row],[Type]]</f>
        <v/>
      </c>
      <c r="K17077" s="80">
        <f>IF(YEAR(DATA[[#This Row],[Calendar_Month]])=YEAR(CURMONTHEND),DATA[[#This Row],[Amount]],0)</f>
        <v>0</v>
      </c>
      <c r="L17077" s="80">
        <f>IF(DATA[[#This Row],[Calendar_Month]]-CURMONTH=0,DATA[[#This Row],[Amount]],0)</f>
        <v>0</v>
      </c>
    </row>
    <row r="17078" spans="4:12" x14ac:dyDescent="0.25">
      <c r="D17078" s="80" t="str">
        <f>LEFT(DATA[[#This Row],[Account_Code]],3)</f>
        <v/>
      </c>
      <c r="I17078" s="80" t="str">
        <f>DATA[[#This Row],[Vessel_Code]]&amp;DATA[[#This Row],[Account Group]]&amp;DATA[[#This Row],[Type]]</f>
        <v/>
      </c>
      <c r="K17078" s="80">
        <f>IF(YEAR(DATA[[#This Row],[Calendar_Month]])=YEAR(CURMONTHEND),DATA[[#This Row],[Amount]],0)</f>
        <v>0</v>
      </c>
      <c r="L17078" s="80">
        <f>IF(DATA[[#This Row],[Calendar_Month]]-CURMONTH=0,DATA[[#This Row],[Amount]],0)</f>
        <v>0</v>
      </c>
    </row>
    <row r="17079" spans="4:12" x14ac:dyDescent="0.25">
      <c r="D17079" s="80" t="str">
        <f>LEFT(DATA[[#This Row],[Account_Code]],3)</f>
        <v/>
      </c>
      <c r="I17079" s="80" t="str">
        <f>DATA[[#This Row],[Vessel_Code]]&amp;DATA[[#This Row],[Account Group]]&amp;DATA[[#This Row],[Type]]</f>
        <v/>
      </c>
      <c r="K17079" s="80">
        <f>IF(YEAR(DATA[[#This Row],[Calendar_Month]])=YEAR(CURMONTHEND),DATA[[#This Row],[Amount]],0)</f>
        <v>0</v>
      </c>
      <c r="L17079" s="80">
        <f>IF(DATA[[#This Row],[Calendar_Month]]-CURMONTH=0,DATA[[#This Row],[Amount]],0)</f>
        <v>0</v>
      </c>
    </row>
    <row r="17080" spans="4:12" x14ac:dyDescent="0.25">
      <c r="D17080" s="80" t="str">
        <f>LEFT(DATA[[#This Row],[Account_Code]],3)</f>
        <v/>
      </c>
      <c r="I17080" s="80" t="str">
        <f>DATA[[#This Row],[Vessel_Code]]&amp;DATA[[#This Row],[Account Group]]&amp;DATA[[#This Row],[Type]]</f>
        <v/>
      </c>
      <c r="K17080" s="80">
        <f>IF(YEAR(DATA[[#This Row],[Calendar_Month]])=YEAR(CURMONTHEND),DATA[[#This Row],[Amount]],0)</f>
        <v>0</v>
      </c>
      <c r="L17080" s="80">
        <f>IF(DATA[[#This Row],[Calendar_Month]]-CURMONTH=0,DATA[[#This Row],[Amount]],0)</f>
        <v>0</v>
      </c>
    </row>
    <row r="17081" spans="4:12" x14ac:dyDescent="0.25">
      <c r="D17081" s="80" t="str">
        <f>LEFT(DATA[[#This Row],[Account_Code]],3)</f>
        <v/>
      </c>
      <c r="I17081" s="80" t="str">
        <f>DATA[[#This Row],[Vessel_Code]]&amp;DATA[[#This Row],[Account Group]]&amp;DATA[[#This Row],[Type]]</f>
        <v/>
      </c>
      <c r="K17081" s="80">
        <f>IF(YEAR(DATA[[#This Row],[Calendar_Month]])=YEAR(CURMONTHEND),DATA[[#This Row],[Amount]],0)</f>
        <v>0</v>
      </c>
      <c r="L17081" s="80">
        <f>IF(DATA[[#This Row],[Calendar_Month]]-CURMONTH=0,DATA[[#This Row],[Amount]],0)</f>
        <v>0</v>
      </c>
    </row>
    <row r="17082" spans="4:12" x14ac:dyDescent="0.25">
      <c r="D17082" s="80" t="str">
        <f>LEFT(DATA[[#This Row],[Account_Code]],3)</f>
        <v/>
      </c>
      <c r="I17082" s="80" t="str">
        <f>DATA[[#This Row],[Vessel_Code]]&amp;DATA[[#This Row],[Account Group]]&amp;DATA[[#This Row],[Type]]</f>
        <v/>
      </c>
      <c r="K17082" s="80">
        <f>IF(YEAR(DATA[[#This Row],[Calendar_Month]])=YEAR(CURMONTHEND),DATA[[#This Row],[Amount]],0)</f>
        <v>0</v>
      </c>
      <c r="L17082" s="80">
        <f>IF(DATA[[#This Row],[Calendar_Month]]-CURMONTH=0,DATA[[#This Row],[Amount]],0)</f>
        <v>0</v>
      </c>
    </row>
    <row r="17083" spans="4:12" x14ac:dyDescent="0.25">
      <c r="D17083" s="80" t="str">
        <f>LEFT(DATA[[#This Row],[Account_Code]],3)</f>
        <v/>
      </c>
      <c r="I17083" s="80" t="str">
        <f>DATA[[#This Row],[Vessel_Code]]&amp;DATA[[#This Row],[Account Group]]&amp;DATA[[#This Row],[Type]]</f>
        <v/>
      </c>
      <c r="K17083" s="80">
        <f>IF(YEAR(DATA[[#This Row],[Calendar_Month]])=YEAR(CURMONTHEND),DATA[[#This Row],[Amount]],0)</f>
        <v>0</v>
      </c>
      <c r="L17083" s="80">
        <f>IF(DATA[[#This Row],[Calendar_Month]]-CURMONTH=0,DATA[[#This Row],[Amount]],0)</f>
        <v>0</v>
      </c>
    </row>
    <row r="17084" spans="4:12" x14ac:dyDescent="0.25">
      <c r="D17084" s="80" t="str">
        <f>LEFT(DATA[[#This Row],[Account_Code]],3)</f>
        <v/>
      </c>
      <c r="I17084" s="80" t="str">
        <f>DATA[[#This Row],[Vessel_Code]]&amp;DATA[[#This Row],[Account Group]]&amp;DATA[[#This Row],[Type]]</f>
        <v/>
      </c>
      <c r="K17084" s="80">
        <f>IF(YEAR(DATA[[#This Row],[Calendar_Month]])=YEAR(CURMONTHEND),DATA[[#This Row],[Amount]],0)</f>
        <v>0</v>
      </c>
      <c r="L17084" s="80">
        <f>IF(DATA[[#This Row],[Calendar_Month]]-CURMONTH=0,DATA[[#This Row],[Amount]],0)</f>
        <v>0</v>
      </c>
    </row>
    <row r="17085" spans="4:12" x14ac:dyDescent="0.25">
      <c r="D17085" s="80" t="str">
        <f>LEFT(DATA[[#This Row],[Account_Code]],3)</f>
        <v/>
      </c>
      <c r="I17085" s="80" t="str">
        <f>DATA[[#This Row],[Vessel_Code]]&amp;DATA[[#This Row],[Account Group]]&amp;DATA[[#This Row],[Type]]</f>
        <v/>
      </c>
      <c r="K17085" s="80">
        <f>IF(YEAR(DATA[[#This Row],[Calendar_Month]])=YEAR(CURMONTHEND),DATA[[#This Row],[Amount]],0)</f>
        <v>0</v>
      </c>
      <c r="L17085" s="80">
        <f>IF(DATA[[#This Row],[Calendar_Month]]-CURMONTH=0,DATA[[#This Row],[Amount]],0)</f>
        <v>0</v>
      </c>
    </row>
    <row r="17086" spans="4:12" x14ac:dyDescent="0.25">
      <c r="D17086" s="80" t="str">
        <f>LEFT(DATA[[#This Row],[Account_Code]],3)</f>
        <v/>
      </c>
      <c r="I17086" s="80" t="str">
        <f>DATA[[#This Row],[Vessel_Code]]&amp;DATA[[#This Row],[Account Group]]&amp;DATA[[#This Row],[Type]]</f>
        <v/>
      </c>
      <c r="K17086" s="80">
        <f>IF(YEAR(DATA[[#This Row],[Calendar_Month]])=YEAR(CURMONTHEND),DATA[[#This Row],[Amount]],0)</f>
        <v>0</v>
      </c>
      <c r="L17086" s="80">
        <f>IF(DATA[[#This Row],[Calendar_Month]]-CURMONTH=0,DATA[[#This Row],[Amount]],0)</f>
        <v>0</v>
      </c>
    </row>
    <row r="17087" spans="4:12" x14ac:dyDescent="0.25">
      <c r="D17087" s="80" t="str">
        <f>LEFT(DATA[[#This Row],[Account_Code]],3)</f>
        <v/>
      </c>
      <c r="I17087" s="80" t="str">
        <f>DATA[[#This Row],[Vessel_Code]]&amp;DATA[[#This Row],[Account Group]]&amp;DATA[[#This Row],[Type]]</f>
        <v/>
      </c>
      <c r="K17087" s="80">
        <f>IF(YEAR(DATA[[#This Row],[Calendar_Month]])=YEAR(CURMONTHEND),DATA[[#This Row],[Amount]],0)</f>
        <v>0</v>
      </c>
      <c r="L17087" s="80">
        <f>IF(DATA[[#This Row],[Calendar_Month]]-CURMONTH=0,DATA[[#This Row],[Amount]],0)</f>
        <v>0</v>
      </c>
    </row>
    <row r="17088" spans="4:12" x14ac:dyDescent="0.25">
      <c r="D17088" s="80" t="str">
        <f>LEFT(DATA[[#This Row],[Account_Code]],3)</f>
        <v/>
      </c>
      <c r="I17088" s="80" t="str">
        <f>DATA[[#This Row],[Vessel_Code]]&amp;DATA[[#This Row],[Account Group]]&amp;DATA[[#This Row],[Type]]</f>
        <v/>
      </c>
      <c r="K17088" s="80">
        <f>IF(YEAR(DATA[[#This Row],[Calendar_Month]])=YEAR(CURMONTHEND),DATA[[#This Row],[Amount]],0)</f>
        <v>0</v>
      </c>
      <c r="L17088" s="80">
        <f>IF(DATA[[#This Row],[Calendar_Month]]-CURMONTH=0,DATA[[#This Row],[Amount]],0)</f>
        <v>0</v>
      </c>
    </row>
    <row r="17089" spans="4:12" x14ac:dyDescent="0.25">
      <c r="D17089" s="80" t="str">
        <f>LEFT(DATA[[#This Row],[Account_Code]],3)</f>
        <v/>
      </c>
      <c r="I17089" s="80" t="str">
        <f>DATA[[#This Row],[Vessel_Code]]&amp;DATA[[#This Row],[Account Group]]&amp;DATA[[#This Row],[Type]]</f>
        <v/>
      </c>
      <c r="K17089" s="80">
        <f>IF(YEAR(DATA[[#This Row],[Calendar_Month]])=YEAR(CURMONTHEND),DATA[[#This Row],[Amount]],0)</f>
        <v>0</v>
      </c>
      <c r="L17089" s="80">
        <f>IF(DATA[[#This Row],[Calendar_Month]]-CURMONTH=0,DATA[[#This Row],[Amount]],0)</f>
        <v>0</v>
      </c>
    </row>
    <row r="17090" spans="4:12" x14ac:dyDescent="0.25">
      <c r="D17090" s="80" t="str">
        <f>LEFT(DATA[[#This Row],[Account_Code]],3)</f>
        <v/>
      </c>
      <c r="I17090" s="80" t="str">
        <f>DATA[[#This Row],[Vessel_Code]]&amp;DATA[[#This Row],[Account Group]]&amp;DATA[[#This Row],[Type]]</f>
        <v/>
      </c>
      <c r="K17090" s="80">
        <f>IF(YEAR(DATA[[#This Row],[Calendar_Month]])=YEAR(CURMONTHEND),DATA[[#This Row],[Amount]],0)</f>
        <v>0</v>
      </c>
      <c r="L17090" s="80">
        <f>IF(DATA[[#This Row],[Calendar_Month]]-CURMONTH=0,DATA[[#This Row],[Amount]],0)</f>
        <v>0</v>
      </c>
    </row>
    <row r="17091" spans="4:12" x14ac:dyDescent="0.25">
      <c r="D17091" s="80" t="str">
        <f>LEFT(DATA[[#This Row],[Account_Code]],3)</f>
        <v/>
      </c>
      <c r="I17091" s="80" t="str">
        <f>DATA[[#This Row],[Vessel_Code]]&amp;DATA[[#This Row],[Account Group]]&amp;DATA[[#This Row],[Type]]</f>
        <v/>
      </c>
      <c r="K17091" s="80">
        <f>IF(YEAR(DATA[[#This Row],[Calendar_Month]])=YEAR(CURMONTHEND),DATA[[#This Row],[Amount]],0)</f>
        <v>0</v>
      </c>
      <c r="L17091" s="80">
        <f>IF(DATA[[#This Row],[Calendar_Month]]-CURMONTH=0,DATA[[#This Row],[Amount]],0)</f>
        <v>0</v>
      </c>
    </row>
    <row r="17092" spans="4:12" x14ac:dyDescent="0.25">
      <c r="D17092" s="80" t="str">
        <f>LEFT(DATA[[#This Row],[Account_Code]],3)</f>
        <v/>
      </c>
      <c r="I17092" s="80" t="str">
        <f>DATA[[#This Row],[Vessel_Code]]&amp;DATA[[#This Row],[Account Group]]&amp;DATA[[#This Row],[Type]]</f>
        <v/>
      </c>
      <c r="K17092" s="80">
        <f>IF(YEAR(DATA[[#This Row],[Calendar_Month]])=YEAR(CURMONTHEND),DATA[[#This Row],[Amount]],0)</f>
        <v>0</v>
      </c>
      <c r="L17092" s="80">
        <f>IF(DATA[[#This Row],[Calendar_Month]]-CURMONTH=0,DATA[[#This Row],[Amount]],0)</f>
        <v>0</v>
      </c>
    </row>
    <row r="17093" spans="4:12" x14ac:dyDescent="0.25">
      <c r="D17093" s="80" t="str">
        <f>LEFT(DATA[[#This Row],[Account_Code]],3)</f>
        <v/>
      </c>
      <c r="I17093" s="80" t="str">
        <f>DATA[[#This Row],[Vessel_Code]]&amp;DATA[[#This Row],[Account Group]]&amp;DATA[[#This Row],[Type]]</f>
        <v/>
      </c>
      <c r="K17093" s="80">
        <f>IF(YEAR(DATA[[#This Row],[Calendar_Month]])=YEAR(CURMONTHEND),DATA[[#This Row],[Amount]],0)</f>
        <v>0</v>
      </c>
      <c r="L17093" s="80">
        <f>IF(DATA[[#This Row],[Calendar_Month]]-CURMONTH=0,DATA[[#This Row],[Amount]],0)</f>
        <v>0</v>
      </c>
    </row>
    <row r="17094" spans="4:12" x14ac:dyDescent="0.25">
      <c r="D17094" s="80" t="str">
        <f>LEFT(DATA[[#This Row],[Account_Code]],3)</f>
        <v/>
      </c>
      <c r="I17094" s="80" t="str">
        <f>DATA[[#This Row],[Vessel_Code]]&amp;DATA[[#This Row],[Account Group]]&amp;DATA[[#This Row],[Type]]</f>
        <v/>
      </c>
      <c r="K17094" s="80">
        <f>IF(YEAR(DATA[[#This Row],[Calendar_Month]])=YEAR(CURMONTHEND),DATA[[#This Row],[Amount]],0)</f>
        <v>0</v>
      </c>
      <c r="L17094" s="80">
        <f>IF(DATA[[#This Row],[Calendar_Month]]-CURMONTH=0,DATA[[#This Row],[Amount]],0)</f>
        <v>0</v>
      </c>
    </row>
    <row r="17095" spans="4:12" x14ac:dyDescent="0.25">
      <c r="D17095" s="80" t="str">
        <f>LEFT(DATA[[#This Row],[Account_Code]],3)</f>
        <v/>
      </c>
      <c r="I17095" s="80" t="str">
        <f>DATA[[#This Row],[Vessel_Code]]&amp;DATA[[#This Row],[Account Group]]&amp;DATA[[#This Row],[Type]]</f>
        <v/>
      </c>
      <c r="K17095" s="80">
        <f>IF(YEAR(DATA[[#This Row],[Calendar_Month]])=YEAR(CURMONTHEND),DATA[[#This Row],[Amount]],0)</f>
        <v>0</v>
      </c>
      <c r="L17095" s="80">
        <f>IF(DATA[[#This Row],[Calendar_Month]]-CURMONTH=0,DATA[[#This Row],[Amount]],0)</f>
        <v>0</v>
      </c>
    </row>
    <row r="17096" spans="4:12" x14ac:dyDescent="0.25">
      <c r="D17096" s="80" t="str">
        <f>LEFT(DATA[[#This Row],[Account_Code]],3)</f>
        <v/>
      </c>
      <c r="I17096" s="80" t="str">
        <f>DATA[[#This Row],[Vessel_Code]]&amp;DATA[[#This Row],[Account Group]]&amp;DATA[[#This Row],[Type]]</f>
        <v/>
      </c>
      <c r="K17096" s="80">
        <f>IF(YEAR(DATA[[#This Row],[Calendar_Month]])=YEAR(CURMONTHEND),DATA[[#This Row],[Amount]],0)</f>
        <v>0</v>
      </c>
      <c r="L17096" s="80">
        <f>IF(DATA[[#This Row],[Calendar_Month]]-CURMONTH=0,DATA[[#This Row],[Amount]],0)</f>
        <v>0</v>
      </c>
    </row>
    <row r="17097" spans="4:12" x14ac:dyDescent="0.25">
      <c r="D17097" s="80" t="str">
        <f>LEFT(DATA[[#This Row],[Account_Code]],3)</f>
        <v/>
      </c>
      <c r="I17097" s="80" t="str">
        <f>DATA[[#This Row],[Vessel_Code]]&amp;DATA[[#This Row],[Account Group]]&amp;DATA[[#This Row],[Type]]</f>
        <v/>
      </c>
      <c r="K17097" s="80">
        <f>IF(YEAR(DATA[[#This Row],[Calendar_Month]])=YEAR(CURMONTHEND),DATA[[#This Row],[Amount]],0)</f>
        <v>0</v>
      </c>
      <c r="L17097" s="80">
        <f>IF(DATA[[#This Row],[Calendar_Month]]-CURMONTH=0,DATA[[#This Row],[Amount]],0)</f>
        <v>0</v>
      </c>
    </row>
    <row r="17098" spans="4:12" x14ac:dyDescent="0.25">
      <c r="D17098" s="80" t="str">
        <f>LEFT(DATA[[#This Row],[Account_Code]],3)</f>
        <v/>
      </c>
      <c r="I17098" s="80" t="str">
        <f>DATA[[#This Row],[Vessel_Code]]&amp;DATA[[#This Row],[Account Group]]&amp;DATA[[#This Row],[Type]]</f>
        <v/>
      </c>
      <c r="K17098" s="80">
        <f>IF(YEAR(DATA[[#This Row],[Calendar_Month]])=YEAR(CURMONTHEND),DATA[[#This Row],[Amount]],0)</f>
        <v>0</v>
      </c>
      <c r="L17098" s="80">
        <f>IF(DATA[[#This Row],[Calendar_Month]]-CURMONTH=0,DATA[[#This Row],[Amount]],0)</f>
        <v>0</v>
      </c>
    </row>
    <row r="17099" spans="4:12" x14ac:dyDescent="0.25">
      <c r="D17099" s="80" t="str">
        <f>LEFT(DATA[[#This Row],[Account_Code]],3)</f>
        <v/>
      </c>
      <c r="I17099" s="80" t="str">
        <f>DATA[[#This Row],[Vessel_Code]]&amp;DATA[[#This Row],[Account Group]]&amp;DATA[[#This Row],[Type]]</f>
        <v/>
      </c>
      <c r="K17099" s="80">
        <f>IF(YEAR(DATA[[#This Row],[Calendar_Month]])=YEAR(CURMONTHEND),DATA[[#This Row],[Amount]],0)</f>
        <v>0</v>
      </c>
      <c r="L17099" s="80">
        <f>IF(DATA[[#This Row],[Calendar_Month]]-CURMONTH=0,DATA[[#This Row],[Amount]],0)</f>
        <v>0</v>
      </c>
    </row>
    <row r="17100" spans="4:12" x14ac:dyDescent="0.25">
      <c r="D17100" s="80" t="str">
        <f>LEFT(DATA[[#This Row],[Account_Code]],3)</f>
        <v/>
      </c>
      <c r="I17100" s="80" t="str">
        <f>DATA[[#This Row],[Vessel_Code]]&amp;DATA[[#This Row],[Account Group]]&amp;DATA[[#This Row],[Type]]</f>
        <v/>
      </c>
      <c r="K17100" s="80">
        <f>IF(YEAR(DATA[[#This Row],[Calendar_Month]])=YEAR(CURMONTHEND),DATA[[#This Row],[Amount]],0)</f>
        <v>0</v>
      </c>
      <c r="L17100" s="80">
        <f>IF(DATA[[#This Row],[Calendar_Month]]-CURMONTH=0,DATA[[#This Row],[Amount]],0)</f>
        <v>0</v>
      </c>
    </row>
    <row r="17101" spans="4:12" x14ac:dyDescent="0.25">
      <c r="D17101" s="80" t="str">
        <f>LEFT(DATA[[#This Row],[Account_Code]],3)</f>
        <v/>
      </c>
      <c r="I17101" s="80" t="str">
        <f>DATA[[#This Row],[Vessel_Code]]&amp;DATA[[#This Row],[Account Group]]&amp;DATA[[#This Row],[Type]]</f>
        <v/>
      </c>
      <c r="K17101" s="80">
        <f>IF(YEAR(DATA[[#This Row],[Calendar_Month]])=YEAR(CURMONTHEND),DATA[[#This Row],[Amount]],0)</f>
        <v>0</v>
      </c>
      <c r="L17101" s="80">
        <f>IF(DATA[[#This Row],[Calendar_Month]]-CURMONTH=0,DATA[[#This Row],[Amount]],0)</f>
        <v>0</v>
      </c>
    </row>
    <row r="17102" spans="4:12" x14ac:dyDescent="0.25">
      <c r="D17102" s="80" t="str">
        <f>LEFT(DATA[[#This Row],[Account_Code]],3)</f>
        <v/>
      </c>
      <c r="I17102" s="80" t="str">
        <f>DATA[[#This Row],[Vessel_Code]]&amp;DATA[[#This Row],[Account Group]]&amp;DATA[[#This Row],[Type]]</f>
        <v/>
      </c>
      <c r="K17102" s="80">
        <f>IF(YEAR(DATA[[#This Row],[Calendar_Month]])=YEAR(CURMONTHEND),DATA[[#This Row],[Amount]],0)</f>
        <v>0</v>
      </c>
      <c r="L17102" s="80">
        <f>IF(DATA[[#This Row],[Calendar_Month]]-CURMONTH=0,DATA[[#This Row],[Amount]],0)</f>
        <v>0</v>
      </c>
    </row>
    <row r="17103" spans="4:12" x14ac:dyDescent="0.25">
      <c r="D17103" s="80" t="str">
        <f>LEFT(DATA[[#This Row],[Account_Code]],3)</f>
        <v/>
      </c>
      <c r="I17103" s="80" t="str">
        <f>DATA[[#This Row],[Vessel_Code]]&amp;DATA[[#This Row],[Account Group]]&amp;DATA[[#This Row],[Type]]</f>
        <v/>
      </c>
      <c r="K17103" s="80">
        <f>IF(YEAR(DATA[[#This Row],[Calendar_Month]])=YEAR(CURMONTHEND),DATA[[#This Row],[Amount]],0)</f>
        <v>0</v>
      </c>
      <c r="L17103" s="80">
        <f>IF(DATA[[#This Row],[Calendar_Month]]-CURMONTH=0,DATA[[#This Row],[Amount]],0)</f>
        <v>0</v>
      </c>
    </row>
    <row r="17104" spans="4:12" x14ac:dyDescent="0.25">
      <c r="D17104" s="80" t="str">
        <f>LEFT(DATA[[#This Row],[Account_Code]],3)</f>
        <v/>
      </c>
      <c r="I17104" s="80" t="str">
        <f>DATA[[#This Row],[Vessel_Code]]&amp;DATA[[#This Row],[Account Group]]&amp;DATA[[#This Row],[Type]]</f>
        <v/>
      </c>
      <c r="K17104" s="80">
        <f>IF(YEAR(DATA[[#This Row],[Calendar_Month]])=YEAR(CURMONTHEND),DATA[[#This Row],[Amount]],0)</f>
        <v>0</v>
      </c>
      <c r="L17104" s="80">
        <f>IF(DATA[[#This Row],[Calendar_Month]]-CURMONTH=0,DATA[[#This Row],[Amount]],0)</f>
        <v>0</v>
      </c>
    </row>
    <row r="17105" spans="4:12" x14ac:dyDescent="0.25">
      <c r="D17105" s="80" t="str">
        <f>LEFT(DATA[[#This Row],[Account_Code]],3)</f>
        <v/>
      </c>
      <c r="I17105" s="80" t="str">
        <f>DATA[[#This Row],[Vessel_Code]]&amp;DATA[[#This Row],[Account Group]]&amp;DATA[[#This Row],[Type]]</f>
        <v/>
      </c>
      <c r="K17105" s="80">
        <f>IF(YEAR(DATA[[#This Row],[Calendar_Month]])=YEAR(CURMONTHEND),DATA[[#This Row],[Amount]],0)</f>
        <v>0</v>
      </c>
      <c r="L17105" s="80">
        <f>IF(DATA[[#This Row],[Calendar_Month]]-CURMONTH=0,DATA[[#This Row],[Amount]],0)</f>
        <v>0</v>
      </c>
    </row>
    <row r="17106" spans="4:12" x14ac:dyDescent="0.25">
      <c r="D17106" s="80" t="str">
        <f>LEFT(DATA[[#This Row],[Account_Code]],3)</f>
        <v/>
      </c>
      <c r="I17106" s="80" t="str">
        <f>DATA[[#This Row],[Vessel_Code]]&amp;DATA[[#This Row],[Account Group]]&amp;DATA[[#This Row],[Type]]</f>
        <v/>
      </c>
      <c r="K17106" s="80">
        <f>IF(YEAR(DATA[[#This Row],[Calendar_Month]])=YEAR(CURMONTHEND),DATA[[#This Row],[Amount]],0)</f>
        <v>0</v>
      </c>
      <c r="L17106" s="80">
        <f>IF(DATA[[#This Row],[Calendar_Month]]-CURMONTH=0,DATA[[#This Row],[Amount]],0)</f>
        <v>0</v>
      </c>
    </row>
    <row r="17107" spans="4:12" x14ac:dyDescent="0.25">
      <c r="D17107" s="80" t="str">
        <f>LEFT(DATA[[#This Row],[Account_Code]],3)</f>
        <v/>
      </c>
      <c r="I17107" s="80" t="str">
        <f>DATA[[#This Row],[Vessel_Code]]&amp;DATA[[#This Row],[Account Group]]&amp;DATA[[#This Row],[Type]]</f>
        <v/>
      </c>
      <c r="K17107" s="80">
        <f>IF(YEAR(DATA[[#This Row],[Calendar_Month]])=YEAR(CURMONTHEND),DATA[[#This Row],[Amount]],0)</f>
        <v>0</v>
      </c>
      <c r="L17107" s="80">
        <f>IF(DATA[[#This Row],[Calendar_Month]]-CURMONTH=0,DATA[[#This Row],[Amount]],0)</f>
        <v>0</v>
      </c>
    </row>
    <row r="17108" spans="4:12" x14ac:dyDescent="0.25">
      <c r="D17108" s="80" t="str">
        <f>LEFT(DATA[[#This Row],[Account_Code]],3)</f>
        <v/>
      </c>
      <c r="I17108" s="80" t="str">
        <f>DATA[[#This Row],[Vessel_Code]]&amp;DATA[[#This Row],[Account Group]]&amp;DATA[[#This Row],[Type]]</f>
        <v/>
      </c>
      <c r="K17108" s="80">
        <f>IF(YEAR(DATA[[#This Row],[Calendar_Month]])=YEAR(CURMONTHEND),DATA[[#This Row],[Amount]],0)</f>
        <v>0</v>
      </c>
      <c r="L17108" s="80">
        <f>IF(DATA[[#This Row],[Calendar_Month]]-CURMONTH=0,DATA[[#This Row],[Amount]],0)</f>
        <v>0</v>
      </c>
    </row>
    <row r="17109" spans="4:12" x14ac:dyDescent="0.25">
      <c r="D17109" s="80" t="str">
        <f>LEFT(DATA[[#This Row],[Account_Code]],3)</f>
        <v/>
      </c>
      <c r="I17109" s="80" t="str">
        <f>DATA[[#This Row],[Vessel_Code]]&amp;DATA[[#This Row],[Account Group]]&amp;DATA[[#This Row],[Type]]</f>
        <v/>
      </c>
      <c r="K17109" s="80">
        <f>IF(YEAR(DATA[[#This Row],[Calendar_Month]])=YEAR(CURMONTHEND),DATA[[#This Row],[Amount]],0)</f>
        <v>0</v>
      </c>
      <c r="L17109" s="80">
        <f>IF(DATA[[#This Row],[Calendar_Month]]-CURMONTH=0,DATA[[#This Row],[Amount]],0)</f>
        <v>0</v>
      </c>
    </row>
    <row r="17110" spans="4:12" x14ac:dyDescent="0.25">
      <c r="D17110" s="80" t="str">
        <f>LEFT(DATA[[#This Row],[Account_Code]],3)</f>
        <v/>
      </c>
      <c r="I17110" s="80" t="str">
        <f>DATA[[#This Row],[Vessel_Code]]&amp;DATA[[#This Row],[Account Group]]&amp;DATA[[#This Row],[Type]]</f>
        <v/>
      </c>
      <c r="K17110" s="80">
        <f>IF(YEAR(DATA[[#This Row],[Calendar_Month]])=YEAR(CURMONTHEND),DATA[[#This Row],[Amount]],0)</f>
        <v>0</v>
      </c>
      <c r="L17110" s="80">
        <f>IF(DATA[[#This Row],[Calendar_Month]]-CURMONTH=0,DATA[[#This Row],[Amount]],0)</f>
        <v>0</v>
      </c>
    </row>
    <row r="17111" spans="4:12" x14ac:dyDescent="0.25">
      <c r="D17111" s="80" t="str">
        <f>LEFT(DATA[[#This Row],[Account_Code]],3)</f>
        <v/>
      </c>
      <c r="I17111" s="80" t="str">
        <f>DATA[[#This Row],[Vessel_Code]]&amp;DATA[[#This Row],[Account Group]]&amp;DATA[[#This Row],[Type]]</f>
        <v/>
      </c>
      <c r="K17111" s="80">
        <f>IF(YEAR(DATA[[#This Row],[Calendar_Month]])=YEAR(CURMONTHEND),DATA[[#This Row],[Amount]],0)</f>
        <v>0</v>
      </c>
      <c r="L17111" s="80">
        <f>IF(DATA[[#This Row],[Calendar_Month]]-CURMONTH=0,DATA[[#This Row],[Amount]],0)</f>
        <v>0</v>
      </c>
    </row>
    <row r="17112" spans="4:12" x14ac:dyDescent="0.25">
      <c r="D17112" s="80" t="str">
        <f>LEFT(DATA[[#This Row],[Account_Code]],3)</f>
        <v/>
      </c>
      <c r="I17112" s="80" t="str">
        <f>DATA[[#This Row],[Vessel_Code]]&amp;DATA[[#This Row],[Account Group]]&amp;DATA[[#This Row],[Type]]</f>
        <v/>
      </c>
      <c r="K17112" s="80">
        <f>IF(YEAR(DATA[[#This Row],[Calendar_Month]])=YEAR(CURMONTHEND),DATA[[#This Row],[Amount]],0)</f>
        <v>0</v>
      </c>
      <c r="L17112" s="80">
        <f>IF(DATA[[#This Row],[Calendar_Month]]-CURMONTH=0,DATA[[#This Row],[Amount]],0)</f>
        <v>0</v>
      </c>
    </row>
    <row r="17113" spans="4:12" x14ac:dyDescent="0.25">
      <c r="D17113" s="80" t="str">
        <f>LEFT(DATA[[#This Row],[Account_Code]],3)</f>
        <v/>
      </c>
      <c r="I17113" s="80" t="str">
        <f>DATA[[#This Row],[Vessel_Code]]&amp;DATA[[#This Row],[Account Group]]&amp;DATA[[#This Row],[Type]]</f>
        <v/>
      </c>
      <c r="K17113" s="80">
        <f>IF(YEAR(DATA[[#This Row],[Calendar_Month]])=YEAR(CURMONTHEND),DATA[[#This Row],[Amount]],0)</f>
        <v>0</v>
      </c>
      <c r="L17113" s="80">
        <f>IF(DATA[[#This Row],[Calendar_Month]]-CURMONTH=0,DATA[[#This Row],[Amount]],0)</f>
        <v>0</v>
      </c>
    </row>
    <row r="17114" spans="4:12" x14ac:dyDescent="0.25">
      <c r="D17114" s="80" t="str">
        <f>LEFT(DATA[[#This Row],[Account_Code]],3)</f>
        <v/>
      </c>
      <c r="I17114" s="80" t="str">
        <f>DATA[[#This Row],[Vessel_Code]]&amp;DATA[[#This Row],[Account Group]]&amp;DATA[[#This Row],[Type]]</f>
        <v/>
      </c>
      <c r="K17114" s="80">
        <f>IF(YEAR(DATA[[#This Row],[Calendar_Month]])=YEAR(CURMONTHEND),DATA[[#This Row],[Amount]],0)</f>
        <v>0</v>
      </c>
      <c r="L17114" s="80">
        <f>IF(DATA[[#This Row],[Calendar_Month]]-CURMONTH=0,DATA[[#This Row],[Amount]],0)</f>
        <v>0</v>
      </c>
    </row>
    <row r="17115" spans="4:12" x14ac:dyDescent="0.25">
      <c r="D17115" s="80" t="str">
        <f>LEFT(DATA[[#This Row],[Account_Code]],3)</f>
        <v/>
      </c>
      <c r="I17115" s="80" t="str">
        <f>DATA[[#This Row],[Vessel_Code]]&amp;DATA[[#This Row],[Account Group]]&amp;DATA[[#This Row],[Type]]</f>
        <v/>
      </c>
      <c r="K17115" s="80">
        <f>IF(YEAR(DATA[[#This Row],[Calendar_Month]])=YEAR(CURMONTHEND),DATA[[#This Row],[Amount]],0)</f>
        <v>0</v>
      </c>
      <c r="L17115" s="80">
        <f>IF(DATA[[#This Row],[Calendar_Month]]-CURMONTH=0,DATA[[#This Row],[Amount]],0)</f>
        <v>0</v>
      </c>
    </row>
    <row r="17116" spans="4:12" x14ac:dyDescent="0.25">
      <c r="D17116" s="80" t="str">
        <f>LEFT(DATA[[#This Row],[Account_Code]],3)</f>
        <v/>
      </c>
      <c r="I17116" s="80" t="str">
        <f>DATA[[#This Row],[Vessel_Code]]&amp;DATA[[#This Row],[Account Group]]&amp;DATA[[#This Row],[Type]]</f>
        <v/>
      </c>
      <c r="K17116" s="80">
        <f>IF(YEAR(DATA[[#This Row],[Calendar_Month]])=YEAR(CURMONTHEND),DATA[[#This Row],[Amount]],0)</f>
        <v>0</v>
      </c>
      <c r="L17116" s="80">
        <f>IF(DATA[[#This Row],[Calendar_Month]]-CURMONTH=0,DATA[[#This Row],[Amount]],0)</f>
        <v>0</v>
      </c>
    </row>
    <row r="17117" spans="4:12" x14ac:dyDescent="0.25">
      <c r="D17117" s="80" t="str">
        <f>LEFT(DATA[[#This Row],[Account_Code]],3)</f>
        <v/>
      </c>
      <c r="I17117" s="80" t="str">
        <f>DATA[[#This Row],[Vessel_Code]]&amp;DATA[[#This Row],[Account Group]]&amp;DATA[[#This Row],[Type]]</f>
        <v/>
      </c>
      <c r="K17117" s="80">
        <f>IF(YEAR(DATA[[#This Row],[Calendar_Month]])=YEAR(CURMONTHEND),DATA[[#This Row],[Amount]],0)</f>
        <v>0</v>
      </c>
      <c r="L17117" s="80">
        <f>IF(DATA[[#This Row],[Calendar_Month]]-CURMONTH=0,DATA[[#This Row],[Amount]],0)</f>
        <v>0</v>
      </c>
    </row>
    <row r="17118" spans="4:12" x14ac:dyDescent="0.25">
      <c r="D17118" s="80" t="str">
        <f>LEFT(DATA[[#This Row],[Account_Code]],3)</f>
        <v/>
      </c>
      <c r="I17118" s="80" t="str">
        <f>DATA[[#This Row],[Vessel_Code]]&amp;DATA[[#This Row],[Account Group]]&amp;DATA[[#This Row],[Type]]</f>
        <v/>
      </c>
      <c r="K17118" s="80">
        <f>IF(YEAR(DATA[[#This Row],[Calendar_Month]])=YEAR(CURMONTHEND),DATA[[#This Row],[Amount]],0)</f>
        <v>0</v>
      </c>
      <c r="L17118" s="80">
        <f>IF(DATA[[#This Row],[Calendar_Month]]-CURMONTH=0,DATA[[#This Row],[Amount]],0)</f>
        <v>0</v>
      </c>
    </row>
    <row r="17119" spans="4:12" x14ac:dyDescent="0.25">
      <c r="D17119" s="80" t="str">
        <f>LEFT(DATA[[#This Row],[Account_Code]],3)</f>
        <v/>
      </c>
      <c r="I17119" s="80" t="str">
        <f>DATA[[#This Row],[Vessel_Code]]&amp;DATA[[#This Row],[Account Group]]&amp;DATA[[#This Row],[Type]]</f>
        <v/>
      </c>
      <c r="K17119" s="80">
        <f>IF(YEAR(DATA[[#This Row],[Calendar_Month]])=YEAR(CURMONTHEND),DATA[[#This Row],[Amount]],0)</f>
        <v>0</v>
      </c>
      <c r="L17119" s="80">
        <f>IF(DATA[[#This Row],[Calendar_Month]]-CURMONTH=0,DATA[[#This Row],[Amount]],0)</f>
        <v>0</v>
      </c>
    </row>
    <row r="17120" spans="4:12" x14ac:dyDescent="0.25">
      <c r="D17120" s="80" t="str">
        <f>LEFT(DATA[[#This Row],[Account_Code]],3)</f>
        <v/>
      </c>
      <c r="I17120" s="80" t="str">
        <f>DATA[[#This Row],[Vessel_Code]]&amp;DATA[[#This Row],[Account Group]]&amp;DATA[[#This Row],[Type]]</f>
        <v/>
      </c>
      <c r="K17120" s="80">
        <f>IF(YEAR(DATA[[#This Row],[Calendar_Month]])=YEAR(CURMONTHEND),DATA[[#This Row],[Amount]],0)</f>
        <v>0</v>
      </c>
      <c r="L17120" s="80">
        <f>IF(DATA[[#This Row],[Calendar_Month]]-CURMONTH=0,DATA[[#This Row],[Amount]],0)</f>
        <v>0</v>
      </c>
    </row>
    <row r="17121" spans="4:12" x14ac:dyDescent="0.25">
      <c r="D17121" s="80" t="str">
        <f>LEFT(DATA[[#This Row],[Account_Code]],3)</f>
        <v/>
      </c>
      <c r="I17121" s="80" t="str">
        <f>DATA[[#This Row],[Vessel_Code]]&amp;DATA[[#This Row],[Account Group]]&amp;DATA[[#This Row],[Type]]</f>
        <v/>
      </c>
      <c r="K17121" s="80">
        <f>IF(YEAR(DATA[[#This Row],[Calendar_Month]])=YEAR(CURMONTHEND),DATA[[#This Row],[Amount]],0)</f>
        <v>0</v>
      </c>
      <c r="L17121" s="80">
        <f>IF(DATA[[#This Row],[Calendar_Month]]-CURMONTH=0,DATA[[#This Row],[Amount]],0)</f>
        <v>0</v>
      </c>
    </row>
    <row r="17122" spans="4:12" x14ac:dyDescent="0.25">
      <c r="D17122" s="80" t="str">
        <f>LEFT(DATA[[#This Row],[Account_Code]],3)</f>
        <v/>
      </c>
      <c r="I17122" s="80" t="str">
        <f>DATA[[#This Row],[Vessel_Code]]&amp;DATA[[#This Row],[Account Group]]&amp;DATA[[#This Row],[Type]]</f>
        <v/>
      </c>
      <c r="K17122" s="80">
        <f>IF(YEAR(DATA[[#This Row],[Calendar_Month]])=YEAR(CURMONTHEND),DATA[[#This Row],[Amount]],0)</f>
        <v>0</v>
      </c>
      <c r="L17122" s="80">
        <f>IF(DATA[[#This Row],[Calendar_Month]]-CURMONTH=0,DATA[[#This Row],[Amount]],0)</f>
        <v>0</v>
      </c>
    </row>
    <row r="17123" spans="4:12" x14ac:dyDescent="0.25">
      <c r="D17123" s="80" t="str">
        <f>LEFT(DATA[[#This Row],[Account_Code]],3)</f>
        <v/>
      </c>
      <c r="I17123" s="80" t="str">
        <f>DATA[[#This Row],[Vessel_Code]]&amp;DATA[[#This Row],[Account Group]]&amp;DATA[[#This Row],[Type]]</f>
        <v/>
      </c>
      <c r="K17123" s="80">
        <f>IF(YEAR(DATA[[#This Row],[Calendar_Month]])=YEAR(CURMONTHEND),DATA[[#This Row],[Amount]],0)</f>
        <v>0</v>
      </c>
      <c r="L17123" s="80">
        <f>IF(DATA[[#This Row],[Calendar_Month]]-CURMONTH=0,DATA[[#This Row],[Amount]],0)</f>
        <v>0</v>
      </c>
    </row>
    <row r="17124" spans="4:12" x14ac:dyDescent="0.25">
      <c r="D17124" s="80" t="str">
        <f>LEFT(DATA[[#This Row],[Account_Code]],3)</f>
        <v/>
      </c>
      <c r="I17124" s="80" t="str">
        <f>DATA[[#This Row],[Vessel_Code]]&amp;DATA[[#This Row],[Account Group]]&amp;DATA[[#This Row],[Type]]</f>
        <v/>
      </c>
      <c r="K17124" s="80">
        <f>IF(YEAR(DATA[[#This Row],[Calendar_Month]])=YEAR(CURMONTHEND),DATA[[#This Row],[Amount]],0)</f>
        <v>0</v>
      </c>
      <c r="L17124" s="80">
        <f>IF(DATA[[#This Row],[Calendar_Month]]-CURMONTH=0,DATA[[#This Row],[Amount]],0)</f>
        <v>0</v>
      </c>
    </row>
    <row r="17125" spans="4:12" x14ac:dyDescent="0.25">
      <c r="D17125" s="80" t="str">
        <f>LEFT(DATA[[#This Row],[Account_Code]],3)</f>
        <v/>
      </c>
      <c r="I17125" s="80" t="str">
        <f>DATA[[#This Row],[Vessel_Code]]&amp;DATA[[#This Row],[Account Group]]&amp;DATA[[#This Row],[Type]]</f>
        <v/>
      </c>
      <c r="K17125" s="80">
        <f>IF(YEAR(DATA[[#This Row],[Calendar_Month]])=YEAR(CURMONTHEND),DATA[[#This Row],[Amount]],0)</f>
        <v>0</v>
      </c>
      <c r="L17125" s="80">
        <f>IF(DATA[[#This Row],[Calendar_Month]]-CURMONTH=0,DATA[[#This Row],[Amount]],0)</f>
        <v>0</v>
      </c>
    </row>
    <row r="17126" spans="4:12" x14ac:dyDescent="0.25">
      <c r="D17126" s="80" t="str">
        <f>LEFT(DATA[[#This Row],[Account_Code]],3)</f>
        <v/>
      </c>
      <c r="I17126" s="80" t="str">
        <f>DATA[[#This Row],[Vessel_Code]]&amp;DATA[[#This Row],[Account Group]]&amp;DATA[[#This Row],[Type]]</f>
        <v/>
      </c>
      <c r="K17126" s="80">
        <f>IF(YEAR(DATA[[#This Row],[Calendar_Month]])=YEAR(CURMONTHEND),DATA[[#This Row],[Amount]],0)</f>
        <v>0</v>
      </c>
      <c r="L17126" s="80">
        <f>IF(DATA[[#This Row],[Calendar_Month]]-CURMONTH=0,DATA[[#This Row],[Amount]],0)</f>
        <v>0</v>
      </c>
    </row>
    <row r="17127" spans="4:12" x14ac:dyDescent="0.25">
      <c r="D17127" s="80" t="str">
        <f>LEFT(DATA[[#This Row],[Account_Code]],3)</f>
        <v/>
      </c>
      <c r="I17127" s="80" t="str">
        <f>DATA[[#This Row],[Vessel_Code]]&amp;DATA[[#This Row],[Account Group]]&amp;DATA[[#This Row],[Type]]</f>
        <v/>
      </c>
      <c r="K17127" s="80">
        <f>IF(YEAR(DATA[[#This Row],[Calendar_Month]])=YEAR(CURMONTHEND),DATA[[#This Row],[Amount]],0)</f>
        <v>0</v>
      </c>
      <c r="L17127" s="80">
        <f>IF(DATA[[#This Row],[Calendar_Month]]-CURMONTH=0,DATA[[#This Row],[Amount]],0)</f>
        <v>0</v>
      </c>
    </row>
    <row r="17128" spans="4:12" x14ac:dyDescent="0.25">
      <c r="D17128" s="80" t="str">
        <f>LEFT(DATA[[#This Row],[Account_Code]],3)</f>
        <v/>
      </c>
      <c r="I17128" s="80" t="str">
        <f>DATA[[#This Row],[Vessel_Code]]&amp;DATA[[#This Row],[Account Group]]&amp;DATA[[#This Row],[Type]]</f>
        <v/>
      </c>
      <c r="K17128" s="80">
        <f>IF(YEAR(DATA[[#This Row],[Calendar_Month]])=YEAR(CURMONTHEND),DATA[[#This Row],[Amount]],0)</f>
        <v>0</v>
      </c>
      <c r="L17128" s="80">
        <f>IF(DATA[[#This Row],[Calendar_Month]]-CURMONTH=0,DATA[[#This Row],[Amount]],0)</f>
        <v>0</v>
      </c>
    </row>
    <row r="17129" spans="4:12" x14ac:dyDescent="0.25">
      <c r="D17129" s="80" t="str">
        <f>LEFT(DATA[[#This Row],[Account_Code]],3)</f>
        <v/>
      </c>
      <c r="I17129" s="80" t="str">
        <f>DATA[[#This Row],[Vessel_Code]]&amp;DATA[[#This Row],[Account Group]]&amp;DATA[[#This Row],[Type]]</f>
        <v/>
      </c>
      <c r="K17129" s="80">
        <f>IF(YEAR(DATA[[#This Row],[Calendar_Month]])=YEAR(CURMONTHEND),DATA[[#This Row],[Amount]],0)</f>
        <v>0</v>
      </c>
      <c r="L17129" s="80">
        <f>IF(DATA[[#This Row],[Calendar_Month]]-CURMONTH=0,DATA[[#This Row],[Amount]],0)</f>
        <v>0</v>
      </c>
    </row>
    <row r="17130" spans="4:12" x14ac:dyDescent="0.25">
      <c r="D17130" s="80" t="str">
        <f>LEFT(DATA[[#This Row],[Account_Code]],3)</f>
        <v/>
      </c>
      <c r="I17130" s="80" t="str">
        <f>DATA[[#This Row],[Vessel_Code]]&amp;DATA[[#This Row],[Account Group]]&amp;DATA[[#This Row],[Type]]</f>
        <v/>
      </c>
      <c r="K17130" s="80">
        <f>IF(YEAR(DATA[[#This Row],[Calendar_Month]])=YEAR(CURMONTHEND),DATA[[#This Row],[Amount]],0)</f>
        <v>0</v>
      </c>
      <c r="L17130" s="80">
        <f>IF(DATA[[#This Row],[Calendar_Month]]-CURMONTH=0,DATA[[#This Row],[Amount]],0)</f>
        <v>0</v>
      </c>
    </row>
    <row r="17131" spans="4:12" x14ac:dyDescent="0.25">
      <c r="D17131" s="80" t="str">
        <f>LEFT(DATA[[#This Row],[Account_Code]],3)</f>
        <v/>
      </c>
      <c r="I17131" s="80" t="str">
        <f>DATA[[#This Row],[Vessel_Code]]&amp;DATA[[#This Row],[Account Group]]&amp;DATA[[#This Row],[Type]]</f>
        <v/>
      </c>
      <c r="K17131" s="80">
        <f>IF(YEAR(DATA[[#This Row],[Calendar_Month]])=YEAR(CURMONTHEND),DATA[[#This Row],[Amount]],0)</f>
        <v>0</v>
      </c>
      <c r="L17131" s="80">
        <f>IF(DATA[[#This Row],[Calendar_Month]]-CURMONTH=0,DATA[[#This Row],[Amount]],0)</f>
        <v>0</v>
      </c>
    </row>
    <row r="17132" spans="4:12" x14ac:dyDescent="0.25">
      <c r="D17132" s="80" t="str">
        <f>LEFT(DATA[[#This Row],[Account_Code]],3)</f>
        <v/>
      </c>
      <c r="I17132" s="80" t="str">
        <f>DATA[[#This Row],[Vessel_Code]]&amp;DATA[[#This Row],[Account Group]]&amp;DATA[[#This Row],[Type]]</f>
        <v/>
      </c>
      <c r="K17132" s="80">
        <f>IF(YEAR(DATA[[#This Row],[Calendar_Month]])=YEAR(CURMONTHEND),DATA[[#This Row],[Amount]],0)</f>
        <v>0</v>
      </c>
      <c r="L17132" s="80">
        <f>IF(DATA[[#This Row],[Calendar_Month]]-CURMONTH=0,DATA[[#This Row],[Amount]],0)</f>
        <v>0</v>
      </c>
    </row>
    <row r="17133" spans="4:12" x14ac:dyDescent="0.25">
      <c r="D17133" s="80" t="str">
        <f>LEFT(DATA[[#This Row],[Account_Code]],3)</f>
        <v/>
      </c>
      <c r="I17133" s="80" t="str">
        <f>DATA[[#This Row],[Vessel_Code]]&amp;DATA[[#This Row],[Account Group]]&amp;DATA[[#This Row],[Type]]</f>
        <v/>
      </c>
      <c r="K17133" s="80">
        <f>IF(YEAR(DATA[[#This Row],[Calendar_Month]])=YEAR(CURMONTHEND),DATA[[#This Row],[Amount]],0)</f>
        <v>0</v>
      </c>
      <c r="L17133" s="80">
        <f>IF(DATA[[#This Row],[Calendar_Month]]-CURMONTH=0,DATA[[#This Row],[Amount]],0)</f>
        <v>0</v>
      </c>
    </row>
    <row r="17134" spans="4:12" x14ac:dyDescent="0.25">
      <c r="D17134" s="80" t="str">
        <f>LEFT(DATA[[#This Row],[Account_Code]],3)</f>
        <v/>
      </c>
      <c r="I17134" s="80" t="str">
        <f>DATA[[#This Row],[Vessel_Code]]&amp;DATA[[#This Row],[Account Group]]&amp;DATA[[#This Row],[Type]]</f>
        <v/>
      </c>
      <c r="K17134" s="80">
        <f>IF(YEAR(DATA[[#This Row],[Calendar_Month]])=YEAR(CURMONTHEND),DATA[[#This Row],[Amount]],0)</f>
        <v>0</v>
      </c>
      <c r="L17134" s="80">
        <f>IF(DATA[[#This Row],[Calendar_Month]]-CURMONTH=0,DATA[[#This Row],[Amount]],0)</f>
        <v>0</v>
      </c>
    </row>
    <row r="17135" spans="4:12" x14ac:dyDescent="0.25">
      <c r="D17135" s="80" t="str">
        <f>LEFT(DATA[[#This Row],[Account_Code]],3)</f>
        <v/>
      </c>
      <c r="I17135" s="80" t="str">
        <f>DATA[[#This Row],[Vessel_Code]]&amp;DATA[[#This Row],[Account Group]]&amp;DATA[[#This Row],[Type]]</f>
        <v/>
      </c>
      <c r="K17135" s="80">
        <f>IF(YEAR(DATA[[#This Row],[Calendar_Month]])=YEAR(CURMONTHEND),DATA[[#This Row],[Amount]],0)</f>
        <v>0</v>
      </c>
      <c r="L17135" s="80">
        <f>IF(DATA[[#This Row],[Calendar_Month]]-CURMONTH=0,DATA[[#This Row],[Amount]],0)</f>
        <v>0</v>
      </c>
    </row>
    <row r="17136" spans="4:12" x14ac:dyDescent="0.25">
      <c r="D17136" s="80" t="str">
        <f>LEFT(DATA[[#This Row],[Account_Code]],3)</f>
        <v/>
      </c>
      <c r="I17136" s="80" t="str">
        <f>DATA[[#This Row],[Vessel_Code]]&amp;DATA[[#This Row],[Account Group]]&amp;DATA[[#This Row],[Type]]</f>
        <v/>
      </c>
      <c r="K17136" s="80">
        <f>IF(YEAR(DATA[[#This Row],[Calendar_Month]])=YEAR(CURMONTHEND),DATA[[#This Row],[Amount]],0)</f>
        <v>0</v>
      </c>
      <c r="L17136" s="80">
        <f>IF(DATA[[#This Row],[Calendar_Month]]-CURMONTH=0,DATA[[#This Row],[Amount]],0)</f>
        <v>0</v>
      </c>
    </row>
    <row r="17137" spans="4:12" x14ac:dyDescent="0.25">
      <c r="D17137" s="80" t="str">
        <f>LEFT(DATA[[#This Row],[Account_Code]],3)</f>
        <v/>
      </c>
      <c r="I17137" s="80" t="str">
        <f>DATA[[#This Row],[Vessel_Code]]&amp;DATA[[#This Row],[Account Group]]&amp;DATA[[#This Row],[Type]]</f>
        <v/>
      </c>
      <c r="K17137" s="80">
        <f>IF(YEAR(DATA[[#This Row],[Calendar_Month]])=YEAR(CURMONTHEND),DATA[[#This Row],[Amount]],0)</f>
        <v>0</v>
      </c>
      <c r="L17137" s="80">
        <f>IF(DATA[[#This Row],[Calendar_Month]]-CURMONTH=0,DATA[[#This Row],[Amount]],0)</f>
        <v>0</v>
      </c>
    </row>
    <row r="17138" spans="4:12" x14ac:dyDescent="0.25">
      <c r="D17138" s="80" t="str">
        <f>LEFT(DATA[[#This Row],[Account_Code]],3)</f>
        <v/>
      </c>
      <c r="I17138" s="80" t="str">
        <f>DATA[[#This Row],[Vessel_Code]]&amp;DATA[[#This Row],[Account Group]]&amp;DATA[[#This Row],[Type]]</f>
        <v/>
      </c>
      <c r="K17138" s="80">
        <f>IF(YEAR(DATA[[#This Row],[Calendar_Month]])=YEAR(CURMONTHEND),DATA[[#This Row],[Amount]],0)</f>
        <v>0</v>
      </c>
      <c r="L17138" s="80">
        <f>IF(DATA[[#This Row],[Calendar_Month]]-CURMONTH=0,DATA[[#This Row],[Amount]],0)</f>
        <v>0</v>
      </c>
    </row>
    <row r="17139" spans="4:12" x14ac:dyDescent="0.25">
      <c r="D17139" s="80" t="str">
        <f>LEFT(DATA[[#This Row],[Account_Code]],3)</f>
        <v/>
      </c>
      <c r="I17139" s="80" t="str">
        <f>DATA[[#This Row],[Vessel_Code]]&amp;DATA[[#This Row],[Account Group]]&amp;DATA[[#This Row],[Type]]</f>
        <v/>
      </c>
      <c r="K17139" s="80">
        <f>IF(YEAR(DATA[[#This Row],[Calendar_Month]])=YEAR(CURMONTHEND),DATA[[#This Row],[Amount]],0)</f>
        <v>0</v>
      </c>
      <c r="L17139" s="80">
        <f>IF(DATA[[#This Row],[Calendar_Month]]-CURMONTH=0,DATA[[#This Row],[Amount]],0)</f>
        <v>0</v>
      </c>
    </row>
    <row r="17140" spans="4:12" x14ac:dyDescent="0.25">
      <c r="D17140" s="80" t="str">
        <f>LEFT(DATA[[#This Row],[Account_Code]],3)</f>
        <v/>
      </c>
      <c r="I17140" s="80" t="str">
        <f>DATA[[#This Row],[Vessel_Code]]&amp;DATA[[#This Row],[Account Group]]&amp;DATA[[#This Row],[Type]]</f>
        <v/>
      </c>
      <c r="K17140" s="80">
        <f>IF(YEAR(DATA[[#This Row],[Calendar_Month]])=YEAR(CURMONTHEND),DATA[[#This Row],[Amount]],0)</f>
        <v>0</v>
      </c>
      <c r="L17140" s="80">
        <f>IF(DATA[[#This Row],[Calendar_Month]]-CURMONTH=0,DATA[[#This Row],[Amount]],0)</f>
        <v>0</v>
      </c>
    </row>
    <row r="17141" spans="4:12" x14ac:dyDescent="0.25">
      <c r="D17141" s="80" t="str">
        <f>LEFT(DATA[[#This Row],[Account_Code]],3)</f>
        <v/>
      </c>
      <c r="I17141" s="80" t="str">
        <f>DATA[[#This Row],[Vessel_Code]]&amp;DATA[[#This Row],[Account Group]]&amp;DATA[[#This Row],[Type]]</f>
        <v/>
      </c>
      <c r="K17141" s="80">
        <f>IF(YEAR(DATA[[#This Row],[Calendar_Month]])=YEAR(CURMONTHEND),DATA[[#This Row],[Amount]],0)</f>
        <v>0</v>
      </c>
      <c r="L17141" s="80">
        <f>IF(DATA[[#This Row],[Calendar_Month]]-CURMONTH=0,DATA[[#This Row],[Amount]],0)</f>
        <v>0</v>
      </c>
    </row>
    <row r="17142" spans="4:12" x14ac:dyDescent="0.25">
      <c r="D17142" s="80" t="str">
        <f>LEFT(DATA[[#This Row],[Account_Code]],3)</f>
        <v/>
      </c>
      <c r="I17142" s="80" t="str">
        <f>DATA[[#This Row],[Vessel_Code]]&amp;DATA[[#This Row],[Account Group]]&amp;DATA[[#This Row],[Type]]</f>
        <v/>
      </c>
      <c r="K17142" s="80">
        <f>IF(YEAR(DATA[[#This Row],[Calendar_Month]])=YEAR(CURMONTHEND),DATA[[#This Row],[Amount]],0)</f>
        <v>0</v>
      </c>
      <c r="L17142" s="80">
        <f>IF(DATA[[#This Row],[Calendar_Month]]-CURMONTH=0,DATA[[#This Row],[Amount]],0)</f>
        <v>0</v>
      </c>
    </row>
    <row r="17143" spans="4:12" x14ac:dyDescent="0.25">
      <c r="D17143" s="80" t="str">
        <f>LEFT(DATA[[#This Row],[Account_Code]],3)</f>
        <v/>
      </c>
      <c r="I17143" s="80" t="str">
        <f>DATA[[#This Row],[Vessel_Code]]&amp;DATA[[#This Row],[Account Group]]&amp;DATA[[#This Row],[Type]]</f>
        <v/>
      </c>
      <c r="K17143" s="80">
        <f>IF(YEAR(DATA[[#This Row],[Calendar_Month]])=YEAR(CURMONTHEND),DATA[[#This Row],[Amount]],0)</f>
        <v>0</v>
      </c>
      <c r="L17143" s="80">
        <f>IF(DATA[[#This Row],[Calendar_Month]]-CURMONTH=0,DATA[[#This Row],[Amount]],0)</f>
        <v>0</v>
      </c>
    </row>
    <row r="17144" spans="4:12" x14ac:dyDescent="0.25">
      <c r="D17144" s="80" t="str">
        <f>LEFT(DATA[[#This Row],[Account_Code]],3)</f>
        <v/>
      </c>
      <c r="I17144" s="80" t="str">
        <f>DATA[[#This Row],[Vessel_Code]]&amp;DATA[[#This Row],[Account Group]]&amp;DATA[[#This Row],[Type]]</f>
        <v/>
      </c>
      <c r="K17144" s="80">
        <f>IF(YEAR(DATA[[#This Row],[Calendar_Month]])=YEAR(CURMONTHEND),DATA[[#This Row],[Amount]],0)</f>
        <v>0</v>
      </c>
      <c r="L17144" s="80">
        <f>IF(DATA[[#This Row],[Calendar_Month]]-CURMONTH=0,DATA[[#This Row],[Amount]],0)</f>
        <v>0</v>
      </c>
    </row>
    <row r="17145" spans="4:12" x14ac:dyDescent="0.25">
      <c r="D17145" s="80" t="str">
        <f>LEFT(DATA[[#This Row],[Account_Code]],3)</f>
        <v/>
      </c>
      <c r="I17145" s="80" t="str">
        <f>DATA[[#This Row],[Vessel_Code]]&amp;DATA[[#This Row],[Account Group]]&amp;DATA[[#This Row],[Type]]</f>
        <v/>
      </c>
      <c r="K17145" s="80">
        <f>IF(YEAR(DATA[[#This Row],[Calendar_Month]])=YEAR(CURMONTHEND),DATA[[#This Row],[Amount]],0)</f>
        <v>0</v>
      </c>
      <c r="L17145" s="80">
        <f>IF(DATA[[#This Row],[Calendar_Month]]-CURMONTH=0,DATA[[#This Row],[Amount]],0)</f>
        <v>0</v>
      </c>
    </row>
    <row r="17146" spans="4:12" x14ac:dyDescent="0.25">
      <c r="D17146" s="80" t="str">
        <f>LEFT(DATA[[#This Row],[Account_Code]],3)</f>
        <v/>
      </c>
      <c r="I17146" s="80" t="str">
        <f>DATA[[#This Row],[Vessel_Code]]&amp;DATA[[#This Row],[Account Group]]&amp;DATA[[#This Row],[Type]]</f>
        <v/>
      </c>
      <c r="K17146" s="80">
        <f>IF(YEAR(DATA[[#This Row],[Calendar_Month]])=YEAR(CURMONTHEND),DATA[[#This Row],[Amount]],0)</f>
        <v>0</v>
      </c>
      <c r="L17146" s="80">
        <f>IF(DATA[[#This Row],[Calendar_Month]]-CURMONTH=0,DATA[[#This Row],[Amount]],0)</f>
        <v>0</v>
      </c>
    </row>
    <row r="17147" spans="4:12" x14ac:dyDescent="0.25">
      <c r="D17147" s="80" t="str">
        <f>LEFT(DATA[[#This Row],[Account_Code]],3)</f>
        <v/>
      </c>
      <c r="I17147" s="80" t="str">
        <f>DATA[[#This Row],[Vessel_Code]]&amp;DATA[[#This Row],[Account Group]]&amp;DATA[[#This Row],[Type]]</f>
        <v/>
      </c>
      <c r="K17147" s="80">
        <f>IF(YEAR(DATA[[#This Row],[Calendar_Month]])=YEAR(CURMONTHEND),DATA[[#This Row],[Amount]],0)</f>
        <v>0</v>
      </c>
      <c r="L17147" s="80">
        <f>IF(DATA[[#This Row],[Calendar_Month]]-CURMONTH=0,DATA[[#This Row],[Amount]],0)</f>
        <v>0</v>
      </c>
    </row>
    <row r="17148" spans="4:12" x14ac:dyDescent="0.25">
      <c r="D17148" s="80" t="str">
        <f>LEFT(DATA[[#This Row],[Account_Code]],3)</f>
        <v/>
      </c>
      <c r="I17148" s="80" t="str">
        <f>DATA[[#This Row],[Vessel_Code]]&amp;DATA[[#This Row],[Account Group]]&amp;DATA[[#This Row],[Type]]</f>
        <v/>
      </c>
      <c r="K17148" s="80">
        <f>IF(YEAR(DATA[[#This Row],[Calendar_Month]])=YEAR(CURMONTHEND),DATA[[#This Row],[Amount]],0)</f>
        <v>0</v>
      </c>
      <c r="L17148" s="80">
        <f>IF(DATA[[#This Row],[Calendar_Month]]-CURMONTH=0,DATA[[#This Row],[Amount]],0)</f>
        <v>0</v>
      </c>
    </row>
    <row r="17149" spans="4:12" x14ac:dyDescent="0.25">
      <c r="D17149" s="80" t="str">
        <f>LEFT(DATA[[#This Row],[Account_Code]],3)</f>
        <v/>
      </c>
      <c r="I17149" s="80" t="str">
        <f>DATA[[#This Row],[Vessel_Code]]&amp;DATA[[#This Row],[Account Group]]&amp;DATA[[#This Row],[Type]]</f>
        <v/>
      </c>
      <c r="K17149" s="80">
        <f>IF(YEAR(DATA[[#This Row],[Calendar_Month]])=YEAR(CURMONTHEND),DATA[[#This Row],[Amount]],0)</f>
        <v>0</v>
      </c>
      <c r="L17149" s="80">
        <f>IF(DATA[[#This Row],[Calendar_Month]]-CURMONTH=0,DATA[[#This Row],[Amount]],0)</f>
        <v>0</v>
      </c>
    </row>
    <row r="17150" spans="4:12" x14ac:dyDescent="0.25">
      <c r="D17150" s="80" t="str">
        <f>LEFT(DATA[[#This Row],[Account_Code]],3)</f>
        <v/>
      </c>
      <c r="I17150" s="80" t="str">
        <f>DATA[[#This Row],[Vessel_Code]]&amp;DATA[[#This Row],[Account Group]]&amp;DATA[[#This Row],[Type]]</f>
        <v/>
      </c>
      <c r="K17150" s="80">
        <f>IF(YEAR(DATA[[#This Row],[Calendar_Month]])=YEAR(CURMONTHEND),DATA[[#This Row],[Amount]],0)</f>
        <v>0</v>
      </c>
      <c r="L17150" s="80">
        <f>IF(DATA[[#This Row],[Calendar_Month]]-CURMONTH=0,DATA[[#This Row],[Amount]],0)</f>
        <v>0</v>
      </c>
    </row>
    <row r="17151" spans="4:12" x14ac:dyDescent="0.25">
      <c r="D17151" s="80" t="str">
        <f>LEFT(DATA[[#This Row],[Account_Code]],3)</f>
        <v/>
      </c>
      <c r="I17151" s="80" t="str">
        <f>DATA[[#This Row],[Vessel_Code]]&amp;DATA[[#This Row],[Account Group]]&amp;DATA[[#This Row],[Type]]</f>
        <v/>
      </c>
      <c r="K17151" s="80">
        <f>IF(YEAR(DATA[[#This Row],[Calendar_Month]])=YEAR(CURMONTHEND),DATA[[#This Row],[Amount]],0)</f>
        <v>0</v>
      </c>
      <c r="L17151" s="80">
        <f>IF(DATA[[#This Row],[Calendar_Month]]-CURMONTH=0,DATA[[#This Row],[Amount]],0)</f>
        <v>0</v>
      </c>
    </row>
    <row r="17152" spans="4:12" x14ac:dyDescent="0.25">
      <c r="D17152" s="80" t="str">
        <f>LEFT(DATA[[#This Row],[Account_Code]],3)</f>
        <v/>
      </c>
      <c r="I17152" s="80" t="str">
        <f>DATA[[#This Row],[Vessel_Code]]&amp;DATA[[#This Row],[Account Group]]&amp;DATA[[#This Row],[Type]]</f>
        <v/>
      </c>
      <c r="K17152" s="80">
        <f>IF(YEAR(DATA[[#This Row],[Calendar_Month]])=YEAR(CURMONTHEND),DATA[[#This Row],[Amount]],0)</f>
        <v>0</v>
      </c>
      <c r="L17152" s="80">
        <f>IF(DATA[[#This Row],[Calendar_Month]]-CURMONTH=0,DATA[[#This Row],[Amount]],0)</f>
        <v>0</v>
      </c>
    </row>
    <row r="17153" spans="4:12" x14ac:dyDescent="0.25">
      <c r="D17153" s="80" t="str">
        <f>LEFT(DATA[[#This Row],[Account_Code]],3)</f>
        <v/>
      </c>
      <c r="I17153" s="80" t="str">
        <f>DATA[[#This Row],[Vessel_Code]]&amp;DATA[[#This Row],[Account Group]]&amp;DATA[[#This Row],[Type]]</f>
        <v/>
      </c>
      <c r="K17153" s="80">
        <f>IF(YEAR(DATA[[#This Row],[Calendar_Month]])=YEAR(CURMONTHEND),DATA[[#This Row],[Amount]],0)</f>
        <v>0</v>
      </c>
      <c r="L17153" s="80">
        <f>IF(DATA[[#This Row],[Calendar_Month]]-CURMONTH=0,DATA[[#This Row],[Amount]],0)</f>
        <v>0</v>
      </c>
    </row>
    <row r="17154" spans="4:12" x14ac:dyDescent="0.25">
      <c r="D17154" s="80" t="str">
        <f>LEFT(DATA[[#This Row],[Account_Code]],3)</f>
        <v/>
      </c>
      <c r="I17154" s="80" t="str">
        <f>DATA[[#This Row],[Vessel_Code]]&amp;DATA[[#This Row],[Account Group]]&amp;DATA[[#This Row],[Type]]</f>
        <v/>
      </c>
      <c r="K17154" s="80">
        <f>IF(YEAR(DATA[[#This Row],[Calendar_Month]])=YEAR(CURMONTHEND),DATA[[#This Row],[Amount]],0)</f>
        <v>0</v>
      </c>
      <c r="L17154" s="80">
        <f>IF(DATA[[#This Row],[Calendar_Month]]-CURMONTH=0,DATA[[#This Row],[Amount]],0)</f>
        <v>0</v>
      </c>
    </row>
    <row r="17155" spans="4:12" x14ac:dyDescent="0.25">
      <c r="D17155" s="80" t="str">
        <f>LEFT(DATA[[#This Row],[Account_Code]],3)</f>
        <v/>
      </c>
      <c r="I17155" s="80" t="str">
        <f>DATA[[#This Row],[Vessel_Code]]&amp;DATA[[#This Row],[Account Group]]&amp;DATA[[#This Row],[Type]]</f>
        <v/>
      </c>
      <c r="K17155" s="80">
        <f>IF(YEAR(DATA[[#This Row],[Calendar_Month]])=YEAR(CURMONTHEND),DATA[[#This Row],[Amount]],0)</f>
        <v>0</v>
      </c>
      <c r="L17155" s="80">
        <f>IF(DATA[[#This Row],[Calendar_Month]]-CURMONTH=0,DATA[[#This Row],[Amount]],0)</f>
        <v>0</v>
      </c>
    </row>
    <row r="17156" spans="4:12" x14ac:dyDescent="0.25">
      <c r="D17156" s="80" t="str">
        <f>LEFT(DATA[[#This Row],[Account_Code]],3)</f>
        <v/>
      </c>
      <c r="I17156" s="80" t="str">
        <f>DATA[[#This Row],[Vessel_Code]]&amp;DATA[[#This Row],[Account Group]]&amp;DATA[[#This Row],[Type]]</f>
        <v/>
      </c>
      <c r="K17156" s="80">
        <f>IF(YEAR(DATA[[#This Row],[Calendar_Month]])=YEAR(CURMONTHEND),DATA[[#This Row],[Amount]],0)</f>
        <v>0</v>
      </c>
      <c r="L17156" s="80">
        <f>IF(DATA[[#This Row],[Calendar_Month]]-CURMONTH=0,DATA[[#This Row],[Amount]],0)</f>
        <v>0</v>
      </c>
    </row>
    <row r="17157" spans="4:12" x14ac:dyDescent="0.25">
      <c r="D17157" s="80" t="str">
        <f>LEFT(DATA[[#This Row],[Account_Code]],3)</f>
        <v/>
      </c>
      <c r="I17157" s="80" t="str">
        <f>DATA[[#This Row],[Vessel_Code]]&amp;DATA[[#This Row],[Account Group]]&amp;DATA[[#This Row],[Type]]</f>
        <v/>
      </c>
      <c r="K17157" s="80">
        <f>IF(YEAR(DATA[[#This Row],[Calendar_Month]])=YEAR(CURMONTHEND),DATA[[#This Row],[Amount]],0)</f>
        <v>0</v>
      </c>
      <c r="L17157" s="80">
        <f>IF(DATA[[#This Row],[Calendar_Month]]-CURMONTH=0,DATA[[#This Row],[Amount]],0)</f>
        <v>0</v>
      </c>
    </row>
    <row r="17158" spans="4:12" x14ac:dyDescent="0.25">
      <c r="D17158" s="80" t="str">
        <f>LEFT(DATA[[#This Row],[Account_Code]],3)</f>
        <v/>
      </c>
      <c r="I17158" s="80" t="str">
        <f>DATA[[#This Row],[Vessel_Code]]&amp;DATA[[#This Row],[Account Group]]&amp;DATA[[#This Row],[Type]]</f>
        <v/>
      </c>
      <c r="K17158" s="80">
        <f>IF(YEAR(DATA[[#This Row],[Calendar_Month]])=YEAR(CURMONTHEND),DATA[[#This Row],[Amount]],0)</f>
        <v>0</v>
      </c>
      <c r="L17158" s="80">
        <f>IF(DATA[[#This Row],[Calendar_Month]]-CURMONTH=0,DATA[[#This Row],[Amount]],0)</f>
        <v>0</v>
      </c>
    </row>
    <row r="17159" spans="4:12" x14ac:dyDescent="0.25">
      <c r="D17159" s="80" t="str">
        <f>LEFT(DATA[[#This Row],[Account_Code]],3)</f>
        <v/>
      </c>
      <c r="I17159" s="80" t="str">
        <f>DATA[[#This Row],[Vessel_Code]]&amp;DATA[[#This Row],[Account Group]]&amp;DATA[[#This Row],[Type]]</f>
        <v/>
      </c>
      <c r="K17159" s="80">
        <f>IF(YEAR(DATA[[#This Row],[Calendar_Month]])=YEAR(CURMONTHEND),DATA[[#This Row],[Amount]],0)</f>
        <v>0</v>
      </c>
      <c r="L17159" s="80">
        <f>IF(DATA[[#This Row],[Calendar_Month]]-CURMONTH=0,DATA[[#This Row],[Amount]],0)</f>
        <v>0</v>
      </c>
    </row>
    <row r="17160" spans="4:12" x14ac:dyDescent="0.25">
      <c r="D17160" s="80" t="str">
        <f>LEFT(DATA[[#This Row],[Account_Code]],3)</f>
        <v/>
      </c>
      <c r="I17160" s="80" t="str">
        <f>DATA[[#This Row],[Vessel_Code]]&amp;DATA[[#This Row],[Account Group]]&amp;DATA[[#This Row],[Type]]</f>
        <v/>
      </c>
      <c r="K17160" s="80">
        <f>IF(YEAR(DATA[[#This Row],[Calendar_Month]])=YEAR(CURMONTHEND),DATA[[#This Row],[Amount]],0)</f>
        <v>0</v>
      </c>
      <c r="L17160" s="80">
        <f>IF(DATA[[#This Row],[Calendar_Month]]-CURMONTH=0,DATA[[#This Row],[Amount]],0)</f>
        <v>0</v>
      </c>
    </row>
    <row r="17161" spans="4:12" x14ac:dyDescent="0.25">
      <c r="D17161" s="80" t="str">
        <f>LEFT(DATA[[#This Row],[Account_Code]],3)</f>
        <v/>
      </c>
      <c r="I17161" s="80" t="str">
        <f>DATA[[#This Row],[Vessel_Code]]&amp;DATA[[#This Row],[Account Group]]&amp;DATA[[#This Row],[Type]]</f>
        <v/>
      </c>
      <c r="K17161" s="80">
        <f>IF(YEAR(DATA[[#This Row],[Calendar_Month]])=YEAR(CURMONTHEND),DATA[[#This Row],[Amount]],0)</f>
        <v>0</v>
      </c>
      <c r="L17161" s="80">
        <f>IF(DATA[[#This Row],[Calendar_Month]]-CURMONTH=0,DATA[[#This Row],[Amount]],0)</f>
        <v>0</v>
      </c>
    </row>
    <row r="17162" spans="4:12" x14ac:dyDescent="0.25">
      <c r="D17162" s="80" t="str">
        <f>LEFT(DATA[[#This Row],[Account_Code]],3)</f>
        <v/>
      </c>
      <c r="I17162" s="80" t="str">
        <f>DATA[[#This Row],[Vessel_Code]]&amp;DATA[[#This Row],[Account Group]]&amp;DATA[[#This Row],[Type]]</f>
        <v/>
      </c>
      <c r="K17162" s="80">
        <f>IF(YEAR(DATA[[#This Row],[Calendar_Month]])=YEAR(CURMONTHEND),DATA[[#This Row],[Amount]],0)</f>
        <v>0</v>
      </c>
      <c r="L17162" s="80">
        <f>IF(DATA[[#This Row],[Calendar_Month]]-CURMONTH=0,DATA[[#This Row],[Amount]],0)</f>
        <v>0</v>
      </c>
    </row>
    <row r="17163" spans="4:12" x14ac:dyDescent="0.25">
      <c r="D17163" s="80" t="str">
        <f>LEFT(DATA[[#This Row],[Account_Code]],3)</f>
        <v/>
      </c>
      <c r="I17163" s="80" t="str">
        <f>DATA[[#This Row],[Vessel_Code]]&amp;DATA[[#This Row],[Account Group]]&amp;DATA[[#This Row],[Type]]</f>
        <v/>
      </c>
      <c r="K17163" s="80">
        <f>IF(YEAR(DATA[[#This Row],[Calendar_Month]])=YEAR(CURMONTHEND),DATA[[#This Row],[Amount]],0)</f>
        <v>0</v>
      </c>
      <c r="L17163" s="80">
        <f>IF(DATA[[#This Row],[Calendar_Month]]-CURMONTH=0,DATA[[#This Row],[Amount]],0)</f>
        <v>0</v>
      </c>
    </row>
    <row r="17164" spans="4:12" x14ac:dyDescent="0.25">
      <c r="D17164" s="80" t="str">
        <f>LEFT(DATA[[#This Row],[Account_Code]],3)</f>
        <v/>
      </c>
      <c r="I17164" s="80" t="str">
        <f>DATA[[#This Row],[Vessel_Code]]&amp;DATA[[#This Row],[Account Group]]&amp;DATA[[#This Row],[Type]]</f>
        <v/>
      </c>
      <c r="K17164" s="80">
        <f>IF(YEAR(DATA[[#This Row],[Calendar_Month]])=YEAR(CURMONTHEND),DATA[[#This Row],[Amount]],0)</f>
        <v>0</v>
      </c>
      <c r="L17164" s="80">
        <f>IF(DATA[[#This Row],[Calendar_Month]]-CURMONTH=0,DATA[[#This Row],[Amount]],0)</f>
        <v>0</v>
      </c>
    </row>
    <row r="17165" spans="4:12" x14ac:dyDescent="0.25">
      <c r="D17165" s="80" t="str">
        <f>LEFT(DATA[[#This Row],[Account_Code]],3)</f>
        <v/>
      </c>
      <c r="I17165" s="80" t="str">
        <f>DATA[[#This Row],[Vessel_Code]]&amp;DATA[[#This Row],[Account Group]]&amp;DATA[[#This Row],[Type]]</f>
        <v/>
      </c>
      <c r="K17165" s="80">
        <f>IF(YEAR(DATA[[#This Row],[Calendar_Month]])=YEAR(CURMONTHEND),DATA[[#This Row],[Amount]],0)</f>
        <v>0</v>
      </c>
      <c r="L17165" s="80">
        <f>IF(DATA[[#This Row],[Calendar_Month]]-CURMONTH=0,DATA[[#This Row],[Amount]],0)</f>
        <v>0</v>
      </c>
    </row>
    <row r="17166" spans="4:12" x14ac:dyDescent="0.25">
      <c r="D17166" s="80" t="str">
        <f>LEFT(DATA[[#This Row],[Account_Code]],3)</f>
        <v/>
      </c>
      <c r="I17166" s="80" t="str">
        <f>DATA[[#This Row],[Vessel_Code]]&amp;DATA[[#This Row],[Account Group]]&amp;DATA[[#This Row],[Type]]</f>
        <v/>
      </c>
      <c r="K17166" s="80">
        <f>IF(YEAR(DATA[[#This Row],[Calendar_Month]])=YEAR(CURMONTHEND),DATA[[#This Row],[Amount]],0)</f>
        <v>0</v>
      </c>
      <c r="L17166" s="80">
        <f>IF(DATA[[#This Row],[Calendar_Month]]-CURMONTH=0,DATA[[#This Row],[Amount]],0)</f>
        <v>0</v>
      </c>
    </row>
    <row r="17167" spans="4:12" x14ac:dyDescent="0.25">
      <c r="D17167" s="80" t="str">
        <f>LEFT(DATA[[#This Row],[Account_Code]],3)</f>
        <v/>
      </c>
      <c r="I17167" s="80" t="str">
        <f>DATA[[#This Row],[Vessel_Code]]&amp;DATA[[#This Row],[Account Group]]&amp;DATA[[#This Row],[Type]]</f>
        <v/>
      </c>
      <c r="K17167" s="80">
        <f>IF(YEAR(DATA[[#This Row],[Calendar_Month]])=YEAR(CURMONTHEND),DATA[[#This Row],[Amount]],0)</f>
        <v>0</v>
      </c>
      <c r="L17167" s="80">
        <f>IF(DATA[[#This Row],[Calendar_Month]]-CURMONTH=0,DATA[[#This Row],[Amount]],0)</f>
        <v>0</v>
      </c>
    </row>
    <row r="17168" spans="4:12" x14ac:dyDescent="0.25">
      <c r="D17168" s="80" t="str">
        <f>LEFT(DATA[[#This Row],[Account_Code]],3)</f>
        <v/>
      </c>
      <c r="I17168" s="80" t="str">
        <f>DATA[[#This Row],[Vessel_Code]]&amp;DATA[[#This Row],[Account Group]]&amp;DATA[[#This Row],[Type]]</f>
        <v/>
      </c>
      <c r="K17168" s="80">
        <f>IF(YEAR(DATA[[#This Row],[Calendar_Month]])=YEAR(CURMONTHEND),DATA[[#This Row],[Amount]],0)</f>
        <v>0</v>
      </c>
      <c r="L17168" s="80">
        <f>IF(DATA[[#This Row],[Calendar_Month]]-CURMONTH=0,DATA[[#This Row],[Amount]],0)</f>
        <v>0</v>
      </c>
    </row>
    <row r="17169" spans="4:12" x14ac:dyDescent="0.25">
      <c r="D17169" s="80" t="str">
        <f>LEFT(DATA[[#This Row],[Account_Code]],3)</f>
        <v/>
      </c>
      <c r="I17169" s="80" t="str">
        <f>DATA[[#This Row],[Vessel_Code]]&amp;DATA[[#This Row],[Account Group]]&amp;DATA[[#This Row],[Type]]</f>
        <v/>
      </c>
      <c r="K17169" s="80">
        <f>IF(YEAR(DATA[[#This Row],[Calendar_Month]])=YEAR(CURMONTHEND),DATA[[#This Row],[Amount]],0)</f>
        <v>0</v>
      </c>
      <c r="L17169" s="80">
        <f>IF(DATA[[#This Row],[Calendar_Month]]-CURMONTH=0,DATA[[#This Row],[Amount]],0)</f>
        <v>0</v>
      </c>
    </row>
    <row r="17170" spans="4:12" x14ac:dyDescent="0.25">
      <c r="D17170" s="80" t="str">
        <f>LEFT(DATA[[#This Row],[Account_Code]],3)</f>
        <v/>
      </c>
      <c r="I17170" s="80" t="str">
        <f>DATA[[#This Row],[Vessel_Code]]&amp;DATA[[#This Row],[Account Group]]&amp;DATA[[#This Row],[Type]]</f>
        <v/>
      </c>
      <c r="K17170" s="80">
        <f>IF(YEAR(DATA[[#This Row],[Calendar_Month]])=YEAR(CURMONTHEND),DATA[[#This Row],[Amount]],0)</f>
        <v>0</v>
      </c>
      <c r="L17170" s="80">
        <f>IF(DATA[[#This Row],[Calendar_Month]]-CURMONTH=0,DATA[[#This Row],[Amount]],0)</f>
        <v>0</v>
      </c>
    </row>
    <row r="17171" spans="4:12" x14ac:dyDescent="0.25">
      <c r="D17171" s="80" t="str">
        <f>LEFT(DATA[[#This Row],[Account_Code]],3)</f>
        <v/>
      </c>
      <c r="I17171" s="80" t="str">
        <f>DATA[[#This Row],[Vessel_Code]]&amp;DATA[[#This Row],[Account Group]]&amp;DATA[[#This Row],[Type]]</f>
        <v/>
      </c>
      <c r="K17171" s="80">
        <f>IF(YEAR(DATA[[#This Row],[Calendar_Month]])=YEAR(CURMONTHEND),DATA[[#This Row],[Amount]],0)</f>
        <v>0</v>
      </c>
      <c r="L17171" s="80">
        <f>IF(DATA[[#This Row],[Calendar_Month]]-CURMONTH=0,DATA[[#This Row],[Amount]],0)</f>
        <v>0</v>
      </c>
    </row>
    <row r="17172" spans="4:12" x14ac:dyDescent="0.25">
      <c r="D17172" s="80" t="str">
        <f>LEFT(DATA[[#This Row],[Account_Code]],3)</f>
        <v/>
      </c>
      <c r="I17172" s="80" t="str">
        <f>DATA[[#This Row],[Vessel_Code]]&amp;DATA[[#This Row],[Account Group]]&amp;DATA[[#This Row],[Type]]</f>
        <v/>
      </c>
      <c r="K17172" s="80">
        <f>IF(YEAR(DATA[[#This Row],[Calendar_Month]])=YEAR(CURMONTHEND),DATA[[#This Row],[Amount]],0)</f>
        <v>0</v>
      </c>
      <c r="L17172" s="80">
        <f>IF(DATA[[#This Row],[Calendar_Month]]-CURMONTH=0,DATA[[#This Row],[Amount]],0)</f>
        <v>0</v>
      </c>
    </row>
    <row r="17173" spans="4:12" x14ac:dyDescent="0.25">
      <c r="D17173" s="80" t="str">
        <f>LEFT(DATA[[#This Row],[Account_Code]],3)</f>
        <v/>
      </c>
      <c r="I17173" s="80" t="str">
        <f>DATA[[#This Row],[Vessel_Code]]&amp;DATA[[#This Row],[Account Group]]&amp;DATA[[#This Row],[Type]]</f>
        <v/>
      </c>
      <c r="K17173" s="80">
        <f>IF(YEAR(DATA[[#This Row],[Calendar_Month]])=YEAR(CURMONTHEND),DATA[[#This Row],[Amount]],0)</f>
        <v>0</v>
      </c>
      <c r="L17173" s="80">
        <f>IF(DATA[[#This Row],[Calendar_Month]]-CURMONTH=0,DATA[[#This Row],[Amount]],0)</f>
        <v>0</v>
      </c>
    </row>
    <row r="17174" spans="4:12" x14ac:dyDescent="0.25">
      <c r="D17174" s="80" t="str">
        <f>LEFT(DATA[[#This Row],[Account_Code]],3)</f>
        <v/>
      </c>
      <c r="I17174" s="80" t="str">
        <f>DATA[[#This Row],[Vessel_Code]]&amp;DATA[[#This Row],[Account Group]]&amp;DATA[[#This Row],[Type]]</f>
        <v/>
      </c>
      <c r="K17174" s="80">
        <f>IF(YEAR(DATA[[#This Row],[Calendar_Month]])=YEAR(CURMONTHEND),DATA[[#This Row],[Amount]],0)</f>
        <v>0</v>
      </c>
      <c r="L17174" s="80">
        <f>IF(DATA[[#This Row],[Calendar_Month]]-CURMONTH=0,DATA[[#This Row],[Amount]],0)</f>
        <v>0</v>
      </c>
    </row>
    <row r="17175" spans="4:12" x14ac:dyDescent="0.25">
      <c r="D17175" s="80" t="str">
        <f>LEFT(DATA[[#This Row],[Account_Code]],3)</f>
        <v/>
      </c>
      <c r="I17175" s="80" t="str">
        <f>DATA[[#This Row],[Vessel_Code]]&amp;DATA[[#This Row],[Account Group]]&amp;DATA[[#This Row],[Type]]</f>
        <v/>
      </c>
      <c r="K17175" s="80">
        <f>IF(YEAR(DATA[[#This Row],[Calendar_Month]])=YEAR(CURMONTHEND),DATA[[#This Row],[Amount]],0)</f>
        <v>0</v>
      </c>
      <c r="L17175" s="80">
        <f>IF(DATA[[#This Row],[Calendar_Month]]-CURMONTH=0,DATA[[#This Row],[Amount]],0)</f>
        <v>0</v>
      </c>
    </row>
    <row r="17176" spans="4:12" x14ac:dyDescent="0.25">
      <c r="D17176" s="80" t="str">
        <f>LEFT(DATA[[#This Row],[Account_Code]],3)</f>
        <v/>
      </c>
      <c r="I17176" s="80" t="str">
        <f>DATA[[#This Row],[Vessel_Code]]&amp;DATA[[#This Row],[Account Group]]&amp;DATA[[#This Row],[Type]]</f>
        <v/>
      </c>
      <c r="K17176" s="80">
        <f>IF(YEAR(DATA[[#This Row],[Calendar_Month]])=YEAR(CURMONTHEND),DATA[[#This Row],[Amount]],0)</f>
        <v>0</v>
      </c>
      <c r="L17176" s="80">
        <f>IF(DATA[[#This Row],[Calendar_Month]]-CURMONTH=0,DATA[[#This Row],[Amount]],0)</f>
        <v>0</v>
      </c>
    </row>
    <row r="17177" spans="4:12" x14ac:dyDescent="0.25">
      <c r="D17177" s="80" t="str">
        <f>LEFT(DATA[[#This Row],[Account_Code]],3)</f>
        <v/>
      </c>
      <c r="I17177" s="80" t="str">
        <f>DATA[[#This Row],[Vessel_Code]]&amp;DATA[[#This Row],[Account Group]]&amp;DATA[[#This Row],[Type]]</f>
        <v/>
      </c>
      <c r="K17177" s="80">
        <f>IF(YEAR(DATA[[#This Row],[Calendar_Month]])=YEAR(CURMONTHEND),DATA[[#This Row],[Amount]],0)</f>
        <v>0</v>
      </c>
      <c r="L17177" s="80">
        <f>IF(DATA[[#This Row],[Calendar_Month]]-CURMONTH=0,DATA[[#This Row],[Amount]],0)</f>
        <v>0</v>
      </c>
    </row>
    <row r="17178" spans="4:12" x14ac:dyDescent="0.25">
      <c r="D17178" s="80" t="str">
        <f>LEFT(DATA[[#This Row],[Account_Code]],3)</f>
        <v/>
      </c>
      <c r="I17178" s="80" t="str">
        <f>DATA[[#This Row],[Vessel_Code]]&amp;DATA[[#This Row],[Account Group]]&amp;DATA[[#This Row],[Type]]</f>
        <v/>
      </c>
      <c r="K17178" s="80">
        <f>IF(YEAR(DATA[[#This Row],[Calendar_Month]])=YEAR(CURMONTHEND),DATA[[#This Row],[Amount]],0)</f>
        <v>0</v>
      </c>
      <c r="L17178" s="80">
        <f>IF(DATA[[#This Row],[Calendar_Month]]-CURMONTH=0,DATA[[#This Row],[Amount]],0)</f>
        <v>0</v>
      </c>
    </row>
    <row r="17179" spans="4:12" x14ac:dyDescent="0.25">
      <c r="D17179" s="80" t="str">
        <f>LEFT(DATA[[#This Row],[Account_Code]],3)</f>
        <v/>
      </c>
      <c r="I17179" s="80" t="str">
        <f>DATA[[#This Row],[Vessel_Code]]&amp;DATA[[#This Row],[Account Group]]&amp;DATA[[#This Row],[Type]]</f>
        <v/>
      </c>
      <c r="K17179" s="80">
        <f>IF(YEAR(DATA[[#This Row],[Calendar_Month]])=YEAR(CURMONTHEND),DATA[[#This Row],[Amount]],0)</f>
        <v>0</v>
      </c>
      <c r="L17179" s="80">
        <f>IF(DATA[[#This Row],[Calendar_Month]]-CURMONTH=0,DATA[[#This Row],[Amount]],0)</f>
        <v>0</v>
      </c>
    </row>
    <row r="17180" spans="4:12" x14ac:dyDescent="0.25">
      <c r="D17180" s="80" t="str">
        <f>LEFT(DATA[[#This Row],[Account_Code]],3)</f>
        <v/>
      </c>
      <c r="I17180" s="80" t="str">
        <f>DATA[[#This Row],[Vessel_Code]]&amp;DATA[[#This Row],[Account Group]]&amp;DATA[[#This Row],[Type]]</f>
        <v/>
      </c>
      <c r="K17180" s="80">
        <f>IF(YEAR(DATA[[#This Row],[Calendar_Month]])=YEAR(CURMONTHEND),DATA[[#This Row],[Amount]],0)</f>
        <v>0</v>
      </c>
      <c r="L17180" s="80">
        <f>IF(DATA[[#This Row],[Calendar_Month]]-CURMONTH=0,DATA[[#This Row],[Amount]],0)</f>
        <v>0</v>
      </c>
    </row>
    <row r="17181" spans="4:12" x14ac:dyDescent="0.25">
      <c r="D17181" s="80" t="str">
        <f>LEFT(DATA[[#This Row],[Account_Code]],3)</f>
        <v/>
      </c>
      <c r="I17181" s="80" t="str">
        <f>DATA[[#This Row],[Vessel_Code]]&amp;DATA[[#This Row],[Account Group]]&amp;DATA[[#This Row],[Type]]</f>
        <v/>
      </c>
      <c r="K17181" s="80">
        <f>IF(YEAR(DATA[[#This Row],[Calendar_Month]])=YEAR(CURMONTHEND),DATA[[#This Row],[Amount]],0)</f>
        <v>0</v>
      </c>
      <c r="L17181" s="80">
        <f>IF(DATA[[#This Row],[Calendar_Month]]-CURMONTH=0,DATA[[#This Row],[Amount]],0)</f>
        <v>0</v>
      </c>
    </row>
    <row r="17182" spans="4:12" x14ac:dyDescent="0.25">
      <c r="D17182" s="80" t="str">
        <f>LEFT(DATA[[#This Row],[Account_Code]],3)</f>
        <v/>
      </c>
      <c r="I17182" s="80" t="str">
        <f>DATA[[#This Row],[Vessel_Code]]&amp;DATA[[#This Row],[Account Group]]&amp;DATA[[#This Row],[Type]]</f>
        <v/>
      </c>
      <c r="K17182" s="80">
        <f>IF(YEAR(DATA[[#This Row],[Calendar_Month]])=YEAR(CURMONTHEND),DATA[[#This Row],[Amount]],0)</f>
        <v>0</v>
      </c>
      <c r="L17182" s="80">
        <f>IF(DATA[[#This Row],[Calendar_Month]]-CURMONTH=0,DATA[[#This Row],[Amount]],0)</f>
        <v>0</v>
      </c>
    </row>
    <row r="17183" spans="4:12" x14ac:dyDescent="0.25">
      <c r="D17183" s="80" t="str">
        <f>LEFT(DATA[[#This Row],[Account_Code]],3)</f>
        <v/>
      </c>
      <c r="I17183" s="80" t="str">
        <f>DATA[[#This Row],[Vessel_Code]]&amp;DATA[[#This Row],[Account Group]]&amp;DATA[[#This Row],[Type]]</f>
        <v/>
      </c>
      <c r="K17183" s="80">
        <f>IF(YEAR(DATA[[#This Row],[Calendar_Month]])=YEAR(CURMONTHEND),DATA[[#This Row],[Amount]],0)</f>
        <v>0</v>
      </c>
      <c r="L17183" s="80">
        <f>IF(DATA[[#This Row],[Calendar_Month]]-CURMONTH=0,DATA[[#This Row],[Amount]],0)</f>
        <v>0</v>
      </c>
    </row>
    <row r="17184" spans="4:12" x14ac:dyDescent="0.25">
      <c r="D17184" s="80" t="str">
        <f>LEFT(DATA[[#This Row],[Account_Code]],3)</f>
        <v/>
      </c>
      <c r="I17184" s="80" t="str">
        <f>DATA[[#This Row],[Vessel_Code]]&amp;DATA[[#This Row],[Account Group]]&amp;DATA[[#This Row],[Type]]</f>
        <v/>
      </c>
      <c r="K17184" s="80">
        <f>IF(YEAR(DATA[[#This Row],[Calendar_Month]])=YEAR(CURMONTHEND),DATA[[#This Row],[Amount]],0)</f>
        <v>0</v>
      </c>
      <c r="L17184" s="80">
        <f>IF(DATA[[#This Row],[Calendar_Month]]-CURMONTH=0,DATA[[#This Row],[Amount]],0)</f>
        <v>0</v>
      </c>
    </row>
    <row r="17185" spans="4:12" x14ac:dyDescent="0.25">
      <c r="D17185" s="80" t="str">
        <f>LEFT(DATA[[#This Row],[Account_Code]],3)</f>
        <v/>
      </c>
      <c r="I17185" s="80" t="str">
        <f>DATA[[#This Row],[Vessel_Code]]&amp;DATA[[#This Row],[Account Group]]&amp;DATA[[#This Row],[Type]]</f>
        <v/>
      </c>
      <c r="K17185" s="80">
        <f>IF(YEAR(DATA[[#This Row],[Calendar_Month]])=YEAR(CURMONTHEND),DATA[[#This Row],[Amount]],0)</f>
        <v>0</v>
      </c>
      <c r="L17185" s="80">
        <f>IF(DATA[[#This Row],[Calendar_Month]]-CURMONTH=0,DATA[[#This Row],[Amount]],0)</f>
        <v>0</v>
      </c>
    </row>
    <row r="17186" spans="4:12" x14ac:dyDescent="0.25">
      <c r="D17186" s="80" t="str">
        <f>LEFT(DATA[[#This Row],[Account_Code]],3)</f>
        <v/>
      </c>
      <c r="I17186" s="80" t="str">
        <f>DATA[[#This Row],[Vessel_Code]]&amp;DATA[[#This Row],[Account Group]]&amp;DATA[[#This Row],[Type]]</f>
        <v/>
      </c>
      <c r="K17186" s="80">
        <f>IF(YEAR(DATA[[#This Row],[Calendar_Month]])=YEAR(CURMONTHEND),DATA[[#This Row],[Amount]],0)</f>
        <v>0</v>
      </c>
      <c r="L17186" s="80">
        <f>IF(DATA[[#This Row],[Calendar_Month]]-CURMONTH=0,DATA[[#This Row],[Amount]],0)</f>
        <v>0</v>
      </c>
    </row>
    <row r="17187" spans="4:12" x14ac:dyDescent="0.25">
      <c r="D17187" s="80" t="str">
        <f>LEFT(DATA[[#This Row],[Account_Code]],3)</f>
        <v/>
      </c>
      <c r="I17187" s="80" t="str">
        <f>DATA[[#This Row],[Vessel_Code]]&amp;DATA[[#This Row],[Account Group]]&amp;DATA[[#This Row],[Type]]</f>
        <v/>
      </c>
      <c r="K17187" s="80">
        <f>IF(YEAR(DATA[[#This Row],[Calendar_Month]])=YEAR(CURMONTHEND),DATA[[#This Row],[Amount]],0)</f>
        <v>0</v>
      </c>
      <c r="L17187" s="80">
        <f>IF(DATA[[#This Row],[Calendar_Month]]-CURMONTH=0,DATA[[#This Row],[Amount]],0)</f>
        <v>0</v>
      </c>
    </row>
    <row r="17188" spans="4:12" x14ac:dyDescent="0.25">
      <c r="D17188" s="80" t="str">
        <f>LEFT(DATA[[#This Row],[Account_Code]],3)</f>
        <v/>
      </c>
      <c r="I17188" s="80" t="str">
        <f>DATA[[#This Row],[Vessel_Code]]&amp;DATA[[#This Row],[Account Group]]&amp;DATA[[#This Row],[Type]]</f>
        <v/>
      </c>
      <c r="K17188" s="80">
        <f>IF(YEAR(DATA[[#This Row],[Calendar_Month]])=YEAR(CURMONTHEND),DATA[[#This Row],[Amount]],0)</f>
        <v>0</v>
      </c>
      <c r="L17188" s="80">
        <f>IF(DATA[[#This Row],[Calendar_Month]]-CURMONTH=0,DATA[[#This Row],[Amount]],0)</f>
        <v>0</v>
      </c>
    </row>
    <row r="17189" spans="4:12" x14ac:dyDescent="0.25">
      <c r="D17189" s="80" t="str">
        <f>LEFT(DATA[[#This Row],[Account_Code]],3)</f>
        <v/>
      </c>
      <c r="I17189" s="80" t="str">
        <f>DATA[[#This Row],[Vessel_Code]]&amp;DATA[[#This Row],[Account Group]]&amp;DATA[[#This Row],[Type]]</f>
        <v/>
      </c>
      <c r="K17189" s="80">
        <f>IF(YEAR(DATA[[#This Row],[Calendar_Month]])=YEAR(CURMONTHEND),DATA[[#This Row],[Amount]],0)</f>
        <v>0</v>
      </c>
      <c r="L17189" s="80">
        <f>IF(DATA[[#This Row],[Calendar_Month]]-CURMONTH=0,DATA[[#This Row],[Amount]],0)</f>
        <v>0</v>
      </c>
    </row>
    <row r="17190" spans="4:12" x14ac:dyDescent="0.25">
      <c r="D17190" s="80" t="str">
        <f>LEFT(DATA[[#This Row],[Account_Code]],3)</f>
        <v/>
      </c>
      <c r="I17190" s="80" t="str">
        <f>DATA[[#This Row],[Vessel_Code]]&amp;DATA[[#This Row],[Account Group]]&amp;DATA[[#This Row],[Type]]</f>
        <v/>
      </c>
      <c r="K17190" s="80">
        <f>IF(YEAR(DATA[[#This Row],[Calendar_Month]])=YEAR(CURMONTHEND),DATA[[#This Row],[Amount]],0)</f>
        <v>0</v>
      </c>
      <c r="L17190" s="80">
        <f>IF(DATA[[#This Row],[Calendar_Month]]-CURMONTH=0,DATA[[#This Row],[Amount]],0)</f>
        <v>0</v>
      </c>
    </row>
    <row r="17191" spans="4:12" x14ac:dyDescent="0.25">
      <c r="D17191" s="80" t="str">
        <f>LEFT(DATA[[#This Row],[Account_Code]],3)</f>
        <v/>
      </c>
      <c r="I17191" s="80" t="str">
        <f>DATA[[#This Row],[Vessel_Code]]&amp;DATA[[#This Row],[Account Group]]&amp;DATA[[#This Row],[Type]]</f>
        <v/>
      </c>
      <c r="K17191" s="80">
        <f>IF(YEAR(DATA[[#This Row],[Calendar_Month]])=YEAR(CURMONTHEND),DATA[[#This Row],[Amount]],0)</f>
        <v>0</v>
      </c>
      <c r="L17191" s="80">
        <f>IF(DATA[[#This Row],[Calendar_Month]]-CURMONTH=0,DATA[[#This Row],[Amount]],0)</f>
        <v>0</v>
      </c>
    </row>
    <row r="17192" spans="4:12" x14ac:dyDescent="0.25">
      <c r="D17192" s="80" t="str">
        <f>LEFT(DATA[[#This Row],[Account_Code]],3)</f>
        <v/>
      </c>
      <c r="I17192" s="80" t="str">
        <f>DATA[[#This Row],[Vessel_Code]]&amp;DATA[[#This Row],[Account Group]]&amp;DATA[[#This Row],[Type]]</f>
        <v/>
      </c>
      <c r="K17192" s="80">
        <f>IF(YEAR(DATA[[#This Row],[Calendar_Month]])=YEAR(CURMONTHEND),DATA[[#This Row],[Amount]],0)</f>
        <v>0</v>
      </c>
      <c r="L17192" s="80">
        <f>IF(DATA[[#This Row],[Calendar_Month]]-CURMONTH=0,DATA[[#This Row],[Amount]],0)</f>
        <v>0</v>
      </c>
    </row>
    <row r="17193" spans="4:12" x14ac:dyDescent="0.25">
      <c r="D17193" s="80" t="str">
        <f>LEFT(DATA[[#This Row],[Account_Code]],3)</f>
        <v/>
      </c>
      <c r="I17193" s="80" t="str">
        <f>DATA[[#This Row],[Vessel_Code]]&amp;DATA[[#This Row],[Account Group]]&amp;DATA[[#This Row],[Type]]</f>
        <v/>
      </c>
      <c r="K17193" s="80">
        <f>IF(YEAR(DATA[[#This Row],[Calendar_Month]])=YEAR(CURMONTHEND),DATA[[#This Row],[Amount]],0)</f>
        <v>0</v>
      </c>
      <c r="L17193" s="80">
        <f>IF(DATA[[#This Row],[Calendar_Month]]-CURMONTH=0,DATA[[#This Row],[Amount]],0)</f>
        <v>0</v>
      </c>
    </row>
    <row r="17194" spans="4:12" x14ac:dyDescent="0.25">
      <c r="D17194" s="80" t="str">
        <f>LEFT(DATA[[#This Row],[Account_Code]],3)</f>
        <v/>
      </c>
      <c r="I17194" s="80" t="str">
        <f>DATA[[#This Row],[Vessel_Code]]&amp;DATA[[#This Row],[Account Group]]&amp;DATA[[#This Row],[Type]]</f>
        <v/>
      </c>
      <c r="K17194" s="80">
        <f>IF(YEAR(DATA[[#This Row],[Calendar_Month]])=YEAR(CURMONTHEND),DATA[[#This Row],[Amount]],0)</f>
        <v>0</v>
      </c>
      <c r="L17194" s="80">
        <f>IF(DATA[[#This Row],[Calendar_Month]]-CURMONTH=0,DATA[[#This Row],[Amount]],0)</f>
        <v>0</v>
      </c>
    </row>
    <row r="17195" spans="4:12" x14ac:dyDescent="0.25">
      <c r="D17195" s="80" t="str">
        <f>LEFT(DATA[[#This Row],[Account_Code]],3)</f>
        <v/>
      </c>
      <c r="I17195" s="80" t="str">
        <f>DATA[[#This Row],[Vessel_Code]]&amp;DATA[[#This Row],[Account Group]]&amp;DATA[[#This Row],[Type]]</f>
        <v/>
      </c>
      <c r="K17195" s="80">
        <f>IF(YEAR(DATA[[#This Row],[Calendar_Month]])=YEAR(CURMONTHEND),DATA[[#This Row],[Amount]],0)</f>
        <v>0</v>
      </c>
      <c r="L17195" s="80">
        <f>IF(DATA[[#This Row],[Calendar_Month]]-CURMONTH=0,DATA[[#This Row],[Amount]],0)</f>
        <v>0</v>
      </c>
    </row>
    <row r="17196" spans="4:12" x14ac:dyDescent="0.25">
      <c r="D17196" s="80" t="str">
        <f>LEFT(DATA[[#This Row],[Account_Code]],3)</f>
        <v/>
      </c>
      <c r="I17196" s="80" t="str">
        <f>DATA[[#This Row],[Vessel_Code]]&amp;DATA[[#This Row],[Account Group]]&amp;DATA[[#This Row],[Type]]</f>
        <v/>
      </c>
      <c r="K17196" s="80">
        <f>IF(YEAR(DATA[[#This Row],[Calendar_Month]])=YEAR(CURMONTHEND),DATA[[#This Row],[Amount]],0)</f>
        <v>0</v>
      </c>
      <c r="L17196" s="80">
        <f>IF(DATA[[#This Row],[Calendar_Month]]-CURMONTH=0,DATA[[#This Row],[Amount]],0)</f>
        <v>0</v>
      </c>
    </row>
    <row r="17197" spans="4:12" x14ac:dyDescent="0.25">
      <c r="D17197" s="80" t="str">
        <f>LEFT(DATA[[#This Row],[Account_Code]],3)</f>
        <v/>
      </c>
      <c r="I17197" s="80" t="str">
        <f>DATA[[#This Row],[Vessel_Code]]&amp;DATA[[#This Row],[Account Group]]&amp;DATA[[#This Row],[Type]]</f>
        <v/>
      </c>
      <c r="K17197" s="80">
        <f>IF(YEAR(DATA[[#This Row],[Calendar_Month]])=YEAR(CURMONTHEND),DATA[[#This Row],[Amount]],0)</f>
        <v>0</v>
      </c>
      <c r="L17197" s="80">
        <f>IF(DATA[[#This Row],[Calendar_Month]]-CURMONTH=0,DATA[[#This Row],[Amount]],0)</f>
        <v>0</v>
      </c>
    </row>
    <row r="17198" spans="4:12" x14ac:dyDescent="0.25">
      <c r="D17198" s="80" t="str">
        <f>LEFT(DATA[[#This Row],[Account_Code]],3)</f>
        <v/>
      </c>
      <c r="I17198" s="80" t="str">
        <f>DATA[[#This Row],[Vessel_Code]]&amp;DATA[[#This Row],[Account Group]]&amp;DATA[[#This Row],[Type]]</f>
        <v/>
      </c>
      <c r="K17198" s="80">
        <f>IF(YEAR(DATA[[#This Row],[Calendar_Month]])=YEAR(CURMONTHEND),DATA[[#This Row],[Amount]],0)</f>
        <v>0</v>
      </c>
      <c r="L17198" s="80">
        <f>IF(DATA[[#This Row],[Calendar_Month]]-CURMONTH=0,DATA[[#This Row],[Amount]],0)</f>
        <v>0</v>
      </c>
    </row>
    <row r="17199" spans="4:12" x14ac:dyDescent="0.25">
      <c r="D17199" s="80" t="str">
        <f>LEFT(DATA[[#This Row],[Account_Code]],3)</f>
        <v/>
      </c>
      <c r="I17199" s="80" t="str">
        <f>DATA[[#This Row],[Vessel_Code]]&amp;DATA[[#This Row],[Account Group]]&amp;DATA[[#This Row],[Type]]</f>
        <v/>
      </c>
      <c r="K17199" s="80">
        <f>IF(YEAR(DATA[[#This Row],[Calendar_Month]])=YEAR(CURMONTHEND),DATA[[#This Row],[Amount]],0)</f>
        <v>0</v>
      </c>
      <c r="L17199" s="80">
        <f>IF(DATA[[#This Row],[Calendar_Month]]-CURMONTH=0,DATA[[#This Row],[Amount]],0)</f>
        <v>0</v>
      </c>
    </row>
    <row r="17200" spans="4:12" x14ac:dyDescent="0.25">
      <c r="D17200" s="80" t="str">
        <f>LEFT(DATA[[#This Row],[Account_Code]],3)</f>
        <v/>
      </c>
      <c r="I17200" s="80" t="str">
        <f>DATA[[#This Row],[Vessel_Code]]&amp;DATA[[#This Row],[Account Group]]&amp;DATA[[#This Row],[Type]]</f>
        <v/>
      </c>
      <c r="K17200" s="80">
        <f>IF(YEAR(DATA[[#This Row],[Calendar_Month]])=YEAR(CURMONTHEND),DATA[[#This Row],[Amount]],0)</f>
        <v>0</v>
      </c>
      <c r="L17200" s="80">
        <f>IF(DATA[[#This Row],[Calendar_Month]]-CURMONTH=0,DATA[[#This Row],[Amount]],0)</f>
        <v>0</v>
      </c>
    </row>
    <row r="17201" spans="4:12" x14ac:dyDescent="0.25">
      <c r="D17201" s="80" t="str">
        <f>LEFT(DATA[[#This Row],[Account_Code]],3)</f>
        <v/>
      </c>
      <c r="I17201" s="80" t="str">
        <f>DATA[[#This Row],[Vessel_Code]]&amp;DATA[[#This Row],[Account Group]]&amp;DATA[[#This Row],[Type]]</f>
        <v/>
      </c>
      <c r="K17201" s="80">
        <f>IF(YEAR(DATA[[#This Row],[Calendar_Month]])=YEAR(CURMONTHEND),DATA[[#This Row],[Amount]],0)</f>
        <v>0</v>
      </c>
      <c r="L17201" s="80">
        <f>IF(DATA[[#This Row],[Calendar_Month]]-CURMONTH=0,DATA[[#This Row],[Amount]],0)</f>
        <v>0</v>
      </c>
    </row>
    <row r="17202" spans="4:12" x14ac:dyDescent="0.25">
      <c r="D17202" s="80" t="str">
        <f>LEFT(DATA[[#This Row],[Account_Code]],3)</f>
        <v/>
      </c>
      <c r="I17202" s="80" t="str">
        <f>DATA[[#This Row],[Vessel_Code]]&amp;DATA[[#This Row],[Account Group]]&amp;DATA[[#This Row],[Type]]</f>
        <v/>
      </c>
      <c r="K17202" s="80">
        <f>IF(YEAR(DATA[[#This Row],[Calendar_Month]])=YEAR(CURMONTHEND),DATA[[#This Row],[Amount]],0)</f>
        <v>0</v>
      </c>
      <c r="L17202" s="80">
        <f>IF(DATA[[#This Row],[Calendar_Month]]-CURMONTH=0,DATA[[#This Row],[Amount]],0)</f>
        <v>0</v>
      </c>
    </row>
    <row r="17203" spans="4:12" x14ac:dyDescent="0.25">
      <c r="D17203" s="80" t="str">
        <f>LEFT(DATA[[#This Row],[Account_Code]],3)</f>
        <v/>
      </c>
      <c r="I17203" s="80" t="str">
        <f>DATA[[#This Row],[Vessel_Code]]&amp;DATA[[#This Row],[Account Group]]&amp;DATA[[#This Row],[Type]]</f>
        <v/>
      </c>
      <c r="K17203" s="80">
        <f>IF(YEAR(DATA[[#This Row],[Calendar_Month]])=YEAR(CURMONTHEND),DATA[[#This Row],[Amount]],0)</f>
        <v>0</v>
      </c>
      <c r="L17203" s="80">
        <f>IF(DATA[[#This Row],[Calendar_Month]]-CURMONTH=0,DATA[[#This Row],[Amount]],0)</f>
        <v>0</v>
      </c>
    </row>
    <row r="17204" spans="4:12" x14ac:dyDescent="0.25">
      <c r="D17204" s="80" t="str">
        <f>LEFT(DATA[[#This Row],[Account_Code]],3)</f>
        <v/>
      </c>
      <c r="I17204" s="80" t="str">
        <f>DATA[[#This Row],[Vessel_Code]]&amp;DATA[[#This Row],[Account Group]]&amp;DATA[[#This Row],[Type]]</f>
        <v/>
      </c>
      <c r="K17204" s="80">
        <f>IF(YEAR(DATA[[#This Row],[Calendar_Month]])=YEAR(CURMONTHEND),DATA[[#This Row],[Amount]],0)</f>
        <v>0</v>
      </c>
      <c r="L17204" s="80">
        <f>IF(DATA[[#This Row],[Calendar_Month]]-CURMONTH=0,DATA[[#This Row],[Amount]],0)</f>
        <v>0</v>
      </c>
    </row>
    <row r="17205" spans="4:12" x14ac:dyDescent="0.25">
      <c r="D17205" s="80" t="str">
        <f>LEFT(DATA[[#This Row],[Account_Code]],3)</f>
        <v/>
      </c>
      <c r="I17205" s="80" t="str">
        <f>DATA[[#This Row],[Vessel_Code]]&amp;DATA[[#This Row],[Account Group]]&amp;DATA[[#This Row],[Type]]</f>
        <v/>
      </c>
      <c r="K17205" s="80">
        <f>IF(YEAR(DATA[[#This Row],[Calendar_Month]])=YEAR(CURMONTHEND),DATA[[#This Row],[Amount]],0)</f>
        <v>0</v>
      </c>
      <c r="L17205" s="80">
        <f>IF(DATA[[#This Row],[Calendar_Month]]-CURMONTH=0,DATA[[#This Row],[Amount]],0)</f>
        <v>0</v>
      </c>
    </row>
    <row r="17206" spans="4:12" x14ac:dyDescent="0.25">
      <c r="D17206" s="80" t="str">
        <f>LEFT(DATA[[#This Row],[Account_Code]],3)</f>
        <v/>
      </c>
      <c r="I17206" s="80" t="str">
        <f>DATA[[#This Row],[Vessel_Code]]&amp;DATA[[#This Row],[Account Group]]&amp;DATA[[#This Row],[Type]]</f>
        <v/>
      </c>
      <c r="K17206" s="80">
        <f>IF(YEAR(DATA[[#This Row],[Calendar_Month]])=YEAR(CURMONTHEND),DATA[[#This Row],[Amount]],0)</f>
        <v>0</v>
      </c>
      <c r="L17206" s="80">
        <f>IF(DATA[[#This Row],[Calendar_Month]]-CURMONTH=0,DATA[[#This Row],[Amount]],0)</f>
        <v>0</v>
      </c>
    </row>
    <row r="17207" spans="4:12" x14ac:dyDescent="0.25">
      <c r="D17207" s="80" t="str">
        <f>LEFT(DATA[[#This Row],[Account_Code]],3)</f>
        <v/>
      </c>
      <c r="I17207" s="80" t="str">
        <f>DATA[[#This Row],[Vessel_Code]]&amp;DATA[[#This Row],[Account Group]]&amp;DATA[[#This Row],[Type]]</f>
        <v/>
      </c>
      <c r="K17207" s="80">
        <f>IF(YEAR(DATA[[#This Row],[Calendar_Month]])=YEAR(CURMONTHEND),DATA[[#This Row],[Amount]],0)</f>
        <v>0</v>
      </c>
      <c r="L17207" s="80">
        <f>IF(DATA[[#This Row],[Calendar_Month]]-CURMONTH=0,DATA[[#This Row],[Amount]],0)</f>
        <v>0</v>
      </c>
    </row>
    <row r="17208" spans="4:12" x14ac:dyDescent="0.25">
      <c r="D17208" s="80" t="str">
        <f>LEFT(DATA[[#This Row],[Account_Code]],3)</f>
        <v/>
      </c>
      <c r="I17208" s="80" t="str">
        <f>DATA[[#This Row],[Vessel_Code]]&amp;DATA[[#This Row],[Account Group]]&amp;DATA[[#This Row],[Type]]</f>
        <v/>
      </c>
      <c r="K17208" s="80">
        <f>IF(YEAR(DATA[[#This Row],[Calendar_Month]])=YEAR(CURMONTHEND),DATA[[#This Row],[Amount]],0)</f>
        <v>0</v>
      </c>
      <c r="L17208" s="80">
        <f>IF(DATA[[#This Row],[Calendar_Month]]-CURMONTH=0,DATA[[#This Row],[Amount]],0)</f>
        <v>0</v>
      </c>
    </row>
    <row r="17209" spans="4:12" x14ac:dyDescent="0.25">
      <c r="D17209" s="80" t="str">
        <f>LEFT(DATA[[#This Row],[Account_Code]],3)</f>
        <v/>
      </c>
      <c r="I17209" s="80" t="str">
        <f>DATA[[#This Row],[Vessel_Code]]&amp;DATA[[#This Row],[Account Group]]&amp;DATA[[#This Row],[Type]]</f>
        <v/>
      </c>
      <c r="K17209" s="80">
        <f>IF(YEAR(DATA[[#This Row],[Calendar_Month]])=YEAR(CURMONTHEND),DATA[[#This Row],[Amount]],0)</f>
        <v>0</v>
      </c>
      <c r="L17209" s="80">
        <f>IF(DATA[[#This Row],[Calendar_Month]]-CURMONTH=0,DATA[[#This Row],[Amount]],0)</f>
        <v>0</v>
      </c>
    </row>
    <row r="17210" spans="4:12" x14ac:dyDescent="0.25">
      <c r="D17210" s="80" t="str">
        <f>LEFT(DATA[[#This Row],[Account_Code]],3)</f>
        <v/>
      </c>
      <c r="I17210" s="80" t="str">
        <f>DATA[[#This Row],[Vessel_Code]]&amp;DATA[[#This Row],[Account Group]]&amp;DATA[[#This Row],[Type]]</f>
        <v/>
      </c>
      <c r="K17210" s="80">
        <f>IF(YEAR(DATA[[#This Row],[Calendar_Month]])=YEAR(CURMONTHEND),DATA[[#This Row],[Amount]],0)</f>
        <v>0</v>
      </c>
      <c r="L17210" s="80">
        <f>IF(DATA[[#This Row],[Calendar_Month]]-CURMONTH=0,DATA[[#This Row],[Amount]],0)</f>
        <v>0</v>
      </c>
    </row>
    <row r="17211" spans="4:12" x14ac:dyDescent="0.25">
      <c r="D17211" s="80" t="str">
        <f>LEFT(DATA[[#This Row],[Account_Code]],3)</f>
        <v/>
      </c>
      <c r="I17211" s="80" t="str">
        <f>DATA[[#This Row],[Vessel_Code]]&amp;DATA[[#This Row],[Account Group]]&amp;DATA[[#This Row],[Type]]</f>
        <v/>
      </c>
      <c r="K17211" s="80">
        <f>IF(YEAR(DATA[[#This Row],[Calendar_Month]])=YEAR(CURMONTHEND),DATA[[#This Row],[Amount]],0)</f>
        <v>0</v>
      </c>
      <c r="L17211" s="80">
        <f>IF(DATA[[#This Row],[Calendar_Month]]-CURMONTH=0,DATA[[#This Row],[Amount]],0)</f>
        <v>0</v>
      </c>
    </row>
    <row r="17212" spans="4:12" x14ac:dyDescent="0.25">
      <c r="D17212" s="80" t="str">
        <f>LEFT(DATA[[#This Row],[Account_Code]],3)</f>
        <v/>
      </c>
      <c r="I17212" s="80" t="str">
        <f>DATA[[#This Row],[Vessel_Code]]&amp;DATA[[#This Row],[Account Group]]&amp;DATA[[#This Row],[Type]]</f>
        <v/>
      </c>
      <c r="K17212" s="80">
        <f>IF(YEAR(DATA[[#This Row],[Calendar_Month]])=YEAR(CURMONTHEND),DATA[[#This Row],[Amount]],0)</f>
        <v>0</v>
      </c>
      <c r="L17212" s="80">
        <f>IF(DATA[[#This Row],[Calendar_Month]]-CURMONTH=0,DATA[[#This Row],[Amount]],0)</f>
        <v>0</v>
      </c>
    </row>
    <row r="17213" spans="4:12" x14ac:dyDescent="0.25">
      <c r="D17213" s="80" t="str">
        <f>LEFT(DATA[[#This Row],[Account_Code]],3)</f>
        <v/>
      </c>
      <c r="I17213" s="80" t="str">
        <f>DATA[[#This Row],[Vessel_Code]]&amp;DATA[[#This Row],[Account Group]]&amp;DATA[[#This Row],[Type]]</f>
        <v/>
      </c>
      <c r="K17213" s="80">
        <f>IF(YEAR(DATA[[#This Row],[Calendar_Month]])=YEAR(CURMONTHEND),DATA[[#This Row],[Amount]],0)</f>
        <v>0</v>
      </c>
      <c r="L17213" s="80">
        <f>IF(DATA[[#This Row],[Calendar_Month]]-CURMONTH=0,DATA[[#This Row],[Amount]],0)</f>
        <v>0</v>
      </c>
    </row>
    <row r="17214" spans="4:12" x14ac:dyDescent="0.25">
      <c r="D17214" s="80" t="str">
        <f>LEFT(DATA[[#This Row],[Account_Code]],3)</f>
        <v/>
      </c>
      <c r="I17214" s="80" t="str">
        <f>DATA[[#This Row],[Vessel_Code]]&amp;DATA[[#This Row],[Account Group]]&amp;DATA[[#This Row],[Type]]</f>
        <v/>
      </c>
      <c r="K17214" s="80">
        <f>IF(YEAR(DATA[[#This Row],[Calendar_Month]])=YEAR(CURMONTHEND),DATA[[#This Row],[Amount]],0)</f>
        <v>0</v>
      </c>
      <c r="L17214" s="80">
        <f>IF(DATA[[#This Row],[Calendar_Month]]-CURMONTH=0,DATA[[#This Row],[Amount]],0)</f>
        <v>0</v>
      </c>
    </row>
    <row r="17215" spans="4:12" x14ac:dyDescent="0.25">
      <c r="D17215" s="80" t="str">
        <f>LEFT(DATA[[#This Row],[Account_Code]],3)</f>
        <v/>
      </c>
      <c r="I17215" s="80" t="str">
        <f>DATA[[#This Row],[Vessel_Code]]&amp;DATA[[#This Row],[Account Group]]&amp;DATA[[#This Row],[Type]]</f>
        <v/>
      </c>
      <c r="K17215" s="80">
        <f>IF(YEAR(DATA[[#This Row],[Calendar_Month]])=YEAR(CURMONTHEND),DATA[[#This Row],[Amount]],0)</f>
        <v>0</v>
      </c>
      <c r="L17215" s="80">
        <f>IF(DATA[[#This Row],[Calendar_Month]]-CURMONTH=0,DATA[[#This Row],[Amount]],0)</f>
        <v>0</v>
      </c>
    </row>
    <row r="17216" spans="4:12" x14ac:dyDescent="0.25">
      <c r="D17216" s="80" t="str">
        <f>LEFT(DATA[[#This Row],[Account_Code]],3)</f>
        <v/>
      </c>
      <c r="I17216" s="80" t="str">
        <f>DATA[[#This Row],[Vessel_Code]]&amp;DATA[[#This Row],[Account Group]]&amp;DATA[[#This Row],[Type]]</f>
        <v/>
      </c>
      <c r="K17216" s="80">
        <f>IF(YEAR(DATA[[#This Row],[Calendar_Month]])=YEAR(CURMONTHEND),DATA[[#This Row],[Amount]],0)</f>
        <v>0</v>
      </c>
      <c r="L17216" s="80">
        <f>IF(DATA[[#This Row],[Calendar_Month]]-CURMONTH=0,DATA[[#This Row],[Amount]],0)</f>
        <v>0</v>
      </c>
    </row>
    <row r="17217" spans="4:12" x14ac:dyDescent="0.25">
      <c r="D17217" s="80" t="str">
        <f>LEFT(DATA[[#This Row],[Account_Code]],3)</f>
        <v/>
      </c>
      <c r="I17217" s="80" t="str">
        <f>DATA[[#This Row],[Vessel_Code]]&amp;DATA[[#This Row],[Account Group]]&amp;DATA[[#This Row],[Type]]</f>
        <v/>
      </c>
      <c r="K17217" s="80">
        <f>IF(YEAR(DATA[[#This Row],[Calendar_Month]])=YEAR(CURMONTHEND),DATA[[#This Row],[Amount]],0)</f>
        <v>0</v>
      </c>
      <c r="L17217" s="80">
        <f>IF(DATA[[#This Row],[Calendar_Month]]-CURMONTH=0,DATA[[#This Row],[Amount]],0)</f>
        <v>0</v>
      </c>
    </row>
    <row r="17218" spans="4:12" x14ac:dyDescent="0.25">
      <c r="D17218" s="80" t="str">
        <f>LEFT(DATA[[#This Row],[Account_Code]],3)</f>
        <v/>
      </c>
      <c r="I17218" s="80" t="str">
        <f>DATA[[#This Row],[Vessel_Code]]&amp;DATA[[#This Row],[Account Group]]&amp;DATA[[#This Row],[Type]]</f>
        <v/>
      </c>
      <c r="K17218" s="80">
        <f>IF(YEAR(DATA[[#This Row],[Calendar_Month]])=YEAR(CURMONTHEND),DATA[[#This Row],[Amount]],0)</f>
        <v>0</v>
      </c>
      <c r="L17218" s="80">
        <f>IF(DATA[[#This Row],[Calendar_Month]]-CURMONTH=0,DATA[[#This Row],[Amount]],0)</f>
        <v>0</v>
      </c>
    </row>
    <row r="17219" spans="4:12" x14ac:dyDescent="0.25">
      <c r="D17219" s="80" t="str">
        <f>LEFT(DATA[[#This Row],[Account_Code]],3)</f>
        <v/>
      </c>
      <c r="I17219" s="80" t="str">
        <f>DATA[[#This Row],[Vessel_Code]]&amp;DATA[[#This Row],[Account Group]]&amp;DATA[[#This Row],[Type]]</f>
        <v/>
      </c>
      <c r="K17219" s="80">
        <f>IF(YEAR(DATA[[#This Row],[Calendar_Month]])=YEAR(CURMONTHEND),DATA[[#This Row],[Amount]],0)</f>
        <v>0</v>
      </c>
      <c r="L17219" s="80">
        <f>IF(DATA[[#This Row],[Calendar_Month]]-CURMONTH=0,DATA[[#This Row],[Amount]],0)</f>
        <v>0</v>
      </c>
    </row>
    <row r="17220" spans="4:12" x14ac:dyDescent="0.25">
      <c r="D17220" s="80" t="str">
        <f>LEFT(DATA[[#This Row],[Account_Code]],3)</f>
        <v/>
      </c>
      <c r="I17220" s="80" t="str">
        <f>DATA[[#This Row],[Vessel_Code]]&amp;DATA[[#This Row],[Account Group]]&amp;DATA[[#This Row],[Type]]</f>
        <v/>
      </c>
      <c r="K17220" s="80">
        <f>IF(YEAR(DATA[[#This Row],[Calendar_Month]])=YEAR(CURMONTHEND),DATA[[#This Row],[Amount]],0)</f>
        <v>0</v>
      </c>
      <c r="L17220" s="80">
        <f>IF(DATA[[#This Row],[Calendar_Month]]-CURMONTH=0,DATA[[#This Row],[Amount]],0)</f>
        <v>0</v>
      </c>
    </row>
    <row r="17221" spans="4:12" x14ac:dyDescent="0.25">
      <c r="D17221" s="80" t="str">
        <f>LEFT(DATA[[#This Row],[Account_Code]],3)</f>
        <v/>
      </c>
      <c r="I17221" s="80" t="str">
        <f>DATA[[#This Row],[Vessel_Code]]&amp;DATA[[#This Row],[Account Group]]&amp;DATA[[#This Row],[Type]]</f>
        <v/>
      </c>
      <c r="K17221" s="80">
        <f>IF(YEAR(DATA[[#This Row],[Calendar_Month]])=YEAR(CURMONTHEND),DATA[[#This Row],[Amount]],0)</f>
        <v>0</v>
      </c>
      <c r="L17221" s="80">
        <f>IF(DATA[[#This Row],[Calendar_Month]]-CURMONTH=0,DATA[[#This Row],[Amount]],0)</f>
        <v>0</v>
      </c>
    </row>
    <row r="17222" spans="4:12" x14ac:dyDescent="0.25">
      <c r="D17222" s="80" t="str">
        <f>LEFT(DATA[[#This Row],[Account_Code]],3)</f>
        <v/>
      </c>
      <c r="I17222" s="80" t="str">
        <f>DATA[[#This Row],[Vessel_Code]]&amp;DATA[[#This Row],[Account Group]]&amp;DATA[[#This Row],[Type]]</f>
        <v/>
      </c>
      <c r="K17222" s="80">
        <f>IF(YEAR(DATA[[#This Row],[Calendar_Month]])=YEAR(CURMONTHEND),DATA[[#This Row],[Amount]],0)</f>
        <v>0</v>
      </c>
      <c r="L17222" s="80">
        <f>IF(DATA[[#This Row],[Calendar_Month]]-CURMONTH=0,DATA[[#This Row],[Amount]],0)</f>
        <v>0</v>
      </c>
    </row>
    <row r="17223" spans="4:12" x14ac:dyDescent="0.25">
      <c r="D17223" s="80" t="str">
        <f>LEFT(DATA[[#This Row],[Account_Code]],3)</f>
        <v/>
      </c>
      <c r="I17223" s="80" t="str">
        <f>DATA[[#This Row],[Vessel_Code]]&amp;DATA[[#This Row],[Account Group]]&amp;DATA[[#This Row],[Type]]</f>
        <v/>
      </c>
      <c r="K17223" s="80">
        <f>IF(YEAR(DATA[[#This Row],[Calendar_Month]])=YEAR(CURMONTHEND),DATA[[#This Row],[Amount]],0)</f>
        <v>0</v>
      </c>
      <c r="L17223" s="80">
        <f>IF(DATA[[#This Row],[Calendar_Month]]-CURMONTH=0,DATA[[#This Row],[Amount]],0)</f>
        <v>0</v>
      </c>
    </row>
    <row r="17224" spans="4:12" x14ac:dyDescent="0.25">
      <c r="D17224" s="80" t="str">
        <f>LEFT(DATA[[#This Row],[Account_Code]],3)</f>
        <v/>
      </c>
      <c r="I17224" s="80" t="str">
        <f>DATA[[#This Row],[Vessel_Code]]&amp;DATA[[#This Row],[Account Group]]&amp;DATA[[#This Row],[Type]]</f>
        <v/>
      </c>
      <c r="K17224" s="80">
        <f>IF(YEAR(DATA[[#This Row],[Calendar_Month]])=YEAR(CURMONTHEND),DATA[[#This Row],[Amount]],0)</f>
        <v>0</v>
      </c>
      <c r="L17224" s="80">
        <f>IF(DATA[[#This Row],[Calendar_Month]]-CURMONTH=0,DATA[[#This Row],[Amount]],0)</f>
        <v>0</v>
      </c>
    </row>
    <row r="17225" spans="4:12" x14ac:dyDescent="0.25">
      <c r="D17225" s="80" t="str">
        <f>LEFT(DATA[[#This Row],[Account_Code]],3)</f>
        <v/>
      </c>
      <c r="I17225" s="80" t="str">
        <f>DATA[[#This Row],[Vessel_Code]]&amp;DATA[[#This Row],[Account Group]]&amp;DATA[[#This Row],[Type]]</f>
        <v/>
      </c>
      <c r="K17225" s="80">
        <f>IF(YEAR(DATA[[#This Row],[Calendar_Month]])=YEAR(CURMONTHEND),DATA[[#This Row],[Amount]],0)</f>
        <v>0</v>
      </c>
      <c r="L17225" s="80">
        <f>IF(DATA[[#This Row],[Calendar_Month]]-CURMONTH=0,DATA[[#This Row],[Amount]],0)</f>
        <v>0</v>
      </c>
    </row>
    <row r="17226" spans="4:12" x14ac:dyDescent="0.25">
      <c r="D17226" s="80" t="str">
        <f>LEFT(DATA[[#This Row],[Account_Code]],3)</f>
        <v/>
      </c>
      <c r="I17226" s="80" t="str">
        <f>DATA[[#This Row],[Vessel_Code]]&amp;DATA[[#This Row],[Account Group]]&amp;DATA[[#This Row],[Type]]</f>
        <v/>
      </c>
      <c r="K17226" s="80">
        <f>IF(YEAR(DATA[[#This Row],[Calendar_Month]])=YEAR(CURMONTHEND),DATA[[#This Row],[Amount]],0)</f>
        <v>0</v>
      </c>
      <c r="L17226" s="80">
        <f>IF(DATA[[#This Row],[Calendar_Month]]-CURMONTH=0,DATA[[#This Row],[Amount]],0)</f>
        <v>0</v>
      </c>
    </row>
    <row r="17227" spans="4:12" x14ac:dyDescent="0.25">
      <c r="D17227" s="80" t="str">
        <f>LEFT(DATA[[#This Row],[Account_Code]],3)</f>
        <v/>
      </c>
      <c r="I17227" s="80" t="str">
        <f>DATA[[#This Row],[Vessel_Code]]&amp;DATA[[#This Row],[Account Group]]&amp;DATA[[#This Row],[Type]]</f>
        <v/>
      </c>
      <c r="K17227" s="80">
        <f>IF(YEAR(DATA[[#This Row],[Calendar_Month]])=YEAR(CURMONTHEND),DATA[[#This Row],[Amount]],0)</f>
        <v>0</v>
      </c>
      <c r="L17227" s="80">
        <f>IF(DATA[[#This Row],[Calendar_Month]]-CURMONTH=0,DATA[[#This Row],[Amount]],0)</f>
        <v>0</v>
      </c>
    </row>
    <row r="17228" spans="4:12" x14ac:dyDescent="0.25">
      <c r="D17228" s="80" t="str">
        <f>LEFT(DATA[[#This Row],[Account_Code]],3)</f>
        <v/>
      </c>
      <c r="I17228" s="80" t="str">
        <f>DATA[[#This Row],[Vessel_Code]]&amp;DATA[[#This Row],[Account Group]]&amp;DATA[[#This Row],[Type]]</f>
        <v/>
      </c>
      <c r="K17228" s="80">
        <f>IF(YEAR(DATA[[#This Row],[Calendar_Month]])=YEAR(CURMONTHEND),DATA[[#This Row],[Amount]],0)</f>
        <v>0</v>
      </c>
      <c r="L17228" s="80">
        <f>IF(DATA[[#This Row],[Calendar_Month]]-CURMONTH=0,DATA[[#This Row],[Amount]],0)</f>
        <v>0</v>
      </c>
    </row>
    <row r="17229" spans="4:12" x14ac:dyDescent="0.25">
      <c r="D17229" s="80" t="str">
        <f>LEFT(DATA[[#This Row],[Account_Code]],3)</f>
        <v/>
      </c>
      <c r="I17229" s="80" t="str">
        <f>DATA[[#This Row],[Vessel_Code]]&amp;DATA[[#This Row],[Account Group]]&amp;DATA[[#This Row],[Type]]</f>
        <v/>
      </c>
      <c r="K17229" s="80">
        <f>IF(YEAR(DATA[[#This Row],[Calendar_Month]])=YEAR(CURMONTHEND),DATA[[#This Row],[Amount]],0)</f>
        <v>0</v>
      </c>
      <c r="L17229" s="80">
        <f>IF(DATA[[#This Row],[Calendar_Month]]-CURMONTH=0,DATA[[#This Row],[Amount]],0)</f>
        <v>0</v>
      </c>
    </row>
    <row r="17230" spans="4:12" x14ac:dyDescent="0.25">
      <c r="D17230" s="80" t="str">
        <f>LEFT(DATA[[#This Row],[Account_Code]],3)</f>
        <v/>
      </c>
      <c r="I17230" s="80" t="str">
        <f>DATA[[#This Row],[Vessel_Code]]&amp;DATA[[#This Row],[Account Group]]&amp;DATA[[#This Row],[Type]]</f>
        <v/>
      </c>
      <c r="K17230" s="80">
        <f>IF(YEAR(DATA[[#This Row],[Calendar_Month]])=YEAR(CURMONTHEND),DATA[[#This Row],[Amount]],0)</f>
        <v>0</v>
      </c>
      <c r="L17230" s="80">
        <f>IF(DATA[[#This Row],[Calendar_Month]]-CURMONTH=0,DATA[[#This Row],[Amount]],0)</f>
        <v>0</v>
      </c>
    </row>
    <row r="17231" spans="4:12" x14ac:dyDescent="0.25">
      <c r="D17231" s="80" t="str">
        <f>LEFT(DATA[[#This Row],[Account_Code]],3)</f>
        <v/>
      </c>
      <c r="I17231" s="80" t="str">
        <f>DATA[[#This Row],[Vessel_Code]]&amp;DATA[[#This Row],[Account Group]]&amp;DATA[[#This Row],[Type]]</f>
        <v/>
      </c>
      <c r="K17231" s="80">
        <f>IF(YEAR(DATA[[#This Row],[Calendar_Month]])=YEAR(CURMONTHEND),DATA[[#This Row],[Amount]],0)</f>
        <v>0</v>
      </c>
      <c r="L17231" s="80">
        <f>IF(DATA[[#This Row],[Calendar_Month]]-CURMONTH=0,DATA[[#This Row],[Amount]],0)</f>
        <v>0</v>
      </c>
    </row>
    <row r="17232" spans="4:12" x14ac:dyDescent="0.25">
      <c r="D17232" s="80" t="str">
        <f>LEFT(DATA[[#This Row],[Account_Code]],3)</f>
        <v/>
      </c>
      <c r="I17232" s="80" t="str">
        <f>DATA[[#This Row],[Vessel_Code]]&amp;DATA[[#This Row],[Account Group]]&amp;DATA[[#This Row],[Type]]</f>
        <v/>
      </c>
      <c r="K17232" s="80">
        <f>IF(YEAR(DATA[[#This Row],[Calendar_Month]])=YEAR(CURMONTHEND),DATA[[#This Row],[Amount]],0)</f>
        <v>0</v>
      </c>
      <c r="L17232" s="80">
        <f>IF(DATA[[#This Row],[Calendar_Month]]-CURMONTH=0,DATA[[#This Row],[Amount]],0)</f>
        <v>0</v>
      </c>
    </row>
    <row r="17233" spans="4:12" x14ac:dyDescent="0.25">
      <c r="D17233" s="80" t="str">
        <f>LEFT(DATA[[#This Row],[Account_Code]],3)</f>
        <v/>
      </c>
      <c r="I17233" s="80" t="str">
        <f>DATA[[#This Row],[Vessel_Code]]&amp;DATA[[#This Row],[Account Group]]&amp;DATA[[#This Row],[Type]]</f>
        <v/>
      </c>
      <c r="K17233" s="80">
        <f>IF(YEAR(DATA[[#This Row],[Calendar_Month]])=YEAR(CURMONTHEND),DATA[[#This Row],[Amount]],0)</f>
        <v>0</v>
      </c>
      <c r="L17233" s="80">
        <f>IF(DATA[[#This Row],[Calendar_Month]]-CURMONTH=0,DATA[[#This Row],[Amount]],0)</f>
        <v>0</v>
      </c>
    </row>
    <row r="17234" spans="4:12" x14ac:dyDescent="0.25">
      <c r="D17234" s="80" t="str">
        <f>LEFT(DATA[[#This Row],[Account_Code]],3)</f>
        <v/>
      </c>
      <c r="I17234" s="80" t="str">
        <f>DATA[[#This Row],[Vessel_Code]]&amp;DATA[[#This Row],[Account Group]]&amp;DATA[[#This Row],[Type]]</f>
        <v/>
      </c>
      <c r="K17234" s="80">
        <f>IF(YEAR(DATA[[#This Row],[Calendar_Month]])=YEAR(CURMONTHEND),DATA[[#This Row],[Amount]],0)</f>
        <v>0</v>
      </c>
      <c r="L17234" s="80">
        <f>IF(DATA[[#This Row],[Calendar_Month]]-CURMONTH=0,DATA[[#This Row],[Amount]],0)</f>
        <v>0</v>
      </c>
    </row>
    <row r="17235" spans="4:12" x14ac:dyDescent="0.25">
      <c r="D17235" s="80" t="str">
        <f>LEFT(DATA[[#This Row],[Account_Code]],3)</f>
        <v/>
      </c>
      <c r="I17235" s="80" t="str">
        <f>DATA[[#This Row],[Vessel_Code]]&amp;DATA[[#This Row],[Account Group]]&amp;DATA[[#This Row],[Type]]</f>
        <v/>
      </c>
      <c r="K17235" s="80">
        <f>IF(YEAR(DATA[[#This Row],[Calendar_Month]])=YEAR(CURMONTHEND),DATA[[#This Row],[Amount]],0)</f>
        <v>0</v>
      </c>
      <c r="L17235" s="80">
        <f>IF(DATA[[#This Row],[Calendar_Month]]-CURMONTH=0,DATA[[#This Row],[Amount]],0)</f>
        <v>0</v>
      </c>
    </row>
    <row r="17236" spans="4:12" x14ac:dyDescent="0.25">
      <c r="D17236" s="80" t="str">
        <f>LEFT(DATA[[#This Row],[Account_Code]],3)</f>
        <v/>
      </c>
      <c r="I17236" s="80" t="str">
        <f>DATA[[#This Row],[Vessel_Code]]&amp;DATA[[#This Row],[Account Group]]&amp;DATA[[#This Row],[Type]]</f>
        <v/>
      </c>
      <c r="K17236" s="80">
        <f>IF(YEAR(DATA[[#This Row],[Calendar_Month]])=YEAR(CURMONTHEND),DATA[[#This Row],[Amount]],0)</f>
        <v>0</v>
      </c>
      <c r="L17236" s="80">
        <f>IF(DATA[[#This Row],[Calendar_Month]]-CURMONTH=0,DATA[[#This Row],[Amount]],0)</f>
        <v>0</v>
      </c>
    </row>
    <row r="17237" spans="4:12" x14ac:dyDescent="0.25">
      <c r="D17237" s="80" t="str">
        <f>LEFT(DATA[[#This Row],[Account_Code]],3)</f>
        <v/>
      </c>
      <c r="I17237" s="80" t="str">
        <f>DATA[[#This Row],[Vessel_Code]]&amp;DATA[[#This Row],[Account Group]]&amp;DATA[[#This Row],[Type]]</f>
        <v/>
      </c>
      <c r="K17237" s="80">
        <f>IF(YEAR(DATA[[#This Row],[Calendar_Month]])=YEAR(CURMONTHEND),DATA[[#This Row],[Amount]],0)</f>
        <v>0</v>
      </c>
      <c r="L17237" s="80">
        <f>IF(DATA[[#This Row],[Calendar_Month]]-CURMONTH=0,DATA[[#This Row],[Amount]],0)</f>
        <v>0</v>
      </c>
    </row>
    <row r="17238" spans="4:12" x14ac:dyDescent="0.25">
      <c r="D17238" s="80" t="str">
        <f>LEFT(DATA[[#This Row],[Account_Code]],3)</f>
        <v/>
      </c>
      <c r="I17238" s="80" t="str">
        <f>DATA[[#This Row],[Vessel_Code]]&amp;DATA[[#This Row],[Account Group]]&amp;DATA[[#This Row],[Type]]</f>
        <v/>
      </c>
      <c r="K17238" s="80">
        <f>IF(YEAR(DATA[[#This Row],[Calendar_Month]])=YEAR(CURMONTHEND),DATA[[#This Row],[Amount]],0)</f>
        <v>0</v>
      </c>
      <c r="L17238" s="80">
        <f>IF(DATA[[#This Row],[Calendar_Month]]-CURMONTH=0,DATA[[#This Row],[Amount]],0)</f>
        <v>0</v>
      </c>
    </row>
    <row r="17239" spans="4:12" x14ac:dyDescent="0.25">
      <c r="D17239" s="80" t="str">
        <f>LEFT(DATA[[#This Row],[Account_Code]],3)</f>
        <v/>
      </c>
      <c r="I17239" s="80" t="str">
        <f>DATA[[#This Row],[Vessel_Code]]&amp;DATA[[#This Row],[Account Group]]&amp;DATA[[#This Row],[Type]]</f>
        <v/>
      </c>
      <c r="K17239" s="80">
        <f>IF(YEAR(DATA[[#This Row],[Calendar_Month]])=YEAR(CURMONTHEND),DATA[[#This Row],[Amount]],0)</f>
        <v>0</v>
      </c>
      <c r="L17239" s="80">
        <f>IF(DATA[[#This Row],[Calendar_Month]]-CURMONTH=0,DATA[[#This Row],[Amount]],0)</f>
        <v>0</v>
      </c>
    </row>
    <row r="17240" spans="4:12" x14ac:dyDescent="0.25">
      <c r="D17240" s="80" t="str">
        <f>LEFT(DATA[[#This Row],[Account_Code]],3)</f>
        <v/>
      </c>
      <c r="I17240" s="80" t="str">
        <f>DATA[[#This Row],[Vessel_Code]]&amp;DATA[[#This Row],[Account Group]]&amp;DATA[[#This Row],[Type]]</f>
        <v/>
      </c>
      <c r="K17240" s="80">
        <f>IF(YEAR(DATA[[#This Row],[Calendar_Month]])=YEAR(CURMONTHEND),DATA[[#This Row],[Amount]],0)</f>
        <v>0</v>
      </c>
      <c r="L17240" s="80">
        <f>IF(DATA[[#This Row],[Calendar_Month]]-CURMONTH=0,DATA[[#This Row],[Amount]],0)</f>
        <v>0</v>
      </c>
    </row>
    <row r="17241" spans="4:12" x14ac:dyDescent="0.25">
      <c r="D17241" s="80" t="str">
        <f>LEFT(DATA[[#This Row],[Account_Code]],3)</f>
        <v/>
      </c>
      <c r="I17241" s="80" t="str">
        <f>DATA[[#This Row],[Vessel_Code]]&amp;DATA[[#This Row],[Account Group]]&amp;DATA[[#This Row],[Type]]</f>
        <v/>
      </c>
      <c r="K17241" s="80">
        <f>IF(YEAR(DATA[[#This Row],[Calendar_Month]])=YEAR(CURMONTHEND),DATA[[#This Row],[Amount]],0)</f>
        <v>0</v>
      </c>
      <c r="L17241" s="80">
        <f>IF(DATA[[#This Row],[Calendar_Month]]-CURMONTH=0,DATA[[#This Row],[Amount]],0)</f>
        <v>0</v>
      </c>
    </row>
    <row r="17242" spans="4:12" x14ac:dyDescent="0.25">
      <c r="D17242" s="80" t="str">
        <f>LEFT(DATA[[#This Row],[Account_Code]],3)</f>
        <v/>
      </c>
      <c r="I17242" s="80" t="str">
        <f>DATA[[#This Row],[Vessel_Code]]&amp;DATA[[#This Row],[Account Group]]&amp;DATA[[#This Row],[Type]]</f>
        <v/>
      </c>
      <c r="K17242" s="80">
        <f>IF(YEAR(DATA[[#This Row],[Calendar_Month]])=YEAR(CURMONTHEND),DATA[[#This Row],[Amount]],0)</f>
        <v>0</v>
      </c>
      <c r="L17242" s="80">
        <f>IF(DATA[[#This Row],[Calendar_Month]]-CURMONTH=0,DATA[[#This Row],[Amount]],0)</f>
        <v>0</v>
      </c>
    </row>
    <row r="17243" spans="4:12" x14ac:dyDescent="0.25">
      <c r="D17243" s="80" t="str">
        <f>LEFT(DATA[[#This Row],[Account_Code]],3)</f>
        <v/>
      </c>
      <c r="I17243" s="80" t="str">
        <f>DATA[[#This Row],[Vessel_Code]]&amp;DATA[[#This Row],[Account Group]]&amp;DATA[[#This Row],[Type]]</f>
        <v/>
      </c>
      <c r="K17243" s="80">
        <f>IF(YEAR(DATA[[#This Row],[Calendar_Month]])=YEAR(CURMONTHEND),DATA[[#This Row],[Amount]],0)</f>
        <v>0</v>
      </c>
      <c r="L17243" s="80">
        <f>IF(DATA[[#This Row],[Calendar_Month]]-CURMONTH=0,DATA[[#This Row],[Amount]],0)</f>
        <v>0</v>
      </c>
    </row>
    <row r="17244" spans="4:12" x14ac:dyDescent="0.25">
      <c r="D17244" s="80" t="str">
        <f>LEFT(DATA[[#This Row],[Account_Code]],3)</f>
        <v/>
      </c>
      <c r="I17244" s="80" t="str">
        <f>DATA[[#This Row],[Vessel_Code]]&amp;DATA[[#This Row],[Account Group]]&amp;DATA[[#This Row],[Type]]</f>
        <v/>
      </c>
      <c r="K17244" s="80">
        <f>IF(YEAR(DATA[[#This Row],[Calendar_Month]])=YEAR(CURMONTHEND),DATA[[#This Row],[Amount]],0)</f>
        <v>0</v>
      </c>
      <c r="L17244" s="80">
        <f>IF(DATA[[#This Row],[Calendar_Month]]-CURMONTH=0,DATA[[#This Row],[Amount]],0)</f>
        <v>0</v>
      </c>
    </row>
    <row r="17245" spans="4:12" x14ac:dyDescent="0.25">
      <c r="D17245" s="80" t="str">
        <f>LEFT(DATA[[#This Row],[Account_Code]],3)</f>
        <v/>
      </c>
      <c r="I17245" s="80" t="str">
        <f>DATA[[#This Row],[Vessel_Code]]&amp;DATA[[#This Row],[Account Group]]&amp;DATA[[#This Row],[Type]]</f>
        <v/>
      </c>
      <c r="K17245" s="80">
        <f>IF(YEAR(DATA[[#This Row],[Calendar_Month]])=YEAR(CURMONTHEND),DATA[[#This Row],[Amount]],0)</f>
        <v>0</v>
      </c>
      <c r="L17245" s="80">
        <f>IF(DATA[[#This Row],[Calendar_Month]]-CURMONTH=0,DATA[[#This Row],[Amount]],0)</f>
        <v>0</v>
      </c>
    </row>
    <row r="17246" spans="4:12" x14ac:dyDescent="0.25">
      <c r="D17246" s="80" t="str">
        <f>LEFT(DATA[[#This Row],[Account_Code]],3)</f>
        <v/>
      </c>
      <c r="I17246" s="80" t="str">
        <f>DATA[[#This Row],[Vessel_Code]]&amp;DATA[[#This Row],[Account Group]]&amp;DATA[[#This Row],[Type]]</f>
        <v/>
      </c>
      <c r="K17246" s="80">
        <f>IF(YEAR(DATA[[#This Row],[Calendar_Month]])=YEAR(CURMONTHEND),DATA[[#This Row],[Amount]],0)</f>
        <v>0</v>
      </c>
      <c r="L17246" s="80">
        <f>IF(DATA[[#This Row],[Calendar_Month]]-CURMONTH=0,DATA[[#This Row],[Amount]],0)</f>
        <v>0</v>
      </c>
    </row>
    <row r="17247" spans="4:12" x14ac:dyDescent="0.25">
      <c r="D17247" s="80" t="str">
        <f>LEFT(DATA[[#This Row],[Account_Code]],3)</f>
        <v/>
      </c>
      <c r="I17247" s="80" t="str">
        <f>DATA[[#This Row],[Vessel_Code]]&amp;DATA[[#This Row],[Account Group]]&amp;DATA[[#This Row],[Type]]</f>
        <v/>
      </c>
      <c r="K17247" s="80">
        <f>IF(YEAR(DATA[[#This Row],[Calendar_Month]])=YEAR(CURMONTHEND),DATA[[#This Row],[Amount]],0)</f>
        <v>0</v>
      </c>
      <c r="L17247" s="80">
        <f>IF(DATA[[#This Row],[Calendar_Month]]-CURMONTH=0,DATA[[#This Row],[Amount]],0)</f>
        <v>0</v>
      </c>
    </row>
    <row r="17248" spans="4:12" x14ac:dyDescent="0.25">
      <c r="D17248" s="80" t="str">
        <f>LEFT(DATA[[#This Row],[Account_Code]],3)</f>
        <v/>
      </c>
      <c r="I17248" s="80" t="str">
        <f>DATA[[#This Row],[Vessel_Code]]&amp;DATA[[#This Row],[Account Group]]&amp;DATA[[#This Row],[Type]]</f>
        <v/>
      </c>
      <c r="K17248" s="80">
        <f>IF(YEAR(DATA[[#This Row],[Calendar_Month]])=YEAR(CURMONTHEND),DATA[[#This Row],[Amount]],0)</f>
        <v>0</v>
      </c>
      <c r="L17248" s="80">
        <f>IF(DATA[[#This Row],[Calendar_Month]]-CURMONTH=0,DATA[[#This Row],[Amount]],0)</f>
        <v>0</v>
      </c>
    </row>
    <row r="17249" spans="4:12" x14ac:dyDescent="0.25">
      <c r="D17249" s="80" t="str">
        <f>LEFT(DATA[[#This Row],[Account_Code]],3)</f>
        <v/>
      </c>
      <c r="I17249" s="80" t="str">
        <f>DATA[[#This Row],[Vessel_Code]]&amp;DATA[[#This Row],[Account Group]]&amp;DATA[[#This Row],[Type]]</f>
        <v/>
      </c>
      <c r="K17249" s="80">
        <f>IF(YEAR(DATA[[#This Row],[Calendar_Month]])=YEAR(CURMONTHEND),DATA[[#This Row],[Amount]],0)</f>
        <v>0</v>
      </c>
      <c r="L17249" s="80">
        <f>IF(DATA[[#This Row],[Calendar_Month]]-CURMONTH=0,DATA[[#This Row],[Amount]],0)</f>
        <v>0</v>
      </c>
    </row>
    <row r="17250" spans="4:12" x14ac:dyDescent="0.25">
      <c r="D17250" s="80" t="str">
        <f>LEFT(DATA[[#This Row],[Account_Code]],3)</f>
        <v/>
      </c>
      <c r="I17250" s="80" t="str">
        <f>DATA[[#This Row],[Vessel_Code]]&amp;DATA[[#This Row],[Account Group]]&amp;DATA[[#This Row],[Type]]</f>
        <v/>
      </c>
      <c r="K17250" s="80">
        <f>IF(YEAR(DATA[[#This Row],[Calendar_Month]])=YEAR(CURMONTHEND),DATA[[#This Row],[Amount]],0)</f>
        <v>0</v>
      </c>
      <c r="L17250" s="80">
        <f>IF(DATA[[#This Row],[Calendar_Month]]-CURMONTH=0,DATA[[#This Row],[Amount]],0)</f>
        <v>0</v>
      </c>
    </row>
    <row r="17251" spans="4:12" x14ac:dyDescent="0.25">
      <c r="D17251" s="80" t="str">
        <f>LEFT(DATA[[#This Row],[Account_Code]],3)</f>
        <v/>
      </c>
      <c r="I17251" s="80" t="str">
        <f>DATA[[#This Row],[Vessel_Code]]&amp;DATA[[#This Row],[Account Group]]&amp;DATA[[#This Row],[Type]]</f>
        <v/>
      </c>
      <c r="K17251" s="80">
        <f>IF(YEAR(DATA[[#This Row],[Calendar_Month]])=YEAR(CURMONTHEND),DATA[[#This Row],[Amount]],0)</f>
        <v>0</v>
      </c>
      <c r="L17251" s="80">
        <f>IF(DATA[[#This Row],[Calendar_Month]]-CURMONTH=0,DATA[[#This Row],[Amount]],0)</f>
        <v>0</v>
      </c>
    </row>
    <row r="17252" spans="4:12" x14ac:dyDescent="0.25">
      <c r="D17252" s="80" t="str">
        <f>LEFT(DATA[[#This Row],[Account_Code]],3)</f>
        <v/>
      </c>
      <c r="I17252" s="80" t="str">
        <f>DATA[[#This Row],[Vessel_Code]]&amp;DATA[[#This Row],[Account Group]]&amp;DATA[[#This Row],[Type]]</f>
        <v/>
      </c>
      <c r="K17252" s="80">
        <f>IF(YEAR(DATA[[#This Row],[Calendar_Month]])=YEAR(CURMONTHEND),DATA[[#This Row],[Amount]],0)</f>
        <v>0</v>
      </c>
      <c r="L17252" s="80">
        <f>IF(DATA[[#This Row],[Calendar_Month]]-CURMONTH=0,DATA[[#This Row],[Amount]],0)</f>
        <v>0</v>
      </c>
    </row>
    <row r="17253" spans="4:12" x14ac:dyDescent="0.25">
      <c r="D17253" s="80" t="str">
        <f>LEFT(DATA[[#This Row],[Account_Code]],3)</f>
        <v/>
      </c>
      <c r="I17253" s="80" t="str">
        <f>DATA[[#This Row],[Vessel_Code]]&amp;DATA[[#This Row],[Account Group]]&amp;DATA[[#This Row],[Type]]</f>
        <v/>
      </c>
      <c r="K17253" s="80">
        <f>IF(YEAR(DATA[[#This Row],[Calendar_Month]])=YEAR(CURMONTHEND),DATA[[#This Row],[Amount]],0)</f>
        <v>0</v>
      </c>
      <c r="L17253" s="80">
        <f>IF(DATA[[#This Row],[Calendar_Month]]-CURMONTH=0,DATA[[#This Row],[Amount]],0)</f>
        <v>0</v>
      </c>
    </row>
    <row r="17254" spans="4:12" x14ac:dyDescent="0.25">
      <c r="D17254" s="80" t="str">
        <f>LEFT(DATA[[#This Row],[Account_Code]],3)</f>
        <v/>
      </c>
      <c r="I17254" s="80" t="str">
        <f>DATA[[#This Row],[Vessel_Code]]&amp;DATA[[#This Row],[Account Group]]&amp;DATA[[#This Row],[Type]]</f>
        <v/>
      </c>
      <c r="K17254" s="80">
        <f>IF(YEAR(DATA[[#This Row],[Calendar_Month]])=YEAR(CURMONTHEND),DATA[[#This Row],[Amount]],0)</f>
        <v>0</v>
      </c>
      <c r="L17254" s="80">
        <f>IF(DATA[[#This Row],[Calendar_Month]]-CURMONTH=0,DATA[[#This Row],[Amount]],0)</f>
        <v>0</v>
      </c>
    </row>
    <row r="17255" spans="4:12" x14ac:dyDescent="0.25">
      <c r="D17255" s="80" t="str">
        <f>LEFT(DATA[[#This Row],[Account_Code]],3)</f>
        <v/>
      </c>
      <c r="I17255" s="80" t="str">
        <f>DATA[[#This Row],[Vessel_Code]]&amp;DATA[[#This Row],[Account Group]]&amp;DATA[[#This Row],[Type]]</f>
        <v/>
      </c>
      <c r="K17255" s="80">
        <f>IF(YEAR(DATA[[#This Row],[Calendar_Month]])=YEAR(CURMONTHEND),DATA[[#This Row],[Amount]],0)</f>
        <v>0</v>
      </c>
      <c r="L17255" s="80">
        <f>IF(DATA[[#This Row],[Calendar_Month]]-CURMONTH=0,DATA[[#This Row],[Amount]],0)</f>
        <v>0</v>
      </c>
    </row>
    <row r="17256" spans="4:12" x14ac:dyDescent="0.25">
      <c r="D17256" s="80" t="str">
        <f>LEFT(DATA[[#This Row],[Account_Code]],3)</f>
        <v/>
      </c>
      <c r="I17256" s="80" t="str">
        <f>DATA[[#This Row],[Vessel_Code]]&amp;DATA[[#This Row],[Account Group]]&amp;DATA[[#This Row],[Type]]</f>
        <v/>
      </c>
      <c r="K17256" s="80">
        <f>IF(YEAR(DATA[[#This Row],[Calendar_Month]])=YEAR(CURMONTHEND),DATA[[#This Row],[Amount]],0)</f>
        <v>0</v>
      </c>
      <c r="L17256" s="80">
        <f>IF(DATA[[#This Row],[Calendar_Month]]-CURMONTH=0,DATA[[#This Row],[Amount]],0)</f>
        <v>0</v>
      </c>
    </row>
    <row r="17257" spans="4:12" x14ac:dyDescent="0.25">
      <c r="D17257" s="80" t="str">
        <f>LEFT(DATA[[#This Row],[Account_Code]],3)</f>
        <v/>
      </c>
      <c r="I17257" s="80" t="str">
        <f>DATA[[#This Row],[Vessel_Code]]&amp;DATA[[#This Row],[Account Group]]&amp;DATA[[#This Row],[Type]]</f>
        <v/>
      </c>
      <c r="K17257" s="80">
        <f>IF(YEAR(DATA[[#This Row],[Calendar_Month]])=YEAR(CURMONTHEND),DATA[[#This Row],[Amount]],0)</f>
        <v>0</v>
      </c>
      <c r="L17257" s="80">
        <f>IF(DATA[[#This Row],[Calendar_Month]]-CURMONTH=0,DATA[[#This Row],[Amount]],0)</f>
        <v>0</v>
      </c>
    </row>
    <row r="17258" spans="4:12" x14ac:dyDescent="0.25">
      <c r="D17258" s="80" t="str">
        <f>LEFT(DATA[[#This Row],[Account_Code]],3)</f>
        <v/>
      </c>
      <c r="I17258" s="80" t="str">
        <f>DATA[[#This Row],[Vessel_Code]]&amp;DATA[[#This Row],[Account Group]]&amp;DATA[[#This Row],[Type]]</f>
        <v/>
      </c>
      <c r="K17258" s="80">
        <f>IF(YEAR(DATA[[#This Row],[Calendar_Month]])=YEAR(CURMONTHEND),DATA[[#This Row],[Amount]],0)</f>
        <v>0</v>
      </c>
      <c r="L17258" s="80">
        <f>IF(DATA[[#This Row],[Calendar_Month]]-CURMONTH=0,DATA[[#This Row],[Amount]],0)</f>
        <v>0</v>
      </c>
    </row>
    <row r="17259" spans="4:12" x14ac:dyDescent="0.25">
      <c r="D17259" s="80" t="str">
        <f>LEFT(DATA[[#This Row],[Account_Code]],3)</f>
        <v/>
      </c>
      <c r="I17259" s="80" t="str">
        <f>DATA[[#This Row],[Vessel_Code]]&amp;DATA[[#This Row],[Account Group]]&amp;DATA[[#This Row],[Type]]</f>
        <v/>
      </c>
      <c r="K17259" s="80">
        <f>IF(YEAR(DATA[[#This Row],[Calendar_Month]])=YEAR(CURMONTHEND),DATA[[#This Row],[Amount]],0)</f>
        <v>0</v>
      </c>
      <c r="L17259" s="80">
        <f>IF(DATA[[#This Row],[Calendar_Month]]-CURMONTH=0,DATA[[#This Row],[Amount]],0)</f>
        <v>0</v>
      </c>
    </row>
    <row r="17260" spans="4:12" x14ac:dyDescent="0.25">
      <c r="D17260" s="80" t="str">
        <f>LEFT(DATA[[#This Row],[Account_Code]],3)</f>
        <v/>
      </c>
      <c r="I17260" s="80" t="str">
        <f>DATA[[#This Row],[Vessel_Code]]&amp;DATA[[#This Row],[Account Group]]&amp;DATA[[#This Row],[Type]]</f>
        <v/>
      </c>
      <c r="K17260" s="80">
        <f>IF(YEAR(DATA[[#This Row],[Calendar_Month]])=YEAR(CURMONTHEND),DATA[[#This Row],[Amount]],0)</f>
        <v>0</v>
      </c>
      <c r="L17260" s="80">
        <f>IF(DATA[[#This Row],[Calendar_Month]]-CURMONTH=0,DATA[[#This Row],[Amount]],0)</f>
        <v>0</v>
      </c>
    </row>
    <row r="17261" spans="4:12" x14ac:dyDescent="0.25">
      <c r="D17261" s="80" t="str">
        <f>LEFT(DATA[[#This Row],[Account_Code]],3)</f>
        <v/>
      </c>
      <c r="I17261" s="80" t="str">
        <f>DATA[[#This Row],[Vessel_Code]]&amp;DATA[[#This Row],[Account Group]]&amp;DATA[[#This Row],[Type]]</f>
        <v/>
      </c>
      <c r="K17261" s="80">
        <f>IF(YEAR(DATA[[#This Row],[Calendar_Month]])=YEAR(CURMONTHEND),DATA[[#This Row],[Amount]],0)</f>
        <v>0</v>
      </c>
      <c r="L17261" s="80">
        <f>IF(DATA[[#This Row],[Calendar_Month]]-CURMONTH=0,DATA[[#This Row],[Amount]],0)</f>
        <v>0</v>
      </c>
    </row>
    <row r="17262" spans="4:12" x14ac:dyDescent="0.25">
      <c r="D17262" s="80" t="str">
        <f>LEFT(DATA[[#This Row],[Account_Code]],3)</f>
        <v/>
      </c>
      <c r="I17262" s="80" t="str">
        <f>DATA[[#This Row],[Vessel_Code]]&amp;DATA[[#This Row],[Account Group]]&amp;DATA[[#This Row],[Type]]</f>
        <v/>
      </c>
      <c r="K17262" s="80">
        <f>IF(YEAR(DATA[[#This Row],[Calendar_Month]])=YEAR(CURMONTHEND),DATA[[#This Row],[Amount]],0)</f>
        <v>0</v>
      </c>
      <c r="L17262" s="80">
        <f>IF(DATA[[#This Row],[Calendar_Month]]-CURMONTH=0,DATA[[#This Row],[Amount]],0)</f>
        <v>0</v>
      </c>
    </row>
    <row r="17263" spans="4:12" x14ac:dyDescent="0.25">
      <c r="D17263" s="80" t="str">
        <f>LEFT(DATA[[#This Row],[Account_Code]],3)</f>
        <v/>
      </c>
      <c r="I17263" s="80" t="str">
        <f>DATA[[#This Row],[Vessel_Code]]&amp;DATA[[#This Row],[Account Group]]&amp;DATA[[#This Row],[Type]]</f>
        <v/>
      </c>
      <c r="K17263" s="80">
        <f>IF(YEAR(DATA[[#This Row],[Calendar_Month]])=YEAR(CURMONTHEND),DATA[[#This Row],[Amount]],0)</f>
        <v>0</v>
      </c>
      <c r="L17263" s="80">
        <f>IF(DATA[[#This Row],[Calendar_Month]]-CURMONTH=0,DATA[[#This Row],[Amount]],0)</f>
        <v>0</v>
      </c>
    </row>
    <row r="17264" spans="4:12" x14ac:dyDescent="0.25">
      <c r="D17264" s="80" t="str">
        <f>LEFT(DATA[[#This Row],[Account_Code]],3)</f>
        <v/>
      </c>
      <c r="I17264" s="80" t="str">
        <f>DATA[[#This Row],[Vessel_Code]]&amp;DATA[[#This Row],[Account Group]]&amp;DATA[[#This Row],[Type]]</f>
        <v/>
      </c>
      <c r="K17264" s="80">
        <f>IF(YEAR(DATA[[#This Row],[Calendar_Month]])=YEAR(CURMONTHEND),DATA[[#This Row],[Amount]],0)</f>
        <v>0</v>
      </c>
      <c r="L17264" s="80">
        <f>IF(DATA[[#This Row],[Calendar_Month]]-CURMONTH=0,DATA[[#This Row],[Amount]],0)</f>
        <v>0</v>
      </c>
    </row>
    <row r="17265" spans="4:12" x14ac:dyDescent="0.25">
      <c r="D17265" s="80" t="str">
        <f>LEFT(DATA[[#This Row],[Account_Code]],3)</f>
        <v/>
      </c>
      <c r="I17265" s="80" t="str">
        <f>DATA[[#This Row],[Vessel_Code]]&amp;DATA[[#This Row],[Account Group]]&amp;DATA[[#This Row],[Type]]</f>
        <v/>
      </c>
      <c r="K17265" s="80">
        <f>IF(YEAR(DATA[[#This Row],[Calendar_Month]])=YEAR(CURMONTHEND),DATA[[#This Row],[Amount]],0)</f>
        <v>0</v>
      </c>
      <c r="L17265" s="80">
        <f>IF(DATA[[#This Row],[Calendar_Month]]-CURMONTH=0,DATA[[#This Row],[Amount]],0)</f>
        <v>0</v>
      </c>
    </row>
    <row r="17266" spans="4:12" x14ac:dyDescent="0.25">
      <c r="D17266" s="80" t="str">
        <f>LEFT(DATA[[#This Row],[Account_Code]],3)</f>
        <v/>
      </c>
      <c r="I17266" s="80" t="str">
        <f>DATA[[#This Row],[Vessel_Code]]&amp;DATA[[#This Row],[Account Group]]&amp;DATA[[#This Row],[Type]]</f>
        <v/>
      </c>
      <c r="K17266" s="80">
        <f>IF(YEAR(DATA[[#This Row],[Calendar_Month]])=YEAR(CURMONTHEND),DATA[[#This Row],[Amount]],0)</f>
        <v>0</v>
      </c>
      <c r="L17266" s="80">
        <f>IF(DATA[[#This Row],[Calendar_Month]]-CURMONTH=0,DATA[[#This Row],[Amount]],0)</f>
        <v>0</v>
      </c>
    </row>
    <row r="17267" spans="4:12" x14ac:dyDescent="0.25">
      <c r="D17267" s="80" t="str">
        <f>LEFT(DATA[[#This Row],[Account_Code]],3)</f>
        <v/>
      </c>
      <c r="I17267" s="80" t="str">
        <f>DATA[[#This Row],[Vessel_Code]]&amp;DATA[[#This Row],[Account Group]]&amp;DATA[[#This Row],[Type]]</f>
        <v/>
      </c>
      <c r="K17267" s="80">
        <f>IF(YEAR(DATA[[#This Row],[Calendar_Month]])=YEAR(CURMONTHEND),DATA[[#This Row],[Amount]],0)</f>
        <v>0</v>
      </c>
      <c r="L17267" s="80">
        <f>IF(DATA[[#This Row],[Calendar_Month]]-CURMONTH=0,DATA[[#This Row],[Amount]],0)</f>
        <v>0</v>
      </c>
    </row>
    <row r="17268" spans="4:12" x14ac:dyDescent="0.25">
      <c r="D17268" s="80" t="str">
        <f>LEFT(DATA[[#This Row],[Account_Code]],3)</f>
        <v/>
      </c>
      <c r="I17268" s="80" t="str">
        <f>DATA[[#This Row],[Vessel_Code]]&amp;DATA[[#This Row],[Account Group]]&amp;DATA[[#This Row],[Type]]</f>
        <v/>
      </c>
      <c r="K17268" s="80">
        <f>IF(YEAR(DATA[[#This Row],[Calendar_Month]])=YEAR(CURMONTHEND),DATA[[#This Row],[Amount]],0)</f>
        <v>0</v>
      </c>
      <c r="L17268" s="80">
        <f>IF(DATA[[#This Row],[Calendar_Month]]-CURMONTH=0,DATA[[#This Row],[Amount]],0)</f>
        <v>0</v>
      </c>
    </row>
    <row r="17269" spans="4:12" x14ac:dyDescent="0.25">
      <c r="D17269" s="80" t="str">
        <f>LEFT(DATA[[#This Row],[Account_Code]],3)</f>
        <v/>
      </c>
      <c r="I17269" s="80" t="str">
        <f>DATA[[#This Row],[Vessel_Code]]&amp;DATA[[#This Row],[Account Group]]&amp;DATA[[#This Row],[Type]]</f>
        <v/>
      </c>
      <c r="K17269" s="80">
        <f>IF(YEAR(DATA[[#This Row],[Calendar_Month]])=YEAR(CURMONTHEND),DATA[[#This Row],[Amount]],0)</f>
        <v>0</v>
      </c>
      <c r="L17269" s="80">
        <f>IF(DATA[[#This Row],[Calendar_Month]]-CURMONTH=0,DATA[[#This Row],[Amount]],0)</f>
        <v>0</v>
      </c>
    </row>
    <row r="17270" spans="4:12" x14ac:dyDescent="0.25">
      <c r="D17270" s="80" t="str">
        <f>LEFT(DATA[[#This Row],[Account_Code]],3)</f>
        <v/>
      </c>
      <c r="I17270" s="80" t="str">
        <f>DATA[[#This Row],[Vessel_Code]]&amp;DATA[[#This Row],[Account Group]]&amp;DATA[[#This Row],[Type]]</f>
        <v/>
      </c>
      <c r="K17270" s="80">
        <f>IF(YEAR(DATA[[#This Row],[Calendar_Month]])=YEAR(CURMONTHEND),DATA[[#This Row],[Amount]],0)</f>
        <v>0</v>
      </c>
      <c r="L17270" s="80">
        <f>IF(DATA[[#This Row],[Calendar_Month]]-CURMONTH=0,DATA[[#This Row],[Amount]],0)</f>
        <v>0</v>
      </c>
    </row>
    <row r="17271" spans="4:12" x14ac:dyDescent="0.25">
      <c r="D17271" s="80" t="str">
        <f>LEFT(DATA[[#This Row],[Account_Code]],3)</f>
        <v/>
      </c>
      <c r="I17271" s="80" t="str">
        <f>DATA[[#This Row],[Vessel_Code]]&amp;DATA[[#This Row],[Account Group]]&amp;DATA[[#This Row],[Type]]</f>
        <v/>
      </c>
      <c r="K17271" s="80">
        <f>IF(YEAR(DATA[[#This Row],[Calendar_Month]])=YEAR(CURMONTHEND),DATA[[#This Row],[Amount]],0)</f>
        <v>0</v>
      </c>
      <c r="L17271" s="80">
        <f>IF(DATA[[#This Row],[Calendar_Month]]-CURMONTH=0,DATA[[#This Row],[Amount]],0)</f>
        <v>0</v>
      </c>
    </row>
    <row r="17272" spans="4:12" x14ac:dyDescent="0.25">
      <c r="D17272" s="80" t="str">
        <f>LEFT(DATA[[#This Row],[Account_Code]],3)</f>
        <v/>
      </c>
      <c r="I17272" s="80" t="str">
        <f>DATA[[#This Row],[Vessel_Code]]&amp;DATA[[#This Row],[Account Group]]&amp;DATA[[#This Row],[Type]]</f>
        <v/>
      </c>
      <c r="K17272" s="80">
        <f>IF(YEAR(DATA[[#This Row],[Calendar_Month]])=YEAR(CURMONTHEND),DATA[[#This Row],[Amount]],0)</f>
        <v>0</v>
      </c>
      <c r="L17272" s="80">
        <f>IF(DATA[[#This Row],[Calendar_Month]]-CURMONTH=0,DATA[[#This Row],[Amount]],0)</f>
        <v>0</v>
      </c>
    </row>
    <row r="17273" spans="4:12" x14ac:dyDescent="0.25">
      <c r="D17273" s="80" t="str">
        <f>LEFT(DATA[[#This Row],[Account_Code]],3)</f>
        <v/>
      </c>
      <c r="I17273" s="80" t="str">
        <f>DATA[[#This Row],[Vessel_Code]]&amp;DATA[[#This Row],[Account Group]]&amp;DATA[[#This Row],[Type]]</f>
        <v/>
      </c>
      <c r="K17273" s="80">
        <f>IF(YEAR(DATA[[#This Row],[Calendar_Month]])=YEAR(CURMONTHEND),DATA[[#This Row],[Amount]],0)</f>
        <v>0</v>
      </c>
      <c r="L17273" s="80">
        <f>IF(DATA[[#This Row],[Calendar_Month]]-CURMONTH=0,DATA[[#This Row],[Amount]],0)</f>
        <v>0</v>
      </c>
    </row>
    <row r="17274" spans="4:12" x14ac:dyDescent="0.25">
      <c r="D17274" s="80" t="str">
        <f>LEFT(DATA[[#This Row],[Account_Code]],3)</f>
        <v/>
      </c>
      <c r="I17274" s="80" t="str">
        <f>DATA[[#This Row],[Vessel_Code]]&amp;DATA[[#This Row],[Account Group]]&amp;DATA[[#This Row],[Type]]</f>
        <v/>
      </c>
      <c r="K17274" s="80">
        <f>IF(YEAR(DATA[[#This Row],[Calendar_Month]])=YEAR(CURMONTHEND),DATA[[#This Row],[Amount]],0)</f>
        <v>0</v>
      </c>
      <c r="L17274" s="80">
        <f>IF(DATA[[#This Row],[Calendar_Month]]-CURMONTH=0,DATA[[#This Row],[Amount]],0)</f>
        <v>0</v>
      </c>
    </row>
    <row r="17275" spans="4:12" x14ac:dyDescent="0.25">
      <c r="D17275" s="80" t="str">
        <f>LEFT(DATA[[#This Row],[Account_Code]],3)</f>
        <v/>
      </c>
      <c r="I17275" s="80" t="str">
        <f>DATA[[#This Row],[Vessel_Code]]&amp;DATA[[#This Row],[Account Group]]&amp;DATA[[#This Row],[Type]]</f>
        <v/>
      </c>
      <c r="K17275" s="80">
        <f>IF(YEAR(DATA[[#This Row],[Calendar_Month]])=YEAR(CURMONTHEND),DATA[[#This Row],[Amount]],0)</f>
        <v>0</v>
      </c>
      <c r="L17275" s="80">
        <f>IF(DATA[[#This Row],[Calendar_Month]]-CURMONTH=0,DATA[[#This Row],[Amount]],0)</f>
        <v>0</v>
      </c>
    </row>
    <row r="17276" spans="4:12" x14ac:dyDescent="0.25">
      <c r="D17276" s="80" t="str">
        <f>LEFT(DATA[[#This Row],[Account_Code]],3)</f>
        <v/>
      </c>
      <c r="I17276" s="80" t="str">
        <f>DATA[[#This Row],[Vessel_Code]]&amp;DATA[[#This Row],[Account Group]]&amp;DATA[[#This Row],[Type]]</f>
        <v/>
      </c>
      <c r="K17276" s="80">
        <f>IF(YEAR(DATA[[#This Row],[Calendar_Month]])=YEAR(CURMONTHEND),DATA[[#This Row],[Amount]],0)</f>
        <v>0</v>
      </c>
      <c r="L17276" s="80">
        <f>IF(DATA[[#This Row],[Calendar_Month]]-CURMONTH=0,DATA[[#This Row],[Amount]],0)</f>
        <v>0</v>
      </c>
    </row>
    <row r="17277" spans="4:12" x14ac:dyDescent="0.25">
      <c r="D17277" s="80" t="str">
        <f>LEFT(DATA[[#This Row],[Account_Code]],3)</f>
        <v/>
      </c>
      <c r="I17277" s="80" t="str">
        <f>DATA[[#This Row],[Vessel_Code]]&amp;DATA[[#This Row],[Account Group]]&amp;DATA[[#This Row],[Type]]</f>
        <v/>
      </c>
      <c r="K17277" s="80">
        <f>IF(YEAR(DATA[[#This Row],[Calendar_Month]])=YEAR(CURMONTHEND),DATA[[#This Row],[Amount]],0)</f>
        <v>0</v>
      </c>
      <c r="L17277" s="80">
        <f>IF(DATA[[#This Row],[Calendar_Month]]-CURMONTH=0,DATA[[#This Row],[Amount]],0)</f>
        <v>0</v>
      </c>
    </row>
    <row r="17278" spans="4:12" x14ac:dyDescent="0.25">
      <c r="D17278" s="80" t="str">
        <f>LEFT(DATA[[#This Row],[Account_Code]],3)</f>
        <v/>
      </c>
      <c r="I17278" s="80" t="str">
        <f>DATA[[#This Row],[Vessel_Code]]&amp;DATA[[#This Row],[Account Group]]&amp;DATA[[#This Row],[Type]]</f>
        <v/>
      </c>
      <c r="K17278" s="80">
        <f>IF(YEAR(DATA[[#This Row],[Calendar_Month]])=YEAR(CURMONTHEND),DATA[[#This Row],[Amount]],0)</f>
        <v>0</v>
      </c>
      <c r="L17278" s="80">
        <f>IF(DATA[[#This Row],[Calendar_Month]]-CURMONTH=0,DATA[[#This Row],[Amount]],0)</f>
        <v>0</v>
      </c>
    </row>
    <row r="17279" spans="4:12" x14ac:dyDescent="0.25">
      <c r="D17279" s="80" t="str">
        <f>LEFT(DATA[[#This Row],[Account_Code]],3)</f>
        <v/>
      </c>
      <c r="I17279" s="80" t="str">
        <f>DATA[[#This Row],[Vessel_Code]]&amp;DATA[[#This Row],[Account Group]]&amp;DATA[[#This Row],[Type]]</f>
        <v/>
      </c>
      <c r="K17279" s="80">
        <f>IF(YEAR(DATA[[#This Row],[Calendar_Month]])=YEAR(CURMONTHEND),DATA[[#This Row],[Amount]],0)</f>
        <v>0</v>
      </c>
      <c r="L17279" s="80">
        <f>IF(DATA[[#This Row],[Calendar_Month]]-CURMONTH=0,DATA[[#This Row],[Amount]],0)</f>
        <v>0</v>
      </c>
    </row>
    <row r="17280" spans="4:12" x14ac:dyDescent="0.25">
      <c r="D17280" s="80" t="str">
        <f>LEFT(DATA[[#This Row],[Account_Code]],3)</f>
        <v/>
      </c>
      <c r="I17280" s="80" t="str">
        <f>DATA[[#This Row],[Vessel_Code]]&amp;DATA[[#This Row],[Account Group]]&amp;DATA[[#This Row],[Type]]</f>
        <v/>
      </c>
      <c r="K17280" s="80">
        <f>IF(YEAR(DATA[[#This Row],[Calendar_Month]])=YEAR(CURMONTHEND),DATA[[#This Row],[Amount]],0)</f>
        <v>0</v>
      </c>
      <c r="L17280" s="80">
        <f>IF(DATA[[#This Row],[Calendar_Month]]-CURMONTH=0,DATA[[#This Row],[Amount]],0)</f>
        <v>0</v>
      </c>
    </row>
    <row r="17281" spans="4:12" x14ac:dyDescent="0.25">
      <c r="D17281" s="80" t="str">
        <f>LEFT(DATA[[#This Row],[Account_Code]],3)</f>
        <v/>
      </c>
      <c r="I17281" s="80" t="str">
        <f>DATA[[#This Row],[Vessel_Code]]&amp;DATA[[#This Row],[Account Group]]&amp;DATA[[#This Row],[Type]]</f>
        <v/>
      </c>
      <c r="K17281" s="80">
        <f>IF(YEAR(DATA[[#This Row],[Calendar_Month]])=YEAR(CURMONTHEND),DATA[[#This Row],[Amount]],0)</f>
        <v>0</v>
      </c>
      <c r="L17281" s="80">
        <f>IF(DATA[[#This Row],[Calendar_Month]]-CURMONTH=0,DATA[[#This Row],[Amount]],0)</f>
        <v>0</v>
      </c>
    </row>
    <row r="17282" spans="4:12" x14ac:dyDescent="0.25">
      <c r="D17282" s="80" t="str">
        <f>LEFT(DATA[[#This Row],[Account_Code]],3)</f>
        <v/>
      </c>
      <c r="I17282" s="80" t="str">
        <f>DATA[[#This Row],[Vessel_Code]]&amp;DATA[[#This Row],[Account Group]]&amp;DATA[[#This Row],[Type]]</f>
        <v/>
      </c>
      <c r="K17282" s="80">
        <f>IF(YEAR(DATA[[#This Row],[Calendar_Month]])=YEAR(CURMONTHEND),DATA[[#This Row],[Amount]],0)</f>
        <v>0</v>
      </c>
      <c r="L17282" s="80">
        <f>IF(DATA[[#This Row],[Calendar_Month]]-CURMONTH=0,DATA[[#This Row],[Amount]],0)</f>
        <v>0</v>
      </c>
    </row>
    <row r="17283" spans="4:12" x14ac:dyDescent="0.25">
      <c r="D17283" s="80" t="str">
        <f>LEFT(DATA[[#This Row],[Account_Code]],3)</f>
        <v/>
      </c>
      <c r="I17283" s="80" t="str">
        <f>DATA[[#This Row],[Vessel_Code]]&amp;DATA[[#This Row],[Account Group]]&amp;DATA[[#This Row],[Type]]</f>
        <v/>
      </c>
      <c r="K17283" s="80">
        <f>IF(YEAR(DATA[[#This Row],[Calendar_Month]])=YEAR(CURMONTHEND),DATA[[#This Row],[Amount]],0)</f>
        <v>0</v>
      </c>
      <c r="L17283" s="80">
        <f>IF(DATA[[#This Row],[Calendar_Month]]-CURMONTH=0,DATA[[#This Row],[Amount]],0)</f>
        <v>0</v>
      </c>
    </row>
    <row r="17284" spans="4:12" x14ac:dyDescent="0.25">
      <c r="D17284" s="80" t="str">
        <f>LEFT(DATA[[#This Row],[Account_Code]],3)</f>
        <v/>
      </c>
      <c r="I17284" s="80" t="str">
        <f>DATA[[#This Row],[Vessel_Code]]&amp;DATA[[#This Row],[Account Group]]&amp;DATA[[#This Row],[Type]]</f>
        <v/>
      </c>
      <c r="K17284" s="80">
        <f>IF(YEAR(DATA[[#This Row],[Calendar_Month]])=YEAR(CURMONTHEND),DATA[[#This Row],[Amount]],0)</f>
        <v>0</v>
      </c>
      <c r="L17284" s="80">
        <f>IF(DATA[[#This Row],[Calendar_Month]]-CURMONTH=0,DATA[[#This Row],[Amount]],0)</f>
        <v>0</v>
      </c>
    </row>
    <row r="17285" spans="4:12" x14ac:dyDescent="0.25">
      <c r="D17285" s="80" t="str">
        <f>LEFT(DATA[[#This Row],[Account_Code]],3)</f>
        <v/>
      </c>
      <c r="I17285" s="80" t="str">
        <f>DATA[[#This Row],[Vessel_Code]]&amp;DATA[[#This Row],[Account Group]]&amp;DATA[[#This Row],[Type]]</f>
        <v/>
      </c>
      <c r="K17285" s="80">
        <f>IF(YEAR(DATA[[#This Row],[Calendar_Month]])=YEAR(CURMONTHEND),DATA[[#This Row],[Amount]],0)</f>
        <v>0</v>
      </c>
      <c r="L17285" s="80">
        <f>IF(DATA[[#This Row],[Calendar_Month]]-CURMONTH=0,DATA[[#This Row],[Amount]],0)</f>
        <v>0</v>
      </c>
    </row>
    <row r="17286" spans="4:12" x14ac:dyDescent="0.25">
      <c r="D17286" s="80" t="str">
        <f>LEFT(DATA[[#This Row],[Account_Code]],3)</f>
        <v/>
      </c>
      <c r="I17286" s="80" t="str">
        <f>DATA[[#This Row],[Vessel_Code]]&amp;DATA[[#This Row],[Account Group]]&amp;DATA[[#This Row],[Type]]</f>
        <v/>
      </c>
      <c r="K17286" s="80">
        <f>IF(YEAR(DATA[[#This Row],[Calendar_Month]])=YEAR(CURMONTHEND),DATA[[#This Row],[Amount]],0)</f>
        <v>0</v>
      </c>
      <c r="L17286" s="80">
        <f>IF(DATA[[#This Row],[Calendar_Month]]-CURMONTH=0,DATA[[#This Row],[Amount]],0)</f>
        <v>0</v>
      </c>
    </row>
    <row r="17287" spans="4:12" x14ac:dyDescent="0.25">
      <c r="D17287" s="80" t="str">
        <f>LEFT(DATA[[#This Row],[Account_Code]],3)</f>
        <v/>
      </c>
      <c r="I17287" s="80" t="str">
        <f>DATA[[#This Row],[Vessel_Code]]&amp;DATA[[#This Row],[Account Group]]&amp;DATA[[#This Row],[Type]]</f>
        <v/>
      </c>
      <c r="K17287" s="80">
        <f>IF(YEAR(DATA[[#This Row],[Calendar_Month]])=YEAR(CURMONTHEND),DATA[[#This Row],[Amount]],0)</f>
        <v>0</v>
      </c>
      <c r="L17287" s="80">
        <f>IF(DATA[[#This Row],[Calendar_Month]]-CURMONTH=0,DATA[[#This Row],[Amount]],0)</f>
        <v>0</v>
      </c>
    </row>
    <row r="17288" spans="4:12" x14ac:dyDescent="0.25">
      <c r="D17288" s="80" t="str">
        <f>LEFT(DATA[[#This Row],[Account_Code]],3)</f>
        <v/>
      </c>
      <c r="I17288" s="80" t="str">
        <f>DATA[[#This Row],[Vessel_Code]]&amp;DATA[[#This Row],[Account Group]]&amp;DATA[[#This Row],[Type]]</f>
        <v/>
      </c>
      <c r="K17288" s="80">
        <f>IF(YEAR(DATA[[#This Row],[Calendar_Month]])=YEAR(CURMONTHEND),DATA[[#This Row],[Amount]],0)</f>
        <v>0</v>
      </c>
      <c r="L17288" s="80">
        <f>IF(DATA[[#This Row],[Calendar_Month]]-CURMONTH=0,DATA[[#This Row],[Amount]],0)</f>
        <v>0</v>
      </c>
    </row>
    <row r="17289" spans="4:12" x14ac:dyDescent="0.25">
      <c r="D17289" s="80" t="str">
        <f>LEFT(DATA[[#This Row],[Account_Code]],3)</f>
        <v/>
      </c>
      <c r="I17289" s="80" t="str">
        <f>DATA[[#This Row],[Vessel_Code]]&amp;DATA[[#This Row],[Account Group]]&amp;DATA[[#This Row],[Type]]</f>
        <v/>
      </c>
      <c r="K17289" s="80">
        <f>IF(YEAR(DATA[[#This Row],[Calendar_Month]])=YEAR(CURMONTHEND),DATA[[#This Row],[Amount]],0)</f>
        <v>0</v>
      </c>
      <c r="L17289" s="80">
        <f>IF(DATA[[#This Row],[Calendar_Month]]-CURMONTH=0,DATA[[#This Row],[Amount]],0)</f>
        <v>0</v>
      </c>
    </row>
    <row r="17290" spans="4:12" x14ac:dyDescent="0.25">
      <c r="D17290" s="80" t="str">
        <f>LEFT(DATA[[#This Row],[Account_Code]],3)</f>
        <v/>
      </c>
      <c r="I17290" s="80" t="str">
        <f>DATA[[#This Row],[Vessel_Code]]&amp;DATA[[#This Row],[Account Group]]&amp;DATA[[#This Row],[Type]]</f>
        <v/>
      </c>
      <c r="K17290" s="80">
        <f>IF(YEAR(DATA[[#This Row],[Calendar_Month]])=YEAR(CURMONTHEND),DATA[[#This Row],[Amount]],0)</f>
        <v>0</v>
      </c>
      <c r="L17290" s="80">
        <f>IF(DATA[[#This Row],[Calendar_Month]]-CURMONTH=0,DATA[[#This Row],[Amount]],0)</f>
        <v>0</v>
      </c>
    </row>
    <row r="17291" spans="4:12" x14ac:dyDescent="0.25">
      <c r="D17291" s="80" t="str">
        <f>LEFT(DATA[[#This Row],[Account_Code]],3)</f>
        <v/>
      </c>
      <c r="I17291" s="80" t="str">
        <f>DATA[[#This Row],[Vessel_Code]]&amp;DATA[[#This Row],[Account Group]]&amp;DATA[[#This Row],[Type]]</f>
        <v/>
      </c>
      <c r="K17291" s="80">
        <f>IF(YEAR(DATA[[#This Row],[Calendar_Month]])=YEAR(CURMONTHEND),DATA[[#This Row],[Amount]],0)</f>
        <v>0</v>
      </c>
      <c r="L17291" s="80">
        <f>IF(DATA[[#This Row],[Calendar_Month]]-CURMONTH=0,DATA[[#This Row],[Amount]],0)</f>
        <v>0</v>
      </c>
    </row>
    <row r="17292" spans="4:12" x14ac:dyDescent="0.25">
      <c r="D17292" s="80" t="str">
        <f>LEFT(DATA[[#This Row],[Account_Code]],3)</f>
        <v/>
      </c>
      <c r="I17292" s="80" t="str">
        <f>DATA[[#This Row],[Vessel_Code]]&amp;DATA[[#This Row],[Account Group]]&amp;DATA[[#This Row],[Type]]</f>
        <v/>
      </c>
      <c r="K17292" s="80">
        <f>IF(YEAR(DATA[[#This Row],[Calendar_Month]])=YEAR(CURMONTHEND),DATA[[#This Row],[Amount]],0)</f>
        <v>0</v>
      </c>
      <c r="L17292" s="80">
        <f>IF(DATA[[#This Row],[Calendar_Month]]-CURMONTH=0,DATA[[#This Row],[Amount]],0)</f>
        <v>0</v>
      </c>
    </row>
    <row r="17293" spans="4:12" x14ac:dyDescent="0.25">
      <c r="D17293" s="80" t="str">
        <f>LEFT(DATA[[#This Row],[Account_Code]],3)</f>
        <v/>
      </c>
      <c r="I17293" s="80" t="str">
        <f>DATA[[#This Row],[Vessel_Code]]&amp;DATA[[#This Row],[Account Group]]&amp;DATA[[#This Row],[Type]]</f>
        <v/>
      </c>
      <c r="K17293" s="80">
        <f>IF(YEAR(DATA[[#This Row],[Calendar_Month]])=YEAR(CURMONTHEND),DATA[[#This Row],[Amount]],0)</f>
        <v>0</v>
      </c>
      <c r="L17293" s="80">
        <f>IF(DATA[[#This Row],[Calendar_Month]]-CURMONTH=0,DATA[[#This Row],[Amount]],0)</f>
        <v>0</v>
      </c>
    </row>
    <row r="17294" spans="4:12" x14ac:dyDescent="0.25">
      <c r="D17294" s="80" t="str">
        <f>LEFT(DATA[[#This Row],[Account_Code]],3)</f>
        <v/>
      </c>
      <c r="I17294" s="80" t="str">
        <f>DATA[[#This Row],[Vessel_Code]]&amp;DATA[[#This Row],[Account Group]]&amp;DATA[[#This Row],[Type]]</f>
        <v/>
      </c>
      <c r="K17294" s="80">
        <f>IF(YEAR(DATA[[#This Row],[Calendar_Month]])=YEAR(CURMONTHEND),DATA[[#This Row],[Amount]],0)</f>
        <v>0</v>
      </c>
      <c r="L17294" s="80">
        <f>IF(DATA[[#This Row],[Calendar_Month]]-CURMONTH=0,DATA[[#This Row],[Amount]],0)</f>
        <v>0</v>
      </c>
    </row>
    <row r="17295" spans="4:12" x14ac:dyDescent="0.25">
      <c r="D17295" s="80" t="str">
        <f>LEFT(DATA[[#This Row],[Account_Code]],3)</f>
        <v/>
      </c>
      <c r="I17295" s="80" t="str">
        <f>DATA[[#This Row],[Vessel_Code]]&amp;DATA[[#This Row],[Account Group]]&amp;DATA[[#This Row],[Type]]</f>
        <v/>
      </c>
      <c r="K17295" s="80">
        <f>IF(YEAR(DATA[[#This Row],[Calendar_Month]])=YEAR(CURMONTHEND),DATA[[#This Row],[Amount]],0)</f>
        <v>0</v>
      </c>
      <c r="L17295" s="80">
        <f>IF(DATA[[#This Row],[Calendar_Month]]-CURMONTH=0,DATA[[#This Row],[Amount]],0)</f>
        <v>0</v>
      </c>
    </row>
    <row r="17296" spans="4:12" x14ac:dyDescent="0.25">
      <c r="D17296" s="80" t="str">
        <f>LEFT(DATA[[#This Row],[Account_Code]],3)</f>
        <v/>
      </c>
      <c r="I17296" s="80" t="str">
        <f>DATA[[#This Row],[Vessel_Code]]&amp;DATA[[#This Row],[Account Group]]&amp;DATA[[#This Row],[Type]]</f>
        <v/>
      </c>
      <c r="K17296" s="80">
        <f>IF(YEAR(DATA[[#This Row],[Calendar_Month]])=YEAR(CURMONTHEND),DATA[[#This Row],[Amount]],0)</f>
        <v>0</v>
      </c>
      <c r="L17296" s="80">
        <f>IF(DATA[[#This Row],[Calendar_Month]]-CURMONTH=0,DATA[[#This Row],[Amount]],0)</f>
        <v>0</v>
      </c>
    </row>
    <row r="17297" spans="4:12" x14ac:dyDescent="0.25">
      <c r="D17297" s="80" t="str">
        <f>LEFT(DATA[[#This Row],[Account_Code]],3)</f>
        <v/>
      </c>
      <c r="I17297" s="80" t="str">
        <f>DATA[[#This Row],[Vessel_Code]]&amp;DATA[[#This Row],[Account Group]]&amp;DATA[[#This Row],[Type]]</f>
        <v/>
      </c>
      <c r="K17297" s="80">
        <f>IF(YEAR(DATA[[#This Row],[Calendar_Month]])=YEAR(CURMONTHEND),DATA[[#This Row],[Amount]],0)</f>
        <v>0</v>
      </c>
      <c r="L17297" s="80">
        <f>IF(DATA[[#This Row],[Calendar_Month]]-CURMONTH=0,DATA[[#This Row],[Amount]],0)</f>
        <v>0</v>
      </c>
    </row>
    <row r="17298" spans="4:12" x14ac:dyDescent="0.25">
      <c r="D17298" s="80" t="str">
        <f>LEFT(DATA[[#This Row],[Account_Code]],3)</f>
        <v/>
      </c>
      <c r="I17298" s="80" t="str">
        <f>DATA[[#This Row],[Vessel_Code]]&amp;DATA[[#This Row],[Account Group]]&amp;DATA[[#This Row],[Type]]</f>
        <v/>
      </c>
      <c r="K17298" s="80">
        <f>IF(YEAR(DATA[[#This Row],[Calendar_Month]])=YEAR(CURMONTHEND),DATA[[#This Row],[Amount]],0)</f>
        <v>0</v>
      </c>
      <c r="L17298" s="80">
        <f>IF(DATA[[#This Row],[Calendar_Month]]-CURMONTH=0,DATA[[#This Row],[Amount]],0)</f>
        <v>0</v>
      </c>
    </row>
    <row r="17299" spans="4:12" x14ac:dyDescent="0.25">
      <c r="D17299" s="80" t="str">
        <f>LEFT(DATA[[#This Row],[Account_Code]],3)</f>
        <v/>
      </c>
      <c r="I17299" s="80" t="str">
        <f>DATA[[#This Row],[Vessel_Code]]&amp;DATA[[#This Row],[Account Group]]&amp;DATA[[#This Row],[Type]]</f>
        <v/>
      </c>
      <c r="K17299" s="80">
        <f>IF(YEAR(DATA[[#This Row],[Calendar_Month]])=YEAR(CURMONTHEND),DATA[[#This Row],[Amount]],0)</f>
        <v>0</v>
      </c>
      <c r="L17299" s="80">
        <f>IF(DATA[[#This Row],[Calendar_Month]]-CURMONTH=0,DATA[[#This Row],[Amount]],0)</f>
        <v>0</v>
      </c>
    </row>
    <row r="17300" spans="4:12" x14ac:dyDescent="0.25">
      <c r="D17300" s="80" t="str">
        <f>LEFT(DATA[[#This Row],[Account_Code]],3)</f>
        <v/>
      </c>
      <c r="I17300" s="80" t="str">
        <f>DATA[[#This Row],[Vessel_Code]]&amp;DATA[[#This Row],[Account Group]]&amp;DATA[[#This Row],[Type]]</f>
        <v/>
      </c>
      <c r="K17300" s="80">
        <f>IF(YEAR(DATA[[#This Row],[Calendar_Month]])=YEAR(CURMONTHEND),DATA[[#This Row],[Amount]],0)</f>
        <v>0</v>
      </c>
      <c r="L17300" s="80">
        <f>IF(DATA[[#This Row],[Calendar_Month]]-CURMONTH=0,DATA[[#This Row],[Amount]],0)</f>
        <v>0</v>
      </c>
    </row>
    <row r="17301" spans="4:12" x14ac:dyDescent="0.25">
      <c r="D17301" s="80" t="str">
        <f>LEFT(DATA[[#This Row],[Account_Code]],3)</f>
        <v/>
      </c>
      <c r="I17301" s="80" t="str">
        <f>DATA[[#This Row],[Vessel_Code]]&amp;DATA[[#This Row],[Account Group]]&amp;DATA[[#This Row],[Type]]</f>
        <v/>
      </c>
      <c r="K17301" s="80">
        <f>IF(YEAR(DATA[[#This Row],[Calendar_Month]])=YEAR(CURMONTHEND),DATA[[#This Row],[Amount]],0)</f>
        <v>0</v>
      </c>
      <c r="L17301" s="80">
        <f>IF(DATA[[#This Row],[Calendar_Month]]-CURMONTH=0,DATA[[#This Row],[Amount]],0)</f>
        <v>0</v>
      </c>
    </row>
    <row r="17302" spans="4:12" x14ac:dyDescent="0.25">
      <c r="D17302" s="80" t="str">
        <f>LEFT(DATA[[#This Row],[Account_Code]],3)</f>
        <v/>
      </c>
      <c r="I17302" s="80" t="str">
        <f>DATA[[#This Row],[Vessel_Code]]&amp;DATA[[#This Row],[Account Group]]&amp;DATA[[#This Row],[Type]]</f>
        <v/>
      </c>
      <c r="K17302" s="80">
        <f>IF(YEAR(DATA[[#This Row],[Calendar_Month]])=YEAR(CURMONTHEND),DATA[[#This Row],[Amount]],0)</f>
        <v>0</v>
      </c>
      <c r="L17302" s="80">
        <f>IF(DATA[[#This Row],[Calendar_Month]]-CURMONTH=0,DATA[[#This Row],[Amount]],0)</f>
        <v>0</v>
      </c>
    </row>
    <row r="17303" spans="4:12" x14ac:dyDescent="0.25">
      <c r="D17303" s="80" t="str">
        <f>LEFT(DATA[[#This Row],[Account_Code]],3)</f>
        <v/>
      </c>
      <c r="I17303" s="80" t="str">
        <f>DATA[[#This Row],[Vessel_Code]]&amp;DATA[[#This Row],[Account Group]]&amp;DATA[[#This Row],[Type]]</f>
        <v/>
      </c>
      <c r="K17303" s="80">
        <f>IF(YEAR(DATA[[#This Row],[Calendar_Month]])=YEAR(CURMONTHEND),DATA[[#This Row],[Amount]],0)</f>
        <v>0</v>
      </c>
      <c r="L17303" s="80">
        <f>IF(DATA[[#This Row],[Calendar_Month]]-CURMONTH=0,DATA[[#This Row],[Amount]],0)</f>
        <v>0</v>
      </c>
    </row>
    <row r="17304" spans="4:12" x14ac:dyDescent="0.25">
      <c r="D17304" s="80" t="str">
        <f>LEFT(DATA[[#This Row],[Account_Code]],3)</f>
        <v/>
      </c>
      <c r="I17304" s="80" t="str">
        <f>DATA[[#This Row],[Vessel_Code]]&amp;DATA[[#This Row],[Account Group]]&amp;DATA[[#This Row],[Type]]</f>
        <v/>
      </c>
      <c r="K17304" s="80">
        <f>IF(YEAR(DATA[[#This Row],[Calendar_Month]])=YEAR(CURMONTHEND),DATA[[#This Row],[Amount]],0)</f>
        <v>0</v>
      </c>
      <c r="L17304" s="80">
        <f>IF(DATA[[#This Row],[Calendar_Month]]-CURMONTH=0,DATA[[#This Row],[Amount]],0)</f>
        <v>0</v>
      </c>
    </row>
    <row r="17305" spans="4:12" x14ac:dyDescent="0.25">
      <c r="D17305" s="80" t="str">
        <f>LEFT(DATA[[#This Row],[Account_Code]],3)</f>
        <v/>
      </c>
      <c r="I17305" s="80" t="str">
        <f>DATA[[#This Row],[Vessel_Code]]&amp;DATA[[#This Row],[Account Group]]&amp;DATA[[#This Row],[Type]]</f>
        <v/>
      </c>
      <c r="K17305" s="80">
        <f>IF(YEAR(DATA[[#This Row],[Calendar_Month]])=YEAR(CURMONTHEND),DATA[[#This Row],[Amount]],0)</f>
        <v>0</v>
      </c>
      <c r="L17305" s="80">
        <f>IF(DATA[[#This Row],[Calendar_Month]]-CURMONTH=0,DATA[[#This Row],[Amount]],0)</f>
        <v>0</v>
      </c>
    </row>
    <row r="17306" spans="4:12" x14ac:dyDescent="0.25">
      <c r="D17306" s="80" t="str">
        <f>LEFT(DATA[[#This Row],[Account_Code]],3)</f>
        <v/>
      </c>
      <c r="I17306" s="80" t="str">
        <f>DATA[[#This Row],[Vessel_Code]]&amp;DATA[[#This Row],[Account Group]]&amp;DATA[[#This Row],[Type]]</f>
        <v/>
      </c>
      <c r="K17306" s="80">
        <f>IF(YEAR(DATA[[#This Row],[Calendar_Month]])=YEAR(CURMONTHEND),DATA[[#This Row],[Amount]],0)</f>
        <v>0</v>
      </c>
      <c r="L17306" s="80">
        <f>IF(DATA[[#This Row],[Calendar_Month]]-CURMONTH=0,DATA[[#This Row],[Amount]],0)</f>
        <v>0</v>
      </c>
    </row>
    <row r="17307" spans="4:12" x14ac:dyDescent="0.25">
      <c r="D17307" s="80" t="str">
        <f>LEFT(DATA[[#This Row],[Account_Code]],3)</f>
        <v/>
      </c>
      <c r="I17307" s="80" t="str">
        <f>DATA[[#This Row],[Vessel_Code]]&amp;DATA[[#This Row],[Account Group]]&amp;DATA[[#This Row],[Type]]</f>
        <v/>
      </c>
      <c r="K17307" s="80">
        <f>IF(YEAR(DATA[[#This Row],[Calendar_Month]])=YEAR(CURMONTHEND),DATA[[#This Row],[Amount]],0)</f>
        <v>0</v>
      </c>
      <c r="L17307" s="80">
        <f>IF(DATA[[#This Row],[Calendar_Month]]-CURMONTH=0,DATA[[#This Row],[Amount]],0)</f>
        <v>0</v>
      </c>
    </row>
    <row r="17308" spans="4:12" x14ac:dyDescent="0.25">
      <c r="D17308" s="80" t="str">
        <f>LEFT(DATA[[#This Row],[Account_Code]],3)</f>
        <v/>
      </c>
      <c r="I17308" s="80" t="str">
        <f>DATA[[#This Row],[Vessel_Code]]&amp;DATA[[#This Row],[Account Group]]&amp;DATA[[#This Row],[Type]]</f>
        <v/>
      </c>
      <c r="K17308" s="80">
        <f>IF(YEAR(DATA[[#This Row],[Calendar_Month]])=YEAR(CURMONTHEND),DATA[[#This Row],[Amount]],0)</f>
        <v>0</v>
      </c>
      <c r="L17308" s="80">
        <f>IF(DATA[[#This Row],[Calendar_Month]]-CURMONTH=0,DATA[[#This Row],[Amount]],0)</f>
        <v>0</v>
      </c>
    </row>
    <row r="17309" spans="4:12" x14ac:dyDescent="0.25">
      <c r="D17309" s="80" t="str">
        <f>LEFT(DATA[[#This Row],[Account_Code]],3)</f>
        <v/>
      </c>
      <c r="I17309" s="80" t="str">
        <f>DATA[[#This Row],[Vessel_Code]]&amp;DATA[[#This Row],[Account Group]]&amp;DATA[[#This Row],[Type]]</f>
        <v/>
      </c>
      <c r="K17309" s="80">
        <f>IF(YEAR(DATA[[#This Row],[Calendar_Month]])=YEAR(CURMONTHEND),DATA[[#This Row],[Amount]],0)</f>
        <v>0</v>
      </c>
      <c r="L17309" s="80">
        <f>IF(DATA[[#This Row],[Calendar_Month]]-CURMONTH=0,DATA[[#This Row],[Amount]],0)</f>
        <v>0</v>
      </c>
    </row>
    <row r="17310" spans="4:12" x14ac:dyDescent="0.25">
      <c r="D17310" s="80" t="str">
        <f>LEFT(DATA[[#This Row],[Account_Code]],3)</f>
        <v/>
      </c>
      <c r="I17310" s="80" t="str">
        <f>DATA[[#This Row],[Vessel_Code]]&amp;DATA[[#This Row],[Account Group]]&amp;DATA[[#This Row],[Type]]</f>
        <v/>
      </c>
      <c r="K17310" s="80">
        <f>IF(YEAR(DATA[[#This Row],[Calendar_Month]])=YEAR(CURMONTHEND),DATA[[#This Row],[Amount]],0)</f>
        <v>0</v>
      </c>
      <c r="L17310" s="80">
        <f>IF(DATA[[#This Row],[Calendar_Month]]-CURMONTH=0,DATA[[#This Row],[Amount]],0)</f>
        <v>0</v>
      </c>
    </row>
    <row r="17311" spans="4:12" x14ac:dyDescent="0.25">
      <c r="D17311" s="80" t="str">
        <f>LEFT(DATA[[#This Row],[Account_Code]],3)</f>
        <v/>
      </c>
      <c r="I17311" s="80" t="str">
        <f>DATA[[#This Row],[Vessel_Code]]&amp;DATA[[#This Row],[Account Group]]&amp;DATA[[#This Row],[Type]]</f>
        <v/>
      </c>
      <c r="K17311" s="80">
        <f>IF(YEAR(DATA[[#This Row],[Calendar_Month]])=YEAR(CURMONTHEND),DATA[[#This Row],[Amount]],0)</f>
        <v>0</v>
      </c>
      <c r="L17311" s="80">
        <f>IF(DATA[[#This Row],[Calendar_Month]]-CURMONTH=0,DATA[[#This Row],[Amount]],0)</f>
        <v>0</v>
      </c>
    </row>
    <row r="17312" spans="4:12" x14ac:dyDescent="0.25">
      <c r="D17312" s="80" t="str">
        <f>LEFT(DATA[[#This Row],[Account_Code]],3)</f>
        <v/>
      </c>
      <c r="I17312" s="80" t="str">
        <f>DATA[[#This Row],[Vessel_Code]]&amp;DATA[[#This Row],[Account Group]]&amp;DATA[[#This Row],[Type]]</f>
        <v/>
      </c>
      <c r="K17312" s="80">
        <f>IF(YEAR(DATA[[#This Row],[Calendar_Month]])=YEAR(CURMONTHEND),DATA[[#This Row],[Amount]],0)</f>
        <v>0</v>
      </c>
      <c r="L17312" s="80">
        <f>IF(DATA[[#This Row],[Calendar_Month]]-CURMONTH=0,DATA[[#This Row],[Amount]],0)</f>
        <v>0</v>
      </c>
    </row>
    <row r="17313" spans="4:12" x14ac:dyDescent="0.25">
      <c r="D17313" s="80" t="str">
        <f>LEFT(DATA[[#This Row],[Account_Code]],3)</f>
        <v/>
      </c>
      <c r="I17313" s="80" t="str">
        <f>DATA[[#This Row],[Vessel_Code]]&amp;DATA[[#This Row],[Account Group]]&amp;DATA[[#This Row],[Type]]</f>
        <v/>
      </c>
      <c r="K17313" s="80">
        <f>IF(YEAR(DATA[[#This Row],[Calendar_Month]])=YEAR(CURMONTHEND),DATA[[#This Row],[Amount]],0)</f>
        <v>0</v>
      </c>
      <c r="L17313" s="80">
        <f>IF(DATA[[#This Row],[Calendar_Month]]-CURMONTH=0,DATA[[#This Row],[Amount]],0)</f>
        <v>0</v>
      </c>
    </row>
    <row r="17314" spans="4:12" x14ac:dyDescent="0.25">
      <c r="D17314" s="80" t="str">
        <f>LEFT(DATA[[#This Row],[Account_Code]],3)</f>
        <v/>
      </c>
      <c r="I17314" s="80" t="str">
        <f>DATA[[#This Row],[Vessel_Code]]&amp;DATA[[#This Row],[Account Group]]&amp;DATA[[#This Row],[Type]]</f>
        <v/>
      </c>
      <c r="K17314" s="80">
        <f>IF(YEAR(DATA[[#This Row],[Calendar_Month]])=YEAR(CURMONTHEND),DATA[[#This Row],[Amount]],0)</f>
        <v>0</v>
      </c>
      <c r="L17314" s="80">
        <f>IF(DATA[[#This Row],[Calendar_Month]]-CURMONTH=0,DATA[[#This Row],[Amount]],0)</f>
        <v>0</v>
      </c>
    </row>
    <row r="17315" spans="4:12" x14ac:dyDescent="0.25">
      <c r="D17315" s="80" t="str">
        <f>LEFT(DATA[[#This Row],[Account_Code]],3)</f>
        <v/>
      </c>
      <c r="I17315" s="80" t="str">
        <f>DATA[[#This Row],[Vessel_Code]]&amp;DATA[[#This Row],[Account Group]]&amp;DATA[[#This Row],[Type]]</f>
        <v/>
      </c>
      <c r="K17315" s="80">
        <f>IF(YEAR(DATA[[#This Row],[Calendar_Month]])=YEAR(CURMONTHEND),DATA[[#This Row],[Amount]],0)</f>
        <v>0</v>
      </c>
      <c r="L17315" s="80">
        <f>IF(DATA[[#This Row],[Calendar_Month]]-CURMONTH=0,DATA[[#This Row],[Amount]],0)</f>
        <v>0</v>
      </c>
    </row>
    <row r="17316" spans="4:12" x14ac:dyDescent="0.25">
      <c r="D17316" s="80" t="str">
        <f>LEFT(DATA[[#This Row],[Account_Code]],3)</f>
        <v/>
      </c>
      <c r="I17316" s="80" t="str">
        <f>DATA[[#This Row],[Vessel_Code]]&amp;DATA[[#This Row],[Account Group]]&amp;DATA[[#This Row],[Type]]</f>
        <v/>
      </c>
      <c r="K17316" s="80">
        <f>IF(YEAR(DATA[[#This Row],[Calendar_Month]])=YEAR(CURMONTHEND),DATA[[#This Row],[Amount]],0)</f>
        <v>0</v>
      </c>
      <c r="L17316" s="80">
        <f>IF(DATA[[#This Row],[Calendar_Month]]-CURMONTH=0,DATA[[#This Row],[Amount]],0)</f>
        <v>0</v>
      </c>
    </row>
    <row r="17317" spans="4:12" x14ac:dyDescent="0.25">
      <c r="D17317" s="80" t="str">
        <f>LEFT(DATA[[#This Row],[Account_Code]],3)</f>
        <v/>
      </c>
      <c r="I17317" s="80" t="str">
        <f>DATA[[#This Row],[Vessel_Code]]&amp;DATA[[#This Row],[Account Group]]&amp;DATA[[#This Row],[Type]]</f>
        <v/>
      </c>
      <c r="K17317" s="80">
        <f>IF(YEAR(DATA[[#This Row],[Calendar_Month]])=YEAR(CURMONTHEND),DATA[[#This Row],[Amount]],0)</f>
        <v>0</v>
      </c>
      <c r="L17317" s="80">
        <f>IF(DATA[[#This Row],[Calendar_Month]]-CURMONTH=0,DATA[[#This Row],[Amount]],0)</f>
        <v>0</v>
      </c>
    </row>
    <row r="17318" spans="4:12" x14ac:dyDescent="0.25">
      <c r="D17318" s="80" t="str">
        <f>LEFT(DATA[[#This Row],[Account_Code]],3)</f>
        <v/>
      </c>
      <c r="I17318" s="80" t="str">
        <f>DATA[[#This Row],[Vessel_Code]]&amp;DATA[[#This Row],[Account Group]]&amp;DATA[[#This Row],[Type]]</f>
        <v/>
      </c>
      <c r="K17318" s="80">
        <f>IF(YEAR(DATA[[#This Row],[Calendar_Month]])=YEAR(CURMONTHEND),DATA[[#This Row],[Amount]],0)</f>
        <v>0</v>
      </c>
      <c r="L17318" s="80">
        <f>IF(DATA[[#This Row],[Calendar_Month]]-CURMONTH=0,DATA[[#This Row],[Amount]],0)</f>
        <v>0</v>
      </c>
    </row>
    <row r="17319" spans="4:12" x14ac:dyDescent="0.25">
      <c r="D17319" s="80" t="str">
        <f>LEFT(DATA[[#This Row],[Account_Code]],3)</f>
        <v/>
      </c>
      <c r="I17319" s="80" t="str">
        <f>DATA[[#This Row],[Vessel_Code]]&amp;DATA[[#This Row],[Account Group]]&amp;DATA[[#This Row],[Type]]</f>
        <v/>
      </c>
      <c r="K17319" s="80">
        <f>IF(YEAR(DATA[[#This Row],[Calendar_Month]])=YEAR(CURMONTHEND),DATA[[#This Row],[Amount]],0)</f>
        <v>0</v>
      </c>
      <c r="L17319" s="80">
        <f>IF(DATA[[#This Row],[Calendar_Month]]-CURMONTH=0,DATA[[#This Row],[Amount]],0)</f>
        <v>0</v>
      </c>
    </row>
    <row r="17320" spans="4:12" x14ac:dyDescent="0.25">
      <c r="D17320" s="80" t="str">
        <f>LEFT(DATA[[#This Row],[Account_Code]],3)</f>
        <v/>
      </c>
      <c r="I17320" s="80" t="str">
        <f>DATA[[#This Row],[Vessel_Code]]&amp;DATA[[#This Row],[Account Group]]&amp;DATA[[#This Row],[Type]]</f>
        <v/>
      </c>
      <c r="K17320" s="80">
        <f>IF(YEAR(DATA[[#This Row],[Calendar_Month]])=YEAR(CURMONTHEND),DATA[[#This Row],[Amount]],0)</f>
        <v>0</v>
      </c>
      <c r="L17320" s="80">
        <f>IF(DATA[[#This Row],[Calendar_Month]]-CURMONTH=0,DATA[[#This Row],[Amount]],0)</f>
        <v>0</v>
      </c>
    </row>
    <row r="17321" spans="4:12" x14ac:dyDescent="0.25">
      <c r="D17321" s="80" t="str">
        <f>LEFT(DATA[[#This Row],[Account_Code]],3)</f>
        <v/>
      </c>
      <c r="I17321" s="80" t="str">
        <f>DATA[[#This Row],[Vessel_Code]]&amp;DATA[[#This Row],[Account Group]]&amp;DATA[[#This Row],[Type]]</f>
        <v/>
      </c>
      <c r="K17321" s="80">
        <f>IF(YEAR(DATA[[#This Row],[Calendar_Month]])=YEAR(CURMONTHEND),DATA[[#This Row],[Amount]],0)</f>
        <v>0</v>
      </c>
      <c r="L17321" s="80">
        <f>IF(DATA[[#This Row],[Calendar_Month]]-CURMONTH=0,DATA[[#This Row],[Amount]],0)</f>
        <v>0</v>
      </c>
    </row>
    <row r="17322" spans="4:12" x14ac:dyDescent="0.25">
      <c r="D17322" s="80" t="str">
        <f>LEFT(DATA[[#This Row],[Account_Code]],3)</f>
        <v/>
      </c>
      <c r="I17322" s="80" t="str">
        <f>DATA[[#This Row],[Vessel_Code]]&amp;DATA[[#This Row],[Account Group]]&amp;DATA[[#This Row],[Type]]</f>
        <v/>
      </c>
      <c r="K17322" s="80">
        <f>IF(YEAR(DATA[[#This Row],[Calendar_Month]])=YEAR(CURMONTHEND),DATA[[#This Row],[Amount]],0)</f>
        <v>0</v>
      </c>
      <c r="L17322" s="80">
        <f>IF(DATA[[#This Row],[Calendar_Month]]-CURMONTH=0,DATA[[#This Row],[Amount]],0)</f>
        <v>0</v>
      </c>
    </row>
    <row r="17323" spans="4:12" x14ac:dyDescent="0.25">
      <c r="D17323" s="80" t="str">
        <f>LEFT(DATA[[#This Row],[Account_Code]],3)</f>
        <v/>
      </c>
      <c r="I17323" s="80" t="str">
        <f>DATA[[#This Row],[Vessel_Code]]&amp;DATA[[#This Row],[Account Group]]&amp;DATA[[#This Row],[Type]]</f>
        <v/>
      </c>
      <c r="K17323" s="80">
        <f>IF(YEAR(DATA[[#This Row],[Calendar_Month]])=YEAR(CURMONTHEND),DATA[[#This Row],[Amount]],0)</f>
        <v>0</v>
      </c>
      <c r="L17323" s="80">
        <f>IF(DATA[[#This Row],[Calendar_Month]]-CURMONTH=0,DATA[[#This Row],[Amount]],0)</f>
        <v>0</v>
      </c>
    </row>
    <row r="17324" spans="4:12" x14ac:dyDescent="0.25">
      <c r="D17324" s="80" t="str">
        <f>LEFT(DATA[[#This Row],[Account_Code]],3)</f>
        <v/>
      </c>
      <c r="I17324" s="80" t="str">
        <f>DATA[[#This Row],[Vessel_Code]]&amp;DATA[[#This Row],[Account Group]]&amp;DATA[[#This Row],[Type]]</f>
        <v/>
      </c>
      <c r="K17324" s="80">
        <f>IF(YEAR(DATA[[#This Row],[Calendar_Month]])=YEAR(CURMONTHEND),DATA[[#This Row],[Amount]],0)</f>
        <v>0</v>
      </c>
      <c r="L17324" s="80">
        <f>IF(DATA[[#This Row],[Calendar_Month]]-CURMONTH=0,DATA[[#This Row],[Amount]],0)</f>
        <v>0</v>
      </c>
    </row>
    <row r="17325" spans="4:12" x14ac:dyDescent="0.25">
      <c r="D17325" s="80" t="str">
        <f>LEFT(DATA[[#This Row],[Account_Code]],3)</f>
        <v/>
      </c>
      <c r="I17325" s="80" t="str">
        <f>DATA[[#This Row],[Vessel_Code]]&amp;DATA[[#This Row],[Account Group]]&amp;DATA[[#This Row],[Type]]</f>
        <v/>
      </c>
      <c r="K17325" s="80">
        <f>IF(YEAR(DATA[[#This Row],[Calendar_Month]])=YEAR(CURMONTHEND),DATA[[#This Row],[Amount]],0)</f>
        <v>0</v>
      </c>
      <c r="L17325" s="80">
        <f>IF(DATA[[#This Row],[Calendar_Month]]-CURMONTH=0,DATA[[#This Row],[Amount]],0)</f>
        <v>0</v>
      </c>
    </row>
    <row r="17326" spans="4:12" x14ac:dyDescent="0.25">
      <c r="D17326" s="80" t="str">
        <f>LEFT(DATA[[#This Row],[Account_Code]],3)</f>
        <v/>
      </c>
      <c r="I17326" s="80" t="str">
        <f>DATA[[#This Row],[Vessel_Code]]&amp;DATA[[#This Row],[Account Group]]&amp;DATA[[#This Row],[Type]]</f>
        <v/>
      </c>
      <c r="K17326" s="80">
        <f>IF(YEAR(DATA[[#This Row],[Calendar_Month]])=YEAR(CURMONTHEND),DATA[[#This Row],[Amount]],0)</f>
        <v>0</v>
      </c>
      <c r="L17326" s="80">
        <f>IF(DATA[[#This Row],[Calendar_Month]]-CURMONTH=0,DATA[[#This Row],[Amount]],0)</f>
        <v>0</v>
      </c>
    </row>
    <row r="17327" spans="4:12" x14ac:dyDescent="0.25">
      <c r="D17327" s="80" t="str">
        <f>LEFT(DATA[[#This Row],[Account_Code]],3)</f>
        <v/>
      </c>
      <c r="I17327" s="80" t="str">
        <f>DATA[[#This Row],[Vessel_Code]]&amp;DATA[[#This Row],[Account Group]]&amp;DATA[[#This Row],[Type]]</f>
        <v/>
      </c>
      <c r="K17327" s="80">
        <f>IF(YEAR(DATA[[#This Row],[Calendar_Month]])=YEAR(CURMONTHEND),DATA[[#This Row],[Amount]],0)</f>
        <v>0</v>
      </c>
      <c r="L17327" s="80">
        <f>IF(DATA[[#This Row],[Calendar_Month]]-CURMONTH=0,DATA[[#This Row],[Amount]],0)</f>
        <v>0</v>
      </c>
    </row>
    <row r="17328" spans="4:12" x14ac:dyDescent="0.25">
      <c r="D17328" s="80" t="str">
        <f>LEFT(DATA[[#This Row],[Account_Code]],3)</f>
        <v/>
      </c>
      <c r="I17328" s="80" t="str">
        <f>DATA[[#This Row],[Vessel_Code]]&amp;DATA[[#This Row],[Account Group]]&amp;DATA[[#This Row],[Type]]</f>
        <v/>
      </c>
      <c r="K17328" s="80">
        <f>IF(YEAR(DATA[[#This Row],[Calendar_Month]])=YEAR(CURMONTHEND),DATA[[#This Row],[Amount]],0)</f>
        <v>0</v>
      </c>
      <c r="L17328" s="80">
        <f>IF(DATA[[#This Row],[Calendar_Month]]-CURMONTH=0,DATA[[#This Row],[Amount]],0)</f>
        <v>0</v>
      </c>
    </row>
    <row r="17329" spans="4:12" x14ac:dyDescent="0.25">
      <c r="D17329" s="80" t="str">
        <f>LEFT(DATA[[#This Row],[Account_Code]],3)</f>
        <v/>
      </c>
      <c r="I17329" s="80" t="str">
        <f>DATA[[#This Row],[Vessel_Code]]&amp;DATA[[#This Row],[Account Group]]&amp;DATA[[#This Row],[Type]]</f>
        <v/>
      </c>
      <c r="K17329" s="80">
        <f>IF(YEAR(DATA[[#This Row],[Calendar_Month]])=YEAR(CURMONTHEND),DATA[[#This Row],[Amount]],0)</f>
        <v>0</v>
      </c>
      <c r="L17329" s="80">
        <f>IF(DATA[[#This Row],[Calendar_Month]]-CURMONTH=0,DATA[[#This Row],[Amount]],0)</f>
        <v>0</v>
      </c>
    </row>
    <row r="17330" spans="4:12" x14ac:dyDescent="0.25">
      <c r="D17330" s="80" t="str">
        <f>LEFT(DATA[[#This Row],[Account_Code]],3)</f>
        <v/>
      </c>
      <c r="I17330" s="80" t="str">
        <f>DATA[[#This Row],[Vessel_Code]]&amp;DATA[[#This Row],[Account Group]]&amp;DATA[[#This Row],[Type]]</f>
        <v/>
      </c>
      <c r="K17330" s="80">
        <f>IF(YEAR(DATA[[#This Row],[Calendar_Month]])=YEAR(CURMONTHEND),DATA[[#This Row],[Amount]],0)</f>
        <v>0</v>
      </c>
      <c r="L17330" s="80">
        <f>IF(DATA[[#This Row],[Calendar_Month]]-CURMONTH=0,DATA[[#This Row],[Amount]],0)</f>
        <v>0</v>
      </c>
    </row>
    <row r="17331" spans="4:12" x14ac:dyDescent="0.25">
      <c r="D17331" s="80" t="str">
        <f>LEFT(DATA[[#This Row],[Account_Code]],3)</f>
        <v/>
      </c>
      <c r="I17331" s="80" t="str">
        <f>DATA[[#This Row],[Vessel_Code]]&amp;DATA[[#This Row],[Account Group]]&amp;DATA[[#This Row],[Type]]</f>
        <v/>
      </c>
      <c r="K17331" s="80">
        <f>IF(YEAR(DATA[[#This Row],[Calendar_Month]])=YEAR(CURMONTHEND),DATA[[#This Row],[Amount]],0)</f>
        <v>0</v>
      </c>
      <c r="L17331" s="80">
        <f>IF(DATA[[#This Row],[Calendar_Month]]-CURMONTH=0,DATA[[#This Row],[Amount]],0)</f>
        <v>0</v>
      </c>
    </row>
    <row r="17332" spans="4:12" x14ac:dyDescent="0.25">
      <c r="D17332" s="80" t="str">
        <f>LEFT(DATA[[#This Row],[Account_Code]],3)</f>
        <v/>
      </c>
      <c r="I17332" s="80" t="str">
        <f>DATA[[#This Row],[Vessel_Code]]&amp;DATA[[#This Row],[Account Group]]&amp;DATA[[#This Row],[Type]]</f>
        <v/>
      </c>
      <c r="K17332" s="80">
        <f>IF(YEAR(DATA[[#This Row],[Calendar_Month]])=YEAR(CURMONTHEND),DATA[[#This Row],[Amount]],0)</f>
        <v>0</v>
      </c>
      <c r="L17332" s="80">
        <f>IF(DATA[[#This Row],[Calendar_Month]]-CURMONTH=0,DATA[[#This Row],[Amount]],0)</f>
        <v>0</v>
      </c>
    </row>
    <row r="17333" spans="4:12" x14ac:dyDescent="0.25">
      <c r="D17333" s="80" t="str">
        <f>LEFT(DATA[[#This Row],[Account_Code]],3)</f>
        <v/>
      </c>
      <c r="I17333" s="80" t="str">
        <f>DATA[[#This Row],[Vessel_Code]]&amp;DATA[[#This Row],[Account Group]]&amp;DATA[[#This Row],[Type]]</f>
        <v/>
      </c>
      <c r="K17333" s="80">
        <f>IF(YEAR(DATA[[#This Row],[Calendar_Month]])=YEAR(CURMONTHEND),DATA[[#This Row],[Amount]],0)</f>
        <v>0</v>
      </c>
      <c r="L17333" s="80">
        <f>IF(DATA[[#This Row],[Calendar_Month]]-CURMONTH=0,DATA[[#This Row],[Amount]],0)</f>
        <v>0</v>
      </c>
    </row>
    <row r="17334" spans="4:12" x14ac:dyDescent="0.25">
      <c r="D17334" s="80" t="str">
        <f>LEFT(DATA[[#This Row],[Account_Code]],3)</f>
        <v/>
      </c>
      <c r="I17334" s="80" t="str">
        <f>DATA[[#This Row],[Vessel_Code]]&amp;DATA[[#This Row],[Account Group]]&amp;DATA[[#This Row],[Type]]</f>
        <v/>
      </c>
      <c r="K17334" s="80">
        <f>IF(YEAR(DATA[[#This Row],[Calendar_Month]])=YEAR(CURMONTHEND),DATA[[#This Row],[Amount]],0)</f>
        <v>0</v>
      </c>
      <c r="L17334" s="80">
        <f>IF(DATA[[#This Row],[Calendar_Month]]-CURMONTH=0,DATA[[#This Row],[Amount]],0)</f>
        <v>0</v>
      </c>
    </row>
    <row r="17335" spans="4:12" x14ac:dyDescent="0.25">
      <c r="D17335" s="80" t="str">
        <f>LEFT(DATA[[#This Row],[Account_Code]],3)</f>
        <v/>
      </c>
      <c r="I17335" s="80" t="str">
        <f>DATA[[#This Row],[Vessel_Code]]&amp;DATA[[#This Row],[Account Group]]&amp;DATA[[#This Row],[Type]]</f>
        <v/>
      </c>
      <c r="K17335" s="80">
        <f>IF(YEAR(DATA[[#This Row],[Calendar_Month]])=YEAR(CURMONTHEND),DATA[[#This Row],[Amount]],0)</f>
        <v>0</v>
      </c>
      <c r="L17335" s="80">
        <f>IF(DATA[[#This Row],[Calendar_Month]]-CURMONTH=0,DATA[[#This Row],[Amount]],0)</f>
        <v>0</v>
      </c>
    </row>
    <row r="17336" spans="4:12" x14ac:dyDescent="0.25">
      <c r="D17336" s="80" t="str">
        <f>LEFT(DATA[[#This Row],[Account_Code]],3)</f>
        <v/>
      </c>
      <c r="I17336" s="80" t="str">
        <f>DATA[[#This Row],[Vessel_Code]]&amp;DATA[[#This Row],[Account Group]]&amp;DATA[[#This Row],[Type]]</f>
        <v/>
      </c>
      <c r="K17336" s="80">
        <f>IF(YEAR(DATA[[#This Row],[Calendar_Month]])=YEAR(CURMONTHEND),DATA[[#This Row],[Amount]],0)</f>
        <v>0</v>
      </c>
      <c r="L17336" s="80">
        <f>IF(DATA[[#This Row],[Calendar_Month]]-CURMONTH=0,DATA[[#This Row],[Amount]],0)</f>
        <v>0</v>
      </c>
    </row>
    <row r="17337" spans="4:12" x14ac:dyDescent="0.25">
      <c r="D17337" s="80" t="str">
        <f>LEFT(DATA[[#This Row],[Account_Code]],3)</f>
        <v/>
      </c>
      <c r="I17337" s="80" t="str">
        <f>DATA[[#This Row],[Vessel_Code]]&amp;DATA[[#This Row],[Account Group]]&amp;DATA[[#This Row],[Type]]</f>
        <v/>
      </c>
      <c r="K17337" s="80">
        <f>IF(YEAR(DATA[[#This Row],[Calendar_Month]])=YEAR(CURMONTHEND),DATA[[#This Row],[Amount]],0)</f>
        <v>0</v>
      </c>
      <c r="L17337" s="80">
        <f>IF(DATA[[#This Row],[Calendar_Month]]-CURMONTH=0,DATA[[#This Row],[Amount]],0)</f>
        <v>0</v>
      </c>
    </row>
    <row r="17338" spans="4:12" x14ac:dyDescent="0.25">
      <c r="D17338" s="80" t="str">
        <f>LEFT(DATA[[#This Row],[Account_Code]],3)</f>
        <v/>
      </c>
      <c r="I17338" s="80" t="str">
        <f>DATA[[#This Row],[Vessel_Code]]&amp;DATA[[#This Row],[Account Group]]&amp;DATA[[#This Row],[Type]]</f>
        <v/>
      </c>
      <c r="K17338" s="80">
        <f>IF(YEAR(DATA[[#This Row],[Calendar_Month]])=YEAR(CURMONTHEND),DATA[[#This Row],[Amount]],0)</f>
        <v>0</v>
      </c>
      <c r="L17338" s="80">
        <f>IF(DATA[[#This Row],[Calendar_Month]]-CURMONTH=0,DATA[[#This Row],[Amount]],0)</f>
        <v>0</v>
      </c>
    </row>
    <row r="17339" spans="4:12" x14ac:dyDescent="0.25">
      <c r="D17339" s="80" t="str">
        <f>LEFT(DATA[[#This Row],[Account_Code]],3)</f>
        <v/>
      </c>
      <c r="I17339" s="80" t="str">
        <f>DATA[[#This Row],[Vessel_Code]]&amp;DATA[[#This Row],[Account Group]]&amp;DATA[[#This Row],[Type]]</f>
        <v/>
      </c>
      <c r="K17339" s="80">
        <f>IF(YEAR(DATA[[#This Row],[Calendar_Month]])=YEAR(CURMONTHEND),DATA[[#This Row],[Amount]],0)</f>
        <v>0</v>
      </c>
      <c r="L17339" s="80">
        <f>IF(DATA[[#This Row],[Calendar_Month]]-CURMONTH=0,DATA[[#This Row],[Amount]],0)</f>
        <v>0</v>
      </c>
    </row>
    <row r="17340" spans="4:12" x14ac:dyDescent="0.25">
      <c r="D17340" s="80" t="str">
        <f>LEFT(DATA[[#This Row],[Account_Code]],3)</f>
        <v/>
      </c>
      <c r="I17340" s="80" t="str">
        <f>DATA[[#This Row],[Vessel_Code]]&amp;DATA[[#This Row],[Account Group]]&amp;DATA[[#This Row],[Type]]</f>
        <v/>
      </c>
      <c r="K17340" s="80">
        <f>IF(YEAR(DATA[[#This Row],[Calendar_Month]])=YEAR(CURMONTHEND),DATA[[#This Row],[Amount]],0)</f>
        <v>0</v>
      </c>
      <c r="L17340" s="80">
        <f>IF(DATA[[#This Row],[Calendar_Month]]-CURMONTH=0,DATA[[#This Row],[Amount]],0)</f>
        <v>0</v>
      </c>
    </row>
    <row r="17341" spans="4:12" x14ac:dyDescent="0.25">
      <c r="D17341" s="80" t="str">
        <f>LEFT(DATA[[#This Row],[Account_Code]],3)</f>
        <v/>
      </c>
      <c r="I17341" s="80" t="str">
        <f>DATA[[#This Row],[Vessel_Code]]&amp;DATA[[#This Row],[Account Group]]&amp;DATA[[#This Row],[Type]]</f>
        <v/>
      </c>
      <c r="K17341" s="80">
        <f>IF(YEAR(DATA[[#This Row],[Calendar_Month]])=YEAR(CURMONTHEND),DATA[[#This Row],[Amount]],0)</f>
        <v>0</v>
      </c>
      <c r="L17341" s="80">
        <f>IF(DATA[[#This Row],[Calendar_Month]]-CURMONTH=0,DATA[[#This Row],[Amount]],0)</f>
        <v>0</v>
      </c>
    </row>
    <row r="17342" spans="4:12" x14ac:dyDescent="0.25">
      <c r="D17342" s="80" t="str">
        <f>LEFT(DATA[[#This Row],[Account_Code]],3)</f>
        <v/>
      </c>
      <c r="I17342" s="80" t="str">
        <f>DATA[[#This Row],[Vessel_Code]]&amp;DATA[[#This Row],[Account Group]]&amp;DATA[[#This Row],[Type]]</f>
        <v/>
      </c>
      <c r="K17342" s="80">
        <f>IF(YEAR(DATA[[#This Row],[Calendar_Month]])=YEAR(CURMONTHEND),DATA[[#This Row],[Amount]],0)</f>
        <v>0</v>
      </c>
      <c r="L17342" s="80">
        <f>IF(DATA[[#This Row],[Calendar_Month]]-CURMONTH=0,DATA[[#This Row],[Amount]],0)</f>
        <v>0</v>
      </c>
    </row>
    <row r="17343" spans="4:12" x14ac:dyDescent="0.25">
      <c r="D17343" s="80" t="str">
        <f>LEFT(DATA[[#This Row],[Account_Code]],3)</f>
        <v/>
      </c>
      <c r="I17343" s="80" t="str">
        <f>DATA[[#This Row],[Vessel_Code]]&amp;DATA[[#This Row],[Account Group]]&amp;DATA[[#This Row],[Type]]</f>
        <v/>
      </c>
      <c r="K17343" s="80">
        <f>IF(YEAR(DATA[[#This Row],[Calendar_Month]])=YEAR(CURMONTHEND),DATA[[#This Row],[Amount]],0)</f>
        <v>0</v>
      </c>
      <c r="L17343" s="80">
        <f>IF(DATA[[#This Row],[Calendar_Month]]-CURMONTH=0,DATA[[#This Row],[Amount]],0)</f>
        <v>0</v>
      </c>
    </row>
    <row r="17344" spans="4:12" x14ac:dyDescent="0.25">
      <c r="D17344" s="80" t="str">
        <f>LEFT(DATA[[#This Row],[Account_Code]],3)</f>
        <v/>
      </c>
      <c r="I17344" s="80" t="str">
        <f>DATA[[#This Row],[Vessel_Code]]&amp;DATA[[#This Row],[Account Group]]&amp;DATA[[#This Row],[Type]]</f>
        <v/>
      </c>
      <c r="K17344" s="80">
        <f>IF(YEAR(DATA[[#This Row],[Calendar_Month]])=YEAR(CURMONTHEND),DATA[[#This Row],[Amount]],0)</f>
        <v>0</v>
      </c>
      <c r="L17344" s="80">
        <f>IF(DATA[[#This Row],[Calendar_Month]]-CURMONTH=0,DATA[[#This Row],[Amount]],0)</f>
        <v>0</v>
      </c>
    </row>
    <row r="17345" spans="4:12" x14ac:dyDescent="0.25">
      <c r="D17345" s="80" t="str">
        <f>LEFT(DATA[[#This Row],[Account_Code]],3)</f>
        <v/>
      </c>
      <c r="I17345" s="80" t="str">
        <f>DATA[[#This Row],[Vessel_Code]]&amp;DATA[[#This Row],[Account Group]]&amp;DATA[[#This Row],[Type]]</f>
        <v/>
      </c>
      <c r="K17345" s="80">
        <f>IF(YEAR(DATA[[#This Row],[Calendar_Month]])=YEAR(CURMONTHEND),DATA[[#This Row],[Amount]],0)</f>
        <v>0</v>
      </c>
      <c r="L17345" s="80">
        <f>IF(DATA[[#This Row],[Calendar_Month]]-CURMONTH=0,DATA[[#This Row],[Amount]],0)</f>
        <v>0</v>
      </c>
    </row>
    <row r="17346" spans="4:12" x14ac:dyDescent="0.25">
      <c r="D17346" s="80" t="str">
        <f>LEFT(DATA[[#This Row],[Account_Code]],3)</f>
        <v/>
      </c>
      <c r="I17346" s="80" t="str">
        <f>DATA[[#This Row],[Vessel_Code]]&amp;DATA[[#This Row],[Account Group]]&amp;DATA[[#This Row],[Type]]</f>
        <v/>
      </c>
      <c r="K17346" s="80">
        <f>IF(YEAR(DATA[[#This Row],[Calendar_Month]])=YEAR(CURMONTHEND),DATA[[#This Row],[Amount]],0)</f>
        <v>0</v>
      </c>
      <c r="L17346" s="80">
        <f>IF(DATA[[#This Row],[Calendar_Month]]-CURMONTH=0,DATA[[#This Row],[Amount]],0)</f>
        <v>0</v>
      </c>
    </row>
    <row r="17347" spans="4:12" x14ac:dyDescent="0.25">
      <c r="D17347" s="80" t="str">
        <f>LEFT(DATA[[#This Row],[Account_Code]],3)</f>
        <v/>
      </c>
      <c r="I17347" s="80" t="str">
        <f>DATA[[#This Row],[Vessel_Code]]&amp;DATA[[#This Row],[Account Group]]&amp;DATA[[#This Row],[Type]]</f>
        <v/>
      </c>
      <c r="K17347" s="80">
        <f>IF(YEAR(DATA[[#This Row],[Calendar_Month]])=YEAR(CURMONTHEND),DATA[[#This Row],[Amount]],0)</f>
        <v>0</v>
      </c>
      <c r="L17347" s="80">
        <f>IF(DATA[[#This Row],[Calendar_Month]]-CURMONTH=0,DATA[[#This Row],[Amount]],0)</f>
        <v>0</v>
      </c>
    </row>
    <row r="17348" spans="4:12" x14ac:dyDescent="0.25">
      <c r="D17348" s="80" t="str">
        <f>LEFT(DATA[[#This Row],[Account_Code]],3)</f>
        <v/>
      </c>
      <c r="I17348" s="80" t="str">
        <f>DATA[[#This Row],[Vessel_Code]]&amp;DATA[[#This Row],[Account Group]]&amp;DATA[[#This Row],[Type]]</f>
        <v/>
      </c>
      <c r="K17348" s="80">
        <f>IF(YEAR(DATA[[#This Row],[Calendar_Month]])=YEAR(CURMONTHEND),DATA[[#This Row],[Amount]],0)</f>
        <v>0</v>
      </c>
      <c r="L17348" s="80">
        <f>IF(DATA[[#This Row],[Calendar_Month]]-CURMONTH=0,DATA[[#This Row],[Amount]],0)</f>
        <v>0</v>
      </c>
    </row>
    <row r="17349" spans="4:12" x14ac:dyDescent="0.25">
      <c r="D17349" s="80" t="str">
        <f>LEFT(DATA[[#This Row],[Account_Code]],3)</f>
        <v/>
      </c>
      <c r="I17349" s="80" t="str">
        <f>DATA[[#This Row],[Vessel_Code]]&amp;DATA[[#This Row],[Account Group]]&amp;DATA[[#This Row],[Type]]</f>
        <v/>
      </c>
      <c r="K17349" s="80">
        <f>IF(YEAR(DATA[[#This Row],[Calendar_Month]])=YEAR(CURMONTHEND),DATA[[#This Row],[Amount]],0)</f>
        <v>0</v>
      </c>
      <c r="L17349" s="80">
        <f>IF(DATA[[#This Row],[Calendar_Month]]-CURMONTH=0,DATA[[#This Row],[Amount]],0)</f>
        <v>0</v>
      </c>
    </row>
    <row r="17350" spans="4:12" x14ac:dyDescent="0.25">
      <c r="D17350" s="80" t="str">
        <f>LEFT(DATA[[#This Row],[Account_Code]],3)</f>
        <v/>
      </c>
      <c r="I17350" s="80" t="str">
        <f>DATA[[#This Row],[Vessel_Code]]&amp;DATA[[#This Row],[Account Group]]&amp;DATA[[#This Row],[Type]]</f>
        <v/>
      </c>
      <c r="K17350" s="80">
        <f>IF(YEAR(DATA[[#This Row],[Calendar_Month]])=YEAR(CURMONTHEND),DATA[[#This Row],[Amount]],0)</f>
        <v>0</v>
      </c>
      <c r="L17350" s="80">
        <f>IF(DATA[[#This Row],[Calendar_Month]]-CURMONTH=0,DATA[[#This Row],[Amount]],0)</f>
        <v>0</v>
      </c>
    </row>
    <row r="17351" spans="4:12" x14ac:dyDescent="0.25">
      <c r="D17351" s="80" t="str">
        <f>LEFT(DATA[[#This Row],[Account_Code]],3)</f>
        <v/>
      </c>
      <c r="I17351" s="80" t="str">
        <f>DATA[[#This Row],[Vessel_Code]]&amp;DATA[[#This Row],[Account Group]]&amp;DATA[[#This Row],[Type]]</f>
        <v/>
      </c>
      <c r="K17351" s="80">
        <f>IF(YEAR(DATA[[#This Row],[Calendar_Month]])=YEAR(CURMONTHEND),DATA[[#This Row],[Amount]],0)</f>
        <v>0</v>
      </c>
      <c r="L17351" s="80">
        <f>IF(DATA[[#This Row],[Calendar_Month]]-CURMONTH=0,DATA[[#This Row],[Amount]],0)</f>
        <v>0</v>
      </c>
    </row>
    <row r="17352" spans="4:12" x14ac:dyDescent="0.25">
      <c r="D17352" s="80" t="str">
        <f>LEFT(DATA[[#This Row],[Account_Code]],3)</f>
        <v/>
      </c>
      <c r="I17352" s="80" t="str">
        <f>DATA[[#This Row],[Vessel_Code]]&amp;DATA[[#This Row],[Account Group]]&amp;DATA[[#This Row],[Type]]</f>
        <v/>
      </c>
      <c r="K17352" s="80">
        <f>IF(YEAR(DATA[[#This Row],[Calendar_Month]])=YEAR(CURMONTHEND),DATA[[#This Row],[Amount]],0)</f>
        <v>0</v>
      </c>
      <c r="L17352" s="80">
        <f>IF(DATA[[#This Row],[Calendar_Month]]-CURMONTH=0,DATA[[#This Row],[Amount]],0)</f>
        <v>0</v>
      </c>
    </row>
    <row r="17353" spans="4:12" x14ac:dyDescent="0.25">
      <c r="D17353" s="80" t="str">
        <f>LEFT(DATA[[#This Row],[Account_Code]],3)</f>
        <v/>
      </c>
      <c r="I17353" s="80" t="str">
        <f>DATA[[#This Row],[Vessel_Code]]&amp;DATA[[#This Row],[Account Group]]&amp;DATA[[#This Row],[Type]]</f>
        <v/>
      </c>
      <c r="K17353" s="80">
        <f>IF(YEAR(DATA[[#This Row],[Calendar_Month]])=YEAR(CURMONTHEND),DATA[[#This Row],[Amount]],0)</f>
        <v>0</v>
      </c>
      <c r="L17353" s="80">
        <f>IF(DATA[[#This Row],[Calendar_Month]]-CURMONTH=0,DATA[[#This Row],[Amount]],0)</f>
        <v>0</v>
      </c>
    </row>
    <row r="17354" spans="4:12" x14ac:dyDescent="0.25">
      <c r="D17354" s="80" t="str">
        <f>LEFT(DATA[[#This Row],[Account_Code]],3)</f>
        <v/>
      </c>
      <c r="I17354" s="80" t="str">
        <f>DATA[[#This Row],[Vessel_Code]]&amp;DATA[[#This Row],[Account Group]]&amp;DATA[[#This Row],[Type]]</f>
        <v/>
      </c>
      <c r="K17354" s="80">
        <f>IF(YEAR(DATA[[#This Row],[Calendar_Month]])=YEAR(CURMONTHEND),DATA[[#This Row],[Amount]],0)</f>
        <v>0</v>
      </c>
      <c r="L17354" s="80">
        <f>IF(DATA[[#This Row],[Calendar_Month]]-CURMONTH=0,DATA[[#This Row],[Amount]],0)</f>
        <v>0</v>
      </c>
    </row>
    <row r="17355" spans="4:12" x14ac:dyDescent="0.25">
      <c r="D17355" s="80" t="str">
        <f>LEFT(DATA[[#This Row],[Account_Code]],3)</f>
        <v/>
      </c>
      <c r="I17355" s="80" t="str">
        <f>DATA[[#This Row],[Vessel_Code]]&amp;DATA[[#This Row],[Account Group]]&amp;DATA[[#This Row],[Type]]</f>
        <v/>
      </c>
      <c r="K17355" s="80">
        <f>IF(YEAR(DATA[[#This Row],[Calendar_Month]])=YEAR(CURMONTHEND),DATA[[#This Row],[Amount]],0)</f>
        <v>0</v>
      </c>
      <c r="L17355" s="80">
        <f>IF(DATA[[#This Row],[Calendar_Month]]-CURMONTH=0,DATA[[#This Row],[Amount]],0)</f>
        <v>0</v>
      </c>
    </row>
    <row r="17356" spans="4:12" x14ac:dyDescent="0.25">
      <c r="D17356" s="80" t="str">
        <f>LEFT(DATA[[#This Row],[Account_Code]],3)</f>
        <v/>
      </c>
      <c r="I17356" s="80" t="str">
        <f>DATA[[#This Row],[Vessel_Code]]&amp;DATA[[#This Row],[Account Group]]&amp;DATA[[#This Row],[Type]]</f>
        <v/>
      </c>
      <c r="K17356" s="80">
        <f>IF(YEAR(DATA[[#This Row],[Calendar_Month]])=YEAR(CURMONTHEND),DATA[[#This Row],[Amount]],0)</f>
        <v>0</v>
      </c>
      <c r="L17356" s="80">
        <f>IF(DATA[[#This Row],[Calendar_Month]]-CURMONTH=0,DATA[[#This Row],[Amount]],0)</f>
        <v>0</v>
      </c>
    </row>
    <row r="17357" spans="4:12" x14ac:dyDescent="0.25">
      <c r="D17357" s="80" t="str">
        <f>LEFT(DATA[[#This Row],[Account_Code]],3)</f>
        <v/>
      </c>
      <c r="I17357" s="80" t="str">
        <f>DATA[[#This Row],[Vessel_Code]]&amp;DATA[[#This Row],[Account Group]]&amp;DATA[[#This Row],[Type]]</f>
        <v/>
      </c>
      <c r="K17357" s="80">
        <f>IF(YEAR(DATA[[#This Row],[Calendar_Month]])=YEAR(CURMONTHEND),DATA[[#This Row],[Amount]],0)</f>
        <v>0</v>
      </c>
      <c r="L17357" s="80">
        <f>IF(DATA[[#This Row],[Calendar_Month]]-CURMONTH=0,DATA[[#This Row],[Amount]],0)</f>
        <v>0</v>
      </c>
    </row>
    <row r="17358" spans="4:12" x14ac:dyDescent="0.25">
      <c r="D17358" s="80" t="str">
        <f>LEFT(DATA[[#This Row],[Account_Code]],3)</f>
        <v/>
      </c>
      <c r="I17358" s="80" t="str">
        <f>DATA[[#This Row],[Vessel_Code]]&amp;DATA[[#This Row],[Account Group]]&amp;DATA[[#This Row],[Type]]</f>
        <v/>
      </c>
      <c r="K17358" s="80">
        <f>IF(YEAR(DATA[[#This Row],[Calendar_Month]])=YEAR(CURMONTHEND),DATA[[#This Row],[Amount]],0)</f>
        <v>0</v>
      </c>
      <c r="L17358" s="80">
        <f>IF(DATA[[#This Row],[Calendar_Month]]-CURMONTH=0,DATA[[#This Row],[Amount]],0)</f>
        <v>0</v>
      </c>
    </row>
    <row r="17359" spans="4:12" x14ac:dyDescent="0.25">
      <c r="D17359" s="80" t="str">
        <f>LEFT(DATA[[#This Row],[Account_Code]],3)</f>
        <v/>
      </c>
      <c r="I17359" s="80" t="str">
        <f>DATA[[#This Row],[Vessel_Code]]&amp;DATA[[#This Row],[Account Group]]&amp;DATA[[#This Row],[Type]]</f>
        <v/>
      </c>
      <c r="K17359" s="80">
        <f>IF(YEAR(DATA[[#This Row],[Calendar_Month]])=YEAR(CURMONTHEND),DATA[[#This Row],[Amount]],0)</f>
        <v>0</v>
      </c>
      <c r="L17359" s="80">
        <f>IF(DATA[[#This Row],[Calendar_Month]]-CURMONTH=0,DATA[[#This Row],[Amount]],0)</f>
        <v>0</v>
      </c>
    </row>
    <row r="17360" spans="4:12" x14ac:dyDescent="0.25">
      <c r="D17360" s="80" t="str">
        <f>LEFT(DATA[[#This Row],[Account_Code]],3)</f>
        <v/>
      </c>
      <c r="I17360" s="80" t="str">
        <f>DATA[[#This Row],[Vessel_Code]]&amp;DATA[[#This Row],[Account Group]]&amp;DATA[[#This Row],[Type]]</f>
        <v/>
      </c>
      <c r="K17360" s="80">
        <f>IF(YEAR(DATA[[#This Row],[Calendar_Month]])=YEAR(CURMONTHEND),DATA[[#This Row],[Amount]],0)</f>
        <v>0</v>
      </c>
      <c r="L17360" s="80">
        <f>IF(DATA[[#This Row],[Calendar_Month]]-CURMONTH=0,DATA[[#This Row],[Amount]],0)</f>
        <v>0</v>
      </c>
    </row>
    <row r="17361" spans="4:12" x14ac:dyDescent="0.25">
      <c r="D17361" s="80" t="str">
        <f>LEFT(DATA[[#This Row],[Account_Code]],3)</f>
        <v/>
      </c>
      <c r="I17361" s="80" t="str">
        <f>DATA[[#This Row],[Vessel_Code]]&amp;DATA[[#This Row],[Account Group]]&amp;DATA[[#This Row],[Type]]</f>
        <v/>
      </c>
      <c r="K17361" s="80">
        <f>IF(YEAR(DATA[[#This Row],[Calendar_Month]])=YEAR(CURMONTHEND),DATA[[#This Row],[Amount]],0)</f>
        <v>0</v>
      </c>
      <c r="L17361" s="80">
        <f>IF(DATA[[#This Row],[Calendar_Month]]-CURMONTH=0,DATA[[#This Row],[Amount]],0)</f>
        <v>0</v>
      </c>
    </row>
    <row r="17362" spans="4:12" x14ac:dyDescent="0.25">
      <c r="D17362" s="80" t="str">
        <f>LEFT(DATA[[#This Row],[Account_Code]],3)</f>
        <v/>
      </c>
      <c r="I17362" s="80" t="str">
        <f>DATA[[#This Row],[Vessel_Code]]&amp;DATA[[#This Row],[Account Group]]&amp;DATA[[#This Row],[Type]]</f>
        <v/>
      </c>
      <c r="K17362" s="80">
        <f>IF(YEAR(DATA[[#This Row],[Calendar_Month]])=YEAR(CURMONTHEND),DATA[[#This Row],[Amount]],0)</f>
        <v>0</v>
      </c>
      <c r="L17362" s="80">
        <f>IF(DATA[[#This Row],[Calendar_Month]]-CURMONTH=0,DATA[[#This Row],[Amount]],0)</f>
        <v>0</v>
      </c>
    </row>
    <row r="17363" spans="4:12" x14ac:dyDescent="0.25">
      <c r="D17363" s="80" t="str">
        <f>LEFT(DATA[[#This Row],[Account_Code]],3)</f>
        <v/>
      </c>
      <c r="I17363" s="80" t="str">
        <f>DATA[[#This Row],[Vessel_Code]]&amp;DATA[[#This Row],[Account Group]]&amp;DATA[[#This Row],[Type]]</f>
        <v/>
      </c>
      <c r="K17363" s="80">
        <f>IF(YEAR(DATA[[#This Row],[Calendar_Month]])=YEAR(CURMONTHEND),DATA[[#This Row],[Amount]],0)</f>
        <v>0</v>
      </c>
      <c r="L17363" s="80">
        <f>IF(DATA[[#This Row],[Calendar_Month]]-CURMONTH=0,DATA[[#This Row],[Amount]],0)</f>
        <v>0</v>
      </c>
    </row>
    <row r="17364" spans="4:12" x14ac:dyDescent="0.25">
      <c r="D17364" s="80" t="str">
        <f>LEFT(DATA[[#This Row],[Account_Code]],3)</f>
        <v/>
      </c>
      <c r="I17364" s="80" t="str">
        <f>DATA[[#This Row],[Vessel_Code]]&amp;DATA[[#This Row],[Account Group]]&amp;DATA[[#This Row],[Type]]</f>
        <v/>
      </c>
      <c r="K17364" s="80">
        <f>IF(YEAR(DATA[[#This Row],[Calendar_Month]])=YEAR(CURMONTHEND),DATA[[#This Row],[Amount]],0)</f>
        <v>0</v>
      </c>
      <c r="L17364" s="80">
        <f>IF(DATA[[#This Row],[Calendar_Month]]-CURMONTH=0,DATA[[#This Row],[Amount]],0)</f>
        <v>0</v>
      </c>
    </row>
    <row r="17365" spans="4:12" x14ac:dyDescent="0.25">
      <c r="D17365" s="80" t="str">
        <f>LEFT(DATA[[#This Row],[Account_Code]],3)</f>
        <v/>
      </c>
      <c r="I17365" s="80" t="str">
        <f>DATA[[#This Row],[Vessel_Code]]&amp;DATA[[#This Row],[Account Group]]&amp;DATA[[#This Row],[Type]]</f>
        <v/>
      </c>
      <c r="K17365" s="80">
        <f>IF(YEAR(DATA[[#This Row],[Calendar_Month]])=YEAR(CURMONTHEND),DATA[[#This Row],[Amount]],0)</f>
        <v>0</v>
      </c>
      <c r="L17365" s="80">
        <f>IF(DATA[[#This Row],[Calendar_Month]]-CURMONTH=0,DATA[[#This Row],[Amount]],0)</f>
        <v>0</v>
      </c>
    </row>
    <row r="17366" spans="4:12" x14ac:dyDescent="0.25">
      <c r="D17366" s="80" t="str">
        <f>LEFT(DATA[[#This Row],[Account_Code]],3)</f>
        <v/>
      </c>
      <c r="I17366" s="80" t="str">
        <f>DATA[[#This Row],[Vessel_Code]]&amp;DATA[[#This Row],[Account Group]]&amp;DATA[[#This Row],[Type]]</f>
        <v/>
      </c>
      <c r="K17366" s="80">
        <f>IF(YEAR(DATA[[#This Row],[Calendar_Month]])=YEAR(CURMONTHEND),DATA[[#This Row],[Amount]],0)</f>
        <v>0</v>
      </c>
      <c r="L17366" s="80">
        <f>IF(DATA[[#This Row],[Calendar_Month]]-CURMONTH=0,DATA[[#This Row],[Amount]],0)</f>
        <v>0</v>
      </c>
    </row>
    <row r="17367" spans="4:12" x14ac:dyDescent="0.25">
      <c r="D17367" s="80" t="str">
        <f>LEFT(DATA[[#This Row],[Account_Code]],3)</f>
        <v/>
      </c>
      <c r="I17367" s="80" t="str">
        <f>DATA[[#This Row],[Vessel_Code]]&amp;DATA[[#This Row],[Account Group]]&amp;DATA[[#This Row],[Type]]</f>
        <v/>
      </c>
      <c r="K17367" s="80">
        <f>IF(YEAR(DATA[[#This Row],[Calendar_Month]])=YEAR(CURMONTHEND),DATA[[#This Row],[Amount]],0)</f>
        <v>0</v>
      </c>
      <c r="L17367" s="80">
        <f>IF(DATA[[#This Row],[Calendar_Month]]-CURMONTH=0,DATA[[#This Row],[Amount]],0)</f>
        <v>0</v>
      </c>
    </row>
    <row r="17368" spans="4:12" x14ac:dyDescent="0.25">
      <c r="D17368" s="80" t="str">
        <f>LEFT(DATA[[#This Row],[Account_Code]],3)</f>
        <v/>
      </c>
      <c r="I17368" s="80" t="str">
        <f>DATA[[#This Row],[Vessel_Code]]&amp;DATA[[#This Row],[Account Group]]&amp;DATA[[#This Row],[Type]]</f>
        <v/>
      </c>
      <c r="K17368" s="80">
        <f>IF(YEAR(DATA[[#This Row],[Calendar_Month]])=YEAR(CURMONTHEND),DATA[[#This Row],[Amount]],0)</f>
        <v>0</v>
      </c>
      <c r="L17368" s="80">
        <f>IF(DATA[[#This Row],[Calendar_Month]]-CURMONTH=0,DATA[[#This Row],[Amount]],0)</f>
        <v>0</v>
      </c>
    </row>
    <row r="17369" spans="4:12" x14ac:dyDescent="0.25">
      <c r="D17369" s="80" t="str">
        <f>LEFT(DATA[[#This Row],[Account_Code]],3)</f>
        <v/>
      </c>
      <c r="I17369" s="80" t="str">
        <f>DATA[[#This Row],[Vessel_Code]]&amp;DATA[[#This Row],[Account Group]]&amp;DATA[[#This Row],[Type]]</f>
        <v/>
      </c>
      <c r="K17369" s="80">
        <f>IF(YEAR(DATA[[#This Row],[Calendar_Month]])=YEAR(CURMONTHEND),DATA[[#This Row],[Amount]],0)</f>
        <v>0</v>
      </c>
      <c r="L17369" s="80">
        <f>IF(DATA[[#This Row],[Calendar_Month]]-CURMONTH=0,DATA[[#This Row],[Amount]],0)</f>
        <v>0</v>
      </c>
    </row>
    <row r="17370" spans="4:12" x14ac:dyDescent="0.25">
      <c r="D17370" s="80" t="str">
        <f>LEFT(DATA[[#This Row],[Account_Code]],3)</f>
        <v/>
      </c>
      <c r="I17370" s="80" t="str">
        <f>DATA[[#This Row],[Vessel_Code]]&amp;DATA[[#This Row],[Account Group]]&amp;DATA[[#This Row],[Type]]</f>
        <v/>
      </c>
      <c r="K17370" s="80">
        <f>IF(YEAR(DATA[[#This Row],[Calendar_Month]])=YEAR(CURMONTHEND),DATA[[#This Row],[Amount]],0)</f>
        <v>0</v>
      </c>
      <c r="L17370" s="80">
        <f>IF(DATA[[#This Row],[Calendar_Month]]-CURMONTH=0,DATA[[#This Row],[Amount]],0)</f>
        <v>0</v>
      </c>
    </row>
    <row r="17371" spans="4:12" x14ac:dyDescent="0.25">
      <c r="D17371" s="80" t="str">
        <f>LEFT(DATA[[#This Row],[Account_Code]],3)</f>
        <v/>
      </c>
      <c r="I17371" s="80" t="str">
        <f>DATA[[#This Row],[Vessel_Code]]&amp;DATA[[#This Row],[Account Group]]&amp;DATA[[#This Row],[Type]]</f>
        <v/>
      </c>
      <c r="K17371" s="80">
        <f>IF(YEAR(DATA[[#This Row],[Calendar_Month]])=YEAR(CURMONTHEND),DATA[[#This Row],[Amount]],0)</f>
        <v>0</v>
      </c>
      <c r="L17371" s="80">
        <f>IF(DATA[[#This Row],[Calendar_Month]]-CURMONTH=0,DATA[[#This Row],[Amount]],0)</f>
        <v>0</v>
      </c>
    </row>
    <row r="17372" spans="4:12" x14ac:dyDescent="0.25">
      <c r="D17372" s="80" t="str">
        <f>LEFT(DATA[[#This Row],[Account_Code]],3)</f>
        <v/>
      </c>
      <c r="I17372" s="80" t="str">
        <f>DATA[[#This Row],[Vessel_Code]]&amp;DATA[[#This Row],[Account Group]]&amp;DATA[[#This Row],[Type]]</f>
        <v/>
      </c>
      <c r="K17372" s="80">
        <f>IF(YEAR(DATA[[#This Row],[Calendar_Month]])=YEAR(CURMONTHEND),DATA[[#This Row],[Amount]],0)</f>
        <v>0</v>
      </c>
      <c r="L17372" s="80">
        <f>IF(DATA[[#This Row],[Calendar_Month]]-CURMONTH=0,DATA[[#This Row],[Amount]],0)</f>
        <v>0</v>
      </c>
    </row>
    <row r="17373" spans="4:12" x14ac:dyDescent="0.25">
      <c r="D17373" s="80" t="str">
        <f>LEFT(DATA[[#This Row],[Account_Code]],3)</f>
        <v/>
      </c>
      <c r="I17373" s="80" t="str">
        <f>DATA[[#This Row],[Vessel_Code]]&amp;DATA[[#This Row],[Account Group]]&amp;DATA[[#This Row],[Type]]</f>
        <v/>
      </c>
      <c r="K17373" s="80">
        <f>IF(YEAR(DATA[[#This Row],[Calendar_Month]])=YEAR(CURMONTHEND),DATA[[#This Row],[Amount]],0)</f>
        <v>0</v>
      </c>
      <c r="L17373" s="80">
        <f>IF(DATA[[#This Row],[Calendar_Month]]-CURMONTH=0,DATA[[#This Row],[Amount]],0)</f>
        <v>0</v>
      </c>
    </row>
    <row r="17374" spans="4:12" x14ac:dyDescent="0.25">
      <c r="D17374" s="80" t="str">
        <f>LEFT(DATA[[#This Row],[Account_Code]],3)</f>
        <v/>
      </c>
      <c r="I17374" s="80" t="str">
        <f>DATA[[#This Row],[Vessel_Code]]&amp;DATA[[#This Row],[Account Group]]&amp;DATA[[#This Row],[Type]]</f>
        <v/>
      </c>
      <c r="K17374" s="80">
        <f>IF(YEAR(DATA[[#This Row],[Calendar_Month]])=YEAR(CURMONTHEND),DATA[[#This Row],[Amount]],0)</f>
        <v>0</v>
      </c>
      <c r="L17374" s="80">
        <f>IF(DATA[[#This Row],[Calendar_Month]]-CURMONTH=0,DATA[[#This Row],[Amount]],0)</f>
        <v>0</v>
      </c>
    </row>
    <row r="17375" spans="4:12" x14ac:dyDescent="0.25">
      <c r="D17375" s="80" t="str">
        <f>LEFT(DATA[[#This Row],[Account_Code]],3)</f>
        <v/>
      </c>
      <c r="I17375" s="80" t="str">
        <f>DATA[[#This Row],[Vessel_Code]]&amp;DATA[[#This Row],[Account Group]]&amp;DATA[[#This Row],[Type]]</f>
        <v/>
      </c>
      <c r="K17375" s="80">
        <f>IF(YEAR(DATA[[#This Row],[Calendar_Month]])=YEAR(CURMONTHEND),DATA[[#This Row],[Amount]],0)</f>
        <v>0</v>
      </c>
      <c r="L17375" s="80">
        <f>IF(DATA[[#This Row],[Calendar_Month]]-CURMONTH=0,DATA[[#This Row],[Amount]],0)</f>
        <v>0</v>
      </c>
    </row>
    <row r="17376" spans="4:12" x14ac:dyDescent="0.25">
      <c r="D17376" s="80" t="str">
        <f>LEFT(DATA[[#This Row],[Account_Code]],3)</f>
        <v/>
      </c>
      <c r="I17376" s="80" t="str">
        <f>DATA[[#This Row],[Vessel_Code]]&amp;DATA[[#This Row],[Account Group]]&amp;DATA[[#This Row],[Type]]</f>
        <v/>
      </c>
      <c r="K17376" s="80">
        <f>IF(YEAR(DATA[[#This Row],[Calendar_Month]])=YEAR(CURMONTHEND),DATA[[#This Row],[Amount]],0)</f>
        <v>0</v>
      </c>
      <c r="L17376" s="80">
        <f>IF(DATA[[#This Row],[Calendar_Month]]-CURMONTH=0,DATA[[#This Row],[Amount]],0)</f>
        <v>0</v>
      </c>
    </row>
    <row r="17377" spans="4:12" x14ac:dyDescent="0.25">
      <c r="D17377" s="80" t="str">
        <f>LEFT(DATA[[#This Row],[Account_Code]],3)</f>
        <v/>
      </c>
      <c r="I17377" s="80" t="str">
        <f>DATA[[#This Row],[Vessel_Code]]&amp;DATA[[#This Row],[Account Group]]&amp;DATA[[#This Row],[Type]]</f>
        <v/>
      </c>
      <c r="K17377" s="80">
        <f>IF(YEAR(DATA[[#This Row],[Calendar_Month]])=YEAR(CURMONTHEND),DATA[[#This Row],[Amount]],0)</f>
        <v>0</v>
      </c>
      <c r="L17377" s="80">
        <f>IF(DATA[[#This Row],[Calendar_Month]]-CURMONTH=0,DATA[[#This Row],[Amount]],0)</f>
        <v>0</v>
      </c>
    </row>
    <row r="17378" spans="4:12" x14ac:dyDescent="0.25">
      <c r="D17378" s="80" t="str">
        <f>LEFT(DATA[[#This Row],[Account_Code]],3)</f>
        <v/>
      </c>
      <c r="I17378" s="80" t="str">
        <f>DATA[[#This Row],[Vessel_Code]]&amp;DATA[[#This Row],[Account Group]]&amp;DATA[[#This Row],[Type]]</f>
        <v/>
      </c>
      <c r="K17378" s="80">
        <f>IF(YEAR(DATA[[#This Row],[Calendar_Month]])=YEAR(CURMONTHEND),DATA[[#This Row],[Amount]],0)</f>
        <v>0</v>
      </c>
      <c r="L17378" s="80">
        <f>IF(DATA[[#This Row],[Calendar_Month]]-CURMONTH=0,DATA[[#This Row],[Amount]],0)</f>
        <v>0</v>
      </c>
    </row>
    <row r="17379" spans="4:12" x14ac:dyDescent="0.25">
      <c r="D17379" s="80" t="str">
        <f>LEFT(DATA[[#This Row],[Account_Code]],3)</f>
        <v/>
      </c>
      <c r="I17379" s="80" t="str">
        <f>DATA[[#This Row],[Vessel_Code]]&amp;DATA[[#This Row],[Account Group]]&amp;DATA[[#This Row],[Type]]</f>
        <v/>
      </c>
      <c r="K17379" s="80">
        <f>IF(YEAR(DATA[[#This Row],[Calendar_Month]])=YEAR(CURMONTHEND),DATA[[#This Row],[Amount]],0)</f>
        <v>0</v>
      </c>
      <c r="L17379" s="80">
        <f>IF(DATA[[#This Row],[Calendar_Month]]-CURMONTH=0,DATA[[#This Row],[Amount]],0)</f>
        <v>0</v>
      </c>
    </row>
    <row r="17380" spans="4:12" x14ac:dyDescent="0.25">
      <c r="D17380" s="80" t="str">
        <f>LEFT(DATA[[#This Row],[Account_Code]],3)</f>
        <v/>
      </c>
      <c r="I17380" s="80" t="str">
        <f>DATA[[#This Row],[Vessel_Code]]&amp;DATA[[#This Row],[Account Group]]&amp;DATA[[#This Row],[Type]]</f>
        <v/>
      </c>
      <c r="K17380" s="80">
        <f>IF(YEAR(DATA[[#This Row],[Calendar_Month]])=YEAR(CURMONTHEND),DATA[[#This Row],[Amount]],0)</f>
        <v>0</v>
      </c>
      <c r="L17380" s="80">
        <f>IF(DATA[[#This Row],[Calendar_Month]]-CURMONTH=0,DATA[[#This Row],[Amount]],0)</f>
        <v>0</v>
      </c>
    </row>
    <row r="17381" spans="4:12" x14ac:dyDescent="0.25">
      <c r="D17381" s="80" t="str">
        <f>LEFT(DATA[[#This Row],[Account_Code]],3)</f>
        <v/>
      </c>
      <c r="I17381" s="80" t="str">
        <f>DATA[[#This Row],[Vessel_Code]]&amp;DATA[[#This Row],[Account Group]]&amp;DATA[[#This Row],[Type]]</f>
        <v/>
      </c>
      <c r="K17381" s="80">
        <f>IF(YEAR(DATA[[#This Row],[Calendar_Month]])=YEAR(CURMONTHEND),DATA[[#This Row],[Amount]],0)</f>
        <v>0</v>
      </c>
      <c r="L17381" s="80">
        <f>IF(DATA[[#This Row],[Calendar_Month]]-CURMONTH=0,DATA[[#This Row],[Amount]],0)</f>
        <v>0</v>
      </c>
    </row>
    <row r="17382" spans="4:12" x14ac:dyDescent="0.25">
      <c r="D17382" s="80" t="str">
        <f>LEFT(DATA[[#This Row],[Account_Code]],3)</f>
        <v/>
      </c>
      <c r="I17382" s="80" t="str">
        <f>DATA[[#This Row],[Vessel_Code]]&amp;DATA[[#This Row],[Account Group]]&amp;DATA[[#This Row],[Type]]</f>
        <v/>
      </c>
      <c r="K17382" s="80">
        <f>IF(YEAR(DATA[[#This Row],[Calendar_Month]])=YEAR(CURMONTHEND),DATA[[#This Row],[Amount]],0)</f>
        <v>0</v>
      </c>
      <c r="L17382" s="80">
        <f>IF(DATA[[#This Row],[Calendar_Month]]-CURMONTH=0,DATA[[#This Row],[Amount]],0)</f>
        <v>0</v>
      </c>
    </row>
    <row r="17383" spans="4:12" x14ac:dyDescent="0.25">
      <c r="D17383" s="80" t="str">
        <f>LEFT(DATA[[#This Row],[Account_Code]],3)</f>
        <v/>
      </c>
      <c r="I17383" s="80" t="str">
        <f>DATA[[#This Row],[Vessel_Code]]&amp;DATA[[#This Row],[Account Group]]&amp;DATA[[#This Row],[Type]]</f>
        <v/>
      </c>
      <c r="K17383" s="80">
        <f>IF(YEAR(DATA[[#This Row],[Calendar_Month]])=YEAR(CURMONTHEND),DATA[[#This Row],[Amount]],0)</f>
        <v>0</v>
      </c>
      <c r="L17383" s="80">
        <f>IF(DATA[[#This Row],[Calendar_Month]]-CURMONTH=0,DATA[[#This Row],[Amount]],0)</f>
        <v>0</v>
      </c>
    </row>
    <row r="17384" spans="4:12" x14ac:dyDescent="0.25">
      <c r="D17384" s="80" t="str">
        <f>LEFT(DATA[[#This Row],[Account_Code]],3)</f>
        <v/>
      </c>
      <c r="I17384" s="80" t="str">
        <f>DATA[[#This Row],[Vessel_Code]]&amp;DATA[[#This Row],[Account Group]]&amp;DATA[[#This Row],[Type]]</f>
        <v/>
      </c>
      <c r="K17384" s="80">
        <f>IF(YEAR(DATA[[#This Row],[Calendar_Month]])=YEAR(CURMONTHEND),DATA[[#This Row],[Amount]],0)</f>
        <v>0</v>
      </c>
      <c r="L17384" s="80">
        <f>IF(DATA[[#This Row],[Calendar_Month]]-CURMONTH=0,DATA[[#This Row],[Amount]],0)</f>
        <v>0</v>
      </c>
    </row>
    <row r="17385" spans="4:12" x14ac:dyDescent="0.25">
      <c r="D17385" s="80" t="str">
        <f>LEFT(DATA[[#This Row],[Account_Code]],3)</f>
        <v/>
      </c>
      <c r="I17385" s="80" t="str">
        <f>DATA[[#This Row],[Vessel_Code]]&amp;DATA[[#This Row],[Account Group]]&amp;DATA[[#This Row],[Type]]</f>
        <v/>
      </c>
      <c r="K17385" s="80">
        <f>IF(YEAR(DATA[[#This Row],[Calendar_Month]])=YEAR(CURMONTHEND),DATA[[#This Row],[Amount]],0)</f>
        <v>0</v>
      </c>
      <c r="L17385" s="80">
        <f>IF(DATA[[#This Row],[Calendar_Month]]-CURMONTH=0,DATA[[#This Row],[Amount]],0)</f>
        <v>0</v>
      </c>
    </row>
    <row r="17386" spans="4:12" x14ac:dyDescent="0.25">
      <c r="D17386" s="80" t="str">
        <f>LEFT(DATA[[#This Row],[Account_Code]],3)</f>
        <v/>
      </c>
      <c r="I17386" s="80" t="str">
        <f>DATA[[#This Row],[Vessel_Code]]&amp;DATA[[#This Row],[Account Group]]&amp;DATA[[#This Row],[Type]]</f>
        <v/>
      </c>
      <c r="K17386" s="80">
        <f>IF(YEAR(DATA[[#This Row],[Calendar_Month]])=YEAR(CURMONTHEND),DATA[[#This Row],[Amount]],0)</f>
        <v>0</v>
      </c>
      <c r="L17386" s="80">
        <f>IF(DATA[[#This Row],[Calendar_Month]]-CURMONTH=0,DATA[[#This Row],[Amount]],0)</f>
        <v>0</v>
      </c>
    </row>
    <row r="17387" spans="4:12" x14ac:dyDescent="0.25">
      <c r="D17387" s="80" t="str">
        <f>LEFT(DATA[[#This Row],[Account_Code]],3)</f>
        <v/>
      </c>
      <c r="I17387" s="80" t="str">
        <f>DATA[[#This Row],[Vessel_Code]]&amp;DATA[[#This Row],[Account Group]]&amp;DATA[[#This Row],[Type]]</f>
        <v/>
      </c>
      <c r="K17387" s="80">
        <f>IF(YEAR(DATA[[#This Row],[Calendar_Month]])=YEAR(CURMONTHEND),DATA[[#This Row],[Amount]],0)</f>
        <v>0</v>
      </c>
      <c r="L17387" s="80">
        <f>IF(DATA[[#This Row],[Calendar_Month]]-CURMONTH=0,DATA[[#This Row],[Amount]],0)</f>
        <v>0</v>
      </c>
    </row>
    <row r="17388" spans="4:12" x14ac:dyDescent="0.25">
      <c r="D17388" s="80" t="str">
        <f>LEFT(DATA[[#This Row],[Account_Code]],3)</f>
        <v/>
      </c>
      <c r="I17388" s="80" t="str">
        <f>DATA[[#This Row],[Vessel_Code]]&amp;DATA[[#This Row],[Account Group]]&amp;DATA[[#This Row],[Type]]</f>
        <v/>
      </c>
      <c r="K17388" s="80">
        <f>IF(YEAR(DATA[[#This Row],[Calendar_Month]])=YEAR(CURMONTHEND),DATA[[#This Row],[Amount]],0)</f>
        <v>0</v>
      </c>
      <c r="L17388" s="80">
        <f>IF(DATA[[#This Row],[Calendar_Month]]-CURMONTH=0,DATA[[#This Row],[Amount]],0)</f>
        <v>0</v>
      </c>
    </row>
    <row r="17389" spans="4:12" x14ac:dyDescent="0.25">
      <c r="D17389" s="80" t="str">
        <f>LEFT(DATA[[#This Row],[Account_Code]],3)</f>
        <v/>
      </c>
      <c r="I17389" s="80" t="str">
        <f>DATA[[#This Row],[Vessel_Code]]&amp;DATA[[#This Row],[Account Group]]&amp;DATA[[#This Row],[Type]]</f>
        <v/>
      </c>
      <c r="K17389" s="80">
        <f>IF(YEAR(DATA[[#This Row],[Calendar_Month]])=YEAR(CURMONTHEND),DATA[[#This Row],[Amount]],0)</f>
        <v>0</v>
      </c>
      <c r="L17389" s="80">
        <f>IF(DATA[[#This Row],[Calendar_Month]]-CURMONTH=0,DATA[[#This Row],[Amount]],0)</f>
        <v>0</v>
      </c>
    </row>
    <row r="17390" spans="4:12" x14ac:dyDescent="0.25">
      <c r="D17390" s="80" t="str">
        <f>LEFT(DATA[[#This Row],[Account_Code]],3)</f>
        <v/>
      </c>
      <c r="I17390" s="80" t="str">
        <f>DATA[[#This Row],[Vessel_Code]]&amp;DATA[[#This Row],[Account Group]]&amp;DATA[[#This Row],[Type]]</f>
        <v/>
      </c>
      <c r="K17390" s="80">
        <f>IF(YEAR(DATA[[#This Row],[Calendar_Month]])=YEAR(CURMONTHEND),DATA[[#This Row],[Amount]],0)</f>
        <v>0</v>
      </c>
      <c r="L17390" s="80">
        <f>IF(DATA[[#This Row],[Calendar_Month]]-CURMONTH=0,DATA[[#This Row],[Amount]],0)</f>
        <v>0</v>
      </c>
    </row>
    <row r="17391" spans="4:12" x14ac:dyDescent="0.25">
      <c r="D17391" s="80" t="str">
        <f>LEFT(DATA[[#This Row],[Account_Code]],3)</f>
        <v/>
      </c>
      <c r="I17391" s="80" t="str">
        <f>DATA[[#This Row],[Vessel_Code]]&amp;DATA[[#This Row],[Account Group]]&amp;DATA[[#This Row],[Type]]</f>
        <v/>
      </c>
      <c r="K17391" s="80">
        <f>IF(YEAR(DATA[[#This Row],[Calendar_Month]])=YEAR(CURMONTHEND),DATA[[#This Row],[Amount]],0)</f>
        <v>0</v>
      </c>
      <c r="L17391" s="80">
        <f>IF(DATA[[#This Row],[Calendar_Month]]-CURMONTH=0,DATA[[#This Row],[Amount]],0)</f>
        <v>0</v>
      </c>
    </row>
    <row r="17392" spans="4:12" x14ac:dyDescent="0.25">
      <c r="D17392" s="80" t="str">
        <f>LEFT(DATA[[#This Row],[Account_Code]],3)</f>
        <v/>
      </c>
      <c r="I17392" s="80" t="str">
        <f>DATA[[#This Row],[Vessel_Code]]&amp;DATA[[#This Row],[Account Group]]&amp;DATA[[#This Row],[Type]]</f>
        <v/>
      </c>
      <c r="K17392" s="80">
        <f>IF(YEAR(DATA[[#This Row],[Calendar_Month]])=YEAR(CURMONTHEND),DATA[[#This Row],[Amount]],0)</f>
        <v>0</v>
      </c>
      <c r="L17392" s="80">
        <f>IF(DATA[[#This Row],[Calendar_Month]]-CURMONTH=0,DATA[[#This Row],[Amount]],0)</f>
        <v>0</v>
      </c>
    </row>
    <row r="17393" spans="4:12" x14ac:dyDescent="0.25">
      <c r="D17393" s="80" t="str">
        <f>LEFT(DATA[[#This Row],[Account_Code]],3)</f>
        <v/>
      </c>
      <c r="I17393" s="80" t="str">
        <f>DATA[[#This Row],[Vessel_Code]]&amp;DATA[[#This Row],[Account Group]]&amp;DATA[[#This Row],[Type]]</f>
        <v/>
      </c>
      <c r="K17393" s="80">
        <f>IF(YEAR(DATA[[#This Row],[Calendar_Month]])=YEAR(CURMONTHEND),DATA[[#This Row],[Amount]],0)</f>
        <v>0</v>
      </c>
      <c r="L17393" s="80">
        <f>IF(DATA[[#This Row],[Calendar_Month]]-CURMONTH=0,DATA[[#This Row],[Amount]],0)</f>
        <v>0</v>
      </c>
    </row>
    <row r="17394" spans="4:12" x14ac:dyDescent="0.25">
      <c r="D17394" s="80" t="str">
        <f>LEFT(DATA[[#This Row],[Account_Code]],3)</f>
        <v/>
      </c>
      <c r="I17394" s="80" t="str">
        <f>DATA[[#This Row],[Vessel_Code]]&amp;DATA[[#This Row],[Account Group]]&amp;DATA[[#This Row],[Type]]</f>
        <v/>
      </c>
      <c r="K17394" s="80">
        <f>IF(YEAR(DATA[[#This Row],[Calendar_Month]])=YEAR(CURMONTHEND),DATA[[#This Row],[Amount]],0)</f>
        <v>0</v>
      </c>
      <c r="L17394" s="80">
        <f>IF(DATA[[#This Row],[Calendar_Month]]-CURMONTH=0,DATA[[#This Row],[Amount]],0)</f>
        <v>0</v>
      </c>
    </row>
    <row r="17395" spans="4:12" x14ac:dyDescent="0.25">
      <c r="D17395" s="80" t="str">
        <f>LEFT(DATA[[#This Row],[Account_Code]],3)</f>
        <v/>
      </c>
      <c r="I17395" s="80" t="str">
        <f>DATA[[#This Row],[Vessel_Code]]&amp;DATA[[#This Row],[Account Group]]&amp;DATA[[#This Row],[Type]]</f>
        <v/>
      </c>
      <c r="K17395" s="80">
        <f>IF(YEAR(DATA[[#This Row],[Calendar_Month]])=YEAR(CURMONTHEND),DATA[[#This Row],[Amount]],0)</f>
        <v>0</v>
      </c>
      <c r="L17395" s="80">
        <f>IF(DATA[[#This Row],[Calendar_Month]]-CURMONTH=0,DATA[[#This Row],[Amount]],0)</f>
        <v>0</v>
      </c>
    </row>
    <row r="17396" spans="4:12" x14ac:dyDescent="0.25">
      <c r="D17396" s="80" t="str">
        <f>LEFT(DATA[[#This Row],[Account_Code]],3)</f>
        <v/>
      </c>
      <c r="I17396" s="80" t="str">
        <f>DATA[[#This Row],[Vessel_Code]]&amp;DATA[[#This Row],[Account Group]]&amp;DATA[[#This Row],[Type]]</f>
        <v/>
      </c>
      <c r="K17396" s="80">
        <f>IF(YEAR(DATA[[#This Row],[Calendar_Month]])=YEAR(CURMONTHEND),DATA[[#This Row],[Amount]],0)</f>
        <v>0</v>
      </c>
      <c r="L17396" s="80">
        <f>IF(DATA[[#This Row],[Calendar_Month]]-CURMONTH=0,DATA[[#This Row],[Amount]],0)</f>
        <v>0</v>
      </c>
    </row>
    <row r="17397" spans="4:12" x14ac:dyDescent="0.25">
      <c r="D17397" s="80" t="str">
        <f>LEFT(DATA[[#This Row],[Account_Code]],3)</f>
        <v/>
      </c>
      <c r="I17397" s="80" t="str">
        <f>DATA[[#This Row],[Vessel_Code]]&amp;DATA[[#This Row],[Account Group]]&amp;DATA[[#This Row],[Type]]</f>
        <v/>
      </c>
      <c r="K17397" s="80">
        <f>IF(YEAR(DATA[[#This Row],[Calendar_Month]])=YEAR(CURMONTHEND),DATA[[#This Row],[Amount]],0)</f>
        <v>0</v>
      </c>
      <c r="L17397" s="80">
        <f>IF(DATA[[#This Row],[Calendar_Month]]-CURMONTH=0,DATA[[#This Row],[Amount]],0)</f>
        <v>0</v>
      </c>
    </row>
    <row r="17398" spans="4:12" x14ac:dyDescent="0.25">
      <c r="D17398" s="80" t="str">
        <f>LEFT(DATA[[#This Row],[Account_Code]],3)</f>
        <v/>
      </c>
      <c r="I17398" s="80" t="str">
        <f>DATA[[#This Row],[Vessel_Code]]&amp;DATA[[#This Row],[Account Group]]&amp;DATA[[#This Row],[Type]]</f>
        <v/>
      </c>
      <c r="K17398" s="80">
        <f>IF(YEAR(DATA[[#This Row],[Calendar_Month]])=YEAR(CURMONTHEND),DATA[[#This Row],[Amount]],0)</f>
        <v>0</v>
      </c>
      <c r="L17398" s="80">
        <f>IF(DATA[[#This Row],[Calendar_Month]]-CURMONTH=0,DATA[[#This Row],[Amount]],0)</f>
        <v>0</v>
      </c>
    </row>
    <row r="17399" spans="4:12" x14ac:dyDescent="0.25">
      <c r="D17399" s="80" t="str">
        <f>LEFT(DATA[[#This Row],[Account_Code]],3)</f>
        <v/>
      </c>
      <c r="I17399" s="80" t="str">
        <f>DATA[[#This Row],[Vessel_Code]]&amp;DATA[[#This Row],[Account Group]]&amp;DATA[[#This Row],[Type]]</f>
        <v/>
      </c>
      <c r="K17399" s="80">
        <f>IF(YEAR(DATA[[#This Row],[Calendar_Month]])=YEAR(CURMONTHEND),DATA[[#This Row],[Amount]],0)</f>
        <v>0</v>
      </c>
      <c r="L17399" s="80">
        <f>IF(DATA[[#This Row],[Calendar_Month]]-CURMONTH=0,DATA[[#This Row],[Amount]],0)</f>
        <v>0</v>
      </c>
    </row>
    <row r="17400" spans="4:12" x14ac:dyDescent="0.25">
      <c r="D17400" s="80" t="str">
        <f>LEFT(DATA[[#This Row],[Account_Code]],3)</f>
        <v/>
      </c>
      <c r="I17400" s="80" t="str">
        <f>DATA[[#This Row],[Vessel_Code]]&amp;DATA[[#This Row],[Account Group]]&amp;DATA[[#This Row],[Type]]</f>
        <v/>
      </c>
      <c r="K17400" s="80">
        <f>IF(YEAR(DATA[[#This Row],[Calendar_Month]])=YEAR(CURMONTHEND),DATA[[#This Row],[Amount]],0)</f>
        <v>0</v>
      </c>
      <c r="L17400" s="80">
        <f>IF(DATA[[#This Row],[Calendar_Month]]-CURMONTH=0,DATA[[#This Row],[Amount]],0)</f>
        <v>0</v>
      </c>
    </row>
    <row r="17401" spans="4:12" x14ac:dyDescent="0.25">
      <c r="D17401" s="80" t="str">
        <f>LEFT(DATA[[#This Row],[Account_Code]],3)</f>
        <v/>
      </c>
      <c r="I17401" s="80" t="str">
        <f>DATA[[#This Row],[Vessel_Code]]&amp;DATA[[#This Row],[Account Group]]&amp;DATA[[#This Row],[Type]]</f>
        <v/>
      </c>
      <c r="K17401" s="80">
        <f>IF(YEAR(DATA[[#This Row],[Calendar_Month]])=YEAR(CURMONTHEND),DATA[[#This Row],[Amount]],0)</f>
        <v>0</v>
      </c>
      <c r="L17401" s="80">
        <f>IF(DATA[[#This Row],[Calendar_Month]]-CURMONTH=0,DATA[[#This Row],[Amount]],0)</f>
        <v>0</v>
      </c>
    </row>
    <row r="17402" spans="4:12" x14ac:dyDescent="0.25">
      <c r="D17402" s="80" t="str">
        <f>LEFT(DATA[[#This Row],[Account_Code]],3)</f>
        <v/>
      </c>
      <c r="I17402" s="80" t="str">
        <f>DATA[[#This Row],[Vessel_Code]]&amp;DATA[[#This Row],[Account Group]]&amp;DATA[[#This Row],[Type]]</f>
        <v/>
      </c>
      <c r="K17402" s="80">
        <f>IF(YEAR(DATA[[#This Row],[Calendar_Month]])=YEAR(CURMONTHEND),DATA[[#This Row],[Amount]],0)</f>
        <v>0</v>
      </c>
      <c r="L17402" s="80">
        <f>IF(DATA[[#This Row],[Calendar_Month]]-CURMONTH=0,DATA[[#This Row],[Amount]],0)</f>
        <v>0</v>
      </c>
    </row>
    <row r="17403" spans="4:12" x14ac:dyDescent="0.25">
      <c r="D17403" s="80" t="str">
        <f>LEFT(DATA[[#This Row],[Account_Code]],3)</f>
        <v/>
      </c>
      <c r="I17403" s="80" t="str">
        <f>DATA[[#This Row],[Vessel_Code]]&amp;DATA[[#This Row],[Account Group]]&amp;DATA[[#This Row],[Type]]</f>
        <v/>
      </c>
      <c r="K17403" s="80">
        <f>IF(YEAR(DATA[[#This Row],[Calendar_Month]])=YEAR(CURMONTHEND),DATA[[#This Row],[Amount]],0)</f>
        <v>0</v>
      </c>
      <c r="L17403" s="80">
        <f>IF(DATA[[#This Row],[Calendar_Month]]-CURMONTH=0,DATA[[#This Row],[Amount]],0)</f>
        <v>0</v>
      </c>
    </row>
    <row r="17404" spans="4:12" x14ac:dyDescent="0.25">
      <c r="D17404" s="80" t="str">
        <f>LEFT(DATA[[#This Row],[Account_Code]],3)</f>
        <v/>
      </c>
      <c r="I17404" s="80" t="str">
        <f>DATA[[#This Row],[Vessel_Code]]&amp;DATA[[#This Row],[Account Group]]&amp;DATA[[#This Row],[Type]]</f>
        <v/>
      </c>
      <c r="K17404" s="80">
        <f>IF(YEAR(DATA[[#This Row],[Calendar_Month]])=YEAR(CURMONTHEND),DATA[[#This Row],[Amount]],0)</f>
        <v>0</v>
      </c>
      <c r="L17404" s="80">
        <f>IF(DATA[[#This Row],[Calendar_Month]]-CURMONTH=0,DATA[[#This Row],[Amount]],0)</f>
        <v>0</v>
      </c>
    </row>
    <row r="17405" spans="4:12" x14ac:dyDescent="0.25">
      <c r="D17405" s="80" t="str">
        <f>LEFT(DATA[[#This Row],[Account_Code]],3)</f>
        <v/>
      </c>
      <c r="I17405" s="80" t="str">
        <f>DATA[[#This Row],[Vessel_Code]]&amp;DATA[[#This Row],[Account Group]]&amp;DATA[[#This Row],[Type]]</f>
        <v/>
      </c>
      <c r="K17405" s="80">
        <f>IF(YEAR(DATA[[#This Row],[Calendar_Month]])=YEAR(CURMONTHEND),DATA[[#This Row],[Amount]],0)</f>
        <v>0</v>
      </c>
      <c r="L17405" s="80">
        <f>IF(DATA[[#This Row],[Calendar_Month]]-CURMONTH=0,DATA[[#This Row],[Amount]],0)</f>
        <v>0</v>
      </c>
    </row>
    <row r="17406" spans="4:12" x14ac:dyDescent="0.25">
      <c r="D17406" s="80" t="str">
        <f>LEFT(DATA[[#This Row],[Account_Code]],3)</f>
        <v/>
      </c>
      <c r="I17406" s="80" t="str">
        <f>DATA[[#This Row],[Vessel_Code]]&amp;DATA[[#This Row],[Account Group]]&amp;DATA[[#This Row],[Type]]</f>
        <v/>
      </c>
      <c r="K17406" s="80">
        <f>IF(YEAR(DATA[[#This Row],[Calendar_Month]])=YEAR(CURMONTHEND),DATA[[#This Row],[Amount]],0)</f>
        <v>0</v>
      </c>
      <c r="L17406" s="80">
        <f>IF(DATA[[#This Row],[Calendar_Month]]-CURMONTH=0,DATA[[#This Row],[Amount]],0)</f>
        <v>0</v>
      </c>
    </row>
    <row r="17407" spans="4:12" x14ac:dyDescent="0.25">
      <c r="D17407" s="80" t="str">
        <f>LEFT(DATA[[#This Row],[Account_Code]],3)</f>
        <v/>
      </c>
      <c r="I17407" s="80" t="str">
        <f>DATA[[#This Row],[Vessel_Code]]&amp;DATA[[#This Row],[Account Group]]&amp;DATA[[#This Row],[Type]]</f>
        <v/>
      </c>
      <c r="K17407" s="80">
        <f>IF(YEAR(DATA[[#This Row],[Calendar_Month]])=YEAR(CURMONTHEND),DATA[[#This Row],[Amount]],0)</f>
        <v>0</v>
      </c>
      <c r="L17407" s="80">
        <f>IF(DATA[[#This Row],[Calendar_Month]]-CURMONTH=0,DATA[[#This Row],[Amount]],0)</f>
        <v>0</v>
      </c>
    </row>
    <row r="17408" spans="4:12" x14ac:dyDescent="0.25">
      <c r="D17408" s="80" t="str">
        <f>LEFT(DATA[[#This Row],[Account_Code]],3)</f>
        <v/>
      </c>
      <c r="I17408" s="80" t="str">
        <f>DATA[[#This Row],[Vessel_Code]]&amp;DATA[[#This Row],[Account Group]]&amp;DATA[[#This Row],[Type]]</f>
        <v/>
      </c>
      <c r="K17408" s="80">
        <f>IF(YEAR(DATA[[#This Row],[Calendar_Month]])=YEAR(CURMONTHEND),DATA[[#This Row],[Amount]],0)</f>
        <v>0</v>
      </c>
      <c r="L17408" s="80">
        <f>IF(DATA[[#This Row],[Calendar_Month]]-CURMONTH=0,DATA[[#This Row],[Amount]],0)</f>
        <v>0</v>
      </c>
    </row>
    <row r="17409" spans="4:12" x14ac:dyDescent="0.25">
      <c r="D17409" s="80" t="str">
        <f>LEFT(DATA[[#This Row],[Account_Code]],3)</f>
        <v/>
      </c>
      <c r="I17409" s="80" t="str">
        <f>DATA[[#This Row],[Vessel_Code]]&amp;DATA[[#This Row],[Account Group]]&amp;DATA[[#This Row],[Type]]</f>
        <v/>
      </c>
      <c r="K17409" s="80">
        <f>IF(YEAR(DATA[[#This Row],[Calendar_Month]])=YEAR(CURMONTHEND),DATA[[#This Row],[Amount]],0)</f>
        <v>0</v>
      </c>
      <c r="L17409" s="80">
        <f>IF(DATA[[#This Row],[Calendar_Month]]-CURMONTH=0,DATA[[#This Row],[Amount]],0)</f>
        <v>0</v>
      </c>
    </row>
    <row r="17410" spans="4:12" x14ac:dyDescent="0.25">
      <c r="D17410" s="80" t="str">
        <f>LEFT(DATA[[#This Row],[Account_Code]],3)</f>
        <v/>
      </c>
      <c r="I17410" s="80" t="str">
        <f>DATA[[#This Row],[Vessel_Code]]&amp;DATA[[#This Row],[Account Group]]&amp;DATA[[#This Row],[Type]]</f>
        <v/>
      </c>
      <c r="K17410" s="80">
        <f>IF(YEAR(DATA[[#This Row],[Calendar_Month]])=YEAR(CURMONTHEND),DATA[[#This Row],[Amount]],0)</f>
        <v>0</v>
      </c>
      <c r="L17410" s="80">
        <f>IF(DATA[[#This Row],[Calendar_Month]]-CURMONTH=0,DATA[[#This Row],[Amount]],0)</f>
        <v>0</v>
      </c>
    </row>
    <row r="17411" spans="4:12" x14ac:dyDescent="0.25">
      <c r="D17411" s="80" t="str">
        <f>LEFT(DATA[[#This Row],[Account_Code]],3)</f>
        <v/>
      </c>
      <c r="I17411" s="80" t="str">
        <f>DATA[[#This Row],[Vessel_Code]]&amp;DATA[[#This Row],[Account Group]]&amp;DATA[[#This Row],[Type]]</f>
        <v/>
      </c>
      <c r="K17411" s="80">
        <f>IF(YEAR(DATA[[#This Row],[Calendar_Month]])=YEAR(CURMONTHEND),DATA[[#This Row],[Amount]],0)</f>
        <v>0</v>
      </c>
      <c r="L17411" s="80">
        <f>IF(DATA[[#This Row],[Calendar_Month]]-CURMONTH=0,DATA[[#This Row],[Amount]],0)</f>
        <v>0</v>
      </c>
    </row>
    <row r="17412" spans="4:12" x14ac:dyDescent="0.25">
      <c r="D17412" s="80" t="str">
        <f>LEFT(DATA[[#This Row],[Account_Code]],3)</f>
        <v/>
      </c>
      <c r="I17412" s="80" t="str">
        <f>DATA[[#This Row],[Vessel_Code]]&amp;DATA[[#This Row],[Account Group]]&amp;DATA[[#This Row],[Type]]</f>
        <v/>
      </c>
      <c r="K17412" s="80">
        <f>IF(YEAR(DATA[[#This Row],[Calendar_Month]])=YEAR(CURMONTHEND),DATA[[#This Row],[Amount]],0)</f>
        <v>0</v>
      </c>
      <c r="L17412" s="80">
        <f>IF(DATA[[#This Row],[Calendar_Month]]-CURMONTH=0,DATA[[#This Row],[Amount]],0)</f>
        <v>0</v>
      </c>
    </row>
    <row r="17413" spans="4:12" x14ac:dyDescent="0.25">
      <c r="D17413" s="80" t="str">
        <f>LEFT(DATA[[#This Row],[Account_Code]],3)</f>
        <v/>
      </c>
      <c r="I17413" s="80" t="str">
        <f>DATA[[#This Row],[Vessel_Code]]&amp;DATA[[#This Row],[Account Group]]&amp;DATA[[#This Row],[Type]]</f>
        <v/>
      </c>
      <c r="K17413" s="80">
        <f>IF(YEAR(DATA[[#This Row],[Calendar_Month]])=YEAR(CURMONTHEND),DATA[[#This Row],[Amount]],0)</f>
        <v>0</v>
      </c>
      <c r="L17413" s="80">
        <f>IF(DATA[[#This Row],[Calendar_Month]]-CURMONTH=0,DATA[[#This Row],[Amount]],0)</f>
        <v>0</v>
      </c>
    </row>
    <row r="17414" spans="4:12" x14ac:dyDescent="0.25">
      <c r="D17414" s="80" t="str">
        <f>LEFT(DATA[[#This Row],[Account_Code]],3)</f>
        <v/>
      </c>
      <c r="I17414" s="80" t="str">
        <f>DATA[[#This Row],[Vessel_Code]]&amp;DATA[[#This Row],[Account Group]]&amp;DATA[[#This Row],[Type]]</f>
        <v/>
      </c>
      <c r="K17414" s="80">
        <f>IF(YEAR(DATA[[#This Row],[Calendar_Month]])=YEAR(CURMONTHEND),DATA[[#This Row],[Amount]],0)</f>
        <v>0</v>
      </c>
      <c r="L17414" s="80">
        <f>IF(DATA[[#This Row],[Calendar_Month]]-CURMONTH=0,DATA[[#This Row],[Amount]],0)</f>
        <v>0</v>
      </c>
    </row>
    <row r="17415" spans="4:12" x14ac:dyDescent="0.25">
      <c r="D17415" s="80" t="str">
        <f>LEFT(DATA[[#This Row],[Account_Code]],3)</f>
        <v/>
      </c>
      <c r="I17415" s="80" t="str">
        <f>DATA[[#This Row],[Vessel_Code]]&amp;DATA[[#This Row],[Account Group]]&amp;DATA[[#This Row],[Type]]</f>
        <v/>
      </c>
      <c r="K17415" s="80">
        <f>IF(YEAR(DATA[[#This Row],[Calendar_Month]])=YEAR(CURMONTHEND),DATA[[#This Row],[Amount]],0)</f>
        <v>0</v>
      </c>
      <c r="L17415" s="80">
        <f>IF(DATA[[#This Row],[Calendar_Month]]-CURMONTH=0,DATA[[#This Row],[Amount]],0)</f>
        <v>0</v>
      </c>
    </row>
    <row r="17416" spans="4:12" x14ac:dyDescent="0.25">
      <c r="D17416" s="80" t="str">
        <f>LEFT(DATA[[#This Row],[Account_Code]],3)</f>
        <v/>
      </c>
      <c r="I17416" s="80" t="str">
        <f>DATA[[#This Row],[Vessel_Code]]&amp;DATA[[#This Row],[Account Group]]&amp;DATA[[#This Row],[Type]]</f>
        <v/>
      </c>
      <c r="K17416" s="80">
        <f>IF(YEAR(DATA[[#This Row],[Calendar_Month]])=YEAR(CURMONTHEND),DATA[[#This Row],[Amount]],0)</f>
        <v>0</v>
      </c>
      <c r="L17416" s="80">
        <f>IF(DATA[[#This Row],[Calendar_Month]]-CURMONTH=0,DATA[[#This Row],[Amount]],0)</f>
        <v>0</v>
      </c>
    </row>
    <row r="17417" spans="4:12" x14ac:dyDescent="0.25">
      <c r="D17417" s="80" t="str">
        <f>LEFT(DATA[[#This Row],[Account_Code]],3)</f>
        <v/>
      </c>
      <c r="I17417" s="80" t="str">
        <f>DATA[[#This Row],[Vessel_Code]]&amp;DATA[[#This Row],[Account Group]]&amp;DATA[[#This Row],[Type]]</f>
        <v/>
      </c>
      <c r="K17417" s="80">
        <f>IF(YEAR(DATA[[#This Row],[Calendar_Month]])=YEAR(CURMONTHEND),DATA[[#This Row],[Amount]],0)</f>
        <v>0</v>
      </c>
      <c r="L17417" s="80">
        <f>IF(DATA[[#This Row],[Calendar_Month]]-CURMONTH=0,DATA[[#This Row],[Amount]],0)</f>
        <v>0</v>
      </c>
    </row>
    <row r="17418" spans="4:12" x14ac:dyDescent="0.25">
      <c r="D17418" s="80" t="str">
        <f>LEFT(DATA[[#This Row],[Account_Code]],3)</f>
        <v/>
      </c>
      <c r="I17418" s="80" t="str">
        <f>DATA[[#This Row],[Vessel_Code]]&amp;DATA[[#This Row],[Account Group]]&amp;DATA[[#This Row],[Type]]</f>
        <v/>
      </c>
      <c r="K17418" s="80">
        <f>IF(YEAR(DATA[[#This Row],[Calendar_Month]])=YEAR(CURMONTHEND),DATA[[#This Row],[Amount]],0)</f>
        <v>0</v>
      </c>
      <c r="L17418" s="80">
        <f>IF(DATA[[#This Row],[Calendar_Month]]-CURMONTH=0,DATA[[#This Row],[Amount]],0)</f>
        <v>0</v>
      </c>
    </row>
    <row r="17419" spans="4:12" x14ac:dyDescent="0.25">
      <c r="D17419" s="80" t="str">
        <f>LEFT(DATA[[#This Row],[Account_Code]],3)</f>
        <v/>
      </c>
      <c r="I17419" s="80" t="str">
        <f>DATA[[#This Row],[Vessel_Code]]&amp;DATA[[#This Row],[Account Group]]&amp;DATA[[#This Row],[Type]]</f>
        <v/>
      </c>
      <c r="K17419" s="80">
        <f>IF(YEAR(DATA[[#This Row],[Calendar_Month]])=YEAR(CURMONTHEND),DATA[[#This Row],[Amount]],0)</f>
        <v>0</v>
      </c>
      <c r="L17419" s="80">
        <f>IF(DATA[[#This Row],[Calendar_Month]]-CURMONTH=0,DATA[[#This Row],[Amount]],0)</f>
        <v>0</v>
      </c>
    </row>
    <row r="17420" spans="4:12" x14ac:dyDescent="0.25">
      <c r="D17420" s="80" t="str">
        <f>LEFT(DATA[[#This Row],[Account_Code]],3)</f>
        <v/>
      </c>
      <c r="I17420" s="80" t="str">
        <f>DATA[[#This Row],[Vessel_Code]]&amp;DATA[[#This Row],[Account Group]]&amp;DATA[[#This Row],[Type]]</f>
        <v/>
      </c>
      <c r="K17420" s="80">
        <f>IF(YEAR(DATA[[#This Row],[Calendar_Month]])=YEAR(CURMONTHEND),DATA[[#This Row],[Amount]],0)</f>
        <v>0</v>
      </c>
      <c r="L17420" s="80">
        <f>IF(DATA[[#This Row],[Calendar_Month]]-CURMONTH=0,DATA[[#This Row],[Amount]],0)</f>
        <v>0</v>
      </c>
    </row>
    <row r="17421" spans="4:12" x14ac:dyDescent="0.25">
      <c r="D17421" s="80" t="str">
        <f>LEFT(DATA[[#This Row],[Account_Code]],3)</f>
        <v/>
      </c>
      <c r="I17421" s="80" t="str">
        <f>DATA[[#This Row],[Vessel_Code]]&amp;DATA[[#This Row],[Account Group]]&amp;DATA[[#This Row],[Type]]</f>
        <v/>
      </c>
      <c r="K17421" s="80">
        <f>IF(YEAR(DATA[[#This Row],[Calendar_Month]])=YEAR(CURMONTHEND),DATA[[#This Row],[Amount]],0)</f>
        <v>0</v>
      </c>
      <c r="L17421" s="80">
        <f>IF(DATA[[#This Row],[Calendar_Month]]-CURMONTH=0,DATA[[#This Row],[Amount]],0)</f>
        <v>0</v>
      </c>
    </row>
    <row r="17422" spans="4:12" x14ac:dyDescent="0.25">
      <c r="D17422" s="80" t="str">
        <f>LEFT(DATA[[#This Row],[Account_Code]],3)</f>
        <v/>
      </c>
      <c r="I17422" s="80" t="str">
        <f>DATA[[#This Row],[Vessel_Code]]&amp;DATA[[#This Row],[Account Group]]&amp;DATA[[#This Row],[Type]]</f>
        <v/>
      </c>
      <c r="K17422" s="80">
        <f>IF(YEAR(DATA[[#This Row],[Calendar_Month]])=YEAR(CURMONTHEND),DATA[[#This Row],[Amount]],0)</f>
        <v>0</v>
      </c>
      <c r="L17422" s="80">
        <f>IF(DATA[[#This Row],[Calendar_Month]]-CURMONTH=0,DATA[[#This Row],[Amount]],0)</f>
        <v>0</v>
      </c>
    </row>
    <row r="17423" spans="4:12" x14ac:dyDescent="0.25">
      <c r="D17423" s="80" t="str">
        <f>LEFT(DATA[[#This Row],[Account_Code]],3)</f>
        <v/>
      </c>
      <c r="I17423" s="80" t="str">
        <f>DATA[[#This Row],[Vessel_Code]]&amp;DATA[[#This Row],[Account Group]]&amp;DATA[[#This Row],[Type]]</f>
        <v/>
      </c>
      <c r="K17423" s="80">
        <f>IF(YEAR(DATA[[#This Row],[Calendar_Month]])=YEAR(CURMONTHEND),DATA[[#This Row],[Amount]],0)</f>
        <v>0</v>
      </c>
      <c r="L17423" s="80">
        <f>IF(DATA[[#This Row],[Calendar_Month]]-CURMONTH=0,DATA[[#This Row],[Amount]],0)</f>
        <v>0</v>
      </c>
    </row>
    <row r="17424" spans="4:12" x14ac:dyDescent="0.25">
      <c r="D17424" s="80" t="str">
        <f>LEFT(DATA[[#This Row],[Account_Code]],3)</f>
        <v/>
      </c>
      <c r="I17424" s="80" t="str">
        <f>DATA[[#This Row],[Vessel_Code]]&amp;DATA[[#This Row],[Account Group]]&amp;DATA[[#This Row],[Type]]</f>
        <v/>
      </c>
      <c r="K17424" s="80">
        <f>IF(YEAR(DATA[[#This Row],[Calendar_Month]])=YEAR(CURMONTHEND),DATA[[#This Row],[Amount]],0)</f>
        <v>0</v>
      </c>
      <c r="L17424" s="80">
        <f>IF(DATA[[#This Row],[Calendar_Month]]-CURMONTH=0,DATA[[#This Row],[Amount]],0)</f>
        <v>0</v>
      </c>
    </row>
    <row r="17425" spans="4:12" x14ac:dyDescent="0.25">
      <c r="D17425" s="80" t="str">
        <f>LEFT(DATA[[#This Row],[Account_Code]],3)</f>
        <v/>
      </c>
      <c r="I17425" s="80" t="str">
        <f>DATA[[#This Row],[Vessel_Code]]&amp;DATA[[#This Row],[Account Group]]&amp;DATA[[#This Row],[Type]]</f>
        <v/>
      </c>
      <c r="K17425" s="80">
        <f>IF(YEAR(DATA[[#This Row],[Calendar_Month]])=YEAR(CURMONTHEND),DATA[[#This Row],[Amount]],0)</f>
        <v>0</v>
      </c>
      <c r="L17425" s="80">
        <f>IF(DATA[[#This Row],[Calendar_Month]]-CURMONTH=0,DATA[[#This Row],[Amount]],0)</f>
        <v>0</v>
      </c>
    </row>
    <row r="17426" spans="4:12" x14ac:dyDescent="0.25">
      <c r="D17426" s="80" t="str">
        <f>LEFT(DATA[[#This Row],[Account_Code]],3)</f>
        <v/>
      </c>
      <c r="I17426" s="80" t="str">
        <f>DATA[[#This Row],[Vessel_Code]]&amp;DATA[[#This Row],[Account Group]]&amp;DATA[[#This Row],[Type]]</f>
        <v/>
      </c>
      <c r="K17426" s="80">
        <f>IF(YEAR(DATA[[#This Row],[Calendar_Month]])=YEAR(CURMONTHEND),DATA[[#This Row],[Amount]],0)</f>
        <v>0</v>
      </c>
      <c r="L17426" s="80">
        <f>IF(DATA[[#This Row],[Calendar_Month]]-CURMONTH=0,DATA[[#This Row],[Amount]],0)</f>
        <v>0</v>
      </c>
    </row>
    <row r="17427" spans="4:12" x14ac:dyDescent="0.25">
      <c r="D17427" s="80" t="str">
        <f>LEFT(DATA[[#This Row],[Account_Code]],3)</f>
        <v/>
      </c>
      <c r="I17427" s="80" t="str">
        <f>DATA[[#This Row],[Vessel_Code]]&amp;DATA[[#This Row],[Account Group]]&amp;DATA[[#This Row],[Type]]</f>
        <v/>
      </c>
      <c r="K17427" s="80">
        <f>IF(YEAR(DATA[[#This Row],[Calendar_Month]])=YEAR(CURMONTHEND),DATA[[#This Row],[Amount]],0)</f>
        <v>0</v>
      </c>
      <c r="L17427" s="80">
        <f>IF(DATA[[#This Row],[Calendar_Month]]-CURMONTH=0,DATA[[#This Row],[Amount]],0)</f>
        <v>0</v>
      </c>
    </row>
    <row r="17428" spans="4:12" x14ac:dyDescent="0.25">
      <c r="D17428" s="80" t="str">
        <f>LEFT(DATA[[#This Row],[Account_Code]],3)</f>
        <v/>
      </c>
      <c r="I17428" s="80" t="str">
        <f>DATA[[#This Row],[Vessel_Code]]&amp;DATA[[#This Row],[Account Group]]&amp;DATA[[#This Row],[Type]]</f>
        <v/>
      </c>
      <c r="K17428" s="80">
        <f>IF(YEAR(DATA[[#This Row],[Calendar_Month]])=YEAR(CURMONTHEND),DATA[[#This Row],[Amount]],0)</f>
        <v>0</v>
      </c>
      <c r="L17428" s="80">
        <f>IF(DATA[[#This Row],[Calendar_Month]]-CURMONTH=0,DATA[[#This Row],[Amount]],0)</f>
        <v>0</v>
      </c>
    </row>
    <row r="17429" spans="4:12" x14ac:dyDescent="0.25">
      <c r="D17429" s="80" t="str">
        <f>LEFT(DATA[[#This Row],[Account_Code]],3)</f>
        <v/>
      </c>
      <c r="I17429" s="80" t="str">
        <f>DATA[[#This Row],[Vessel_Code]]&amp;DATA[[#This Row],[Account Group]]&amp;DATA[[#This Row],[Type]]</f>
        <v/>
      </c>
      <c r="K17429" s="80">
        <f>IF(YEAR(DATA[[#This Row],[Calendar_Month]])=YEAR(CURMONTHEND),DATA[[#This Row],[Amount]],0)</f>
        <v>0</v>
      </c>
      <c r="L17429" s="80">
        <f>IF(DATA[[#This Row],[Calendar_Month]]-CURMONTH=0,DATA[[#This Row],[Amount]],0)</f>
        <v>0</v>
      </c>
    </row>
    <row r="17430" spans="4:12" x14ac:dyDescent="0.25">
      <c r="D17430" s="80" t="str">
        <f>LEFT(DATA[[#This Row],[Account_Code]],3)</f>
        <v/>
      </c>
      <c r="I17430" s="80" t="str">
        <f>DATA[[#This Row],[Vessel_Code]]&amp;DATA[[#This Row],[Account Group]]&amp;DATA[[#This Row],[Type]]</f>
        <v/>
      </c>
      <c r="K17430" s="80">
        <f>IF(YEAR(DATA[[#This Row],[Calendar_Month]])=YEAR(CURMONTHEND),DATA[[#This Row],[Amount]],0)</f>
        <v>0</v>
      </c>
      <c r="L17430" s="80">
        <f>IF(DATA[[#This Row],[Calendar_Month]]-CURMONTH=0,DATA[[#This Row],[Amount]],0)</f>
        <v>0</v>
      </c>
    </row>
    <row r="17431" spans="4:12" x14ac:dyDescent="0.25">
      <c r="D17431" s="80" t="str">
        <f>LEFT(DATA[[#This Row],[Account_Code]],3)</f>
        <v/>
      </c>
      <c r="I17431" s="80" t="str">
        <f>DATA[[#This Row],[Vessel_Code]]&amp;DATA[[#This Row],[Account Group]]&amp;DATA[[#This Row],[Type]]</f>
        <v/>
      </c>
      <c r="K17431" s="80">
        <f>IF(YEAR(DATA[[#This Row],[Calendar_Month]])=YEAR(CURMONTHEND),DATA[[#This Row],[Amount]],0)</f>
        <v>0</v>
      </c>
      <c r="L17431" s="80">
        <f>IF(DATA[[#This Row],[Calendar_Month]]-CURMONTH=0,DATA[[#This Row],[Amount]],0)</f>
        <v>0</v>
      </c>
    </row>
    <row r="17432" spans="4:12" x14ac:dyDescent="0.25">
      <c r="D17432" s="80" t="str">
        <f>LEFT(DATA[[#This Row],[Account_Code]],3)</f>
        <v/>
      </c>
      <c r="I17432" s="80" t="str">
        <f>DATA[[#This Row],[Vessel_Code]]&amp;DATA[[#This Row],[Account Group]]&amp;DATA[[#This Row],[Type]]</f>
        <v/>
      </c>
      <c r="K17432" s="80">
        <f>IF(YEAR(DATA[[#This Row],[Calendar_Month]])=YEAR(CURMONTHEND),DATA[[#This Row],[Amount]],0)</f>
        <v>0</v>
      </c>
      <c r="L17432" s="80">
        <f>IF(DATA[[#This Row],[Calendar_Month]]-CURMONTH=0,DATA[[#This Row],[Amount]],0)</f>
        <v>0</v>
      </c>
    </row>
    <row r="17433" spans="4:12" x14ac:dyDescent="0.25">
      <c r="D17433" s="80" t="str">
        <f>LEFT(DATA[[#This Row],[Account_Code]],3)</f>
        <v/>
      </c>
      <c r="I17433" s="80" t="str">
        <f>DATA[[#This Row],[Vessel_Code]]&amp;DATA[[#This Row],[Account Group]]&amp;DATA[[#This Row],[Type]]</f>
        <v/>
      </c>
      <c r="K17433" s="80">
        <f>IF(YEAR(DATA[[#This Row],[Calendar_Month]])=YEAR(CURMONTHEND),DATA[[#This Row],[Amount]],0)</f>
        <v>0</v>
      </c>
      <c r="L17433" s="80">
        <f>IF(DATA[[#This Row],[Calendar_Month]]-CURMONTH=0,DATA[[#This Row],[Amount]],0)</f>
        <v>0</v>
      </c>
    </row>
    <row r="17434" spans="4:12" x14ac:dyDescent="0.25">
      <c r="D17434" s="80" t="str">
        <f>LEFT(DATA[[#This Row],[Account_Code]],3)</f>
        <v/>
      </c>
      <c r="I17434" s="80" t="str">
        <f>DATA[[#This Row],[Vessel_Code]]&amp;DATA[[#This Row],[Account Group]]&amp;DATA[[#This Row],[Type]]</f>
        <v/>
      </c>
      <c r="K17434" s="80">
        <f>IF(YEAR(DATA[[#This Row],[Calendar_Month]])=YEAR(CURMONTHEND),DATA[[#This Row],[Amount]],0)</f>
        <v>0</v>
      </c>
      <c r="L17434" s="80">
        <f>IF(DATA[[#This Row],[Calendar_Month]]-CURMONTH=0,DATA[[#This Row],[Amount]],0)</f>
        <v>0</v>
      </c>
    </row>
    <row r="17435" spans="4:12" x14ac:dyDescent="0.25">
      <c r="D17435" s="80" t="str">
        <f>LEFT(DATA[[#This Row],[Account_Code]],3)</f>
        <v/>
      </c>
      <c r="I17435" s="80" t="str">
        <f>DATA[[#This Row],[Vessel_Code]]&amp;DATA[[#This Row],[Account Group]]&amp;DATA[[#This Row],[Type]]</f>
        <v/>
      </c>
      <c r="K17435" s="80">
        <f>IF(YEAR(DATA[[#This Row],[Calendar_Month]])=YEAR(CURMONTHEND),DATA[[#This Row],[Amount]],0)</f>
        <v>0</v>
      </c>
      <c r="L17435" s="80">
        <f>IF(DATA[[#This Row],[Calendar_Month]]-CURMONTH=0,DATA[[#This Row],[Amount]],0)</f>
        <v>0</v>
      </c>
    </row>
    <row r="17436" spans="4:12" x14ac:dyDescent="0.25">
      <c r="D17436" s="80" t="str">
        <f>LEFT(DATA[[#This Row],[Account_Code]],3)</f>
        <v/>
      </c>
      <c r="I17436" s="80" t="str">
        <f>DATA[[#This Row],[Vessel_Code]]&amp;DATA[[#This Row],[Account Group]]&amp;DATA[[#This Row],[Type]]</f>
        <v/>
      </c>
      <c r="K17436" s="80">
        <f>IF(YEAR(DATA[[#This Row],[Calendar_Month]])=YEAR(CURMONTHEND),DATA[[#This Row],[Amount]],0)</f>
        <v>0</v>
      </c>
      <c r="L17436" s="80">
        <f>IF(DATA[[#This Row],[Calendar_Month]]-CURMONTH=0,DATA[[#This Row],[Amount]],0)</f>
        <v>0</v>
      </c>
    </row>
    <row r="17437" spans="4:12" x14ac:dyDescent="0.25">
      <c r="D17437" s="80" t="str">
        <f>LEFT(DATA[[#This Row],[Account_Code]],3)</f>
        <v/>
      </c>
      <c r="I17437" s="80" t="str">
        <f>DATA[[#This Row],[Vessel_Code]]&amp;DATA[[#This Row],[Account Group]]&amp;DATA[[#This Row],[Type]]</f>
        <v/>
      </c>
      <c r="K17437" s="80">
        <f>IF(YEAR(DATA[[#This Row],[Calendar_Month]])=YEAR(CURMONTHEND),DATA[[#This Row],[Amount]],0)</f>
        <v>0</v>
      </c>
      <c r="L17437" s="80">
        <f>IF(DATA[[#This Row],[Calendar_Month]]-CURMONTH=0,DATA[[#This Row],[Amount]],0)</f>
        <v>0</v>
      </c>
    </row>
    <row r="17438" spans="4:12" x14ac:dyDescent="0.25">
      <c r="D17438" s="80" t="str">
        <f>LEFT(DATA[[#This Row],[Account_Code]],3)</f>
        <v/>
      </c>
      <c r="I17438" s="80" t="str">
        <f>DATA[[#This Row],[Vessel_Code]]&amp;DATA[[#This Row],[Account Group]]&amp;DATA[[#This Row],[Type]]</f>
        <v/>
      </c>
      <c r="K17438" s="80">
        <f>IF(YEAR(DATA[[#This Row],[Calendar_Month]])=YEAR(CURMONTHEND),DATA[[#This Row],[Amount]],0)</f>
        <v>0</v>
      </c>
      <c r="L17438" s="80">
        <f>IF(DATA[[#This Row],[Calendar_Month]]-CURMONTH=0,DATA[[#This Row],[Amount]],0)</f>
        <v>0</v>
      </c>
    </row>
    <row r="17439" spans="4:12" x14ac:dyDescent="0.25">
      <c r="D17439" s="80" t="str">
        <f>LEFT(DATA[[#This Row],[Account_Code]],3)</f>
        <v/>
      </c>
      <c r="I17439" s="80" t="str">
        <f>DATA[[#This Row],[Vessel_Code]]&amp;DATA[[#This Row],[Account Group]]&amp;DATA[[#This Row],[Type]]</f>
        <v/>
      </c>
      <c r="K17439" s="80">
        <f>IF(YEAR(DATA[[#This Row],[Calendar_Month]])=YEAR(CURMONTHEND),DATA[[#This Row],[Amount]],0)</f>
        <v>0</v>
      </c>
      <c r="L17439" s="80">
        <f>IF(DATA[[#This Row],[Calendar_Month]]-CURMONTH=0,DATA[[#This Row],[Amount]],0)</f>
        <v>0</v>
      </c>
    </row>
    <row r="17440" spans="4:12" x14ac:dyDescent="0.25">
      <c r="D17440" s="80" t="str">
        <f>LEFT(DATA[[#This Row],[Account_Code]],3)</f>
        <v/>
      </c>
      <c r="I17440" s="80" t="str">
        <f>DATA[[#This Row],[Vessel_Code]]&amp;DATA[[#This Row],[Account Group]]&amp;DATA[[#This Row],[Type]]</f>
        <v/>
      </c>
      <c r="K17440" s="80">
        <f>IF(YEAR(DATA[[#This Row],[Calendar_Month]])=YEAR(CURMONTHEND),DATA[[#This Row],[Amount]],0)</f>
        <v>0</v>
      </c>
      <c r="L17440" s="80">
        <f>IF(DATA[[#This Row],[Calendar_Month]]-CURMONTH=0,DATA[[#This Row],[Amount]],0)</f>
        <v>0</v>
      </c>
    </row>
    <row r="17441" spans="4:12" x14ac:dyDescent="0.25">
      <c r="D17441" s="80" t="str">
        <f>LEFT(DATA[[#This Row],[Account_Code]],3)</f>
        <v/>
      </c>
      <c r="I17441" s="80" t="str">
        <f>DATA[[#This Row],[Vessel_Code]]&amp;DATA[[#This Row],[Account Group]]&amp;DATA[[#This Row],[Type]]</f>
        <v/>
      </c>
      <c r="K17441" s="80">
        <f>IF(YEAR(DATA[[#This Row],[Calendar_Month]])=YEAR(CURMONTHEND),DATA[[#This Row],[Amount]],0)</f>
        <v>0</v>
      </c>
      <c r="L17441" s="80">
        <f>IF(DATA[[#This Row],[Calendar_Month]]-CURMONTH=0,DATA[[#This Row],[Amount]],0)</f>
        <v>0</v>
      </c>
    </row>
    <row r="17442" spans="4:12" x14ac:dyDescent="0.25">
      <c r="D17442" s="80" t="str">
        <f>LEFT(DATA[[#This Row],[Account_Code]],3)</f>
        <v/>
      </c>
      <c r="I17442" s="80" t="str">
        <f>DATA[[#This Row],[Vessel_Code]]&amp;DATA[[#This Row],[Account Group]]&amp;DATA[[#This Row],[Type]]</f>
        <v/>
      </c>
      <c r="K17442" s="80">
        <f>IF(YEAR(DATA[[#This Row],[Calendar_Month]])=YEAR(CURMONTHEND),DATA[[#This Row],[Amount]],0)</f>
        <v>0</v>
      </c>
      <c r="L17442" s="80">
        <f>IF(DATA[[#This Row],[Calendar_Month]]-CURMONTH=0,DATA[[#This Row],[Amount]],0)</f>
        <v>0</v>
      </c>
    </row>
    <row r="17443" spans="4:12" x14ac:dyDescent="0.25">
      <c r="D17443" s="80" t="str">
        <f>LEFT(DATA[[#This Row],[Account_Code]],3)</f>
        <v/>
      </c>
      <c r="I17443" s="80" t="str">
        <f>DATA[[#This Row],[Vessel_Code]]&amp;DATA[[#This Row],[Account Group]]&amp;DATA[[#This Row],[Type]]</f>
        <v/>
      </c>
      <c r="K17443" s="80">
        <f>IF(YEAR(DATA[[#This Row],[Calendar_Month]])=YEAR(CURMONTHEND),DATA[[#This Row],[Amount]],0)</f>
        <v>0</v>
      </c>
      <c r="L17443" s="80">
        <f>IF(DATA[[#This Row],[Calendar_Month]]-CURMONTH=0,DATA[[#This Row],[Amount]],0)</f>
        <v>0</v>
      </c>
    </row>
    <row r="17444" spans="4:12" x14ac:dyDescent="0.25">
      <c r="D17444" s="80" t="str">
        <f>LEFT(DATA[[#This Row],[Account_Code]],3)</f>
        <v/>
      </c>
      <c r="I17444" s="80" t="str">
        <f>DATA[[#This Row],[Vessel_Code]]&amp;DATA[[#This Row],[Account Group]]&amp;DATA[[#This Row],[Type]]</f>
        <v/>
      </c>
      <c r="K17444" s="80">
        <f>IF(YEAR(DATA[[#This Row],[Calendar_Month]])=YEAR(CURMONTHEND),DATA[[#This Row],[Amount]],0)</f>
        <v>0</v>
      </c>
      <c r="L17444" s="80">
        <f>IF(DATA[[#This Row],[Calendar_Month]]-CURMONTH=0,DATA[[#This Row],[Amount]],0)</f>
        <v>0</v>
      </c>
    </row>
    <row r="17445" spans="4:12" x14ac:dyDescent="0.25">
      <c r="D17445" s="80" t="str">
        <f>LEFT(DATA[[#This Row],[Account_Code]],3)</f>
        <v/>
      </c>
      <c r="I17445" s="80" t="str">
        <f>DATA[[#This Row],[Vessel_Code]]&amp;DATA[[#This Row],[Account Group]]&amp;DATA[[#This Row],[Type]]</f>
        <v/>
      </c>
      <c r="K17445" s="80">
        <f>IF(YEAR(DATA[[#This Row],[Calendar_Month]])=YEAR(CURMONTHEND),DATA[[#This Row],[Amount]],0)</f>
        <v>0</v>
      </c>
      <c r="L17445" s="80">
        <f>IF(DATA[[#This Row],[Calendar_Month]]-CURMONTH=0,DATA[[#This Row],[Amount]],0)</f>
        <v>0</v>
      </c>
    </row>
    <row r="17446" spans="4:12" x14ac:dyDescent="0.25">
      <c r="D17446" s="80" t="str">
        <f>LEFT(DATA[[#This Row],[Account_Code]],3)</f>
        <v/>
      </c>
      <c r="I17446" s="80" t="str">
        <f>DATA[[#This Row],[Vessel_Code]]&amp;DATA[[#This Row],[Account Group]]&amp;DATA[[#This Row],[Type]]</f>
        <v/>
      </c>
      <c r="K17446" s="80">
        <f>IF(YEAR(DATA[[#This Row],[Calendar_Month]])=YEAR(CURMONTHEND),DATA[[#This Row],[Amount]],0)</f>
        <v>0</v>
      </c>
      <c r="L17446" s="80">
        <f>IF(DATA[[#This Row],[Calendar_Month]]-CURMONTH=0,DATA[[#This Row],[Amount]],0)</f>
        <v>0</v>
      </c>
    </row>
    <row r="17447" spans="4:12" x14ac:dyDescent="0.25">
      <c r="D17447" s="80" t="str">
        <f>LEFT(DATA[[#This Row],[Account_Code]],3)</f>
        <v/>
      </c>
      <c r="I17447" s="80" t="str">
        <f>DATA[[#This Row],[Vessel_Code]]&amp;DATA[[#This Row],[Account Group]]&amp;DATA[[#This Row],[Type]]</f>
        <v/>
      </c>
      <c r="K17447" s="80">
        <f>IF(YEAR(DATA[[#This Row],[Calendar_Month]])=YEAR(CURMONTHEND),DATA[[#This Row],[Amount]],0)</f>
        <v>0</v>
      </c>
      <c r="L17447" s="80">
        <f>IF(DATA[[#This Row],[Calendar_Month]]-CURMONTH=0,DATA[[#This Row],[Amount]],0)</f>
        <v>0</v>
      </c>
    </row>
    <row r="17448" spans="4:12" x14ac:dyDescent="0.25">
      <c r="D17448" s="80" t="str">
        <f>LEFT(DATA[[#This Row],[Account_Code]],3)</f>
        <v/>
      </c>
      <c r="I17448" s="80" t="str">
        <f>DATA[[#This Row],[Vessel_Code]]&amp;DATA[[#This Row],[Account Group]]&amp;DATA[[#This Row],[Type]]</f>
        <v/>
      </c>
      <c r="K17448" s="80">
        <f>IF(YEAR(DATA[[#This Row],[Calendar_Month]])=YEAR(CURMONTHEND),DATA[[#This Row],[Amount]],0)</f>
        <v>0</v>
      </c>
      <c r="L17448" s="80">
        <f>IF(DATA[[#This Row],[Calendar_Month]]-CURMONTH=0,DATA[[#This Row],[Amount]],0)</f>
        <v>0</v>
      </c>
    </row>
    <row r="17449" spans="4:12" x14ac:dyDescent="0.25">
      <c r="D17449" s="80" t="str">
        <f>LEFT(DATA[[#This Row],[Account_Code]],3)</f>
        <v/>
      </c>
      <c r="I17449" s="80" t="str">
        <f>DATA[[#This Row],[Vessel_Code]]&amp;DATA[[#This Row],[Account Group]]&amp;DATA[[#This Row],[Type]]</f>
        <v/>
      </c>
      <c r="K17449" s="80">
        <f>IF(YEAR(DATA[[#This Row],[Calendar_Month]])=YEAR(CURMONTHEND),DATA[[#This Row],[Amount]],0)</f>
        <v>0</v>
      </c>
      <c r="L17449" s="80">
        <f>IF(DATA[[#This Row],[Calendar_Month]]-CURMONTH=0,DATA[[#This Row],[Amount]],0)</f>
        <v>0</v>
      </c>
    </row>
    <row r="17450" spans="4:12" x14ac:dyDescent="0.25">
      <c r="D17450" s="80" t="str">
        <f>LEFT(DATA[[#This Row],[Account_Code]],3)</f>
        <v/>
      </c>
      <c r="I17450" s="80" t="str">
        <f>DATA[[#This Row],[Vessel_Code]]&amp;DATA[[#This Row],[Account Group]]&amp;DATA[[#This Row],[Type]]</f>
        <v/>
      </c>
      <c r="K17450" s="80">
        <f>IF(YEAR(DATA[[#This Row],[Calendar_Month]])=YEAR(CURMONTHEND),DATA[[#This Row],[Amount]],0)</f>
        <v>0</v>
      </c>
      <c r="L17450" s="80">
        <f>IF(DATA[[#This Row],[Calendar_Month]]-CURMONTH=0,DATA[[#This Row],[Amount]],0)</f>
        <v>0</v>
      </c>
    </row>
    <row r="17451" spans="4:12" x14ac:dyDescent="0.25">
      <c r="D17451" s="80" t="str">
        <f>LEFT(DATA[[#This Row],[Account_Code]],3)</f>
        <v/>
      </c>
      <c r="I17451" s="80" t="str">
        <f>DATA[[#This Row],[Vessel_Code]]&amp;DATA[[#This Row],[Account Group]]&amp;DATA[[#This Row],[Type]]</f>
        <v/>
      </c>
      <c r="K17451" s="80">
        <f>IF(YEAR(DATA[[#This Row],[Calendar_Month]])=YEAR(CURMONTHEND),DATA[[#This Row],[Amount]],0)</f>
        <v>0</v>
      </c>
      <c r="L17451" s="80">
        <f>IF(DATA[[#This Row],[Calendar_Month]]-CURMONTH=0,DATA[[#This Row],[Amount]],0)</f>
        <v>0</v>
      </c>
    </row>
    <row r="17452" spans="4:12" x14ac:dyDescent="0.25">
      <c r="D17452" s="80" t="str">
        <f>LEFT(DATA[[#This Row],[Account_Code]],3)</f>
        <v/>
      </c>
      <c r="I17452" s="80" t="str">
        <f>DATA[[#This Row],[Vessel_Code]]&amp;DATA[[#This Row],[Account Group]]&amp;DATA[[#This Row],[Type]]</f>
        <v/>
      </c>
      <c r="K17452" s="80">
        <f>IF(YEAR(DATA[[#This Row],[Calendar_Month]])=YEAR(CURMONTHEND),DATA[[#This Row],[Amount]],0)</f>
        <v>0</v>
      </c>
      <c r="L17452" s="80">
        <f>IF(DATA[[#This Row],[Calendar_Month]]-CURMONTH=0,DATA[[#This Row],[Amount]],0)</f>
        <v>0</v>
      </c>
    </row>
    <row r="17453" spans="4:12" x14ac:dyDescent="0.25">
      <c r="D17453" s="80" t="str">
        <f>LEFT(DATA[[#This Row],[Account_Code]],3)</f>
        <v/>
      </c>
      <c r="I17453" s="80" t="str">
        <f>DATA[[#This Row],[Vessel_Code]]&amp;DATA[[#This Row],[Account Group]]&amp;DATA[[#This Row],[Type]]</f>
        <v/>
      </c>
      <c r="K17453" s="80">
        <f>IF(YEAR(DATA[[#This Row],[Calendar_Month]])=YEAR(CURMONTHEND),DATA[[#This Row],[Amount]],0)</f>
        <v>0</v>
      </c>
      <c r="L17453" s="80">
        <f>IF(DATA[[#This Row],[Calendar_Month]]-CURMONTH=0,DATA[[#This Row],[Amount]],0)</f>
        <v>0</v>
      </c>
    </row>
    <row r="17454" spans="4:12" x14ac:dyDescent="0.25">
      <c r="D17454" s="80" t="str">
        <f>LEFT(DATA[[#This Row],[Account_Code]],3)</f>
        <v/>
      </c>
      <c r="I17454" s="80" t="str">
        <f>DATA[[#This Row],[Vessel_Code]]&amp;DATA[[#This Row],[Account Group]]&amp;DATA[[#This Row],[Type]]</f>
        <v/>
      </c>
      <c r="K17454" s="80">
        <f>IF(YEAR(DATA[[#This Row],[Calendar_Month]])=YEAR(CURMONTHEND),DATA[[#This Row],[Amount]],0)</f>
        <v>0</v>
      </c>
      <c r="L17454" s="80">
        <f>IF(DATA[[#This Row],[Calendar_Month]]-CURMONTH=0,DATA[[#This Row],[Amount]],0)</f>
        <v>0</v>
      </c>
    </row>
    <row r="17455" spans="4:12" x14ac:dyDescent="0.25">
      <c r="D17455" s="80" t="str">
        <f>LEFT(DATA[[#This Row],[Account_Code]],3)</f>
        <v/>
      </c>
      <c r="I17455" s="80" t="str">
        <f>DATA[[#This Row],[Vessel_Code]]&amp;DATA[[#This Row],[Account Group]]&amp;DATA[[#This Row],[Type]]</f>
        <v/>
      </c>
      <c r="K17455" s="80">
        <f>IF(YEAR(DATA[[#This Row],[Calendar_Month]])=YEAR(CURMONTHEND),DATA[[#This Row],[Amount]],0)</f>
        <v>0</v>
      </c>
      <c r="L17455" s="80">
        <f>IF(DATA[[#This Row],[Calendar_Month]]-CURMONTH=0,DATA[[#This Row],[Amount]],0)</f>
        <v>0</v>
      </c>
    </row>
    <row r="17456" spans="4:12" x14ac:dyDescent="0.25">
      <c r="D17456" s="80" t="str">
        <f>LEFT(DATA[[#This Row],[Account_Code]],3)</f>
        <v/>
      </c>
      <c r="I17456" s="80" t="str">
        <f>DATA[[#This Row],[Vessel_Code]]&amp;DATA[[#This Row],[Account Group]]&amp;DATA[[#This Row],[Type]]</f>
        <v/>
      </c>
      <c r="K17456" s="80">
        <f>IF(YEAR(DATA[[#This Row],[Calendar_Month]])=YEAR(CURMONTHEND),DATA[[#This Row],[Amount]],0)</f>
        <v>0</v>
      </c>
      <c r="L17456" s="80">
        <f>IF(DATA[[#This Row],[Calendar_Month]]-CURMONTH=0,DATA[[#This Row],[Amount]],0)</f>
        <v>0</v>
      </c>
    </row>
    <row r="17457" spans="4:12" x14ac:dyDescent="0.25">
      <c r="D17457" s="80" t="str">
        <f>LEFT(DATA[[#This Row],[Account_Code]],3)</f>
        <v/>
      </c>
      <c r="I17457" s="80" t="str">
        <f>DATA[[#This Row],[Vessel_Code]]&amp;DATA[[#This Row],[Account Group]]&amp;DATA[[#This Row],[Type]]</f>
        <v/>
      </c>
      <c r="K17457" s="80">
        <f>IF(YEAR(DATA[[#This Row],[Calendar_Month]])=YEAR(CURMONTHEND),DATA[[#This Row],[Amount]],0)</f>
        <v>0</v>
      </c>
      <c r="L17457" s="80">
        <f>IF(DATA[[#This Row],[Calendar_Month]]-CURMONTH=0,DATA[[#This Row],[Amount]],0)</f>
        <v>0</v>
      </c>
    </row>
    <row r="17458" spans="4:12" x14ac:dyDescent="0.25">
      <c r="D17458" s="80" t="str">
        <f>LEFT(DATA[[#This Row],[Account_Code]],3)</f>
        <v/>
      </c>
      <c r="I17458" s="80" t="str">
        <f>DATA[[#This Row],[Vessel_Code]]&amp;DATA[[#This Row],[Account Group]]&amp;DATA[[#This Row],[Type]]</f>
        <v/>
      </c>
      <c r="K17458" s="80">
        <f>IF(YEAR(DATA[[#This Row],[Calendar_Month]])=YEAR(CURMONTHEND),DATA[[#This Row],[Amount]],0)</f>
        <v>0</v>
      </c>
      <c r="L17458" s="80">
        <f>IF(DATA[[#This Row],[Calendar_Month]]-CURMONTH=0,DATA[[#This Row],[Amount]],0)</f>
        <v>0</v>
      </c>
    </row>
    <row r="17459" spans="4:12" x14ac:dyDescent="0.25">
      <c r="D17459" s="80" t="str">
        <f>LEFT(DATA[[#This Row],[Account_Code]],3)</f>
        <v/>
      </c>
      <c r="I17459" s="80" t="str">
        <f>DATA[[#This Row],[Vessel_Code]]&amp;DATA[[#This Row],[Account Group]]&amp;DATA[[#This Row],[Type]]</f>
        <v/>
      </c>
      <c r="K17459" s="80">
        <f>IF(YEAR(DATA[[#This Row],[Calendar_Month]])=YEAR(CURMONTHEND),DATA[[#This Row],[Amount]],0)</f>
        <v>0</v>
      </c>
      <c r="L17459" s="80">
        <f>IF(DATA[[#This Row],[Calendar_Month]]-CURMONTH=0,DATA[[#This Row],[Amount]],0)</f>
        <v>0</v>
      </c>
    </row>
    <row r="17460" spans="4:12" x14ac:dyDescent="0.25">
      <c r="D17460" s="80" t="str">
        <f>LEFT(DATA[[#This Row],[Account_Code]],3)</f>
        <v/>
      </c>
      <c r="I17460" s="80" t="str">
        <f>DATA[[#This Row],[Vessel_Code]]&amp;DATA[[#This Row],[Account Group]]&amp;DATA[[#This Row],[Type]]</f>
        <v/>
      </c>
      <c r="K17460" s="80">
        <f>IF(YEAR(DATA[[#This Row],[Calendar_Month]])=YEAR(CURMONTHEND),DATA[[#This Row],[Amount]],0)</f>
        <v>0</v>
      </c>
      <c r="L17460" s="80">
        <f>IF(DATA[[#This Row],[Calendar_Month]]-CURMONTH=0,DATA[[#This Row],[Amount]],0)</f>
        <v>0</v>
      </c>
    </row>
    <row r="17461" spans="4:12" x14ac:dyDescent="0.25">
      <c r="D17461" s="80" t="str">
        <f>LEFT(DATA[[#This Row],[Account_Code]],3)</f>
        <v/>
      </c>
      <c r="I17461" s="80" t="str">
        <f>DATA[[#This Row],[Vessel_Code]]&amp;DATA[[#This Row],[Account Group]]&amp;DATA[[#This Row],[Type]]</f>
        <v/>
      </c>
      <c r="K17461" s="80">
        <f>IF(YEAR(DATA[[#This Row],[Calendar_Month]])=YEAR(CURMONTHEND),DATA[[#This Row],[Amount]],0)</f>
        <v>0</v>
      </c>
      <c r="L17461" s="80">
        <f>IF(DATA[[#This Row],[Calendar_Month]]-CURMONTH=0,DATA[[#This Row],[Amount]],0)</f>
        <v>0</v>
      </c>
    </row>
    <row r="17462" spans="4:12" x14ac:dyDescent="0.25">
      <c r="D17462" s="80" t="str">
        <f>LEFT(DATA[[#This Row],[Account_Code]],3)</f>
        <v/>
      </c>
      <c r="I17462" s="80" t="str">
        <f>DATA[[#This Row],[Vessel_Code]]&amp;DATA[[#This Row],[Account Group]]&amp;DATA[[#This Row],[Type]]</f>
        <v/>
      </c>
      <c r="K17462" s="80">
        <f>IF(YEAR(DATA[[#This Row],[Calendar_Month]])=YEAR(CURMONTHEND),DATA[[#This Row],[Amount]],0)</f>
        <v>0</v>
      </c>
      <c r="L17462" s="80">
        <f>IF(DATA[[#This Row],[Calendar_Month]]-CURMONTH=0,DATA[[#This Row],[Amount]],0)</f>
        <v>0</v>
      </c>
    </row>
    <row r="17463" spans="4:12" x14ac:dyDescent="0.25">
      <c r="D17463" s="80" t="str">
        <f>LEFT(DATA[[#This Row],[Account_Code]],3)</f>
        <v/>
      </c>
      <c r="I17463" s="80" t="str">
        <f>DATA[[#This Row],[Vessel_Code]]&amp;DATA[[#This Row],[Account Group]]&amp;DATA[[#This Row],[Type]]</f>
        <v/>
      </c>
      <c r="K17463" s="80">
        <f>IF(YEAR(DATA[[#This Row],[Calendar_Month]])=YEAR(CURMONTHEND),DATA[[#This Row],[Amount]],0)</f>
        <v>0</v>
      </c>
      <c r="L17463" s="80">
        <f>IF(DATA[[#This Row],[Calendar_Month]]-CURMONTH=0,DATA[[#This Row],[Amount]],0)</f>
        <v>0</v>
      </c>
    </row>
    <row r="17464" spans="4:12" x14ac:dyDescent="0.25">
      <c r="D17464" s="80" t="str">
        <f>LEFT(DATA[[#This Row],[Account_Code]],3)</f>
        <v/>
      </c>
      <c r="I17464" s="80" t="str">
        <f>DATA[[#This Row],[Vessel_Code]]&amp;DATA[[#This Row],[Account Group]]&amp;DATA[[#This Row],[Type]]</f>
        <v/>
      </c>
      <c r="K17464" s="80">
        <f>IF(YEAR(DATA[[#This Row],[Calendar_Month]])=YEAR(CURMONTHEND),DATA[[#This Row],[Amount]],0)</f>
        <v>0</v>
      </c>
      <c r="L17464" s="80">
        <f>IF(DATA[[#This Row],[Calendar_Month]]-CURMONTH=0,DATA[[#This Row],[Amount]],0)</f>
        <v>0</v>
      </c>
    </row>
    <row r="17465" spans="4:12" x14ac:dyDescent="0.25">
      <c r="D17465" s="80" t="str">
        <f>LEFT(DATA[[#This Row],[Account_Code]],3)</f>
        <v/>
      </c>
      <c r="I17465" s="80" t="str">
        <f>DATA[[#This Row],[Vessel_Code]]&amp;DATA[[#This Row],[Account Group]]&amp;DATA[[#This Row],[Type]]</f>
        <v/>
      </c>
      <c r="K17465" s="80">
        <f>IF(YEAR(DATA[[#This Row],[Calendar_Month]])=YEAR(CURMONTHEND),DATA[[#This Row],[Amount]],0)</f>
        <v>0</v>
      </c>
      <c r="L17465" s="80">
        <f>IF(DATA[[#This Row],[Calendar_Month]]-CURMONTH=0,DATA[[#This Row],[Amount]],0)</f>
        <v>0</v>
      </c>
    </row>
    <row r="17466" spans="4:12" x14ac:dyDescent="0.25">
      <c r="D17466" s="80" t="str">
        <f>LEFT(DATA[[#This Row],[Account_Code]],3)</f>
        <v/>
      </c>
      <c r="I17466" s="80" t="str">
        <f>DATA[[#This Row],[Vessel_Code]]&amp;DATA[[#This Row],[Account Group]]&amp;DATA[[#This Row],[Type]]</f>
        <v/>
      </c>
      <c r="K17466" s="80">
        <f>IF(YEAR(DATA[[#This Row],[Calendar_Month]])=YEAR(CURMONTHEND),DATA[[#This Row],[Amount]],0)</f>
        <v>0</v>
      </c>
      <c r="L17466" s="80">
        <f>IF(DATA[[#This Row],[Calendar_Month]]-CURMONTH=0,DATA[[#This Row],[Amount]],0)</f>
        <v>0</v>
      </c>
    </row>
    <row r="17467" spans="4:12" x14ac:dyDescent="0.25">
      <c r="D17467" s="80" t="str">
        <f>LEFT(DATA[[#This Row],[Account_Code]],3)</f>
        <v/>
      </c>
      <c r="I17467" s="80" t="str">
        <f>DATA[[#This Row],[Vessel_Code]]&amp;DATA[[#This Row],[Account Group]]&amp;DATA[[#This Row],[Type]]</f>
        <v/>
      </c>
      <c r="K17467" s="80">
        <f>IF(YEAR(DATA[[#This Row],[Calendar_Month]])=YEAR(CURMONTHEND),DATA[[#This Row],[Amount]],0)</f>
        <v>0</v>
      </c>
      <c r="L17467" s="80">
        <f>IF(DATA[[#This Row],[Calendar_Month]]-CURMONTH=0,DATA[[#This Row],[Amount]],0)</f>
        <v>0</v>
      </c>
    </row>
    <row r="17468" spans="4:12" x14ac:dyDescent="0.25">
      <c r="D17468" s="80" t="str">
        <f>LEFT(DATA[[#This Row],[Account_Code]],3)</f>
        <v/>
      </c>
      <c r="I17468" s="80" t="str">
        <f>DATA[[#This Row],[Vessel_Code]]&amp;DATA[[#This Row],[Account Group]]&amp;DATA[[#This Row],[Type]]</f>
        <v/>
      </c>
      <c r="K17468" s="80">
        <f>IF(YEAR(DATA[[#This Row],[Calendar_Month]])=YEAR(CURMONTHEND),DATA[[#This Row],[Amount]],0)</f>
        <v>0</v>
      </c>
      <c r="L17468" s="80">
        <f>IF(DATA[[#This Row],[Calendar_Month]]-CURMONTH=0,DATA[[#This Row],[Amount]],0)</f>
        <v>0</v>
      </c>
    </row>
    <row r="17469" spans="4:12" x14ac:dyDescent="0.25">
      <c r="D17469" s="80" t="str">
        <f>LEFT(DATA[[#This Row],[Account_Code]],3)</f>
        <v/>
      </c>
      <c r="I17469" s="80" t="str">
        <f>DATA[[#This Row],[Vessel_Code]]&amp;DATA[[#This Row],[Account Group]]&amp;DATA[[#This Row],[Type]]</f>
        <v/>
      </c>
      <c r="K17469" s="80">
        <f>IF(YEAR(DATA[[#This Row],[Calendar_Month]])=YEAR(CURMONTHEND),DATA[[#This Row],[Amount]],0)</f>
        <v>0</v>
      </c>
      <c r="L17469" s="80">
        <f>IF(DATA[[#This Row],[Calendar_Month]]-CURMONTH=0,DATA[[#This Row],[Amount]],0)</f>
        <v>0</v>
      </c>
    </row>
    <row r="17470" spans="4:12" x14ac:dyDescent="0.25">
      <c r="D17470" s="80" t="str">
        <f>LEFT(DATA[[#This Row],[Account_Code]],3)</f>
        <v/>
      </c>
      <c r="I17470" s="80" t="str">
        <f>DATA[[#This Row],[Vessel_Code]]&amp;DATA[[#This Row],[Account Group]]&amp;DATA[[#This Row],[Type]]</f>
        <v/>
      </c>
      <c r="K17470" s="80">
        <f>IF(YEAR(DATA[[#This Row],[Calendar_Month]])=YEAR(CURMONTHEND),DATA[[#This Row],[Amount]],0)</f>
        <v>0</v>
      </c>
      <c r="L17470" s="80">
        <f>IF(DATA[[#This Row],[Calendar_Month]]-CURMONTH=0,DATA[[#This Row],[Amount]],0)</f>
        <v>0</v>
      </c>
    </row>
    <row r="17471" spans="4:12" x14ac:dyDescent="0.25">
      <c r="D17471" s="80" t="str">
        <f>LEFT(DATA[[#This Row],[Account_Code]],3)</f>
        <v/>
      </c>
      <c r="I17471" s="80" t="str">
        <f>DATA[[#This Row],[Vessel_Code]]&amp;DATA[[#This Row],[Account Group]]&amp;DATA[[#This Row],[Type]]</f>
        <v/>
      </c>
      <c r="K17471" s="80">
        <f>IF(YEAR(DATA[[#This Row],[Calendar_Month]])=YEAR(CURMONTHEND),DATA[[#This Row],[Amount]],0)</f>
        <v>0</v>
      </c>
      <c r="L17471" s="80">
        <f>IF(DATA[[#This Row],[Calendar_Month]]-CURMONTH=0,DATA[[#This Row],[Amount]],0)</f>
        <v>0</v>
      </c>
    </row>
    <row r="17472" spans="4:12" x14ac:dyDescent="0.25">
      <c r="D17472" s="80" t="str">
        <f>LEFT(DATA[[#This Row],[Account_Code]],3)</f>
        <v/>
      </c>
      <c r="I17472" s="80" t="str">
        <f>DATA[[#This Row],[Vessel_Code]]&amp;DATA[[#This Row],[Account Group]]&amp;DATA[[#This Row],[Type]]</f>
        <v/>
      </c>
      <c r="K17472" s="80">
        <f>IF(YEAR(DATA[[#This Row],[Calendar_Month]])=YEAR(CURMONTHEND),DATA[[#This Row],[Amount]],0)</f>
        <v>0</v>
      </c>
      <c r="L17472" s="80">
        <f>IF(DATA[[#This Row],[Calendar_Month]]-CURMONTH=0,DATA[[#This Row],[Amount]],0)</f>
        <v>0</v>
      </c>
    </row>
    <row r="17473" spans="4:12" x14ac:dyDescent="0.25">
      <c r="D17473" s="80" t="str">
        <f>LEFT(DATA[[#This Row],[Account_Code]],3)</f>
        <v/>
      </c>
      <c r="I17473" s="80" t="str">
        <f>DATA[[#This Row],[Vessel_Code]]&amp;DATA[[#This Row],[Account Group]]&amp;DATA[[#This Row],[Type]]</f>
        <v/>
      </c>
      <c r="K17473" s="80">
        <f>IF(YEAR(DATA[[#This Row],[Calendar_Month]])=YEAR(CURMONTHEND),DATA[[#This Row],[Amount]],0)</f>
        <v>0</v>
      </c>
      <c r="L17473" s="80">
        <f>IF(DATA[[#This Row],[Calendar_Month]]-CURMONTH=0,DATA[[#This Row],[Amount]],0)</f>
        <v>0</v>
      </c>
    </row>
    <row r="17474" spans="4:12" x14ac:dyDescent="0.25">
      <c r="D17474" s="80" t="str">
        <f>LEFT(DATA[[#This Row],[Account_Code]],3)</f>
        <v/>
      </c>
      <c r="I17474" s="80" t="str">
        <f>DATA[[#This Row],[Vessel_Code]]&amp;DATA[[#This Row],[Account Group]]&amp;DATA[[#This Row],[Type]]</f>
        <v/>
      </c>
      <c r="K17474" s="80">
        <f>IF(YEAR(DATA[[#This Row],[Calendar_Month]])=YEAR(CURMONTHEND),DATA[[#This Row],[Amount]],0)</f>
        <v>0</v>
      </c>
      <c r="L17474" s="80">
        <f>IF(DATA[[#This Row],[Calendar_Month]]-CURMONTH=0,DATA[[#This Row],[Amount]],0)</f>
        <v>0</v>
      </c>
    </row>
    <row r="17475" spans="4:12" x14ac:dyDescent="0.25">
      <c r="D17475" s="80" t="str">
        <f>LEFT(DATA[[#This Row],[Account_Code]],3)</f>
        <v/>
      </c>
      <c r="I17475" s="80" t="str">
        <f>DATA[[#This Row],[Vessel_Code]]&amp;DATA[[#This Row],[Account Group]]&amp;DATA[[#This Row],[Type]]</f>
        <v/>
      </c>
      <c r="K17475" s="80">
        <f>IF(YEAR(DATA[[#This Row],[Calendar_Month]])=YEAR(CURMONTHEND),DATA[[#This Row],[Amount]],0)</f>
        <v>0</v>
      </c>
      <c r="L17475" s="80">
        <f>IF(DATA[[#This Row],[Calendar_Month]]-CURMONTH=0,DATA[[#This Row],[Amount]],0)</f>
        <v>0</v>
      </c>
    </row>
    <row r="17476" spans="4:12" x14ac:dyDescent="0.25">
      <c r="D17476" s="80" t="str">
        <f>LEFT(DATA[[#This Row],[Account_Code]],3)</f>
        <v/>
      </c>
      <c r="I17476" s="80" t="str">
        <f>DATA[[#This Row],[Vessel_Code]]&amp;DATA[[#This Row],[Account Group]]&amp;DATA[[#This Row],[Type]]</f>
        <v/>
      </c>
      <c r="K17476" s="80">
        <f>IF(YEAR(DATA[[#This Row],[Calendar_Month]])=YEAR(CURMONTHEND),DATA[[#This Row],[Amount]],0)</f>
        <v>0</v>
      </c>
      <c r="L17476" s="80">
        <f>IF(DATA[[#This Row],[Calendar_Month]]-CURMONTH=0,DATA[[#This Row],[Amount]],0)</f>
        <v>0</v>
      </c>
    </row>
    <row r="17477" spans="4:12" x14ac:dyDescent="0.25">
      <c r="D17477" s="80" t="str">
        <f>LEFT(DATA[[#This Row],[Account_Code]],3)</f>
        <v/>
      </c>
      <c r="I17477" s="80" t="str">
        <f>DATA[[#This Row],[Vessel_Code]]&amp;DATA[[#This Row],[Account Group]]&amp;DATA[[#This Row],[Type]]</f>
        <v/>
      </c>
      <c r="K17477" s="80">
        <f>IF(YEAR(DATA[[#This Row],[Calendar_Month]])=YEAR(CURMONTHEND),DATA[[#This Row],[Amount]],0)</f>
        <v>0</v>
      </c>
      <c r="L17477" s="80">
        <f>IF(DATA[[#This Row],[Calendar_Month]]-CURMONTH=0,DATA[[#This Row],[Amount]],0)</f>
        <v>0</v>
      </c>
    </row>
    <row r="17478" spans="4:12" x14ac:dyDescent="0.25">
      <c r="D17478" s="80" t="str">
        <f>LEFT(DATA[[#This Row],[Account_Code]],3)</f>
        <v/>
      </c>
      <c r="I17478" s="80" t="str">
        <f>DATA[[#This Row],[Vessel_Code]]&amp;DATA[[#This Row],[Account Group]]&amp;DATA[[#This Row],[Type]]</f>
        <v/>
      </c>
      <c r="K17478" s="80">
        <f>IF(YEAR(DATA[[#This Row],[Calendar_Month]])=YEAR(CURMONTHEND),DATA[[#This Row],[Amount]],0)</f>
        <v>0</v>
      </c>
      <c r="L17478" s="80">
        <f>IF(DATA[[#This Row],[Calendar_Month]]-CURMONTH=0,DATA[[#This Row],[Amount]],0)</f>
        <v>0</v>
      </c>
    </row>
    <row r="17479" spans="4:12" x14ac:dyDescent="0.25">
      <c r="D17479" s="80" t="str">
        <f>LEFT(DATA[[#This Row],[Account_Code]],3)</f>
        <v/>
      </c>
      <c r="I17479" s="80" t="str">
        <f>DATA[[#This Row],[Vessel_Code]]&amp;DATA[[#This Row],[Account Group]]&amp;DATA[[#This Row],[Type]]</f>
        <v/>
      </c>
      <c r="K17479" s="80">
        <f>IF(YEAR(DATA[[#This Row],[Calendar_Month]])=YEAR(CURMONTHEND),DATA[[#This Row],[Amount]],0)</f>
        <v>0</v>
      </c>
      <c r="L17479" s="80">
        <f>IF(DATA[[#This Row],[Calendar_Month]]-CURMONTH=0,DATA[[#This Row],[Amount]],0)</f>
        <v>0</v>
      </c>
    </row>
    <row r="17480" spans="4:12" x14ac:dyDescent="0.25">
      <c r="D17480" s="80" t="str">
        <f>LEFT(DATA[[#This Row],[Account_Code]],3)</f>
        <v/>
      </c>
      <c r="I17480" s="80" t="str">
        <f>DATA[[#This Row],[Vessel_Code]]&amp;DATA[[#This Row],[Account Group]]&amp;DATA[[#This Row],[Type]]</f>
        <v/>
      </c>
      <c r="K17480" s="80">
        <f>IF(YEAR(DATA[[#This Row],[Calendar_Month]])=YEAR(CURMONTHEND),DATA[[#This Row],[Amount]],0)</f>
        <v>0</v>
      </c>
      <c r="L17480" s="80">
        <f>IF(DATA[[#This Row],[Calendar_Month]]-CURMONTH=0,DATA[[#This Row],[Amount]],0)</f>
        <v>0</v>
      </c>
    </row>
    <row r="17481" spans="4:12" x14ac:dyDescent="0.25">
      <c r="D17481" s="80" t="str">
        <f>LEFT(DATA[[#This Row],[Account_Code]],3)</f>
        <v/>
      </c>
      <c r="I17481" s="80" t="str">
        <f>DATA[[#This Row],[Vessel_Code]]&amp;DATA[[#This Row],[Account Group]]&amp;DATA[[#This Row],[Type]]</f>
        <v/>
      </c>
      <c r="K17481" s="80">
        <f>IF(YEAR(DATA[[#This Row],[Calendar_Month]])=YEAR(CURMONTHEND),DATA[[#This Row],[Amount]],0)</f>
        <v>0</v>
      </c>
      <c r="L17481" s="80">
        <f>IF(DATA[[#This Row],[Calendar_Month]]-CURMONTH=0,DATA[[#This Row],[Amount]],0)</f>
        <v>0</v>
      </c>
    </row>
    <row r="17482" spans="4:12" x14ac:dyDescent="0.25">
      <c r="D17482" s="80" t="str">
        <f>LEFT(DATA[[#This Row],[Account_Code]],3)</f>
        <v/>
      </c>
      <c r="I17482" s="80" t="str">
        <f>DATA[[#This Row],[Vessel_Code]]&amp;DATA[[#This Row],[Account Group]]&amp;DATA[[#This Row],[Type]]</f>
        <v/>
      </c>
      <c r="K17482" s="80">
        <f>IF(YEAR(DATA[[#This Row],[Calendar_Month]])=YEAR(CURMONTHEND),DATA[[#This Row],[Amount]],0)</f>
        <v>0</v>
      </c>
      <c r="L17482" s="80">
        <f>IF(DATA[[#This Row],[Calendar_Month]]-CURMONTH=0,DATA[[#This Row],[Amount]],0)</f>
        <v>0</v>
      </c>
    </row>
    <row r="17483" spans="4:12" x14ac:dyDescent="0.25">
      <c r="D17483" s="80" t="str">
        <f>LEFT(DATA[[#This Row],[Account_Code]],3)</f>
        <v/>
      </c>
      <c r="I17483" s="80" t="str">
        <f>DATA[[#This Row],[Vessel_Code]]&amp;DATA[[#This Row],[Account Group]]&amp;DATA[[#This Row],[Type]]</f>
        <v/>
      </c>
      <c r="K17483" s="80">
        <f>IF(YEAR(DATA[[#This Row],[Calendar_Month]])=YEAR(CURMONTHEND),DATA[[#This Row],[Amount]],0)</f>
        <v>0</v>
      </c>
      <c r="L17483" s="80">
        <f>IF(DATA[[#This Row],[Calendar_Month]]-CURMONTH=0,DATA[[#This Row],[Amount]],0)</f>
        <v>0</v>
      </c>
    </row>
    <row r="17484" spans="4:12" x14ac:dyDescent="0.25">
      <c r="D17484" s="80" t="str">
        <f>LEFT(DATA[[#This Row],[Account_Code]],3)</f>
        <v/>
      </c>
      <c r="I17484" s="80" t="str">
        <f>DATA[[#This Row],[Vessel_Code]]&amp;DATA[[#This Row],[Account Group]]&amp;DATA[[#This Row],[Type]]</f>
        <v/>
      </c>
      <c r="K17484" s="80">
        <f>IF(YEAR(DATA[[#This Row],[Calendar_Month]])=YEAR(CURMONTHEND),DATA[[#This Row],[Amount]],0)</f>
        <v>0</v>
      </c>
      <c r="L17484" s="80">
        <f>IF(DATA[[#This Row],[Calendar_Month]]-CURMONTH=0,DATA[[#This Row],[Amount]],0)</f>
        <v>0</v>
      </c>
    </row>
    <row r="17485" spans="4:12" x14ac:dyDescent="0.25">
      <c r="D17485" s="80" t="str">
        <f>LEFT(DATA[[#This Row],[Account_Code]],3)</f>
        <v/>
      </c>
      <c r="I17485" s="80" t="str">
        <f>DATA[[#This Row],[Vessel_Code]]&amp;DATA[[#This Row],[Account Group]]&amp;DATA[[#This Row],[Type]]</f>
        <v/>
      </c>
      <c r="K17485" s="80">
        <f>IF(YEAR(DATA[[#This Row],[Calendar_Month]])=YEAR(CURMONTHEND),DATA[[#This Row],[Amount]],0)</f>
        <v>0</v>
      </c>
      <c r="L17485" s="80">
        <f>IF(DATA[[#This Row],[Calendar_Month]]-CURMONTH=0,DATA[[#This Row],[Amount]],0)</f>
        <v>0</v>
      </c>
    </row>
    <row r="17486" spans="4:12" x14ac:dyDescent="0.25">
      <c r="D17486" s="80" t="str">
        <f>LEFT(DATA[[#This Row],[Account_Code]],3)</f>
        <v/>
      </c>
      <c r="I17486" s="80" t="str">
        <f>DATA[[#This Row],[Vessel_Code]]&amp;DATA[[#This Row],[Account Group]]&amp;DATA[[#This Row],[Type]]</f>
        <v/>
      </c>
      <c r="K17486" s="80">
        <f>IF(YEAR(DATA[[#This Row],[Calendar_Month]])=YEAR(CURMONTHEND),DATA[[#This Row],[Amount]],0)</f>
        <v>0</v>
      </c>
      <c r="L17486" s="80">
        <f>IF(DATA[[#This Row],[Calendar_Month]]-CURMONTH=0,DATA[[#This Row],[Amount]],0)</f>
        <v>0</v>
      </c>
    </row>
    <row r="17487" spans="4:12" x14ac:dyDescent="0.25">
      <c r="D17487" s="80" t="str">
        <f>LEFT(DATA[[#This Row],[Account_Code]],3)</f>
        <v/>
      </c>
      <c r="I17487" s="80" t="str">
        <f>DATA[[#This Row],[Vessel_Code]]&amp;DATA[[#This Row],[Account Group]]&amp;DATA[[#This Row],[Type]]</f>
        <v/>
      </c>
      <c r="K17487" s="80">
        <f>IF(YEAR(DATA[[#This Row],[Calendar_Month]])=YEAR(CURMONTHEND),DATA[[#This Row],[Amount]],0)</f>
        <v>0</v>
      </c>
      <c r="L17487" s="80">
        <f>IF(DATA[[#This Row],[Calendar_Month]]-CURMONTH=0,DATA[[#This Row],[Amount]],0)</f>
        <v>0</v>
      </c>
    </row>
    <row r="17488" spans="4:12" x14ac:dyDescent="0.25">
      <c r="D17488" s="80" t="str">
        <f>LEFT(DATA[[#This Row],[Account_Code]],3)</f>
        <v/>
      </c>
      <c r="I17488" s="80" t="str">
        <f>DATA[[#This Row],[Vessel_Code]]&amp;DATA[[#This Row],[Account Group]]&amp;DATA[[#This Row],[Type]]</f>
        <v/>
      </c>
      <c r="K17488" s="80">
        <f>IF(YEAR(DATA[[#This Row],[Calendar_Month]])=YEAR(CURMONTHEND),DATA[[#This Row],[Amount]],0)</f>
        <v>0</v>
      </c>
      <c r="L17488" s="80">
        <f>IF(DATA[[#This Row],[Calendar_Month]]-CURMONTH=0,DATA[[#This Row],[Amount]],0)</f>
        <v>0</v>
      </c>
    </row>
    <row r="17489" spans="4:12" x14ac:dyDescent="0.25">
      <c r="D17489" s="80" t="str">
        <f>LEFT(DATA[[#This Row],[Account_Code]],3)</f>
        <v/>
      </c>
      <c r="I17489" s="80" t="str">
        <f>DATA[[#This Row],[Vessel_Code]]&amp;DATA[[#This Row],[Account Group]]&amp;DATA[[#This Row],[Type]]</f>
        <v/>
      </c>
      <c r="K17489" s="80">
        <f>IF(YEAR(DATA[[#This Row],[Calendar_Month]])=YEAR(CURMONTHEND),DATA[[#This Row],[Amount]],0)</f>
        <v>0</v>
      </c>
      <c r="L17489" s="80">
        <f>IF(DATA[[#This Row],[Calendar_Month]]-CURMONTH=0,DATA[[#This Row],[Amount]],0)</f>
        <v>0</v>
      </c>
    </row>
    <row r="17490" spans="4:12" x14ac:dyDescent="0.25">
      <c r="D17490" s="80" t="str">
        <f>LEFT(DATA[[#This Row],[Account_Code]],3)</f>
        <v/>
      </c>
      <c r="I17490" s="80" t="str">
        <f>DATA[[#This Row],[Vessel_Code]]&amp;DATA[[#This Row],[Account Group]]&amp;DATA[[#This Row],[Type]]</f>
        <v/>
      </c>
      <c r="K17490" s="80">
        <f>IF(YEAR(DATA[[#This Row],[Calendar_Month]])=YEAR(CURMONTHEND),DATA[[#This Row],[Amount]],0)</f>
        <v>0</v>
      </c>
      <c r="L17490" s="80">
        <f>IF(DATA[[#This Row],[Calendar_Month]]-CURMONTH=0,DATA[[#This Row],[Amount]],0)</f>
        <v>0</v>
      </c>
    </row>
    <row r="17491" spans="4:12" x14ac:dyDescent="0.25">
      <c r="D17491" s="80" t="str">
        <f>LEFT(DATA[[#This Row],[Account_Code]],3)</f>
        <v/>
      </c>
      <c r="I17491" s="80" t="str">
        <f>DATA[[#This Row],[Vessel_Code]]&amp;DATA[[#This Row],[Account Group]]&amp;DATA[[#This Row],[Type]]</f>
        <v/>
      </c>
      <c r="K17491" s="80">
        <f>IF(YEAR(DATA[[#This Row],[Calendar_Month]])=YEAR(CURMONTHEND),DATA[[#This Row],[Amount]],0)</f>
        <v>0</v>
      </c>
      <c r="L17491" s="80">
        <f>IF(DATA[[#This Row],[Calendar_Month]]-CURMONTH=0,DATA[[#This Row],[Amount]],0)</f>
        <v>0</v>
      </c>
    </row>
    <row r="17492" spans="4:12" x14ac:dyDescent="0.25">
      <c r="D17492" s="80" t="str">
        <f>LEFT(DATA[[#This Row],[Account_Code]],3)</f>
        <v/>
      </c>
      <c r="I17492" s="80" t="str">
        <f>DATA[[#This Row],[Vessel_Code]]&amp;DATA[[#This Row],[Account Group]]&amp;DATA[[#This Row],[Type]]</f>
        <v/>
      </c>
      <c r="K17492" s="80">
        <f>IF(YEAR(DATA[[#This Row],[Calendar_Month]])=YEAR(CURMONTHEND),DATA[[#This Row],[Amount]],0)</f>
        <v>0</v>
      </c>
      <c r="L17492" s="80">
        <f>IF(DATA[[#This Row],[Calendar_Month]]-CURMONTH=0,DATA[[#This Row],[Amount]],0)</f>
        <v>0</v>
      </c>
    </row>
    <row r="17493" spans="4:12" x14ac:dyDescent="0.25">
      <c r="D17493" s="80" t="str">
        <f>LEFT(DATA[[#This Row],[Account_Code]],3)</f>
        <v/>
      </c>
      <c r="I17493" s="80" t="str">
        <f>DATA[[#This Row],[Vessel_Code]]&amp;DATA[[#This Row],[Account Group]]&amp;DATA[[#This Row],[Type]]</f>
        <v/>
      </c>
      <c r="K17493" s="80">
        <f>IF(YEAR(DATA[[#This Row],[Calendar_Month]])=YEAR(CURMONTHEND),DATA[[#This Row],[Amount]],0)</f>
        <v>0</v>
      </c>
      <c r="L17493" s="80">
        <f>IF(DATA[[#This Row],[Calendar_Month]]-CURMONTH=0,DATA[[#This Row],[Amount]],0)</f>
        <v>0</v>
      </c>
    </row>
    <row r="17494" spans="4:12" x14ac:dyDescent="0.25">
      <c r="D17494" s="80" t="str">
        <f>LEFT(DATA[[#This Row],[Account_Code]],3)</f>
        <v/>
      </c>
      <c r="I17494" s="80" t="str">
        <f>DATA[[#This Row],[Vessel_Code]]&amp;DATA[[#This Row],[Account Group]]&amp;DATA[[#This Row],[Type]]</f>
        <v/>
      </c>
      <c r="K17494" s="80">
        <f>IF(YEAR(DATA[[#This Row],[Calendar_Month]])=YEAR(CURMONTHEND),DATA[[#This Row],[Amount]],0)</f>
        <v>0</v>
      </c>
      <c r="L17494" s="80">
        <f>IF(DATA[[#This Row],[Calendar_Month]]-CURMONTH=0,DATA[[#This Row],[Amount]],0)</f>
        <v>0</v>
      </c>
    </row>
    <row r="17495" spans="4:12" x14ac:dyDescent="0.25">
      <c r="D17495" s="80" t="str">
        <f>LEFT(DATA[[#This Row],[Account_Code]],3)</f>
        <v/>
      </c>
      <c r="I17495" s="80" t="str">
        <f>DATA[[#This Row],[Vessel_Code]]&amp;DATA[[#This Row],[Account Group]]&amp;DATA[[#This Row],[Type]]</f>
        <v/>
      </c>
      <c r="K17495" s="80">
        <f>IF(YEAR(DATA[[#This Row],[Calendar_Month]])=YEAR(CURMONTHEND),DATA[[#This Row],[Amount]],0)</f>
        <v>0</v>
      </c>
      <c r="L17495" s="80">
        <f>IF(DATA[[#This Row],[Calendar_Month]]-CURMONTH=0,DATA[[#This Row],[Amount]],0)</f>
        <v>0</v>
      </c>
    </row>
    <row r="17496" spans="4:12" x14ac:dyDescent="0.25">
      <c r="D17496" s="80" t="str">
        <f>LEFT(DATA[[#This Row],[Account_Code]],3)</f>
        <v/>
      </c>
      <c r="I17496" s="80" t="str">
        <f>DATA[[#This Row],[Vessel_Code]]&amp;DATA[[#This Row],[Account Group]]&amp;DATA[[#This Row],[Type]]</f>
        <v/>
      </c>
      <c r="K17496" s="80">
        <f>IF(YEAR(DATA[[#This Row],[Calendar_Month]])=YEAR(CURMONTHEND),DATA[[#This Row],[Amount]],0)</f>
        <v>0</v>
      </c>
      <c r="L17496" s="80">
        <f>IF(DATA[[#This Row],[Calendar_Month]]-CURMONTH=0,DATA[[#This Row],[Amount]],0)</f>
        <v>0</v>
      </c>
    </row>
    <row r="17497" spans="4:12" x14ac:dyDescent="0.25">
      <c r="D17497" s="80" t="str">
        <f>LEFT(DATA[[#This Row],[Account_Code]],3)</f>
        <v/>
      </c>
      <c r="I17497" s="80" t="str">
        <f>DATA[[#This Row],[Vessel_Code]]&amp;DATA[[#This Row],[Account Group]]&amp;DATA[[#This Row],[Type]]</f>
        <v/>
      </c>
      <c r="K17497" s="80">
        <f>IF(YEAR(DATA[[#This Row],[Calendar_Month]])=YEAR(CURMONTHEND),DATA[[#This Row],[Amount]],0)</f>
        <v>0</v>
      </c>
      <c r="L17497" s="80">
        <f>IF(DATA[[#This Row],[Calendar_Month]]-CURMONTH=0,DATA[[#This Row],[Amount]],0)</f>
        <v>0</v>
      </c>
    </row>
    <row r="17498" spans="4:12" x14ac:dyDescent="0.25">
      <c r="D17498" s="80" t="str">
        <f>LEFT(DATA[[#This Row],[Account_Code]],3)</f>
        <v/>
      </c>
      <c r="I17498" s="80" t="str">
        <f>DATA[[#This Row],[Vessel_Code]]&amp;DATA[[#This Row],[Account Group]]&amp;DATA[[#This Row],[Type]]</f>
        <v/>
      </c>
      <c r="K17498" s="80">
        <f>IF(YEAR(DATA[[#This Row],[Calendar_Month]])=YEAR(CURMONTHEND),DATA[[#This Row],[Amount]],0)</f>
        <v>0</v>
      </c>
      <c r="L17498" s="80">
        <f>IF(DATA[[#This Row],[Calendar_Month]]-CURMONTH=0,DATA[[#This Row],[Amount]],0)</f>
        <v>0</v>
      </c>
    </row>
    <row r="17499" spans="4:12" x14ac:dyDescent="0.25">
      <c r="D17499" s="80" t="str">
        <f>LEFT(DATA[[#This Row],[Account_Code]],3)</f>
        <v/>
      </c>
      <c r="I17499" s="80" t="str">
        <f>DATA[[#This Row],[Vessel_Code]]&amp;DATA[[#This Row],[Account Group]]&amp;DATA[[#This Row],[Type]]</f>
        <v/>
      </c>
      <c r="K17499" s="80">
        <f>IF(YEAR(DATA[[#This Row],[Calendar_Month]])=YEAR(CURMONTHEND),DATA[[#This Row],[Amount]],0)</f>
        <v>0</v>
      </c>
      <c r="L17499" s="80">
        <f>IF(DATA[[#This Row],[Calendar_Month]]-CURMONTH=0,DATA[[#This Row],[Amount]],0)</f>
        <v>0</v>
      </c>
    </row>
    <row r="17500" spans="4:12" x14ac:dyDescent="0.25">
      <c r="D17500" s="80" t="str">
        <f>LEFT(DATA[[#This Row],[Account_Code]],3)</f>
        <v/>
      </c>
      <c r="I17500" s="80" t="str">
        <f>DATA[[#This Row],[Vessel_Code]]&amp;DATA[[#This Row],[Account Group]]&amp;DATA[[#This Row],[Type]]</f>
        <v/>
      </c>
      <c r="K17500" s="80">
        <f>IF(YEAR(DATA[[#This Row],[Calendar_Month]])=YEAR(CURMONTHEND),DATA[[#This Row],[Amount]],0)</f>
        <v>0</v>
      </c>
      <c r="L17500" s="80">
        <f>IF(DATA[[#This Row],[Calendar_Month]]-CURMONTH=0,DATA[[#This Row],[Amount]],0)</f>
        <v>0</v>
      </c>
    </row>
    <row r="17501" spans="4:12" x14ac:dyDescent="0.25">
      <c r="D17501" s="80" t="str">
        <f>LEFT(DATA[[#This Row],[Account_Code]],3)</f>
        <v/>
      </c>
      <c r="I17501" s="80" t="str">
        <f>DATA[[#This Row],[Vessel_Code]]&amp;DATA[[#This Row],[Account Group]]&amp;DATA[[#This Row],[Type]]</f>
        <v/>
      </c>
      <c r="K17501" s="80">
        <f>IF(YEAR(DATA[[#This Row],[Calendar_Month]])=YEAR(CURMONTHEND),DATA[[#This Row],[Amount]],0)</f>
        <v>0</v>
      </c>
      <c r="L17501" s="80">
        <f>IF(DATA[[#This Row],[Calendar_Month]]-CURMONTH=0,DATA[[#This Row],[Amount]],0)</f>
        <v>0</v>
      </c>
    </row>
    <row r="17502" spans="4:12" x14ac:dyDescent="0.25">
      <c r="D17502" s="80" t="str">
        <f>LEFT(DATA[[#This Row],[Account_Code]],3)</f>
        <v/>
      </c>
      <c r="I17502" s="80" t="str">
        <f>DATA[[#This Row],[Vessel_Code]]&amp;DATA[[#This Row],[Account Group]]&amp;DATA[[#This Row],[Type]]</f>
        <v/>
      </c>
      <c r="K17502" s="80">
        <f>IF(YEAR(DATA[[#This Row],[Calendar_Month]])=YEAR(CURMONTHEND),DATA[[#This Row],[Amount]],0)</f>
        <v>0</v>
      </c>
      <c r="L17502" s="80">
        <f>IF(DATA[[#This Row],[Calendar_Month]]-CURMONTH=0,DATA[[#This Row],[Amount]],0)</f>
        <v>0</v>
      </c>
    </row>
    <row r="17503" spans="4:12" x14ac:dyDescent="0.25">
      <c r="D17503" s="80" t="str">
        <f>LEFT(DATA[[#This Row],[Account_Code]],3)</f>
        <v/>
      </c>
      <c r="I17503" s="80" t="str">
        <f>DATA[[#This Row],[Vessel_Code]]&amp;DATA[[#This Row],[Account Group]]&amp;DATA[[#This Row],[Type]]</f>
        <v/>
      </c>
      <c r="K17503" s="80">
        <f>IF(YEAR(DATA[[#This Row],[Calendar_Month]])=YEAR(CURMONTHEND),DATA[[#This Row],[Amount]],0)</f>
        <v>0</v>
      </c>
      <c r="L17503" s="80">
        <f>IF(DATA[[#This Row],[Calendar_Month]]-CURMONTH=0,DATA[[#This Row],[Amount]],0)</f>
        <v>0</v>
      </c>
    </row>
    <row r="17504" spans="4:12" x14ac:dyDescent="0.25">
      <c r="D17504" s="80" t="str">
        <f>LEFT(DATA[[#This Row],[Account_Code]],3)</f>
        <v/>
      </c>
      <c r="I17504" s="80" t="str">
        <f>DATA[[#This Row],[Vessel_Code]]&amp;DATA[[#This Row],[Account Group]]&amp;DATA[[#This Row],[Type]]</f>
        <v/>
      </c>
      <c r="K17504" s="80">
        <f>IF(YEAR(DATA[[#This Row],[Calendar_Month]])=YEAR(CURMONTHEND),DATA[[#This Row],[Amount]],0)</f>
        <v>0</v>
      </c>
      <c r="L17504" s="80">
        <f>IF(DATA[[#This Row],[Calendar_Month]]-CURMONTH=0,DATA[[#This Row],[Amount]],0)</f>
        <v>0</v>
      </c>
    </row>
    <row r="17505" spans="4:12" x14ac:dyDescent="0.25">
      <c r="D17505" s="80" t="str">
        <f>LEFT(DATA[[#This Row],[Account_Code]],3)</f>
        <v/>
      </c>
      <c r="I17505" s="80" t="str">
        <f>DATA[[#This Row],[Vessel_Code]]&amp;DATA[[#This Row],[Account Group]]&amp;DATA[[#This Row],[Type]]</f>
        <v/>
      </c>
      <c r="K17505" s="80">
        <f>IF(YEAR(DATA[[#This Row],[Calendar_Month]])=YEAR(CURMONTHEND),DATA[[#This Row],[Amount]],0)</f>
        <v>0</v>
      </c>
      <c r="L17505" s="80">
        <f>IF(DATA[[#This Row],[Calendar_Month]]-CURMONTH=0,DATA[[#This Row],[Amount]],0)</f>
        <v>0</v>
      </c>
    </row>
    <row r="17506" spans="4:12" x14ac:dyDescent="0.25">
      <c r="D17506" s="80" t="str">
        <f>LEFT(DATA[[#This Row],[Account_Code]],3)</f>
        <v/>
      </c>
      <c r="I17506" s="80" t="str">
        <f>DATA[[#This Row],[Vessel_Code]]&amp;DATA[[#This Row],[Account Group]]&amp;DATA[[#This Row],[Type]]</f>
        <v/>
      </c>
      <c r="K17506" s="80">
        <f>IF(YEAR(DATA[[#This Row],[Calendar_Month]])=YEAR(CURMONTHEND),DATA[[#This Row],[Amount]],0)</f>
        <v>0</v>
      </c>
      <c r="L17506" s="80">
        <f>IF(DATA[[#This Row],[Calendar_Month]]-CURMONTH=0,DATA[[#This Row],[Amount]],0)</f>
        <v>0</v>
      </c>
    </row>
    <row r="17507" spans="4:12" x14ac:dyDescent="0.25">
      <c r="D17507" s="80" t="str">
        <f>LEFT(DATA[[#This Row],[Account_Code]],3)</f>
        <v/>
      </c>
      <c r="I17507" s="80" t="str">
        <f>DATA[[#This Row],[Vessel_Code]]&amp;DATA[[#This Row],[Account Group]]&amp;DATA[[#This Row],[Type]]</f>
        <v/>
      </c>
      <c r="K17507" s="80">
        <f>IF(YEAR(DATA[[#This Row],[Calendar_Month]])=YEAR(CURMONTHEND),DATA[[#This Row],[Amount]],0)</f>
        <v>0</v>
      </c>
      <c r="L17507" s="80">
        <f>IF(DATA[[#This Row],[Calendar_Month]]-CURMONTH=0,DATA[[#This Row],[Amount]],0)</f>
        <v>0</v>
      </c>
    </row>
    <row r="17508" spans="4:12" x14ac:dyDescent="0.25">
      <c r="D17508" s="80" t="str">
        <f>LEFT(DATA[[#This Row],[Account_Code]],3)</f>
        <v/>
      </c>
      <c r="I17508" s="80" t="str">
        <f>DATA[[#This Row],[Vessel_Code]]&amp;DATA[[#This Row],[Account Group]]&amp;DATA[[#This Row],[Type]]</f>
        <v/>
      </c>
      <c r="K17508" s="80">
        <f>IF(YEAR(DATA[[#This Row],[Calendar_Month]])=YEAR(CURMONTHEND),DATA[[#This Row],[Amount]],0)</f>
        <v>0</v>
      </c>
      <c r="L17508" s="80">
        <f>IF(DATA[[#This Row],[Calendar_Month]]-CURMONTH=0,DATA[[#This Row],[Amount]],0)</f>
        <v>0</v>
      </c>
    </row>
    <row r="17509" spans="4:12" x14ac:dyDescent="0.25">
      <c r="D17509" s="80" t="str">
        <f>LEFT(DATA[[#This Row],[Account_Code]],3)</f>
        <v/>
      </c>
      <c r="I17509" s="80" t="str">
        <f>DATA[[#This Row],[Vessel_Code]]&amp;DATA[[#This Row],[Account Group]]&amp;DATA[[#This Row],[Type]]</f>
        <v/>
      </c>
      <c r="K17509" s="80">
        <f>IF(YEAR(DATA[[#This Row],[Calendar_Month]])=YEAR(CURMONTHEND),DATA[[#This Row],[Amount]],0)</f>
        <v>0</v>
      </c>
      <c r="L17509" s="80">
        <f>IF(DATA[[#This Row],[Calendar_Month]]-CURMONTH=0,DATA[[#This Row],[Amount]],0)</f>
        <v>0</v>
      </c>
    </row>
    <row r="17510" spans="4:12" x14ac:dyDescent="0.25">
      <c r="D17510" s="80" t="str">
        <f>LEFT(DATA[[#This Row],[Account_Code]],3)</f>
        <v/>
      </c>
      <c r="I17510" s="80" t="str">
        <f>DATA[[#This Row],[Vessel_Code]]&amp;DATA[[#This Row],[Account Group]]&amp;DATA[[#This Row],[Type]]</f>
        <v/>
      </c>
      <c r="K17510" s="80">
        <f>IF(YEAR(DATA[[#This Row],[Calendar_Month]])=YEAR(CURMONTHEND),DATA[[#This Row],[Amount]],0)</f>
        <v>0</v>
      </c>
      <c r="L17510" s="80">
        <f>IF(DATA[[#This Row],[Calendar_Month]]-CURMONTH=0,DATA[[#This Row],[Amount]],0)</f>
        <v>0</v>
      </c>
    </row>
    <row r="17511" spans="4:12" x14ac:dyDescent="0.25">
      <c r="D17511" s="80" t="str">
        <f>LEFT(DATA[[#This Row],[Account_Code]],3)</f>
        <v/>
      </c>
      <c r="I17511" s="80" t="str">
        <f>DATA[[#This Row],[Vessel_Code]]&amp;DATA[[#This Row],[Account Group]]&amp;DATA[[#This Row],[Type]]</f>
        <v/>
      </c>
      <c r="K17511" s="80">
        <f>IF(YEAR(DATA[[#This Row],[Calendar_Month]])=YEAR(CURMONTHEND),DATA[[#This Row],[Amount]],0)</f>
        <v>0</v>
      </c>
      <c r="L17511" s="80">
        <f>IF(DATA[[#This Row],[Calendar_Month]]-CURMONTH=0,DATA[[#This Row],[Amount]],0)</f>
        <v>0</v>
      </c>
    </row>
    <row r="17512" spans="4:12" x14ac:dyDescent="0.25">
      <c r="D17512" s="80" t="str">
        <f>LEFT(DATA[[#This Row],[Account_Code]],3)</f>
        <v/>
      </c>
      <c r="I17512" s="80" t="str">
        <f>DATA[[#This Row],[Vessel_Code]]&amp;DATA[[#This Row],[Account Group]]&amp;DATA[[#This Row],[Type]]</f>
        <v/>
      </c>
      <c r="K17512" s="80">
        <f>IF(YEAR(DATA[[#This Row],[Calendar_Month]])=YEAR(CURMONTHEND),DATA[[#This Row],[Amount]],0)</f>
        <v>0</v>
      </c>
      <c r="L17512" s="80">
        <f>IF(DATA[[#This Row],[Calendar_Month]]-CURMONTH=0,DATA[[#This Row],[Amount]],0)</f>
        <v>0</v>
      </c>
    </row>
    <row r="17513" spans="4:12" x14ac:dyDescent="0.25">
      <c r="D17513" s="80" t="str">
        <f>LEFT(DATA[[#This Row],[Account_Code]],3)</f>
        <v/>
      </c>
      <c r="I17513" s="80" t="str">
        <f>DATA[[#This Row],[Vessel_Code]]&amp;DATA[[#This Row],[Account Group]]&amp;DATA[[#This Row],[Type]]</f>
        <v/>
      </c>
      <c r="K17513" s="80">
        <f>IF(YEAR(DATA[[#This Row],[Calendar_Month]])=YEAR(CURMONTHEND),DATA[[#This Row],[Amount]],0)</f>
        <v>0</v>
      </c>
      <c r="L17513" s="80">
        <f>IF(DATA[[#This Row],[Calendar_Month]]-CURMONTH=0,DATA[[#This Row],[Amount]],0)</f>
        <v>0</v>
      </c>
    </row>
    <row r="17514" spans="4:12" x14ac:dyDescent="0.25">
      <c r="D17514" s="80" t="str">
        <f>LEFT(DATA[[#This Row],[Account_Code]],3)</f>
        <v/>
      </c>
      <c r="I17514" s="80" t="str">
        <f>DATA[[#This Row],[Vessel_Code]]&amp;DATA[[#This Row],[Account Group]]&amp;DATA[[#This Row],[Type]]</f>
        <v/>
      </c>
      <c r="K17514" s="80">
        <f>IF(YEAR(DATA[[#This Row],[Calendar_Month]])=YEAR(CURMONTHEND),DATA[[#This Row],[Amount]],0)</f>
        <v>0</v>
      </c>
      <c r="L17514" s="80">
        <f>IF(DATA[[#This Row],[Calendar_Month]]-CURMONTH=0,DATA[[#This Row],[Amount]],0)</f>
        <v>0</v>
      </c>
    </row>
    <row r="17515" spans="4:12" x14ac:dyDescent="0.25">
      <c r="D17515" s="80" t="str">
        <f>LEFT(DATA[[#This Row],[Account_Code]],3)</f>
        <v/>
      </c>
      <c r="I17515" s="80" t="str">
        <f>DATA[[#This Row],[Vessel_Code]]&amp;DATA[[#This Row],[Account Group]]&amp;DATA[[#This Row],[Type]]</f>
        <v/>
      </c>
      <c r="K17515" s="80">
        <f>IF(YEAR(DATA[[#This Row],[Calendar_Month]])=YEAR(CURMONTHEND),DATA[[#This Row],[Amount]],0)</f>
        <v>0</v>
      </c>
      <c r="L17515" s="80">
        <f>IF(DATA[[#This Row],[Calendar_Month]]-CURMONTH=0,DATA[[#This Row],[Amount]],0)</f>
        <v>0</v>
      </c>
    </row>
    <row r="17516" spans="4:12" x14ac:dyDescent="0.25">
      <c r="D17516" s="80" t="str">
        <f>LEFT(DATA[[#This Row],[Account_Code]],3)</f>
        <v/>
      </c>
      <c r="I17516" s="80" t="str">
        <f>DATA[[#This Row],[Vessel_Code]]&amp;DATA[[#This Row],[Account Group]]&amp;DATA[[#This Row],[Type]]</f>
        <v/>
      </c>
      <c r="K17516" s="80">
        <f>IF(YEAR(DATA[[#This Row],[Calendar_Month]])=YEAR(CURMONTHEND),DATA[[#This Row],[Amount]],0)</f>
        <v>0</v>
      </c>
      <c r="L17516" s="80">
        <f>IF(DATA[[#This Row],[Calendar_Month]]-CURMONTH=0,DATA[[#This Row],[Amount]],0)</f>
        <v>0</v>
      </c>
    </row>
    <row r="17517" spans="4:12" x14ac:dyDescent="0.25">
      <c r="D17517" s="80" t="str">
        <f>LEFT(DATA[[#This Row],[Account_Code]],3)</f>
        <v/>
      </c>
      <c r="I17517" s="80" t="str">
        <f>DATA[[#This Row],[Vessel_Code]]&amp;DATA[[#This Row],[Account Group]]&amp;DATA[[#This Row],[Type]]</f>
        <v/>
      </c>
      <c r="K17517" s="80">
        <f>IF(YEAR(DATA[[#This Row],[Calendar_Month]])=YEAR(CURMONTHEND),DATA[[#This Row],[Amount]],0)</f>
        <v>0</v>
      </c>
      <c r="L17517" s="80">
        <f>IF(DATA[[#This Row],[Calendar_Month]]-CURMONTH=0,DATA[[#This Row],[Amount]],0)</f>
        <v>0</v>
      </c>
    </row>
    <row r="17518" spans="4:12" x14ac:dyDescent="0.25">
      <c r="D17518" s="80" t="str">
        <f>LEFT(DATA[[#This Row],[Account_Code]],3)</f>
        <v/>
      </c>
      <c r="I17518" s="80" t="str">
        <f>DATA[[#This Row],[Vessel_Code]]&amp;DATA[[#This Row],[Account Group]]&amp;DATA[[#This Row],[Type]]</f>
        <v/>
      </c>
      <c r="K17518" s="80">
        <f>IF(YEAR(DATA[[#This Row],[Calendar_Month]])=YEAR(CURMONTHEND),DATA[[#This Row],[Amount]],0)</f>
        <v>0</v>
      </c>
      <c r="L17518" s="80">
        <f>IF(DATA[[#This Row],[Calendar_Month]]-CURMONTH=0,DATA[[#This Row],[Amount]],0)</f>
        <v>0</v>
      </c>
    </row>
    <row r="17519" spans="4:12" x14ac:dyDescent="0.25">
      <c r="D17519" s="80" t="str">
        <f>LEFT(DATA[[#This Row],[Account_Code]],3)</f>
        <v/>
      </c>
      <c r="I17519" s="80" t="str">
        <f>DATA[[#This Row],[Vessel_Code]]&amp;DATA[[#This Row],[Account Group]]&amp;DATA[[#This Row],[Type]]</f>
        <v/>
      </c>
      <c r="K17519" s="80">
        <f>IF(YEAR(DATA[[#This Row],[Calendar_Month]])=YEAR(CURMONTHEND),DATA[[#This Row],[Amount]],0)</f>
        <v>0</v>
      </c>
      <c r="L17519" s="80">
        <f>IF(DATA[[#This Row],[Calendar_Month]]-CURMONTH=0,DATA[[#This Row],[Amount]],0)</f>
        <v>0</v>
      </c>
    </row>
    <row r="17520" spans="4:12" x14ac:dyDescent="0.25">
      <c r="D17520" s="80" t="str">
        <f>LEFT(DATA[[#This Row],[Account_Code]],3)</f>
        <v/>
      </c>
      <c r="I17520" s="80" t="str">
        <f>DATA[[#This Row],[Vessel_Code]]&amp;DATA[[#This Row],[Account Group]]&amp;DATA[[#This Row],[Type]]</f>
        <v/>
      </c>
      <c r="K17520" s="80">
        <f>IF(YEAR(DATA[[#This Row],[Calendar_Month]])=YEAR(CURMONTHEND),DATA[[#This Row],[Amount]],0)</f>
        <v>0</v>
      </c>
      <c r="L17520" s="80">
        <f>IF(DATA[[#This Row],[Calendar_Month]]-CURMONTH=0,DATA[[#This Row],[Amount]],0)</f>
        <v>0</v>
      </c>
    </row>
    <row r="17521" spans="4:12" x14ac:dyDescent="0.25">
      <c r="D17521" s="80" t="str">
        <f>LEFT(DATA[[#This Row],[Account_Code]],3)</f>
        <v/>
      </c>
      <c r="I17521" s="80" t="str">
        <f>DATA[[#This Row],[Vessel_Code]]&amp;DATA[[#This Row],[Account Group]]&amp;DATA[[#This Row],[Type]]</f>
        <v/>
      </c>
      <c r="K17521" s="80">
        <f>IF(YEAR(DATA[[#This Row],[Calendar_Month]])=YEAR(CURMONTHEND),DATA[[#This Row],[Amount]],0)</f>
        <v>0</v>
      </c>
      <c r="L17521" s="80">
        <f>IF(DATA[[#This Row],[Calendar_Month]]-CURMONTH=0,DATA[[#This Row],[Amount]],0)</f>
        <v>0</v>
      </c>
    </row>
    <row r="17522" spans="4:12" x14ac:dyDescent="0.25">
      <c r="D17522" s="80" t="str">
        <f>LEFT(DATA[[#This Row],[Account_Code]],3)</f>
        <v/>
      </c>
      <c r="I17522" s="80" t="str">
        <f>DATA[[#This Row],[Vessel_Code]]&amp;DATA[[#This Row],[Account Group]]&amp;DATA[[#This Row],[Type]]</f>
        <v/>
      </c>
      <c r="K17522" s="80">
        <f>IF(YEAR(DATA[[#This Row],[Calendar_Month]])=YEAR(CURMONTHEND),DATA[[#This Row],[Amount]],0)</f>
        <v>0</v>
      </c>
      <c r="L17522" s="80">
        <f>IF(DATA[[#This Row],[Calendar_Month]]-CURMONTH=0,DATA[[#This Row],[Amount]],0)</f>
        <v>0</v>
      </c>
    </row>
    <row r="17523" spans="4:12" x14ac:dyDescent="0.25">
      <c r="D17523" s="80" t="str">
        <f>LEFT(DATA[[#This Row],[Account_Code]],3)</f>
        <v/>
      </c>
      <c r="I17523" s="80" t="str">
        <f>DATA[[#This Row],[Vessel_Code]]&amp;DATA[[#This Row],[Account Group]]&amp;DATA[[#This Row],[Type]]</f>
        <v/>
      </c>
      <c r="K17523" s="80">
        <f>IF(YEAR(DATA[[#This Row],[Calendar_Month]])=YEAR(CURMONTHEND),DATA[[#This Row],[Amount]],0)</f>
        <v>0</v>
      </c>
      <c r="L17523" s="80">
        <f>IF(DATA[[#This Row],[Calendar_Month]]-CURMONTH=0,DATA[[#This Row],[Amount]],0)</f>
        <v>0</v>
      </c>
    </row>
    <row r="17524" spans="4:12" x14ac:dyDescent="0.25">
      <c r="D17524" s="80" t="str">
        <f>LEFT(DATA[[#This Row],[Account_Code]],3)</f>
        <v/>
      </c>
      <c r="I17524" s="80" t="str">
        <f>DATA[[#This Row],[Vessel_Code]]&amp;DATA[[#This Row],[Account Group]]&amp;DATA[[#This Row],[Type]]</f>
        <v/>
      </c>
      <c r="K17524" s="80">
        <f>IF(YEAR(DATA[[#This Row],[Calendar_Month]])=YEAR(CURMONTHEND),DATA[[#This Row],[Amount]],0)</f>
        <v>0</v>
      </c>
      <c r="L17524" s="80">
        <f>IF(DATA[[#This Row],[Calendar_Month]]-CURMONTH=0,DATA[[#This Row],[Amount]],0)</f>
        <v>0</v>
      </c>
    </row>
    <row r="17525" spans="4:12" x14ac:dyDescent="0.25">
      <c r="D17525" s="80" t="str">
        <f>LEFT(DATA[[#This Row],[Account_Code]],3)</f>
        <v/>
      </c>
      <c r="I17525" s="80" t="str">
        <f>DATA[[#This Row],[Vessel_Code]]&amp;DATA[[#This Row],[Account Group]]&amp;DATA[[#This Row],[Type]]</f>
        <v/>
      </c>
      <c r="K17525" s="80">
        <f>IF(YEAR(DATA[[#This Row],[Calendar_Month]])=YEAR(CURMONTHEND),DATA[[#This Row],[Amount]],0)</f>
        <v>0</v>
      </c>
      <c r="L17525" s="80">
        <f>IF(DATA[[#This Row],[Calendar_Month]]-CURMONTH=0,DATA[[#This Row],[Amount]],0)</f>
        <v>0</v>
      </c>
    </row>
    <row r="17526" spans="4:12" x14ac:dyDescent="0.25">
      <c r="D17526" s="80" t="str">
        <f>LEFT(DATA[[#This Row],[Account_Code]],3)</f>
        <v/>
      </c>
      <c r="I17526" s="80" t="str">
        <f>DATA[[#This Row],[Vessel_Code]]&amp;DATA[[#This Row],[Account Group]]&amp;DATA[[#This Row],[Type]]</f>
        <v/>
      </c>
      <c r="K17526" s="80">
        <f>IF(YEAR(DATA[[#This Row],[Calendar_Month]])=YEAR(CURMONTHEND),DATA[[#This Row],[Amount]],0)</f>
        <v>0</v>
      </c>
      <c r="L17526" s="80">
        <f>IF(DATA[[#This Row],[Calendar_Month]]-CURMONTH=0,DATA[[#This Row],[Amount]],0)</f>
        <v>0</v>
      </c>
    </row>
    <row r="17527" spans="4:12" x14ac:dyDescent="0.25">
      <c r="D17527" s="80" t="str">
        <f>LEFT(DATA[[#This Row],[Account_Code]],3)</f>
        <v/>
      </c>
      <c r="I17527" s="80" t="str">
        <f>DATA[[#This Row],[Vessel_Code]]&amp;DATA[[#This Row],[Account Group]]&amp;DATA[[#This Row],[Type]]</f>
        <v/>
      </c>
      <c r="K17527" s="80">
        <f>IF(YEAR(DATA[[#This Row],[Calendar_Month]])=YEAR(CURMONTHEND),DATA[[#This Row],[Amount]],0)</f>
        <v>0</v>
      </c>
      <c r="L17527" s="80">
        <f>IF(DATA[[#This Row],[Calendar_Month]]-CURMONTH=0,DATA[[#This Row],[Amount]],0)</f>
        <v>0</v>
      </c>
    </row>
    <row r="17528" spans="4:12" x14ac:dyDescent="0.25">
      <c r="D17528" s="80" t="str">
        <f>LEFT(DATA[[#This Row],[Account_Code]],3)</f>
        <v/>
      </c>
      <c r="I17528" s="80" t="str">
        <f>DATA[[#This Row],[Vessel_Code]]&amp;DATA[[#This Row],[Account Group]]&amp;DATA[[#This Row],[Type]]</f>
        <v/>
      </c>
      <c r="K17528" s="80">
        <f>IF(YEAR(DATA[[#This Row],[Calendar_Month]])=YEAR(CURMONTHEND),DATA[[#This Row],[Amount]],0)</f>
        <v>0</v>
      </c>
      <c r="L17528" s="80">
        <f>IF(DATA[[#This Row],[Calendar_Month]]-CURMONTH=0,DATA[[#This Row],[Amount]],0)</f>
        <v>0</v>
      </c>
    </row>
    <row r="17529" spans="4:12" x14ac:dyDescent="0.25">
      <c r="D17529" s="80" t="str">
        <f>LEFT(DATA[[#This Row],[Account_Code]],3)</f>
        <v/>
      </c>
      <c r="I17529" s="80" t="str">
        <f>DATA[[#This Row],[Vessel_Code]]&amp;DATA[[#This Row],[Account Group]]&amp;DATA[[#This Row],[Type]]</f>
        <v/>
      </c>
      <c r="K17529" s="80">
        <f>IF(YEAR(DATA[[#This Row],[Calendar_Month]])=YEAR(CURMONTHEND),DATA[[#This Row],[Amount]],0)</f>
        <v>0</v>
      </c>
      <c r="L17529" s="80">
        <f>IF(DATA[[#This Row],[Calendar_Month]]-CURMONTH=0,DATA[[#This Row],[Amount]],0)</f>
        <v>0</v>
      </c>
    </row>
    <row r="17530" spans="4:12" x14ac:dyDescent="0.25">
      <c r="D17530" s="80" t="str">
        <f>LEFT(DATA[[#This Row],[Account_Code]],3)</f>
        <v/>
      </c>
      <c r="I17530" s="80" t="str">
        <f>DATA[[#This Row],[Vessel_Code]]&amp;DATA[[#This Row],[Account Group]]&amp;DATA[[#This Row],[Type]]</f>
        <v/>
      </c>
      <c r="K17530" s="80">
        <f>IF(YEAR(DATA[[#This Row],[Calendar_Month]])=YEAR(CURMONTHEND),DATA[[#This Row],[Amount]],0)</f>
        <v>0</v>
      </c>
      <c r="L17530" s="80">
        <f>IF(DATA[[#This Row],[Calendar_Month]]-CURMONTH=0,DATA[[#This Row],[Amount]],0)</f>
        <v>0</v>
      </c>
    </row>
    <row r="17531" spans="4:12" x14ac:dyDescent="0.25">
      <c r="D17531" s="80" t="str">
        <f>LEFT(DATA[[#This Row],[Account_Code]],3)</f>
        <v/>
      </c>
      <c r="I17531" s="80" t="str">
        <f>DATA[[#This Row],[Vessel_Code]]&amp;DATA[[#This Row],[Account Group]]&amp;DATA[[#This Row],[Type]]</f>
        <v/>
      </c>
      <c r="K17531" s="80">
        <f>IF(YEAR(DATA[[#This Row],[Calendar_Month]])=YEAR(CURMONTHEND),DATA[[#This Row],[Amount]],0)</f>
        <v>0</v>
      </c>
      <c r="L17531" s="80">
        <f>IF(DATA[[#This Row],[Calendar_Month]]-CURMONTH=0,DATA[[#This Row],[Amount]],0)</f>
        <v>0</v>
      </c>
    </row>
    <row r="17532" spans="4:12" x14ac:dyDescent="0.25">
      <c r="D17532" s="80" t="str">
        <f>LEFT(DATA[[#This Row],[Account_Code]],3)</f>
        <v/>
      </c>
      <c r="I17532" s="80" t="str">
        <f>DATA[[#This Row],[Vessel_Code]]&amp;DATA[[#This Row],[Account Group]]&amp;DATA[[#This Row],[Type]]</f>
        <v/>
      </c>
      <c r="K17532" s="80">
        <f>IF(YEAR(DATA[[#This Row],[Calendar_Month]])=YEAR(CURMONTHEND),DATA[[#This Row],[Amount]],0)</f>
        <v>0</v>
      </c>
      <c r="L17532" s="80">
        <f>IF(DATA[[#This Row],[Calendar_Month]]-CURMONTH=0,DATA[[#This Row],[Amount]],0)</f>
        <v>0</v>
      </c>
    </row>
    <row r="17533" spans="4:12" x14ac:dyDescent="0.25">
      <c r="D17533" s="80" t="str">
        <f>LEFT(DATA[[#This Row],[Account_Code]],3)</f>
        <v/>
      </c>
      <c r="I17533" s="80" t="str">
        <f>DATA[[#This Row],[Vessel_Code]]&amp;DATA[[#This Row],[Account Group]]&amp;DATA[[#This Row],[Type]]</f>
        <v/>
      </c>
      <c r="K17533" s="80">
        <f>IF(YEAR(DATA[[#This Row],[Calendar_Month]])=YEAR(CURMONTHEND),DATA[[#This Row],[Amount]],0)</f>
        <v>0</v>
      </c>
      <c r="L17533" s="80">
        <f>IF(DATA[[#This Row],[Calendar_Month]]-CURMONTH=0,DATA[[#This Row],[Amount]],0)</f>
        <v>0</v>
      </c>
    </row>
    <row r="17534" spans="4:12" x14ac:dyDescent="0.25">
      <c r="D17534" s="80" t="str">
        <f>LEFT(DATA[[#This Row],[Account_Code]],3)</f>
        <v/>
      </c>
      <c r="I17534" s="80" t="str">
        <f>DATA[[#This Row],[Vessel_Code]]&amp;DATA[[#This Row],[Account Group]]&amp;DATA[[#This Row],[Type]]</f>
        <v/>
      </c>
      <c r="K17534" s="80">
        <f>IF(YEAR(DATA[[#This Row],[Calendar_Month]])=YEAR(CURMONTHEND),DATA[[#This Row],[Amount]],0)</f>
        <v>0</v>
      </c>
      <c r="L17534" s="80">
        <f>IF(DATA[[#This Row],[Calendar_Month]]-CURMONTH=0,DATA[[#This Row],[Amount]],0)</f>
        <v>0</v>
      </c>
    </row>
    <row r="17535" spans="4:12" x14ac:dyDescent="0.25">
      <c r="D17535" s="80" t="str">
        <f>LEFT(DATA[[#This Row],[Account_Code]],3)</f>
        <v/>
      </c>
      <c r="I17535" s="80" t="str">
        <f>DATA[[#This Row],[Vessel_Code]]&amp;DATA[[#This Row],[Account Group]]&amp;DATA[[#This Row],[Type]]</f>
        <v/>
      </c>
      <c r="K17535" s="80">
        <f>IF(YEAR(DATA[[#This Row],[Calendar_Month]])=YEAR(CURMONTHEND),DATA[[#This Row],[Amount]],0)</f>
        <v>0</v>
      </c>
      <c r="L17535" s="80">
        <f>IF(DATA[[#This Row],[Calendar_Month]]-CURMONTH=0,DATA[[#This Row],[Amount]],0)</f>
        <v>0</v>
      </c>
    </row>
    <row r="17536" spans="4:12" x14ac:dyDescent="0.25">
      <c r="D17536" s="80" t="str">
        <f>LEFT(DATA[[#This Row],[Account_Code]],3)</f>
        <v/>
      </c>
      <c r="I17536" s="80" t="str">
        <f>DATA[[#This Row],[Vessel_Code]]&amp;DATA[[#This Row],[Account Group]]&amp;DATA[[#This Row],[Type]]</f>
        <v/>
      </c>
      <c r="K17536" s="80">
        <f>IF(YEAR(DATA[[#This Row],[Calendar_Month]])=YEAR(CURMONTHEND),DATA[[#This Row],[Amount]],0)</f>
        <v>0</v>
      </c>
      <c r="L17536" s="80">
        <f>IF(DATA[[#This Row],[Calendar_Month]]-CURMONTH=0,DATA[[#This Row],[Amount]],0)</f>
        <v>0</v>
      </c>
    </row>
    <row r="17537" spans="4:12" x14ac:dyDescent="0.25">
      <c r="D17537" s="80" t="str">
        <f>LEFT(DATA[[#This Row],[Account_Code]],3)</f>
        <v/>
      </c>
      <c r="I17537" s="80" t="str">
        <f>DATA[[#This Row],[Vessel_Code]]&amp;DATA[[#This Row],[Account Group]]&amp;DATA[[#This Row],[Type]]</f>
        <v/>
      </c>
      <c r="K17537" s="80">
        <f>IF(YEAR(DATA[[#This Row],[Calendar_Month]])=YEAR(CURMONTHEND),DATA[[#This Row],[Amount]],0)</f>
        <v>0</v>
      </c>
      <c r="L17537" s="80">
        <f>IF(DATA[[#This Row],[Calendar_Month]]-CURMONTH=0,DATA[[#This Row],[Amount]],0)</f>
        <v>0</v>
      </c>
    </row>
    <row r="17538" spans="4:12" x14ac:dyDescent="0.25">
      <c r="D17538" s="80" t="str">
        <f>LEFT(DATA[[#This Row],[Account_Code]],3)</f>
        <v/>
      </c>
      <c r="I17538" s="80" t="str">
        <f>DATA[[#This Row],[Vessel_Code]]&amp;DATA[[#This Row],[Account Group]]&amp;DATA[[#This Row],[Type]]</f>
        <v/>
      </c>
      <c r="K17538" s="80">
        <f>IF(YEAR(DATA[[#This Row],[Calendar_Month]])=YEAR(CURMONTHEND),DATA[[#This Row],[Amount]],0)</f>
        <v>0</v>
      </c>
      <c r="L17538" s="80">
        <f>IF(DATA[[#This Row],[Calendar_Month]]-CURMONTH=0,DATA[[#This Row],[Amount]],0)</f>
        <v>0</v>
      </c>
    </row>
    <row r="17539" spans="4:12" x14ac:dyDescent="0.25">
      <c r="D17539" s="80" t="str">
        <f>LEFT(DATA[[#This Row],[Account_Code]],3)</f>
        <v/>
      </c>
      <c r="I17539" s="80" t="str">
        <f>DATA[[#This Row],[Vessel_Code]]&amp;DATA[[#This Row],[Account Group]]&amp;DATA[[#This Row],[Type]]</f>
        <v/>
      </c>
      <c r="K17539" s="80">
        <f>IF(YEAR(DATA[[#This Row],[Calendar_Month]])=YEAR(CURMONTHEND),DATA[[#This Row],[Amount]],0)</f>
        <v>0</v>
      </c>
      <c r="L17539" s="80">
        <f>IF(DATA[[#This Row],[Calendar_Month]]-CURMONTH=0,DATA[[#This Row],[Amount]],0)</f>
        <v>0</v>
      </c>
    </row>
    <row r="17540" spans="4:12" x14ac:dyDescent="0.25">
      <c r="D17540" s="80" t="str">
        <f>LEFT(DATA[[#This Row],[Account_Code]],3)</f>
        <v/>
      </c>
      <c r="I17540" s="80" t="str">
        <f>DATA[[#This Row],[Vessel_Code]]&amp;DATA[[#This Row],[Account Group]]&amp;DATA[[#This Row],[Type]]</f>
        <v/>
      </c>
      <c r="K17540" s="80">
        <f>IF(YEAR(DATA[[#This Row],[Calendar_Month]])=YEAR(CURMONTHEND),DATA[[#This Row],[Amount]],0)</f>
        <v>0</v>
      </c>
      <c r="L17540" s="80">
        <f>IF(DATA[[#This Row],[Calendar_Month]]-CURMONTH=0,DATA[[#This Row],[Amount]],0)</f>
        <v>0</v>
      </c>
    </row>
    <row r="17541" spans="4:12" x14ac:dyDescent="0.25">
      <c r="D17541" s="80" t="str">
        <f>LEFT(DATA[[#This Row],[Account_Code]],3)</f>
        <v/>
      </c>
      <c r="I17541" s="80" t="str">
        <f>DATA[[#This Row],[Vessel_Code]]&amp;DATA[[#This Row],[Account Group]]&amp;DATA[[#This Row],[Type]]</f>
        <v/>
      </c>
      <c r="K17541" s="80">
        <f>IF(YEAR(DATA[[#This Row],[Calendar_Month]])=YEAR(CURMONTHEND),DATA[[#This Row],[Amount]],0)</f>
        <v>0</v>
      </c>
      <c r="L17541" s="80">
        <f>IF(DATA[[#This Row],[Calendar_Month]]-CURMONTH=0,DATA[[#This Row],[Amount]],0)</f>
        <v>0</v>
      </c>
    </row>
    <row r="17542" spans="4:12" x14ac:dyDescent="0.25">
      <c r="D17542" s="80" t="str">
        <f>LEFT(DATA[[#This Row],[Account_Code]],3)</f>
        <v/>
      </c>
      <c r="I17542" s="80" t="str">
        <f>DATA[[#This Row],[Vessel_Code]]&amp;DATA[[#This Row],[Account Group]]&amp;DATA[[#This Row],[Type]]</f>
        <v/>
      </c>
      <c r="K17542" s="80">
        <f>IF(YEAR(DATA[[#This Row],[Calendar_Month]])=YEAR(CURMONTHEND),DATA[[#This Row],[Amount]],0)</f>
        <v>0</v>
      </c>
      <c r="L17542" s="80">
        <f>IF(DATA[[#This Row],[Calendar_Month]]-CURMONTH=0,DATA[[#This Row],[Amount]],0)</f>
        <v>0</v>
      </c>
    </row>
    <row r="17543" spans="4:12" x14ac:dyDescent="0.25">
      <c r="D17543" s="80" t="str">
        <f>LEFT(DATA[[#This Row],[Account_Code]],3)</f>
        <v/>
      </c>
      <c r="I17543" s="80" t="str">
        <f>DATA[[#This Row],[Vessel_Code]]&amp;DATA[[#This Row],[Account Group]]&amp;DATA[[#This Row],[Type]]</f>
        <v/>
      </c>
      <c r="K17543" s="80">
        <f>IF(YEAR(DATA[[#This Row],[Calendar_Month]])=YEAR(CURMONTHEND),DATA[[#This Row],[Amount]],0)</f>
        <v>0</v>
      </c>
      <c r="L17543" s="80">
        <f>IF(DATA[[#This Row],[Calendar_Month]]-CURMONTH=0,DATA[[#This Row],[Amount]],0)</f>
        <v>0</v>
      </c>
    </row>
    <row r="17544" spans="4:12" x14ac:dyDescent="0.25">
      <c r="D17544" s="80" t="str">
        <f>LEFT(DATA[[#This Row],[Account_Code]],3)</f>
        <v/>
      </c>
      <c r="I17544" s="80" t="str">
        <f>DATA[[#This Row],[Vessel_Code]]&amp;DATA[[#This Row],[Account Group]]&amp;DATA[[#This Row],[Type]]</f>
        <v/>
      </c>
      <c r="K17544" s="80">
        <f>IF(YEAR(DATA[[#This Row],[Calendar_Month]])=YEAR(CURMONTHEND),DATA[[#This Row],[Amount]],0)</f>
        <v>0</v>
      </c>
      <c r="L17544" s="80">
        <f>IF(DATA[[#This Row],[Calendar_Month]]-CURMONTH=0,DATA[[#This Row],[Amount]],0)</f>
        <v>0</v>
      </c>
    </row>
    <row r="17545" spans="4:12" x14ac:dyDescent="0.25">
      <c r="D17545" s="80" t="str">
        <f>LEFT(DATA[[#This Row],[Account_Code]],3)</f>
        <v/>
      </c>
      <c r="I17545" s="80" t="str">
        <f>DATA[[#This Row],[Vessel_Code]]&amp;DATA[[#This Row],[Account Group]]&amp;DATA[[#This Row],[Type]]</f>
        <v/>
      </c>
      <c r="K17545" s="80">
        <f>IF(YEAR(DATA[[#This Row],[Calendar_Month]])=YEAR(CURMONTHEND),DATA[[#This Row],[Amount]],0)</f>
        <v>0</v>
      </c>
      <c r="L17545" s="80">
        <f>IF(DATA[[#This Row],[Calendar_Month]]-CURMONTH=0,DATA[[#This Row],[Amount]],0)</f>
        <v>0</v>
      </c>
    </row>
    <row r="17546" spans="4:12" x14ac:dyDescent="0.25">
      <c r="D17546" s="80" t="str">
        <f>LEFT(DATA[[#This Row],[Account_Code]],3)</f>
        <v/>
      </c>
      <c r="I17546" s="80" t="str">
        <f>DATA[[#This Row],[Vessel_Code]]&amp;DATA[[#This Row],[Account Group]]&amp;DATA[[#This Row],[Type]]</f>
        <v/>
      </c>
      <c r="K17546" s="80">
        <f>IF(YEAR(DATA[[#This Row],[Calendar_Month]])=YEAR(CURMONTHEND),DATA[[#This Row],[Amount]],0)</f>
        <v>0</v>
      </c>
      <c r="L17546" s="80">
        <f>IF(DATA[[#This Row],[Calendar_Month]]-CURMONTH=0,DATA[[#This Row],[Amount]],0)</f>
        <v>0</v>
      </c>
    </row>
    <row r="17547" spans="4:12" x14ac:dyDescent="0.25">
      <c r="D17547" s="80" t="str">
        <f>LEFT(DATA[[#This Row],[Account_Code]],3)</f>
        <v/>
      </c>
      <c r="I17547" s="80" t="str">
        <f>DATA[[#This Row],[Vessel_Code]]&amp;DATA[[#This Row],[Account Group]]&amp;DATA[[#This Row],[Type]]</f>
        <v/>
      </c>
      <c r="K17547" s="80">
        <f>IF(YEAR(DATA[[#This Row],[Calendar_Month]])=YEAR(CURMONTHEND),DATA[[#This Row],[Amount]],0)</f>
        <v>0</v>
      </c>
      <c r="L17547" s="80">
        <f>IF(DATA[[#This Row],[Calendar_Month]]-CURMONTH=0,DATA[[#This Row],[Amount]],0)</f>
        <v>0</v>
      </c>
    </row>
    <row r="17548" spans="4:12" x14ac:dyDescent="0.25">
      <c r="D17548" s="80" t="str">
        <f>LEFT(DATA[[#This Row],[Account_Code]],3)</f>
        <v/>
      </c>
      <c r="I17548" s="80" t="str">
        <f>DATA[[#This Row],[Vessel_Code]]&amp;DATA[[#This Row],[Account Group]]&amp;DATA[[#This Row],[Type]]</f>
        <v/>
      </c>
      <c r="K17548" s="80">
        <f>IF(YEAR(DATA[[#This Row],[Calendar_Month]])=YEAR(CURMONTHEND),DATA[[#This Row],[Amount]],0)</f>
        <v>0</v>
      </c>
      <c r="L17548" s="80">
        <f>IF(DATA[[#This Row],[Calendar_Month]]-CURMONTH=0,DATA[[#This Row],[Amount]],0)</f>
        <v>0</v>
      </c>
    </row>
    <row r="17549" spans="4:12" x14ac:dyDescent="0.25">
      <c r="D17549" s="80" t="str">
        <f>LEFT(DATA[[#This Row],[Account_Code]],3)</f>
        <v/>
      </c>
      <c r="I17549" s="80" t="str">
        <f>DATA[[#This Row],[Vessel_Code]]&amp;DATA[[#This Row],[Account Group]]&amp;DATA[[#This Row],[Type]]</f>
        <v/>
      </c>
      <c r="K17549" s="80">
        <f>IF(YEAR(DATA[[#This Row],[Calendar_Month]])=YEAR(CURMONTHEND),DATA[[#This Row],[Amount]],0)</f>
        <v>0</v>
      </c>
      <c r="L17549" s="80">
        <f>IF(DATA[[#This Row],[Calendar_Month]]-CURMONTH=0,DATA[[#This Row],[Amount]],0)</f>
        <v>0</v>
      </c>
    </row>
    <row r="17550" spans="4:12" x14ac:dyDescent="0.25">
      <c r="D17550" s="80" t="str">
        <f>LEFT(DATA[[#This Row],[Account_Code]],3)</f>
        <v/>
      </c>
      <c r="I17550" s="80" t="str">
        <f>DATA[[#This Row],[Vessel_Code]]&amp;DATA[[#This Row],[Account Group]]&amp;DATA[[#This Row],[Type]]</f>
        <v/>
      </c>
      <c r="K17550" s="80">
        <f>IF(YEAR(DATA[[#This Row],[Calendar_Month]])=YEAR(CURMONTHEND),DATA[[#This Row],[Amount]],0)</f>
        <v>0</v>
      </c>
      <c r="L17550" s="80">
        <f>IF(DATA[[#This Row],[Calendar_Month]]-CURMONTH=0,DATA[[#This Row],[Amount]],0)</f>
        <v>0</v>
      </c>
    </row>
    <row r="17551" spans="4:12" x14ac:dyDescent="0.25">
      <c r="D17551" s="80" t="str">
        <f>LEFT(DATA[[#This Row],[Account_Code]],3)</f>
        <v/>
      </c>
      <c r="I17551" s="80" t="str">
        <f>DATA[[#This Row],[Vessel_Code]]&amp;DATA[[#This Row],[Account Group]]&amp;DATA[[#This Row],[Type]]</f>
        <v/>
      </c>
      <c r="K17551" s="80">
        <f>IF(YEAR(DATA[[#This Row],[Calendar_Month]])=YEAR(CURMONTHEND),DATA[[#This Row],[Amount]],0)</f>
        <v>0</v>
      </c>
      <c r="L17551" s="80">
        <f>IF(DATA[[#This Row],[Calendar_Month]]-CURMONTH=0,DATA[[#This Row],[Amount]],0)</f>
        <v>0</v>
      </c>
    </row>
    <row r="17552" spans="4:12" x14ac:dyDescent="0.25">
      <c r="D17552" s="80" t="str">
        <f>LEFT(DATA[[#This Row],[Account_Code]],3)</f>
        <v/>
      </c>
      <c r="I17552" s="80" t="str">
        <f>DATA[[#This Row],[Vessel_Code]]&amp;DATA[[#This Row],[Account Group]]&amp;DATA[[#This Row],[Type]]</f>
        <v/>
      </c>
      <c r="K17552" s="80">
        <f>IF(YEAR(DATA[[#This Row],[Calendar_Month]])=YEAR(CURMONTHEND),DATA[[#This Row],[Amount]],0)</f>
        <v>0</v>
      </c>
      <c r="L17552" s="80">
        <f>IF(DATA[[#This Row],[Calendar_Month]]-CURMONTH=0,DATA[[#This Row],[Amount]],0)</f>
        <v>0</v>
      </c>
    </row>
    <row r="17553" spans="4:12" x14ac:dyDescent="0.25">
      <c r="D17553" s="80" t="str">
        <f>LEFT(DATA[[#This Row],[Account_Code]],3)</f>
        <v/>
      </c>
      <c r="I17553" s="80" t="str">
        <f>DATA[[#This Row],[Vessel_Code]]&amp;DATA[[#This Row],[Account Group]]&amp;DATA[[#This Row],[Type]]</f>
        <v/>
      </c>
      <c r="K17553" s="80">
        <f>IF(YEAR(DATA[[#This Row],[Calendar_Month]])=YEAR(CURMONTHEND),DATA[[#This Row],[Amount]],0)</f>
        <v>0</v>
      </c>
      <c r="L17553" s="80">
        <f>IF(DATA[[#This Row],[Calendar_Month]]-CURMONTH=0,DATA[[#This Row],[Amount]],0)</f>
        <v>0</v>
      </c>
    </row>
    <row r="17554" spans="4:12" x14ac:dyDescent="0.25">
      <c r="D17554" s="80" t="str">
        <f>LEFT(DATA[[#This Row],[Account_Code]],3)</f>
        <v/>
      </c>
      <c r="I17554" s="80" t="str">
        <f>DATA[[#This Row],[Vessel_Code]]&amp;DATA[[#This Row],[Account Group]]&amp;DATA[[#This Row],[Type]]</f>
        <v/>
      </c>
      <c r="K17554" s="80">
        <f>IF(YEAR(DATA[[#This Row],[Calendar_Month]])=YEAR(CURMONTHEND),DATA[[#This Row],[Amount]],0)</f>
        <v>0</v>
      </c>
      <c r="L17554" s="80">
        <f>IF(DATA[[#This Row],[Calendar_Month]]-CURMONTH=0,DATA[[#This Row],[Amount]],0)</f>
        <v>0</v>
      </c>
    </row>
    <row r="17555" spans="4:12" x14ac:dyDescent="0.25">
      <c r="D17555" s="80" t="str">
        <f>LEFT(DATA[[#This Row],[Account_Code]],3)</f>
        <v/>
      </c>
      <c r="I17555" s="80" t="str">
        <f>DATA[[#This Row],[Vessel_Code]]&amp;DATA[[#This Row],[Account Group]]&amp;DATA[[#This Row],[Type]]</f>
        <v/>
      </c>
      <c r="K17555" s="80">
        <f>IF(YEAR(DATA[[#This Row],[Calendar_Month]])=YEAR(CURMONTHEND),DATA[[#This Row],[Amount]],0)</f>
        <v>0</v>
      </c>
      <c r="L17555" s="80">
        <f>IF(DATA[[#This Row],[Calendar_Month]]-CURMONTH=0,DATA[[#This Row],[Amount]],0)</f>
        <v>0</v>
      </c>
    </row>
    <row r="17556" spans="4:12" x14ac:dyDescent="0.25">
      <c r="D17556" s="80" t="str">
        <f>LEFT(DATA[[#This Row],[Account_Code]],3)</f>
        <v/>
      </c>
      <c r="I17556" s="80" t="str">
        <f>DATA[[#This Row],[Vessel_Code]]&amp;DATA[[#This Row],[Account Group]]&amp;DATA[[#This Row],[Type]]</f>
        <v/>
      </c>
      <c r="K17556" s="80">
        <f>IF(YEAR(DATA[[#This Row],[Calendar_Month]])=YEAR(CURMONTHEND),DATA[[#This Row],[Amount]],0)</f>
        <v>0</v>
      </c>
      <c r="L17556" s="80">
        <f>IF(DATA[[#This Row],[Calendar_Month]]-CURMONTH=0,DATA[[#This Row],[Amount]],0)</f>
        <v>0</v>
      </c>
    </row>
    <row r="17557" spans="4:12" x14ac:dyDescent="0.25">
      <c r="D17557" s="80" t="str">
        <f>LEFT(DATA[[#This Row],[Account_Code]],3)</f>
        <v/>
      </c>
      <c r="I17557" s="80" t="str">
        <f>DATA[[#This Row],[Vessel_Code]]&amp;DATA[[#This Row],[Account Group]]&amp;DATA[[#This Row],[Type]]</f>
        <v/>
      </c>
      <c r="K17557" s="80">
        <f>IF(YEAR(DATA[[#This Row],[Calendar_Month]])=YEAR(CURMONTHEND),DATA[[#This Row],[Amount]],0)</f>
        <v>0</v>
      </c>
      <c r="L17557" s="80">
        <f>IF(DATA[[#This Row],[Calendar_Month]]-CURMONTH=0,DATA[[#This Row],[Amount]],0)</f>
        <v>0</v>
      </c>
    </row>
    <row r="17558" spans="4:12" x14ac:dyDescent="0.25">
      <c r="D17558" s="80" t="str">
        <f>LEFT(DATA[[#This Row],[Account_Code]],3)</f>
        <v/>
      </c>
      <c r="I17558" s="80" t="str">
        <f>DATA[[#This Row],[Vessel_Code]]&amp;DATA[[#This Row],[Account Group]]&amp;DATA[[#This Row],[Type]]</f>
        <v/>
      </c>
      <c r="K17558" s="80">
        <f>IF(YEAR(DATA[[#This Row],[Calendar_Month]])=YEAR(CURMONTHEND),DATA[[#This Row],[Amount]],0)</f>
        <v>0</v>
      </c>
      <c r="L17558" s="80">
        <f>IF(DATA[[#This Row],[Calendar_Month]]-CURMONTH=0,DATA[[#This Row],[Amount]],0)</f>
        <v>0</v>
      </c>
    </row>
    <row r="17559" spans="4:12" x14ac:dyDescent="0.25">
      <c r="D17559" s="80" t="str">
        <f>LEFT(DATA[[#This Row],[Account_Code]],3)</f>
        <v/>
      </c>
      <c r="I17559" s="80" t="str">
        <f>DATA[[#This Row],[Vessel_Code]]&amp;DATA[[#This Row],[Account Group]]&amp;DATA[[#This Row],[Type]]</f>
        <v/>
      </c>
      <c r="K17559" s="80">
        <f>IF(YEAR(DATA[[#This Row],[Calendar_Month]])=YEAR(CURMONTHEND),DATA[[#This Row],[Amount]],0)</f>
        <v>0</v>
      </c>
      <c r="L17559" s="80">
        <f>IF(DATA[[#This Row],[Calendar_Month]]-CURMONTH=0,DATA[[#This Row],[Amount]],0)</f>
        <v>0</v>
      </c>
    </row>
    <row r="17560" spans="4:12" x14ac:dyDescent="0.25">
      <c r="D17560" s="80" t="str">
        <f>LEFT(DATA[[#This Row],[Account_Code]],3)</f>
        <v/>
      </c>
      <c r="I17560" s="80" t="str">
        <f>DATA[[#This Row],[Vessel_Code]]&amp;DATA[[#This Row],[Account Group]]&amp;DATA[[#This Row],[Type]]</f>
        <v/>
      </c>
      <c r="K17560" s="80">
        <f>IF(YEAR(DATA[[#This Row],[Calendar_Month]])=YEAR(CURMONTHEND),DATA[[#This Row],[Amount]],0)</f>
        <v>0</v>
      </c>
      <c r="L17560" s="80">
        <f>IF(DATA[[#This Row],[Calendar_Month]]-CURMONTH=0,DATA[[#This Row],[Amount]],0)</f>
        <v>0</v>
      </c>
    </row>
    <row r="17561" spans="4:12" x14ac:dyDescent="0.25">
      <c r="D17561" s="80" t="str">
        <f>LEFT(DATA[[#This Row],[Account_Code]],3)</f>
        <v/>
      </c>
      <c r="I17561" s="80" t="str">
        <f>DATA[[#This Row],[Vessel_Code]]&amp;DATA[[#This Row],[Account Group]]&amp;DATA[[#This Row],[Type]]</f>
        <v/>
      </c>
      <c r="K17561" s="80">
        <f>IF(YEAR(DATA[[#This Row],[Calendar_Month]])=YEAR(CURMONTHEND),DATA[[#This Row],[Amount]],0)</f>
        <v>0</v>
      </c>
      <c r="L17561" s="80">
        <f>IF(DATA[[#This Row],[Calendar_Month]]-CURMONTH=0,DATA[[#This Row],[Amount]],0)</f>
        <v>0</v>
      </c>
    </row>
    <row r="17562" spans="4:12" x14ac:dyDescent="0.25">
      <c r="D17562" s="80" t="str">
        <f>LEFT(DATA[[#This Row],[Account_Code]],3)</f>
        <v/>
      </c>
      <c r="I17562" s="80" t="str">
        <f>DATA[[#This Row],[Vessel_Code]]&amp;DATA[[#This Row],[Account Group]]&amp;DATA[[#This Row],[Type]]</f>
        <v/>
      </c>
      <c r="K17562" s="80">
        <f>IF(YEAR(DATA[[#This Row],[Calendar_Month]])=YEAR(CURMONTHEND),DATA[[#This Row],[Amount]],0)</f>
        <v>0</v>
      </c>
      <c r="L17562" s="80">
        <f>IF(DATA[[#This Row],[Calendar_Month]]-CURMONTH=0,DATA[[#This Row],[Amount]],0)</f>
        <v>0</v>
      </c>
    </row>
    <row r="17563" spans="4:12" x14ac:dyDescent="0.25">
      <c r="D17563" s="80" t="str">
        <f>LEFT(DATA[[#This Row],[Account_Code]],3)</f>
        <v/>
      </c>
      <c r="I17563" s="80" t="str">
        <f>DATA[[#This Row],[Vessel_Code]]&amp;DATA[[#This Row],[Account Group]]&amp;DATA[[#This Row],[Type]]</f>
        <v/>
      </c>
      <c r="K17563" s="80">
        <f>IF(YEAR(DATA[[#This Row],[Calendar_Month]])=YEAR(CURMONTHEND),DATA[[#This Row],[Amount]],0)</f>
        <v>0</v>
      </c>
      <c r="L17563" s="80">
        <f>IF(DATA[[#This Row],[Calendar_Month]]-CURMONTH=0,DATA[[#This Row],[Amount]],0)</f>
        <v>0</v>
      </c>
    </row>
    <row r="17564" spans="4:12" x14ac:dyDescent="0.25">
      <c r="D17564" s="80" t="str">
        <f>LEFT(DATA[[#This Row],[Account_Code]],3)</f>
        <v/>
      </c>
      <c r="I17564" s="80" t="str">
        <f>DATA[[#This Row],[Vessel_Code]]&amp;DATA[[#This Row],[Account Group]]&amp;DATA[[#This Row],[Type]]</f>
        <v/>
      </c>
      <c r="K17564" s="80">
        <f>IF(YEAR(DATA[[#This Row],[Calendar_Month]])=YEAR(CURMONTHEND),DATA[[#This Row],[Amount]],0)</f>
        <v>0</v>
      </c>
      <c r="L17564" s="80">
        <f>IF(DATA[[#This Row],[Calendar_Month]]-CURMONTH=0,DATA[[#This Row],[Amount]],0)</f>
        <v>0</v>
      </c>
    </row>
    <row r="17565" spans="4:12" x14ac:dyDescent="0.25">
      <c r="D17565" s="80" t="str">
        <f>LEFT(DATA[[#This Row],[Account_Code]],3)</f>
        <v/>
      </c>
      <c r="I17565" s="80" t="str">
        <f>DATA[[#This Row],[Vessel_Code]]&amp;DATA[[#This Row],[Account Group]]&amp;DATA[[#This Row],[Type]]</f>
        <v/>
      </c>
      <c r="K17565" s="80">
        <f>IF(YEAR(DATA[[#This Row],[Calendar_Month]])=YEAR(CURMONTHEND),DATA[[#This Row],[Amount]],0)</f>
        <v>0</v>
      </c>
      <c r="L17565" s="80">
        <f>IF(DATA[[#This Row],[Calendar_Month]]-CURMONTH=0,DATA[[#This Row],[Amount]],0)</f>
        <v>0</v>
      </c>
    </row>
    <row r="17566" spans="4:12" x14ac:dyDescent="0.25">
      <c r="D17566" s="80" t="str">
        <f>LEFT(DATA[[#This Row],[Account_Code]],3)</f>
        <v/>
      </c>
      <c r="I17566" s="80" t="str">
        <f>DATA[[#This Row],[Vessel_Code]]&amp;DATA[[#This Row],[Account Group]]&amp;DATA[[#This Row],[Type]]</f>
        <v/>
      </c>
      <c r="K17566" s="80">
        <f>IF(YEAR(DATA[[#This Row],[Calendar_Month]])=YEAR(CURMONTHEND),DATA[[#This Row],[Amount]],0)</f>
        <v>0</v>
      </c>
      <c r="L17566" s="80">
        <f>IF(DATA[[#This Row],[Calendar_Month]]-CURMONTH=0,DATA[[#This Row],[Amount]],0)</f>
        <v>0</v>
      </c>
    </row>
    <row r="17567" spans="4:12" x14ac:dyDescent="0.25">
      <c r="D17567" s="80" t="str">
        <f>LEFT(DATA[[#This Row],[Account_Code]],3)</f>
        <v/>
      </c>
      <c r="I17567" s="80" t="str">
        <f>DATA[[#This Row],[Vessel_Code]]&amp;DATA[[#This Row],[Account Group]]&amp;DATA[[#This Row],[Type]]</f>
        <v/>
      </c>
      <c r="K17567" s="80">
        <f>IF(YEAR(DATA[[#This Row],[Calendar_Month]])=YEAR(CURMONTHEND),DATA[[#This Row],[Amount]],0)</f>
        <v>0</v>
      </c>
      <c r="L17567" s="80">
        <f>IF(DATA[[#This Row],[Calendar_Month]]-CURMONTH=0,DATA[[#This Row],[Amount]],0)</f>
        <v>0</v>
      </c>
    </row>
    <row r="17568" spans="4:12" x14ac:dyDescent="0.25">
      <c r="D17568" s="80" t="str">
        <f>LEFT(DATA[[#This Row],[Account_Code]],3)</f>
        <v/>
      </c>
      <c r="I17568" s="80" t="str">
        <f>DATA[[#This Row],[Vessel_Code]]&amp;DATA[[#This Row],[Account Group]]&amp;DATA[[#This Row],[Type]]</f>
        <v/>
      </c>
      <c r="K17568" s="80">
        <f>IF(YEAR(DATA[[#This Row],[Calendar_Month]])=YEAR(CURMONTHEND),DATA[[#This Row],[Amount]],0)</f>
        <v>0</v>
      </c>
      <c r="L17568" s="80">
        <f>IF(DATA[[#This Row],[Calendar_Month]]-CURMONTH=0,DATA[[#This Row],[Amount]],0)</f>
        <v>0</v>
      </c>
    </row>
    <row r="17569" spans="4:12" x14ac:dyDescent="0.25">
      <c r="D17569" s="80" t="str">
        <f>LEFT(DATA[[#This Row],[Account_Code]],3)</f>
        <v/>
      </c>
      <c r="I17569" s="80" t="str">
        <f>DATA[[#This Row],[Vessel_Code]]&amp;DATA[[#This Row],[Account Group]]&amp;DATA[[#This Row],[Type]]</f>
        <v/>
      </c>
      <c r="K17569" s="80">
        <f>IF(YEAR(DATA[[#This Row],[Calendar_Month]])=YEAR(CURMONTHEND),DATA[[#This Row],[Amount]],0)</f>
        <v>0</v>
      </c>
      <c r="L17569" s="80">
        <f>IF(DATA[[#This Row],[Calendar_Month]]-CURMONTH=0,DATA[[#This Row],[Amount]],0)</f>
        <v>0</v>
      </c>
    </row>
    <row r="17570" spans="4:12" x14ac:dyDescent="0.25">
      <c r="D17570" s="80" t="str">
        <f>LEFT(DATA[[#This Row],[Account_Code]],3)</f>
        <v/>
      </c>
      <c r="I17570" s="80" t="str">
        <f>DATA[[#This Row],[Vessel_Code]]&amp;DATA[[#This Row],[Account Group]]&amp;DATA[[#This Row],[Type]]</f>
        <v/>
      </c>
      <c r="K17570" s="80">
        <f>IF(YEAR(DATA[[#This Row],[Calendar_Month]])=YEAR(CURMONTHEND),DATA[[#This Row],[Amount]],0)</f>
        <v>0</v>
      </c>
      <c r="L17570" s="80">
        <f>IF(DATA[[#This Row],[Calendar_Month]]-CURMONTH=0,DATA[[#This Row],[Amount]],0)</f>
        <v>0</v>
      </c>
    </row>
    <row r="17571" spans="4:12" x14ac:dyDescent="0.25">
      <c r="D17571" s="80" t="str">
        <f>LEFT(DATA[[#This Row],[Account_Code]],3)</f>
        <v/>
      </c>
      <c r="I17571" s="80" t="str">
        <f>DATA[[#This Row],[Vessel_Code]]&amp;DATA[[#This Row],[Account Group]]&amp;DATA[[#This Row],[Type]]</f>
        <v/>
      </c>
      <c r="K17571" s="80">
        <f>IF(YEAR(DATA[[#This Row],[Calendar_Month]])=YEAR(CURMONTHEND),DATA[[#This Row],[Amount]],0)</f>
        <v>0</v>
      </c>
      <c r="L17571" s="80">
        <f>IF(DATA[[#This Row],[Calendar_Month]]-CURMONTH=0,DATA[[#This Row],[Amount]],0)</f>
        <v>0</v>
      </c>
    </row>
    <row r="17572" spans="4:12" x14ac:dyDescent="0.25">
      <c r="D17572" s="80" t="str">
        <f>LEFT(DATA[[#This Row],[Account_Code]],3)</f>
        <v/>
      </c>
      <c r="I17572" s="80" t="str">
        <f>DATA[[#This Row],[Vessel_Code]]&amp;DATA[[#This Row],[Account Group]]&amp;DATA[[#This Row],[Type]]</f>
        <v/>
      </c>
      <c r="K17572" s="80">
        <f>IF(YEAR(DATA[[#This Row],[Calendar_Month]])=YEAR(CURMONTHEND),DATA[[#This Row],[Amount]],0)</f>
        <v>0</v>
      </c>
      <c r="L17572" s="80">
        <f>IF(DATA[[#This Row],[Calendar_Month]]-CURMONTH=0,DATA[[#This Row],[Amount]],0)</f>
        <v>0</v>
      </c>
    </row>
    <row r="17573" spans="4:12" x14ac:dyDescent="0.25">
      <c r="D17573" s="80" t="str">
        <f>LEFT(DATA[[#This Row],[Account_Code]],3)</f>
        <v/>
      </c>
      <c r="I17573" s="80" t="str">
        <f>DATA[[#This Row],[Vessel_Code]]&amp;DATA[[#This Row],[Account Group]]&amp;DATA[[#This Row],[Type]]</f>
        <v/>
      </c>
      <c r="K17573" s="80">
        <f>IF(YEAR(DATA[[#This Row],[Calendar_Month]])=YEAR(CURMONTHEND),DATA[[#This Row],[Amount]],0)</f>
        <v>0</v>
      </c>
      <c r="L17573" s="80">
        <f>IF(DATA[[#This Row],[Calendar_Month]]-CURMONTH=0,DATA[[#This Row],[Amount]],0)</f>
        <v>0</v>
      </c>
    </row>
    <row r="17574" spans="4:12" x14ac:dyDescent="0.25">
      <c r="D17574" s="80" t="str">
        <f>LEFT(DATA[[#This Row],[Account_Code]],3)</f>
        <v/>
      </c>
      <c r="I17574" s="80" t="str">
        <f>DATA[[#This Row],[Vessel_Code]]&amp;DATA[[#This Row],[Account Group]]&amp;DATA[[#This Row],[Type]]</f>
        <v/>
      </c>
      <c r="K17574" s="80">
        <f>IF(YEAR(DATA[[#This Row],[Calendar_Month]])=YEAR(CURMONTHEND),DATA[[#This Row],[Amount]],0)</f>
        <v>0</v>
      </c>
      <c r="L17574" s="80">
        <f>IF(DATA[[#This Row],[Calendar_Month]]-CURMONTH=0,DATA[[#This Row],[Amount]],0)</f>
        <v>0</v>
      </c>
    </row>
    <row r="17575" spans="4:12" x14ac:dyDescent="0.25">
      <c r="D17575" s="80" t="str">
        <f>LEFT(DATA[[#This Row],[Account_Code]],3)</f>
        <v/>
      </c>
      <c r="I17575" s="80" t="str">
        <f>DATA[[#This Row],[Vessel_Code]]&amp;DATA[[#This Row],[Account Group]]&amp;DATA[[#This Row],[Type]]</f>
        <v/>
      </c>
      <c r="K17575" s="80">
        <f>IF(YEAR(DATA[[#This Row],[Calendar_Month]])=YEAR(CURMONTHEND),DATA[[#This Row],[Amount]],0)</f>
        <v>0</v>
      </c>
      <c r="L17575" s="80">
        <f>IF(DATA[[#This Row],[Calendar_Month]]-CURMONTH=0,DATA[[#This Row],[Amount]],0)</f>
        <v>0</v>
      </c>
    </row>
    <row r="17576" spans="4:12" x14ac:dyDescent="0.25">
      <c r="D17576" s="80" t="str">
        <f>LEFT(DATA[[#This Row],[Account_Code]],3)</f>
        <v/>
      </c>
      <c r="I17576" s="80" t="str">
        <f>DATA[[#This Row],[Vessel_Code]]&amp;DATA[[#This Row],[Account Group]]&amp;DATA[[#This Row],[Type]]</f>
        <v/>
      </c>
      <c r="K17576" s="80">
        <f>IF(YEAR(DATA[[#This Row],[Calendar_Month]])=YEAR(CURMONTHEND),DATA[[#This Row],[Amount]],0)</f>
        <v>0</v>
      </c>
      <c r="L17576" s="80">
        <f>IF(DATA[[#This Row],[Calendar_Month]]-CURMONTH=0,DATA[[#This Row],[Amount]],0)</f>
        <v>0</v>
      </c>
    </row>
    <row r="17577" spans="4:12" x14ac:dyDescent="0.25">
      <c r="D17577" s="80" t="str">
        <f>LEFT(DATA[[#This Row],[Account_Code]],3)</f>
        <v/>
      </c>
      <c r="I17577" s="80" t="str">
        <f>DATA[[#This Row],[Vessel_Code]]&amp;DATA[[#This Row],[Account Group]]&amp;DATA[[#This Row],[Type]]</f>
        <v/>
      </c>
      <c r="K17577" s="80">
        <f>IF(YEAR(DATA[[#This Row],[Calendar_Month]])=YEAR(CURMONTHEND),DATA[[#This Row],[Amount]],0)</f>
        <v>0</v>
      </c>
      <c r="L17577" s="80">
        <f>IF(DATA[[#This Row],[Calendar_Month]]-CURMONTH=0,DATA[[#This Row],[Amount]],0)</f>
        <v>0</v>
      </c>
    </row>
    <row r="17578" spans="4:12" x14ac:dyDescent="0.25">
      <c r="D17578" s="80" t="str">
        <f>LEFT(DATA[[#This Row],[Account_Code]],3)</f>
        <v/>
      </c>
      <c r="I17578" s="80" t="str">
        <f>DATA[[#This Row],[Vessel_Code]]&amp;DATA[[#This Row],[Account Group]]&amp;DATA[[#This Row],[Type]]</f>
        <v/>
      </c>
      <c r="K17578" s="80">
        <f>IF(YEAR(DATA[[#This Row],[Calendar_Month]])=YEAR(CURMONTHEND),DATA[[#This Row],[Amount]],0)</f>
        <v>0</v>
      </c>
      <c r="L17578" s="80">
        <f>IF(DATA[[#This Row],[Calendar_Month]]-CURMONTH=0,DATA[[#This Row],[Amount]],0)</f>
        <v>0</v>
      </c>
    </row>
    <row r="17579" spans="4:12" x14ac:dyDescent="0.25">
      <c r="D17579" s="80" t="str">
        <f>LEFT(DATA[[#This Row],[Account_Code]],3)</f>
        <v/>
      </c>
      <c r="I17579" s="80" t="str">
        <f>DATA[[#This Row],[Vessel_Code]]&amp;DATA[[#This Row],[Account Group]]&amp;DATA[[#This Row],[Type]]</f>
        <v/>
      </c>
      <c r="K17579" s="80">
        <f>IF(YEAR(DATA[[#This Row],[Calendar_Month]])=YEAR(CURMONTHEND),DATA[[#This Row],[Amount]],0)</f>
        <v>0</v>
      </c>
      <c r="L17579" s="80">
        <f>IF(DATA[[#This Row],[Calendar_Month]]-CURMONTH=0,DATA[[#This Row],[Amount]],0)</f>
        <v>0</v>
      </c>
    </row>
    <row r="17580" spans="4:12" x14ac:dyDescent="0.25">
      <c r="D17580" s="80" t="str">
        <f>LEFT(DATA[[#This Row],[Account_Code]],3)</f>
        <v/>
      </c>
      <c r="I17580" s="80" t="str">
        <f>DATA[[#This Row],[Vessel_Code]]&amp;DATA[[#This Row],[Account Group]]&amp;DATA[[#This Row],[Type]]</f>
        <v/>
      </c>
      <c r="K17580" s="80">
        <f>IF(YEAR(DATA[[#This Row],[Calendar_Month]])=YEAR(CURMONTHEND),DATA[[#This Row],[Amount]],0)</f>
        <v>0</v>
      </c>
      <c r="L17580" s="80">
        <f>IF(DATA[[#This Row],[Calendar_Month]]-CURMONTH=0,DATA[[#This Row],[Amount]],0)</f>
        <v>0</v>
      </c>
    </row>
    <row r="17581" spans="4:12" x14ac:dyDescent="0.25">
      <c r="D17581" s="80" t="str">
        <f>LEFT(DATA[[#This Row],[Account_Code]],3)</f>
        <v/>
      </c>
      <c r="I17581" s="80" t="str">
        <f>DATA[[#This Row],[Vessel_Code]]&amp;DATA[[#This Row],[Account Group]]&amp;DATA[[#This Row],[Type]]</f>
        <v/>
      </c>
      <c r="K17581" s="80">
        <f>IF(YEAR(DATA[[#This Row],[Calendar_Month]])=YEAR(CURMONTHEND),DATA[[#This Row],[Amount]],0)</f>
        <v>0</v>
      </c>
      <c r="L17581" s="80">
        <f>IF(DATA[[#This Row],[Calendar_Month]]-CURMONTH=0,DATA[[#This Row],[Amount]],0)</f>
        <v>0</v>
      </c>
    </row>
    <row r="17582" spans="4:12" x14ac:dyDescent="0.25">
      <c r="D17582" s="80" t="str">
        <f>LEFT(DATA[[#This Row],[Account_Code]],3)</f>
        <v/>
      </c>
      <c r="I17582" s="80" t="str">
        <f>DATA[[#This Row],[Vessel_Code]]&amp;DATA[[#This Row],[Account Group]]&amp;DATA[[#This Row],[Type]]</f>
        <v/>
      </c>
      <c r="K17582" s="80">
        <f>IF(YEAR(DATA[[#This Row],[Calendar_Month]])=YEAR(CURMONTHEND),DATA[[#This Row],[Amount]],0)</f>
        <v>0</v>
      </c>
      <c r="L17582" s="80">
        <f>IF(DATA[[#This Row],[Calendar_Month]]-CURMONTH=0,DATA[[#This Row],[Amount]],0)</f>
        <v>0</v>
      </c>
    </row>
    <row r="17583" spans="4:12" x14ac:dyDescent="0.25">
      <c r="D17583" s="80" t="str">
        <f>LEFT(DATA[[#This Row],[Account_Code]],3)</f>
        <v/>
      </c>
      <c r="I17583" s="80" t="str">
        <f>DATA[[#This Row],[Vessel_Code]]&amp;DATA[[#This Row],[Account Group]]&amp;DATA[[#This Row],[Type]]</f>
        <v/>
      </c>
      <c r="K17583" s="80">
        <f>IF(YEAR(DATA[[#This Row],[Calendar_Month]])=YEAR(CURMONTHEND),DATA[[#This Row],[Amount]],0)</f>
        <v>0</v>
      </c>
      <c r="L17583" s="80">
        <f>IF(DATA[[#This Row],[Calendar_Month]]-CURMONTH=0,DATA[[#This Row],[Amount]],0)</f>
        <v>0</v>
      </c>
    </row>
    <row r="17584" spans="4:12" x14ac:dyDescent="0.25">
      <c r="D17584" s="80" t="str">
        <f>LEFT(DATA[[#This Row],[Account_Code]],3)</f>
        <v/>
      </c>
      <c r="I17584" s="80" t="str">
        <f>DATA[[#This Row],[Vessel_Code]]&amp;DATA[[#This Row],[Account Group]]&amp;DATA[[#This Row],[Type]]</f>
        <v/>
      </c>
      <c r="K17584" s="80">
        <f>IF(YEAR(DATA[[#This Row],[Calendar_Month]])=YEAR(CURMONTHEND),DATA[[#This Row],[Amount]],0)</f>
        <v>0</v>
      </c>
      <c r="L17584" s="80">
        <f>IF(DATA[[#This Row],[Calendar_Month]]-CURMONTH=0,DATA[[#This Row],[Amount]],0)</f>
        <v>0</v>
      </c>
    </row>
    <row r="17585" spans="4:12" x14ac:dyDescent="0.25">
      <c r="D17585" s="80" t="str">
        <f>LEFT(DATA[[#This Row],[Account_Code]],3)</f>
        <v/>
      </c>
      <c r="I17585" s="80" t="str">
        <f>DATA[[#This Row],[Vessel_Code]]&amp;DATA[[#This Row],[Account Group]]&amp;DATA[[#This Row],[Type]]</f>
        <v/>
      </c>
      <c r="K17585" s="80">
        <f>IF(YEAR(DATA[[#This Row],[Calendar_Month]])=YEAR(CURMONTHEND),DATA[[#This Row],[Amount]],0)</f>
        <v>0</v>
      </c>
      <c r="L17585" s="80">
        <f>IF(DATA[[#This Row],[Calendar_Month]]-CURMONTH=0,DATA[[#This Row],[Amount]],0)</f>
        <v>0</v>
      </c>
    </row>
    <row r="17586" spans="4:12" x14ac:dyDescent="0.25">
      <c r="D17586" s="80" t="str">
        <f>LEFT(DATA[[#This Row],[Account_Code]],3)</f>
        <v/>
      </c>
      <c r="I17586" s="80" t="str">
        <f>DATA[[#This Row],[Vessel_Code]]&amp;DATA[[#This Row],[Account Group]]&amp;DATA[[#This Row],[Type]]</f>
        <v/>
      </c>
      <c r="K17586" s="80">
        <f>IF(YEAR(DATA[[#This Row],[Calendar_Month]])=YEAR(CURMONTHEND),DATA[[#This Row],[Amount]],0)</f>
        <v>0</v>
      </c>
      <c r="L17586" s="80">
        <f>IF(DATA[[#This Row],[Calendar_Month]]-CURMONTH=0,DATA[[#This Row],[Amount]],0)</f>
        <v>0</v>
      </c>
    </row>
    <row r="17587" spans="4:12" x14ac:dyDescent="0.25">
      <c r="D17587" s="80" t="str">
        <f>LEFT(DATA[[#This Row],[Account_Code]],3)</f>
        <v/>
      </c>
      <c r="I17587" s="80" t="str">
        <f>DATA[[#This Row],[Vessel_Code]]&amp;DATA[[#This Row],[Account Group]]&amp;DATA[[#This Row],[Type]]</f>
        <v/>
      </c>
      <c r="K17587" s="80">
        <f>IF(YEAR(DATA[[#This Row],[Calendar_Month]])=YEAR(CURMONTHEND),DATA[[#This Row],[Amount]],0)</f>
        <v>0</v>
      </c>
      <c r="L17587" s="80">
        <f>IF(DATA[[#This Row],[Calendar_Month]]-CURMONTH=0,DATA[[#This Row],[Amount]],0)</f>
        <v>0</v>
      </c>
    </row>
    <row r="17588" spans="4:12" x14ac:dyDescent="0.25">
      <c r="D17588" s="80" t="str">
        <f>LEFT(DATA[[#This Row],[Account_Code]],3)</f>
        <v/>
      </c>
      <c r="I17588" s="80" t="str">
        <f>DATA[[#This Row],[Vessel_Code]]&amp;DATA[[#This Row],[Account Group]]&amp;DATA[[#This Row],[Type]]</f>
        <v/>
      </c>
      <c r="K17588" s="80">
        <f>IF(YEAR(DATA[[#This Row],[Calendar_Month]])=YEAR(CURMONTHEND),DATA[[#This Row],[Amount]],0)</f>
        <v>0</v>
      </c>
      <c r="L17588" s="80">
        <f>IF(DATA[[#This Row],[Calendar_Month]]-CURMONTH=0,DATA[[#This Row],[Amount]],0)</f>
        <v>0</v>
      </c>
    </row>
    <row r="17589" spans="4:12" x14ac:dyDescent="0.25">
      <c r="D17589" s="80" t="str">
        <f>LEFT(DATA[[#This Row],[Account_Code]],3)</f>
        <v/>
      </c>
      <c r="I17589" s="80" t="str">
        <f>DATA[[#This Row],[Vessel_Code]]&amp;DATA[[#This Row],[Account Group]]&amp;DATA[[#This Row],[Type]]</f>
        <v/>
      </c>
      <c r="K17589" s="80">
        <f>IF(YEAR(DATA[[#This Row],[Calendar_Month]])=YEAR(CURMONTHEND),DATA[[#This Row],[Amount]],0)</f>
        <v>0</v>
      </c>
      <c r="L17589" s="80">
        <f>IF(DATA[[#This Row],[Calendar_Month]]-CURMONTH=0,DATA[[#This Row],[Amount]],0)</f>
        <v>0</v>
      </c>
    </row>
    <row r="17590" spans="4:12" x14ac:dyDescent="0.25">
      <c r="D17590" s="80" t="str">
        <f>LEFT(DATA[[#This Row],[Account_Code]],3)</f>
        <v/>
      </c>
      <c r="I17590" s="80" t="str">
        <f>DATA[[#This Row],[Vessel_Code]]&amp;DATA[[#This Row],[Account Group]]&amp;DATA[[#This Row],[Type]]</f>
        <v/>
      </c>
      <c r="K17590" s="80">
        <f>IF(YEAR(DATA[[#This Row],[Calendar_Month]])=YEAR(CURMONTHEND),DATA[[#This Row],[Amount]],0)</f>
        <v>0</v>
      </c>
      <c r="L17590" s="80">
        <f>IF(DATA[[#This Row],[Calendar_Month]]-CURMONTH=0,DATA[[#This Row],[Amount]],0)</f>
        <v>0</v>
      </c>
    </row>
    <row r="17591" spans="4:12" x14ac:dyDescent="0.25">
      <c r="D17591" s="80" t="str">
        <f>LEFT(DATA[[#This Row],[Account_Code]],3)</f>
        <v/>
      </c>
      <c r="I17591" s="80" t="str">
        <f>DATA[[#This Row],[Vessel_Code]]&amp;DATA[[#This Row],[Account Group]]&amp;DATA[[#This Row],[Type]]</f>
        <v/>
      </c>
      <c r="K17591" s="80">
        <f>IF(YEAR(DATA[[#This Row],[Calendar_Month]])=YEAR(CURMONTHEND),DATA[[#This Row],[Amount]],0)</f>
        <v>0</v>
      </c>
      <c r="L17591" s="80">
        <f>IF(DATA[[#This Row],[Calendar_Month]]-CURMONTH=0,DATA[[#This Row],[Amount]],0)</f>
        <v>0</v>
      </c>
    </row>
    <row r="17592" spans="4:12" x14ac:dyDescent="0.25">
      <c r="D17592" s="80" t="str">
        <f>LEFT(DATA[[#This Row],[Account_Code]],3)</f>
        <v/>
      </c>
      <c r="I17592" s="80" t="str">
        <f>DATA[[#This Row],[Vessel_Code]]&amp;DATA[[#This Row],[Account Group]]&amp;DATA[[#This Row],[Type]]</f>
        <v/>
      </c>
      <c r="K17592" s="80">
        <f>IF(YEAR(DATA[[#This Row],[Calendar_Month]])=YEAR(CURMONTHEND),DATA[[#This Row],[Amount]],0)</f>
        <v>0</v>
      </c>
      <c r="L17592" s="80">
        <f>IF(DATA[[#This Row],[Calendar_Month]]-CURMONTH=0,DATA[[#This Row],[Amount]],0)</f>
        <v>0</v>
      </c>
    </row>
    <row r="17593" spans="4:12" x14ac:dyDescent="0.25">
      <c r="D17593" s="80" t="str">
        <f>LEFT(DATA[[#This Row],[Account_Code]],3)</f>
        <v/>
      </c>
      <c r="I17593" s="80" t="str">
        <f>DATA[[#This Row],[Vessel_Code]]&amp;DATA[[#This Row],[Account Group]]&amp;DATA[[#This Row],[Type]]</f>
        <v/>
      </c>
      <c r="K17593" s="80">
        <f>IF(YEAR(DATA[[#This Row],[Calendar_Month]])=YEAR(CURMONTHEND),DATA[[#This Row],[Amount]],0)</f>
        <v>0</v>
      </c>
      <c r="L17593" s="80">
        <f>IF(DATA[[#This Row],[Calendar_Month]]-CURMONTH=0,DATA[[#This Row],[Amount]],0)</f>
        <v>0</v>
      </c>
    </row>
    <row r="17594" spans="4:12" x14ac:dyDescent="0.25">
      <c r="D17594" s="80" t="str">
        <f>LEFT(DATA[[#This Row],[Account_Code]],3)</f>
        <v/>
      </c>
      <c r="I17594" s="80" t="str">
        <f>DATA[[#This Row],[Vessel_Code]]&amp;DATA[[#This Row],[Account Group]]&amp;DATA[[#This Row],[Type]]</f>
        <v/>
      </c>
      <c r="K17594" s="80">
        <f>IF(YEAR(DATA[[#This Row],[Calendar_Month]])=YEAR(CURMONTHEND),DATA[[#This Row],[Amount]],0)</f>
        <v>0</v>
      </c>
      <c r="L17594" s="80">
        <f>IF(DATA[[#This Row],[Calendar_Month]]-CURMONTH=0,DATA[[#This Row],[Amount]],0)</f>
        <v>0</v>
      </c>
    </row>
    <row r="17595" spans="4:12" x14ac:dyDescent="0.25">
      <c r="D17595" s="80" t="str">
        <f>LEFT(DATA[[#This Row],[Account_Code]],3)</f>
        <v/>
      </c>
      <c r="I17595" s="80" t="str">
        <f>DATA[[#This Row],[Vessel_Code]]&amp;DATA[[#This Row],[Account Group]]&amp;DATA[[#This Row],[Type]]</f>
        <v/>
      </c>
      <c r="K17595" s="80">
        <f>IF(YEAR(DATA[[#This Row],[Calendar_Month]])=YEAR(CURMONTHEND),DATA[[#This Row],[Amount]],0)</f>
        <v>0</v>
      </c>
      <c r="L17595" s="80">
        <f>IF(DATA[[#This Row],[Calendar_Month]]-CURMONTH=0,DATA[[#This Row],[Amount]],0)</f>
        <v>0</v>
      </c>
    </row>
    <row r="17596" spans="4:12" x14ac:dyDescent="0.25">
      <c r="D17596" s="80" t="str">
        <f>LEFT(DATA[[#This Row],[Account_Code]],3)</f>
        <v/>
      </c>
      <c r="I17596" s="80" t="str">
        <f>DATA[[#This Row],[Vessel_Code]]&amp;DATA[[#This Row],[Account Group]]&amp;DATA[[#This Row],[Type]]</f>
        <v/>
      </c>
      <c r="K17596" s="80">
        <f>IF(YEAR(DATA[[#This Row],[Calendar_Month]])=YEAR(CURMONTHEND),DATA[[#This Row],[Amount]],0)</f>
        <v>0</v>
      </c>
      <c r="L17596" s="80">
        <f>IF(DATA[[#This Row],[Calendar_Month]]-CURMONTH=0,DATA[[#This Row],[Amount]],0)</f>
        <v>0</v>
      </c>
    </row>
    <row r="17597" spans="4:12" x14ac:dyDescent="0.25">
      <c r="D17597" s="80" t="str">
        <f>LEFT(DATA[[#This Row],[Account_Code]],3)</f>
        <v/>
      </c>
      <c r="I17597" s="80" t="str">
        <f>DATA[[#This Row],[Vessel_Code]]&amp;DATA[[#This Row],[Account Group]]&amp;DATA[[#This Row],[Type]]</f>
        <v/>
      </c>
      <c r="K17597" s="80">
        <f>IF(YEAR(DATA[[#This Row],[Calendar_Month]])=YEAR(CURMONTHEND),DATA[[#This Row],[Amount]],0)</f>
        <v>0</v>
      </c>
      <c r="L17597" s="80">
        <f>IF(DATA[[#This Row],[Calendar_Month]]-CURMONTH=0,DATA[[#This Row],[Amount]],0)</f>
        <v>0</v>
      </c>
    </row>
    <row r="17598" spans="4:12" x14ac:dyDescent="0.25">
      <c r="D17598" s="80" t="str">
        <f>LEFT(DATA[[#This Row],[Account_Code]],3)</f>
        <v/>
      </c>
      <c r="I17598" s="80" t="str">
        <f>DATA[[#This Row],[Vessel_Code]]&amp;DATA[[#This Row],[Account Group]]&amp;DATA[[#This Row],[Type]]</f>
        <v/>
      </c>
      <c r="K17598" s="80">
        <f>IF(YEAR(DATA[[#This Row],[Calendar_Month]])=YEAR(CURMONTHEND),DATA[[#This Row],[Amount]],0)</f>
        <v>0</v>
      </c>
      <c r="L17598" s="80">
        <f>IF(DATA[[#This Row],[Calendar_Month]]-CURMONTH=0,DATA[[#This Row],[Amount]],0)</f>
        <v>0</v>
      </c>
    </row>
    <row r="17599" spans="4:12" x14ac:dyDescent="0.25">
      <c r="D17599" s="80" t="str">
        <f>LEFT(DATA[[#This Row],[Account_Code]],3)</f>
        <v/>
      </c>
      <c r="I17599" s="80" t="str">
        <f>DATA[[#This Row],[Vessel_Code]]&amp;DATA[[#This Row],[Account Group]]&amp;DATA[[#This Row],[Type]]</f>
        <v/>
      </c>
      <c r="K17599" s="80">
        <f>IF(YEAR(DATA[[#This Row],[Calendar_Month]])=YEAR(CURMONTHEND),DATA[[#This Row],[Amount]],0)</f>
        <v>0</v>
      </c>
      <c r="L17599" s="80">
        <f>IF(DATA[[#This Row],[Calendar_Month]]-CURMONTH=0,DATA[[#This Row],[Amount]],0)</f>
        <v>0</v>
      </c>
    </row>
    <row r="17600" spans="4:12" x14ac:dyDescent="0.25">
      <c r="D17600" s="80" t="str">
        <f>LEFT(DATA[[#This Row],[Account_Code]],3)</f>
        <v/>
      </c>
      <c r="I17600" s="80" t="str">
        <f>DATA[[#This Row],[Vessel_Code]]&amp;DATA[[#This Row],[Account Group]]&amp;DATA[[#This Row],[Type]]</f>
        <v/>
      </c>
      <c r="K17600" s="80">
        <f>IF(YEAR(DATA[[#This Row],[Calendar_Month]])=YEAR(CURMONTHEND),DATA[[#This Row],[Amount]],0)</f>
        <v>0</v>
      </c>
      <c r="L17600" s="80">
        <f>IF(DATA[[#This Row],[Calendar_Month]]-CURMONTH=0,DATA[[#This Row],[Amount]],0)</f>
        <v>0</v>
      </c>
    </row>
    <row r="17601" spans="4:12" x14ac:dyDescent="0.25">
      <c r="D17601" s="80" t="str">
        <f>LEFT(DATA[[#This Row],[Account_Code]],3)</f>
        <v/>
      </c>
      <c r="I17601" s="80" t="str">
        <f>DATA[[#This Row],[Vessel_Code]]&amp;DATA[[#This Row],[Account Group]]&amp;DATA[[#This Row],[Type]]</f>
        <v/>
      </c>
      <c r="K17601" s="80">
        <f>IF(YEAR(DATA[[#This Row],[Calendar_Month]])=YEAR(CURMONTHEND),DATA[[#This Row],[Amount]],0)</f>
        <v>0</v>
      </c>
      <c r="L17601" s="80">
        <f>IF(DATA[[#This Row],[Calendar_Month]]-CURMONTH=0,DATA[[#This Row],[Amount]],0)</f>
        <v>0</v>
      </c>
    </row>
    <row r="17602" spans="4:12" x14ac:dyDescent="0.25">
      <c r="D17602" s="80" t="str">
        <f>LEFT(DATA[[#This Row],[Account_Code]],3)</f>
        <v/>
      </c>
      <c r="I17602" s="80" t="str">
        <f>DATA[[#This Row],[Vessel_Code]]&amp;DATA[[#This Row],[Account Group]]&amp;DATA[[#This Row],[Type]]</f>
        <v/>
      </c>
      <c r="K17602" s="80">
        <f>IF(YEAR(DATA[[#This Row],[Calendar_Month]])=YEAR(CURMONTHEND),DATA[[#This Row],[Amount]],0)</f>
        <v>0</v>
      </c>
      <c r="L17602" s="80">
        <f>IF(DATA[[#This Row],[Calendar_Month]]-CURMONTH=0,DATA[[#This Row],[Amount]],0)</f>
        <v>0</v>
      </c>
    </row>
    <row r="17603" spans="4:12" x14ac:dyDescent="0.25">
      <c r="D17603" s="80" t="str">
        <f>LEFT(DATA[[#This Row],[Account_Code]],3)</f>
        <v/>
      </c>
      <c r="I17603" s="80" t="str">
        <f>DATA[[#This Row],[Vessel_Code]]&amp;DATA[[#This Row],[Account Group]]&amp;DATA[[#This Row],[Type]]</f>
        <v/>
      </c>
      <c r="K17603" s="80">
        <f>IF(YEAR(DATA[[#This Row],[Calendar_Month]])=YEAR(CURMONTHEND),DATA[[#This Row],[Amount]],0)</f>
        <v>0</v>
      </c>
      <c r="L17603" s="80">
        <f>IF(DATA[[#This Row],[Calendar_Month]]-CURMONTH=0,DATA[[#This Row],[Amount]],0)</f>
        <v>0</v>
      </c>
    </row>
    <row r="17604" spans="4:12" x14ac:dyDescent="0.25">
      <c r="D17604" s="80" t="str">
        <f>LEFT(DATA[[#This Row],[Account_Code]],3)</f>
        <v/>
      </c>
      <c r="I17604" s="80" t="str">
        <f>DATA[[#This Row],[Vessel_Code]]&amp;DATA[[#This Row],[Account Group]]&amp;DATA[[#This Row],[Type]]</f>
        <v/>
      </c>
      <c r="K17604" s="80">
        <f>IF(YEAR(DATA[[#This Row],[Calendar_Month]])=YEAR(CURMONTHEND),DATA[[#This Row],[Amount]],0)</f>
        <v>0</v>
      </c>
      <c r="L17604" s="80">
        <f>IF(DATA[[#This Row],[Calendar_Month]]-CURMONTH=0,DATA[[#This Row],[Amount]],0)</f>
        <v>0</v>
      </c>
    </row>
    <row r="17605" spans="4:12" x14ac:dyDescent="0.25">
      <c r="D17605" s="80" t="str">
        <f>LEFT(DATA[[#This Row],[Account_Code]],3)</f>
        <v/>
      </c>
      <c r="I17605" s="80" t="str">
        <f>DATA[[#This Row],[Vessel_Code]]&amp;DATA[[#This Row],[Account Group]]&amp;DATA[[#This Row],[Type]]</f>
        <v/>
      </c>
      <c r="K17605" s="80">
        <f>IF(YEAR(DATA[[#This Row],[Calendar_Month]])=YEAR(CURMONTHEND),DATA[[#This Row],[Amount]],0)</f>
        <v>0</v>
      </c>
      <c r="L17605" s="80">
        <f>IF(DATA[[#This Row],[Calendar_Month]]-CURMONTH=0,DATA[[#This Row],[Amount]],0)</f>
        <v>0</v>
      </c>
    </row>
    <row r="17606" spans="4:12" x14ac:dyDescent="0.25">
      <c r="D17606" s="80" t="str">
        <f>LEFT(DATA[[#This Row],[Account_Code]],3)</f>
        <v/>
      </c>
      <c r="I17606" s="80" t="str">
        <f>DATA[[#This Row],[Vessel_Code]]&amp;DATA[[#This Row],[Account Group]]&amp;DATA[[#This Row],[Type]]</f>
        <v/>
      </c>
      <c r="K17606" s="80">
        <f>IF(YEAR(DATA[[#This Row],[Calendar_Month]])=YEAR(CURMONTHEND),DATA[[#This Row],[Amount]],0)</f>
        <v>0</v>
      </c>
      <c r="L17606" s="80">
        <f>IF(DATA[[#This Row],[Calendar_Month]]-CURMONTH=0,DATA[[#This Row],[Amount]],0)</f>
        <v>0</v>
      </c>
    </row>
    <row r="17607" spans="4:12" x14ac:dyDescent="0.25">
      <c r="D17607" s="80" t="str">
        <f>LEFT(DATA[[#This Row],[Account_Code]],3)</f>
        <v/>
      </c>
      <c r="I17607" s="80" t="str">
        <f>DATA[[#This Row],[Vessel_Code]]&amp;DATA[[#This Row],[Account Group]]&amp;DATA[[#This Row],[Type]]</f>
        <v/>
      </c>
      <c r="K17607" s="80">
        <f>IF(YEAR(DATA[[#This Row],[Calendar_Month]])=YEAR(CURMONTHEND),DATA[[#This Row],[Amount]],0)</f>
        <v>0</v>
      </c>
      <c r="L17607" s="80">
        <f>IF(DATA[[#This Row],[Calendar_Month]]-CURMONTH=0,DATA[[#This Row],[Amount]],0)</f>
        <v>0</v>
      </c>
    </row>
    <row r="17608" spans="4:12" x14ac:dyDescent="0.25">
      <c r="D17608" s="80" t="str">
        <f>LEFT(DATA[[#This Row],[Account_Code]],3)</f>
        <v/>
      </c>
      <c r="I17608" s="80" t="str">
        <f>DATA[[#This Row],[Vessel_Code]]&amp;DATA[[#This Row],[Account Group]]&amp;DATA[[#This Row],[Type]]</f>
        <v/>
      </c>
      <c r="K17608" s="80">
        <f>IF(YEAR(DATA[[#This Row],[Calendar_Month]])=YEAR(CURMONTHEND),DATA[[#This Row],[Amount]],0)</f>
        <v>0</v>
      </c>
      <c r="L17608" s="80">
        <f>IF(DATA[[#This Row],[Calendar_Month]]-CURMONTH=0,DATA[[#This Row],[Amount]],0)</f>
        <v>0</v>
      </c>
    </row>
    <row r="17609" spans="4:12" x14ac:dyDescent="0.25">
      <c r="D17609" s="80" t="str">
        <f>LEFT(DATA[[#This Row],[Account_Code]],3)</f>
        <v/>
      </c>
      <c r="I17609" s="80" t="str">
        <f>DATA[[#This Row],[Vessel_Code]]&amp;DATA[[#This Row],[Account Group]]&amp;DATA[[#This Row],[Type]]</f>
        <v/>
      </c>
      <c r="K17609" s="80">
        <f>IF(YEAR(DATA[[#This Row],[Calendar_Month]])=YEAR(CURMONTHEND),DATA[[#This Row],[Amount]],0)</f>
        <v>0</v>
      </c>
      <c r="L17609" s="80">
        <f>IF(DATA[[#This Row],[Calendar_Month]]-CURMONTH=0,DATA[[#This Row],[Amount]],0)</f>
        <v>0</v>
      </c>
    </row>
    <row r="17610" spans="4:12" x14ac:dyDescent="0.25">
      <c r="D17610" s="80" t="str">
        <f>LEFT(DATA[[#This Row],[Account_Code]],3)</f>
        <v/>
      </c>
      <c r="I17610" s="80" t="str">
        <f>DATA[[#This Row],[Vessel_Code]]&amp;DATA[[#This Row],[Account Group]]&amp;DATA[[#This Row],[Type]]</f>
        <v/>
      </c>
      <c r="K17610" s="80">
        <f>IF(YEAR(DATA[[#This Row],[Calendar_Month]])=YEAR(CURMONTHEND),DATA[[#This Row],[Amount]],0)</f>
        <v>0</v>
      </c>
      <c r="L17610" s="80">
        <f>IF(DATA[[#This Row],[Calendar_Month]]-CURMONTH=0,DATA[[#This Row],[Amount]],0)</f>
        <v>0</v>
      </c>
    </row>
    <row r="17611" spans="4:12" x14ac:dyDescent="0.25">
      <c r="D17611" s="80" t="str">
        <f>LEFT(DATA[[#This Row],[Account_Code]],3)</f>
        <v/>
      </c>
      <c r="I17611" s="80" t="str">
        <f>DATA[[#This Row],[Vessel_Code]]&amp;DATA[[#This Row],[Account Group]]&amp;DATA[[#This Row],[Type]]</f>
        <v/>
      </c>
      <c r="K17611" s="80">
        <f>IF(YEAR(DATA[[#This Row],[Calendar_Month]])=YEAR(CURMONTHEND),DATA[[#This Row],[Amount]],0)</f>
        <v>0</v>
      </c>
      <c r="L17611" s="80">
        <f>IF(DATA[[#This Row],[Calendar_Month]]-CURMONTH=0,DATA[[#This Row],[Amount]],0)</f>
        <v>0</v>
      </c>
    </row>
    <row r="17612" spans="4:12" x14ac:dyDescent="0.25">
      <c r="D17612" s="80" t="str">
        <f>LEFT(DATA[[#This Row],[Account_Code]],3)</f>
        <v/>
      </c>
      <c r="I17612" s="80" t="str">
        <f>DATA[[#This Row],[Vessel_Code]]&amp;DATA[[#This Row],[Account Group]]&amp;DATA[[#This Row],[Type]]</f>
        <v/>
      </c>
      <c r="K17612" s="80">
        <f>IF(YEAR(DATA[[#This Row],[Calendar_Month]])=YEAR(CURMONTHEND),DATA[[#This Row],[Amount]],0)</f>
        <v>0</v>
      </c>
      <c r="L17612" s="80">
        <f>IF(DATA[[#This Row],[Calendar_Month]]-CURMONTH=0,DATA[[#This Row],[Amount]],0)</f>
        <v>0</v>
      </c>
    </row>
    <row r="17613" spans="4:12" x14ac:dyDescent="0.25">
      <c r="D17613" s="80" t="str">
        <f>LEFT(DATA[[#This Row],[Account_Code]],3)</f>
        <v/>
      </c>
      <c r="I17613" s="80" t="str">
        <f>DATA[[#This Row],[Vessel_Code]]&amp;DATA[[#This Row],[Account Group]]&amp;DATA[[#This Row],[Type]]</f>
        <v/>
      </c>
      <c r="K17613" s="80">
        <f>IF(YEAR(DATA[[#This Row],[Calendar_Month]])=YEAR(CURMONTHEND),DATA[[#This Row],[Amount]],0)</f>
        <v>0</v>
      </c>
      <c r="L17613" s="80">
        <f>IF(DATA[[#This Row],[Calendar_Month]]-CURMONTH=0,DATA[[#This Row],[Amount]],0)</f>
        <v>0</v>
      </c>
    </row>
    <row r="17614" spans="4:12" x14ac:dyDescent="0.25">
      <c r="D17614" s="80" t="str">
        <f>LEFT(DATA[[#This Row],[Account_Code]],3)</f>
        <v/>
      </c>
      <c r="I17614" s="80" t="str">
        <f>DATA[[#This Row],[Vessel_Code]]&amp;DATA[[#This Row],[Account Group]]&amp;DATA[[#This Row],[Type]]</f>
        <v/>
      </c>
      <c r="K17614" s="80">
        <f>IF(YEAR(DATA[[#This Row],[Calendar_Month]])=YEAR(CURMONTHEND),DATA[[#This Row],[Amount]],0)</f>
        <v>0</v>
      </c>
      <c r="L17614" s="80">
        <f>IF(DATA[[#This Row],[Calendar_Month]]-CURMONTH=0,DATA[[#This Row],[Amount]],0)</f>
        <v>0</v>
      </c>
    </row>
    <row r="17615" spans="4:12" x14ac:dyDescent="0.25">
      <c r="D17615" s="80" t="str">
        <f>LEFT(DATA[[#This Row],[Account_Code]],3)</f>
        <v/>
      </c>
      <c r="I17615" s="80" t="str">
        <f>DATA[[#This Row],[Vessel_Code]]&amp;DATA[[#This Row],[Account Group]]&amp;DATA[[#This Row],[Type]]</f>
        <v/>
      </c>
      <c r="K17615" s="80">
        <f>IF(YEAR(DATA[[#This Row],[Calendar_Month]])=YEAR(CURMONTHEND),DATA[[#This Row],[Amount]],0)</f>
        <v>0</v>
      </c>
      <c r="L17615" s="80">
        <f>IF(DATA[[#This Row],[Calendar_Month]]-CURMONTH=0,DATA[[#This Row],[Amount]],0)</f>
        <v>0</v>
      </c>
    </row>
    <row r="17616" spans="4:12" x14ac:dyDescent="0.25">
      <c r="D17616" s="80" t="str">
        <f>LEFT(DATA[[#This Row],[Account_Code]],3)</f>
        <v/>
      </c>
      <c r="I17616" s="80" t="str">
        <f>DATA[[#This Row],[Vessel_Code]]&amp;DATA[[#This Row],[Account Group]]&amp;DATA[[#This Row],[Type]]</f>
        <v/>
      </c>
      <c r="K17616" s="80">
        <f>IF(YEAR(DATA[[#This Row],[Calendar_Month]])=YEAR(CURMONTHEND),DATA[[#This Row],[Amount]],0)</f>
        <v>0</v>
      </c>
      <c r="L17616" s="80">
        <f>IF(DATA[[#This Row],[Calendar_Month]]-CURMONTH=0,DATA[[#This Row],[Amount]],0)</f>
        <v>0</v>
      </c>
    </row>
    <row r="17617" spans="4:12" x14ac:dyDescent="0.25">
      <c r="D17617" s="80" t="str">
        <f>LEFT(DATA[[#This Row],[Account_Code]],3)</f>
        <v/>
      </c>
      <c r="I17617" s="80" t="str">
        <f>DATA[[#This Row],[Vessel_Code]]&amp;DATA[[#This Row],[Account Group]]&amp;DATA[[#This Row],[Type]]</f>
        <v/>
      </c>
      <c r="K17617" s="80">
        <f>IF(YEAR(DATA[[#This Row],[Calendar_Month]])=YEAR(CURMONTHEND),DATA[[#This Row],[Amount]],0)</f>
        <v>0</v>
      </c>
      <c r="L17617" s="80">
        <f>IF(DATA[[#This Row],[Calendar_Month]]-CURMONTH=0,DATA[[#This Row],[Amount]],0)</f>
        <v>0</v>
      </c>
    </row>
    <row r="17618" spans="4:12" x14ac:dyDescent="0.25">
      <c r="D17618" s="80" t="str">
        <f>LEFT(DATA[[#This Row],[Account_Code]],3)</f>
        <v/>
      </c>
      <c r="I17618" s="80" t="str">
        <f>DATA[[#This Row],[Vessel_Code]]&amp;DATA[[#This Row],[Account Group]]&amp;DATA[[#This Row],[Type]]</f>
        <v/>
      </c>
      <c r="K17618" s="80">
        <f>IF(YEAR(DATA[[#This Row],[Calendar_Month]])=YEAR(CURMONTHEND),DATA[[#This Row],[Amount]],0)</f>
        <v>0</v>
      </c>
      <c r="L17618" s="80">
        <f>IF(DATA[[#This Row],[Calendar_Month]]-CURMONTH=0,DATA[[#This Row],[Amount]],0)</f>
        <v>0</v>
      </c>
    </row>
    <row r="17619" spans="4:12" x14ac:dyDescent="0.25">
      <c r="D17619" s="80" t="str">
        <f>LEFT(DATA[[#This Row],[Account_Code]],3)</f>
        <v/>
      </c>
      <c r="I17619" s="80" t="str">
        <f>DATA[[#This Row],[Vessel_Code]]&amp;DATA[[#This Row],[Account Group]]&amp;DATA[[#This Row],[Type]]</f>
        <v/>
      </c>
      <c r="K17619" s="80">
        <f>IF(YEAR(DATA[[#This Row],[Calendar_Month]])=YEAR(CURMONTHEND),DATA[[#This Row],[Amount]],0)</f>
        <v>0</v>
      </c>
      <c r="L17619" s="80">
        <f>IF(DATA[[#This Row],[Calendar_Month]]-CURMONTH=0,DATA[[#This Row],[Amount]],0)</f>
        <v>0</v>
      </c>
    </row>
    <row r="17620" spans="4:12" x14ac:dyDescent="0.25">
      <c r="D17620" s="80" t="str">
        <f>LEFT(DATA[[#This Row],[Account_Code]],3)</f>
        <v/>
      </c>
      <c r="I17620" s="80" t="str">
        <f>DATA[[#This Row],[Vessel_Code]]&amp;DATA[[#This Row],[Account Group]]&amp;DATA[[#This Row],[Type]]</f>
        <v/>
      </c>
      <c r="K17620" s="80">
        <f>IF(YEAR(DATA[[#This Row],[Calendar_Month]])=YEAR(CURMONTHEND),DATA[[#This Row],[Amount]],0)</f>
        <v>0</v>
      </c>
      <c r="L17620" s="80">
        <f>IF(DATA[[#This Row],[Calendar_Month]]-CURMONTH=0,DATA[[#This Row],[Amount]],0)</f>
        <v>0</v>
      </c>
    </row>
    <row r="17621" spans="4:12" x14ac:dyDescent="0.25">
      <c r="D17621" s="80" t="str">
        <f>LEFT(DATA[[#This Row],[Account_Code]],3)</f>
        <v/>
      </c>
      <c r="I17621" s="80" t="str">
        <f>DATA[[#This Row],[Vessel_Code]]&amp;DATA[[#This Row],[Account Group]]&amp;DATA[[#This Row],[Type]]</f>
        <v/>
      </c>
      <c r="K17621" s="80">
        <f>IF(YEAR(DATA[[#This Row],[Calendar_Month]])=YEAR(CURMONTHEND),DATA[[#This Row],[Amount]],0)</f>
        <v>0</v>
      </c>
      <c r="L17621" s="80">
        <f>IF(DATA[[#This Row],[Calendar_Month]]-CURMONTH=0,DATA[[#This Row],[Amount]],0)</f>
        <v>0</v>
      </c>
    </row>
    <row r="17622" spans="4:12" x14ac:dyDescent="0.25">
      <c r="D17622" s="80" t="str">
        <f>LEFT(DATA[[#This Row],[Account_Code]],3)</f>
        <v/>
      </c>
      <c r="I17622" s="80" t="str">
        <f>DATA[[#This Row],[Vessel_Code]]&amp;DATA[[#This Row],[Account Group]]&amp;DATA[[#This Row],[Type]]</f>
        <v/>
      </c>
      <c r="K17622" s="80">
        <f>IF(YEAR(DATA[[#This Row],[Calendar_Month]])=YEAR(CURMONTHEND),DATA[[#This Row],[Amount]],0)</f>
        <v>0</v>
      </c>
      <c r="L17622" s="80">
        <f>IF(DATA[[#This Row],[Calendar_Month]]-CURMONTH=0,DATA[[#This Row],[Amount]],0)</f>
        <v>0</v>
      </c>
    </row>
    <row r="17623" spans="4:12" x14ac:dyDescent="0.25">
      <c r="D17623" s="80" t="str">
        <f>LEFT(DATA[[#This Row],[Account_Code]],3)</f>
        <v/>
      </c>
      <c r="I17623" s="80" t="str">
        <f>DATA[[#This Row],[Vessel_Code]]&amp;DATA[[#This Row],[Account Group]]&amp;DATA[[#This Row],[Type]]</f>
        <v/>
      </c>
      <c r="K17623" s="80">
        <f>IF(YEAR(DATA[[#This Row],[Calendar_Month]])=YEAR(CURMONTHEND),DATA[[#This Row],[Amount]],0)</f>
        <v>0</v>
      </c>
      <c r="L17623" s="80">
        <f>IF(DATA[[#This Row],[Calendar_Month]]-CURMONTH=0,DATA[[#This Row],[Amount]],0)</f>
        <v>0</v>
      </c>
    </row>
    <row r="17624" spans="4:12" x14ac:dyDescent="0.25">
      <c r="D17624" s="80" t="str">
        <f>LEFT(DATA[[#This Row],[Account_Code]],3)</f>
        <v/>
      </c>
      <c r="I17624" s="80" t="str">
        <f>DATA[[#This Row],[Vessel_Code]]&amp;DATA[[#This Row],[Account Group]]&amp;DATA[[#This Row],[Type]]</f>
        <v/>
      </c>
      <c r="K17624" s="80">
        <f>IF(YEAR(DATA[[#This Row],[Calendar_Month]])=YEAR(CURMONTHEND),DATA[[#This Row],[Amount]],0)</f>
        <v>0</v>
      </c>
      <c r="L17624" s="80">
        <f>IF(DATA[[#This Row],[Calendar_Month]]-CURMONTH=0,DATA[[#This Row],[Amount]],0)</f>
        <v>0</v>
      </c>
    </row>
    <row r="17625" spans="4:12" x14ac:dyDescent="0.25">
      <c r="D17625" s="80" t="str">
        <f>LEFT(DATA[[#This Row],[Account_Code]],3)</f>
        <v/>
      </c>
      <c r="I17625" s="80" t="str">
        <f>DATA[[#This Row],[Vessel_Code]]&amp;DATA[[#This Row],[Account Group]]&amp;DATA[[#This Row],[Type]]</f>
        <v/>
      </c>
      <c r="K17625" s="80">
        <f>IF(YEAR(DATA[[#This Row],[Calendar_Month]])=YEAR(CURMONTHEND),DATA[[#This Row],[Amount]],0)</f>
        <v>0</v>
      </c>
      <c r="L17625" s="80">
        <f>IF(DATA[[#This Row],[Calendar_Month]]-CURMONTH=0,DATA[[#This Row],[Amount]],0)</f>
        <v>0</v>
      </c>
    </row>
    <row r="17626" spans="4:12" x14ac:dyDescent="0.25">
      <c r="D17626" s="80" t="str">
        <f>LEFT(DATA[[#This Row],[Account_Code]],3)</f>
        <v/>
      </c>
      <c r="I17626" s="80" t="str">
        <f>DATA[[#This Row],[Vessel_Code]]&amp;DATA[[#This Row],[Account Group]]&amp;DATA[[#This Row],[Type]]</f>
        <v/>
      </c>
      <c r="K17626" s="80">
        <f>IF(YEAR(DATA[[#This Row],[Calendar_Month]])=YEAR(CURMONTHEND),DATA[[#This Row],[Amount]],0)</f>
        <v>0</v>
      </c>
      <c r="L17626" s="80">
        <f>IF(DATA[[#This Row],[Calendar_Month]]-CURMONTH=0,DATA[[#This Row],[Amount]],0)</f>
        <v>0</v>
      </c>
    </row>
    <row r="17627" spans="4:12" x14ac:dyDescent="0.25">
      <c r="D17627" s="80" t="str">
        <f>LEFT(DATA[[#This Row],[Account_Code]],3)</f>
        <v/>
      </c>
      <c r="I17627" s="80" t="str">
        <f>DATA[[#This Row],[Vessel_Code]]&amp;DATA[[#This Row],[Account Group]]&amp;DATA[[#This Row],[Type]]</f>
        <v/>
      </c>
      <c r="K17627" s="80">
        <f>IF(YEAR(DATA[[#This Row],[Calendar_Month]])=YEAR(CURMONTHEND),DATA[[#This Row],[Amount]],0)</f>
        <v>0</v>
      </c>
      <c r="L17627" s="80">
        <f>IF(DATA[[#This Row],[Calendar_Month]]-CURMONTH=0,DATA[[#This Row],[Amount]],0)</f>
        <v>0</v>
      </c>
    </row>
    <row r="17628" spans="4:12" x14ac:dyDescent="0.25">
      <c r="D17628" s="80" t="str">
        <f>LEFT(DATA[[#This Row],[Account_Code]],3)</f>
        <v/>
      </c>
      <c r="I17628" s="80" t="str">
        <f>DATA[[#This Row],[Vessel_Code]]&amp;DATA[[#This Row],[Account Group]]&amp;DATA[[#This Row],[Type]]</f>
        <v/>
      </c>
      <c r="K17628" s="80">
        <f>IF(YEAR(DATA[[#This Row],[Calendar_Month]])=YEAR(CURMONTHEND),DATA[[#This Row],[Amount]],0)</f>
        <v>0</v>
      </c>
      <c r="L17628" s="80">
        <f>IF(DATA[[#This Row],[Calendar_Month]]-CURMONTH=0,DATA[[#This Row],[Amount]],0)</f>
        <v>0</v>
      </c>
    </row>
    <row r="17629" spans="4:12" x14ac:dyDescent="0.25">
      <c r="D17629" s="80" t="str">
        <f>LEFT(DATA[[#This Row],[Account_Code]],3)</f>
        <v/>
      </c>
      <c r="I17629" s="80" t="str">
        <f>DATA[[#This Row],[Vessel_Code]]&amp;DATA[[#This Row],[Account Group]]&amp;DATA[[#This Row],[Type]]</f>
        <v/>
      </c>
      <c r="K17629" s="80">
        <f>IF(YEAR(DATA[[#This Row],[Calendar_Month]])=YEAR(CURMONTHEND),DATA[[#This Row],[Amount]],0)</f>
        <v>0</v>
      </c>
      <c r="L17629" s="80">
        <f>IF(DATA[[#This Row],[Calendar_Month]]-CURMONTH=0,DATA[[#This Row],[Amount]],0)</f>
        <v>0</v>
      </c>
    </row>
    <row r="17630" spans="4:12" x14ac:dyDescent="0.25">
      <c r="D17630" s="80" t="str">
        <f>LEFT(DATA[[#This Row],[Account_Code]],3)</f>
        <v/>
      </c>
      <c r="I17630" s="80" t="str">
        <f>DATA[[#This Row],[Vessel_Code]]&amp;DATA[[#This Row],[Account Group]]&amp;DATA[[#This Row],[Type]]</f>
        <v/>
      </c>
      <c r="K17630" s="80">
        <f>IF(YEAR(DATA[[#This Row],[Calendar_Month]])=YEAR(CURMONTHEND),DATA[[#This Row],[Amount]],0)</f>
        <v>0</v>
      </c>
      <c r="L17630" s="80">
        <f>IF(DATA[[#This Row],[Calendar_Month]]-CURMONTH=0,DATA[[#This Row],[Amount]],0)</f>
        <v>0</v>
      </c>
    </row>
    <row r="17631" spans="4:12" x14ac:dyDescent="0.25">
      <c r="D17631" s="80" t="str">
        <f>LEFT(DATA[[#This Row],[Account_Code]],3)</f>
        <v/>
      </c>
      <c r="I17631" s="80" t="str">
        <f>DATA[[#This Row],[Vessel_Code]]&amp;DATA[[#This Row],[Account Group]]&amp;DATA[[#This Row],[Type]]</f>
        <v/>
      </c>
      <c r="K17631" s="80">
        <f>IF(YEAR(DATA[[#This Row],[Calendar_Month]])=YEAR(CURMONTHEND),DATA[[#This Row],[Amount]],0)</f>
        <v>0</v>
      </c>
      <c r="L17631" s="80">
        <f>IF(DATA[[#This Row],[Calendar_Month]]-CURMONTH=0,DATA[[#This Row],[Amount]],0)</f>
        <v>0</v>
      </c>
    </row>
    <row r="17632" spans="4:12" x14ac:dyDescent="0.25">
      <c r="D17632" s="80" t="str">
        <f>LEFT(DATA[[#This Row],[Account_Code]],3)</f>
        <v/>
      </c>
      <c r="I17632" s="80" t="str">
        <f>DATA[[#This Row],[Vessel_Code]]&amp;DATA[[#This Row],[Account Group]]&amp;DATA[[#This Row],[Type]]</f>
        <v/>
      </c>
      <c r="K17632" s="80">
        <f>IF(YEAR(DATA[[#This Row],[Calendar_Month]])=YEAR(CURMONTHEND),DATA[[#This Row],[Amount]],0)</f>
        <v>0</v>
      </c>
      <c r="L17632" s="80">
        <f>IF(DATA[[#This Row],[Calendar_Month]]-CURMONTH=0,DATA[[#This Row],[Amount]],0)</f>
        <v>0</v>
      </c>
    </row>
    <row r="17633" spans="4:12" x14ac:dyDescent="0.25">
      <c r="D17633" s="80" t="str">
        <f>LEFT(DATA[[#This Row],[Account_Code]],3)</f>
        <v/>
      </c>
      <c r="I17633" s="80" t="str">
        <f>DATA[[#This Row],[Vessel_Code]]&amp;DATA[[#This Row],[Account Group]]&amp;DATA[[#This Row],[Type]]</f>
        <v/>
      </c>
      <c r="K17633" s="80">
        <f>IF(YEAR(DATA[[#This Row],[Calendar_Month]])=YEAR(CURMONTHEND),DATA[[#This Row],[Amount]],0)</f>
        <v>0</v>
      </c>
      <c r="L17633" s="80">
        <f>IF(DATA[[#This Row],[Calendar_Month]]-CURMONTH=0,DATA[[#This Row],[Amount]],0)</f>
        <v>0</v>
      </c>
    </row>
    <row r="17634" spans="4:12" x14ac:dyDescent="0.25">
      <c r="D17634" s="80" t="str">
        <f>LEFT(DATA[[#This Row],[Account_Code]],3)</f>
        <v/>
      </c>
      <c r="I17634" s="80" t="str">
        <f>DATA[[#This Row],[Vessel_Code]]&amp;DATA[[#This Row],[Account Group]]&amp;DATA[[#This Row],[Type]]</f>
        <v/>
      </c>
      <c r="K17634" s="80">
        <f>IF(YEAR(DATA[[#This Row],[Calendar_Month]])=YEAR(CURMONTHEND),DATA[[#This Row],[Amount]],0)</f>
        <v>0</v>
      </c>
      <c r="L17634" s="80">
        <f>IF(DATA[[#This Row],[Calendar_Month]]-CURMONTH=0,DATA[[#This Row],[Amount]],0)</f>
        <v>0</v>
      </c>
    </row>
    <row r="17635" spans="4:12" x14ac:dyDescent="0.25">
      <c r="D17635" s="80" t="str">
        <f>LEFT(DATA[[#This Row],[Account_Code]],3)</f>
        <v/>
      </c>
      <c r="I17635" s="80" t="str">
        <f>DATA[[#This Row],[Vessel_Code]]&amp;DATA[[#This Row],[Account Group]]&amp;DATA[[#This Row],[Type]]</f>
        <v/>
      </c>
      <c r="K17635" s="80">
        <f>IF(YEAR(DATA[[#This Row],[Calendar_Month]])=YEAR(CURMONTHEND),DATA[[#This Row],[Amount]],0)</f>
        <v>0</v>
      </c>
      <c r="L17635" s="80">
        <f>IF(DATA[[#This Row],[Calendar_Month]]-CURMONTH=0,DATA[[#This Row],[Amount]],0)</f>
        <v>0</v>
      </c>
    </row>
    <row r="17636" spans="4:12" x14ac:dyDescent="0.25">
      <c r="D17636" s="80" t="str">
        <f>LEFT(DATA[[#This Row],[Account_Code]],3)</f>
        <v/>
      </c>
      <c r="I17636" s="80" t="str">
        <f>DATA[[#This Row],[Vessel_Code]]&amp;DATA[[#This Row],[Account Group]]&amp;DATA[[#This Row],[Type]]</f>
        <v/>
      </c>
      <c r="K17636" s="80">
        <f>IF(YEAR(DATA[[#This Row],[Calendar_Month]])=YEAR(CURMONTHEND),DATA[[#This Row],[Amount]],0)</f>
        <v>0</v>
      </c>
      <c r="L17636" s="80">
        <f>IF(DATA[[#This Row],[Calendar_Month]]-CURMONTH=0,DATA[[#This Row],[Amount]],0)</f>
        <v>0</v>
      </c>
    </row>
    <row r="17637" spans="4:12" x14ac:dyDescent="0.25">
      <c r="D17637" s="80" t="str">
        <f>LEFT(DATA[[#This Row],[Account_Code]],3)</f>
        <v/>
      </c>
      <c r="I17637" s="80" t="str">
        <f>DATA[[#This Row],[Vessel_Code]]&amp;DATA[[#This Row],[Account Group]]&amp;DATA[[#This Row],[Type]]</f>
        <v/>
      </c>
      <c r="K17637" s="80">
        <f>IF(YEAR(DATA[[#This Row],[Calendar_Month]])=YEAR(CURMONTHEND),DATA[[#This Row],[Amount]],0)</f>
        <v>0</v>
      </c>
      <c r="L17637" s="80">
        <f>IF(DATA[[#This Row],[Calendar_Month]]-CURMONTH=0,DATA[[#This Row],[Amount]],0)</f>
        <v>0</v>
      </c>
    </row>
    <row r="17638" spans="4:12" x14ac:dyDescent="0.25">
      <c r="D17638" s="80" t="str">
        <f>LEFT(DATA[[#This Row],[Account_Code]],3)</f>
        <v/>
      </c>
      <c r="I17638" s="80" t="str">
        <f>DATA[[#This Row],[Vessel_Code]]&amp;DATA[[#This Row],[Account Group]]&amp;DATA[[#This Row],[Type]]</f>
        <v/>
      </c>
      <c r="K17638" s="80">
        <f>IF(YEAR(DATA[[#This Row],[Calendar_Month]])=YEAR(CURMONTHEND),DATA[[#This Row],[Amount]],0)</f>
        <v>0</v>
      </c>
      <c r="L17638" s="80">
        <f>IF(DATA[[#This Row],[Calendar_Month]]-CURMONTH=0,DATA[[#This Row],[Amount]],0)</f>
        <v>0</v>
      </c>
    </row>
    <row r="17639" spans="4:12" x14ac:dyDescent="0.25">
      <c r="D17639" s="80" t="str">
        <f>LEFT(DATA[[#This Row],[Account_Code]],3)</f>
        <v/>
      </c>
      <c r="I17639" s="80" t="str">
        <f>DATA[[#This Row],[Vessel_Code]]&amp;DATA[[#This Row],[Account Group]]&amp;DATA[[#This Row],[Type]]</f>
        <v/>
      </c>
      <c r="K17639" s="80">
        <f>IF(YEAR(DATA[[#This Row],[Calendar_Month]])=YEAR(CURMONTHEND),DATA[[#This Row],[Amount]],0)</f>
        <v>0</v>
      </c>
      <c r="L17639" s="80">
        <f>IF(DATA[[#This Row],[Calendar_Month]]-CURMONTH=0,DATA[[#This Row],[Amount]],0)</f>
        <v>0</v>
      </c>
    </row>
    <row r="17640" spans="4:12" x14ac:dyDescent="0.25">
      <c r="D17640" s="80" t="str">
        <f>LEFT(DATA[[#This Row],[Account_Code]],3)</f>
        <v/>
      </c>
      <c r="I17640" s="80" t="str">
        <f>DATA[[#This Row],[Vessel_Code]]&amp;DATA[[#This Row],[Account Group]]&amp;DATA[[#This Row],[Type]]</f>
        <v/>
      </c>
      <c r="K17640" s="80">
        <f>IF(YEAR(DATA[[#This Row],[Calendar_Month]])=YEAR(CURMONTHEND),DATA[[#This Row],[Amount]],0)</f>
        <v>0</v>
      </c>
      <c r="L17640" s="80">
        <f>IF(DATA[[#This Row],[Calendar_Month]]-CURMONTH=0,DATA[[#This Row],[Amount]],0)</f>
        <v>0</v>
      </c>
    </row>
    <row r="17641" spans="4:12" x14ac:dyDescent="0.25">
      <c r="D17641" s="80" t="str">
        <f>LEFT(DATA[[#This Row],[Account_Code]],3)</f>
        <v/>
      </c>
      <c r="I17641" s="80" t="str">
        <f>DATA[[#This Row],[Vessel_Code]]&amp;DATA[[#This Row],[Account Group]]&amp;DATA[[#This Row],[Type]]</f>
        <v/>
      </c>
      <c r="K17641" s="80">
        <f>IF(YEAR(DATA[[#This Row],[Calendar_Month]])=YEAR(CURMONTHEND),DATA[[#This Row],[Amount]],0)</f>
        <v>0</v>
      </c>
      <c r="L17641" s="80">
        <f>IF(DATA[[#This Row],[Calendar_Month]]-CURMONTH=0,DATA[[#This Row],[Amount]],0)</f>
        <v>0</v>
      </c>
    </row>
    <row r="17642" spans="4:12" x14ac:dyDescent="0.25">
      <c r="D17642" s="80" t="str">
        <f>LEFT(DATA[[#This Row],[Account_Code]],3)</f>
        <v/>
      </c>
      <c r="I17642" s="80" t="str">
        <f>DATA[[#This Row],[Vessel_Code]]&amp;DATA[[#This Row],[Account Group]]&amp;DATA[[#This Row],[Type]]</f>
        <v/>
      </c>
      <c r="K17642" s="80">
        <f>IF(YEAR(DATA[[#This Row],[Calendar_Month]])=YEAR(CURMONTHEND),DATA[[#This Row],[Amount]],0)</f>
        <v>0</v>
      </c>
      <c r="L17642" s="80">
        <f>IF(DATA[[#This Row],[Calendar_Month]]-CURMONTH=0,DATA[[#This Row],[Amount]],0)</f>
        <v>0</v>
      </c>
    </row>
    <row r="17643" spans="4:12" x14ac:dyDescent="0.25">
      <c r="D17643" s="80" t="str">
        <f>LEFT(DATA[[#This Row],[Account_Code]],3)</f>
        <v/>
      </c>
      <c r="I17643" s="80" t="str">
        <f>DATA[[#This Row],[Vessel_Code]]&amp;DATA[[#This Row],[Account Group]]&amp;DATA[[#This Row],[Type]]</f>
        <v/>
      </c>
      <c r="K17643" s="80">
        <f>IF(YEAR(DATA[[#This Row],[Calendar_Month]])=YEAR(CURMONTHEND),DATA[[#This Row],[Amount]],0)</f>
        <v>0</v>
      </c>
      <c r="L17643" s="80">
        <f>IF(DATA[[#This Row],[Calendar_Month]]-CURMONTH=0,DATA[[#This Row],[Amount]],0)</f>
        <v>0</v>
      </c>
    </row>
    <row r="17644" spans="4:12" x14ac:dyDescent="0.25">
      <c r="D17644" s="80" t="str">
        <f>LEFT(DATA[[#This Row],[Account_Code]],3)</f>
        <v/>
      </c>
      <c r="I17644" s="80" t="str">
        <f>DATA[[#This Row],[Vessel_Code]]&amp;DATA[[#This Row],[Account Group]]&amp;DATA[[#This Row],[Type]]</f>
        <v/>
      </c>
      <c r="K17644" s="80">
        <f>IF(YEAR(DATA[[#This Row],[Calendar_Month]])=YEAR(CURMONTHEND),DATA[[#This Row],[Amount]],0)</f>
        <v>0</v>
      </c>
      <c r="L17644" s="80">
        <f>IF(DATA[[#This Row],[Calendar_Month]]-CURMONTH=0,DATA[[#This Row],[Amount]],0)</f>
        <v>0</v>
      </c>
    </row>
    <row r="17645" spans="4:12" x14ac:dyDescent="0.25">
      <c r="D17645" s="80" t="str">
        <f>LEFT(DATA[[#This Row],[Account_Code]],3)</f>
        <v/>
      </c>
      <c r="I17645" s="80" t="str">
        <f>DATA[[#This Row],[Vessel_Code]]&amp;DATA[[#This Row],[Account Group]]&amp;DATA[[#This Row],[Type]]</f>
        <v/>
      </c>
      <c r="K17645" s="80">
        <f>IF(YEAR(DATA[[#This Row],[Calendar_Month]])=YEAR(CURMONTHEND),DATA[[#This Row],[Amount]],0)</f>
        <v>0</v>
      </c>
      <c r="L17645" s="80">
        <f>IF(DATA[[#This Row],[Calendar_Month]]-CURMONTH=0,DATA[[#This Row],[Amount]],0)</f>
        <v>0</v>
      </c>
    </row>
    <row r="17646" spans="4:12" x14ac:dyDescent="0.25">
      <c r="D17646" s="80" t="str">
        <f>LEFT(DATA[[#This Row],[Account_Code]],3)</f>
        <v/>
      </c>
      <c r="I17646" s="80" t="str">
        <f>DATA[[#This Row],[Vessel_Code]]&amp;DATA[[#This Row],[Account Group]]&amp;DATA[[#This Row],[Type]]</f>
        <v/>
      </c>
      <c r="K17646" s="80">
        <f>IF(YEAR(DATA[[#This Row],[Calendar_Month]])=YEAR(CURMONTHEND),DATA[[#This Row],[Amount]],0)</f>
        <v>0</v>
      </c>
      <c r="L17646" s="80">
        <f>IF(DATA[[#This Row],[Calendar_Month]]-CURMONTH=0,DATA[[#This Row],[Amount]],0)</f>
        <v>0</v>
      </c>
    </row>
    <row r="17647" spans="4:12" x14ac:dyDescent="0.25">
      <c r="D17647" s="80" t="str">
        <f>LEFT(DATA[[#This Row],[Account_Code]],3)</f>
        <v/>
      </c>
      <c r="I17647" s="80" t="str">
        <f>DATA[[#This Row],[Vessel_Code]]&amp;DATA[[#This Row],[Account Group]]&amp;DATA[[#This Row],[Type]]</f>
        <v/>
      </c>
      <c r="K17647" s="80">
        <f>IF(YEAR(DATA[[#This Row],[Calendar_Month]])=YEAR(CURMONTHEND),DATA[[#This Row],[Amount]],0)</f>
        <v>0</v>
      </c>
      <c r="L17647" s="80">
        <f>IF(DATA[[#This Row],[Calendar_Month]]-CURMONTH=0,DATA[[#This Row],[Amount]],0)</f>
        <v>0</v>
      </c>
    </row>
    <row r="17648" spans="4:12" x14ac:dyDescent="0.25">
      <c r="D17648" s="80" t="str">
        <f>LEFT(DATA[[#This Row],[Account_Code]],3)</f>
        <v/>
      </c>
      <c r="I17648" s="80" t="str">
        <f>DATA[[#This Row],[Vessel_Code]]&amp;DATA[[#This Row],[Account Group]]&amp;DATA[[#This Row],[Type]]</f>
        <v/>
      </c>
      <c r="K17648" s="80">
        <f>IF(YEAR(DATA[[#This Row],[Calendar_Month]])=YEAR(CURMONTHEND),DATA[[#This Row],[Amount]],0)</f>
        <v>0</v>
      </c>
      <c r="L17648" s="80">
        <f>IF(DATA[[#This Row],[Calendar_Month]]-CURMONTH=0,DATA[[#This Row],[Amount]],0)</f>
        <v>0</v>
      </c>
    </row>
    <row r="17649" spans="4:12" x14ac:dyDescent="0.25">
      <c r="D17649" s="80" t="str">
        <f>LEFT(DATA[[#This Row],[Account_Code]],3)</f>
        <v/>
      </c>
      <c r="I17649" s="80" t="str">
        <f>DATA[[#This Row],[Vessel_Code]]&amp;DATA[[#This Row],[Account Group]]&amp;DATA[[#This Row],[Type]]</f>
        <v/>
      </c>
      <c r="K17649" s="80">
        <f>IF(YEAR(DATA[[#This Row],[Calendar_Month]])=YEAR(CURMONTHEND),DATA[[#This Row],[Amount]],0)</f>
        <v>0</v>
      </c>
      <c r="L17649" s="80">
        <f>IF(DATA[[#This Row],[Calendar_Month]]-CURMONTH=0,DATA[[#This Row],[Amount]],0)</f>
        <v>0</v>
      </c>
    </row>
    <row r="17650" spans="4:12" x14ac:dyDescent="0.25">
      <c r="D17650" s="80" t="str">
        <f>LEFT(DATA[[#This Row],[Account_Code]],3)</f>
        <v/>
      </c>
      <c r="I17650" s="80" t="str">
        <f>DATA[[#This Row],[Vessel_Code]]&amp;DATA[[#This Row],[Account Group]]&amp;DATA[[#This Row],[Type]]</f>
        <v/>
      </c>
      <c r="K17650" s="80">
        <f>IF(YEAR(DATA[[#This Row],[Calendar_Month]])=YEAR(CURMONTHEND),DATA[[#This Row],[Amount]],0)</f>
        <v>0</v>
      </c>
      <c r="L17650" s="80">
        <f>IF(DATA[[#This Row],[Calendar_Month]]-CURMONTH=0,DATA[[#This Row],[Amount]],0)</f>
        <v>0</v>
      </c>
    </row>
    <row r="17651" spans="4:12" x14ac:dyDescent="0.25">
      <c r="D17651" s="80" t="str">
        <f>LEFT(DATA[[#This Row],[Account_Code]],3)</f>
        <v/>
      </c>
      <c r="I17651" s="80" t="str">
        <f>DATA[[#This Row],[Vessel_Code]]&amp;DATA[[#This Row],[Account Group]]&amp;DATA[[#This Row],[Type]]</f>
        <v/>
      </c>
      <c r="K17651" s="80">
        <f>IF(YEAR(DATA[[#This Row],[Calendar_Month]])=YEAR(CURMONTHEND),DATA[[#This Row],[Amount]],0)</f>
        <v>0</v>
      </c>
      <c r="L17651" s="80">
        <f>IF(DATA[[#This Row],[Calendar_Month]]-CURMONTH=0,DATA[[#This Row],[Amount]],0)</f>
        <v>0</v>
      </c>
    </row>
    <row r="17652" spans="4:12" x14ac:dyDescent="0.25">
      <c r="D17652" s="80" t="str">
        <f>LEFT(DATA[[#This Row],[Account_Code]],3)</f>
        <v/>
      </c>
      <c r="I17652" s="80" t="str">
        <f>DATA[[#This Row],[Vessel_Code]]&amp;DATA[[#This Row],[Account Group]]&amp;DATA[[#This Row],[Type]]</f>
        <v/>
      </c>
      <c r="K17652" s="80">
        <f>IF(YEAR(DATA[[#This Row],[Calendar_Month]])=YEAR(CURMONTHEND),DATA[[#This Row],[Amount]],0)</f>
        <v>0</v>
      </c>
      <c r="L17652" s="80">
        <f>IF(DATA[[#This Row],[Calendar_Month]]-CURMONTH=0,DATA[[#This Row],[Amount]],0)</f>
        <v>0</v>
      </c>
    </row>
    <row r="17653" spans="4:12" x14ac:dyDescent="0.25">
      <c r="D17653" s="80" t="str">
        <f>LEFT(DATA[[#This Row],[Account_Code]],3)</f>
        <v/>
      </c>
      <c r="I17653" s="80" t="str">
        <f>DATA[[#This Row],[Vessel_Code]]&amp;DATA[[#This Row],[Account Group]]&amp;DATA[[#This Row],[Type]]</f>
        <v/>
      </c>
      <c r="K17653" s="80">
        <f>IF(YEAR(DATA[[#This Row],[Calendar_Month]])=YEAR(CURMONTHEND),DATA[[#This Row],[Amount]],0)</f>
        <v>0</v>
      </c>
      <c r="L17653" s="80">
        <f>IF(DATA[[#This Row],[Calendar_Month]]-CURMONTH=0,DATA[[#This Row],[Amount]],0)</f>
        <v>0</v>
      </c>
    </row>
    <row r="17654" spans="4:12" x14ac:dyDescent="0.25">
      <c r="D17654" s="80" t="str">
        <f>LEFT(DATA[[#This Row],[Account_Code]],3)</f>
        <v/>
      </c>
      <c r="I17654" s="80" t="str">
        <f>DATA[[#This Row],[Vessel_Code]]&amp;DATA[[#This Row],[Account Group]]&amp;DATA[[#This Row],[Type]]</f>
        <v/>
      </c>
      <c r="K17654" s="80">
        <f>IF(YEAR(DATA[[#This Row],[Calendar_Month]])=YEAR(CURMONTHEND),DATA[[#This Row],[Amount]],0)</f>
        <v>0</v>
      </c>
      <c r="L17654" s="80">
        <f>IF(DATA[[#This Row],[Calendar_Month]]-CURMONTH=0,DATA[[#This Row],[Amount]],0)</f>
        <v>0</v>
      </c>
    </row>
    <row r="17655" spans="4:12" x14ac:dyDescent="0.25">
      <c r="D17655" s="80" t="str">
        <f>LEFT(DATA[[#This Row],[Account_Code]],3)</f>
        <v/>
      </c>
      <c r="I17655" s="80" t="str">
        <f>DATA[[#This Row],[Vessel_Code]]&amp;DATA[[#This Row],[Account Group]]&amp;DATA[[#This Row],[Type]]</f>
        <v/>
      </c>
      <c r="K17655" s="80">
        <f>IF(YEAR(DATA[[#This Row],[Calendar_Month]])=YEAR(CURMONTHEND),DATA[[#This Row],[Amount]],0)</f>
        <v>0</v>
      </c>
      <c r="L17655" s="80">
        <f>IF(DATA[[#This Row],[Calendar_Month]]-CURMONTH=0,DATA[[#This Row],[Amount]],0)</f>
        <v>0</v>
      </c>
    </row>
    <row r="17656" spans="4:12" x14ac:dyDescent="0.25">
      <c r="D17656" s="80" t="str">
        <f>LEFT(DATA[[#This Row],[Account_Code]],3)</f>
        <v/>
      </c>
      <c r="I17656" s="80" t="str">
        <f>DATA[[#This Row],[Vessel_Code]]&amp;DATA[[#This Row],[Account Group]]&amp;DATA[[#This Row],[Type]]</f>
        <v/>
      </c>
      <c r="K17656" s="80">
        <f>IF(YEAR(DATA[[#This Row],[Calendar_Month]])=YEAR(CURMONTHEND),DATA[[#This Row],[Amount]],0)</f>
        <v>0</v>
      </c>
      <c r="L17656" s="80">
        <f>IF(DATA[[#This Row],[Calendar_Month]]-CURMONTH=0,DATA[[#This Row],[Amount]],0)</f>
        <v>0</v>
      </c>
    </row>
    <row r="17657" spans="4:12" x14ac:dyDescent="0.25">
      <c r="D17657" s="80" t="str">
        <f>LEFT(DATA[[#This Row],[Account_Code]],3)</f>
        <v/>
      </c>
      <c r="I17657" s="80" t="str">
        <f>DATA[[#This Row],[Vessel_Code]]&amp;DATA[[#This Row],[Account Group]]&amp;DATA[[#This Row],[Type]]</f>
        <v/>
      </c>
      <c r="K17657" s="80">
        <f>IF(YEAR(DATA[[#This Row],[Calendar_Month]])=YEAR(CURMONTHEND),DATA[[#This Row],[Amount]],0)</f>
        <v>0</v>
      </c>
      <c r="L17657" s="80">
        <f>IF(DATA[[#This Row],[Calendar_Month]]-CURMONTH=0,DATA[[#This Row],[Amount]],0)</f>
        <v>0</v>
      </c>
    </row>
    <row r="17658" spans="4:12" x14ac:dyDescent="0.25">
      <c r="D17658" s="80" t="str">
        <f>LEFT(DATA[[#This Row],[Account_Code]],3)</f>
        <v/>
      </c>
      <c r="I17658" s="80" t="str">
        <f>DATA[[#This Row],[Vessel_Code]]&amp;DATA[[#This Row],[Account Group]]&amp;DATA[[#This Row],[Type]]</f>
        <v/>
      </c>
      <c r="K17658" s="80">
        <f>IF(YEAR(DATA[[#This Row],[Calendar_Month]])=YEAR(CURMONTHEND),DATA[[#This Row],[Amount]],0)</f>
        <v>0</v>
      </c>
      <c r="L17658" s="80">
        <f>IF(DATA[[#This Row],[Calendar_Month]]-CURMONTH=0,DATA[[#This Row],[Amount]],0)</f>
        <v>0</v>
      </c>
    </row>
    <row r="17659" spans="4:12" x14ac:dyDescent="0.25">
      <c r="D17659" s="80" t="str">
        <f>LEFT(DATA[[#This Row],[Account_Code]],3)</f>
        <v/>
      </c>
      <c r="I17659" s="80" t="str">
        <f>DATA[[#This Row],[Vessel_Code]]&amp;DATA[[#This Row],[Account Group]]&amp;DATA[[#This Row],[Type]]</f>
        <v/>
      </c>
      <c r="K17659" s="80">
        <f>IF(YEAR(DATA[[#This Row],[Calendar_Month]])=YEAR(CURMONTHEND),DATA[[#This Row],[Amount]],0)</f>
        <v>0</v>
      </c>
      <c r="L17659" s="80">
        <f>IF(DATA[[#This Row],[Calendar_Month]]-CURMONTH=0,DATA[[#This Row],[Amount]],0)</f>
        <v>0</v>
      </c>
    </row>
    <row r="17660" spans="4:12" x14ac:dyDescent="0.25">
      <c r="D17660" s="80" t="str">
        <f>LEFT(DATA[[#This Row],[Account_Code]],3)</f>
        <v/>
      </c>
      <c r="I17660" s="80" t="str">
        <f>DATA[[#This Row],[Vessel_Code]]&amp;DATA[[#This Row],[Account Group]]&amp;DATA[[#This Row],[Type]]</f>
        <v/>
      </c>
      <c r="K17660" s="80">
        <f>IF(YEAR(DATA[[#This Row],[Calendar_Month]])=YEAR(CURMONTHEND),DATA[[#This Row],[Amount]],0)</f>
        <v>0</v>
      </c>
      <c r="L17660" s="80">
        <f>IF(DATA[[#This Row],[Calendar_Month]]-CURMONTH=0,DATA[[#This Row],[Amount]],0)</f>
        <v>0</v>
      </c>
    </row>
    <row r="17661" spans="4:12" x14ac:dyDescent="0.25">
      <c r="D17661" s="80" t="str">
        <f>LEFT(DATA[[#This Row],[Account_Code]],3)</f>
        <v/>
      </c>
      <c r="I17661" s="80" t="str">
        <f>DATA[[#This Row],[Vessel_Code]]&amp;DATA[[#This Row],[Account Group]]&amp;DATA[[#This Row],[Type]]</f>
        <v/>
      </c>
      <c r="K17661" s="80">
        <f>IF(YEAR(DATA[[#This Row],[Calendar_Month]])=YEAR(CURMONTHEND),DATA[[#This Row],[Amount]],0)</f>
        <v>0</v>
      </c>
      <c r="L17661" s="80">
        <f>IF(DATA[[#This Row],[Calendar_Month]]-CURMONTH=0,DATA[[#This Row],[Amount]],0)</f>
        <v>0</v>
      </c>
    </row>
    <row r="17662" spans="4:12" x14ac:dyDescent="0.25">
      <c r="D17662" s="80" t="str">
        <f>LEFT(DATA[[#This Row],[Account_Code]],3)</f>
        <v/>
      </c>
      <c r="I17662" s="80" t="str">
        <f>DATA[[#This Row],[Vessel_Code]]&amp;DATA[[#This Row],[Account Group]]&amp;DATA[[#This Row],[Type]]</f>
        <v/>
      </c>
      <c r="K17662" s="80">
        <f>IF(YEAR(DATA[[#This Row],[Calendar_Month]])=YEAR(CURMONTHEND),DATA[[#This Row],[Amount]],0)</f>
        <v>0</v>
      </c>
      <c r="L17662" s="80">
        <f>IF(DATA[[#This Row],[Calendar_Month]]-CURMONTH=0,DATA[[#This Row],[Amount]],0)</f>
        <v>0</v>
      </c>
    </row>
    <row r="17663" spans="4:12" x14ac:dyDescent="0.25">
      <c r="D17663" s="80" t="str">
        <f>LEFT(DATA[[#This Row],[Account_Code]],3)</f>
        <v/>
      </c>
      <c r="I17663" s="80" t="str">
        <f>DATA[[#This Row],[Vessel_Code]]&amp;DATA[[#This Row],[Account Group]]&amp;DATA[[#This Row],[Type]]</f>
        <v/>
      </c>
      <c r="K17663" s="80">
        <f>IF(YEAR(DATA[[#This Row],[Calendar_Month]])=YEAR(CURMONTHEND),DATA[[#This Row],[Amount]],0)</f>
        <v>0</v>
      </c>
      <c r="L17663" s="80">
        <f>IF(DATA[[#This Row],[Calendar_Month]]-CURMONTH=0,DATA[[#This Row],[Amount]],0)</f>
        <v>0</v>
      </c>
    </row>
    <row r="17664" spans="4:12" x14ac:dyDescent="0.25">
      <c r="D17664" s="80" t="str">
        <f>LEFT(DATA[[#This Row],[Account_Code]],3)</f>
        <v/>
      </c>
      <c r="I17664" s="80" t="str">
        <f>DATA[[#This Row],[Vessel_Code]]&amp;DATA[[#This Row],[Account Group]]&amp;DATA[[#This Row],[Type]]</f>
        <v/>
      </c>
      <c r="K17664" s="80">
        <f>IF(YEAR(DATA[[#This Row],[Calendar_Month]])=YEAR(CURMONTHEND),DATA[[#This Row],[Amount]],0)</f>
        <v>0</v>
      </c>
      <c r="L17664" s="80">
        <f>IF(DATA[[#This Row],[Calendar_Month]]-CURMONTH=0,DATA[[#This Row],[Amount]],0)</f>
        <v>0</v>
      </c>
    </row>
    <row r="17665" spans="4:12" x14ac:dyDescent="0.25">
      <c r="D17665" s="80" t="str">
        <f>LEFT(DATA[[#This Row],[Account_Code]],3)</f>
        <v/>
      </c>
      <c r="I17665" s="80" t="str">
        <f>DATA[[#This Row],[Vessel_Code]]&amp;DATA[[#This Row],[Account Group]]&amp;DATA[[#This Row],[Type]]</f>
        <v/>
      </c>
      <c r="K17665" s="80">
        <f>IF(YEAR(DATA[[#This Row],[Calendar_Month]])=YEAR(CURMONTHEND),DATA[[#This Row],[Amount]],0)</f>
        <v>0</v>
      </c>
      <c r="L17665" s="80">
        <f>IF(DATA[[#This Row],[Calendar_Month]]-CURMONTH=0,DATA[[#This Row],[Amount]],0)</f>
        <v>0</v>
      </c>
    </row>
    <row r="17666" spans="4:12" x14ac:dyDescent="0.25">
      <c r="D17666" s="80" t="str">
        <f>LEFT(DATA[[#This Row],[Account_Code]],3)</f>
        <v/>
      </c>
      <c r="I17666" s="80" t="str">
        <f>DATA[[#This Row],[Vessel_Code]]&amp;DATA[[#This Row],[Account Group]]&amp;DATA[[#This Row],[Type]]</f>
        <v/>
      </c>
      <c r="K17666" s="80">
        <f>IF(YEAR(DATA[[#This Row],[Calendar_Month]])=YEAR(CURMONTHEND),DATA[[#This Row],[Amount]],0)</f>
        <v>0</v>
      </c>
      <c r="L17666" s="80">
        <f>IF(DATA[[#This Row],[Calendar_Month]]-CURMONTH=0,DATA[[#This Row],[Amount]],0)</f>
        <v>0</v>
      </c>
    </row>
    <row r="17667" spans="4:12" x14ac:dyDescent="0.25">
      <c r="D17667" s="80" t="str">
        <f>LEFT(DATA[[#This Row],[Account_Code]],3)</f>
        <v/>
      </c>
      <c r="I17667" s="80" t="str">
        <f>DATA[[#This Row],[Vessel_Code]]&amp;DATA[[#This Row],[Account Group]]&amp;DATA[[#This Row],[Type]]</f>
        <v/>
      </c>
      <c r="K17667" s="80">
        <f>IF(YEAR(DATA[[#This Row],[Calendar_Month]])=YEAR(CURMONTHEND),DATA[[#This Row],[Amount]],0)</f>
        <v>0</v>
      </c>
      <c r="L17667" s="80">
        <f>IF(DATA[[#This Row],[Calendar_Month]]-CURMONTH=0,DATA[[#This Row],[Amount]],0)</f>
        <v>0</v>
      </c>
    </row>
    <row r="17668" spans="4:12" x14ac:dyDescent="0.25">
      <c r="D17668" s="80" t="str">
        <f>LEFT(DATA[[#This Row],[Account_Code]],3)</f>
        <v/>
      </c>
      <c r="I17668" s="80" t="str">
        <f>DATA[[#This Row],[Vessel_Code]]&amp;DATA[[#This Row],[Account Group]]&amp;DATA[[#This Row],[Type]]</f>
        <v/>
      </c>
      <c r="K17668" s="80">
        <f>IF(YEAR(DATA[[#This Row],[Calendar_Month]])=YEAR(CURMONTHEND),DATA[[#This Row],[Amount]],0)</f>
        <v>0</v>
      </c>
      <c r="L17668" s="80">
        <f>IF(DATA[[#This Row],[Calendar_Month]]-CURMONTH=0,DATA[[#This Row],[Amount]],0)</f>
        <v>0</v>
      </c>
    </row>
    <row r="17669" spans="4:12" x14ac:dyDescent="0.25">
      <c r="D17669" s="80" t="str">
        <f>LEFT(DATA[[#This Row],[Account_Code]],3)</f>
        <v/>
      </c>
      <c r="I17669" s="80" t="str">
        <f>DATA[[#This Row],[Vessel_Code]]&amp;DATA[[#This Row],[Account Group]]&amp;DATA[[#This Row],[Type]]</f>
        <v/>
      </c>
      <c r="K17669" s="80">
        <f>IF(YEAR(DATA[[#This Row],[Calendar_Month]])=YEAR(CURMONTHEND),DATA[[#This Row],[Amount]],0)</f>
        <v>0</v>
      </c>
      <c r="L17669" s="80">
        <f>IF(DATA[[#This Row],[Calendar_Month]]-CURMONTH=0,DATA[[#This Row],[Amount]],0)</f>
        <v>0</v>
      </c>
    </row>
    <row r="17670" spans="4:12" x14ac:dyDescent="0.25">
      <c r="D17670" s="80" t="str">
        <f>LEFT(DATA[[#This Row],[Account_Code]],3)</f>
        <v/>
      </c>
      <c r="I17670" s="80" t="str">
        <f>DATA[[#This Row],[Vessel_Code]]&amp;DATA[[#This Row],[Account Group]]&amp;DATA[[#This Row],[Type]]</f>
        <v/>
      </c>
      <c r="K17670" s="80">
        <f>IF(YEAR(DATA[[#This Row],[Calendar_Month]])=YEAR(CURMONTHEND),DATA[[#This Row],[Amount]],0)</f>
        <v>0</v>
      </c>
      <c r="L17670" s="80">
        <f>IF(DATA[[#This Row],[Calendar_Month]]-CURMONTH=0,DATA[[#This Row],[Amount]],0)</f>
        <v>0</v>
      </c>
    </row>
    <row r="17671" spans="4:12" x14ac:dyDescent="0.25">
      <c r="D17671" s="80" t="str">
        <f>LEFT(DATA[[#This Row],[Account_Code]],3)</f>
        <v/>
      </c>
      <c r="I17671" s="80" t="str">
        <f>DATA[[#This Row],[Vessel_Code]]&amp;DATA[[#This Row],[Account Group]]&amp;DATA[[#This Row],[Type]]</f>
        <v/>
      </c>
      <c r="K17671" s="80">
        <f>IF(YEAR(DATA[[#This Row],[Calendar_Month]])=YEAR(CURMONTHEND),DATA[[#This Row],[Amount]],0)</f>
        <v>0</v>
      </c>
      <c r="L17671" s="80">
        <f>IF(DATA[[#This Row],[Calendar_Month]]-CURMONTH=0,DATA[[#This Row],[Amount]],0)</f>
        <v>0</v>
      </c>
    </row>
    <row r="17672" spans="4:12" x14ac:dyDescent="0.25">
      <c r="D17672" s="80" t="str">
        <f>LEFT(DATA[[#This Row],[Account_Code]],3)</f>
        <v/>
      </c>
      <c r="I17672" s="80" t="str">
        <f>DATA[[#This Row],[Vessel_Code]]&amp;DATA[[#This Row],[Account Group]]&amp;DATA[[#This Row],[Type]]</f>
        <v/>
      </c>
      <c r="K17672" s="80">
        <f>IF(YEAR(DATA[[#This Row],[Calendar_Month]])=YEAR(CURMONTHEND),DATA[[#This Row],[Amount]],0)</f>
        <v>0</v>
      </c>
      <c r="L17672" s="80">
        <f>IF(DATA[[#This Row],[Calendar_Month]]-CURMONTH=0,DATA[[#This Row],[Amount]],0)</f>
        <v>0</v>
      </c>
    </row>
    <row r="17673" spans="4:12" x14ac:dyDescent="0.25">
      <c r="D17673" s="80" t="str">
        <f>LEFT(DATA[[#This Row],[Account_Code]],3)</f>
        <v/>
      </c>
      <c r="I17673" s="80" t="str">
        <f>DATA[[#This Row],[Vessel_Code]]&amp;DATA[[#This Row],[Account Group]]&amp;DATA[[#This Row],[Type]]</f>
        <v/>
      </c>
      <c r="K17673" s="80">
        <f>IF(YEAR(DATA[[#This Row],[Calendar_Month]])=YEAR(CURMONTHEND),DATA[[#This Row],[Amount]],0)</f>
        <v>0</v>
      </c>
      <c r="L17673" s="80">
        <f>IF(DATA[[#This Row],[Calendar_Month]]-CURMONTH=0,DATA[[#This Row],[Amount]],0)</f>
        <v>0</v>
      </c>
    </row>
    <row r="17674" spans="4:12" x14ac:dyDescent="0.25">
      <c r="D17674" s="80" t="str">
        <f>LEFT(DATA[[#This Row],[Account_Code]],3)</f>
        <v/>
      </c>
      <c r="I17674" s="80" t="str">
        <f>DATA[[#This Row],[Vessel_Code]]&amp;DATA[[#This Row],[Account Group]]&amp;DATA[[#This Row],[Type]]</f>
        <v/>
      </c>
      <c r="K17674" s="80">
        <f>IF(YEAR(DATA[[#This Row],[Calendar_Month]])=YEAR(CURMONTHEND),DATA[[#This Row],[Amount]],0)</f>
        <v>0</v>
      </c>
      <c r="L17674" s="80">
        <f>IF(DATA[[#This Row],[Calendar_Month]]-CURMONTH=0,DATA[[#This Row],[Amount]],0)</f>
        <v>0</v>
      </c>
    </row>
    <row r="17675" spans="4:12" x14ac:dyDescent="0.25">
      <c r="D17675" s="80" t="str">
        <f>LEFT(DATA[[#This Row],[Account_Code]],3)</f>
        <v/>
      </c>
      <c r="I17675" s="80" t="str">
        <f>DATA[[#This Row],[Vessel_Code]]&amp;DATA[[#This Row],[Account Group]]&amp;DATA[[#This Row],[Type]]</f>
        <v/>
      </c>
      <c r="K17675" s="80">
        <f>IF(YEAR(DATA[[#This Row],[Calendar_Month]])=YEAR(CURMONTHEND),DATA[[#This Row],[Amount]],0)</f>
        <v>0</v>
      </c>
      <c r="L17675" s="80">
        <f>IF(DATA[[#This Row],[Calendar_Month]]-CURMONTH=0,DATA[[#This Row],[Amount]],0)</f>
        <v>0</v>
      </c>
    </row>
    <row r="17676" spans="4:12" x14ac:dyDescent="0.25">
      <c r="D17676" s="80" t="str">
        <f>LEFT(DATA[[#This Row],[Account_Code]],3)</f>
        <v/>
      </c>
      <c r="I17676" s="80" t="str">
        <f>DATA[[#This Row],[Vessel_Code]]&amp;DATA[[#This Row],[Account Group]]&amp;DATA[[#This Row],[Type]]</f>
        <v/>
      </c>
      <c r="K17676" s="80">
        <f>IF(YEAR(DATA[[#This Row],[Calendar_Month]])=YEAR(CURMONTHEND),DATA[[#This Row],[Amount]],0)</f>
        <v>0</v>
      </c>
      <c r="L17676" s="80">
        <f>IF(DATA[[#This Row],[Calendar_Month]]-CURMONTH=0,DATA[[#This Row],[Amount]],0)</f>
        <v>0</v>
      </c>
    </row>
    <row r="17677" spans="4:12" x14ac:dyDescent="0.25">
      <c r="D17677" s="80" t="str">
        <f>LEFT(DATA[[#This Row],[Account_Code]],3)</f>
        <v/>
      </c>
      <c r="I17677" s="80" t="str">
        <f>DATA[[#This Row],[Vessel_Code]]&amp;DATA[[#This Row],[Account Group]]&amp;DATA[[#This Row],[Type]]</f>
        <v/>
      </c>
      <c r="K17677" s="80">
        <f>IF(YEAR(DATA[[#This Row],[Calendar_Month]])=YEAR(CURMONTHEND),DATA[[#This Row],[Amount]],0)</f>
        <v>0</v>
      </c>
      <c r="L17677" s="80">
        <f>IF(DATA[[#This Row],[Calendar_Month]]-CURMONTH=0,DATA[[#This Row],[Amount]],0)</f>
        <v>0</v>
      </c>
    </row>
    <row r="17678" spans="4:12" x14ac:dyDescent="0.25">
      <c r="D17678" s="80" t="str">
        <f>LEFT(DATA[[#This Row],[Account_Code]],3)</f>
        <v/>
      </c>
      <c r="I17678" s="80" t="str">
        <f>DATA[[#This Row],[Vessel_Code]]&amp;DATA[[#This Row],[Account Group]]&amp;DATA[[#This Row],[Type]]</f>
        <v/>
      </c>
      <c r="K17678" s="80">
        <f>IF(YEAR(DATA[[#This Row],[Calendar_Month]])=YEAR(CURMONTHEND),DATA[[#This Row],[Amount]],0)</f>
        <v>0</v>
      </c>
      <c r="L17678" s="80">
        <f>IF(DATA[[#This Row],[Calendar_Month]]-CURMONTH=0,DATA[[#This Row],[Amount]],0)</f>
        <v>0</v>
      </c>
    </row>
    <row r="17679" spans="4:12" x14ac:dyDescent="0.25">
      <c r="D17679" s="80" t="str">
        <f>LEFT(DATA[[#This Row],[Account_Code]],3)</f>
        <v/>
      </c>
      <c r="I17679" s="80" t="str">
        <f>DATA[[#This Row],[Vessel_Code]]&amp;DATA[[#This Row],[Account Group]]&amp;DATA[[#This Row],[Type]]</f>
        <v/>
      </c>
      <c r="K17679" s="80">
        <f>IF(YEAR(DATA[[#This Row],[Calendar_Month]])=YEAR(CURMONTHEND),DATA[[#This Row],[Amount]],0)</f>
        <v>0</v>
      </c>
      <c r="L17679" s="80">
        <f>IF(DATA[[#This Row],[Calendar_Month]]-CURMONTH=0,DATA[[#This Row],[Amount]],0)</f>
        <v>0</v>
      </c>
    </row>
    <row r="17680" spans="4:12" x14ac:dyDescent="0.25">
      <c r="D17680" s="80" t="str">
        <f>LEFT(DATA[[#This Row],[Account_Code]],3)</f>
        <v/>
      </c>
      <c r="I17680" s="80" t="str">
        <f>DATA[[#This Row],[Vessel_Code]]&amp;DATA[[#This Row],[Account Group]]&amp;DATA[[#This Row],[Type]]</f>
        <v/>
      </c>
      <c r="K17680" s="80">
        <f>IF(YEAR(DATA[[#This Row],[Calendar_Month]])=YEAR(CURMONTHEND),DATA[[#This Row],[Amount]],0)</f>
        <v>0</v>
      </c>
      <c r="L17680" s="80">
        <f>IF(DATA[[#This Row],[Calendar_Month]]-CURMONTH=0,DATA[[#This Row],[Amount]],0)</f>
        <v>0</v>
      </c>
    </row>
    <row r="17681" spans="4:12" x14ac:dyDescent="0.25">
      <c r="D17681" s="80" t="str">
        <f>LEFT(DATA[[#This Row],[Account_Code]],3)</f>
        <v/>
      </c>
      <c r="I17681" s="80" t="str">
        <f>DATA[[#This Row],[Vessel_Code]]&amp;DATA[[#This Row],[Account Group]]&amp;DATA[[#This Row],[Type]]</f>
        <v/>
      </c>
      <c r="K17681" s="80">
        <f>IF(YEAR(DATA[[#This Row],[Calendar_Month]])=YEAR(CURMONTHEND),DATA[[#This Row],[Amount]],0)</f>
        <v>0</v>
      </c>
      <c r="L17681" s="80">
        <f>IF(DATA[[#This Row],[Calendar_Month]]-CURMONTH=0,DATA[[#This Row],[Amount]],0)</f>
        <v>0</v>
      </c>
    </row>
    <row r="17682" spans="4:12" x14ac:dyDescent="0.25">
      <c r="D17682" s="80" t="str">
        <f>LEFT(DATA[[#This Row],[Account_Code]],3)</f>
        <v/>
      </c>
      <c r="I17682" s="80" t="str">
        <f>DATA[[#This Row],[Vessel_Code]]&amp;DATA[[#This Row],[Account Group]]&amp;DATA[[#This Row],[Type]]</f>
        <v/>
      </c>
      <c r="K17682" s="80">
        <f>IF(YEAR(DATA[[#This Row],[Calendar_Month]])=YEAR(CURMONTHEND),DATA[[#This Row],[Amount]],0)</f>
        <v>0</v>
      </c>
      <c r="L17682" s="80">
        <f>IF(DATA[[#This Row],[Calendar_Month]]-CURMONTH=0,DATA[[#This Row],[Amount]],0)</f>
        <v>0</v>
      </c>
    </row>
    <row r="17683" spans="4:12" x14ac:dyDescent="0.25">
      <c r="D17683" s="80" t="str">
        <f>LEFT(DATA[[#This Row],[Account_Code]],3)</f>
        <v/>
      </c>
      <c r="I17683" s="80" t="str">
        <f>DATA[[#This Row],[Vessel_Code]]&amp;DATA[[#This Row],[Account Group]]&amp;DATA[[#This Row],[Type]]</f>
        <v/>
      </c>
      <c r="K17683" s="80">
        <f>IF(YEAR(DATA[[#This Row],[Calendar_Month]])=YEAR(CURMONTHEND),DATA[[#This Row],[Amount]],0)</f>
        <v>0</v>
      </c>
      <c r="L17683" s="80">
        <f>IF(DATA[[#This Row],[Calendar_Month]]-CURMONTH=0,DATA[[#This Row],[Amount]],0)</f>
        <v>0</v>
      </c>
    </row>
    <row r="17684" spans="4:12" x14ac:dyDescent="0.25">
      <c r="D17684" s="80" t="str">
        <f>LEFT(DATA[[#This Row],[Account_Code]],3)</f>
        <v/>
      </c>
      <c r="I17684" s="80" t="str">
        <f>DATA[[#This Row],[Vessel_Code]]&amp;DATA[[#This Row],[Account Group]]&amp;DATA[[#This Row],[Type]]</f>
        <v/>
      </c>
      <c r="K17684" s="80">
        <f>IF(YEAR(DATA[[#This Row],[Calendar_Month]])=YEAR(CURMONTHEND),DATA[[#This Row],[Amount]],0)</f>
        <v>0</v>
      </c>
      <c r="L17684" s="80">
        <f>IF(DATA[[#This Row],[Calendar_Month]]-CURMONTH=0,DATA[[#This Row],[Amount]],0)</f>
        <v>0</v>
      </c>
    </row>
    <row r="17685" spans="4:12" x14ac:dyDescent="0.25">
      <c r="D17685" s="80" t="str">
        <f>LEFT(DATA[[#This Row],[Account_Code]],3)</f>
        <v/>
      </c>
      <c r="I17685" s="80" t="str">
        <f>DATA[[#This Row],[Vessel_Code]]&amp;DATA[[#This Row],[Account Group]]&amp;DATA[[#This Row],[Type]]</f>
        <v/>
      </c>
      <c r="K17685" s="80">
        <f>IF(YEAR(DATA[[#This Row],[Calendar_Month]])=YEAR(CURMONTHEND),DATA[[#This Row],[Amount]],0)</f>
        <v>0</v>
      </c>
      <c r="L17685" s="80">
        <f>IF(DATA[[#This Row],[Calendar_Month]]-CURMONTH=0,DATA[[#This Row],[Amount]],0)</f>
        <v>0</v>
      </c>
    </row>
    <row r="17686" spans="4:12" x14ac:dyDescent="0.25">
      <c r="D17686" s="80" t="str">
        <f>LEFT(DATA[[#This Row],[Account_Code]],3)</f>
        <v/>
      </c>
      <c r="I17686" s="80" t="str">
        <f>DATA[[#This Row],[Vessel_Code]]&amp;DATA[[#This Row],[Account Group]]&amp;DATA[[#This Row],[Type]]</f>
        <v/>
      </c>
      <c r="K17686" s="80">
        <f>IF(YEAR(DATA[[#This Row],[Calendar_Month]])=YEAR(CURMONTHEND),DATA[[#This Row],[Amount]],0)</f>
        <v>0</v>
      </c>
      <c r="L17686" s="80">
        <f>IF(DATA[[#This Row],[Calendar_Month]]-CURMONTH=0,DATA[[#This Row],[Amount]],0)</f>
        <v>0</v>
      </c>
    </row>
    <row r="17687" spans="4:12" x14ac:dyDescent="0.25">
      <c r="D17687" s="80" t="str">
        <f>LEFT(DATA[[#This Row],[Account_Code]],3)</f>
        <v/>
      </c>
      <c r="I17687" s="80" t="str">
        <f>DATA[[#This Row],[Vessel_Code]]&amp;DATA[[#This Row],[Account Group]]&amp;DATA[[#This Row],[Type]]</f>
        <v/>
      </c>
      <c r="K17687" s="80">
        <f>IF(YEAR(DATA[[#This Row],[Calendar_Month]])=YEAR(CURMONTHEND),DATA[[#This Row],[Amount]],0)</f>
        <v>0</v>
      </c>
      <c r="L17687" s="80">
        <f>IF(DATA[[#This Row],[Calendar_Month]]-CURMONTH=0,DATA[[#This Row],[Amount]],0)</f>
        <v>0</v>
      </c>
    </row>
    <row r="17688" spans="4:12" x14ac:dyDescent="0.25">
      <c r="D17688" s="80" t="str">
        <f>LEFT(DATA[[#This Row],[Account_Code]],3)</f>
        <v/>
      </c>
      <c r="I17688" s="80" t="str">
        <f>DATA[[#This Row],[Vessel_Code]]&amp;DATA[[#This Row],[Account Group]]&amp;DATA[[#This Row],[Type]]</f>
        <v/>
      </c>
      <c r="K17688" s="80">
        <f>IF(YEAR(DATA[[#This Row],[Calendar_Month]])=YEAR(CURMONTHEND),DATA[[#This Row],[Amount]],0)</f>
        <v>0</v>
      </c>
      <c r="L17688" s="80">
        <f>IF(DATA[[#This Row],[Calendar_Month]]-CURMONTH=0,DATA[[#This Row],[Amount]],0)</f>
        <v>0</v>
      </c>
    </row>
    <row r="17689" spans="4:12" x14ac:dyDescent="0.25">
      <c r="D17689" s="80" t="str">
        <f>LEFT(DATA[[#This Row],[Account_Code]],3)</f>
        <v/>
      </c>
      <c r="I17689" s="80" t="str">
        <f>DATA[[#This Row],[Vessel_Code]]&amp;DATA[[#This Row],[Account Group]]&amp;DATA[[#This Row],[Type]]</f>
        <v/>
      </c>
      <c r="K17689" s="80">
        <f>IF(YEAR(DATA[[#This Row],[Calendar_Month]])=YEAR(CURMONTHEND),DATA[[#This Row],[Amount]],0)</f>
        <v>0</v>
      </c>
      <c r="L17689" s="80">
        <f>IF(DATA[[#This Row],[Calendar_Month]]-CURMONTH=0,DATA[[#This Row],[Amount]],0)</f>
        <v>0</v>
      </c>
    </row>
    <row r="17690" spans="4:12" x14ac:dyDescent="0.25">
      <c r="D17690" s="80" t="str">
        <f>LEFT(DATA[[#This Row],[Account_Code]],3)</f>
        <v/>
      </c>
      <c r="I17690" s="80" t="str">
        <f>DATA[[#This Row],[Vessel_Code]]&amp;DATA[[#This Row],[Account Group]]&amp;DATA[[#This Row],[Type]]</f>
        <v/>
      </c>
      <c r="K17690" s="80">
        <f>IF(YEAR(DATA[[#This Row],[Calendar_Month]])=YEAR(CURMONTHEND),DATA[[#This Row],[Amount]],0)</f>
        <v>0</v>
      </c>
      <c r="L17690" s="80">
        <f>IF(DATA[[#This Row],[Calendar_Month]]-CURMONTH=0,DATA[[#This Row],[Amount]],0)</f>
        <v>0</v>
      </c>
    </row>
    <row r="17691" spans="4:12" x14ac:dyDescent="0.25">
      <c r="D17691" s="80" t="str">
        <f>LEFT(DATA[[#This Row],[Account_Code]],3)</f>
        <v/>
      </c>
      <c r="I17691" s="80" t="str">
        <f>DATA[[#This Row],[Vessel_Code]]&amp;DATA[[#This Row],[Account Group]]&amp;DATA[[#This Row],[Type]]</f>
        <v/>
      </c>
      <c r="K17691" s="80">
        <f>IF(YEAR(DATA[[#This Row],[Calendar_Month]])=YEAR(CURMONTHEND),DATA[[#This Row],[Amount]],0)</f>
        <v>0</v>
      </c>
      <c r="L17691" s="80">
        <f>IF(DATA[[#This Row],[Calendar_Month]]-CURMONTH=0,DATA[[#This Row],[Amount]],0)</f>
        <v>0</v>
      </c>
    </row>
    <row r="17692" spans="4:12" x14ac:dyDescent="0.25">
      <c r="D17692" s="80" t="str">
        <f>LEFT(DATA[[#This Row],[Account_Code]],3)</f>
        <v/>
      </c>
      <c r="I17692" s="80" t="str">
        <f>DATA[[#This Row],[Vessel_Code]]&amp;DATA[[#This Row],[Account Group]]&amp;DATA[[#This Row],[Type]]</f>
        <v/>
      </c>
      <c r="K17692" s="80">
        <f>IF(YEAR(DATA[[#This Row],[Calendar_Month]])=YEAR(CURMONTHEND),DATA[[#This Row],[Amount]],0)</f>
        <v>0</v>
      </c>
      <c r="L17692" s="80">
        <f>IF(DATA[[#This Row],[Calendar_Month]]-CURMONTH=0,DATA[[#This Row],[Amount]],0)</f>
        <v>0</v>
      </c>
    </row>
    <row r="17693" spans="4:12" x14ac:dyDescent="0.25">
      <c r="D17693" s="80" t="str">
        <f>LEFT(DATA[[#This Row],[Account_Code]],3)</f>
        <v/>
      </c>
      <c r="I17693" s="80" t="str">
        <f>DATA[[#This Row],[Vessel_Code]]&amp;DATA[[#This Row],[Account Group]]&amp;DATA[[#This Row],[Type]]</f>
        <v/>
      </c>
      <c r="K17693" s="80">
        <f>IF(YEAR(DATA[[#This Row],[Calendar_Month]])=YEAR(CURMONTHEND),DATA[[#This Row],[Amount]],0)</f>
        <v>0</v>
      </c>
      <c r="L17693" s="80">
        <f>IF(DATA[[#This Row],[Calendar_Month]]-CURMONTH=0,DATA[[#This Row],[Amount]],0)</f>
        <v>0</v>
      </c>
    </row>
    <row r="17694" spans="4:12" x14ac:dyDescent="0.25">
      <c r="D17694" s="80" t="str">
        <f>LEFT(DATA[[#This Row],[Account_Code]],3)</f>
        <v/>
      </c>
      <c r="I17694" s="80" t="str">
        <f>DATA[[#This Row],[Vessel_Code]]&amp;DATA[[#This Row],[Account Group]]&amp;DATA[[#This Row],[Type]]</f>
        <v/>
      </c>
      <c r="K17694" s="80">
        <f>IF(YEAR(DATA[[#This Row],[Calendar_Month]])=YEAR(CURMONTHEND),DATA[[#This Row],[Amount]],0)</f>
        <v>0</v>
      </c>
      <c r="L17694" s="80">
        <f>IF(DATA[[#This Row],[Calendar_Month]]-CURMONTH=0,DATA[[#This Row],[Amount]],0)</f>
        <v>0</v>
      </c>
    </row>
    <row r="17695" spans="4:12" x14ac:dyDescent="0.25">
      <c r="D17695" s="80" t="str">
        <f>LEFT(DATA[[#This Row],[Account_Code]],3)</f>
        <v/>
      </c>
      <c r="I17695" s="80" t="str">
        <f>DATA[[#This Row],[Vessel_Code]]&amp;DATA[[#This Row],[Account Group]]&amp;DATA[[#This Row],[Type]]</f>
        <v/>
      </c>
      <c r="K17695" s="80">
        <f>IF(YEAR(DATA[[#This Row],[Calendar_Month]])=YEAR(CURMONTHEND),DATA[[#This Row],[Amount]],0)</f>
        <v>0</v>
      </c>
      <c r="L17695" s="80">
        <f>IF(DATA[[#This Row],[Calendar_Month]]-CURMONTH=0,DATA[[#This Row],[Amount]],0)</f>
        <v>0</v>
      </c>
    </row>
    <row r="17696" spans="4:12" x14ac:dyDescent="0.25">
      <c r="D17696" s="80" t="str">
        <f>LEFT(DATA[[#This Row],[Account_Code]],3)</f>
        <v/>
      </c>
      <c r="I17696" s="80" t="str">
        <f>DATA[[#This Row],[Vessel_Code]]&amp;DATA[[#This Row],[Account Group]]&amp;DATA[[#This Row],[Type]]</f>
        <v/>
      </c>
      <c r="K17696" s="80">
        <f>IF(YEAR(DATA[[#This Row],[Calendar_Month]])=YEAR(CURMONTHEND),DATA[[#This Row],[Amount]],0)</f>
        <v>0</v>
      </c>
      <c r="L17696" s="80">
        <f>IF(DATA[[#This Row],[Calendar_Month]]-CURMONTH=0,DATA[[#This Row],[Amount]],0)</f>
        <v>0</v>
      </c>
    </row>
    <row r="17697" spans="4:12" x14ac:dyDescent="0.25">
      <c r="D17697" s="80" t="str">
        <f>LEFT(DATA[[#This Row],[Account_Code]],3)</f>
        <v/>
      </c>
      <c r="I17697" s="80" t="str">
        <f>DATA[[#This Row],[Vessel_Code]]&amp;DATA[[#This Row],[Account Group]]&amp;DATA[[#This Row],[Type]]</f>
        <v/>
      </c>
      <c r="K17697" s="80">
        <f>IF(YEAR(DATA[[#This Row],[Calendar_Month]])=YEAR(CURMONTHEND),DATA[[#This Row],[Amount]],0)</f>
        <v>0</v>
      </c>
      <c r="L17697" s="80">
        <f>IF(DATA[[#This Row],[Calendar_Month]]-CURMONTH=0,DATA[[#This Row],[Amount]],0)</f>
        <v>0</v>
      </c>
    </row>
    <row r="17698" spans="4:12" x14ac:dyDescent="0.25">
      <c r="D17698" s="80" t="str">
        <f>LEFT(DATA[[#This Row],[Account_Code]],3)</f>
        <v/>
      </c>
      <c r="I17698" s="80" t="str">
        <f>DATA[[#This Row],[Vessel_Code]]&amp;DATA[[#This Row],[Account Group]]&amp;DATA[[#This Row],[Type]]</f>
        <v/>
      </c>
      <c r="K17698" s="80">
        <f>IF(YEAR(DATA[[#This Row],[Calendar_Month]])=YEAR(CURMONTHEND),DATA[[#This Row],[Amount]],0)</f>
        <v>0</v>
      </c>
      <c r="L17698" s="80">
        <f>IF(DATA[[#This Row],[Calendar_Month]]-CURMONTH=0,DATA[[#This Row],[Amount]],0)</f>
        <v>0</v>
      </c>
    </row>
    <row r="17699" spans="4:12" x14ac:dyDescent="0.25">
      <c r="D17699" s="80" t="str">
        <f>LEFT(DATA[[#This Row],[Account_Code]],3)</f>
        <v/>
      </c>
      <c r="I17699" s="80" t="str">
        <f>DATA[[#This Row],[Vessel_Code]]&amp;DATA[[#This Row],[Account Group]]&amp;DATA[[#This Row],[Type]]</f>
        <v/>
      </c>
      <c r="K17699" s="80">
        <f>IF(YEAR(DATA[[#This Row],[Calendar_Month]])=YEAR(CURMONTHEND),DATA[[#This Row],[Amount]],0)</f>
        <v>0</v>
      </c>
      <c r="L17699" s="80">
        <f>IF(DATA[[#This Row],[Calendar_Month]]-CURMONTH=0,DATA[[#This Row],[Amount]],0)</f>
        <v>0</v>
      </c>
    </row>
    <row r="17700" spans="4:12" x14ac:dyDescent="0.25">
      <c r="D17700" s="80" t="str">
        <f>LEFT(DATA[[#This Row],[Account_Code]],3)</f>
        <v/>
      </c>
      <c r="I17700" s="80" t="str">
        <f>DATA[[#This Row],[Vessel_Code]]&amp;DATA[[#This Row],[Account Group]]&amp;DATA[[#This Row],[Type]]</f>
        <v/>
      </c>
      <c r="K17700" s="80">
        <f>IF(YEAR(DATA[[#This Row],[Calendar_Month]])=YEAR(CURMONTHEND),DATA[[#This Row],[Amount]],0)</f>
        <v>0</v>
      </c>
      <c r="L17700" s="80">
        <f>IF(DATA[[#This Row],[Calendar_Month]]-CURMONTH=0,DATA[[#This Row],[Amount]],0)</f>
        <v>0</v>
      </c>
    </row>
    <row r="17701" spans="4:12" x14ac:dyDescent="0.25">
      <c r="D17701" s="80" t="str">
        <f>LEFT(DATA[[#This Row],[Account_Code]],3)</f>
        <v/>
      </c>
      <c r="I17701" s="80" t="str">
        <f>DATA[[#This Row],[Vessel_Code]]&amp;DATA[[#This Row],[Account Group]]&amp;DATA[[#This Row],[Type]]</f>
        <v/>
      </c>
      <c r="K17701" s="80">
        <f>IF(YEAR(DATA[[#This Row],[Calendar_Month]])=YEAR(CURMONTHEND),DATA[[#This Row],[Amount]],0)</f>
        <v>0</v>
      </c>
      <c r="L17701" s="80">
        <f>IF(DATA[[#This Row],[Calendar_Month]]-CURMONTH=0,DATA[[#This Row],[Amount]],0)</f>
        <v>0</v>
      </c>
    </row>
    <row r="17702" spans="4:12" x14ac:dyDescent="0.25">
      <c r="D17702" s="80" t="str">
        <f>LEFT(DATA[[#This Row],[Account_Code]],3)</f>
        <v/>
      </c>
      <c r="I17702" s="80" t="str">
        <f>DATA[[#This Row],[Vessel_Code]]&amp;DATA[[#This Row],[Account Group]]&amp;DATA[[#This Row],[Type]]</f>
        <v/>
      </c>
      <c r="K17702" s="80">
        <f>IF(YEAR(DATA[[#This Row],[Calendar_Month]])=YEAR(CURMONTHEND),DATA[[#This Row],[Amount]],0)</f>
        <v>0</v>
      </c>
      <c r="L17702" s="80">
        <f>IF(DATA[[#This Row],[Calendar_Month]]-CURMONTH=0,DATA[[#This Row],[Amount]],0)</f>
        <v>0</v>
      </c>
    </row>
    <row r="17703" spans="4:12" x14ac:dyDescent="0.25">
      <c r="D17703" s="80" t="str">
        <f>LEFT(DATA[[#This Row],[Account_Code]],3)</f>
        <v/>
      </c>
      <c r="I17703" s="80" t="str">
        <f>DATA[[#This Row],[Vessel_Code]]&amp;DATA[[#This Row],[Account Group]]&amp;DATA[[#This Row],[Type]]</f>
        <v/>
      </c>
      <c r="K17703" s="80">
        <f>IF(YEAR(DATA[[#This Row],[Calendar_Month]])=YEAR(CURMONTHEND),DATA[[#This Row],[Amount]],0)</f>
        <v>0</v>
      </c>
      <c r="L17703" s="80">
        <f>IF(DATA[[#This Row],[Calendar_Month]]-CURMONTH=0,DATA[[#This Row],[Amount]],0)</f>
        <v>0</v>
      </c>
    </row>
    <row r="17704" spans="4:12" x14ac:dyDescent="0.25">
      <c r="D17704" s="80" t="str">
        <f>LEFT(DATA[[#This Row],[Account_Code]],3)</f>
        <v/>
      </c>
      <c r="I17704" s="80" t="str">
        <f>DATA[[#This Row],[Vessel_Code]]&amp;DATA[[#This Row],[Account Group]]&amp;DATA[[#This Row],[Type]]</f>
        <v/>
      </c>
      <c r="K17704" s="80">
        <f>IF(YEAR(DATA[[#This Row],[Calendar_Month]])=YEAR(CURMONTHEND),DATA[[#This Row],[Amount]],0)</f>
        <v>0</v>
      </c>
      <c r="L17704" s="80">
        <f>IF(DATA[[#This Row],[Calendar_Month]]-CURMONTH=0,DATA[[#This Row],[Amount]],0)</f>
        <v>0</v>
      </c>
    </row>
    <row r="17705" spans="4:12" x14ac:dyDescent="0.25">
      <c r="D17705" s="80" t="str">
        <f>LEFT(DATA[[#This Row],[Account_Code]],3)</f>
        <v/>
      </c>
      <c r="I17705" s="80" t="str">
        <f>DATA[[#This Row],[Vessel_Code]]&amp;DATA[[#This Row],[Account Group]]&amp;DATA[[#This Row],[Type]]</f>
        <v/>
      </c>
      <c r="K17705" s="80">
        <f>IF(YEAR(DATA[[#This Row],[Calendar_Month]])=YEAR(CURMONTHEND),DATA[[#This Row],[Amount]],0)</f>
        <v>0</v>
      </c>
      <c r="L17705" s="80">
        <f>IF(DATA[[#This Row],[Calendar_Month]]-CURMONTH=0,DATA[[#This Row],[Amount]],0)</f>
        <v>0</v>
      </c>
    </row>
    <row r="17706" spans="4:12" x14ac:dyDescent="0.25">
      <c r="D17706" s="80" t="str">
        <f>LEFT(DATA[[#This Row],[Account_Code]],3)</f>
        <v/>
      </c>
      <c r="I17706" s="80" t="str">
        <f>DATA[[#This Row],[Vessel_Code]]&amp;DATA[[#This Row],[Account Group]]&amp;DATA[[#This Row],[Type]]</f>
        <v/>
      </c>
      <c r="K17706" s="80">
        <f>IF(YEAR(DATA[[#This Row],[Calendar_Month]])=YEAR(CURMONTHEND),DATA[[#This Row],[Amount]],0)</f>
        <v>0</v>
      </c>
      <c r="L17706" s="80">
        <f>IF(DATA[[#This Row],[Calendar_Month]]-CURMONTH=0,DATA[[#This Row],[Amount]],0)</f>
        <v>0</v>
      </c>
    </row>
    <row r="17707" spans="4:12" x14ac:dyDescent="0.25">
      <c r="D17707" s="80" t="str">
        <f>LEFT(DATA[[#This Row],[Account_Code]],3)</f>
        <v/>
      </c>
      <c r="I17707" s="80" t="str">
        <f>DATA[[#This Row],[Vessel_Code]]&amp;DATA[[#This Row],[Account Group]]&amp;DATA[[#This Row],[Type]]</f>
        <v/>
      </c>
      <c r="K17707" s="80">
        <f>IF(YEAR(DATA[[#This Row],[Calendar_Month]])=YEAR(CURMONTHEND),DATA[[#This Row],[Amount]],0)</f>
        <v>0</v>
      </c>
      <c r="L17707" s="80">
        <f>IF(DATA[[#This Row],[Calendar_Month]]-CURMONTH=0,DATA[[#This Row],[Amount]],0)</f>
        <v>0</v>
      </c>
    </row>
    <row r="17708" spans="4:12" x14ac:dyDescent="0.25">
      <c r="D17708" s="80" t="str">
        <f>LEFT(DATA[[#This Row],[Account_Code]],3)</f>
        <v/>
      </c>
      <c r="I17708" s="80" t="str">
        <f>DATA[[#This Row],[Vessel_Code]]&amp;DATA[[#This Row],[Account Group]]&amp;DATA[[#This Row],[Type]]</f>
        <v/>
      </c>
      <c r="K17708" s="80">
        <f>IF(YEAR(DATA[[#This Row],[Calendar_Month]])=YEAR(CURMONTHEND),DATA[[#This Row],[Amount]],0)</f>
        <v>0</v>
      </c>
      <c r="L17708" s="80">
        <f>IF(DATA[[#This Row],[Calendar_Month]]-CURMONTH=0,DATA[[#This Row],[Amount]],0)</f>
        <v>0</v>
      </c>
    </row>
    <row r="17709" spans="4:12" x14ac:dyDescent="0.25">
      <c r="D17709" s="80" t="str">
        <f>LEFT(DATA[[#This Row],[Account_Code]],3)</f>
        <v/>
      </c>
      <c r="I17709" s="80" t="str">
        <f>DATA[[#This Row],[Vessel_Code]]&amp;DATA[[#This Row],[Account Group]]&amp;DATA[[#This Row],[Type]]</f>
        <v/>
      </c>
      <c r="K17709" s="80">
        <f>IF(YEAR(DATA[[#This Row],[Calendar_Month]])=YEAR(CURMONTHEND),DATA[[#This Row],[Amount]],0)</f>
        <v>0</v>
      </c>
      <c r="L17709" s="80">
        <f>IF(DATA[[#This Row],[Calendar_Month]]-CURMONTH=0,DATA[[#This Row],[Amount]],0)</f>
        <v>0</v>
      </c>
    </row>
    <row r="17710" spans="4:12" x14ac:dyDescent="0.25">
      <c r="D17710" s="80" t="str">
        <f>LEFT(DATA[[#This Row],[Account_Code]],3)</f>
        <v/>
      </c>
      <c r="I17710" s="80" t="str">
        <f>DATA[[#This Row],[Vessel_Code]]&amp;DATA[[#This Row],[Account Group]]&amp;DATA[[#This Row],[Type]]</f>
        <v/>
      </c>
      <c r="K17710" s="80">
        <f>IF(YEAR(DATA[[#This Row],[Calendar_Month]])=YEAR(CURMONTHEND),DATA[[#This Row],[Amount]],0)</f>
        <v>0</v>
      </c>
      <c r="L17710" s="80">
        <f>IF(DATA[[#This Row],[Calendar_Month]]-CURMONTH=0,DATA[[#This Row],[Amount]],0)</f>
        <v>0</v>
      </c>
    </row>
    <row r="17711" spans="4:12" x14ac:dyDescent="0.25">
      <c r="D17711" s="80" t="str">
        <f>LEFT(DATA[[#This Row],[Account_Code]],3)</f>
        <v/>
      </c>
      <c r="I17711" s="80" t="str">
        <f>DATA[[#This Row],[Vessel_Code]]&amp;DATA[[#This Row],[Account Group]]&amp;DATA[[#This Row],[Type]]</f>
        <v/>
      </c>
      <c r="K17711" s="80">
        <f>IF(YEAR(DATA[[#This Row],[Calendar_Month]])=YEAR(CURMONTHEND),DATA[[#This Row],[Amount]],0)</f>
        <v>0</v>
      </c>
      <c r="L17711" s="80">
        <f>IF(DATA[[#This Row],[Calendar_Month]]-CURMONTH=0,DATA[[#This Row],[Amount]],0)</f>
        <v>0</v>
      </c>
    </row>
    <row r="17712" spans="4:12" x14ac:dyDescent="0.25">
      <c r="D17712" s="80" t="str">
        <f>LEFT(DATA[[#This Row],[Account_Code]],3)</f>
        <v/>
      </c>
      <c r="I17712" s="80" t="str">
        <f>DATA[[#This Row],[Vessel_Code]]&amp;DATA[[#This Row],[Account Group]]&amp;DATA[[#This Row],[Type]]</f>
        <v/>
      </c>
      <c r="K17712" s="80">
        <f>IF(YEAR(DATA[[#This Row],[Calendar_Month]])=YEAR(CURMONTHEND),DATA[[#This Row],[Amount]],0)</f>
        <v>0</v>
      </c>
      <c r="L17712" s="80">
        <f>IF(DATA[[#This Row],[Calendar_Month]]-CURMONTH=0,DATA[[#This Row],[Amount]],0)</f>
        <v>0</v>
      </c>
    </row>
    <row r="17713" spans="4:12" x14ac:dyDescent="0.25">
      <c r="D17713" s="80" t="str">
        <f>LEFT(DATA[[#This Row],[Account_Code]],3)</f>
        <v/>
      </c>
      <c r="I17713" s="80" t="str">
        <f>DATA[[#This Row],[Vessel_Code]]&amp;DATA[[#This Row],[Account Group]]&amp;DATA[[#This Row],[Type]]</f>
        <v/>
      </c>
      <c r="K17713" s="80">
        <f>IF(YEAR(DATA[[#This Row],[Calendar_Month]])=YEAR(CURMONTHEND),DATA[[#This Row],[Amount]],0)</f>
        <v>0</v>
      </c>
      <c r="L17713" s="80">
        <f>IF(DATA[[#This Row],[Calendar_Month]]-CURMONTH=0,DATA[[#This Row],[Amount]],0)</f>
        <v>0</v>
      </c>
    </row>
    <row r="17714" spans="4:12" x14ac:dyDescent="0.25">
      <c r="D17714" s="80" t="str">
        <f>LEFT(DATA[[#This Row],[Account_Code]],3)</f>
        <v/>
      </c>
      <c r="I17714" s="80" t="str">
        <f>DATA[[#This Row],[Vessel_Code]]&amp;DATA[[#This Row],[Account Group]]&amp;DATA[[#This Row],[Type]]</f>
        <v/>
      </c>
      <c r="K17714" s="80">
        <f>IF(YEAR(DATA[[#This Row],[Calendar_Month]])=YEAR(CURMONTHEND),DATA[[#This Row],[Amount]],0)</f>
        <v>0</v>
      </c>
      <c r="L17714" s="80">
        <f>IF(DATA[[#This Row],[Calendar_Month]]-CURMONTH=0,DATA[[#This Row],[Amount]],0)</f>
        <v>0</v>
      </c>
    </row>
    <row r="17715" spans="4:12" x14ac:dyDescent="0.25">
      <c r="D17715" s="80" t="str">
        <f>LEFT(DATA[[#This Row],[Account_Code]],3)</f>
        <v/>
      </c>
      <c r="I17715" s="80" t="str">
        <f>DATA[[#This Row],[Vessel_Code]]&amp;DATA[[#This Row],[Account Group]]&amp;DATA[[#This Row],[Type]]</f>
        <v/>
      </c>
      <c r="K17715" s="80">
        <f>IF(YEAR(DATA[[#This Row],[Calendar_Month]])=YEAR(CURMONTHEND),DATA[[#This Row],[Amount]],0)</f>
        <v>0</v>
      </c>
      <c r="L17715" s="80">
        <f>IF(DATA[[#This Row],[Calendar_Month]]-CURMONTH=0,DATA[[#This Row],[Amount]],0)</f>
        <v>0</v>
      </c>
    </row>
    <row r="17716" spans="4:12" x14ac:dyDescent="0.25">
      <c r="D17716" s="80" t="str">
        <f>LEFT(DATA[[#This Row],[Account_Code]],3)</f>
        <v/>
      </c>
      <c r="I17716" s="80" t="str">
        <f>DATA[[#This Row],[Vessel_Code]]&amp;DATA[[#This Row],[Account Group]]&amp;DATA[[#This Row],[Type]]</f>
        <v/>
      </c>
      <c r="K17716" s="80">
        <f>IF(YEAR(DATA[[#This Row],[Calendar_Month]])=YEAR(CURMONTHEND),DATA[[#This Row],[Amount]],0)</f>
        <v>0</v>
      </c>
      <c r="L17716" s="80">
        <f>IF(DATA[[#This Row],[Calendar_Month]]-CURMONTH=0,DATA[[#This Row],[Amount]],0)</f>
        <v>0</v>
      </c>
    </row>
    <row r="17717" spans="4:12" x14ac:dyDescent="0.25">
      <c r="D17717" s="80" t="str">
        <f>LEFT(DATA[[#This Row],[Account_Code]],3)</f>
        <v/>
      </c>
      <c r="I17717" s="80" t="str">
        <f>DATA[[#This Row],[Vessel_Code]]&amp;DATA[[#This Row],[Account Group]]&amp;DATA[[#This Row],[Type]]</f>
        <v/>
      </c>
      <c r="K17717" s="80">
        <f>IF(YEAR(DATA[[#This Row],[Calendar_Month]])=YEAR(CURMONTHEND),DATA[[#This Row],[Amount]],0)</f>
        <v>0</v>
      </c>
      <c r="L17717" s="80">
        <f>IF(DATA[[#This Row],[Calendar_Month]]-CURMONTH=0,DATA[[#This Row],[Amount]],0)</f>
        <v>0</v>
      </c>
    </row>
    <row r="17718" spans="4:12" x14ac:dyDescent="0.25">
      <c r="D17718" s="80" t="str">
        <f>LEFT(DATA[[#This Row],[Account_Code]],3)</f>
        <v/>
      </c>
      <c r="I17718" s="80" t="str">
        <f>DATA[[#This Row],[Vessel_Code]]&amp;DATA[[#This Row],[Account Group]]&amp;DATA[[#This Row],[Type]]</f>
        <v/>
      </c>
      <c r="K17718" s="80">
        <f>IF(YEAR(DATA[[#This Row],[Calendar_Month]])=YEAR(CURMONTHEND),DATA[[#This Row],[Amount]],0)</f>
        <v>0</v>
      </c>
      <c r="L17718" s="80">
        <f>IF(DATA[[#This Row],[Calendar_Month]]-CURMONTH=0,DATA[[#This Row],[Amount]],0)</f>
        <v>0</v>
      </c>
    </row>
    <row r="17719" spans="4:12" x14ac:dyDescent="0.25">
      <c r="D17719" s="80" t="str">
        <f>LEFT(DATA[[#This Row],[Account_Code]],3)</f>
        <v/>
      </c>
      <c r="I17719" s="80" t="str">
        <f>DATA[[#This Row],[Vessel_Code]]&amp;DATA[[#This Row],[Account Group]]&amp;DATA[[#This Row],[Type]]</f>
        <v/>
      </c>
      <c r="K17719" s="80">
        <f>IF(YEAR(DATA[[#This Row],[Calendar_Month]])=YEAR(CURMONTHEND),DATA[[#This Row],[Amount]],0)</f>
        <v>0</v>
      </c>
      <c r="L17719" s="80">
        <f>IF(DATA[[#This Row],[Calendar_Month]]-CURMONTH=0,DATA[[#This Row],[Amount]],0)</f>
        <v>0</v>
      </c>
    </row>
    <row r="17720" spans="4:12" x14ac:dyDescent="0.25">
      <c r="D17720" s="80" t="str">
        <f>LEFT(DATA[[#This Row],[Account_Code]],3)</f>
        <v/>
      </c>
      <c r="I17720" s="80" t="str">
        <f>DATA[[#This Row],[Vessel_Code]]&amp;DATA[[#This Row],[Account Group]]&amp;DATA[[#This Row],[Type]]</f>
        <v/>
      </c>
      <c r="K17720" s="80">
        <f>IF(YEAR(DATA[[#This Row],[Calendar_Month]])=YEAR(CURMONTHEND),DATA[[#This Row],[Amount]],0)</f>
        <v>0</v>
      </c>
      <c r="L17720" s="80">
        <f>IF(DATA[[#This Row],[Calendar_Month]]-CURMONTH=0,DATA[[#This Row],[Amount]],0)</f>
        <v>0</v>
      </c>
    </row>
    <row r="17721" spans="4:12" x14ac:dyDescent="0.25">
      <c r="D17721" s="80" t="str">
        <f>LEFT(DATA[[#This Row],[Account_Code]],3)</f>
        <v/>
      </c>
      <c r="I17721" s="80" t="str">
        <f>DATA[[#This Row],[Vessel_Code]]&amp;DATA[[#This Row],[Account Group]]&amp;DATA[[#This Row],[Type]]</f>
        <v/>
      </c>
      <c r="K17721" s="80">
        <f>IF(YEAR(DATA[[#This Row],[Calendar_Month]])=YEAR(CURMONTHEND),DATA[[#This Row],[Amount]],0)</f>
        <v>0</v>
      </c>
      <c r="L17721" s="80">
        <f>IF(DATA[[#This Row],[Calendar_Month]]-CURMONTH=0,DATA[[#This Row],[Amount]],0)</f>
        <v>0</v>
      </c>
    </row>
    <row r="17722" spans="4:12" x14ac:dyDescent="0.25">
      <c r="D17722" s="80" t="str">
        <f>LEFT(DATA[[#This Row],[Account_Code]],3)</f>
        <v/>
      </c>
      <c r="I17722" s="80" t="str">
        <f>DATA[[#This Row],[Vessel_Code]]&amp;DATA[[#This Row],[Account Group]]&amp;DATA[[#This Row],[Type]]</f>
        <v/>
      </c>
      <c r="K17722" s="80">
        <f>IF(YEAR(DATA[[#This Row],[Calendar_Month]])=YEAR(CURMONTHEND),DATA[[#This Row],[Amount]],0)</f>
        <v>0</v>
      </c>
      <c r="L17722" s="80">
        <f>IF(DATA[[#This Row],[Calendar_Month]]-CURMONTH=0,DATA[[#This Row],[Amount]],0)</f>
        <v>0</v>
      </c>
    </row>
    <row r="17723" spans="4:12" x14ac:dyDescent="0.25">
      <c r="D17723" s="80" t="str">
        <f>LEFT(DATA[[#This Row],[Account_Code]],3)</f>
        <v/>
      </c>
      <c r="I17723" s="80" t="str">
        <f>DATA[[#This Row],[Vessel_Code]]&amp;DATA[[#This Row],[Account Group]]&amp;DATA[[#This Row],[Type]]</f>
        <v/>
      </c>
      <c r="K17723" s="80">
        <f>IF(YEAR(DATA[[#This Row],[Calendar_Month]])=YEAR(CURMONTHEND),DATA[[#This Row],[Amount]],0)</f>
        <v>0</v>
      </c>
      <c r="L17723" s="80">
        <f>IF(DATA[[#This Row],[Calendar_Month]]-CURMONTH=0,DATA[[#This Row],[Amount]],0)</f>
        <v>0</v>
      </c>
    </row>
    <row r="17724" spans="4:12" x14ac:dyDescent="0.25">
      <c r="D17724" s="80" t="str">
        <f>LEFT(DATA[[#This Row],[Account_Code]],3)</f>
        <v/>
      </c>
      <c r="I17724" s="80" t="str">
        <f>DATA[[#This Row],[Vessel_Code]]&amp;DATA[[#This Row],[Account Group]]&amp;DATA[[#This Row],[Type]]</f>
        <v/>
      </c>
      <c r="K17724" s="80">
        <f>IF(YEAR(DATA[[#This Row],[Calendar_Month]])=YEAR(CURMONTHEND),DATA[[#This Row],[Amount]],0)</f>
        <v>0</v>
      </c>
      <c r="L17724" s="80">
        <f>IF(DATA[[#This Row],[Calendar_Month]]-CURMONTH=0,DATA[[#This Row],[Amount]],0)</f>
        <v>0</v>
      </c>
    </row>
    <row r="17725" spans="4:12" x14ac:dyDescent="0.25">
      <c r="D17725" s="80" t="str">
        <f>LEFT(DATA[[#This Row],[Account_Code]],3)</f>
        <v/>
      </c>
      <c r="I17725" s="80" t="str">
        <f>DATA[[#This Row],[Vessel_Code]]&amp;DATA[[#This Row],[Account Group]]&amp;DATA[[#This Row],[Type]]</f>
        <v/>
      </c>
      <c r="K17725" s="80">
        <f>IF(YEAR(DATA[[#This Row],[Calendar_Month]])=YEAR(CURMONTHEND),DATA[[#This Row],[Amount]],0)</f>
        <v>0</v>
      </c>
      <c r="L17725" s="80">
        <f>IF(DATA[[#This Row],[Calendar_Month]]-CURMONTH=0,DATA[[#This Row],[Amount]],0)</f>
        <v>0</v>
      </c>
    </row>
    <row r="17726" spans="4:12" x14ac:dyDescent="0.25">
      <c r="D17726" s="80" t="str">
        <f>LEFT(DATA[[#This Row],[Account_Code]],3)</f>
        <v/>
      </c>
      <c r="I17726" s="80" t="str">
        <f>DATA[[#This Row],[Vessel_Code]]&amp;DATA[[#This Row],[Account Group]]&amp;DATA[[#This Row],[Type]]</f>
        <v/>
      </c>
      <c r="K17726" s="80">
        <f>IF(YEAR(DATA[[#This Row],[Calendar_Month]])=YEAR(CURMONTHEND),DATA[[#This Row],[Amount]],0)</f>
        <v>0</v>
      </c>
      <c r="L17726" s="80">
        <f>IF(DATA[[#This Row],[Calendar_Month]]-CURMONTH=0,DATA[[#This Row],[Amount]],0)</f>
        <v>0</v>
      </c>
    </row>
    <row r="17727" spans="4:12" x14ac:dyDescent="0.25">
      <c r="D17727" s="80" t="str">
        <f>LEFT(DATA[[#This Row],[Account_Code]],3)</f>
        <v/>
      </c>
      <c r="I17727" s="80" t="str">
        <f>DATA[[#This Row],[Vessel_Code]]&amp;DATA[[#This Row],[Account Group]]&amp;DATA[[#This Row],[Type]]</f>
        <v/>
      </c>
      <c r="K17727" s="80">
        <f>IF(YEAR(DATA[[#This Row],[Calendar_Month]])=YEAR(CURMONTHEND),DATA[[#This Row],[Amount]],0)</f>
        <v>0</v>
      </c>
      <c r="L17727" s="80">
        <f>IF(DATA[[#This Row],[Calendar_Month]]-CURMONTH=0,DATA[[#This Row],[Amount]],0)</f>
        <v>0</v>
      </c>
    </row>
    <row r="17728" spans="4:12" x14ac:dyDescent="0.25">
      <c r="D17728" s="80" t="str">
        <f>LEFT(DATA[[#This Row],[Account_Code]],3)</f>
        <v/>
      </c>
      <c r="I17728" s="80" t="str">
        <f>DATA[[#This Row],[Vessel_Code]]&amp;DATA[[#This Row],[Account Group]]&amp;DATA[[#This Row],[Type]]</f>
        <v/>
      </c>
      <c r="K17728" s="80">
        <f>IF(YEAR(DATA[[#This Row],[Calendar_Month]])=YEAR(CURMONTHEND),DATA[[#This Row],[Amount]],0)</f>
        <v>0</v>
      </c>
      <c r="L17728" s="80">
        <f>IF(DATA[[#This Row],[Calendar_Month]]-CURMONTH=0,DATA[[#This Row],[Amount]],0)</f>
        <v>0</v>
      </c>
    </row>
    <row r="17729" spans="4:12" x14ac:dyDescent="0.25">
      <c r="D17729" s="80" t="str">
        <f>LEFT(DATA[[#This Row],[Account_Code]],3)</f>
        <v/>
      </c>
      <c r="I17729" s="80" t="str">
        <f>DATA[[#This Row],[Vessel_Code]]&amp;DATA[[#This Row],[Account Group]]&amp;DATA[[#This Row],[Type]]</f>
        <v/>
      </c>
      <c r="K17729" s="80">
        <f>IF(YEAR(DATA[[#This Row],[Calendar_Month]])=YEAR(CURMONTHEND),DATA[[#This Row],[Amount]],0)</f>
        <v>0</v>
      </c>
      <c r="L17729" s="80">
        <f>IF(DATA[[#This Row],[Calendar_Month]]-CURMONTH=0,DATA[[#This Row],[Amount]],0)</f>
        <v>0</v>
      </c>
    </row>
    <row r="17730" spans="4:12" x14ac:dyDescent="0.25">
      <c r="D17730" s="80" t="str">
        <f>LEFT(DATA[[#This Row],[Account_Code]],3)</f>
        <v/>
      </c>
      <c r="I17730" s="80" t="str">
        <f>DATA[[#This Row],[Vessel_Code]]&amp;DATA[[#This Row],[Account Group]]&amp;DATA[[#This Row],[Type]]</f>
        <v/>
      </c>
      <c r="K17730" s="80">
        <f>IF(YEAR(DATA[[#This Row],[Calendar_Month]])=YEAR(CURMONTHEND),DATA[[#This Row],[Amount]],0)</f>
        <v>0</v>
      </c>
      <c r="L17730" s="80">
        <f>IF(DATA[[#This Row],[Calendar_Month]]-CURMONTH=0,DATA[[#This Row],[Amount]],0)</f>
        <v>0</v>
      </c>
    </row>
    <row r="17731" spans="4:12" x14ac:dyDescent="0.25">
      <c r="D17731" s="80" t="str">
        <f>LEFT(DATA[[#This Row],[Account_Code]],3)</f>
        <v/>
      </c>
      <c r="I17731" s="80" t="str">
        <f>DATA[[#This Row],[Vessel_Code]]&amp;DATA[[#This Row],[Account Group]]&amp;DATA[[#This Row],[Type]]</f>
        <v/>
      </c>
      <c r="K17731" s="80">
        <f>IF(YEAR(DATA[[#This Row],[Calendar_Month]])=YEAR(CURMONTHEND),DATA[[#This Row],[Amount]],0)</f>
        <v>0</v>
      </c>
      <c r="L17731" s="80">
        <f>IF(DATA[[#This Row],[Calendar_Month]]-CURMONTH=0,DATA[[#This Row],[Amount]],0)</f>
        <v>0</v>
      </c>
    </row>
    <row r="17732" spans="4:12" x14ac:dyDescent="0.25">
      <c r="D17732" s="80" t="str">
        <f>LEFT(DATA[[#This Row],[Account_Code]],3)</f>
        <v/>
      </c>
      <c r="I17732" s="80" t="str">
        <f>DATA[[#This Row],[Vessel_Code]]&amp;DATA[[#This Row],[Account Group]]&amp;DATA[[#This Row],[Type]]</f>
        <v/>
      </c>
      <c r="K17732" s="80">
        <f>IF(YEAR(DATA[[#This Row],[Calendar_Month]])=YEAR(CURMONTHEND),DATA[[#This Row],[Amount]],0)</f>
        <v>0</v>
      </c>
      <c r="L17732" s="80">
        <f>IF(DATA[[#This Row],[Calendar_Month]]-CURMONTH=0,DATA[[#This Row],[Amount]],0)</f>
        <v>0</v>
      </c>
    </row>
    <row r="17733" spans="4:12" x14ac:dyDescent="0.25">
      <c r="D17733" s="80" t="str">
        <f>LEFT(DATA[[#This Row],[Account_Code]],3)</f>
        <v/>
      </c>
      <c r="I17733" s="80" t="str">
        <f>DATA[[#This Row],[Vessel_Code]]&amp;DATA[[#This Row],[Account Group]]&amp;DATA[[#This Row],[Type]]</f>
        <v/>
      </c>
      <c r="K17733" s="80">
        <f>IF(YEAR(DATA[[#This Row],[Calendar_Month]])=YEAR(CURMONTHEND),DATA[[#This Row],[Amount]],0)</f>
        <v>0</v>
      </c>
      <c r="L17733" s="80">
        <f>IF(DATA[[#This Row],[Calendar_Month]]-CURMONTH=0,DATA[[#This Row],[Amount]],0)</f>
        <v>0</v>
      </c>
    </row>
    <row r="17734" spans="4:12" x14ac:dyDescent="0.25">
      <c r="D17734" s="80" t="str">
        <f>LEFT(DATA[[#This Row],[Account_Code]],3)</f>
        <v/>
      </c>
      <c r="I17734" s="80" t="str">
        <f>DATA[[#This Row],[Vessel_Code]]&amp;DATA[[#This Row],[Account Group]]&amp;DATA[[#This Row],[Type]]</f>
        <v/>
      </c>
      <c r="K17734" s="80">
        <f>IF(YEAR(DATA[[#This Row],[Calendar_Month]])=YEAR(CURMONTHEND),DATA[[#This Row],[Amount]],0)</f>
        <v>0</v>
      </c>
      <c r="L17734" s="80">
        <f>IF(DATA[[#This Row],[Calendar_Month]]-CURMONTH=0,DATA[[#This Row],[Amount]],0)</f>
        <v>0</v>
      </c>
    </row>
    <row r="17735" spans="4:12" x14ac:dyDescent="0.25">
      <c r="D17735" s="80" t="str">
        <f>LEFT(DATA[[#This Row],[Account_Code]],3)</f>
        <v/>
      </c>
      <c r="I17735" s="80" t="str">
        <f>DATA[[#This Row],[Vessel_Code]]&amp;DATA[[#This Row],[Account Group]]&amp;DATA[[#This Row],[Type]]</f>
        <v/>
      </c>
      <c r="K17735" s="80">
        <f>IF(YEAR(DATA[[#This Row],[Calendar_Month]])=YEAR(CURMONTHEND),DATA[[#This Row],[Amount]],0)</f>
        <v>0</v>
      </c>
      <c r="L17735" s="80">
        <f>IF(DATA[[#This Row],[Calendar_Month]]-CURMONTH=0,DATA[[#This Row],[Amount]],0)</f>
        <v>0</v>
      </c>
    </row>
    <row r="17736" spans="4:12" x14ac:dyDescent="0.25">
      <c r="D17736" s="80" t="str">
        <f>LEFT(DATA[[#This Row],[Account_Code]],3)</f>
        <v/>
      </c>
      <c r="I17736" s="80" t="str">
        <f>DATA[[#This Row],[Vessel_Code]]&amp;DATA[[#This Row],[Account Group]]&amp;DATA[[#This Row],[Type]]</f>
        <v/>
      </c>
      <c r="K17736" s="80">
        <f>IF(YEAR(DATA[[#This Row],[Calendar_Month]])=YEAR(CURMONTHEND),DATA[[#This Row],[Amount]],0)</f>
        <v>0</v>
      </c>
      <c r="L17736" s="80">
        <f>IF(DATA[[#This Row],[Calendar_Month]]-CURMONTH=0,DATA[[#This Row],[Amount]],0)</f>
        <v>0</v>
      </c>
    </row>
    <row r="17737" spans="4:12" x14ac:dyDescent="0.25">
      <c r="D17737" s="80" t="str">
        <f>LEFT(DATA[[#This Row],[Account_Code]],3)</f>
        <v/>
      </c>
      <c r="I17737" s="80" t="str">
        <f>DATA[[#This Row],[Vessel_Code]]&amp;DATA[[#This Row],[Account Group]]&amp;DATA[[#This Row],[Type]]</f>
        <v/>
      </c>
      <c r="K17737" s="80">
        <f>IF(YEAR(DATA[[#This Row],[Calendar_Month]])=YEAR(CURMONTHEND),DATA[[#This Row],[Amount]],0)</f>
        <v>0</v>
      </c>
      <c r="L17737" s="80">
        <f>IF(DATA[[#This Row],[Calendar_Month]]-CURMONTH=0,DATA[[#This Row],[Amount]],0)</f>
        <v>0</v>
      </c>
    </row>
    <row r="17738" spans="4:12" x14ac:dyDescent="0.25">
      <c r="D17738" s="80" t="str">
        <f>LEFT(DATA[[#This Row],[Account_Code]],3)</f>
        <v/>
      </c>
      <c r="I17738" s="80" t="str">
        <f>DATA[[#This Row],[Vessel_Code]]&amp;DATA[[#This Row],[Account Group]]&amp;DATA[[#This Row],[Type]]</f>
        <v/>
      </c>
      <c r="K17738" s="80">
        <f>IF(YEAR(DATA[[#This Row],[Calendar_Month]])=YEAR(CURMONTHEND),DATA[[#This Row],[Amount]],0)</f>
        <v>0</v>
      </c>
      <c r="L17738" s="80">
        <f>IF(DATA[[#This Row],[Calendar_Month]]-CURMONTH=0,DATA[[#This Row],[Amount]],0)</f>
        <v>0</v>
      </c>
    </row>
    <row r="17739" spans="4:12" x14ac:dyDescent="0.25">
      <c r="D17739" s="80" t="str">
        <f>LEFT(DATA[[#This Row],[Account_Code]],3)</f>
        <v/>
      </c>
      <c r="I17739" s="80" t="str">
        <f>DATA[[#This Row],[Vessel_Code]]&amp;DATA[[#This Row],[Account Group]]&amp;DATA[[#This Row],[Type]]</f>
        <v/>
      </c>
      <c r="K17739" s="80">
        <f>IF(YEAR(DATA[[#This Row],[Calendar_Month]])=YEAR(CURMONTHEND),DATA[[#This Row],[Amount]],0)</f>
        <v>0</v>
      </c>
      <c r="L17739" s="80">
        <f>IF(DATA[[#This Row],[Calendar_Month]]-CURMONTH=0,DATA[[#This Row],[Amount]],0)</f>
        <v>0</v>
      </c>
    </row>
    <row r="17740" spans="4:12" x14ac:dyDescent="0.25">
      <c r="D17740" s="80" t="str">
        <f>LEFT(DATA[[#This Row],[Account_Code]],3)</f>
        <v/>
      </c>
      <c r="I17740" s="80" t="str">
        <f>DATA[[#This Row],[Vessel_Code]]&amp;DATA[[#This Row],[Account Group]]&amp;DATA[[#This Row],[Type]]</f>
        <v/>
      </c>
      <c r="K17740" s="80">
        <f>IF(YEAR(DATA[[#This Row],[Calendar_Month]])=YEAR(CURMONTHEND),DATA[[#This Row],[Amount]],0)</f>
        <v>0</v>
      </c>
      <c r="L17740" s="80">
        <f>IF(DATA[[#This Row],[Calendar_Month]]-CURMONTH=0,DATA[[#This Row],[Amount]],0)</f>
        <v>0</v>
      </c>
    </row>
    <row r="17741" spans="4:12" x14ac:dyDescent="0.25">
      <c r="D17741" s="80" t="str">
        <f>LEFT(DATA[[#This Row],[Account_Code]],3)</f>
        <v/>
      </c>
      <c r="I17741" s="80" t="str">
        <f>DATA[[#This Row],[Vessel_Code]]&amp;DATA[[#This Row],[Account Group]]&amp;DATA[[#This Row],[Type]]</f>
        <v/>
      </c>
      <c r="K17741" s="80">
        <f>IF(YEAR(DATA[[#This Row],[Calendar_Month]])=YEAR(CURMONTHEND),DATA[[#This Row],[Amount]],0)</f>
        <v>0</v>
      </c>
      <c r="L17741" s="80">
        <f>IF(DATA[[#This Row],[Calendar_Month]]-CURMONTH=0,DATA[[#This Row],[Amount]],0)</f>
        <v>0</v>
      </c>
    </row>
    <row r="17742" spans="4:12" x14ac:dyDescent="0.25">
      <c r="D17742" s="80" t="str">
        <f>LEFT(DATA[[#This Row],[Account_Code]],3)</f>
        <v/>
      </c>
      <c r="I17742" s="80" t="str">
        <f>DATA[[#This Row],[Vessel_Code]]&amp;DATA[[#This Row],[Account Group]]&amp;DATA[[#This Row],[Type]]</f>
        <v/>
      </c>
      <c r="K17742" s="80">
        <f>IF(YEAR(DATA[[#This Row],[Calendar_Month]])=YEAR(CURMONTHEND),DATA[[#This Row],[Amount]],0)</f>
        <v>0</v>
      </c>
      <c r="L17742" s="80">
        <f>IF(DATA[[#This Row],[Calendar_Month]]-CURMONTH=0,DATA[[#This Row],[Amount]],0)</f>
        <v>0</v>
      </c>
    </row>
    <row r="17743" spans="4:12" x14ac:dyDescent="0.25">
      <c r="D17743" s="80" t="str">
        <f>LEFT(DATA[[#This Row],[Account_Code]],3)</f>
        <v/>
      </c>
      <c r="I17743" s="80" t="str">
        <f>DATA[[#This Row],[Vessel_Code]]&amp;DATA[[#This Row],[Account Group]]&amp;DATA[[#This Row],[Type]]</f>
        <v/>
      </c>
      <c r="K17743" s="80">
        <f>IF(YEAR(DATA[[#This Row],[Calendar_Month]])=YEAR(CURMONTHEND),DATA[[#This Row],[Amount]],0)</f>
        <v>0</v>
      </c>
      <c r="L17743" s="80">
        <f>IF(DATA[[#This Row],[Calendar_Month]]-CURMONTH=0,DATA[[#This Row],[Amount]],0)</f>
        <v>0</v>
      </c>
    </row>
    <row r="17744" spans="4:12" x14ac:dyDescent="0.25">
      <c r="D17744" s="80" t="str">
        <f>LEFT(DATA[[#This Row],[Account_Code]],3)</f>
        <v/>
      </c>
      <c r="I17744" s="80" t="str">
        <f>DATA[[#This Row],[Vessel_Code]]&amp;DATA[[#This Row],[Account Group]]&amp;DATA[[#This Row],[Type]]</f>
        <v/>
      </c>
      <c r="K17744" s="80">
        <f>IF(YEAR(DATA[[#This Row],[Calendar_Month]])=YEAR(CURMONTHEND),DATA[[#This Row],[Amount]],0)</f>
        <v>0</v>
      </c>
      <c r="L17744" s="80">
        <f>IF(DATA[[#This Row],[Calendar_Month]]-CURMONTH=0,DATA[[#This Row],[Amount]],0)</f>
        <v>0</v>
      </c>
    </row>
    <row r="17745" spans="4:12" x14ac:dyDescent="0.25">
      <c r="D17745" s="80" t="str">
        <f>LEFT(DATA[[#This Row],[Account_Code]],3)</f>
        <v/>
      </c>
      <c r="I17745" s="80" t="str">
        <f>DATA[[#This Row],[Vessel_Code]]&amp;DATA[[#This Row],[Account Group]]&amp;DATA[[#This Row],[Type]]</f>
        <v/>
      </c>
      <c r="K17745" s="80">
        <f>IF(YEAR(DATA[[#This Row],[Calendar_Month]])=YEAR(CURMONTHEND),DATA[[#This Row],[Amount]],0)</f>
        <v>0</v>
      </c>
      <c r="L17745" s="80">
        <f>IF(DATA[[#This Row],[Calendar_Month]]-CURMONTH=0,DATA[[#This Row],[Amount]],0)</f>
        <v>0</v>
      </c>
    </row>
    <row r="17746" spans="4:12" x14ac:dyDescent="0.25">
      <c r="D17746" s="80" t="str">
        <f>LEFT(DATA[[#This Row],[Account_Code]],3)</f>
        <v/>
      </c>
      <c r="I17746" s="80" t="str">
        <f>DATA[[#This Row],[Vessel_Code]]&amp;DATA[[#This Row],[Account Group]]&amp;DATA[[#This Row],[Type]]</f>
        <v/>
      </c>
      <c r="K17746" s="80">
        <f>IF(YEAR(DATA[[#This Row],[Calendar_Month]])=YEAR(CURMONTHEND),DATA[[#This Row],[Amount]],0)</f>
        <v>0</v>
      </c>
      <c r="L17746" s="80">
        <f>IF(DATA[[#This Row],[Calendar_Month]]-CURMONTH=0,DATA[[#This Row],[Amount]],0)</f>
        <v>0</v>
      </c>
    </row>
    <row r="17747" spans="4:12" x14ac:dyDescent="0.25">
      <c r="D17747" s="80" t="str">
        <f>LEFT(DATA[[#This Row],[Account_Code]],3)</f>
        <v/>
      </c>
      <c r="I17747" s="80" t="str">
        <f>DATA[[#This Row],[Vessel_Code]]&amp;DATA[[#This Row],[Account Group]]&amp;DATA[[#This Row],[Type]]</f>
        <v/>
      </c>
      <c r="K17747" s="80">
        <f>IF(YEAR(DATA[[#This Row],[Calendar_Month]])=YEAR(CURMONTHEND),DATA[[#This Row],[Amount]],0)</f>
        <v>0</v>
      </c>
      <c r="L17747" s="80">
        <f>IF(DATA[[#This Row],[Calendar_Month]]-CURMONTH=0,DATA[[#This Row],[Amount]],0)</f>
        <v>0</v>
      </c>
    </row>
    <row r="17748" spans="4:12" x14ac:dyDescent="0.25">
      <c r="D17748" s="80" t="str">
        <f>LEFT(DATA[[#This Row],[Account_Code]],3)</f>
        <v/>
      </c>
      <c r="I17748" s="80" t="str">
        <f>DATA[[#This Row],[Vessel_Code]]&amp;DATA[[#This Row],[Account Group]]&amp;DATA[[#This Row],[Type]]</f>
        <v/>
      </c>
      <c r="K17748" s="80">
        <f>IF(YEAR(DATA[[#This Row],[Calendar_Month]])=YEAR(CURMONTHEND),DATA[[#This Row],[Amount]],0)</f>
        <v>0</v>
      </c>
      <c r="L17748" s="80">
        <f>IF(DATA[[#This Row],[Calendar_Month]]-CURMONTH=0,DATA[[#This Row],[Amount]],0)</f>
        <v>0</v>
      </c>
    </row>
    <row r="17749" spans="4:12" x14ac:dyDescent="0.25">
      <c r="D17749" s="80" t="str">
        <f>LEFT(DATA[[#This Row],[Account_Code]],3)</f>
        <v/>
      </c>
      <c r="I17749" s="80" t="str">
        <f>DATA[[#This Row],[Vessel_Code]]&amp;DATA[[#This Row],[Account Group]]&amp;DATA[[#This Row],[Type]]</f>
        <v/>
      </c>
      <c r="K17749" s="80">
        <f>IF(YEAR(DATA[[#This Row],[Calendar_Month]])=YEAR(CURMONTHEND),DATA[[#This Row],[Amount]],0)</f>
        <v>0</v>
      </c>
      <c r="L17749" s="80">
        <f>IF(DATA[[#This Row],[Calendar_Month]]-CURMONTH=0,DATA[[#This Row],[Amount]],0)</f>
        <v>0</v>
      </c>
    </row>
    <row r="17750" spans="4:12" x14ac:dyDescent="0.25">
      <c r="D17750" s="80" t="str">
        <f>LEFT(DATA[[#This Row],[Account_Code]],3)</f>
        <v/>
      </c>
      <c r="I17750" s="80" t="str">
        <f>DATA[[#This Row],[Vessel_Code]]&amp;DATA[[#This Row],[Account Group]]&amp;DATA[[#This Row],[Type]]</f>
        <v/>
      </c>
      <c r="K17750" s="80">
        <f>IF(YEAR(DATA[[#This Row],[Calendar_Month]])=YEAR(CURMONTHEND),DATA[[#This Row],[Amount]],0)</f>
        <v>0</v>
      </c>
      <c r="L17750" s="80">
        <f>IF(DATA[[#This Row],[Calendar_Month]]-CURMONTH=0,DATA[[#This Row],[Amount]],0)</f>
        <v>0</v>
      </c>
    </row>
    <row r="17751" spans="4:12" x14ac:dyDescent="0.25">
      <c r="D17751" s="80" t="str">
        <f>LEFT(DATA[[#This Row],[Account_Code]],3)</f>
        <v/>
      </c>
      <c r="I17751" s="80" t="str">
        <f>DATA[[#This Row],[Vessel_Code]]&amp;DATA[[#This Row],[Account Group]]&amp;DATA[[#This Row],[Type]]</f>
        <v/>
      </c>
      <c r="K17751" s="80">
        <f>IF(YEAR(DATA[[#This Row],[Calendar_Month]])=YEAR(CURMONTHEND),DATA[[#This Row],[Amount]],0)</f>
        <v>0</v>
      </c>
      <c r="L17751" s="80">
        <f>IF(DATA[[#This Row],[Calendar_Month]]-CURMONTH=0,DATA[[#This Row],[Amount]],0)</f>
        <v>0</v>
      </c>
    </row>
    <row r="17752" spans="4:12" x14ac:dyDescent="0.25">
      <c r="D17752" s="80" t="str">
        <f>LEFT(DATA[[#This Row],[Account_Code]],3)</f>
        <v/>
      </c>
      <c r="I17752" s="80" t="str">
        <f>DATA[[#This Row],[Vessel_Code]]&amp;DATA[[#This Row],[Account Group]]&amp;DATA[[#This Row],[Type]]</f>
        <v/>
      </c>
      <c r="K17752" s="80">
        <f>IF(YEAR(DATA[[#This Row],[Calendar_Month]])=YEAR(CURMONTHEND),DATA[[#This Row],[Amount]],0)</f>
        <v>0</v>
      </c>
      <c r="L17752" s="80">
        <f>IF(DATA[[#This Row],[Calendar_Month]]-CURMONTH=0,DATA[[#This Row],[Amount]],0)</f>
        <v>0</v>
      </c>
    </row>
    <row r="17753" spans="4:12" x14ac:dyDescent="0.25">
      <c r="D17753" s="80" t="str">
        <f>LEFT(DATA[[#This Row],[Account_Code]],3)</f>
        <v/>
      </c>
      <c r="I17753" s="80" t="str">
        <f>DATA[[#This Row],[Vessel_Code]]&amp;DATA[[#This Row],[Account Group]]&amp;DATA[[#This Row],[Type]]</f>
        <v/>
      </c>
      <c r="K17753" s="80">
        <f>IF(YEAR(DATA[[#This Row],[Calendar_Month]])=YEAR(CURMONTHEND),DATA[[#This Row],[Amount]],0)</f>
        <v>0</v>
      </c>
      <c r="L17753" s="80">
        <f>IF(DATA[[#This Row],[Calendar_Month]]-CURMONTH=0,DATA[[#This Row],[Amount]],0)</f>
        <v>0</v>
      </c>
    </row>
    <row r="17754" spans="4:12" x14ac:dyDescent="0.25">
      <c r="D17754" s="80" t="str">
        <f>LEFT(DATA[[#This Row],[Account_Code]],3)</f>
        <v/>
      </c>
      <c r="I17754" s="80" t="str">
        <f>DATA[[#This Row],[Vessel_Code]]&amp;DATA[[#This Row],[Account Group]]&amp;DATA[[#This Row],[Type]]</f>
        <v/>
      </c>
      <c r="K17754" s="80">
        <f>IF(YEAR(DATA[[#This Row],[Calendar_Month]])=YEAR(CURMONTHEND),DATA[[#This Row],[Amount]],0)</f>
        <v>0</v>
      </c>
      <c r="L17754" s="80">
        <f>IF(DATA[[#This Row],[Calendar_Month]]-CURMONTH=0,DATA[[#This Row],[Amount]],0)</f>
        <v>0</v>
      </c>
    </row>
    <row r="17755" spans="4:12" x14ac:dyDescent="0.25">
      <c r="D17755" s="80" t="str">
        <f>LEFT(DATA[[#This Row],[Account_Code]],3)</f>
        <v/>
      </c>
      <c r="I17755" s="80" t="str">
        <f>DATA[[#This Row],[Vessel_Code]]&amp;DATA[[#This Row],[Account Group]]&amp;DATA[[#This Row],[Type]]</f>
        <v/>
      </c>
      <c r="K17755" s="80">
        <f>IF(YEAR(DATA[[#This Row],[Calendar_Month]])=YEAR(CURMONTHEND),DATA[[#This Row],[Amount]],0)</f>
        <v>0</v>
      </c>
      <c r="L17755" s="80">
        <f>IF(DATA[[#This Row],[Calendar_Month]]-CURMONTH=0,DATA[[#This Row],[Amount]],0)</f>
        <v>0</v>
      </c>
    </row>
    <row r="17756" spans="4:12" x14ac:dyDescent="0.25">
      <c r="D17756" s="80" t="str">
        <f>LEFT(DATA[[#This Row],[Account_Code]],3)</f>
        <v/>
      </c>
      <c r="I17756" s="80" t="str">
        <f>DATA[[#This Row],[Vessel_Code]]&amp;DATA[[#This Row],[Account Group]]&amp;DATA[[#This Row],[Type]]</f>
        <v/>
      </c>
      <c r="K17756" s="80">
        <f>IF(YEAR(DATA[[#This Row],[Calendar_Month]])=YEAR(CURMONTHEND),DATA[[#This Row],[Amount]],0)</f>
        <v>0</v>
      </c>
      <c r="L17756" s="80">
        <f>IF(DATA[[#This Row],[Calendar_Month]]-CURMONTH=0,DATA[[#This Row],[Amount]],0)</f>
        <v>0</v>
      </c>
    </row>
    <row r="17757" spans="4:12" x14ac:dyDescent="0.25">
      <c r="D17757" s="80" t="str">
        <f>LEFT(DATA[[#This Row],[Account_Code]],3)</f>
        <v/>
      </c>
      <c r="I17757" s="80" t="str">
        <f>DATA[[#This Row],[Vessel_Code]]&amp;DATA[[#This Row],[Account Group]]&amp;DATA[[#This Row],[Type]]</f>
        <v/>
      </c>
      <c r="K17757" s="80">
        <f>IF(YEAR(DATA[[#This Row],[Calendar_Month]])=YEAR(CURMONTHEND),DATA[[#This Row],[Amount]],0)</f>
        <v>0</v>
      </c>
      <c r="L17757" s="80">
        <f>IF(DATA[[#This Row],[Calendar_Month]]-CURMONTH=0,DATA[[#This Row],[Amount]],0)</f>
        <v>0</v>
      </c>
    </row>
    <row r="17758" spans="4:12" x14ac:dyDescent="0.25">
      <c r="D17758" s="80" t="str">
        <f>LEFT(DATA[[#This Row],[Account_Code]],3)</f>
        <v/>
      </c>
      <c r="I17758" s="80" t="str">
        <f>DATA[[#This Row],[Vessel_Code]]&amp;DATA[[#This Row],[Account Group]]&amp;DATA[[#This Row],[Type]]</f>
        <v/>
      </c>
      <c r="K17758" s="80">
        <f>IF(YEAR(DATA[[#This Row],[Calendar_Month]])=YEAR(CURMONTHEND),DATA[[#This Row],[Amount]],0)</f>
        <v>0</v>
      </c>
      <c r="L17758" s="80">
        <f>IF(DATA[[#This Row],[Calendar_Month]]-CURMONTH=0,DATA[[#This Row],[Amount]],0)</f>
        <v>0</v>
      </c>
    </row>
    <row r="17759" spans="4:12" x14ac:dyDescent="0.25">
      <c r="D17759" s="80" t="str">
        <f>LEFT(DATA[[#This Row],[Account_Code]],3)</f>
        <v/>
      </c>
      <c r="I17759" s="80" t="str">
        <f>DATA[[#This Row],[Vessel_Code]]&amp;DATA[[#This Row],[Account Group]]&amp;DATA[[#This Row],[Type]]</f>
        <v/>
      </c>
      <c r="K17759" s="80">
        <f>IF(YEAR(DATA[[#This Row],[Calendar_Month]])=YEAR(CURMONTHEND),DATA[[#This Row],[Amount]],0)</f>
        <v>0</v>
      </c>
      <c r="L17759" s="80">
        <f>IF(DATA[[#This Row],[Calendar_Month]]-CURMONTH=0,DATA[[#This Row],[Amount]],0)</f>
        <v>0</v>
      </c>
    </row>
    <row r="17760" spans="4:12" x14ac:dyDescent="0.25">
      <c r="D17760" s="80" t="str">
        <f>LEFT(DATA[[#This Row],[Account_Code]],3)</f>
        <v/>
      </c>
      <c r="I17760" s="80" t="str">
        <f>DATA[[#This Row],[Vessel_Code]]&amp;DATA[[#This Row],[Account Group]]&amp;DATA[[#This Row],[Type]]</f>
        <v/>
      </c>
      <c r="K17760" s="80">
        <f>IF(YEAR(DATA[[#This Row],[Calendar_Month]])=YEAR(CURMONTHEND),DATA[[#This Row],[Amount]],0)</f>
        <v>0</v>
      </c>
      <c r="L17760" s="80">
        <f>IF(DATA[[#This Row],[Calendar_Month]]-CURMONTH=0,DATA[[#This Row],[Amount]],0)</f>
        <v>0</v>
      </c>
    </row>
    <row r="17761" spans="4:12" x14ac:dyDescent="0.25">
      <c r="D17761" s="80" t="str">
        <f>LEFT(DATA[[#This Row],[Account_Code]],3)</f>
        <v/>
      </c>
      <c r="I17761" s="80" t="str">
        <f>DATA[[#This Row],[Vessel_Code]]&amp;DATA[[#This Row],[Account Group]]&amp;DATA[[#This Row],[Type]]</f>
        <v/>
      </c>
      <c r="K17761" s="80">
        <f>IF(YEAR(DATA[[#This Row],[Calendar_Month]])=YEAR(CURMONTHEND),DATA[[#This Row],[Amount]],0)</f>
        <v>0</v>
      </c>
      <c r="L17761" s="80">
        <f>IF(DATA[[#This Row],[Calendar_Month]]-CURMONTH=0,DATA[[#This Row],[Amount]],0)</f>
        <v>0</v>
      </c>
    </row>
    <row r="17762" spans="4:12" x14ac:dyDescent="0.25">
      <c r="D17762" s="80" t="str">
        <f>LEFT(DATA[[#This Row],[Account_Code]],3)</f>
        <v/>
      </c>
      <c r="I17762" s="80" t="str">
        <f>DATA[[#This Row],[Vessel_Code]]&amp;DATA[[#This Row],[Account Group]]&amp;DATA[[#This Row],[Type]]</f>
        <v/>
      </c>
      <c r="K17762" s="80">
        <f>IF(YEAR(DATA[[#This Row],[Calendar_Month]])=YEAR(CURMONTHEND),DATA[[#This Row],[Amount]],0)</f>
        <v>0</v>
      </c>
      <c r="L17762" s="80">
        <f>IF(DATA[[#This Row],[Calendar_Month]]-CURMONTH=0,DATA[[#This Row],[Amount]],0)</f>
        <v>0</v>
      </c>
    </row>
    <row r="17763" spans="4:12" x14ac:dyDescent="0.25">
      <c r="D17763" s="80" t="str">
        <f>LEFT(DATA[[#This Row],[Account_Code]],3)</f>
        <v/>
      </c>
      <c r="I17763" s="80" t="str">
        <f>DATA[[#This Row],[Vessel_Code]]&amp;DATA[[#This Row],[Account Group]]&amp;DATA[[#This Row],[Type]]</f>
        <v/>
      </c>
      <c r="K17763" s="80">
        <f>IF(YEAR(DATA[[#This Row],[Calendar_Month]])=YEAR(CURMONTHEND),DATA[[#This Row],[Amount]],0)</f>
        <v>0</v>
      </c>
      <c r="L17763" s="80">
        <f>IF(DATA[[#This Row],[Calendar_Month]]-CURMONTH=0,DATA[[#This Row],[Amount]],0)</f>
        <v>0</v>
      </c>
    </row>
    <row r="17764" spans="4:12" x14ac:dyDescent="0.25">
      <c r="D17764" s="80" t="str">
        <f>LEFT(DATA[[#This Row],[Account_Code]],3)</f>
        <v/>
      </c>
      <c r="I17764" s="80" t="str">
        <f>DATA[[#This Row],[Vessel_Code]]&amp;DATA[[#This Row],[Account Group]]&amp;DATA[[#This Row],[Type]]</f>
        <v/>
      </c>
      <c r="K17764" s="80">
        <f>IF(YEAR(DATA[[#This Row],[Calendar_Month]])=YEAR(CURMONTHEND),DATA[[#This Row],[Amount]],0)</f>
        <v>0</v>
      </c>
      <c r="L17764" s="80">
        <f>IF(DATA[[#This Row],[Calendar_Month]]-CURMONTH=0,DATA[[#This Row],[Amount]],0)</f>
        <v>0</v>
      </c>
    </row>
    <row r="17765" spans="4:12" x14ac:dyDescent="0.25">
      <c r="D17765" s="80" t="str">
        <f>LEFT(DATA[[#This Row],[Account_Code]],3)</f>
        <v/>
      </c>
      <c r="I17765" s="80" t="str">
        <f>DATA[[#This Row],[Vessel_Code]]&amp;DATA[[#This Row],[Account Group]]&amp;DATA[[#This Row],[Type]]</f>
        <v/>
      </c>
      <c r="K17765" s="80">
        <f>IF(YEAR(DATA[[#This Row],[Calendar_Month]])=YEAR(CURMONTHEND),DATA[[#This Row],[Amount]],0)</f>
        <v>0</v>
      </c>
      <c r="L17765" s="80">
        <f>IF(DATA[[#This Row],[Calendar_Month]]-CURMONTH=0,DATA[[#This Row],[Amount]],0)</f>
        <v>0</v>
      </c>
    </row>
    <row r="17766" spans="4:12" x14ac:dyDescent="0.25">
      <c r="D17766" s="80" t="str">
        <f>LEFT(DATA[[#This Row],[Account_Code]],3)</f>
        <v/>
      </c>
      <c r="I17766" s="80" t="str">
        <f>DATA[[#This Row],[Vessel_Code]]&amp;DATA[[#This Row],[Account Group]]&amp;DATA[[#This Row],[Type]]</f>
        <v/>
      </c>
      <c r="K17766" s="80">
        <f>IF(YEAR(DATA[[#This Row],[Calendar_Month]])=YEAR(CURMONTHEND),DATA[[#This Row],[Amount]],0)</f>
        <v>0</v>
      </c>
      <c r="L17766" s="80">
        <f>IF(DATA[[#This Row],[Calendar_Month]]-CURMONTH=0,DATA[[#This Row],[Amount]],0)</f>
        <v>0</v>
      </c>
    </row>
    <row r="17767" spans="4:12" x14ac:dyDescent="0.25">
      <c r="D17767" s="80" t="str">
        <f>LEFT(DATA[[#This Row],[Account_Code]],3)</f>
        <v/>
      </c>
      <c r="I17767" s="80" t="str">
        <f>DATA[[#This Row],[Vessel_Code]]&amp;DATA[[#This Row],[Account Group]]&amp;DATA[[#This Row],[Type]]</f>
        <v/>
      </c>
      <c r="K17767" s="80">
        <f>IF(YEAR(DATA[[#This Row],[Calendar_Month]])=YEAR(CURMONTHEND),DATA[[#This Row],[Amount]],0)</f>
        <v>0</v>
      </c>
      <c r="L17767" s="80">
        <f>IF(DATA[[#This Row],[Calendar_Month]]-CURMONTH=0,DATA[[#This Row],[Amount]],0)</f>
        <v>0</v>
      </c>
    </row>
    <row r="17768" spans="4:12" x14ac:dyDescent="0.25">
      <c r="D17768" s="80" t="str">
        <f>LEFT(DATA[[#This Row],[Account_Code]],3)</f>
        <v/>
      </c>
      <c r="I17768" s="80" t="str">
        <f>DATA[[#This Row],[Vessel_Code]]&amp;DATA[[#This Row],[Account Group]]&amp;DATA[[#This Row],[Type]]</f>
        <v/>
      </c>
      <c r="K17768" s="80">
        <f>IF(YEAR(DATA[[#This Row],[Calendar_Month]])=YEAR(CURMONTHEND),DATA[[#This Row],[Amount]],0)</f>
        <v>0</v>
      </c>
      <c r="L17768" s="80">
        <f>IF(DATA[[#This Row],[Calendar_Month]]-CURMONTH=0,DATA[[#This Row],[Amount]],0)</f>
        <v>0</v>
      </c>
    </row>
    <row r="17769" spans="4:12" x14ac:dyDescent="0.25">
      <c r="D17769" s="80" t="str">
        <f>LEFT(DATA[[#This Row],[Account_Code]],3)</f>
        <v/>
      </c>
      <c r="I17769" s="80" t="str">
        <f>DATA[[#This Row],[Vessel_Code]]&amp;DATA[[#This Row],[Account Group]]&amp;DATA[[#This Row],[Type]]</f>
        <v/>
      </c>
      <c r="K17769" s="80">
        <f>IF(YEAR(DATA[[#This Row],[Calendar_Month]])=YEAR(CURMONTHEND),DATA[[#This Row],[Amount]],0)</f>
        <v>0</v>
      </c>
      <c r="L17769" s="80">
        <f>IF(DATA[[#This Row],[Calendar_Month]]-CURMONTH=0,DATA[[#This Row],[Amount]],0)</f>
        <v>0</v>
      </c>
    </row>
    <row r="17770" spans="4:12" x14ac:dyDescent="0.25">
      <c r="D17770" s="80" t="str">
        <f>LEFT(DATA[[#This Row],[Account_Code]],3)</f>
        <v/>
      </c>
      <c r="I17770" s="80" t="str">
        <f>DATA[[#This Row],[Vessel_Code]]&amp;DATA[[#This Row],[Account Group]]&amp;DATA[[#This Row],[Type]]</f>
        <v/>
      </c>
      <c r="K17770" s="80">
        <f>IF(YEAR(DATA[[#This Row],[Calendar_Month]])=YEAR(CURMONTHEND),DATA[[#This Row],[Amount]],0)</f>
        <v>0</v>
      </c>
      <c r="L17770" s="80">
        <f>IF(DATA[[#This Row],[Calendar_Month]]-CURMONTH=0,DATA[[#This Row],[Amount]],0)</f>
        <v>0</v>
      </c>
    </row>
    <row r="17771" spans="4:12" x14ac:dyDescent="0.25">
      <c r="D17771" s="80" t="str">
        <f>LEFT(DATA[[#This Row],[Account_Code]],3)</f>
        <v/>
      </c>
      <c r="I17771" s="80" t="str">
        <f>DATA[[#This Row],[Vessel_Code]]&amp;DATA[[#This Row],[Account Group]]&amp;DATA[[#This Row],[Type]]</f>
        <v/>
      </c>
      <c r="K17771" s="80">
        <f>IF(YEAR(DATA[[#This Row],[Calendar_Month]])=YEAR(CURMONTHEND),DATA[[#This Row],[Amount]],0)</f>
        <v>0</v>
      </c>
      <c r="L17771" s="80">
        <f>IF(DATA[[#This Row],[Calendar_Month]]-CURMONTH=0,DATA[[#This Row],[Amount]],0)</f>
        <v>0</v>
      </c>
    </row>
    <row r="17772" spans="4:12" x14ac:dyDescent="0.25">
      <c r="D17772" s="80" t="str">
        <f>LEFT(DATA[[#This Row],[Account_Code]],3)</f>
        <v/>
      </c>
      <c r="I17772" s="80" t="str">
        <f>DATA[[#This Row],[Vessel_Code]]&amp;DATA[[#This Row],[Account Group]]&amp;DATA[[#This Row],[Type]]</f>
        <v/>
      </c>
      <c r="K17772" s="80">
        <f>IF(YEAR(DATA[[#This Row],[Calendar_Month]])=YEAR(CURMONTHEND),DATA[[#This Row],[Amount]],0)</f>
        <v>0</v>
      </c>
      <c r="L17772" s="80">
        <f>IF(DATA[[#This Row],[Calendar_Month]]-CURMONTH=0,DATA[[#This Row],[Amount]],0)</f>
        <v>0</v>
      </c>
    </row>
    <row r="17773" spans="4:12" x14ac:dyDescent="0.25">
      <c r="D17773" s="80" t="str">
        <f>LEFT(DATA[[#This Row],[Account_Code]],3)</f>
        <v/>
      </c>
      <c r="I17773" s="80" t="str">
        <f>DATA[[#This Row],[Vessel_Code]]&amp;DATA[[#This Row],[Account Group]]&amp;DATA[[#This Row],[Type]]</f>
        <v/>
      </c>
      <c r="K17773" s="80">
        <f>IF(YEAR(DATA[[#This Row],[Calendar_Month]])=YEAR(CURMONTHEND),DATA[[#This Row],[Amount]],0)</f>
        <v>0</v>
      </c>
      <c r="L17773" s="80">
        <f>IF(DATA[[#This Row],[Calendar_Month]]-CURMONTH=0,DATA[[#This Row],[Amount]],0)</f>
        <v>0</v>
      </c>
    </row>
    <row r="17774" spans="4:12" x14ac:dyDescent="0.25">
      <c r="D17774" s="80" t="str">
        <f>LEFT(DATA[[#This Row],[Account_Code]],3)</f>
        <v/>
      </c>
      <c r="I17774" s="80" t="str">
        <f>DATA[[#This Row],[Vessel_Code]]&amp;DATA[[#This Row],[Account Group]]&amp;DATA[[#This Row],[Type]]</f>
        <v/>
      </c>
      <c r="K17774" s="80">
        <f>IF(YEAR(DATA[[#This Row],[Calendar_Month]])=YEAR(CURMONTHEND),DATA[[#This Row],[Amount]],0)</f>
        <v>0</v>
      </c>
      <c r="L17774" s="80">
        <f>IF(DATA[[#This Row],[Calendar_Month]]-CURMONTH=0,DATA[[#This Row],[Amount]],0)</f>
        <v>0</v>
      </c>
    </row>
    <row r="17775" spans="4:12" x14ac:dyDescent="0.25">
      <c r="D17775" s="80" t="str">
        <f>LEFT(DATA[[#This Row],[Account_Code]],3)</f>
        <v/>
      </c>
      <c r="I17775" s="80" t="str">
        <f>DATA[[#This Row],[Vessel_Code]]&amp;DATA[[#This Row],[Account Group]]&amp;DATA[[#This Row],[Type]]</f>
        <v/>
      </c>
      <c r="K17775" s="80">
        <f>IF(YEAR(DATA[[#This Row],[Calendar_Month]])=YEAR(CURMONTHEND),DATA[[#This Row],[Amount]],0)</f>
        <v>0</v>
      </c>
      <c r="L17775" s="80">
        <f>IF(DATA[[#This Row],[Calendar_Month]]-CURMONTH=0,DATA[[#This Row],[Amount]],0)</f>
        <v>0</v>
      </c>
    </row>
    <row r="17776" spans="4:12" x14ac:dyDescent="0.25">
      <c r="D17776" s="80" t="str">
        <f>LEFT(DATA[[#This Row],[Account_Code]],3)</f>
        <v/>
      </c>
      <c r="I17776" s="80" t="str">
        <f>DATA[[#This Row],[Vessel_Code]]&amp;DATA[[#This Row],[Account Group]]&amp;DATA[[#This Row],[Type]]</f>
        <v/>
      </c>
      <c r="K17776" s="80">
        <f>IF(YEAR(DATA[[#This Row],[Calendar_Month]])=YEAR(CURMONTHEND),DATA[[#This Row],[Amount]],0)</f>
        <v>0</v>
      </c>
      <c r="L17776" s="80">
        <f>IF(DATA[[#This Row],[Calendar_Month]]-CURMONTH=0,DATA[[#This Row],[Amount]],0)</f>
        <v>0</v>
      </c>
    </row>
    <row r="17777" spans="4:12" x14ac:dyDescent="0.25">
      <c r="D17777" s="80" t="str">
        <f>LEFT(DATA[[#This Row],[Account_Code]],3)</f>
        <v/>
      </c>
      <c r="I17777" s="80" t="str">
        <f>DATA[[#This Row],[Vessel_Code]]&amp;DATA[[#This Row],[Account Group]]&amp;DATA[[#This Row],[Type]]</f>
        <v/>
      </c>
      <c r="K17777" s="80">
        <f>IF(YEAR(DATA[[#This Row],[Calendar_Month]])=YEAR(CURMONTHEND),DATA[[#This Row],[Amount]],0)</f>
        <v>0</v>
      </c>
      <c r="L17777" s="80">
        <f>IF(DATA[[#This Row],[Calendar_Month]]-CURMONTH=0,DATA[[#This Row],[Amount]],0)</f>
        <v>0</v>
      </c>
    </row>
    <row r="17778" spans="4:12" x14ac:dyDescent="0.25">
      <c r="D17778" s="80" t="str">
        <f>LEFT(DATA[[#This Row],[Account_Code]],3)</f>
        <v/>
      </c>
      <c r="I17778" s="80" t="str">
        <f>DATA[[#This Row],[Vessel_Code]]&amp;DATA[[#This Row],[Account Group]]&amp;DATA[[#This Row],[Type]]</f>
        <v/>
      </c>
      <c r="K17778" s="80">
        <f>IF(YEAR(DATA[[#This Row],[Calendar_Month]])=YEAR(CURMONTHEND),DATA[[#This Row],[Amount]],0)</f>
        <v>0</v>
      </c>
      <c r="L17778" s="80">
        <f>IF(DATA[[#This Row],[Calendar_Month]]-CURMONTH=0,DATA[[#This Row],[Amount]],0)</f>
        <v>0</v>
      </c>
    </row>
    <row r="17779" spans="4:12" x14ac:dyDescent="0.25">
      <c r="D17779" s="80" t="str">
        <f>LEFT(DATA[[#This Row],[Account_Code]],3)</f>
        <v/>
      </c>
      <c r="I17779" s="80" t="str">
        <f>DATA[[#This Row],[Vessel_Code]]&amp;DATA[[#This Row],[Account Group]]&amp;DATA[[#This Row],[Type]]</f>
        <v/>
      </c>
      <c r="K17779" s="80">
        <f>IF(YEAR(DATA[[#This Row],[Calendar_Month]])=YEAR(CURMONTHEND),DATA[[#This Row],[Amount]],0)</f>
        <v>0</v>
      </c>
      <c r="L17779" s="80">
        <f>IF(DATA[[#This Row],[Calendar_Month]]-CURMONTH=0,DATA[[#This Row],[Amount]],0)</f>
        <v>0</v>
      </c>
    </row>
    <row r="17780" spans="4:12" x14ac:dyDescent="0.25">
      <c r="D17780" s="80" t="str">
        <f>LEFT(DATA[[#This Row],[Account_Code]],3)</f>
        <v/>
      </c>
      <c r="I17780" s="80" t="str">
        <f>DATA[[#This Row],[Vessel_Code]]&amp;DATA[[#This Row],[Account Group]]&amp;DATA[[#This Row],[Type]]</f>
        <v/>
      </c>
      <c r="K17780" s="80">
        <f>IF(YEAR(DATA[[#This Row],[Calendar_Month]])=YEAR(CURMONTHEND),DATA[[#This Row],[Amount]],0)</f>
        <v>0</v>
      </c>
      <c r="L17780" s="80">
        <f>IF(DATA[[#This Row],[Calendar_Month]]-CURMONTH=0,DATA[[#This Row],[Amount]],0)</f>
        <v>0</v>
      </c>
    </row>
    <row r="17781" spans="4:12" x14ac:dyDescent="0.25">
      <c r="D17781" s="80" t="str">
        <f>LEFT(DATA[[#This Row],[Account_Code]],3)</f>
        <v/>
      </c>
      <c r="I17781" s="80" t="str">
        <f>DATA[[#This Row],[Vessel_Code]]&amp;DATA[[#This Row],[Account Group]]&amp;DATA[[#This Row],[Type]]</f>
        <v/>
      </c>
      <c r="K17781" s="80">
        <f>IF(YEAR(DATA[[#This Row],[Calendar_Month]])=YEAR(CURMONTHEND),DATA[[#This Row],[Amount]],0)</f>
        <v>0</v>
      </c>
      <c r="L17781" s="80">
        <f>IF(DATA[[#This Row],[Calendar_Month]]-CURMONTH=0,DATA[[#This Row],[Amount]],0)</f>
        <v>0</v>
      </c>
    </row>
    <row r="17782" spans="4:12" x14ac:dyDescent="0.25">
      <c r="D17782" s="80" t="str">
        <f>LEFT(DATA[[#This Row],[Account_Code]],3)</f>
        <v/>
      </c>
      <c r="I17782" s="80" t="str">
        <f>DATA[[#This Row],[Vessel_Code]]&amp;DATA[[#This Row],[Account Group]]&amp;DATA[[#This Row],[Type]]</f>
        <v/>
      </c>
      <c r="K17782" s="80">
        <f>IF(YEAR(DATA[[#This Row],[Calendar_Month]])=YEAR(CURMONTHEND),DATA[[#This Row],[Amount]],0)</f>
        <v>0</v>
      </c>
      <c r="L17782" s="80">
        <f>IF(DATA[[#This Row],[Calendar_Month]]-CURMONTH=0,DATA[[#This Row],[Amount]],0)</f>
        <v>0</v>
      </c>
    </row>
    <row r="17783" spans="4:12" x14ac:dyDescent="0.25">
      <c r="D17783" s="80" t="str">
        <f>LEFT(DATA[[#This Row],[Account_Code]],3)</f>
        <v/>
      </c>
      <c r="I17783" s="80" t="str">
        <f>DATA[[#This Row],[Vessel_Code]]&amp;DATA[[#This Row],[Account Group]]&amp;DATA[[#This Row],[Type]]</f>
        <v/>
      </c>
      <c r="K17783" s="80">
        <f>IF(YEAR(DATA[[#This Row],[Calendar_Month]])=YEAR(CURMONTHEND),DATA[[#This Row],[Amount]],0)</f>
        <v>0</v>
      </c>
      <c r="L17783" s="80">
        <f>IF(DATA[[#This Row],[Calendar_Month]]-CURMONTH=0,DATA[[#This Row],[Amount]],0)</f>
        <v>0</v>
      </c>
    </row>
    <row r="17784" spans="4:12" x14ac:dyDescent="0.25">
      <c r="D17784" s="80" t="str">
        <f>LEFT(DATA[[#This Row],[Account_Code]],3)</f>
        <v/>
      </c>
      <c r="I17784" s="80" t="str">
        <f>DATA[[#This Row],[Vessel_Code]]&amp;DATA[[#This Row],[Account Group]]&amp;DATA[[#This Row],[Type]]</f>
        <v/>
      </c>
      <c r="K17784" s="80">
        <f>IF(YEAR(DATA[[#This Row],[Calendar_Month]])=YEAR(CURMONTHEND),DATA[[#This Row],[Amount]],0)</f>
        <v>0</v>
      </c>
      <c r="L17784" s="80">
        <f>IF(DATA[[#This Row],[Calendar_Month]]-CURMONTH=0,DATA[[#This Row],[Amount]],0)</f>
        <v>0</v>
      </c>
    </row>
    <row r="17785" spans="4:12" x14ac:dyDescent="0.25">
      <c r="D17785" s="80" t="str">
        <f>LEFT(DATA[[#This Row],[Account_Code]],3)</f>
        <v/>
      </c>
      <c r="I17785" s="80" t="str">
        <f>DATA[[#This Row],[Vessel_Code]]&amp;DATA[[#This Row],[Account Group]]&amp;DATA[[#This Row],[Type]]</f>
        <v/>
      </c>
      <c r="K17785" s="80">
        <f>IF(YEAR(DATA[[#This Row],[Calendar_Month]])=YEAR(CURMONTHEND),DATA[[#This Row],[Amount]],0)</f>
        <v>0</v>
      </c>
      <c r="L17785" s="80">
        <f>IF(DATA[[#This Row],[Calendar_Month]]-CURMONTH=0,DATA[[#This Row],[Amount]],0)</f>
        <v>0</v>
      </c>
    </row>
    <row r="17786" spans="4:12" x14ac:dyDescent="0.25">
      <c r="D17786" s="80" t="str">
        <f>LEFT(DATA[[#This Row],[Account_Code]],3)</f>
        <v/>
      </c>
      <c r="I17786" s="80" t="str">
        <f>DATA[[#This Row],[Vessel_Code]]&amp;DATA[[#This Row],[Account Group]]&amp;DATA[[#This Row],[Type]]</f>
        <v/>
      </c>
      <c r="K17786" s="80">
        <f>IF(YEAR(DATA[[#This Row],[Calendar_Month]])=YEAR(CURMONTHEND),DATA[[#This Row],[Amount]],0)</f>
        <v>0</v>
      </c>
      <c r="L17786" s="80">
        <f>IF(DATA[[#This Row],[Calendar_Month]]-CURMONTH=0,DATA[[#This Row],[Amount]],0)</f>
        <v>0</v>
      </c>
    </row>
    <row r="17787" spans="4:12" x14ac:dyDescent="0.25">
      <c r="D17787" s="80" t="str">
        <f>LEFT(DATA[[#This Row],[Account_Code]],3)</f>
        <v/>
      </c>
      <c r="I17787" s="80" t="str">
        <f>DATA[[#This Row],[Vessel_Code]]&amp;DATA[[#This Row],[Account Group]]&amp;DATA[[#This Row],[Type]]</f>
        <v/>
      </c>
      <c r="K17787" s="80">
        <f>IF(YEAR(DATA[[#This Row],[Calendar_Month]])=YEAR(CURMONTHEND),DATA[[#This Row],[Amount]],0)</f>
        <v>0</v>
      </c>
      <c r="L17787" s="80">
        <f>IF(DATA[[#This Row],[Calendar_Month]]-CURMONTH=0,DATA[[#This Row],[Amount]],0)</f>
        <v>0</v>
      </c>
    </row>
    <row r="17788" spans="4:12" x14ac:dyDescent="0.25">
      <c r="D17788" s="80" t="str">
        <f>LEFT(DATA[[#This Row],[Account_Code]],3)</f>
        <v/>
      </c>
      <c r="I17788" s="80" t="str">
        <f>DATA[[#This Row],[Vessel_Code]]&amp;DATA[[#This Row],[Account Group]]&amp;DATA[[#This Row],[Type]]</f>
        <v/>
      </c>
      <c r="K17788" s="80">
        <f>IF(YEAR(DATA[[#This Row],[Calendar_Month]])=YEAR(CURMONTHEND),DATA[[#This Row],[Amount]],0)</f>
        <v>0</v>
      </c>
      <c r="L17788" s="80">
        <f>IF(DATA[[#This Row],[Calendar_Month]]-CURMONTH=0,DATA[[#This Row],[Amount]],0)</f>
        <v>0</v>
      </c>
    </row>
    <row r="17789" spans="4:12" x14ac:dyDescent="0.25">
      <c r="D17789" s="80" t="str">
        <f>LEFT(DATA[[#This Row],[Account_Code]],3)</f>
        <v/>
      </c>
      <c r="I17789" s="80" t="str">
        <f>DATA[[#This Row],[Vessel_Code]]&amp;DATA[[#This Row],[Account Group]]&amp;DATA[[#This Row],[Type]]</f>
        <v/>
      </c>
      <c r="K17789" s="80">
        <f>IF(YEAR(DATA[[#This Row],[Calendar_Month]])=YEAR(CURMONTHEND),DATA[[#This Row],[Amount]],0)</f>
        <v>0</v>
      </c>
      <c r="L17789" s="80">
        <f>IF(DATA[[#This Row],[Calendar_Month]]-CURMONTH=0,DATA[[#This Row],[Amount]],0)</f>
        <v>0</v>
      </c>
    </row>
    <row r="17790" spans="4:12" x14ac:dyDescent="0.25">
      <c r="D17790" s="80" t="str">
        <f>LEFT(DATA[[#This Row],[Account_Code]],3)</f>
        <v/>
      </c>
      <c r="I17790" s="80" t="str">
        <f>DATA[[#This Row],[Vessel_Code]]&amp;DATA[[#This Row],[Account Group]]&amp;DATA[[#This Row],[Type]]</f>
        <v/>
      </c>
      <c r="K17790" s="80">
        <f>IF(YEAR(DATA[[#This Row],[Calendar_Month]])=YEAR(CURMONTHEND),DATA[[#This Row],[Amount]],0)</f>
        <v>0</v>
      </c>
      <c r="L17790" s="80">
        <f>IF(DATA[[#This Row],[Calendar_Month]]-CURMONTH=0,DATA[[#This Row],[Amount]],0)</f>
        <v>0</v>
      </c>
    </row>
    <row r="17791" spans="4:12" x14ac:dyDescent="0.25">
      <c r="D17791" s="80" t="str">
        <f>LEFT(DATA[[#This Row],[Account_Code]],3)</f>
        <v/>
      </c>
      <c r="I17791" s="80" t="str">
        <f>DATA[[#This Row],[Vessel_Code]]&amp;DATA[[#This Row],[Account Group]]&amp;DATA[[#This Row],[Type]]</f>
        <v/>
      </c>
      <c r="K17791" s="80">
        <f>IF(YEAR(DATA[[#This Row],[Calendar_Month]])=YEAR(CURMONTHEND),DATA[[#This Row],[Amount]],0)</f>
        <v>0</v>
      </c>
      <c r="L17791" s="80">
        <f>IF(DATA[[#This Row],[Calendar_Month]]-CURMONTH=0,DATA[[#This Row],[Amount]],0)</f>
        <v>0</v>
      </c>
    </row>
    <row r="17792" spans="4:12" x14ac:dyDescent="0.25">
      <c r="D17792" s="80" t="str">
        <f>LEFT(DATA[[#This Row],[Account_Code]],3)</f>
        <v/>
      </c>
      <c r="I17792" s="80" t="str">
        <f>DATA[[#This Row],[Vessel_Code]]&amp;DATA[[#This Row],[Account Group]]&amp;DATA[[#This Row],[Type]]</f>
        <v/>
      </c>
      <c r="K17792" s="80">
        <f>IF(YEAR(DATA[[#This Row],[Calendar_Month]])=YEAR(CURMONTHEND),DATA[[#This Row],[Amount]],0)</f>
        <v>0</v>
      </c>
      <c r="L17792" s="80">
        <f>IF(DATA[[#This Row],[Calendar_Month]]-CURMONTH=0,DATA[[#This Row],[Amount]],0)</f>
        <v>0</v>
      </c>
    </row>
    <row r="17793" spans="4:12" x14ac:dyDescent="0.25">
      <c r="D17793" s="80" t="str">
        <f>LEFT(DATA[[#This Row],[Account_Code]],3)</f>
        <v/>
      </c>
      <c r="I17793" s="80" t="str">
        <f>DATA[[#This Row],[Vessel_Code]]&amp;DATA[[#This Row],[Account Group]]&amp;DATA[[#This Row],[Type]]</f>
        <v/>
      </c>
      <c r="K17793" s="80">
        <f>IF(YEAR(DATA[[#This Row],[Calendar_Month]])=YEAR(CURMONTHEND),DATA[[#This Row],[Amount]],0)</f>
        <v>0</v>
      </c>
      <c r="L17793" s="80">
        <f>IF(DATA[[#This Row],[Calendar_Month]]-CURMONTH=0,DATA[[#This Row],[Amount]],0)</f>
        <v>0</v>
      </c>
    </row>
    <row r="17794" spans="4:12" x14ac:dyDescent="0.25">
      <c r="D17794" s="80" t="str">
        <f>LEFT(DATA[[#This Row],[Account_Code]],3)</f>
        <v/>
      </c>
      <c r="I17794" s="80" t="str">
        <f>DATA[[#This Row],[Vessel_Code]]&amp;DATA[[#This Row],[Account Group]]&amp;DATA[[#This Row],[Type]]</f>
        <v/>
      </c>
      <c r="K17794" s="80">
        <f>IF(YEAR(DATA[[#This Row],[Calendar_Month]])=YEAR(CURMONTHEND),DATA[[#This Row],[Amount]],0)</f>
        <v>0</v>
      </c>
      <c r="L17794" s="80">
        <f>IF(DATA[[#This Row],[Calendar_Month]]-CURMONTH=0,DATA[[#This Row],[Amount]],0)</f>
        <v>0</v>
      </c>
    </row>
    <row r="17795" spans="4:12" x14ac:dyDescent="0.25">
      <c r="D17795" s="80" t="str">
        <f>LEFT(DATA[[#This Row],[Account_Code]],3)</f>
        <v/>
      </c>
      <c r="I17795" s="80" t="str">
        <f>DATA[[#This Row],[Vessel_Code]]&amp;DATA[[#This Row],[Account Group]]&amp;DATA[[#This Row],[Type]]</f>
        <v/>
      </c>
      <c r="K17795" s="80">
        <f>IF(YEAR(DATA[[#This Row],[Calendar_Month]])=YEAR(CURMONTHEND),DATA[[#This Row],[Amount]],0)</f>
        <v>0</v>
      </c>
      <c r="L17795" s="80">
        <f>IF(DATA[[#This Row],[Calendar_Month]]-CURMONTH=0,DATA[[#This Row],[Amount]],0)</f>
        <v>0</v>
      </c>
    </row>
    <row r="17796" spans="4:12" x14ac:dyDescent="0.25">
      <c r="D17796" s="80" t="str">
        <f>LEFT(DATA[[#This Row],[Account_Code]],3)</f>
        <v/>
      </c>
      <c r="I17796" s="80" t="str">
        <f>DATA[[#This Row],[Vessel_Code]]&amp;DATA[[#This Row],[Account Group]]&amp;DATA[[#This Row],[Type]]</f>
        <v/>
      </c>
      <c r="K17796" s="80">
        <f>IF(YEAR(DATA[[#This Row],[Calendar_Month]])=YEAR(CURMONTHEND),DATA[[#This Row],[Amount]],0)</f>
        <v>0</v>
      </c>
      <c r="L17796" s="80">
        <f>IF(DATA[[#This Row],[Calendar_Month]]-CURMONTH=0,DATA[[#This Row],[Amount]],0)</f>
        <v>0</v>
      </c>
    </row>
    <row r="17797" spans="4:12" x14ac:dyDescent="0.25">
      <c r="D17797" s="80" t="str">
        <f>LEFT(DATA[[#This Row],[Account_Code]],3)</f>
        <v/>
      </c>
      <c r="I17797" s="80" t="str">
        <f>DATA[[#This Row],[Vessel_Code]]&amp;DATA[[#This Row],[Account Group]]&amp;DATA[[#This Row],[Type]]</f>
        <v/>
      </c>
      <c r="K17797" s="80">
        <f>IF(YEAR(DATA[[#This Row],[Calendar_Month]])=YEAR(CURMONTHEND),DATA[[#This Row],[Amount]],0)</f>
        <v>0</v>
      </c>
      <c r="L17797" s="80">
        <f>IF(DATA[[#This Row],[Calendar_Month]]-CURMONTH=0,DATA[[#This Row],[Amount]],0)</f>
        <v>0</v>
      </c>
    </row>
    <row r="17798" spans="4:12" x14ac:dyDescent="0.25">
      <c r="D17798" s="80" t="str">
        <f>LEFT(DATA[[#This Row],[Account_Code]],3)</f>
        <v/>
      </c>
      <c r="I17798" s="80" t="str">
        <f>DATA[[#This Row],[Vessel_Code]]&amp;DATA[[#This Row],[Account Group]]&amp;DATA[[#This Row],[Type]]</f>
        <v/>
      </c>
      <c r="K17798" s="80">
        <f>IF(YEAR(DATA[[#This Row],[Calendar_Month]])=YEAR(CURMONTHEND),DATA[[#This Row],[Amount]],0)</f>
        <v>0</v>
      </c>
      <c r="L17798" s="80">
        <f>IF(DATA[[#This Row],[Calendar_Month]]-CURMONTH=0,DATA[[#This Row],[Amount]],0)</f>
        <v>0</v>
      </c>
    </row>
    <row r="17799" spans="4:12" x14ac:dyDescent="0.25">
      <c r="D17799" s="80" t="str">
        <f>LEFT(DATA[[#This Row],[Account_Code]],3)</f>
        <v/>
      </c>
      <c r="I17799" s="80" t="str">
        <f>DATA[[#This Row],[Vessel_Code]]&amp;DATA[[#This Row],[Account Group]]&amp;DATA[[#This Row],[Type]]</f>
        <v/>
      </c>
      <c r="K17799" s="80">
        <f>IF(YEAR(DATA[[#This Row],[Calendar_Month]])=YEAR(CURMONTHEND),DATA[[#This Row],[Amount]],0)</f>
        <v>0</v>
      </c>
      <c r="L17799" s="80">
        <f>IF(DATA[[#This Row],[Calendar_Month]]-CURMONTH=0,DATA[[#This Row],[Amount]],0)</f>
        <v>0</v>
      </c>
    </row>
    <row r="17800" spans="4:12" x14ac:dyDescent="0.25">
      <c r="D17800" s="80" t="str">
        <f>LEFT(DATA[[#This Row],[Account_Code]],3)</f>
        <v/>
      </c>
      <c r="I17800" s="80" t="str">
        <f>DATA[[#This Row],[Vessel_Code]]&amp;DATA[[#This Row],[Account Group]]&amp;DATA[[#This Row],[Type]]</f>
        <v/>
      </c>
      <c r="K17800" s="80">
        <f>IF(YEAR(DATA[[#This Row],[Calendar_Month]])=YEAR(CURMONTHEND),DATA[[#This Row],[Amount]],0)</f>
        <v>0</v>
      </c>
      <c r="L17800" s="80">
        <f>IF(DATA[[#This Row],[Calendar_Month]]-CURMONTH=0,DATA[[#This Row],[Amount]],0)</f>
        <v>0</v>
      </c>
    </row>
    <row r="17801" spans="4:12" x14ac:dyDescent="0.25">
      <c r="D17801" s="80" t="str">
        <f>LEFT(DATA[[#This Row],[Account_Code]],3)</f>
        <v/>
      </c>
      <c r="I17801" s="80" t="str">
        <f>DATA[[#This Row],[Vessel_Code]]&amp;DATA[[#This Row],[Account Group]]&amp;DATA[[#This Row],[Type]]</f>
        <v/>
      </c>
      <c r="K17801" s="80">
        <f>IF(YEAR(DATA[[#This Row],[Calendar_Month]])=YEAR(CURMONTHEND),DATA[[#This Row],[Amount]],0)</f>
        <v>0</v>
      </c>
      <c r="L17801" s="80">
        <f>IF(DATA[[#This Row],[Calendar_Month]]-CURMONTH=0,DATA[[#This Row],[Amount]],0)</f>
        <v>0</v>
      </c>
    </row>
    <row r="17802" spans="4:12" x14ac:dyDescent="0.25">
      <c r="D17802" s="80" t="str">
        <f>LEFT(DATA[[#This Row],[Account_Code]],3)</f>
        <v/>
      </c>
      <c r="I17802" s="80" t="str">
        <f>DATA[[#This Row],[Vessel_Code]]&amp;DATA[[#This Row],[Account Group]]&amp;DATA[[#This Row],[Type]]</f>
        <v/>
      </c>
      <c r="K17802" s="80">
        <f>IF(YEAR(DATA[[#This Row],[Calendar_Month]])=YEAR(CURMONTHEND),DATA[[#This Row],[Amount]],0)</f>
        <v>0</v>
      </c>
      <c r="L17802" s="80">
        <f>IF(DATA[[#This Row],[Calendar_Month]]-CURMONTH=0,DATA[[#This Row],[Amount]],0)</f>
        <v>0</v>
      </c>
    </row>
    <row r="17803" spans="4:12" x14ac:dyDescent="0.25">
      <c r="D17803" s="80" t="str">
        <f>LEFT(DATA[[#This Row],[Account_Code]],3)</f>
        <v/>
      </c>
      <c r="I17803" s="80" t="str">
        <f>DATA[[#This Row],[Vessel_Code]]&amp;DATA[[#This Row],[Account Group]]&amp;DATA[[#This Row],[Type]]</f>
        <v/>
      </c>
      <c r="K17803" s="80">
        <f>IF(YEAR(DATA[[#This Row],[Calendar_Month]])=YEAR(CURMONTHEND),DATA[[#This Row],[Amount]],0)</f>
        <v>0</v>
      </c>
      <c r="L17803" s="80">
        <f>IF(DATA[[#This Row],[Calendar_Month]]-CURMONTH=0,DATA[[#This Row],[Amount]],0)</f>
        <v>0</v>
      </c>
    </row>
    <row r="17804" spans="4:12" x14ac:dyDescent="0.25">
      <c r="D17804" s="80" t="str">
        <f>LEFT(DATA[[#This Row],[Account_Code]],3)</f>
        <v/>
      </c>
      <c r="I17804" s="80" t="str">
        <f>DATA[[#This Row],[Vessel_Code]]&amp;DATA[[#This Row],[Account Group]]&amp;DATA[[#This Row],[Type]]</f>
        <v/>
      </c>
      <c r="K17804" s="80">
        <f>IF(YEAR(DATA[[#This Row],[Calendar_Month]])=YEAR(CURMONTHEND),DATA[[#This Row],[Amount]],0)</f>
        <v>0</v>
      </c>
      <c r="L17804" s="80">
        <f>IF(DATA[[#This Row],[Calendar_Month]]-CURMONTH=0,DATA[[#This Row],[Amount]],0)</f>
        <v>0</v>
      </c>
    </row>
    <row r="17805" spans="4:12" x14ac:dyDescent="0.25">
      <c r="D17805" s="80" t="str">
        <f>LEFT(DATA[[#This Row],[Account_Code]],3)</f>
        <v/>
      </c>
      <c r="I17805" s="80" t="str">
        <f>DATA[[#This Row],[Vessel_Code]]&amp;DATA[[#This Row],[Account Group]]&amp;DATA[[#This Row],[Type]]</f>
        <v/>
      </c>
      <c r="K17805" s="80">
        <f>IF(YEAR(DATA[[#This Row],[Calendar_Month]])=YEAR(CURMONTHEND),DATA[[#This Row],[Amount]],0)</f>
        <v>0</v>
      </c>
      <c r="L17805" s="80">
        <f>IF(DATA[[#This Row],[Calendar_Month]]-CURMONTH=0,DATA[[#This Row],[Amount]],0)</f>
        <v>0</v>
      </c>
    </row>
    <row r="17806" spans="4:12" x14ac:dyDescent="0.25">
      <c r="D17806" s="80" t="str">
        <f>LEFT(DATA[[#This Row],[Account_Code]],3)</f>
        <v/>
      </c>
      <c r="I17806" s="80" t="str">
        <f>DATA[[#This Row],[Vessel_Code]]&amp;DATA[[#This Row],[Account Group]]&amp;DATA[[#This Row],[Type]]</f>
        <v/>
      </c>
      <c r="K17806" s="80">
        <f>IF(YEAR(DATA[[#This Row],[Calendar_Month]])=YEAR(CURMONTHEND),DATA[[#This Row],[Amount]],0)</f>
        <v>0</v>
      </c>
      <c r="L17806" s="80">
        <f>IF(DATA[[#This Row],[Calendar_Month]]-CURMONTH=0,DATA[[#This Row],[Amount]],0)</f>
        <v>0</v>
      </c>
    </row>
    <row r="17807" spans="4:12" x14ac:dyDescent="0.25">
      <c r="D17807" s="80" t="str">
        <f>LEFT(DATA[[#This Row],[Account_Code]],3)</f>
        <v/>
      </c>
      <c r="I17807" s="80" t="str">
        <f>DATA[[#This Row],[Vessel_Code]]&amp;DATA[[#This Row],[Account Group]]&amp;DATA[[#This Row],[Type]]</f>
        <v/>
      </c>
      <c r="K17807" s="80">
        <f>IF(YEAR(DATA[[#This Row],[Calendar_Month]])=YEAR(CURMONTHEND),DATA[[#This Row],[Amount]],0)</f>
        <v>0</v>
      </c>
      <c r="L17807" s="80">
        <f>IF(DATA[[#This Row],[Calendar_Month]]-CURMONTH=0,DATA[[#This Row],[Amount]],0)</f>
        <v>0</v>
      </c>
    </row>
    <row r="17808" spans="4:12" x14ac:dyDescent="0.25">
      <c r="D17808" s="80" t="str">
        <f>LEFT(DATA[[#This Row],[Account_Code]],3)</f>
        <v/>
      </c>
      <c r="I17808" s="80" t="str">
        <f>DATA[[#This Row],[Vessel_Code]]&amp;DATA[[#This Row],[Account Group]]&amp;DATA[[#This Row],[Type]]</f>
        <v/>
      </c>
      <c r="K17808" s="80">
        <f>IF(YEAR(DATA[[#This Row],[Calendar_Month]])=YEAR(CURMONTHEND),DATA[[#This Row],[Amount]],0)</f>
        <v>0</v>
      </c>
      <c r="L17808" s="80">
        <f>IF(DATA[[#This Row],[Calendar_Month]]-CURMONTH=0,DATA[[#This Row],[Amount]],0)</f>
        <v>0</v>
      </c>
    </row>
    <row r="17809" spans="4:12" x14ac:dyDescent="0.25">
      <c r="D17809" s="80" t="str">
        <f>LEFT(DATA[[#This Row],[Account_Code]],3)</f>
        <v/>
      </c>
      <c r="I17809" s="80" t="str">
        <f>DATA[[#This Row],[Vessel_Code]]&amp;DATA[[#This Row],[Account Group]]&amp;DATA[[#This Row],[Type]]</f>
        <v/>
      </c>
      <c r="K17809" s="80">
        <f>IF(YEAR(DATA[[#This Row],[Calendar_Month]])=YEAR(CURMONTHEND),DATA[[#This Row],[Amount]],0)</f>
        <v>0</v>
      </c>
      <c r="L17809" s="80">
        <f>IF(DATA[[#This Row],[Calendar_Month]]-CURMONTH=0,DATA[[#This Row],[Amount]],0)</f>
        <v>0</v>
      </c>
    </row>
    <row r="17810" spans="4:12" x14ac:dyDescent="0.25">
      <c r="D17810" s="80" t="str">
        <f>LEFT(DATA[[#This Row],[Account_Code]],3)</f>
        <v/>
      </c>
      <c r="I17810" s="80" t="str">
        <f>DATA[[#This Row],[Vessel_Code]]&amp;DATA[[#This Row],[Account Group]]&amp;DATA[[#This Row],[Type]]</f>
        <v/>
      </c>
      <c r="K17810" s="80">
        <f>IF(YEAR(DATA[[#This Row],[Calendar_Month]])=YEAR(CURMONTHEND),DATA[[#This Row],[Amount]],0)</f>
        <v>0</v>
      </c>
      <c r="L17810" s="80">
        <f>IF(DATA[[#This Row],[Calendar_Month]]-CURMONTH=0,DATA[[#This Row],[Amount]],0)</f>
        <v>0</v>
      </c>
    </row>
    <row r="17811" spans="4:12" x14ac:dyDescent="0.25">
      <c r="D17811" s="80" t="str">
        <f>LEFT(DATA[[#This Row],[Account_Code]],3)</f>
        <v/>
      </c>
      <c r="I17811" s="80" t="str">
        <f>DATA[[#This Row],[Vessel_Code]]&amp;DATA[[#This Row],[Account Group]]&amp;DATA[[#This Row],[Type]]</f>
        <v/>
      </c>
      <c r="K17811" s="80">
        <f>IF(YEAR(DATA[[#This Row],[Calendar_Month]])=YEAR(CURMONTHEND),DATA[[#This Row],[Amount]],0)</f>
        <v>0</v>
      </c>
      <c r="L17811" s="80">
        <f>IF(DATA[[#This Row],[Calendar_Month]]-CURMONTH=0,DATA[[#This Row],[Amount]],0)</f>
        <v>0</v>
      </c>
    </row>
    <row r="17812" spans="4:12" x14ac:dyDescent="0.25">
      <c r="D17812" s="80" t="str">
        <f>LEFT(DATA[[#This Row],[Account_Code]],3)</f>
        <v/>
      </c>
      <c r="I17812" s="80" t="str">
        <f>DATA[[#This Row],[Vessel_Code]]&amp;DATA[[#This Row],[Account Group]]&amp;DATA[[#This Row],[Type]]</f>
        <v/>
      </c>
      <c r="K17812" s="80">
        <f>IF(YEAR(DATA[[#This Row],[Calendar_Month]])=YEAR(CURMONTHEND),DATA[[#This Row],[Amount]],0)</f>
        <v>0</v>
      </c>
      <c r="L17812" s="80">
        <f>IF(DATA[[#This Row],[Calendar_Month]]-CURMONTH=0,DATA[[#This Row],[Amount]],0)</f>
        <v>0</v>
      </c>
    </row>
    <row r="17813" spans="4:12" x14ac:dyDescent="0.25">
      <c r="D17813" s="80" t="str">
        <f>LEFT(DATA[[#This Row],[Account_Code]],3)</f>
        <v/>
      </c>
      <c r="I17813" s="80" t="str">
        <f>DATA[[#This Row],[Vessel_Code]]&amp;DATA[[#This Row],[Account Group]]&amp;DATA[[#This Row],[Type]]</f>
        <v/>
      </c>
      <c r="K17813" s="80">
        <f>IF(YEAR(DATA[[#This Row],[Calendar_Month]])=YEAR(CURMONTHEND),DATA[[#This Row],[Amount]],0)</f>
        <v>0</v>
      </c>
      <c r="L17813" s="80">
        <f>IF(DATA[[#This Row],[Calendar_Month]]-CURMONTH=0,DATA[[#This Row],[Amount]],0)</f>
        <v>0</v>
      </c>
    </row>
    <row r="17814" spans="4:12" x14ac:dyDescent="0.25">
      <c r="D17814" s="80" t="str">
        <f>LEFT(DATA[[#This Row],[Account_Code]],3)</f>
        <v/>
      </c>
      <c r="I17814" s="80" t="str">
        <f>DATA[[#This Row],[Vessel_Code]]&amp;DATA[[#This Row],[Account Group]]&amp;DATA[[#This Row],[Type]]</f>
        <v/>
      </c>
      <c r="K17814" s="80">
        <f>IF(YEAR(DATA[[#This Row],[Calendar_Month]])=YEAR(CURMONTHEND),DATA[[#This Row],[Amount]],0)</f>
        <v>0</v>
      </c>
      <c r="L17814" s="80">
        <f>IF(DATA[[#This Row],[Calendar_Month]]-CURMONTH=0,DATA[[#This Row],[Amount]],0)</f>
        <v>0</v>
      </c>
    </row>
    <row r="17815" spans="4:12" x14ac:dyDescent="0.25">
      <c r="D17815" s="80" t="str">
        <f>LEFT(DATA[[#This Row],[Account_Code]],3)</f>
        <v/>
      </c>
      <c r="I17815" s="80" t="str">
        <f>DATA[[#This Row],[Vessel_Code]]&amp;DATA[[#This Row],[Account Group]]&amp;DATA[[#This Row],[Type]]</f>
        <v/>
      </c>
      <c r="K17815" s="80">
        <f>IF(YEAR(DATA[[#This Row],[Calendar_Month]])=YEAR(CURMONTHEND),DATA[[#This Row],[Amount]],0)</f>
        <v>0</v>
      </c>
      <c r="L17815" s="80">
        <f>IF(DATA[[#This Row],[Calendar_Month]]-CURMONTH=0,DATA[[#This Row],[Amount]],0)</f>
        <v>0</v>
      </c>
    </row>
    <row r="17816" spans="4:12" x14ac:dyDescent="0.25">
      <c r="D17816" s="80" t="str">
        <f>LEFT(DATA[[#This Row],[Account_Code]],3)</f>
        <v/>
      </c>
      <c r="I17816" s="80" t="str">
        <f>DATA[[#This Row],[Vessel_Code]]&amp;DATA[[#This Row],[Account Group]]&amp;DATA[[#This Row],[Type]]</f>
        <v/>
      </c>
      <c r="K17816" s="80">
        <f>IF(YEAR(DATA[[#This Row],[Calendar_Month]])=YEAR(CURMONTHEND),DATA[[#This Row],[Amount]],0)</f>
        <v>0</v>
      </c>
      <c r="L17816" s="80">
        <f>IF(DATA[[#This Row],[Calendar_Month]]-CURMONTH=0,DATA[[#This Row],[Amount]],0)</f>
        <v>0</v>
      </c>
    </row>
    <row r="17817" spans="4:12" x14ac:dyDescent="0.25">
      <c r="D17817" s="80" t="str">
        <f>LEFT(DATA[[#This Row],[Account_Code]],3)</f>
        <v/>
      </c>
      <c r="I17817" s="80" t="str">
        <f>DATA[[#This Row],[Vessel_Code]]&amp;DATA[[#This Row],[Account Group]]&amp;DATA[[#This Row],[Type]]</f>
        <v/>
      </c>
      <c r="K17817" s="80">
        <f>IF(YEAR(DATA[[#This Row],[Calendar_Month]])=YEAR(CURMONTHEND),DATA[[#This Row],[Amount]],0)</f>
        <v>0</v>
      </c>
      <c r="L17817" s="80">
        <f>IF(DATA[[#This Row],[Calendar_Month]]-CURMONTH=0,DATA[[#This Row],[Amount]],0)</f>
        <v>0</v>
      </c>
    </row>
    <row r="17818" spans="4:12" x14ac:dyDescent="0.25">
      <c r="D17818" s="80" t="str">
        <f>LEFT(DATA[[#This Row],[Account_Code]],3)</f>
        <v/>
      </c>
      <c r="I17818" s="80" t="str">
        <f>DATA[[#This Row],[Vessel_Code]]&amp;DATA[[#This Row],[Account Group]]&amp;DATA[[#This Row],[Type]]</f>
        <v/>
      </c>
      <c r="K17818" s="80">
        <f>IF(YEAR(DATA[[#This Row],[Calendar_Month]])=YEAR(CURMONTHEND),DATA[[#This Row],[Amount]],0)</f>
        <v>0</v>
      </c>
      <c r="L17818" s="80">
        <f>IF(DATA[[#This Row],[Calendar_Month]]-CURMONTH=0,DATA[[#This Row],[Amount]],0)</f>
        <v>0</v>
      </c>
    </row>
    <row r="17819" spans="4:12" x14ac:dyDescent="0.25">
      <c r="D17819" s="80" t="str">
        <f>LEFT(DATA[[#This Row],[Account_Code]],3)</f>
        <v/>
      </c>
      <c r="I17819" s="80" t="str">
        <f>DATA[[#This Row],[Vessel_Code]]&amp;DATA[[#This Row],[Account Group]]&amp;DATA[[#This Row],[Type]]</f>
        <v/>
      </c>
      <c r="K17819" s="80">
        <f>IF(YEAR(DATA[[#This Row],[Calendar_Month]])=YEAR(CURMONTHEND),DATA[[#This Row],[Amount]],0)</f>
        <v>0</v>
      </c>
      <c r="L17819" s="80">
        <f>IF(DATA[[#This Row],[Calendar_Month]]-CURMONTH=0,DATA[[#This Row],[Amount]],0)</f>
        <v>0</v>
      </c>
    </row>
    <row r="17820" spans="4:12" x14ac:dyDescent="0.25">
      <c r="D17820" s="80" t="str">
        <f>LEFT(DATA[[#This Row],[Account_Code]],3)</f>
        <v/>
      </c>
      <c r="I17820" s="80" t="str">
        <f>DATA[[#This Row],[Vessel_Code]]&amp;DATA[[#This Row],[Account Group]]&amp;DATA[[#This Row],[Type]]</f>
        <v/>
      </c>
      <c r="K17820" s="80">
        <f>IF(YEAR(DATA[[#This Row],[Calendar_Month]])=YEAR(CURMONTHEND),DATA[[#This Row],[Amount]],0)</f>
        <v>0</v>
      </c>
      <c r="L17820" s="80">
        <f>IF(DATA[[#This Row],[Calendar_Month]]-CURMONTH=0,DATA[[#This Row],[Amount]],0)</f>
        <v>0</v>
      </c>
    </row>
    <row r="17821" spans="4:12" x14ac:dyDescent="0.25">
      <c r="D17821" s="80" t="str">
        <f>LEFT(DATA[[#This Row],[Account_Code]],3)</f>
        <v/>
      </c>
      <c r="I17821" s="80" t="str">
        <f>DATA[[#This Row],[Vessel_Code]]&amp;DATA[[#This Row],[Account Group]]&amp;DATA[[#This Row],[Type]]</f>
        <v/>
      </c>
      <c r="K17821" s="80">
        <f>IF(YEAR(DATA[[#This Row],[Calendar_Month]])=YEAR(CURMONTHEND),DATA[[#This Row],[Amount]],0)</f>
        <v>0</v>
      </c>
      <c r="L17821" s="80">
        <f>IF(DATA[[#This Row],[Calendar_Month]]-CURMONTH=0,DATA[[#This Row],[Amount]],0)</f>
        <v>0</v>
      </c>
    </row>
    <row r="17822" spans="4:12" x14ac:dyDescent="0.25">
      <c r="D17822" s="80" t="str">
        <f>LEFT(DATA[[#This Row],[Account_Code]],3)</f>
        <v/>
      </c>
      <c r="I17822" s="80" t="str">
        <f>DATA[[#This Row],[Vessel_Code]]&amp;DATA[[#This Row],[Account Group]]&amp;DATA[[#This Row],[Type]]</f>
        <v/>
      </c>
      <c r="K17822" s="80">
        <f>IF(YEAR(DATA[[#This Row],[Calendar_Month]])=YEAR(CURMONTHEND),DATA[[#This Row],[Amount]],0)</f>
        <v>0</v>
      </c>
      <c r="L17822" s="80">
        <f>IF(DATA[[#This Row],[Calendar_Month]]-CURMONTH=0,DATA[[#This Row],[Amount]],0)</f>
        <v>0</v>
      </c>
    </row>
    <row r="17823" spans="4:12" x14ac:dyDescent="0.25">
      <c r="D17823" s="80" t="str">
        <f>LEFT(DATA[[#This Row],[Account_Code]],3)</f>
        <v/>
      </c>
      <c r="I17823" s="80" t="str">
        <f>DATA[[#This Row],[Vessel_Code]]&amp;DATA[[#This Row],[Account Group]]&amp;DATA[[#This Row],[Type]]</f>
        <v/>
      </c>
      <c r="K17823" s="80">
        <f>IF(YEAR(DATA[[#This Row],[Calendar_Month]])=YEAR(CURMONTHEND),DATA[[#This Row],[Amount]],0)</f>
        <v>0</v>
      </c>
      <c r="L17823" s="80">
        <f>IF(DATA[[#This Row],[Calendar_Month]]-CURMONTH=0,DATA[[#This Row],[Amount]],0)</f>
        <v>0</v>
      </c>
    </row>
    <row r="17824" spans="4:12" x14ac:dyDescent="0.25">
      <c r="D17824" s="80" t="str">
        <f>LEFT(DATA[[#This Row],[Account_Code]],3)</f>
        <v/>
      </c>
      <c r="I17824" s="80" t="str">
        <f>DATA[[#This Row],[Vessel_Code]]&amp;DATA[[#This Row],[Account Group]]&amp;DATA[[#This Row],[Type]]</f>
        <v/>
      </c>
      <c r="K17824" s="80">
        <f>IF(YEAR(DATA[[#This Row],[Calendar_Month]])=YEAR(CURMONTHEND),DATA[[#This Row],[Amount]],0)</f>
        <v>0</v>
      </c>
      <c r="L17824" s="80">
        <f>IF(DATA[[#This Row],[Calendar_Month]]-CURMONTH=0,DATA[[#This Row],[Amount]],0)</f>
        <v>0</v>
      </c>
    </row>
    <row r="17825" spans="4:12" x14ac:dyDescent="0.25">
      <c r="D17825" s="80" t="str">
        <f>LEFT(DATA[[#This Row],[Account_Code]],3)</f>
        <v/>
      </c>
      <c r="I17825" s="80" t="str">
        <f>DATA[[#This Row],[Vessel_Code]]&amp;DATA[[#This Row],[Account Group]]&amp;DATA[[#This Row],[Type]]</f>
        <v/>
      </c>
      <c r="K17825" s="80">
        <f>IF(YEAR(DATA[[#This Row],[Calendar_Month]])=YEAR(CURMONTHEND),DATA[[#This Row],[Amount]],0)</f>
        <v>0</v>
      </c>
      <c r="L17825" s="80">
        <f>IF(DATA[[#This Row],[Calendar_Month]]-CURMONTH=0,DATA[[#This Row],[Amount]],0)</f>
        <v>0</v>
      </c>
    </row>
    <row r="17826" spans="4:12" x14ac:dyDescent="0.25">
      <c r="D17826" s="80" t="str">
        <f>LEFT(DATA[[#This Row],[Account_Code]],3)</f>
        <v/>
      </c>
      <c r="I17826" s="80" t="str">
        <f>DATA[[#This Row],[Vessel_Code]]&amp;DATA[[#This Row],[Account Group]]&amp;DATA[[#This Row],[Type]]</f>
        <v/>
      </c>
      <c r="K17826" s="80">
        <f>IF(YEAR(DATA[[#This Row],[Calendar_Month]])=YEAR(CURMONTHEND),DATA[[#This Row],[Amount]],0)</f>
        <v>0</v>
      </c>
      <c r="L17826" s="80">
        <f>IF(DATA[[#This Row],[Calendar_Month]]-CURMONTH=0,DATA[[#This Row],[Amount]],0)</f>
        <v>0</v>
      </c>
    </row>
    <row r="17827" spans="4:12" x14ac:dyDescent="0.25">
      <c r="D17827" s="80" t="str">
        <f>LEFT(DATA[[#This Row],[Account_Code]],3)</f>
        <v/>
      </c>
      <c r="I17827" s="80" t="str">
        <f>DATA[[#This Row],[Vessel_Code]]&amp;DATA[[#This Row],[Account Group]]&amp;DATA[[#This Row],[Type]]</f>
        <v/>
      </c>
      <c r="K17827" s="80">
        <f>IF(YEAR(DATA[[#This Row],[Calendar_Month]])=YEAR(CURMONTHEND),DATA[[#This Row],[Amount]],0)</f>
        <v>0</v>
      </c>
      <c r="L17827" s="80">
        <f>IF(DATA[[#This Row],[Calendar_Month]]-CURMONTH=0,DATA[[#This Row],[Amount]],0)</f>
        <v>0</v>
      </c>
    </row>
    <row r="17828" spans="4:12" x14ac:dyDescent="0.25">
      <c r="D17828" s="80" t="str">
        <f>LEFT(DATA[[#This Row],[Account_Code]],3)</f>
        <v/>
      </c>
      <c r="I17828" s="80" t="str">
        <f>DATA[[#This Row],[Vessel_Code]]&amp;DATA[[#This Row],[Account Group]]&amp;DATA[[#This Row],[Type]]</f>
        <v/>
      </c>
      <c r="K17828" s="80">
        <f>IF(YEAR(DATA[[#This Row],[Calendar_Month]])=YEAR(CURMONTHEND),DATA[[#This Row],[Amount]],0)</f>
        <v>0</v>
      </c>
      <c r="L17828" s="80">
        <f>IF(DATA[[#This Row],[Calendar_Month]]-CURMONTH=0,DATA[[#This Row],[Amount]],0)</f>
        <v>0</v>
      </c>
    </row>
    <row r="17829" spans="4:12" x14ac:dyDescent="0.25">
      <c r="D17829" s="80" t="str">
        <f>LEFT(DATA[[#This Row],[Account_Code]],3)</f>
        <v/>
      </c>
      <c r="I17829" s="80" t="str">
        <f>DATA[[#This Row],[Vessel_Code]]&amp;DATA[[#This Row],[Account Group]]&amp;DATA[[#This Row],[Type]]</f>
        <v/>
      </c>
      <c r="K17829" s="80">
        <f>IF(YEAR(DATA[[#This Row],[Calendar_Month]])=YEAR(CURMONTHEND),DATA[[#This Row],[Amount]],0)</f>
        <v>0</v>
      </c>
      <c r="L17829" s="80">
        <f>IF(DATA[[#This Row],[Calendar_Month]]-CURMONTH=0,DATA[[#This Row],[Amount]],0)</f>
        <v>0</v>
      </c>
    </row>
    <row r="17830" spans="4:12" x14ac:dyDescent="0.25">
      <c r="D17830" s="80" t="str">
        <f>LEFT(DATA[[#This Row],[Account_Code]],3)</f>
        <v/>
      </c>
      <c r="I17830" s="80" t="str">
        <f>DATA[[#This Row],[Vessel_Code]]&amp;DATA[[#This Row],[Account Group]]&amp;DATA[[#This Row],[Type]]</f>
        <v/>
      </c>
      <c r="K17830" s="80">
        <f>IF(YEAR(DATA[[#This Row],[Calendar_Month]])=YEAR(CURMONTHEND),DATA[[#This Row],[Amount]],0)</f>
        <v>0</v>
      </c>
      <c r="L17830" s="80">
        <f>IF(DATA[[#This Row],[Calendar_Month]]-CURMONTH=0,DATA[[#This Row],[Amount]],0)</f>
        <v>0</v>
      </c>
    </row>
    <row r="17831" spans="4:12" x14ac:dyDescent="0.25">
      <c r="D17831" s="80" t="str">
        <f>LEFT(DATA[[#This Row],[Account_Code]],3)</f>
        <v/>
      </c>
      <c r="I17831" s="80" t="str">
        <f>DATA[[#This Row],[Vessel_Code]]&amp;DATA[[#This Row],[Account Group]]&amp;DATA[[#This Row],[Type]]</f>
        <v/>
      </c>
      <c r="K17831" s="80">
        <f>IF(YEAR(DATA[[#This Row],[Calendar_Month]])=YEAR(CURMONTHEND),DATA[[#This Row],[Amount]],0)</f>
        <v>0</v>
      </c>
      <c r="L17831" s="80">
        <f>IF(DATA[[#This Row],[Calendar_Month]]-CURMONTH=0,DATA[[#This Row],[Amount]],0)</f>
        <v>0</v>
      </c>
    </row>
    <row r="17832" spans="4:12" x14ac:dyDescent="0.25">
      <c r="D17832" s="80" t="str">
        <f>LEFT(DATA[[#This Row],[Account_Code]],3)</f>
        <v/>
      </c>
      <c r="I17832" s="80" t="str">
        <f>DATA[[#This Row],[Vessel_Code]]&amp;DATA[[#This Row],[Account Group]]&amp;DATA[[#This Row],[Type]]</f>
        <v/>
      </c>
      <c r="K17832" s="80">
        <f>IF(YEAR(DATA[[#This Row],[Calendar_Month]])=YEAR(CURMONTHEND),DATA[[#This Row],[Amount]],0)</f>
        <v>0</v>
      </c>
      <c r="L17832" s="80">
        <f>IF(DATA[[#This Row],[Calendar_Month]]-CURMONTH=0,DATA[[#This Row],[Amount]],0)</f>
        <v>0</v>
      </c>
    </row>
    <row r="17833" spans="4:12" x14ac:dyDescent="0.25">
      <c r="D17833" s="80" t="str">
        <f>LEFT(DATA[[#This Row],[Account_Code]],3)</f>
        <v/>
      </c>
      <c r="I17833" s="80" t="str">
        <f>DATA[[#This Row],[Vessel_Code]]&amp;DATA[[#This Row],[Account Group]]&amp;DATA[[#This Row],[Type]]</f>
        <v/>
      </c>
      <c r="K17833" s="80">
        <f>IF(YEAR(DATA[[#This Row],[Calendar_Month]])=YEAR(CURMONTHEND),DATA[[#This Row],[Amount]],0)</f>
        <v>0</v>
      </c>
      <c r="L17833" s="80">
        <f>IF(DATA[[#This Row],[Calendar_Month]]-CURMONTH=0,DATA[[#This Row],[Amount]],0)</f>
        <v>0</v>
      </c>
    </row>
    <row r="17834" spans="4:12" x14ac:dyDescent="0.25">
      <c r="D17834" s="80" t="str">
        <f>LEFT(DATA[[#This Row],[Account_Code]],3)</f>
        <v/>
      </c>
      <c r="I17834" s="80" t="str">
        <f>DATA[[#This Row],[Vessel_Code]]&amp;DATA[[#This Row],[Account Group]]&amp;DATA[[#This Row],[Type]]</f>
        <v/>
      </c>
      <c r="K17834" s="80">
        <f>IF(YEAR(DATA[[#This Row],[Calendar_Month]])=YEAR(CURMONTHEND),DATA[[#This Row],[Amount]],0)</f>
        <v>0</v>
      </c>
      <c r="L17834" s="80">
        <f>IF(DATA[[#This Row],[Calendar_Month]]-CURMONTH=0,DATA[[#This Row],[Amount]],0)</f>
        <v>0</v>
      </c>
    </row>
    <row r="17835" spans="4:12" x14ac:dyDescent="0.25">
      <c r="D17835" s="80" t="str">
        <f>LEFT(DATA[[#This Row],[Account_Code]],3)</f>
        <v/>
      </c>
      <c r="I17835" s="80" t="str">
        <f>DATA[[#This Row],[Vessel_Code]]&amp;DATA[[#This Row],[Account Group]]&amp;DATA[[#This Row],[Type]]</f>
        <v/>
      </c>
      <c r="K17835" s="80">
        <f>IF(YEAR(DATA[[#This Row],[Calendar_Month]])=YEAR(CURMONTHEND),DATA[[#This Row],[Amount]],0)</f>
        <v>0</v>
      </c>
      <c r="L17835" s="80">
        <f>IF(DATA[[#This Row],[Calendar_Month]]-CURMONTH=0,DATA[[#This Row],[Amount]],0)</f>
        <v>0</v>
      </c>
    </row>
    <row r="17836" spans="4:12" x14ac:dyDescent="0.25">
      <c r="D17836" s="80" t="str">
        <f>LEFT(DATA[[#This Row],[Account_Code]],3)</f>
        <v/>
      </c>
      <c r="I17836" s="80" t="str">
        <f>DATA[[#This Row],[Vessel_Code]]&amp;DATA[[#This Row],[Account Group]]&amp;DATA[[#This Row],[Type]]</f>
        <v/>
      </c>
      <c r="K17836" s="80">
        <f>IF(YEAR(DATA[[#This Row],[Calendar_Month]])=YEAR(CURMONTHEND),DATA[[#This Row],[Amount]],0)</f>
        <v>0</v>
      </c>
      <c r="L17836" s="80">
        <f>IF(DATA[[#This Row],[Calendar_Month]]-CURMONTH=0,DATA[[#This Row],[Amount]],0)</f>
        <v>0</v>
      </c>
    </row>
    <row r="17837" spans="4:12" x14ac:dyDescent="0.25">
      <c r="D17837" s="80" t="str">
        <f>LEFT(DATA[[#This Row],[Account_Code]],3)</f>
        <v/>
      </c>
      <c r="I17837" s="80" t="str">
        <f>DATA[[#This Row],[Vessel_Code]]&amp;DATA[[#This Row],[Account Group]]&amp;DATA[[#This Row],[Type]]</f>
        <v/>
      </c>
      <c r="K17837" s="80">
        <f>IF(YEAR(DATA[[#This Row],[Calendar_Month]])=YEAR(CURMONTHEND),DATA[[#This Row],[Amount]],0)</f>
        <v>0</v>
      </c>
      <c r="L17837" s="80">
        <f>IF(DATA[[#This Row],[Calendar_Month]]-CURMONTH=0,DATA[[#This Row],[Amount]],0)</f>
        <v>0</v>
      </c>
    </row>
    <row r="17838" spans="4:12" x14ac:dyDescent="0.25">
      <c r="D17838" s="80" t="str">
        <f>LEFT(DATA[[#This Row],[Account_Code]],3)</f>
        <v/>
      </c>
      <c r="I17838" s="80" t="str">
        <f>DATA[[#This Row],[Vessel_Code]]&amp;DATA[[#This Row],[Account Group]]&amp;DATA[[#This Row],[Type]]</f>
        <v/>
      </c>
      <c r="K17838" s="80">
        <f>IF(YEAR(DATA[[#This Row],[Calendar_Month]])=YEAR(CURMONTHEND),DATA[[#This Row],[Amount]],0)</f>
        <v>0</v>
      </c>
      <c r="L17838" s="80">
        <f>IF(DATA[[#This Row],[Calendar_Month]]-CURMONTH=0,DATA[[#This Row],[Amount]],0)</f>
        <v>0</v>
      </c>
    </row>
    <row r="17839" spans="4:12" x14ac:dyDescent="0.25">
      <c r="D17839" s="80" t="str">
        <f>LEFT(DATA[[#This Row],[Account_Code]],3)</f>
        <v/>
      </c>
      <c r="I17839" s="80" t="str">
        <f>DATA[[#This Row],[Vessel_Code]]&amp;DATA[[#This Row],[Account Group]]&amp;DATA[[#This Row],[Type]]</f>
        <v/>
      </c>
      <c r="K17839" s="80">
        <f>IF(YEAR(DATA[[#This Row],[Calendar_Month]])=YEAR(CURMONTHEND),DATA[[#This Row],[Amount]],0)</f>
        <v>0</v>
      </c>
      <c r="L17839" s="80">
        <f>IF(DATA[[#This Row],[Calendar_Month]]-CURMONTH=0,DATA[[#This Row],[Amount]],0)</f>
        <v>0</v>
      </c>
    </row>
    <row r="17840" spans="4:12" x14ac:dyDescent="0.25">
      <c r="D17840" s="80" t="str">
        <f>LEFT(DATA[[#This Row],[Account_Code]],3)</f>
        <v/>
      </c>
      <c r="I17840" s="80" t="str">
        <f>DATA[[#This Row],[Vessel_Code]]&amp;DATA[[#This Row],[Account Group]]&amp;DATA[[#This Row],[Type]]</f>
        <v/>
      </c>
      <c r="K17840" s="80">
        <f>IF(YEAR(DATA[[#This Row],[Calendar_Month]])=YEAR(CURMONTHEND),DATA[[#This Row],[Amount]],0)</f>
        <v>0</v>
      </c>
      <c r="L17840" s="80">
        <f>IF(DATA[[#This Row],[Calendar_Month]]-CURMONTH=0,DATA[[#This Row],[Amount]],0)</f>
        <v>0</v>
      </c>
    </row>
    <row r="17841" spans="4:12" x14ac:dyDescent="0.25">
      <c r="D17841" s="80" t="str">
        <f>LEFT(DATA[[#This Row],[Account_Code]],3)</f>
        <v/>
      </c>
      <c r="I17841" s="80" t="str">
        <f>DATA[[#This Row],[Vessel_Code]]&amp;DATA[[#This Row],[Account Group]]&amp;DATA[[#This Row],[Type]]</f>
        <v/>
      </c>
      <c r="K17841" s="80">
        <f>IF(YEAR(DATA[[#This Row],[Calendar_Month]])=YEAR(CURMONTHEND),DATA[[#This Row],[Amount]],0)</f>
        <v>0</v>
      </c>
      <c r="L17841" s="80">
        <f>IF(DATA[[#This Row],[Calendar_Month]]-CURMONTH=0,DATA[[#This Row],[Amount]],0)</f>
        <v>0</v>
      </c>
    </row>
    <row r="17842" spans="4:12" x14ac:dyDescent="0.25">
      <c r="D17842" s="80" t="str">
        <f>LEFT(DATA[[#This Row],[Account_Code]],3)</f>
        <v/>
      </c>
      <c r="I17842" s="80" t="str">
        <f>DATA[[#This Row],[Vessel_Code]]&amp;DATA[[#This Row],[Account Group]]&amp;DATA[[#This Row],[Type]]</f>
        <v/>
      </c>
      <c r="K17842" s="80">
        <f>IF(YEAR(DATA[[#This Row],[Calendar_Month]])=YEAR(CURMONTHEND),DATA[[#This Row],[Amount]],0)</f>
        <v>0</v>
      </c>
      <c r="L17842" s="80">
        <f>IF(DATA[[#This Row],[Calendar_Month]]-CURMONTH=0,DATA[[#This Row],[Amount]],0)</f>
        <v>0</v>
      </c>
    </row>
    <row r="17843" spans="4:12" x14ac:dyDescent="0.25">
      <c r="D17843" s="80" t="str">
        <f>LEFT(DATA[[#This Row],[Account_Code]],3)</f>
        <v/>
      </c>
      <c r="I17843" s="80" t="str">
        <f>DATA[[#This Row],[Vessel_Code]]&amp;DATA[[#This Row],[Account Group]]&amp;DATA[[#This Row],[Type]]</f>
        <v/>
      </c>
      <c r="K17843" s="80">
        <f>IF(YEAR(DATA[[#This Row],[Calendar_Month]])=YEAR(CURMONTHEND),DATA[[#This Row],[Amount]],0)</f>
        <v>0</v>
      </c>
      <c r="L17843" s="80">
        <f>IF(DATA[[#This Row],[Calendar_Month]]-CURMONTH=0,DATA[[#This Row],[Amount]],0)</f>
        <v>0</v>
      </c>
    </row>
    <row r="17844" spans="4:12" x14ac:dyDescent="0.25">
      <c r="D17844" s="80" t="str">
        <f>LEFT(DATA[[#This Row],[Account_Code]],3)</f>
        <v/>
      </c>
      <c r="I17844" s="80" t="str">
        <f>DATA[[#This Row],[Vessel_Code]]&amp;DATA[[#This Row],[Account Group]]&amp;DATA[[#This Row],[Type]]</f>
        <v/>
      </c>
      <c r="K17844" s="80">
        <f>IF(YEAR(DATA[[#This Row],[Calendar_Month]])=YEAR(CURMONTHEND),DATA[[#This Row],[Amount]],0)</f>
        <v>0</v>
      </c>
      <c r="L17844" s="80">
        <f>IF(DATA[[#This Row],[Calendar_Month]]-CURMONTH=0,DATA[[#This Row],[Amount]],0)</f>
        <v>0</v>
      </c>
    </row>
    <row r="17845" spans="4:12" x14ac:dyDescent="0.25">
      <c r="D17845" s="80" t="str">
        <f>LEFT(DATA[[#This Row],[Account_Code]],3)</f>
        <v/>
      </c>
      <c r="I17845" s="80" t="str">
        <f>DATA[[#This Row],[Vessel_Code]]&amp;DATA[[#This Row],[Account Group]]&amp;DATA[[#This Row],[Type]]</f>
        <v/>
      </c>
      <c r="K17845" s="80">
        <f>IF(YEAR(DATA[[#This Row],[Calendar_Month]])=YEAR(CURMONTHEND),DATA[[#This Row],[Amount]],0)</f>
        <v>0</v>
      </c>
      <c r="L17845" s="80">
        <f>IF(DATA[[#This Row],[Calendar_Month]]-CURMONTH=0,DATA[[#This Row],[Amount]],0)</f>
        <v>0</v>
      </c>
    </row>
    <row r="17846" spans="4:12" x14ac:dyDescent="0.25">
      <c r="D17846" s="80" t="str">
        <f>LEFT(DATA[[#This Row],[Account_Code]],3)</f>
        <v/>
      </c>
      <c r="I17846" s="80" t="str">
        <f>DATA[[#This Row],[Vessel_Code]]&amp;DATA[[#This Row],[Account Group]]&amp;DATA[[#This Row],[Type]]</f>
        <v/>
      </c>
      <c r="K17846" s="80">
        <f>IF(YEAR(DATA[[#This Row],[Calendar_Month]])=YEAR(CURMONTHEND),DATA[[#This Row],[Amount]],0)</f>
        <v>0</v>
      </c>
      <c r="L17846" s="80">
        <f>IF(DATA[[#This Row],[Calendar_Month]]-CURMONTH=0,DATA[[#This Row],[Amount]],0)</f>
        <v>0</v>
      </c>
    </row>
    <row r="17847" spans="4:12" x14ac:dyDescent="0.25">
      <c r="D17847" s="80" t="str">
        <f>LEFT(DATA[[#This Row],[Account_Code]],3)</f>
        <v/>
      </c>
      <c r="I17847" s="80" t="str">
        <f>DATA[[#This Row],[Vessel_Code]]&amp;DATA[[#This Row],[Account Group]]&amp;DATA[[#This Row],[Type]]</f>
        <v/>
      </c>
      <c r="K17847" s="80">
        <f>IF(YEAR(DATA[[#This Row],[Calendar_Month]])=YEAR(CURMONTHEND),DATA[[#This Row],[Amount]],0)</f>
        <v>0</v>
      </c>
      <c r="L17847" s="80">
        <f>IF(DATA[[#This Row],[Calendar_Month]]-CURMONTH=0,DATA[[#This Row],[Amount]],0)</f>
        <v>0</v>
      </c>
    </row>
    <row r="17848" spans="4:12" x14ac:dyDescent="0.25">
      <c r="D17848" s="80" t="str">
        <f>LEFT(DATA[[#This Row],[Account_Code]],3)</f>
        <v/>
      </c>
      <c r="I17848" s="80" t="str">
        <f>DATA[[#This Row],[Vessel_Code]]&amp;DATA[[#This Row],[Account Group]]&amp;DATA[[#This Row],[Type]]</f>
        <v/>
      </c>
      <c r="K17848" s="80">
        <f>IF(YEAR(DATA[[#This Row],[Calendar_Month]])=YEAR(CURMONTHEND),DATA[[#This Row],[Amount]],0)</f>
        <v>0</v>
      </c>
      <c r="L17848" s="80">
        <f>IF(DATA[[#This Row],[Calendar_Month]]-CURMONTH=0,DATA[[#This Row],[Amount]],0)</f>
        <v>0</v>
      </c>
    </row>
    <row r="17849" spans="4:12" x14ac:dyDescent="0.25">
      <c r="D17849" s="80" t="str">
        <f>LEFT(DATA[[#This Row],[Account_Code]],3)</f>
        <v/>
      </c>
      <c r="I17849" s="80" t="str">
        <f>DATA[[#This Row],[Vessel_Code]]&amp;DATA[[#This Row],[Account Group]]&amp;DATA[[#This Row],[Type]]</f>
        <v/>
      </c>
      <c r="K17849" s="80">
        <f>IF(YEAR(DATA[[#This Row],[Calendar_Month]])=YEAR(CURMONTHEND),DATA[[#This Row],[Amount]],0)</f>
        <v>0</v>
      </c>
      <c r="L17849" s="80">
        <f>IF(DATA[[#This Row],[Calendar_Month]]-CURMONTH=0,DATA[[#This Row],[Amount]],0)</f>
        <v>0</v>
      </c>
    </row>
    <row r="17850" spans="4:12" x14ac:dyDescent="0.25">
      <c r="D17850" s="80" t="str">
        <f>LEFT(DATA[[#This Row],[Account_Code]],3)</f>
        <v/>
      </c>
      <c r="I17850" s="80" t="str">
        <f>DATA[[#This Row],[Vessel_Code]]&amp;DATA[[#This Row],[Account Group]]&amp;DATA[[#This Row],[Type]]</f>
        <v/>
      </c>
      <c r="K17850" s="80">
        <f>IF(YEAR(DATA[[#This Row],[Calendar_Month]])=YEAR(CURMONTHEND),DATA[[#This Row],[Amount]],0)</f>
        <v>0</v>
      </c>
      <c r="L17850" s="80">
        <f>IF(DATA[[#This Row],[Calendar_Month]]-CURMONTH=0,DATA[[#This Row],[Amount]],0)</f>
        <v>0</v>
      </c>
    </row>
    <row r="17851" spans="4:12" x14ac:dyDescent="0.25">
      <c r="D17851" s="80" t="str">
        <f>LEFT(DATA[[#This Row],[Account_Code]],3)</f>
        <v/>
      </c>
      <c r="I17851" s="80" t="str">
        <f>DATA[[#This Row],[Vessel_Code]]&amp;DATA[[#This Row],[Account Group]]&amp;DATA[[#This Row],[Type]]</f>
        <v/>
      </c>
      <c r="K17851" s="80">
        <f>IF(YEAR(DATA[[#This Row],[Calendar_Month]])=YEAR(CURMONTHEND),DATA[[#This Row],[Amount]],0)</f>
        <v>0</v>
      </c>
      <c r="L17851" s="80">
        <f>IF(DATA[[#This Row],[Calendar_Month]]-CURMONTH=0,DATA[[#This Row],[Amount]],0)</f>
        <v>0</v>
      </c>
    </row>
    <row r="17852" spans="4:12" x14ac:dyDescent="0.25">
      <c r="D17852" s="80" t="str">
        <f>LEFT(DATA[[#This Row],[Account_Code]],3)</f>
        <v/>
      </c>
      <c r="I17852" s="80" t="str">
        <f>DATA[[#This Row],[Vessel_Code]]&amp;DATA[[#This Row],[Account Group]]&amp;DATA[[#This Row],[Type]]</f>
        <v/>
      </c>
      <c r="K17852" s="80">
        <f>IF(YEAR(DATA[[#This Row],[Calendar_Month]])=YEAR(CURMONTHEND),DATA[[#This Row],[Amount]],0)</f>
        <v>0</v>
      </c>
      <c r="L17852" s="80">
        <f>IF(DATA[[#This Row],[Calendar_Month]]-CURMONTH=0,DATA[[#This Row],[Amount]],0)</f>
        <v>0</v>
      </c>
    </row>
    <row r="17853" spans="4:12" x14ac:dyDescent="0.25">
      <c r="D17853" s="80" t="str">
        <f>LEFT(DATA[[#This Row],[Account_Code]],3)</f>
        <v/>
      </c>
      <c r="I17853" s="80" t="str">
        <f>DATA[[#This Row],[Vessel_Code]]&amp;DATA[[#This Row],[Account Group]]&amp;DATA[[#This Row],[Type]]</f>
        <v/>
      </c>
      <c r="K17853" s="80">
        <f>IF(YEAR(DATA[[#This Row],[Calendar_Month]])=YEAR(CURMONTHEND),DATA[[#This Row],[Amount]],0)</f>
        <v>0</v>
      </c>
      <c r="L17853" s="80">
        <f>IF(DATA[[#This Row],[Calendar_Month]]-CURMONTH=0,DATA[[#This Row],[Amount]],0)</f>
        <v>0</v>
      </c>
    </row>
    <row r="17854" spans="4:12" x14ac:dyDescent="0.25">
      <c r="D17854" s="80" t="str">
        <f>LEFT(DATA[[#This Row],[Account_Code]],3)</f>
        <v/>
      </c>
      <c r="I17854" s="80" t="str">
        <f>DATA[[#This Row],[Vessel_Code]]&amp;DATA[[#This Row],[Account Group]]&amp;DATA[[#This Row],[Type]]</f>
        <v/>
      </c>
      <c r="K17854" s="80">
        <f>IF(YEAR(DATA[[#This Row],[Calendar_Month]])=YEAR(CURMONTHEND),DATA[[#This Row],[Amount]],0)</f>
        <v>0</v>
      </c>
      <c r="L17854" s="80">
        <f>IF(DATA[[#This Row],[Calendar_Month]]-CURMONTH=0,DATA[[#This Row],[Amount]],0)</f>
        <v>0</v>
      </c>
    </row>
    <row r="17855" spans="4:12" x14ac:dyDescent="0.25">
      <c r="D17855" s="80" t="str">
        <f>LEFT(DATA[[#This Row],[Account_Code]],3)</f>
        <v/>
      </c>
      <c r="I17855" s="80" t="str">
        <f>DATA[[#This Row],[Vessel_Code]]&amp;DATA[[#This Row],[Account Group]]&amp;DATA[[#This Row],[Type]]</f>
        <v/>
      </c>
      <c r="K17855" s="80">
        <f>IF(YEAR(DATA[[#This Row],[Calendar_Month]])=YEAR(CURMONTHEND),DATA[[#This Row],[Amount]],0)</f>
        <v>0</v>
      </c>
      <c r="L17855" s="80">
        <f>IF(DATA[[#This Row],[Calendar_Month]]-CURMONTH=0,DATA[[#This Row],[Amount]],0)</f>
        <v>0</v>
      </c>
    </row>
    <row r="17856" spans="4:12" x14ac:dyDescent="0.25">
      <c r="D17856" s="80" t="str">
        <f>LEFT(DATA[[#This Row],[Account_Code]],3)</f>
        <v/>
      </c>
      <c r="I17856" s="80" t="str">
        <f>DATA[[#This Row],[Vessel_Code]]&amp;DATA[[#This Row],[Account Group]]&amp;DATA[[#This Row],[Type]]</f>
        <v/>
      </c>
      <c r="K17856" s="80">
        <f>IF(YEAR(DATA[[#This Row],[Calendar_Month]])=YEAR(CURMONTHEND),DATA[[#This Row],[Amount]],0)</f>
        <v>0</v>
      </c>
      <c r="L17856" s="80">
        <f>IF(DATA[[#This Row],[Calendar_Month]]-CURMONTH=0,DATA[[#This Row],[Amount]],0)</f>
        <v>0</v>
      </c>
    </row>
    <row r="17857" spans="4:12" x14ac:dyDescent="0.25">
      <c r="D17857" s="80" t="str">
        <f>LEFT(DATA[[#This Row],[Account_Code]],3)</f>
        <v/>
      </c>
      <c r="I17857" s="80" t="str">
        <f>DATA[[#This Row],[Vessel_Code]]&amp;DATA[[#This Row],[Account Group]]&amp;DATA[[#This Row],[Type]]</f>
        <v/>
      </c>
      <c r="K17857" s="80">
        <f>IF(YEAR(DATA[[#This Row],[Calendar_Month]])=YEAR(CURMONTHEND),DATA[[#This Row],[Amount]],0)</f>
        <v>0</v>
      </c>
      <c r="L17857" s="80">
        <f>IF(DATA[[#This Row],[Calendar_Month]]-CURMONTH=0,DATA[[#This Row],[Amount]],0)</f>
        <v>0</v>
      </c>
    </row>
    <row r="17858" spans="4:12" x14ac:dyDescent="0.25">
      <c r="D17858" s="80" t="str">
        <f>LEFT(DATA[[#This Row],[Account_Code]],3)</f>
        <v/>
      </c>
      <c r="I17858" s="80" t="str">
        <f>DATA[[#This Row],[Vessel_Code]]&amp;DATA[[#This Row],[Account Group]]&amp;DATA[[#This Row],[Type]]</f>
        <v/>
      </c>
      <c r="K17858" s="80">
        <f>IF(YEAR(DATA[[#This Row],[Calendar_Month]])=YEAR(CURMONTHEND),DATA[[#This Row],[Amount]],0)</f>
        <v>0</v>
      </c>
      <c r="L17858" s="80">
        <f>IF(DATA[[#This Row],[Calendar_Month]]-CURMONTH=0,DATA[[#This Row],[Amount]],0)</f>
        <v>0</v>
      </c>
    </row>
    <row r="17859" spans="4:12" x14ac:dyDescent="0.25">
      <c r="D17859" s="80" t="str">
        <f>LEFT(DATA[[#This Row],[Account_Code]],3)</f>
        <v/>
      </c>
      <c r="I17859" s="80" t="str">
        <f>DATA[[#This Row],[Vessel_Code]]&amp;DATA[[#This Row],[Account Group]]&amp;DATA[[#This Row],[Type]]</f>
        <v/>
      </c>
      <c r="K17859" s="80">
        <f>IF(YEAR(DATA[[#This Row],[Calendar_Month]])=YEAR(CURMONTHEND),DATA[[#This Row],[Amount]],0)</f>
        <v>0</v>
      </c>
      <c r="L17859" s="80">
        <f>IF(DATA[[#This Row],[Calendar_Month]]-CURMONTH=0,DATA[[#This Row],[Amount]],0)</f>
        <v>0</v>
      </c>
    </row>
    <row r="17860" spans="4:12" x14ac:dyDescent="0.25">
      <c r="D17860" s="80" t="str">
        <f>LEFT(DATA[[#This Row],[Account_Code]],3)</f>
        <v/>
      </c>
      <c r="I17860" s="80" t="str">
        <f>DATA[[#This Row],[Vessel_Code]]&amp;DATA[[#This Row],[Account Group]]&amp;DATA[[#This Row],[Type]]</f>
        <v/>
      </c>
      <c r="K17860" s="80">
        <f>IF(YEAR(DATA[[#This Row],[Calendar_Month]])=YEAR(CURMONTHEND),DATA[[#This Row],[Amount]],0)</f>
        <v>0</v>
      </c>
      <c r="L17860" s="80">
        <f>IF(DATA[[#This Row],[Calendar_Month]]-CURMONTH=0,DATA[[#This Row],[Amount]],0)</f>
        <v>0</v>
      </c>
    </row>
    <row r="17861" spans="4:12" x14ac:dyDescent="0.25">
      <c r="D17861" s="80" t="str">
        <f>LEFT(DATA[[#This Row],[Account_Code]],3)</f>
        <v/>
      </c>
      <c r="I17861" s="80" t="str">
        <f>DATA[[#This Row],[Vessel_Code]]&amp;DATA[[#This Row],[Account Group]]&amp;DATA[[#This Row],[Type]]</f>
        <v/>
      </c>
      <c r="K17861" s="80">
        <f>IF(YEAR(DATA[[#This Row],[Calendar_Month]])=YEAR(CURMONTHEND),DATA[[#This Row],[Amount]],0)</f>
        <v>0</v>
      </c>
      <c r="L17861" s="80">
        <f>IF(DATA[[#This Row],[Calendar_Month]]-CURMONTH=0,DATA[[#This Row],[Amount]],0)</f>
        <v>0</v>
      </c>
    </row>
    <row r="17862" spans="4:12" x14ac:dyDescent="0.25">
      <c r="D17862" s="80" t="str">
        <f>LEFT(DATA[[#This Row],[Account_Code]],3)</f>
        <v/>
      </c>
      <c r="I17862" s="80" t="str">
        <f>DATA[[#This Row],[Vessel_Code]]&amp;DATA[[#This Row],[Account Group]]&amp;DATA[[#This Row],[Type]]</f>
        <v/>
      </c>
      <c r="K17862" s="80">
        <f>IF(YEAR(DATA[[#This Row],[Calendar_Month]])=YEAR(CURMONTHEND),DATA[[#This Row],[Amount]],0)</f>
        <v>0</v>
      </c>
      <c r="L17862" s="80">
        <f>IF(DATA[[#This Row],[Calendar_Month]]-CURMONTH=0,DATA[[#This Row],[Amount]],0)</f>
        <v>0</v>
      </c>
    </row>
    <row r="17863" spans="4:12" x14ac:dyDescent="0.25">
      <c r="D17863" s="80" t="str">
        <f>LEFT(DATA[[#This Row],[Account_Code]],3)</f>
        <v/>
      </c>
      <c r="I17863" s="80" t="str">
        <f>DATA[[#This Row],[Vessel_Code]]&amp;DATA[[#This Row],[Account Group]]&amp;DATA[[#This Row],[Type]]</f>
        <v/>
      </c>
      <c r="K17863" s="80">
        <f>IF(YEAR(DATA[[#This Row],[Calendar_Month]])=YEAR(CURMONTHEND),DATA[[#This Row],[Amount]],0)</f>
        <v>0</v>
      </c>
      <c r="L17863" s="80">
        <f>IF(DATA[[#This Row],[Calendar_Month]]-CURMONTH=0,DATA[[#This Row],[Amount]],0)</f>
        <v>0</v>
      </c>
    </row>
    <row r="17864" spans="4:12" x14ac:dyDescent="0.25">
      <c r="D17864" s="80" t="str">
        <f>LEFT(DATA[[#This Row],[Account_Code]],3)</f>
        <v/>
      </c>
      <c r="I17864" s="80" t="str">
        <f>DATA[[#This Row],[Vessel_Code]]&amp;DATA[[#This Row],[Account Group]]&amp;DATA[[#This Row],[Type]]</f>
        <v/>
      </c>
      <c r="K17864" s="80">
        <f>IF(YEAR(DATA[[#This Row],[Calendar_Month]])=YEAR(CURMONTHEND),DATA[[#This Row],[Amount]],0)</f>
        <v>0</v>
      </c>
      <c r="L17864" s="80">
        <f>IF(DATA[[#This Row],[Calendar_Month]]-CURMONTH=0,DATA[[#This Row],[Amount]],0)</f>
        <v>0</v>
      </c>
    </row>
    <row r="17865" spans="4:12" x14ac:dyDescent="0.25">
      <c r="D17865" s="80" t="str">
        <f>LEFT(DATA[[#This Row],[Account_Code]],3)</f>
        <v/>
      </c>
      <c r="I17865" s="80" t="str">
        <f>DATA[[#This Row],[Vessel_Code]]&amp;DATA[[#This Row],[Account Group]]&amp;DATA[[#This Row],[Type]]</f>
        <v/>
      </c>
      <c r="K17865" s="80">
        <f>IF(YEAR(DATA[[#This Row],[Calendar_Month]])=YEAR(CURMONTHEND),DATA[[#This Row],[Amount]],0)</f>
        <v>0</v>
      </c>
      <c r="L17865" s="80">
        <f>IF(DATA[[#This Row],[Calendar_Month]]-CURMONTH=0,DATA[[#This Row],[Amount]],0)</f>
        <v>0</v>
      </c>
    </row>
    <row r="17866" spans="4:12" x14ac:dyDescent="0.25">
      <c r="D17866" s="80" t="str">
        <f>LEFT(DATA[[#This Row],[Account_Code]],3)</f>
        <v/>
      </c>
      <c r="I17866" s="80" t="str">
        <f>DATA[[#This Row],[Vessel_Code]]&amp;DATA[[#This Row],[Account Group]]&amp;DATA[[#This Row],[Type]]</f>
        <v/>
      </c>
      <c r="K17866" s="80">
        <f>IF(YEAR(DATA[[#This Row],[Calendar_Month]])=YEAR(CURMONTHEND),DATA[[#This Row],[Amount]],0)</f>
        <v>0</v>
      </c>
      <c r="L17866" s="80">
        <f>IF(DATA[[#This Row],[Calendar_Month]]-CURMONTH=0,DATA[[#This Row],[Amount]],0)</f>
        <v>0</v>
      </c>
    </row>
    <row r="17867" spans="4:12" x14ac:dyDescent="0.25">
      <c r="D17867" s="80" t="str">
        <f>LEFT(DATA[[#This Row],[Account_Code]],3)</f>
        <v/>
      </c>
      <c r="I17867" s="80" t="str">
        <f>DATA[[#This Row],[Vessel_Code]]&amp;DATA[[#This Row],[Account Group]]&amp;DATA[[#This Row],[Type]]</f>
        <v/>
      </c>
      <c r="K17867" s="80">
        <f>IF(YEAR(DATA[[#This Row],[Calendar_Month]])=YEAR(CURMONTHEND),DATA[[#This Row],[Amount]],0)</f>
        <v>0</v>
      </c>
      <c r="L17867" s="80">
        <f>IF(DATA[[#This Row],[Calendar_Month]]-CURMONTH=0,DATA[[#This Row],[Amount]],0)</f>
        <v>0</v>
      </c>
    </row>
    <row r="17868" spans="4:12" x14ac:dyDescent="0.25">
      <c r="D17868" s="80" t="str">
        <f>LEFT(DATA[[#This Row],[Account_Code]],3)</f>
        <v/>
      </c>
      <c r="I17868" s="80" t="str">
        <f>DATA[[#This Row],[Vessel_Code]]&amp;DATA[[#This Row],[Account Group]]&amp;DATA[[#This Row],[Type]]</f>
        <v/>
      </c>
      <c r="K17868" s="80">
        <f>IF(YEAR(DATA[[#This Row],[Calendar_Month]])=YEAR(CURMONTHEND),DATA[[#This Row],[Amount]],0)</f>
        <v>0</v>
      </c>
      <c r="L17868" s="80">
        <f>IF(DATA[[#This Row],[Calendar_Month]]-CURMONTH=0,DATA[[#This Row],[Amount]],0)</f>
        <v>0</v>
      </c>
    </row>
    <row r="17869" spans="4:12" x14ac:dyDescent="0.25">
      <c r="D17869" s="80" t="str">
        <f>LEFT(DATA[[#This Row],[Account_Code]],3)</f>
        <v/>
      </c>
      <c r="I17869" s="80" t="str">
        <f>DATA[[#This Row],[Vessel_Code]]&amp;DATA[[#This Row],[Account Group]]&amp;DATA[[#This Row],[Type]]</f>
        <v/>
      </c>
      <c r="K17869" s="80">
        <f>IF(YEAR(DATA[[#This Row],[Calendar_Month]])=YEAR(CURMONTHEND),DATA[[#This Row],[Amount]],0)</f>
        <v>0</v>
      </c>
      <c r="L17869" s="80">
        <f>IF(DATA[[#This Row],[Calendar_Month]]-CURMONTH=0,DATA[[#This Row],[Amount]],0)</f>
        <v>0</v>
      </c>
    </row>
    <row r="17870" spans="4:12" x14ac:dyDescent="0.25">
      <c r="D17870" s="80" t="str">
        <f>LEFT(DATA[[#This Row],[Account_Code]],3)</f>
        <v/>
      </c>
      <c r="I17870" s="80" t="str">
        <f>DATA[[#This Row],[Vessel_Code]]&amp;DATA[[#This Row],[Account Group]]&amp;DATA[[#This Row],[Type]]</f>
        <v/>
      </c>
      <c r="K17870" s="80">
        <f>IF(YEAR(DATA[[#This Row],[Calendar_Month]])=YEAR(CURMONTHEND),DATA[[#This Row],[Amount]],0)</f>
        <v>0</v>
      </c>
      <c r="L17870" s="80">
        <f>IF(DATA[[#This Row],[Calendar_Month]]-CURMONTH=0,DATA[[#This Row],[Amount]],0)</f>
        <v>0</v>
      </c>
    </row>
    <row r="17871" spans="4:12" x14ac:dyDescent="0.25">
      <c r="D17871" s="80" t="str">
        <f>LEFT(DATA[[#This Row],[Account_Code]],3)</f>
        <v/>
      </c>
      <c r="I17871" s="80" t="str">
        <f>DATA[[#This Row],[Vessel_Code]]&amp;DATA[[#This Row],[Account Group]]&amp;DATA[[#This Row],[Type]]</f>
        <v/>
      </c>
      <c r="K17871" s="80">
        <f>IF(YEAR(DATA[[#This Row],[Calendar_Month]])=YEAR(CURMONTHEND),DATA[[#This Row],[Amount]],0)</f>
        <v>0</v>
      </c>
      <c r="L17871" s="80">
        <f>IF(DATA[[#This Row],[Calendar_Month]]-CURMONTH=0,DATA[[#This Row],[Amount]],0)</f>
        <v>0</v>
      </c>
    </row>
    <row r="17872" spans="4:12" x14ac:dyDescent="0.25">
      <c r="D17872" s="80" t="str">
        <f>LEFT(DATA[[#This Row],[Account_Code]],3)</f>
        <v/>
      </c>
      <c r="I17872" s="80" t="str">
        <f>DATA[[#This Row],[Vessel_Code]]&amp;DATA[[#This Row],[Account Group]]&amp;DATA[[#This Row],[Type]]</f>
        <v/>
      </c>
      <c r="K17872" s="80">
        <f>IF(YEAR(DATA[[#This Row],[Calendar_Month]])=YEAR(CURMONTHEND),DATA[[#This Row],[Amount]],0)</f>
        <v>0</v>
      </c>
      <c r="L17872" s="80">
        <f>IF(DATA[[#This Row],[Calendar_Month]]-CURMONTH=0,DATA[[#This Row],[Amount]],0)</f>
        <v>0</v>
      </c>
    </row>
    <row r="17873" spans="4:12" x14ac:dyDescent="0.25">
      <c r="D17873" s="80" t="str">
        <f>LEFT(DATA[[#This Row],[Account_Code]],3)</f>
        <v/>
      </c>
      <c r="I17873" s="80" t="str">
        <f>DATA[[#This Row],[Vessel_Code]]&amp;DATA[[#This Row],[Account Group]]&amp;DATA[[#This Row],[Type]]</f>
        <v/>
      </c>
      <c r="K17873" s="80">
        <f>IF(YEAR(DATA[[#This Row],[Calendar_Month]])=YEAR(CURMONTHEND),DATA[[#This Row],[Amount]],0)</f>
        <v>0</v>
      </c>
      <c r="L17873" s="80">
        <f>IF(DATA[[#This Row],[Calendar_Month]]-CURMONTH=0,DATA[[#This Row],[Amount]],0)</f>
        <v>0</v>
      </c>
    </row>
    <row r="17874" spans="4:12" x14ac:dyDescent="0.25">
      <c r="D17874" s="80" t="str">
        <f>LEFT(DATA[[#This Row],[Account_Code]],3)</f>
        <v/>
      </c>
      <c r="I17874" s="80" t="str">
        <f>DATA[[#This Row],[Vessel_Code]]&amp;DATA[[#This Row],[Account Group]]&amp;DATA[[#This Row],[Type]]</f>
        <v/>
      </c>
      <c r="K17874" s="80">
        <f>IF(YEAR(DATA[[#This Row],[Calendar_Month]])=YEAR(CURMONTHEND),DATA[[#This Row],[Amount]],0)</f>
        <v>0</v>
      </c>
      <c r="L17874" s="80">
        <f>IF(DATA[[#This Row],[Calendar_Month]]-CURMONTH=0,DATA[[#This Row],[Amount]],0)</f>
        <v>0</v>
      </c>
    </row>
    <row r="17875" spans="4:12" x14ac:dyDescent="0.25">
      <c r="D17875" s="80" t="str">
        <f>LEFT(DATA[[#This Row],[Account_Code]],3)</f>
        <v/>
      </c>
      <c r="I17875" s="80" t="str">
        <f>DATA[[#This Row],[Vessel_Code]]&amp;DATA[[#This Row],[Account Group]]&amp;DATA[[#This Row],[Type]]</f>
        <v/>
      </c>
      <c r="K17875" s="80">
        <f>IF(YEAR(DATA[[#This Row],[Calendar_Month]])=YEAR(CURMONTHEND),DATA[[#This Row],[Amount]],0)</f>
        <v>0</v>
      </c>
      <c r="L17875" s="80">
        <f>IF(DATA[[#This Row],[Calendar_Month]]-CURMONTH=0,DATA[[#This Row],[Amount]],0)</f>
        <v>0</v>
      </c>
    </row>
    <row r="17876" spans="4:12" x14ac:dyDescent="0.25">
      <c r="D17876" s="80" t="str">
        <f>LEFT(DATA[[#This Row],[Account_Code]],3)</f>
        <v/>
      </c>
      <c r="I17876" s="80" t="str">
        <f>DATA[[#This Row],[Vessel_Code]]&amp;DATA[[#This Row],[Account Group]]&amp;DATA[[#This Row],[Type]]</f>
        <v/>
      </c>
      <c r="K17876" s="80">
        <f>IF(YEAR(DATA[[#This Row],[Calendar_Month]])=YEAR(CURMONTHEND),DATA[[#This Row],[Amount]],0)</f>
        <v>0</v>
      </c>
      <c r="L17876" s="80">
        <f>IF(DATA[[#This Row],[Calendar_Month]]-CURMONTH=0,DATA[[#This Row],[Amount]],0)</f>
        <v>0</v>
      </c>
    </row>
    <row r="17877" spans="4:12" x14ac:dyDescent="0.25">
      <c r="D17877" s="80" t="str">
        <f>LEFT(DATA[[#This Row],[Account_Code]],3)</f>
        <v/>
      </c>
      <c r="I17877" s="80" t="str">
        <f>DATA[[#This Row],[Vessel_Code]]&amp;DATA[[#This Row],[Account Group]]&amp;DATA[[#This Row],[Type]]</f>
        <v/>
      </c>
      <c r="K17877" s="80">
        <f>IF(YEAR(DATA[[#This Row],[Calendar_Month]])=YEAR(CURMONTHEND),DATA[[#This Row],[Amount]],0)</f>
        <v>0</v>
      </c>
      <c r="L17877" s="80">
        <f>IF(DATA[[#This Row],[Calendar_Month]]-CURMONTH=0,DATA[[#This Row],[Amount]],0)</f>
        <v>0</v>
      </c>
    </row>
    <row r="17878" spans="4:12" x14ac:dyDescent="0.25">
      <c r="D17878" s="80" t="str">
        <f>LEFT(DATA[[#This Row],[Account_Code]],3)</f>
        <v/>
      </c>
      <c r="I17878" s="80" t="str">
        <f>DATA[[#This Row],[Vessel_Code]]&amp;DATA[[#This Row],[Account Group]]&amp;DATA[[#This Row],[Type]]</f>
        <v/>
      </c>
      <c r="K17878" s="80">
        <f>IF(YEAR(DATA[[#This Row],[Calendar_Month]])=YEAR(CURMONTHEND),DATA[[#This Row],[Amount]],0)</f>
        <v>0</v>
      </c>
      <c r="L17878" s="80">
        <f>IF(DATA[[#This Row],[Calendar_Month]]-CURMONTH=0,DATA[[#This Row],[Amount]],0)</f>
        <v>0</v>
      </c>
    </row>
    <row r="17879" spans="4:12" x14ac:dyDescent="0.25">
      <c r="D17879" s="80" t="str">
        <f>LEFT(DATA[[#This Row],[Account_Code]],3)</f>
        <v/>
      </c>
      <c r="I17879" s="80" t="str">
        <f>DATA[[#This Row],[Vessel_Code]]&amp;DATA[[#This Row],[Account Group]]&amp;DATA[[#This Row],[Type]]</f>
        <v/>
      </c>
      <c r="K17879" s="80">
        <f>IF(YEAR(DATA[[#This Row],[Calendar_Month]])=YEAR(CURMONTHEND),DATA[[#This Row],[Amount]],0)</f>
        <v>0</v>
      </c>
      <c r="L17879" s="80">
        <f>IF(DATA[[#This Row],[Calendar_Month]]-CURMONTH=0,DATA[[#This Row],[Amount]],0)</f>
        <v>0</v>
      </c>
    </row>
    <row r="17880" spans="4:12" x14ac:dyDescent="0.25">
      <c r="D17880" s="80" t="str">
        <f>LEFT(DATA[[#This Row],[Account_Code]],3)</f>
        <v/>
      </c>
      <c r="I17880" s="80" t="str">
        <f>DATA[[#This Row],[Vessel_Code]]&amp;DATA[[#This Row],[Account Group]]&amp;DATA[[#This Row],[Type]]</f>
        <v/>
      </c>
      <c r="K17880" s="80">
        <f>IF(YEAR(DATA[[#This Row],[Calendar_Month]])=YEAR(CURMONTHEND),DATA[[#This Row],[Amount]],0)</f>
        <v>0</v>
      </c>
      <c r="L17880" s="80">
        <f>IF(DATA[[#This Row],[Calendar_Month]]-CURMONTH=0,DATA[[#This Row],[Amount]],0)</f>
        <v>0</v>
      </c>
    </row>
    <row r="17881" spans="4:12" x14ac:dyDescent="0.25">
      <c r="D17881" s="80" t="str">
        <f>LEFT(DATA[[#This Row],[Account_Code]],3)</f>
        <v/>
      </c>
      <c r="I17881" s="80" t="str">
        <f>DATA[[#This Row],[Vessel_Code]]&amp;DATA[[#This Row],[Account Group]]&amp;DATA[[#This Row],[Type]]</f>
        <v/>
      </c>
      <c r="K17881" s="80">
        <f>IF(YEAR(DATA[[#This Row],[Calendar_Month]])=YEAR(CURMONTHEND),DATA[[#This Row],[Amount]],0)</f>
        <v>0</v>
      </c>
      <c r="L17881" s="80">
        <f>IF(DATA[[#This Row],[Calendar_Month]]-CURMONTH=0,DATA[[#This Row],[Amount]],0)</f>
        <v>0</v>
      </c>
    </row>
    <row r="17882" spans="4:12" x14ac:dyDescent="0.25">
      <c r="D17882" s="80" t="str">
        <f>LEFT(DATA[[#This Row],[Account_Code]],3)</f>
        <v/>
      </c>
      <c r="I17882" s="80" t="str">
        <f>DATA[[#This Row],[Vessel_Code]]&amp;DATA[[#This Row],[Account Group]]&amp;DATA[[#This Row],[Type]]</f>
        <v/>
      </c>
      <c r="K17882" s="80">
        <f>IF(YEAR(DATA[[#This Row],[Calendar_Month]])=YEAR(CURMONTHEND),DATA[[#This Row],[Amount]],0)</f>
        <v>0</v>
      </c>
      <c r="L17882" s="80">
        <f>IF(DATA[[#This Row],[Calendar_Month]]-CURMONTH=0,DATA[[#This Row],[Amount]],0)</f>
        <v>0</v>
      </c>
    </row>
    <row r="17883" spans="4:12" x14ac:dyDescent="0.25">
      <c r="D17883" s="80" t="str">
        <f>LEFT(DATA[[#This Row],[Account_Code]],3)</f>
        <v/>
      </c>
      <c r="I17883" s="80" t="str">
        <f>DATA[[#This Row],[Vessel_Code]]&amp;DATA[[#This Row],[Account Group]]&amp;DATA[[#This Row],[Type]]</f>
        <v/>
      </c>
      <c r="K17883" s="80">
        <f>IF(YEAR(DATA[[#This Row],[Calendar_Month]])=YEAR(CURMONTHEND),DATA[[#This Row],[Amount]],0)</f>
        <v>0</v>
      </c>
      <c r="L17883" s="80">
        <f>IF(DATA[[#This Row],[Calendar_Month]]-CURMONTH=0,DATA[[#This Row],[Amount]],0)</f>
        <v>0</v>
      </c>
    </row>
    <row r="17884" spans="4:12" x14ac:dyDescent="0.25">
      <c r="D17884" s="80" t="str">
        <f>LEFT(DATA[[#This Row],[Account_Code]],3)</f>
        <v/>
      </c>
      <c r="I17884" s="80" t="str">
        <f>DATA[[#This Row],[Vessel_Code]]&amp;DATA[[#This Row],[Account Group]]&amp;DATA[[#This Row],[Type]]</f>
        <v/>
      </c>
      <c r="K17884" s="80">
        <f>IF(YEAR(DATA[[#This Row],[Calendar_Month]])=YEAR(CURMONTHEND),DATA[[#This Row],[Amount]],0)</f>
        <v>0</v>
      </c>
      <c r="L17884" s="80">
        <f>IF(DATA[[#This Row],[Calendar_Month]]-CURMONTH=0,DATA[[#This Row],[Amount]],0)</f>
        <v>0</v>
      </c>
    </row>
    <row r="17885" spans="4:12" x14ac:dyDescent="0.25">
      <c r="D17885" s="80" t="str">
        <f>LEFT(DATA[[#This Row],[Account_Code]],3)</f>
        <v/>
      </c>
      <c r="I17885" s="80" t="str">
        <f>DATA[[#This Row],[Vessel_Code]]&amp;DATA[[#This Row],[Account Group]]&amp;DATA[[#This Row],[Type]]</f>
        <v/>
      </c>
      <c r="K17885" s="80">
        <f>IF(YEAR(DATA[[#This Row],[Calendar_Month]])=YEAR(CURMONTHEND),DATA[[#This Row],[Amount]],0)</f>
        <v>0</v>
      </c>
      <c r="L17885" s="80">
        <f>IF(DATA[[#This Row],[Calendar_Month]]-CURMONTH=0,DATA[[#This Row],[Amount]],0)</f>
        <v>0</v>
      </c>
    </row>
    <row r="17886" spans="4:12" x14ac:dyDescent="0.25">
      <c r="D17886" s="80" t="str">
        <f>LEFT(DATA[[#This Row],[Account_Code]],3)</f>
        <v/>
      </c>
      <c r="I17886" s="80" t="str">
        <f>DATA[[#This Row],[Vessel_Code]]&amp;DATA[[#This Row],[Account Group]]&amp;DATA[[#This Row],[Type]]</f>
        <v/>
      </c>
      <c r="K17886" s="80">
        <f>IF(YEAR(DATA[[#This Row],[Calendar_Month]])=YEAR(CURMONTHEND),DATA[[#This Row],[Amount]],0)</f>
        <v>0</v>
      </c>
      <c r="L17886" s="80">
        <f>IF(DATA[[#This Row],[Calendar_Month]]-CURMONTH=0,DATA[[#This Row],[Amount]],0)</f>
        <v>0</v>
      </c>
    </row>
    <row r="17887" spans="4:12" x14ac:dyDescent="0.25">
      <c r="D17887" s="80" t="str">
        <f>LEFT(DATA[[#This Row],[Account_Code]],3)</f>
        <v/>
      </c>
      <c r="I17887" s="80" t="str">
        <f>DATA[[#This Row],[Vessel_Code]]&amp;DATA[[#This Row],[Account Group]]&amp;DATA[[#This Row],[Type]]</f>
        <v/>
      </c>
      <c r="K17887" s="80">
        <f>IF(YEAR(DATA[[#This Row],[Calendar_Month]])=YEAR(CURMONTHEND),DATA[[#This Row],[Amount]],0)</f>
        <v>0</v>
      </c>
      <c r="L17887" s="80">
        <f>IF(DATA[[#This Row],[Calendar_Month]]-CURMONTH=0,DATA[[#This Row],[Amount]],0)</f>
        <v>0</v>
      </c>
    </row>
    <row r="17888" spans="4:12" x14ac:dyDescent="0.25">
      <c r="D17888" s="80" t="str">
        <f>LEFT(DATA[[#This Row],[Account_Code]],3)</f>
        <v/>
      </c>
      <c r="I17888" s="80" t="str">
        <f>DATA[[#This Row],[Vessel_Code]]&amp;DATA[[#This Row],[Account Group]]&amp;DATA[[#This Row],[Type]]</f>
        <v/>
      </c>
      <c r="K17888" s="80">
        <f>IF(YEAR(DATA[[#This Row],[Calendar_Month]])=YEAR(CURMONTHEND),DATA[[#This Row],[Amount]],0)</f>
        <v>0</v>
      </c>
      <c r="L17888" s="80">
        <f>IF(DATA[[#This Row],[Calendar_Month]]-CURMONTH=0,DATA[[#This Row],[Amount]],0)</f>
        <v>0</v>
      </c>
    </row>
    <row r="17889" spans="4:12" x14ac:dyDescent="0.25">
      <c r="D17889" s="80" t="str">
        <f>LEFT(DATA[[#This Row],[Account_Code]],3)</f>
        <v/>
      </c>
      <c r="I17889" s="80" t="str">
        <f>DATA[[#This Row],[Vessel_Code]]&amp;DATA[[#This Row],[Account Group]]&amp;DATA[[#This Row],[Type]]</f>
        <v/>
      </c>
      <c r="K17889" s="80">
        <f>IF(YEAR(DATA[[#This Row],[Calendar_Month]])=YEAR(CURMONTHEND),DATA[[#This Row],[Amount]],0)</f>
        <v>0</v>
      </c>
      <c r="L17889" s="80">
        <f>IF(DATA[[#This Row],[Calendar_Month]]-CURMONTH=0,DATA[[#This Row],[Amount]],0)</f>
        <v>0</v>
      </c>
    </row>
    <row r="17890" spans="4:12" x14ac:dyDescent="0.25">
      <c r="D17890" s="80" t="str">
        <f>LEFT(DATA[[#This Row],[Account_Code]],3)</f>
        <v/>
      </c>
      <c r="I17890" s="80" t="str">
        <f>DATA[[#This Row],[Vessel_Code]]&amp;DATA[[#This Row],[Account Group]]&amp;DATA[[#This Row],[Type]]</f>
        <v/>
      </c>
      <c r="K17890" s="80">
        <f>IF(YEAR(DATA[[#This Row],[Calendar_Month]])=YEAR(CURMONTHEND),DATA[[#This Row],[Amount]],0)</f>
        <v>0</v>
      </c>
      <c r="L17890" s="80">
        <f>IF(DATA[[#This Row],[Calendar_Month]]-CURMONTH=0,DATA[[#This Row],[Amount]],0)</f>
        <v>0</v>
      </c>
    </row>
    <row r="17891" spans="4:12" x14ac:dyDescent="0.25">
      <c r="D17891" s="80" t="str">
        <f>LEFT(DATA[[#This Row],[Account_Code]],3)</f>
        <v/>
      </c>
      <c r="I17891" s="80" t="str">
        <f>DATA[[#This Row],[Vessel_Code]]&amp;DATA[[#This Row],[Account Group]]&amp;DATA[[#This Row],[Type]]</f>
        <v/>
      </c>
      <c r="K17891" s="80">
        <f>IF(YEAR(DATA[[#This Row],[Calendar_Month]])=YEAR(CURMONTHEND),DATA[[#This Row],[Amount]],0)</f>
        <v>0</v>
      </c>
      <c r="L17891" s="80">
        <f>IF(DATA[[#This Row],[Calendar_Month]]-CURMONTH=0,DATA[[#This Row],[Amount]],0)</f>
        <v>0</v>
      </c>
    </row>
    <row r="17892" spans="4:12" x14ac:dyDescent="0.25">
      <c r="D17892" s="80" t="str">
        <f>LEFT(DATA[[#This Row],[Account_Code]],3)</f>
        <v/>
      </c>
      <c r="I17892" s="80" t="str">
        <f>DATA[[#This Row],[Vessel_Code]]&amp;DATA[[#This Row],[Account Group]]&amp;DATA[[#This Row],[Type]]</f>
        <v/>
      </c>
      <c r="K17892" s="80">
        <f>IF(YEAR(DATA[[#This Row],[Calendar_Month]])=YEAR(CURMONTHEND),DATA[[#This Row],[Amount]],0)</f>
        <v>0</v>
      </c>
      <c r="L17892" s="80">
        <f>IF(DATA[[#This Row],[Calendar_Month]]-CURMONTH=0,DATA[[#This Row],[Amount]],0)</f>
        <v>0</v>
      </c>
    </row>
    <row r="17893" spans="4:12" x14ac:dyDescent="0.25">
      <c r="D17893" s="80" t="str">
        <f>LEFT(DATA[[#This Row],[Account_Code]],3)</f>
        <v/>
      </c>
      <c r="I17893" s="80" t="str">
        <f>DATA[[#This Row],[Vessel_Code]]&amp;DATA[[#This Row],[Account Group]]&amp;DATA[[#This Row],[Type]]</f>
        <v/>
      </c>
      <c r="K17893" s="80">
        <f>IF(YEAR(DATA[[#This Row],[Calendar_Month]])=YEAR(CURMONTHEND),DATA[[#This Row],[Amount]],0)</f>
        <v>0</v>
      </c>
      <c r="L17893" s="80">
        <f>IF(DATA[[#This Row],[Calendar_Month]]-CURMONTH=0,DATA[[#This Row],[Amount]],0)</f>
        <v>0</v>
      </c>
    </row>
    <row r="17894" spans="4:12" x14ac:dyDescent="0.25">
      <c r="D17894" s="80" t="str">
        <f>LEFT(DATA[[#This Row],[Account_Code]],3)</f>
        <v/>
      </c>
      <c r="I17894" s="80" t="str">
        <f>DATA[[#This Row],[Vessel_Code]]&amp;DATA[[#This Row],[Account Group]]&amp;DATA[[#This Row],[Type]]</f>
        <v/>
      </c>
      <c r="K17894" s="80">
        <f>IF(YEAR(DATA[[#This Row],[Calendar_Month]])=YEAR(CURMONTHEND),DATA[[#This Row],[Amount]],0)</f>
        <v>0</v>
      </c>
      <c r="L17894" s="80">
        <f>IF(DATA[[#This Row],[Calendar_Month]]-CURMONTH=0,DATA[[#This Row],[Amount]],0)</f>
        <v>0</v>
      </c>
    </row>
    <row r="17895" spans="4:12" x14ac:dyDescent="0.25">
      <c r="D17895" s="80" t="str">
        <f>LEFT(DATA[[#This Row],[Account_Code]],3)</f>
        <v/>
      </c>
      <c r="I17895" s="80" t="str">
        <f>DATA[[#This Row],[Vessel_Code]]&amp;DATA[[#This Row],[Account Group]]&amp;DATA[[#This Row],[Type]]</f>
        <v/>
      </c>
      <c r="K17895" s="80">
        <f>IF(YEAR(DATA[[#This Row],[Calendar_Month]])=YEAR(CURMONTHEND),DATA[[#This Row],[Amount]],0)</f>
        <v>0</v>
      </c>
      <c r="L17895" s="80">
        <f>IF(DATA[[#This Row],[Calendar_Month]]-CURMONTH=0,DATA[[#This Row],[Amount]],0)</f>
        <v>0</v>
      </c>
    </row>
    <row r="17896" spans="4:12" x14ac:dyDescent="0.25">
      <c r="D17896" s="80" t="str">
        <f>LEFT(DATA[[#This Row],[Account_Code]],3)</f>
        <v/>
      </c>
      <c r="I17896" s="80" t="str">
        <f>DATA[[#This Row],[Vessel_Code]]&amp;DATA[[#This Row],[Account Group]]&amp;DATA[[#This Row],[Type]]</f>
        <v/>
      </c>
      <c r="K17896" s="80">
        <f>IF(YEAR(DATA[[#This Row],[Calendar_Month]])=YEAR(CURMONTHEND),DATA[[#This Row],[Amount]],0)</f>
        <v>0</v>
      </c>
      <c r="L17896" s="80">
        <f>IF(DATA[[#This Row],[Calendar_Month]]-CURMONTH=0,DATA[[#This Row],[Amount]],0)</f>
        <v>0</v>
      </c>
    </row>
    <row r="17897" spans="4:12" x14ac:dyDescent="0.25">
      <c r="D17897" s="80" t="str">
        <f>LEFT(DATA[[#This Row],[Account_Code]],3)</f>
        <v/>
      </c>
      <c r="I17897" s="80" t="str">
        <f>DATA[[#This Row],[Vessel_Code]]&amp;DATA[[#This Row],[Account Group]]&amp;DATA[[#This Row],[Type]]</f>
        <v/>
      </c>
      <c r="K17897" s="80">
        <f>IF(YEAR(DATA[[#This Row],[Calendar_Month]])=YEAR(CURMONTHEND),DATA[[#This Row],[Amount]],0)</f>
        <v>0</v>
      </c>
      <c r="L17897" s="80">
        <f>IF(DATA[[#This Row],[Calendar_Month]]-CURMONTH=0,DATA[[#This Row],[Amount]],0)</f>
        <v>0</v>
      </c>
    </row>
    <row r="17898" spans="4:12" x14ac:dyDescent="0.25">
      <c r="D17898" s="80" t="str">
        <f>LEFT(DATA[[#This Row],[Account_Code]],3)</f>
        <v/>
      </c>
      <c r="I17898" s="80" t="str">
        <f>DATA[[#This Row],[Vessel_Code]]&amp;DATA[[#This Row],[Account Group]]&amp;DATA[[#This Row],[Type]]</f>
        <v/>
      </c>
      <c r="K17898" s="80">
        <f>IF(YEAR(DATA[[#This Row],[Calendar_Month]])=YEAR(CURMONTHEND),DATA[[#This Row],[Amount]],0)</f>
        <v>0</v>
      </c>
      <c r="L17898" s="80">
        <f>IF(DATA[[#This Row],[Calendar_Month]]-CURMONTH=0,DATA[[#This Row],[Amount]],0)</f>
        <v>0</v>
      </c>
    </row>
    <row r="17899" spans="4:12" x14ac:dyDescent="0.25">
      <c r="D17899" s="80" t="str">
        <f>LEFT(DATA[[#This Row],[Account_Code]],3)</f>
        <v/>
      </c>
      <c r="I17899" s="80" t="str">
        <f>DATA[[#This Row],[Vessel_Code]]&amp;DATA[[#This Row],[Account Group]]&amp;DATA[[#This Row],[Type]]</f>
        <v/>
      </c>
      <c r="K17899" s="80">
        <f>IF(YEAR(DATA[[#This Row],[Calendar_Month]])=YEAR(CURMONTHEND),DATA[[#This Row],[Amount]],0)</f>
        <v>0</v>
      </c>
      <c r="L17899" s="80">
        <f>IF(DATA[[#This Row],[Calendar_Month]]-CURMONTH=0,DATA[[#This Row],[Amount]],0)</f>
        <v>0</v>
      </c>
    </row>
    <row r="17900" spans="4:12" x14ac:dyDescent="0.25">
      <c r="D17900" s="80" t="str">
        <f>LEFT(DATA[[#This Row],[Account_Code]],3)</f>
        <v/>
      </c>
      <c r="I17900" s="80" t="str">
        <f>DATA[[#This Row],[Vessel_Code]]&amp;DATA[[#This Row],[Account Group]]&amp;DATA[[#This Row],[Type]]</f>
        <v/>
      </c>
      <c r="K17900" s="80">
        <f>IF(YEAR(DATA[[#This Row],[Calendar_Month]])=YEAR(CURMONTHEND),DATA[[#This Row],[Amount]],0)</f>
        <v>0</v>
      </c>
      <c r="L17900" s="80">
        <f>IF(DATA[[#This Row],[Calendar_Month]]-CURMONTH=0,DATA[[#This Row],[Amount]],0)</f>
        <v>0</v>
      </c>
    </row>
    <row r="17901" spans="4:12" x14ac:dyDescent="0.25">
      <c r="D17901" s="80" t="str">
        <f>LEFT(DATA[[#This Row],[Account_Code]],3)</f>
        <v/>
      </c>
      <c r="I17901" s="80" t="str">
        <f>DATA[[#This Row],[Vessel_Code]]&amp;DATA[[#This Row],[Account Group]]&amp;DATA[[#This Row],[Type]]</f>
        <v/>
      </c>
      <c r="K17901" s="80">
        <f>IF(YEAR(DATA[[#This Row],[Calendar_Month]])=YEAR(CURMONTHEND),DATA[[#This Row],[Amount]],0)</f>
        <v>0</v>
      </c>
      <c r="L17901" s="80">
        <f>IF(DATA[[#This Row],[Calendar_Month]]-CURMONTH=0,DATA[[#This Row],[Amount]],0)</f>
        <v>0</v>
      </c>
    </row>
    <row r="17902" spans="4:12" x14ac:dyDescent="0.25">
      <c r="D17902" s="80" t="str">
        <f>LEFT(DATA[[#This Row],[Account_Code]],3)</f>
        <v/>
      </c>
      <c r="I17902" s="80" t="str">
        <f>DATA[[#This Row],[Vessel_Code]]&amp;DATA[[#This Row],[Account Group]]&amp;DATA[[#This Row],[Type]]</f>
        <v/>
      </c>
      <c r="K17902" s="80">
        <f>IF(YEAR(DATA[[#This Row],[Calendar_Month]])=YEAR(CURMONTHEND),DATA[[#This Row],[Amount]],0)</f>
        <v>0</v>
      </c>
      <c r="L17902" s="80">
        <f>IF(DATA[[#This Row],[Calendar_Month]]-CURMONTH=0,DATA[[#This Row],[Amount]],0)</f>
        <v>0</v>
      </c>
    </row>
    <row r="17903" spans="4:12" x14ac:dyDescent="0.25">
      <c r="D17903" s="80" t="str">
        <f>LEFT(DATA[[#This Row],[Account_Code]],3)</f>
        <v/>
      </c>
      <c r="I17903" s="80" t="str">
        <f>DATA[[#This Row],[Vessel_Code]]&amp;DATA[[#This Row],[Account Group]]&amp;DATA[[#This Row],[Type]]</f>
        <v/>
      </c>
      <c r="K17903" s="80">
        <f>IF(YEAR(DATA[[#This Row],[Calendar_Month]])=YEAR(CURMONTHEND),DATA[[#This Row],[Amount]],0)</f>
        <v>0</v>
      </c>
      <c r="L17903" s="80">
        <f>IF(DATA[[#This Row],[Calendar_Month]]-CURMONTH=0,DATA[[#This Row],[Amount]],0)</f>
        <v>0</v>
      </c>
    </row>
    <row r="17904" spans="4:12" x14ac:dyDescent="0.25">
      <c r="D17904" s="80" t="str">
        <f>LEFT(DATA[[#This Row],[Account_Code]],3)</f>
        <v/>
      </c>
      <c r="I17904" s="80" t="str">
        <f>DATA[[#This Row],[Vessel_Code]]&amp;DATA[[#This Row],[Account Group]]&amp;DATA[[#This Row],[Type]]</f>
        <v/>
      </c>
      <c r="K17904" s="80">
        <f>IF(YEAR(DATA[[#This Row],[Calendar_Month]])=YEAR(CURMONTHEND),DATA[[#This Row],[Amount]],0)</f>
        <v>0</v>
      </c>
      <c r="L17904" s="80">
        <f>IF(DATA[[#This Row],[Calendar_Month]]-CURMONTH=0,DATA[[#This Row],[Amount]],0)</f>
        <v>0</v>
      </c>
    </row>
    <row r="17905" spans="4:12" x14ac:dyDescent="0.25">
      <c r="D17905" s="80" t="str">
        <f>LEFT(DATA[[#This Row],[Account_Code]],3)</f>
        <v/>
      </c>
      <c r="I17905" s="80" t="str">
        <f>DATA[[#This Row],[Vessel_Code]]&amp;DATA[[#This Row],[Account Group]]&amp;DATA[[#This Row],[Type]]</f>
        <v/>
      </c>
      <c r="K17905" s="80">
        <f>IF(YEAR(DATA[[#This Row],[Calendar_Month]])=YEAR(CURMONTHEND),DATA[[#This Row],[Amount]],0)</f>
        <v>0</v>
      </c>
      <c r="L17905" s="80">
        <f>IF(DATA[[#This Row],[Calendar_Month]]-CURMONTH=0,DATA[[#This Row],[Amount]],0)</f>
        <v>0</v>
      </c>
    </row>
    <row r="17906" spans="4:12" x14ac:dyDescent="0.25">
      <c r="D17906" s="80" t="str">
        <f>LEFT(DATA[[#This Row],[Account_Code]],3)</f>
        <v/>
      </c>
      <c r="I17906" s="80" t="str">
        <f>DATA[[#This Row],[Vessel_Code]]&amp;DATA[[#This Row],[Account Group]]&amp;DATA[[#This Row],[Type]]</f>
        <v/>
      </c>
      <c r="K17906" s="80">
        <f>IF(YEAR(DATA[[#This Row],[Calendar_Month]])=YEAR(CURMONTHEND),DATA[[#This Row],[Amount]],0)</f>
        <v>0</v>
      </c>
      <c r="L17906" s="80">
        <f>IF(DATA[[#This Row],[Calendar_Month]]-CURMONTH=0,DATA[[#This Row],[Amount]],0)</f>
        <v>0</v>
      </c>
    </row>
    <row r="17907" spans="4:12" x14ac:dyDescent="0.25">
      <c r="D17907" s="80" t="str">
        <f>LEFT(DATA[[#This Row],[Account_Code]],3)</f>
        <v/>
      </c>
      <c r="I17907" s="80" t="str">
        <f>DATA[[#This Row],[Vessel_Code]]&amp;DATA[[#This Row],[Account Group]]&amp;DATA[[#This Row],[Type]]</f>
        <v/>
      </c>
      <c r="K17907" s="80">
        <f>IF(YEAR(DATA[[#This Row],[Calendar_Month]])=YEAR(CURMONTHEND),DATA[[#This Row],[Amount]],0)</f>
        <v>0</v>
      </c>
      <c r="L17907" s="80">
        <f>IF(DATA[[#This Row],[Calendar_Month]]-CURMONTH=0,DATA[[#This Row],[Amount]],0)</f>
        <v>0</v>
      </c>
    </row>
    <row r="17908" spans="4:12" x14ac:dyDescent="0.25">
      <c r="D17908" s="80" t="str">
        <f>LEFT(DATA[[#This Row],[Account_Code]],3)</f>
        <v/>
      </c>
      <c r="I17908" s="80" t="str">
        <f>DATA[[#This Row],[Vessel_Code]]&amp;DATA[[#This Row],[Account Group]]&amp;DATA[[#This Row],[Type]]</f>
        <v/>
      </c>
      <c r="K17908" s="80">
        <f>IF(YEAR(DATA[[#This Row],[Calendar_Month]])=YEAR(CURMONTHEND),DATA[[#This Row],[Amount]],0)</f>
        <v>0</v>
      </c>
      <c r="L17908" s="80">
        <f>IF(DATA[[#This Row],[Calendar_Month]]-CURMONTH=0,DATA[[#This Row],[Amount]],0)</f>
        <v>0</v>
      </c>
    </row>
    <row r="17909" spans="4:12" x14ac:dyDescent="0.25">
      <c r="D17909" s="80" t="str">
        <f>LEFT(DATA[[#This Row],[Account_Code]],3)</f>
        <v/>
      </c>
      <c r="I17909" s="80" t="str">
        <f>DATA[[#This Row],[Vessel_Code]]&amp;DATA[[#This Row],[Account Group]]&amp;DATA[[#This Row],[Type]]</f>
        <v/>
      </c>
      <c r="K17909" s="80">
        <f>IF(YEAR(DATA[[#This Row],[Calendar_Month]])=YEAR(CURMONTHEND),DATA[[#This Row],[Amount]],0)</f>
        <v>0</v>
      </c>
      <c r="L17909" s="80">
        <f>IF(DATA[[#This Row],[Calendar_Month]]-CURMONTH=0,DATA[[#This Row],[Amount]],0)</f>
        <v>0</v>
      </c>
    </row>
    <row r="17910" spans="4:12" x14ac:dyDescent="0.25">
      <c r="D17910" s="80" t="str">
        <f>LEFT(DATA[[#This Row],[Account_Code]],3)</f>
        <v/>
      </c>
      <c r="I17910" s="80" t="str">
        <f>DATA[[#This Row],[Vessel_Code]]&amp;DATA[[#This Row],[Account Group]]&amp;DATA[[#This Row],[Type]]</f>
        <v/>
      </c>
      <c r="K17910" s="80">
        <f>IF(YEAR(DATA[[#This Row],[Calendar_Month]])=YEAR(CURMONTHEND),DATA[[#This Row],[Amount]],0)</f>
        <v>0</v>
      </c>
      <c r="L17910" s="80">
        <f>IF(DATA[[#This Row],[Calendar_Month]]-CURMONTH=0,DATA[[#This Row],[Amount]],0)</f>
        <v>0</v>
      </c>
    </row>
    <row r="17911" spans="4:12" x14ac:dyDescent="0.25">
      <c r="D17911" s="80" t="str">
        <f>LEFT(DATA[[#This Row],[Account_Code]],3)</f>
        <v/>
      </c>
      <c r="I17911" s="80" t="str">
        <f>DATA[[#This Row],[Vessel_Code]]&amp;DATA[[#This Row],[Account Group]]&amp;DATA[[#This Row],[Type]]</f>
        <v/>
      </c>
      <c r="K17911" s="80">
        <f>IF(YEAR(DATA[[#This Row],[Calendar_Month]])=YEAR(CURMONTHEND),DATA[[#This Row],[Amount]],0)</f>
        <v>0</v>
      </c>
      <c r="L17911" s="80">
        <f>IF(DATA[[#This Row],[Calendar_Month]]-CURMONTH=0,DATA[[#This Row],[Amount]],0)</f>
        <v>0</v>
      </c>
    </row>
    <row r="17912" spans="4:12" x14ac:dyDescent="0.25">
      <c r="D17912" s="80" t="str">
        <f>LEFT(DATA[[#This Row],[Account_Code]],3)</f>
        <v/>
      </c>
      <c r="I17912" s="80" t="str">
        <f>DATA[[#This Row],[Vessel_Code]]&amp;DATA[[#This Row],[Account Group]]&amp;DATA[[#This Row],[Type]]</f>
        <v/>
      </c>
      <c r="K17912" s="80">
        <f>IF(YEAR(DATA[[#This Row],[Calendar_Month]])=YEAR(CURMONTHEND),DATA[[#This Row],[Amount]],0)</f>
        <v>0</v>
      </c>
      <c r="L17912" s="80">
        <f>IF(DATA[[#This Row],[Calendar_Month]]-CURMONTH=0,DATA[[#This Row],[Amount]],0)</f>
        <v>0</v>
      </c>
    </row>
    <row r="17913" spans="4:12" x14ac:dyDescent="0.25">
      <c r="D17913" s="80" t="str">
        <f>LEFT(DATA[[#This Row],[Account_Code]],3)</f>
        <v/>
      </c>
      <c r="I17913" s="80" t="str">
        <f>DATA[[#This Row],[Vessel_Code]]&amp;DATA[[#This Row],[Account Group]]&amp;DATA[[#This Row],[Type]]</f>
        <v/>
      </c>
      <c r="K17913" s="80">
        <f>IF(YEAR(DATA[[#This Row],[Calendar_Month]])=YEAR(CURMONTHEND),DATA[[#This Row],[Amount]],0)</f>
        <v>0</v>
      </c>
      <c r="L17913" s="80">
        <f>IF(DATA[[#This Row],[Calendar_Month]]-CURMONTH=0,DATA[[#This Row],[Amount]],0)</f>
        <v>0</v>
      </c>
    </row>
    <row r="17914" spans="4:12" x14ac:dyDescent="0.25">
      <c r="D17914" s="80" t="str">
        <f>LEFT(DATA[[#This Row],[Account_Code]],3)</f>
        <v/>
      </c>
      <c r="I17914" s="80" t="str">
        <f>DATA[[#This Row],[Vessel_Code]]&amp;DATA[[#This Row],[Account Group]]&amp;DATA[[#This Row],[Type]]</f>
        <v/>
      </c>
      <c r="K17914" s="80">
        <f>IF(YEAR(DATA[[#This Row],[Calendar_Month]])=YEAR(CURMONTHEND),DATA[[#This Row],[Amount]],0)</f>
        <v>0</v>
      </c>
      <c r="L17914" s="80">
        <f>IF(DATA[[#This Row],[Calendar_Month]]-CURMONTH=0,DATA[[#This Row],[Amount]],0)</f>
        <v>0</v>
      </c>
    </row>
    <row r="17915" spans="4:12" x14ac:dyDescent="0.25">
      <c r="D17915" s="80" t="str">
        <f>LEFT(DATA[[#This Row],[Account_Code]],3)</f>
        <v/>
      </c>
      <c r="I17915" s="80" t="str">
        <f>DATA[[#This Row],[Vessel_Code]]&amp;DATA[[#This Row],[Account Group]]&amp;DATA[[#This Row],[Type]]</f>
        <v/>
      </c>
      <c r="K17915" s="80">
        <f>IF(YEAR(DATA[[#This Row],[Calendar_Month]])=YEAR(CURMONTHEND),DATA[[#This Row],[Amount]],0)</f>
        <v>0</v>
      </c>
      <c r="L17915" s="80">
        <f>IF(DATA[[#This Row],[Calendar_Month]]-CURMONTH=0,DATA[[#This Row],[Amount]],0)</f>
        <v>0</v>
      </c>
    </row>
    <row r="17916" spans="4:12" x14ac:dyDescent="0.25">
      <c r="D17916" s="80" t="str">
        <f>LEFT(DATA[[#This Row],[Account_Code]],3)</f>
        <v/>
      </c>
      <c r="I17916" s="80" t="str">
        <f>DATA[[#This Row],[Vessel_Code]]&amp;DATA[[#This Row],[Account Group]]&amp;DATA[[#This Row],[Type]]</f>
        <v/>
      </c>
      <c r="K17916" s="80">
        <f>IF(YEAR(DATA[[#This Row],[Calendar_Month]])=YEAR(CURMONTHEND),DATA[[#This Row],[Amount]],0)</f>
        <v>0</v>
      </c>
      <c r="L17916" s="80">
        <f>IF(DATA[[#This Row],[Calendar_Month]]-CURMONTH=0,DATA[[#This Row],[Amount]],0)</f>
        <v>0</v>
      </c>
    </row>
    <row r="17917" spans="4:12" x14ac:dyDescent="0.25">
      <c r="D17917" s="80" t="str">
        <f>LEFT(DATA[[#This Row],[Account_Code]],3)</f>
        <v/>
      </c>
      <c r="I17917" s="80" t="str">
        <f>DATA[[#This Row],[Vessel_Code]]&amp;DATA[[#This Row],[Account Group]]&amp;DATA[[#This Row],[Type]]</f>
        <v/>
      </c>
      <c r="K17917" s="80">
        <f>IF(YEAR(DATA[[#This Row],[Calendar_Month]])=YEAR(CURMONTHEND),DATA[[#This Row],[Amount]],0)</f>
        <v>0</v>
      </c>
      <c r="L17917" s="80">
        <f>IF(DATA[[#This Row],[Calendar_Month]]-CURMONTH=0,DATA[[#This Row],[Amount]],0)</f>
        <v>0</v>
      </c>
    </row>
    <row r="17918" spans="4:12" x14ac:dyDescent="0.25">
      <c r="D17918" s="80" t="str">
        <f>LEFT(DATA[[#This Row],[Account_Code]],3)</f>
        <v/>
      </c>
      <c r="I17918" s="80" t="str">
        <f>DATA[[#This Row],[Vessel_Code]]&amp;DATA[[#This Row],[Account Group]]&amp;DATA[[#This Row],[Type]]</f>
        <v/>
      </c>
      <c r="K17918" s="80">
        <f>IF(YEAR(DATA[[#This Row],[Calendar_Month]])=YEAR(CURMONTHEND),DATA[[#This Row],[Amount]],0)</f>
        <v>0</v>
      </c>
      <c r="L17918" s="80">
        <f>IF(DATA[[#This Row],[Calendar_Month]]-CURMONTH=0,DATA[[#This Row],[Amount]],0)</f>
        <v>0</v>
      </c>
    </row>
    <row r="17919" spans="4:12" x14ac:dyDescent="0.25">
      <c r="D17919" s="80" t="str">
        <f>LEFT(DATA[[#This Row],[Account_Code]],3)</f>
        <v/>
      </c>
      <c r="I17919" s="80" t="str">
        <f>DATA[[#This Row],[Vessel_Code]]&amp;DATA[[#This Row],[Account Group]]&amp;DATA[[#This Row],[Type]]</f>
        <v/>
      </c>
      <c r="K17919" s="80">
        <f>IF(YEAR(DATA[[#This Row],[Calendar_Month]])=YEAR(CURMONTHEND),DATA[[#This Row],[Amount]],0)</f>
        <v>0</v>
      </c>
      <c r="L17919" s="80">
        <f>IF(DATA[[#This Row],[Calendar_Month]]-CURMONTH=0,DATA[[#This Row],[Amount]],0)</f>
        <v>0</v>
      </c>
    </row>
    <row r="17920" spans="4:12" x14ac:dyDescent="0.25">
      <c r="D17920" s="80" t="str">
        <f>LEFT(DATA[[#This Row],[Account_Code]],3)</f>
        <v/>
      </c>
      <c r="I17920" s="80" t="str">
        <f>DATA[[#This Row],[Vessel_Code]]&amp;DATA[[#This Row],[Account Group]]&amp;DATA[[#This Row],[Type]]</f>
        <v/>
      </c>
      <c r="K17920" s="80">
        <f>IF(YEAR(DATA[[#This Row],[Calendar_Month]])=YEAR(CURMONTHEND),DATA[[#This Row],[Amount]],0)</f>
        <v>0</v>
      </c>
      <c r="L17920" s="80">
        <f>IF(DATA[[#This Row],[Calendar_Month]]-CURMONTH=0,DATA[[#This Row],[Amount]],0)</f>
        <v>0</v>
      </c>
    </row>
    <row r="17921" spans="4:12" x14ac:dyDescent="0.25">
      <c r="D17921" s="80" t="str">
        <f>LEFT(DATA[[#This Row],[Account_Code]],3)</f>
        <v/>
      </c>
      <c r="I17921" s="80" t="str">
        <f>DATA[[#This Row],[Vessel_Code]]&amp;DATA[[#This Row],[Account Group]]&amp;DATA[[#This Row],[Type]]</f>
        <v/>
      </c>
      <c r="K17921" s="80">
        <f>IF(YEAR(DATA[[#This Row],[Calendar_Month]])=YEAR(CURMONTHEND),DATA[[#This Row],[Amount]],0)</f>
        <v>0</v>
      </c>
      <c r="L17921" s="80">
        <f>IF(DATA[[#This Row],[Calendar_Month]]-CURMONTH=0,DATA[[#This Row],[Amount]],0)</f>
        <v>0</v>
      </c>
    </row>
    <row r="17922" spans="4:12" x14ac:dyDescent="0.25">
      <c r="D17922" s="80" t="str">
        <f>LEFT(DATA[[#This Row],[Account_Code]],3)</f>
        <v/>
      </c>
      <c r="I17922" s="80" t="str">
        <f>DATA[[#This Row],[Vessel_Code]]&amp;DATA[[#This Row],[Account Group]]&amp;DATA[[#This Row],[Type]]</f>
        <v/>
      </c>
      <c r="K17922" s="80">
        <f>IF(YEAR(DATA[[#This Row],[Calendar_Month]])=YEAR(CURMONTHEND),DATA[[#This Row],[Amount]],0)</f>
        <v>0</v>
      </c>
      <c r="L17922" s="80">
        <f>IF(DATA[[#This Row],[Calendar_Month]]-CURMONTH=0,DATA[[#This Row],[Amount]],0)</f>
        <v>0</v>
      </c>
    </row>
    <row r="17923" spans="4:12" x14ac:dyDescent="0.25">
      <c r="D17923" s="80" t="str">
        <f>LEFT(DATA[[#This Row],[Account_Code]],3)</f>
        <v/>
      </c>
      <c r="I17923" s="80" t="str">
        <f>DATA[[#This Row],[Vessel_Code]]&amp;DATA[[#This Row],[Account Group]]&amp;DATA[[#This Row],[Type]]</f>
        <v/>
      </c>
      <c r="K17923" s="80">
        <f>IF(YEAR(DATA[[#This Row],[Calendar_Month]])=YEAR(CURMONTHEND),DATA[[#This Row],[Amount]],0)</f>
        <v>0</v>
      </c>
      <c r="L17923" s="80">
        <f>IF(DATA[[#This Row],[Calendar_Month]]-CURMONTH=0,DATA[[#This Row],[Amount]],0)</f>
        <v>0</v>
      </c>
    </row>
    <row r="17924" spans="4:12" x14ac:dyDescent="0.25">
      <c r="D17924" s="80" t="str">
        <f>LEFT(DATA[[#This Row],[Account_Code]],3)</f>
        <v/>
      </c>
      <c r="I17924" s="80" t="str">
        <f>DATA[[#This Row],[Vessel_Code]]&amp;DATA[[#This Row],[Account Group]]&amp;DATA[[#This Row],[Type]]</f>
        <v/>
      </c>
      <c r="K17924" s="80">
        <f>IF(YEAR(DATA[[#This Row],[Calendar_Month]])=YEAR(CURMONTHEND),DATA[[#This Row],[Amount]],0)</f>
        <v>0</v>
      </c>
      <c r="L17924" s="80">
        <f>IF(DATA[[#This Row],[Calendar_Month]]-CURMONTH=0,DATA[[#This Row],[Amount]],0)</f>
        <v>0</v>
      </c>
    </row>
    <row r="17925" spans="4:12" x14ac:dyDescent="0.25">
      <c r="D17925" s="80" t="str">
        <f>LEFT(DATA[[#This Row],[Account_Code]],3)</f>
        <v/>
      </c>
      <c r="I17925" s="80" t="str">
        <f>DATA[[#This Row],[Vessel_Code]]&amp;DATA[[#This Row],[Account Group]]&amp;DATA[[#This Row],[Type]]</f>
        <v/>
      </c>
      <c r="K17925" s="80">
        <f>IF(YEAR(DATA[[#This Row],[Calendar_Month]])=YEAR(CURMONTHEND),DATA[[#This Row],[Amount]],0)</f>
        <v>0</v>
      </c>
      <c r="L17925" s="80">
        <f>IF(DATA[[#This Row],[Calendar_Month]]-CURMONTH=0,DATA[[#This Row],[Amount]],0)</f>
        <v>0</v>
      </c>
    </row>
    <row r="17926" spans="4:12" x14ac:dyDescent="0.25">
      <c r="D17926" s="80" t="str">
        <f>LEFT(DATA[[#This Row],[Account_Code]],3)</f>
        <v/>
      </c>
      <c r="I17926" s="80" t="str">
        <f>DATA[[#This Row],[Vessel_Code]]&amp;DATA[[#This Row],[Account Group]]&amp;DATA[[#This Row],[Type]]</f>
        <v/>
      </c>
      <c r="K17926" s="80">
        <f>IF(YEAR(DATA[[#This Row],[Calendar_Month]])=YEAR(CURMONTHEND),DATA[[#This Row],[Amount]],0)</f>
        <v>0</v>
      </c>
      <c r="L17926" s="80">
        <f>IF(DATA[[#This Row],[Calendar_Month]]-CURMONTH=0,DATA[[#This Row],[Amount]],0)</f>
        <v>0</v>
      </c>
    </row>
    <row r="17927" spans="4:12" x14ac:dyDescent="0.25">
      <c r="D17927" s="80" t="str">
        <f>LEFT(DATA[[#This Row],[Account_Code]],3)</f>
        <v/>
      </c>
      <c r="I17927" s="80" t="str">
        <f>DATA[[#This Row],[Vessel_Code]]&amp;DATA[[#This Row],[Account Group]]&amp;DATA[[#This Row],[Type]]</f>
        <v/>
      </c>
      <c r="K17927" s="80">
        <f>IF(YEAR(DATA[[#This Row],[Calendar_Month]])=YEAR(CURMONTHEND),DATA[[#This Row],[Amount]],0)</f>
        <v>0</v>
      </c>
      <c r="L17927" s="80">
        <f>IF(DATA[[#This Row],[Calendar_Month]]-CURMONTH=0,DATA[[#This Row],[Amount]],0)</f>
        <v>0</v>
      </c>
    </row>
    <row r="17928" spans="4:12" x14ac:dyDescent="0.25">
      <c r="D17928" s="80" t="str">
        <f>LEFT(DATA[[#This Row],[Account_Code]],3)</f>
        <v/>
      </c>
      <c r="I17928" s="80" t="str">
        <f>DATA[[#This Row],[Vessel_Code]]&amp;DATA[[#This Row],[Account Group]]&amp;DATA[[#This Row],[Type]]</f>
        <v/>
      </c>
      <c r="K17928" s="80">
        <f>IF(YEAR(DATA[[#This Row],[Calendar_Month]])=YEAR(CURMONTHEND),DATA[[#This Row],[Amount]],0)</f>
        <v>0</v>
      </c>
      <c r="L17928" s="80">
        <f>IF(DATA[[#This Row],[Calendar_Month]]-CURMONTH=0,DATA[[#This Row],[Amount]],0)</f>
        <v>0</v>
      </c>
    </row>
    <row r="17929" spans="4:12" x14ac:dyDescent="0.25">
      <c r="D17929" s="80" t="str">
        <f>LEFT(DATA[[#This Row],[Account_Code]],3)</f>
        <v/>
      </c>
      <c r="I17929" s="80" t="str">
        <f>DATA[[#This Row],[Vessel_Code]]&amp;DATA[[#This Row],[Account Group]]&amp;DATA[[#This Row],[Type]]</f>
        <v/>
      </c>
      <c r="K17929" s="80">
        <f>IF(YEAR(DATA[[#This Row],[Calendar_Month]])=YEAR(CURMONTHEND),DATA[[#This Row],[Amount]],0)</f>
        <v>0</v>
      </c>
      <c r="L17929" s="80">
        <f>IF(DATA[[#This Row],[Calendar_Month]]-CURMONTH=0,DATA[[#This Row],[Amount]],0)</f>
        <v>0</v>
      </c>
    </row>
    <row r="17930" spans="4:12" x14ac:dyDescent="0.25">
      <c r="D17930" s="80" t="str">
        <f>LEFT(DATA[[#This Row],[Account_Code]],3)</f>
        <v/>
      </c>
      <c r="I17930" s="80" t="str">
        <f>DATA[[#This Row],[Vessel_Code]]&amp;DATA[[#This Row],[Account Group]]&amp;DATA[[#This Row],[Type]]</f>
        <v/>
      </c>
      <c r="K17930" s="80">
        <f>IF(YEAR(DATA[[#This Row],[Calendar_Month]])=YEAR(CURMONTHEND),DATA[[#This Row],[Amount]],0)</f>
        <v>0</v>
      </c>
      <c r="L17930" s="80">
        <f>IF(DATA[[#This Row],[Calendar_Month]]-CURMONTH=0,DATA[[#This Row],[Amount]],0)</f>
        <v>0</v>
      </c>
    </row>
    <row r="17931" spans="4:12" x14ac:dyDescent="0.25">
      <c r="D17931" s="80" t="str">
        <f>LEFT(DATA[[#This Row],[Account_Code]],3)</f>
        <v/>
      </c>
      <c r="I17931" s="80" t="str">
        <f>DATA[[#This Row],[Vessel_Code]]&amp;DATA[[#This Row],[Account Group]]&amp;DATA[[#This Row],[Type]]</f>
        <v/>
      </c>
      <c r="K17931" s="80">
        <f>IF(YEAR(DATA[[#This Row],[Calendar_Month]])=YEAR(CURMONTHEND),DATA[[#This Row],[Amount]],0)</f>
        <v>0</v>
      </c>
      <c r="L17931" s="80">
        <f>IF(DATA[[#This Row],[Calendar_Month]]-CURMONTH=0,DATA[[#This Row],[Amount]],0)</f>
        <v>0</v>
      </c>
    </row>
    <row r="17932" spans="4:12" x14ac:dyDescent="0.25">
      <c r="D17932" s="80" t="str">
        <f>LEFT(DATA[[#This Row],[Account_Code]],3)</f>
        <v/>
      </c>
      <c r="I17932" s="80" t="str">
        <f>DATA[[#This Row],[Vessel_Code]]&amp;DATA[[#This Row],[Account Group]]&amp;DATA[[#This Row],[Type]]</f>
        <v/>
      </c>
      <c r="K17932" s="80">
        <f>IF(YEAR(DATA[[#This Row],[Calendar_Month]])=YEAR(CURMONTHEND),DATA[[#This Row],[Amount]],0)</f>
        <v>0</v>
      </c>
      <c r="L17932" s="80">
        <f>IF(DATA[[#This Row],[Calendar_Month]]-CURMONTH=0,DATA[[#This Row],[Amount]],0)</f>
        <v>0</v>
      </c>
    </row>
    <row r="17933" spans="4:12" x14ac:dyDescent="0.25">
      <c r="D17933" s="80" t="str">
        <f>LEFT(DATA[[#This Row],[Account_Code]],3)</f>
        <v/>
      </c>
      <c r="I17933" s="80" t="str">
        <f>DATA[[#This Row],[Vessel_Code]]&amp;DATA[[#This Row],[Account Group]]&amp;DATA[[#This Row],[Type]]</f>
        <v/>
      </c>
      <c r="K17933" s="80">
        <f>IF(YEAR(DATA[[#This Row],[Calendar_Month]])=YEAR(CURMONTHEND),DATA[[#This Row],[Amount]],0)</f>
        <v>0</v>
      </c>
      <c r="L17933" s="80">
        <f>IF(DATA[[#This Row],[Calendar_Month]]-CURMONTH=0,DATA[[#This Row],[Amount]],0)</f>
        <v>0</v>
      </c>
    </row>
    <row r="17934" spans="4:12" x14ac:dyDescent="0.25">
      <c r="D17934" s="80" t="str">
        <f>LEFT(DATA[[#This Row],[Account_Code]],3)</f>
        <v/>
      </c>
      <c r="I17934" s="80" t="str">
        <f>DATA[[#This Row],[Vessel_Code]]&amp;DATA[[#This Row],[Account Group]]&amp;DATA[[#This Row],[Type]]</f>
        <v/>
      </c>
      <c r="K17934" s="80">
        <f>IF(YEAR(DATA[[#This Row],[Calendar_Month]])=YEAR(CURMONTHEND),DATA[[#This Row],[Amount]],0)</f>
        <v>0</v>
      </c>
      <c r="L17934" s="80">
        <f>IF(DATA[[#This Row],[Calendar_Month]]-CURMONTH=0,DATA[[#This Row],[Amount]],0)</f>
        <v>0</v>
      </c>
    </row>
    <row r="17935" spans="4:12" x14ac:dyDescent="0.25">
      <c r="D17935" s="80" t="str">
        <f>LEFT(DATA[[#This Row],[Account_Code]],3)</f>
        <v/>
      </c>
      <c r="I17935" s="80" t="str">
        <f>DATA[[#This Row],[Vessel_Code]]&amp;DATA[[#This Row],[Account Group]]&amp;DATA[[#This Row],[Type]]</f>
        <v/>
      </c>
      <c r="K17935" s="80">
        <f>IF(YEAR(DATA[[#This Row],[Calendar_Month]])=YEAR(CURMONTHEND),DATA[[#This Row],[Amount]],0)</f>
        <v>0</v>
      </c>
      <c r="L17935" s="80">
        <f>IF(DATA[[#This Row],[Calendar_Month]]-CURMONTH=0,DATA[[#This Row],[Amount]],0)</f>
        <v>0</v>
      </c>
    </row>
    <row r="17936" spans="4:12" x14ac:dyDescent="0.25">
      <c r="D17936" s="80" t="str">
        <f>LEFT(DATA[[#This Row],[Account_Code]],3)</f>
        <v/>
      </c>
      <c r="I17936" s="80" t="str">
        <f>DATA[[#This Row],[Vessel_Code]]&amp;DATA[[#This Row],[Account Group]]&amp;DATA[[#This Row],[Type]]</f>
        <v/>
      </c>
      <c r="K17936" s="80">
        <f>IF(YEAR(DATA[[#This Row],[Calendar_Month]])=YEAR(CURMONTHEND),DATA[[#This Row],[Amount]],0)</f>
        <v>0</v>
      </c>
      <c r="L17936" s="80">
        <f>IF(DATA[[#This Row],[Calendar_Month]]-CURMONTH=0,DATA[[#This Row],[Amount]],0)</f>
        <v>0</v>
      </c>
    </row>
    <row r="17937" spans="4:12" x14ac:dyDescent="0.25">
      <c r="D17937" s="80" t="str">
        <f>LEFT(DATA[[#This Row],[Account_Code]],3)</f>
        <v/>
      </c>
      <c r="I17937" s="80" t="str">
        <f>DATA[[#This Row],[Vessel_Code]]&amp;DATA[[#This Row],[Account Group]]&amp;DATA[[#This Row],[Type]]</f>
        <v/>
      </c>
      <c r="K17937" s="80">
        <f>IF(YEAR(DATA[[#This Row],[Calendar_Month]])=YEAR(CURMONTHEND),DATA[[#This Row],[Amount]],0)</f>
        <v>0</v>
      </c>
      <c r="L17937" s="80">
        <f>IF(DATA[[#This Row],[Calendar_Month]]-CURMONTH=0,DATA[[#This Row],[Amount]],0)</f>
        <v>0</v>
      </c>
    </row>
    <row r="17938" spans="4:12" x14ac:dyDescent="0.25">
      <c r="D17938" s="80" t="str">
        <f>LEFT(DATA[[#This Row],[Account_Code]],3)</f>
        <v/>
      </c>
      <c r="I17938" s="80" t="str">
        <f>DATA[[#This Row],[Vessel_Code]]&amp;DATA[[#This Row],[Account Group]]&amp;DATA[[#This Row],[Type]]</f>
        <v/>
      </c>
      <c r="K17938" s="80">
        <f>IF(YEAR(DATA[[#This Row],[Calendar_Month]])=YEAR(CURMONTHEND),DATA[[#This Row],[Amount]],0)</f>
        <v>0</v>
      </c>
      <c r="L17938" s="80">
        <f>IF(DATA[[#This Row],[Calendar_Month]]-CURMONTH=0,DATA[[#This Row],[Amount]],0)</f>
        <v>0</v>
      </c>
    </row>
    <row r="17939" spans="4:12" x14ac:dyDescent="0.25">
      <c r="D17939" s="80" t="str">
        <f>LEFT(DATA[[#This Row],[Account_Code]],3)</f>
        <v/>
      </c>
      <c r="I17939" s="80" t="str">
        <f>DATA[[#This Row],[Vessel_Code]]&amp;DATA[[#This Row],[Account Group]]&amp;DATA[[#This Row],[Type]]</f>
        <v/>
      </c>
      <c r="K17939" s="80">
        <f>IF(YEAR(DATA[[#This Row],[Calendar_Month]])=YEAR(CURMONTHEND),DATA[[#This Row],[Amount]],0)</f>
        <v>0</v>
      </c>
      <c r="L17939" s="80">
        <f>IF(DATA[[#This Row],[Calendar_Month]]-CURMONTH=0,DATA[[#This Row],[Amount]],0)</f>
        <v>0</v>
      </c>
    </row>
    <row r="17940" spans="4:12" x14ac:dyDescent="0.25">
      <c r="D17940" s="80" t="str">
        <f>LEFT(DATA[[#This Row],[Account_Code]],3)</f>
        <v/>
      </c>
      <c r="I17940" s="80" t="str">
        <f>DATA[[#This Row],[Vessel_Code]]&amp;DATA[[#This Row],[Account Group]]&amp;DATA[[#This Row],[Type]]</f>
        <v/>
      </c>
      <c r="K17940" s="80">
        <f>IF(YEAR(DATA[[#This Row],[Calendar_Month]])=YEAR(CURMONTHEND),DATA[[#This Row],[Amount]],0)</f>
        <v>0</v>
      </c>
      <c r="L17940" s="80">
        <f>IF(DATA[[#This Row],[Calendar_Month]]-CURMONTH=0,DATA[[#This Row],[Amount]],0)</f>
        <v>0</v>
      </c>
    </row>
    <row r="17941" spans="4:12" x14ac:dyDescent="0.25">
      <c r="D17941" s="80" t="str">
        <f>LEFT(DATA[[#This Row],[Account_Code]],3)</f>
        <v/>
      </c>
      <c r="I17941" s="80" t="str">
        <f>DATA[[#This Row],[Vessel_Code]]&amp;DATA[[#This Row],[Account Group]]&amp;DATA[[#This Row],[Type]]</f>
        <v/>
      </c>
      <c r="K17941" s="80">
        <f>IF(YEAR(DATA[[#This Row],[Calendar_Month]])=YEAR(CURMONTHEND),DATA[[#This Row],[Amount]],0)</f>
        <v>0</v>
      </c>
      <c r="L17941" s="80">
        <f>IF(DATA[[#This Row],[Calendar_Month]]-CURMONTH=0,DATA[[#This Row],[Amount]],0)</f>
        <v>0</v>
      </c>
    </row>
    <row r="17942" spans="4:12" x14ac:dyDescent="0.25">
      <c r="D17942" s="80" t="str">
        <f>LEFT(DATA[[#This Row],[Account_Code]],3)</f>
        <v/>
      </c>
      <c r="I17942" s="80" t="str">
        <f>DATA[[#This Row],[Vessel_Code]]&amp;DATA[[#This Row],[Account Group]]&amp;DATA[[#This Row],[Type]]</f>
        <v/>
      </c>
      <c r="K17942" s="80">
        <f>IF(YEAR(DATA[[#This Row],[Calendar_Month]])=YEAR(CURMONTHEND),DATA[[#This Row],[Amount]],0)</f>
        <v>0</v>
      </c>
      <c r="L17942" s="80">
        <f>IF(DATA[[#This Row],[Calendar_Month]]-CURMONTH=0,DATA[[#This Row],[Amount]],0)</f>
        <v>0</v>
      </c>
    </row>
    <row r="17943" spans="4:12" x14ac:dyDescent="0.25">
      <c r="D17943" s="80" t="str">
        <f>LEFT(DATA[[#This Row],[Account_Code]],3)</f>
        <v/>
      </c>
      <c r="I17943" s="80" t="str">
        <f>DATA[[#This Row],[Vessel_Code]]&amp;DATA[[#This Row],[Account Group]]&amp;DATA[[#This Row],[Type]]</f>
        <v/>
      </c>
      <c r="K17943" s="80">
        <f>IF(YEAR(DATA[[#This Row],[Calendar_Month]])=YEAR(CURMONTHEND),DATA[[#This Row],[Amount]],0)</f>
        <v>0</v>
      </c>
      <c r="L17943" s="80">
        <f>IF(DATA[[#This Row],[Calendar_Month]]-CURMONTH=0,DATA[[#This Row],[Amount]],0)</f>
        <v>0</v>
      </c>
    </row>
    <row r="17944" spans="4:12" x14ac:dyDescent="0.25">
      <c r="D17944" s="80" t="str">
        <f>LEFT(DATA[[#This Row],[Account_Code]],3)</f>
        <v/>
      </c>
      <c r="I17944" s="80" t="str">
        <f>DATA[[#This Row],[Vessel_Code]]&amp;DATA[[#This Row],[Account Group]]&amp;DATA[[#This Row],[Type]]</f>
        <v/>
      </c>
      <c r="K17944" s="80">
        <f>IF(YEAR(DATA[[#This Row],[Calendar_Month]])=YEAR(CURMONTHEND),DATA[[#This Row],[Amount]],0)</f>
        <v>0</v>
      </c>
      <c r="L17944" s="80">
        <f>IF(DATA[[#This Row],[Calendar_Month]]-CURMONTH=0,DATA[[#This Row],[Amount]],0)</f>
        <v>0</v>
      </c>
    </row>
    <row r="17945" spans="4:12" x14ac:dyDescent="0.25">
      <c r="D17945" s="80" t="str">
        <f>LEFT(DATA[[#This Row],[Account_Code]],3)</f>
        <v/>
      </c>
      <c r="I17945" s="80" t="str">
        <f>DATA[[#This Row],[Vessel_Code]]&amp;DATA[[#This Row],[Account Group]]&amp;DATA[[#This Row],[Type]]</f>
        <v/>
      </c>
      <c r="K17945" s="80">
        <f>IF(YEAR(DATA[[#This Row],[Calendar_Month]])=YEAR(CURMONTHEND),DATA[[#This Row],[Amount]],0)</f>
        <v>0</v>
      </c>
      <c r="L17945" s="80">
        <f>IF(DATA[[#This Row],[Calendar_Month]]-CURMONTH=0,DATA[[#This Row],[Amount]],0)</f>
        <v>0</v>
      </c>
    </row>
    <row r="17946" spans="4:12" x14ac:dyDescent="0.25">
      <c r="D17946" s="80" t="str">
        <f>LEFT(DATA[[#This Row],[Account_Code]],3)</f>
        <v/>
      </c>
      <c r="I17946" s="80" t="str">
        <f>DATA[[#This Row],[Vessel_Code]]&amp;DATA[[#This Row],[Account Group]]&amp;DATA[[#This Row],[Type]]</f>
        <v/>
      </c>
      <c r="K17946" s="80">
        <f>IF(YEAR(DATA[[#This Row],[Calendar_Month]])=YEAR(CURMONTHEND),DATA[[#This Row],[Amount]],0)</f>
        <v>0</v>
      </c>
      <c r="L17946" s="80">
        <f>IF(DATA[[#This Row],[Calendar_Month]]-CURMONTH=0,DATA[[#This Row],[Amount]],0)</f>
        <v>0</v>
      </c>
    </row>
    <row r="17947" spans="4:12" x14ac:dyDescent="0.25">
      <c r="D17947" s="80" t="str">
        <f>LEFT(DATA[[#This Row],[Account_Code]],3)</f>
        <v/>
      </c>
      <c r="I17947" s="80" t="str">
        <f>DATA[[#This Row],[Vessel_Code]]&amp;DATA[[#This Row],[Account Group]]&amp;DATA[[#This Row],[Type]]</f>
        <v/>
      </c>
      <c r="K17947" s="80">
        <f>IF(YEAR(DATA[[#This Row],[Calendar_Month]])=YEAR(CURMONTHEND),DATA[[#This Row],[Amount]],0)</f>
        <v>0</v>
      </c>
      <c r="L17947" s="80">
        <f>IF(DATA[[#This Row],[Calendar_Month]]-CURMONTH=0,DATA[[#This Row],[Amount]],0)</f>
        <v>0</v>
      </c>
    </row>
    <row r="17948" spans="4:12" x14ac:dyDescent="0.25">
      <c r="D17948" s="80" t="str">
        <f>LEFT(DATA[[#This Row],[Account_Code]],3)</f>
        <v/>
      </c>
      <c r="I17948" s="80" t="str">
        <f>DATA[[#This Row],[Vessel_Code]]&amp;DATA[[#This Row],[Account Group]]&amp;DATA[[#This Row],[Type]]</f>
        <v/>
      </c>
      <c r="K17948" s="80">
        <f>IF(YEAR(DATA[[#This Row],[Calendar_Month]])=YEAR(CURMONTHEND),DATA[[#This Row],[Amount]],0)</f>
        <v>0</v>
      </c>
      <c r="L17948" s="80">
        <f>IF(DATA[[#This Row],[Calendar_Month]]-CURMONTH=0,DATA[[#This Row],[Amount]],0)</f>
        <v>0</v>
      </c>
    </row>
    <row r="17949" spans="4:12" x14ac:dyDescent="0.25">
      <c r="D17949" s="80" t="str">
        <f>LEFT(DATA[[#This Row],[Account_Code]],3)</f>
        <v/>
      </c>
      <c r="I17949" s="80" t="str">
        <f>DATA[[#This Row],[Vessel_Code]]&amp;DATA[[#This Row],[Account Group]]&amp;DATA[[#This Row],[Type]]</f>
        <v/>
      </c>
      <c r="K17949" s="80">
        <f>IF(YEAR(DATA[[#This Row],[Calendar_Month]])=YEAR(CURMONTHEND),DATA[[#This Row],[Amount]],0)</f>
        <v>0</v>
      </c>
      <c r="L17949" s="80">
        <f>IF(DATA[[#This Row],[Calendar_Month]]-CURMONTH=0,DATA[[#This Row],[Amount]],0)</f>
        <v>0</v>
      </c>
    </row>
    <row r="17950" spans="4:12" x14ac:dyDescent="0.25">
      <c r="D17950" s="80" t="str">
        <f>LEFT(DATA[[#This Row],[Account_Code]],3)</f>
        <v/>
      </c>
      <c r="I17950" s="80" t="str">
        <f>DATA[[#This Row],[Vessel_Code]]&amp;DATA[[#This Row],[Account Group]]&amp;DATA[[#This Row],[Type]]</f>
        <v/>
      </c>
      <c r="K17950" s="80">
        <f>IF(YEAR(DATA[[#This Row],[Calendar_Month]])=YEAR(CURMONTHEND),DATA[[#This Row],[Amount]],0)</f>
        <v>0</v>
      </c>
      <c r="L17950" s="80">
        <f>IF(DATA[[#This Row],[Calendar_Month]]-CURMONTH=0,DATA[[#This Row],[Amount]],0)</f>
        <v>0</v>
      </c>
    </row>
    <row r="17951" spans="4:12" x14ac:dyDescent="0.25">
      <c r="D17951" s="80" t="str">
        <f>LEFT(DATA[[#This Row],[Account_Code]],3)</f>
        <v/>
      </c>
      <c r="I17951" s="80" t="str">
        <f>DATA[[#This Row],[Vessel_Code]]&amp;DATA[[#This Row],[Account Group]]&amp;DATA[[#This Row],[Type]]</f>
        <v/>
      </c>
      <c r="K17951" s="80">
        <f>IF(YEAR(DATA[[#This Row],[Calendar_Month]])=YEAR(CURMONTHEND),DATA[[#This Row],[Amount]],0)</f>
        <v>0</v>
      </c>
      <c r="L17951" s="80">
        <f>IF(DATA[[#This Row],[Calendar_Month]]-CURMONTH=0,DATA[[#This Row],[Amount]],0)</f>
        <v>0</v>
      </c>
    </row>
    <row r="17952" spans="4:12" x14ac:dyDescent="0.25">
      <c r="D17952" s="80" t="str">
        <f>LEFT(DATA[[#This Row],[Account_Code]],3)</f>
        <v/>
      </c>
      <c r="I17952" s="80" t="str">
        <f>DATA[[#This Row],[Vessel_Code]]&amp;DATA[[#This Row],[Account Group]]&amp;DATA[[#This Row],[Type]]</f>
        <v/>
      </c>
      <c r="K17952" s="80">
        <f>IF(YEAR(DATA[[#This Row],[Calendar_Month]])=YEAR(CURMONTHEND),DATA[[#This Row],[Amount]],0)</f>
        <v>0</v>
      </c>
      <c r="L17952" s="80">
        <f>IF(DATA[[#This Row],[Calendar_Month]]-CURMONTH=0,DATA[[#This Row],[Amount]],0)</f>
        <v>0</v>
      </c>
    </row>
    <row r="17953" spans="4:12" x14ac:dyDescent="0.25">
      <c r="D17953" s="80" t="str">
        <f>LEFT(DATA[[#This Row],[Account_Code]],3)</f>
        <v/>
      </c>
      <c r="I17953" s="80" t="str">
        <f>DATA[[#This Row],[Vessel_Code]]&amp;DATA[[#This Row],[Account Group]]&amp;DATA[[#This Row],[Type]]</f>
        <v/>
      </c>
      <c r="K17953" s="80">
        <f>IF(YEAR(DATA[[#This Row],[Calendar_Month]])=YEAR(CURMONTHEND),DATA[[#This Row],[Amount]],0)</f>
        <v>0</v>
      </c>
      <c r="L17953" s="80">
        <f>IF(DATA[[#This Row],[Calendar_Month]]-CURMONTH=0,DATA[[#This Row],[Amount]],0)</f>
        <v>0</v>
      </c>
    </row>
    <row r="17954" spans="4:12" x14ac:dyDescent="0.25">
      <c r="D17954" s="80" t="str">
        <f>LEFT(DATA[[#This Row],[Account_Code]],3)</f>
        <v/>
      </c>
      <c r="I17954" s="80" t="str">
        <f>DATA[[#This Row],[Vessel_Code]]&amp;DATA[[#This Row],[Account Group]]&amp;DATA[[#This Row],[Type]]</f>
        <v/>
      </c>
      <c r="K17954" s="80">
        <f>IF(YEAR(DATA[[#This Row],[Calendar_Month]])=YEAR(CURMONTHEND),DATA[[#This Row],[Amount]],0)</f>
        <v>0</v>
      </c>
      <c r="L17954" s="80">
        <f>IF(DATA[[#This Row],[Calendar_Month]]-CURMONTH=0,DATA[[#This Row],[Amount]],0)</f>
        <v>0</v>
      </c>
    </row>
    <row r="17955" spans="4:12" x14ac:dyDescent="0.25">
      <c r="D17955" s="80" t="str">
        <f>LEFT(DATA[[#This Row],[Account_Code]],3)</f>
        <v/>
      </c>
      <c r="I17955" s="80" t="str">
        <f>DATA[[#This Row],[Vessel_Code]]&amp;DATA[[#This Row],[Account Group]]&amp;DATA[[#This Row],[Type]]</f>
        <v/>
      </c>
      <c r="K17955" s="80">
        <f>IF(YEAR(DATA[[#This Row],[Calendar_Month]])=YEAR(CURMONTHEND),DATA[[#This Row],[Amount]],0)</f>
        <v>0</v>
      </c>
      <c r="L17955" s="80">
        <f>IF(DATA[[#This Row],[Calendar_Month]]-CURMONTH=0,DATA[[#This Row],[Amount]],0)</f>
        <v>0</v>
      </c>
    </row>
    <row r="17956" spans="4:12" x14ac:dyDescent="0.25">
      <c r="D17956" s="80" t="str">
        <f>LEFT(DATA[[#This Row],[Account_Code]],3)</f>
        <v/>
      </c>
      <c r="I17956" s="80" t="str">
        <f>DATA[[#This Row],[Vessel_Code]]&amp;DATA[[#This Row],[Account Group]]&amp;DATA[[#This Row],[Type]]</f>
        <v/>
      </c>
      <c r="K17956" s="80">
        <f>IF(YEAR(DATA[[#This Row],[Calendar_Month]])=YEAR(CURMONTHEND),DATA[[#This Row],[Amount]],0)</f>
        <v>0</v>
      </c>
      <c r="L17956" s="80">
        <f>IF(DATA[[#This Row],[Calendar_Month]]-CURMONTH=0,DATA[[#This Row],[Amount]],0)</f>
        <v>0</v>
      </c>
    </row>
    <row r="17957" spans="4:12" x14ac:dyDescent="0.25">
      <c r="D17957" s="80" t="str">
        <f>LEFT(DATA[[#This Row],[Account_Code]],3)</f>
        <v/>
      </c>
      <c r="I17957" s="80" t="str">
        <f>DATA[[#This Row],[Vessel_Code]]&amp;DATA[[#This Row],[Account Group]]&amp;DATA[[#This Row],[Type]]</f>
        <v/>
      </c>
      <c r="K17957" s="80">
        <f>IF(YEAR(DATA[[#This Row],[Calendar_Month]])=YEAR(CURMONTHEND),DATA[[#This Row],[Amount]],0)</f>
        <v>0</v>
      </c>
      <c r="L17957" s="80">
        <f>IF(DATA[[#This Row],[Calendar_Month]]-CURMONTH=0,DATA[[#This Row],[Amount]],0)</f>
        <v>0</v>
      </c>
    </row>
    <row r="17958" spans="4:12" x14ac:dyDescent="0.25">
      <c r="D17958" s="80" t="str">
        <f>LEFT(DATA[[#This Row],[Account_Code]],3)</f>
        <v/>
      </c>
      <c r="I17958" s="80" t="str">
        <f>DATA[[#This Row],[Vessel_Code]]&amp;DATA[[#This Row],[Account Group]]&amp;DATA[[#This Row],[Type]]</f>
        <v/>
      </c>
      <c r="K17958" s="80">
        <f>IF(YEAR(DATA[[#This Row],[Calendar_Month]])=YEAR(CURMONTHEND),DATA[[#This Row],[Amount]],0)</f>
        <v>0</v>
      </c>
      <c r="L17958" s="80">
        <f>IF(DATA[[#This Row],[Calendar_Month]]-CURMONTH=0,DATA[[#This Row],[Amount]],0)</f>
        <v>0</v>
      </c>
    </row>
    <row r="17959" spans="4:12" x14ac:dyDescent="0.25">
      <c r="D17959" s="80" t="str">
        <f>LEFT(DATA[[#This Row],[Account_Code]],3)</f>
        <v/>
      </c>
      <c r="I17959" s="80" t="str">
        <f>DATA[[#This Row],[Vessel_Code]]&amp;DATA[[#This Row],[Account Group]]&amp;DATA[[#This Row],[Type]]</f>
        <v/>
      </c>
      <c r="K17959" s="80">
        <f>IF(YEAR(DATA[[#This Row],[Calendar_Month]])=YEAR(CURMONTHEND),DATA[[#This Row],[Amount]],0)</f>
        <v>0</v>
      </c>
      <c r="L17959" s="80">
        <f>IF(DATA[[#This Row],[Calendar_Month]]-CURMONTH=0,DATA[[#This Row],[Amount]],0)</f>
        <v>0</v>
      </c>
    </row>
    <row r="17960" spans="4:12" x14ac:dyDescent="0.25">
      <c r="D17960" s="80" t="str">
        <f>LEFT(DATA[[#This Row],[Account_Code]],3)</f>
        <v/>
      </c>
      <c r="I17960" s="80" t="str">
        <f>DATA[[#This Row],[Vessel_Code]]&amp;DATA[[#This Row],[Account Group]]&amp;DATA[[#This Row],[Type]]</f>
        <v/>
      </c>
      <c r="K17960" s="80">
        <f>IF(YEAR(DATA[[#This Row],[Calendar_Month]])=YEAR(CURMONTHEND),DATA[[#This Row],[Amount]],0)</f>
        <v>0</v>
      </c>
      <c r="L17960" s="80">
        <f>IF(DATA[[#This Row],[Calendar_Month]]-CURMONTH=0,DATA[[#This Row],[Amount]],0)</f>
        <v>0</v>
      </c>
    </row>
    <row r="17961" spans="4:12" x14ac:dyDescent="0.25">
      <c r="D17961" s="80" t="str">
        <f>LEFT(DATA[[#This Row],[Account_Code]],3)</f>
        <v/>
      </c>
      <c r="I17961" s="80" t="str">
        <f>DATA[[#This Row],[Vessel_Code]]&amp;DATA[[#This Row],[Account Group]]&amp;DATA[[#This Row],[Type]]</f>
        <v/>
      </c>
      <c r="K17961" s="80">
        <f>IF(YEAR(DATA[[#This Row],[Calendar_Month]])=YEAR(CURMONTHEND),DATA[[#This Row],[Amount]],0)</f>
        <v>0</v>
      </c>
      <c r="L17961" s="80">
        <f>IF(DATA[[#This Row],[Calendar_Month]]-CURMONTH=0,DATA[[#This Row],[Amount]],0)</f>
        <v>0</v>
      </c>
    </row>
    <row r="17962" spans="4:12" x14ac:dyDescent="0.25">
      <c r="D17962" s="80" t="str">
        <f>LEFT(DATA[[#This Row],[Account_Code]],3)</f>
        <v/>
      </c>
      <c r="I17962" s="80" t="str">
        <f>DATA[[#This Row],[Vessel_Code]]&amp;DATA[[#This Row],[Account Group]]&amp;DATA[[#This Row],[Type]]</f>
        <v/>
      </c>
      <c r="K17962" s="80">
        <f>IF(YEAR(DATA[[#This Row],[Calendar_Month]])=YEAR(CURMONTHEND),DATA[[#This Row],[Amount]],0)</f>
        <v>0</v>
      </c>
      <c r="L17962" s="80">
        <f>IF(DATA[[#This Row],[Calendar_Month]]-CURMONTH=0,DATA[[#This Row],[Amount]],0)</f>
        <v>0</v>
      </c>
    </row>
    <row r="17963" spans="4:12" x14ac:dyDescent="0.25">
      <c r="D17963" s="80" t="str">
        <f>LEFT(DATA[[#This Row],[Account_Code]],3)</f>
        <v/>
      </c>
      <c r="I17963" s="80" t="str">
        <f>DATA[[#This Row],[Vessel_Code]]&amp;DATA[[#This Row],[Account Group]]&amp;DATA[[#This Row],[Type]]</f>
        <v/>
      </c>
      <c r="K17963" s="80">
        <f>IF(YEAR(DATA[[#This Row],[Calendar_Month]])=YEAR(CURMONTHEND),DATA[[#This Row],[Amount]],0)</f>
        <v>0</v>
      </c>
      <c r="L17963" s="80">
        <f>IF(DATA[[#This Row],[Calendar_Month]]-CURMONTH=0,DATA[[#This Row],[Amount]],0)</f>
        <v>0</v>
      </c>
    </row>
    <row r="17964" spans="4:12" x14ac:dyDescent="0.25">
      <c r="D17964" s="80" t="str">
        <f>LEFT(DATA[[#This Row],[Account_Code]],3)</f>
        <v/>
      </c>
      <c r="I17964" s="80" t="str">
        <f>DATA[[#This Row],[Vessel_Code]]&amp;DATA[[#This Row],[Account Group]]&amp;DATA[[#This Row],[Type]]</f>
        <v/>
      </c>
      <c r="K17964" s="80">
        <f>IF(YEAR(DATA[[#This Row],[Calendar_Month]])=YEAR(CURMONTHEND),DATA[[#This Row],[Amount]],0)</f>
        <v>0</v>
      </c>
      <c r="L17964" s="80">
        <f>IF(DATA[[#This Row],[Calendar_Month]]-CURMONTH=0,DATA[[#This Row],[Amount]],0)</f>
        <v>0</v>
      </c>
    </row>
    <row r="17965" spans="4:12" x14ac:dyDescent="0.25">
      <c r="D17965" s="80" t="str">
        <f>LEFT(DATA[[#This Row],[Account_Code]],3)</f>
        <v/>
      </c>
      <c r="I17965" s="80" t="str">
        <f>DATA[[#This Row],[Vessel_Code]]&amp;DATA[[#This Row],[Account Group]]&amp;DATA[[#This Row],[Type]]</f>
        <v/>
      </c>
      <c r="K17965" s="80">
        <f>IF(YEAR(DATA[[#This Row],[Calendar_Month]])=YEAR(CURMONTHEND),DATA[[#This Row],[Amount]],0)</f>
        <v>0</v>
      </c>
      <c r="L17965" s="80">
        <f>IF(DATA[[#This Row],[Calendar_Month]]-CURMONTH=0,DATA[[#This Row],[Amount]],0)</f>
        <v>0</v>
      </c>
    </row>
    <row r="17966" spans="4:12" x14ac:dyDescent="0.25">
      <c r="D17966" s="80" t="str">
        <f>LEFT(DATA[[#This Row],[Account_Code]],3)</f>
        <v/>
      </c>
      <c r="I17966" s="80" t="str">
        <f>DATA[[#This Row],[Vessel_Code]]&amp;DATA[[#This Row],[Account Group]]&amp;DATA[[#This Row],[Type]]</f>
        <v/>
      </c>
      <c r="K17966" s="80">
        <f>IF(YEAR(DATA[[#This Row],[Calendar_Month]])=YEAR(CURMONTHEND),DATA[[#This Row],[Amount]],0)</f>
        <v>0</v>
      </c>
      <c r="L17966" s="80">
        <f>IF(DATA[[#This Row],[Calendar_Month]]-CURMONTH=0,DATA[[#This Row],[Amount]],0)</f>
        <v>0</v>
      </c>
    </row>
    <row r="17967" spans="4:12" x14ac:dyDescent="0.25">
      <c r="D17967" s="80" t="str">
        <f>LEFT(DATA[[#This Row],[Account_Code]],3)</f>
        <v/>
      </c>
      <c r="I17967" s="80" t="str">
        <f>DATA[[#This Row],[Vessel_Code]]&amp;DATA[[#This Row],[Account Group]]&amp;DATA[[#This Row],[Type]]</f>
        <v/>
      </c>
      <c r="K17967" s="80">
        <f>IF(YEAR(DATA[[#This Row],[Calendar_Month]])=YEAR(CURMONTHEND),DATA[[#This Row],[Amount]],0)</f>
        <v>0</v>
      </c>
      <c r="L17967" s="80">
        <f>IF(DATA[[#This Row],[Calendar_Month]]-CURMONTH=0,DATA[[#This Row],[Amount]],0)</f>
        <v>0</v>
      </c>
    </row>
    <row r="17968" spans="4:12" x14ac:dyDescent="0.25">
      <c r="D17968" s="80" t="str">
        <f>LEFT(DATA[[#This Row],[Account_Code]],3)</f>
        <v/>
      </c>
      <c r="I17968" s="80" t="str">
        <f>DATA[[#This Row],[Vessel_Code]]&amp;DATA[[#This Row],[Account Group]]&amp;DATA[[#This Row],[Type]]</f>
        <v/>
      </c>
      <c r="K17968" s="80">
        <f>IF(YEAR(DATA[[#This Row],[Calendar_Month]])=YEAR(CURMONTHEND),DATA[[#This Row],[Amount]],0)</f>
        <v>0</v>
      </c>
      <c r="L17968" s="80">
        <f>IF(DATA[[#This Row],[Calendar_Month]]-CURMONTH=0,DATA[[#This Row],[Amount]],0)</f>
        <v>0</v>
      </c>
    </row>
    <row r="17969" spans="4:12" x14ac:dyDescent="0.25">
      <c r="D17969" s="80" t="str">
        <f>LEFT(DATA[[#This Row],[Account_Code]],3)</f>
        <v/>
      </c>
      <c r="I17969" s="80" t="str">
        <f>DATA[[#This Row],[Vessel_Code]]&amp;DATA[[#This Row],[Account Group]]&amp;DATA[[#This Row],[Type]]</f>
        <v/>
      </c>
      <c r="K17969" s="80">
        <f>IF(YEAR(DATA[[#This Row],[Calendar_Month]])=YEAR(CURMONTHEND),DATA[[#This Row],[Amount]],0)</f>
        <v>0</v>
      </c>
      <c r="L17969" s="80">
        <f>IF(DATA[[#This Row],[Calendar_Month]]-CURMONTH=0,DATA[[#This Row],[Amount]],0)</f>
        <v>0</v>
      </c>
    </row>
    <row r="17970" spans="4:12" x14ac:dyDescent="0.25">
      <c r="D17970" s="80" t="str">
        <f>LEFT(DATA[[#This Row],[Account_Code]],3)</f>
        <v/>
      </c>
      <c r="I17970" s="80" t="str">
        <f>DATA[[#This Row],[Vessel_Code]]&amp;DATA[[#This Row],[Account Group]]&amp;DATA[[#This Row],[Type]]</f>
        <v/>
      </c>
      <c r="K17970" s="80">
        <f>IF(YEAR(DATA[[#This Row],[Calendar_Month]])=YEAR(CURMONTHEND),DATA[[#This Row],[Amount]],0)</f>
        <v>0</v>
      </c>
      <c r="L17970" s="80">
        <f>IF(DATA[[#This Row],[Calendar_Month]]-CURMONTH=0,DATA[[#This Row],[Amount]],0)</f>
        <v>0</v>
      </c>
    </row>
    <row r="17971" spans="4:12" x14ac:dyDescent="0.25">
      <c r="D17971" s="80" t="str">
        <f>LEFT(DATA[[#This Row],[Account_Code]],3)</f>
        <v/>
      </c>
      <c r="I17971" s="80" t="str">
        <f>DATA[[#This Row],[Vessel_Code]]&amp;DATA[[#This Row],[Account Group]]&amp;DATA[[#This Row],[Type]]</f>
        <v/>
      </c>
      <c r="K17971" s="80">
        <f>IF(YEAR(DATA[[#This Row],[Calendar_Month]])=YEAR(CURMONTHEND),DATA[[#This Row],[Amount]],0)</f>
        <v>0</v>
      </c>
      <c r="L17971" s="80">
        <f>IF(DATA[[#This Row],[Calendar_Month]]-CURMONTH=0,DATA[[#This Row],[Amount]],0)</f>
        <v>0</v>
      </c>
    </row>
    <row r="17972" spans="4:12" x14ac:dyDescent="0.25">
      <c r="D17972" s="80" t="str">
        <f>LEFT(DATA[[#This Row],[Account_Code]],3)</f>
        <v/>
      </c>
      <c r="I17972" s="80" t="str">
        <f>DATA[[#This Row],[Vessel_Code]]&amp;DATA[[#This Row],[Account Group]]&amp;DATA[[#This Row],[Type]]</f>
        <v/>
      </c>
      <c r="K17972" s="80">
        <f>IF(YEAR(DATA[[#This Row],[Calendar_Month]])=YEAR(CURMONTHEND),DATA[[#This Row],[Amount]],0)</f>
        <v>0</v>
      </c>
      <c r="L17972" s="80">
        <f>IF(DATA[[#This Row],[Calendar_Month]]-CURMONTH=0,DATA[[#This Row],[Amount]],0)</f>
        <v>0</v>
      </c>
    </row>
    <row r="17973" spans="4:12" x14ac:dyDescent="0.25">
      <c r="D17973" s="80" t="str">
        <f>LEFT(DATA[[#This Row],[Account_Code]],3)</f>
        <v/>
      </c>
      <c r="I17973" s="80" t="str">
        <f>DATA[[#This Row],[Vessel_Code]]&amp;DATA[[#This Row],[Account Group]]&amp;DATA[[#This Row],[Type]]</f>
        <v/>
      </c>
      <c r="K17973" s="80">
        <f>IF(YEAR(DATA[[#This Row],[Calendar_Month]])=YEAR(CURMONTHEND),DATA[[#This Row],[Amount]],0)</f>
        <v>0</v>
      </c>
      <c r="L17973" s="80">
        <f>IF(DATA[[#This Row],[Calendar_Month]]-CURMONTH=0,DATA[[#This Row],[Amount]],0)</f>
        <v>0</v>
      </c>
    </row>
    <row r="17974" spans="4:12" x14ac:dyDescent="0.25">
      <c r="D17974" s="80" t="str">
        <f>LEFT(DATA[[#This Row],[Account_Code]],3)</f>
        <v/>
      </c>
      <c r="I17974" s="80" t="str">
        <f>DATA[[#This Row],[Vessel_Code]]&amp;DATA[[#This Row],[Account Group]]&amp;DATA[[#This Row],[Type]]</f>
        <v/>
      </c>
      <c r="K17974" s="80">
        <f>IF(YEAR(DATA[[#This Row],[Calendar_Month]])=YEAR(CURMONTHEND),DATA[[#This Row],[Amount]],0)</f>
        <v>0</v>
      </c>
      <c r="L17974" s="80">
        <f>IF(DATA[[#This Row],[Calendar_Month]]-CURMONTH=0,DATA[[#This Row],[Amount]],0)</f>
        <v>0</v>
      </c>
    </row>
    <row r="17975" spans="4:12" x14ac:dyDescent="0.25">
      <c r="D17975" s="80" t="str">
        <f>LEFT(DATA[[#This Row],[Account_Code]],3)</f>
        <v/>
      </c>
      <c r="I17975" s="80" t="str">
        <f>DATA[[#This Row],[Vessel_Code]]&amp;DATA[[#This Row],[Account Group]]&amp;DATA[[#This Row],[Type]]</f>
        <v/>
      </c>
      <c r="K17975" s="80">
        <f>IF(YEAR(DATA[[#This Row],[Calendar_Month]])=YEAR(CURMONTHEND),DATA[[#This Row],[Amount]],0)</f>
        <v>0</v>
      </c>
      <c r="L17975" s="80">
        <f>IF(DATA[[#This Row],[Calendar_Month]]-CURMONTH=0,DATA[[#This Row],[Amount]],0)</f>
        <v>0</v>
      </c>
    </row>
    <row r="17976" spans="4:12" x14ac:dyDescent="0.25">
      <c r="D17976" s="80" t="str">
        <f>LEFT(DATA[[#This Row],[Account_Code]],3)</f>
        <v/>
      </c>
      <c r="I17976" s="80" t="str">
        <f>DATA[[#This Row],[Vessel_Code]]&amp;DATA[[#This Row],[Account Group]]&amp;DATA[[#This Row],[Type]]</f>
        <v/>
      </c>
      <c r="K17976" s="80">
        <f>IF(YEAR(DATA[[#This Row],[Calendar_Month]])=YEAR(CURMONTHEND),DATA[[#This Row],[Amount]],0)</f>
        <v>0</v>
      </c>
      <c r="L17976" s="80">
        <f>IF(DATA[[#This Row],[Calendar_Month]]-CURMONTH=0,DATA[[#This Row],[Amount]],0)</f>
        <v>0</v>
      </c>
    </row>
    <row r="17977" spans="4:12" x14ac:dyDescent="0.25">
      <c r="D17977" s="80" t="str">
        <f>LEFT(DATA[[#This Row],[Account_Code]],3)</f>
        <v/>
      </c>
      <c r="I17977" s="80" t="str">
        <f>DATA[[#This Row],[Vessel_Code]]&amp;DATA[[#This Row],[Account Group]]&amp;DATA[[#This Row],[Type]]</f>
        <v/>
      </c>
      <c r="K17977" s="80">
        <f>IF(YEAR(DATA[[#This Row],[Calendar_Month]])=YEAR(CURMONTHEND),DATA[[#This Row],[Amount]],0)</f>
        <v>0</v>
      </c>
      <c r="L17977" s="80">
        <f>IF(DATA[[#This Row],[Calendar_Month]]-CURMONTH=0,DATA[[#This Row],[Amount]],0)</f>
        <v>0</v>
      </c>
    </row>
    <row r="17978" spans="4:12" x14ac:dyDescent="0.25">
      <c r="D17978" s="80" t="str">
        <f>LEFT(DATA[[#This Row],[Account_Code]],3)</f>
        <v/>
      </c>
      <c r="I17978" s="80" t="str">
        <f>DATA[[#This Row],[Vessel_Code]]&amp;DATA[[#This Row],[Account Group]]&amp;DATA[[#This Row],[Type]]</f>
        <v/>
      </c>
      <c r="K17978" s="80">
        <f>IF(YEAR(DATA[[#This Row],[Calendar_Month]])=YEAR(CURMONTHEND),DATA[[#This Row],[Amount]],0)</f>
        <v>0</v>
      </c>
      <c r="L17978" s="80">
        <f>IF(DATA[[#This Row],[Calendar_Month]]-CURMONTH=0,DATA[[#This Row],[Amount]],0)</f>
        <v>0</v>
      </c>
    </row>
    <row r="17979" spans="4:12" x14ac:dyDescent="0.25">
      <c r="D17979" s="80" t="str">
        <f>LEFT(DATA[[#This Row],[Account_Code]],3)</f>
        <v/>
      </c>
      <c r="I17979" s="80" t="str">
        <f>DATA[[#This Row],[Vessel_Code]]&amp;DATA[[#This Row],[Account Group]]&amp;DATA[[#This Row],[Type]]</f>
        <v/>
      </c>
      <c r="K17979" s="80">
        <f>IF(YEAR(DATA[[#This Row],[Calendar_Month]])=YEAR(CURMONTHEND),DATA[[#This Row],[Amount]],0)</f>
        <v>0</v>
      </c>
      <c r="L17979" s="80">
        <f>IF(DATA[[#This Row],[Calendar_Month]]-CURMONTH=0,DATA[[#This Row],[Amount]],0)</f>
        <v>0</v>
      </c>
    </row>
    <row r="17980" spans="4:12" x14ac:dyDescent="0.25">
      <c r="D17980" s="80" t="str">
        <f>LEFT(DATA[[#This Row],[Account_Code]],3)</f>
        <v/>
      </c>
      <c r="I17980" s="80" t="str">
        <f>DATA[[#This Row],[Vessel_Code]]&amp;DATA[[#This Row],[Account Group]]&amp;DATA[[#This Row],[Type]]</f>
        <v/>
      </c>
      <c r="K17980" s="80">
        <f>IF(YEAR(DATA[[#This Row],[Calendar_Month]])=YEAR(CURMONTHEND),DATA[[#This Row],[Amount]],0)</f>
        <v>0</v>
      </c>
      <c r="L17980" s="80">
        <f>IF(DATA[[#This Row],[Calendar_Month]]-CURMONTH=0,DATA[[#This Row],[Amount]],0)</f>
        <v>0</v>
      </c>
    </row>
    <row r="17981" spans="4:12" x14ac:dyDescent="0.25">
      <c r="D17981" s="80" t="str">
        <f>LEFT(DATA[[#This Row],[Account_Code]],3)</f>
        <v/>
      </c>
      <c r="I17981" s="80" t="str">
        <f>DATA[[#This Row],[Vessel_Code]]&amp;DATA[[#This Row],[Account Group]]&amp;DATA[[#This Row],[Type]]</f>
        <v/>
      </c>
      <c r="K17981" s="80">
        <f>IF(YEAR(DATA[[#This Row],[Calendar_Month]])=YEAR(CURMONTHEND),DATA[[#This Row],[Amount]],0)</f>
        <v>0</v>
      </c>
      <c r="L17981" s="80">
        <f>IF(DATA[[#This Row],[Calendar_Month]]-CURMONTH=0,DATA[[#This Row],[Amount]],0)</f>
        <v>0</v>
      </c>
    </row>
    <row r="17982" spans="4:12" x14ac:dyDescent="0.25">
      <c r="D17982" s="80" t="str">
        <f>LEFT(DATA[[#This Row],[Account_Code]],3)</f>
        <v/>
      </c>
      <c r="I17982" s="80" t="str">
        <f>DATA[[#This Row],[Vessel_Code]]&amp;DATA[[#This Row],[Account Group]]&amp;DATA[[#This Row],[Type]]</f>
        <v/>
      </c>
      <c r="K17982" s="80">
        <f>IF(YEAR(DATA[[#This Row],[Calendar_Month]])=YEAR(CURMONTHEND),DATA[[#This Row],[Amount]],0)</f>
        <v>0</v>
      </c>
      <c r="L17982" s="80">
        <f>IF(DATA[[#This Row],[Calendar_Month]]-CURMONTH=0,DATA[[#This Row],[Amount]],0)</f>
        <v>0</v>
      </c>
    </row>
    <row r="17983" spans="4:12" x14ac:dyDescent="0.25">
      <c r="D17983" s="80" t="str">
        <f>LEFT(DATA[[#This Row],[Account_Code]],3)</f>
        <v/>
      </c>
      <c r="I17983" s="80" t="str">
        <f>DATA[[#This Row],[Vessel_Code]]&amp;DATA[[#This Row],[Account Group]]&amp;DATA[[#This Row],[Type]]</f>
        <v/>
      </c>
      <c r="K17983" s="80">
        <f>IF(YEAR(DATA[[#This Row],[Calendar_Month]])=YEAR(CURMONTHEND),DATA[[#This Row],[Amount]],0)</f>
        <v>0</v>
      </c>
      <c r="L17983" s="80">
        <f>IF(DATA[[#This Row],[Calendar_Month]]-CURMONTH=0,DATA[[#This Row],[Amount]],0)</f>
        <v>0</v>
      </c>
    </row>
    <row r="17984" spans="4:12" x14ac:dyDescent="0.25">
      <c r="D17984" s="80" t="str">
        <f>LEFT(DATA[[#This Row],[Account_Code]],3)</f>
        <v/>
      </c>
      <c r="I17984" s="80" t="str">
        <f>DATA[[#This Row],[Vessel_Code]]&amp;DATA[[#This Row],[Account Group]]&amp;DATA[[#This Row],[Type]]</f>
        <v/>
      </c>
      <c r="K17984" s="80">
        <f>IF(YEAR(DATA[[#This Row],[Calendar_Month]])=YEAR(CURMONTHEND),DATA[[#This Row],[Amount]],0)</f>
        <v>0</v>
      </c>
      <c r="L17984" s="80">
        <f>IF(DATA[[#This Row],[Calendar_Month]]-CURMONTH=0,DATA[[#This Row],[Amount]],0)</f>
        <v>0</v>
      </c>
    </row>
    <row r="17985" spans="4:12" x14ac:dyDescent="0.25">
      <c r="D17985" s="80" t="str">
        <f>LEFT(DATA[[#This Row],[Account_Code]],3)</f>
        <v/>
      </c>
      <c r="I17985" s="80" t="str">
        <f>DATA[[#This Row],[Vessel_Code]]&amp;DATA[[#This Row],[Account Group]]&amp;DATA[[#This Row],[Type]]</f>
        <v/>
      </c>
      <c r="K17985" s="80">
        <f>IF(YEAR(DATA[[#This Row],[Calendar_Month]])=YEAR(CURMONTHEND),DATA[[#This Row],[Amount]],0)</f>
        <v>0</v>
      </c>
      <c r="L17985" s="80">
        <f>IF(DATA[[#This Row],[Calendar_Month]]-CURMONTH=0,DATA[[#This Row],[Amount]],0)</f>
        <v>0</v>
      </c>
    </row>
    <row r="17986" spans="4:12" x14ac:dyDescent="0.25">
      <c r="D17986" s="80" t="str">
        <f>LEFT(DATA[[#This Row],[Account_Code]],3)</f>
        <v/>
      </c>
      <c r="I17986" s="80" t="str">
        <f>DATA[[#This Row],[Vessel_Code]]&amp;DATA[[#This Row],[Account Group]]&amp;DATA[[#This Row],[Type]]</f>
        <v/>
      </c>
      <c r="K17986" s="80">
        <f>IF(YEAR(DATA[[#This Row],[Calendar_Month]])=YEAR(CURMONTHEND),DATA[[#This Row],[Amount]],0)</f>
        <v>0</v>
      </c>
      <c r="L17986" s="80">
        <f>IF(DATA[[#This Row],[Calendar_Month]]-CURMONTH=0,DATA[[#This Row],[Amount]],0)</f>
        <v>0</v>
      </c>
    </row>
    <row r="17987" spans="4:12" x14ac:dyDescent="0.25">
      <c r="D17987" s="80" t="str">
        <f>LEFT(DATA[[#This Row],[Account_Code]],3)</f>
        <v/>
      </c>
      <c r="I17987" s="80" t="str">
        <f>DATA[[#This Row],[Vessel_Code]]&amp;DATA[[#This Row],[Account Group]]&amp;DATA[[#This Row],[Type]]</f>
        <v/>
      </c>
      <c r="K17987" s="80">
        <f>IF(YEAR(DATA[[#This Row],[Calendar_Month]])=YEAR(CURMONTHEND),DATA[[#This Row],[Amount]],0)</f>
        <v>0</v>
      </c>
      <c r="L17987" s="80">
        <f>IF(DATA[[#This Row],[Calendar_Month]]-CURMONTH=0,DATA[[#This Row],[Amount]],0)</f>
        <v>0</v>
      </c>
    </row>
    <row r="17988" spans="4:12" x14ac:dyDescent="0.25">
      <c r="D17988" s="80" t="str">
        <f>LEFT(DATA[[#This Row],[Account_Code]],3)</f>
        <v/>
      </c>
      <c r="I17988" s="80" t="str">
        <f>DATA[[#This Row],[Vessel_Code]]&amp;DATA[[#This Row],[Account Group]]&amp;DATA[[#This Row],[Type]]</f>
        <v/>
      </c>
      <c r="K17988" s="80">
        <f>IF(YEAR(DATA[[#This Row],[Calendar_Month]])=YEAR(CURMONTHEND),DATA[[#This Row],[Amount]],0)</f>
        <v>0</v>
      </c>
      <c r="L17988" s="80">
        <f>IF(DATA[[#This Row],[Calendar_Month]]-CURMONTH=0,DATA[[#This Row],[Amount]],0)</f>
        <v>0</v>
      </c>
    </row>
    <row r="17989" spans="4:12" x14ac:dyDescent="0.25">
      <c r="D17989" s="80" t="str">
        <f>LEFT(DATA[[#This Row],[Account_Code]],3)</f>
        <v/>
      </c>
      <c r="I17989" s="80" t="str">
        <f>DATA[[#This Row],[Vessel_Code]]&amp;DATA[[#This Row],[Account Group]]&amp;DATA[[#This Row],[Type]]</f>
        <v/>
      </c>
      <c r="K17989" s="80">
        <f>IF(YEAR(DATA[[#This Row],[Calendar_Month]])=YEAR(CURMONTHEND),DATA[[#This Row],[Amount]],0)</f>
        <v>0</v>
      </c>
      <c r="L17989" s="80">
        <f>IF(DATA[[#This Row],[Calendar_Month]]-CURMONTH=0,DATA[[#This Row],[Amount]],0)</f>
        <v>0</v>
      </c>
    </row>
    <row r="17990" spans="4:12" x14ac:dyDescent="0.25">
      <c r="D17990" s="80" t="str">
        <f>LEFT(DATA[[#This Row],[Account_Code]],3)</f>
        <v/>
      </c>
      <c r="I17990" s="80" t="str">
        <f>DATA[[#This Row],[Vessel_Code]]&amp;DATA[[#This Row],[Account Group]]&amp;DATA[[#This Row],[Type]]</f>
        <v/>
      </c>
      <c r="K17990" s="80">
        <f>IF(YEAR(DATA[[#This Row],[Calendar_Month]])=YEAR(CURMONTHEND),DATA[[#This Row],[Amount]],0)</f>
        <v>0</v>
      </c>
      <c r="L17990" s="80">
        <f>IF(DATA[[#This Row],[Calendar_Month]]-CURMONTH=0,DATA[[#This Row],[Amount]],0)</f>
        <v>0</v>
      </c>
    </row>
    <row r="17991" spans="4:12" x14ac:dyDescent="0.25">
      <c r="D17991" s="80" t="str">
        <f>LEFT(DATA[[#This Row],[Account_Code]],3)</f>
        <v/>
      </c>
      <c r="I17991" s="80" t="str">
        <f>DATA[[#This Row],[Vessel_Code]]&amp;DATA[[#This Row],[Account Group]]&amp;DATA[[#This Row],[Type]]</f>
        <v/>
      </c>
      <c r="K17991" s="80">
        <f>IF(YEAR(DATA[[#This Row],[Calendar_Month]])=YEAR(CURMONTHEND),DATA[[#This Row],[Amount]],0)</f>
        <v>0</v>
      </c>
      <c r="L17991" s="80">
        <f>IF(DATA[[#This Row],[Calendar_Month]]-CURMONTH=0,DATA[[#This Row],[Amount]],0)</f>
        <v>0</v>
      </c>
    </row>
    <row r="17992" spans="4:12" x14ac:dyDescent="0.25">
      <c r="D17992" s="80" t="str">
        <f>LEFT(DATA[[#This Row],[Account_Code]],3)</f>
        <v/>
      </c>
      <c r="I17992" s="80" t="str">
        <f>DATA[[#This Row],[Vessel_Code]]&amp;DATA[[#This Row],[Account Group]]&amp;DATA[[#This Row],[Type]]</f>
        <v/>
      </c>
      <c r="K17992" s="80">
        <f>IF(YEAR(DATA[[#This Row],[Calendar_Month]])=YEAR(CURMONTHEND),DATA[[#This Row],[Amount]],0)</f>
        <v>0</v>
      </c>
      <c r="L17992" s="80">
        <f>IF(DATA[[#This Row],[Calendar_Month]]-CURMONTH=0,DATA[[#This Row],[Amount]],0)</f>
        <v>0</v>
      </c>
    </row>
    <row r="17993" spans="4:12" x14ac:dyDescent="0.25">
      <c r="D17993" s="80" t="str">
        <f>LEFT(DATA[[#This Row],[Account_Code]],3)</f>
        <v/>
      </c>
      <c r="I17993" s="80" t="str">
        <f>DATA[[#This Row],[Vessel_Code]]&amp;DATA[[#This Row],[Account Group]]&amp;DATA[[#This Row],[Type]]</f>
        <v/>
      </c>
      <c r="K17993" s="80">
        <f>IF(YEAR(DATA[[#This Row],[Calendar_Month]])=YEAR(CURMONTHEND),DATA[[#This Row],[Amount]],0)</f>
        <v>0</v>
      </c>
      <c r="L17993" s="80">
        <f>IF(DATA[[#This Row],[Calendar_Month]]-CURMONTH=0,DATA[[#This Row],[Amount]],0)</f>
        <v>0</v>
      </c>
    </row>
    <row r="17994" spans="4:12" x14ac:dyDescent="0.25">
      <c r="D17994" s="80" t="str">
        <f>LEFT(DATA[[#This Row],[Account_Code]],3)</f>
        <v/>
      </c>
      <c r="I17994" s="80" t="str">
        <f>DATA[[#This Row],[Vessel_Code]]&amp;DATA[[#This Row],[Account Group]]&amp;DATA[[#This Row],[Type]]</f>
        <v/>
      </c>
      <c r="K17994" s="80">
        <f>IF(YEAR(DATA[[#This Row],[Calendar_Month]])=YEAR(CURMONTHEND),DATA[[#This Row],[Amount]],0)</f>
        <v>0</v>
      </c>
      <c r="L17994" s="80">
        <f>IF(DATA[[#This Row],[Calendar_Month]]-CURMONTH=0,DATA[[#This Row],[Amount]],0)</f>
        <v>0</v>
      </c>
    </row>
    <row r="17995" spans="4:12" x14ac:dyDescent="0.25">
      <c r="D17995" s="80" t="str">
        <f>LEFT(DATA[[#This Row],[Account_Code]],3)</f>
        <v/>
      </c>
      <c r="I17995" s="80" t="str">
        <f>DATA[[#This Row],[Vessel_Code]]&amp;DATA[[#This Row],[Account Group]]&amp;DATA[[#This Row],[Type]]</f>
        <v/>
      </c>
      <c r="K17995" s="80">
        <f>IF(YEAR(DATA[[#This Row],[Calendar_Month]])=YEAR(CURMONTHEND),DATA[[#This Row],[Amount]],0)</f>
        <v>0</v>
      </c>
      <c r="L17995" s="80">
        <f>IF(DATA[[#This Row],[Calendar_Month]]-CURMONTH=0,DATA[[#This Row],[Amount]],0)</f>
        <v>0</v>
      </c>
    </row>
    <row r="17996" spans="4:12" x14ac:dyDescent="0.25">
      <c r="D17996" s="80" t="str">
        <f>LEFT(DATA[[#This Row],[Account_Code]],3)</f>
        <v/>
      </c>
      <c r="I17996" s="80" t="str">
        <f>DATA[[#This Row],[Vessel_Code]]&amp;DATA[[#This Row],[Account Group]]&amp;DATA[[#This Row],[Type]]</f>
        <v/>
      </c>
      <c r="K17996" s="80">
        <f>IF(YEAR(DATA[[#This Row],[Calendar_Month]])=YEAR(CURMONTHEND),DATA[[#This Row],[Amount]],0)</f>
        <v>0</v>
      </c>
      <c r="L17996" s="80">
        <f>IF(DATA[[#This Row],[Calendar_Month]]-CURMONTH=0,DATA[[#This Row],[Amount]],0)</f>
        <v>0</v>
      </c>
    </row>
    <row r="17997" spans="4:12" x14ac:dyDescent="0.25">
      <c r="D17997" s="80" t="str">
        <f>LEFT(DATA[[#This Row],[Account_Code]],3)</f>
        <v/>
      </c>
      <c r="I17997" s="80" t="str">
        <f>DATA[[#This Row],[Vessel_Code]]&amp;DATA[[#This Row],[Account Group]]&amp;DATA[[#This Row],[Type]]</f>
        <v/>
      </c>
      <c r="K17997" s="80">
        <f>IF(YEAR(DATA[[#This Row],[Calendar_Month]])=YEAR(CURMONTHEND),DATA[[#This Row],[Amount]],0)</f>
        <v>0</v>
      </c>
      <c r="L17997" s="80">
        <f>IF(DATA[[#This Row],[Calendar_Month]]-CURMONTH=0,DATA[[#This Row],[Amount]],0)</f>
        <v>0</v>
      </c>
    </row>
    <row r="17998" spans="4:12" x14ac:dyDescent="0.25">
      <c r="D17998" s="80" t="str">
        <f>LEFT(DATA[[#This Row],[Account_Code]],3)</f>
        <v/>
      </c>
      <c r="I17998" s="80" t="str">
        <f>DATA[[#This Row],[Vessel_Code]]&amp;DATA[[#This Row],[Account Group]]&amp;DATA[[#This Row],[Type]]</f>
        <v/>
      </c>
      <c r="K17998" s="80">
        <f>IF(YEAR(DATA[[#This Row],[Calendar_Month]])=YEAR(CURMONTHEND),DATA[[#This Row],[Amount]],0)</f>
        <v>0</v>
      </c>
      <c r="L17998" s="80">
        <f>IF(DATA[[#This Row],[Calendar_Month]]-CURMONTH=0,DATA[[#This Row],[Amount]],0)</f>
        <v>0</v>
      </c>
    </row>
    <row r="17999" spans="4:12" x14ac:dyDescent="0.25">
      <c r="D17999" s="80" t="str">
        <f>LEFT(DATA[[#This Row],[Account_Code]],3)</f>
        <v/>
      </c>
      <c r="I17999" s="80" t="str">
        <f>DATA[[#This Row],[Vessel_Code]]&amp;DATA[[#This Row],[Account Group]]&amp;DATA[[#This Row],[Type]]</f>
        <v/>
      </c>
      <c r="K17999" s="80">
        <f>IF(YEAR(DATA[[#This Row],[Calendar_Month]])=YEAR(CURMONTHEND),DATA[[#This Row],[Amount]],0)</f>
        <v>0</v>
      </c>
      <c r="L17999" s="80">
        <f>IF(DATA[[#This Row],[Calendar_Month]]-CURMONTH=0,DATA[[#This Row],[Amount]],0)</f>
        <v>0</v>
      </c>
    </row>
    <row r="18000" spans="4:12" x14ac:dyDescent="0.25">
      <c r="D18000" s="80" t="str">
        <f>LEFT(DATA[[#This Row],[Account_Code]],3)</f>
        <v/>
      </c>
      <c r="I18000" s="80" t="str">
        <f>DATA[[#This Row],[Vessel_Code]]&amp;DATA[[#This Row],[Account Group]]&amp;DATA[[#This Row],[Type]]</f>
        <v/>
      </c>
      <c r="K18000" s="80">
        <f>IF(YEAR(DATA[[#This Row],[Calendar_Month]])=YEAR(CURMONTHEND),DATA[[#This Row],[Amount]],0)</f>
        <v>0</v>
      </c>
      <c r="L18000" s="80">
        <f>IF(DATA[[#This Row],[Calendar_Month]]-CURMONTH=0,DATA[[#This Row],[Amount]],0)</f>
        <v>0</v>
      </c>
    </row>
    <row r="18001" spans="4:12" x14ac:dyDescent="0.25">
      <c r="D18001" s="80" t="str">
        <f>LEFT(DATA[[#This Row],[Account_Code]],3)</f>
        <v/>
      </c>
      <c r="I18001" s="80" t="str">
        <f>DATA[[#This Row],[Vessel_Code]]&amp;DATA[[#This Row],[Account Group]]&amp;DATA[[#This Row],[Type]]</f>
        <v/>
      </c>
      <c r="K18001" s="80">
        <f>IF(YEAR(DATA[[#This Row],[Calendar_Month]])=YEAR(CURMONTHEND),DATA[[#This Row],[Amount]],0)</f>
        <v>0</v>
      </c>
      <c r="L18001" s="80">
        <f>IF(DATA[[#This Row],[Calendar_Month]]-CURMONTH=0,DATA[[#This Row],[Amount]],0)</f>
        <v>0</v>
      </c>
    </row>
    <row r="18002" spans="4:12" x14ac:dyDescent="0.25">
      <c r="D18002" s="80" t="str">
        <f>LEFT(DATA[[#This Row],[Account_Code]],3)</f>
        <v/>
      </c>
      <c r="I18002" s="80" t="str">
        <f>DATA[[#This Row],[Vessel_Code]]&amp;DATA[[#This Row],[Account Group]]&amp;DATA[[#This Row],[Type]]</f>
        <v/>
      </c>
      <c r="K18002" s="80">
        <f>IF(YEAR(DATA[[#This Row],[Calendar_Month]])=YEAR(CURMONTHEND),DATA[[#This Row],[Amount]],0)</f>
        <v>0</v>
      </c>
      <c r="L18002" s="80">
        <f>IF(DATA[[#This Row],[Calendar_Month]]-CURMONTH=0,DATA[[#This Row],[Amount]],0)</f>
        <v>0</v>
      </c>
    </row>
    <row r="18003" spans="4:12" x14ac:dyDescent="0.25">
      <c r="D18003" s="80" t="str">
        <f>LEFT(DATA[[#This Row],[Account_Code]],3)</f>
        <v/>
      </c>
      <c r="I18003" s="80" t="str">
        <f>DATA[[#This Row],[Vessel_Code]]&amp;DATA[[#This Row],[Account Group]]&amp;DATA[[#This Row],[Type]]</f>
        <v/>
      </c>
      <c r="K18003" s="80">
        <f>IF(YEAR(DATA[[#This Row],[Calendar_Month]])=YEAR(CURMONTHEND),DATA[[#This Row],[Amount]],0)</f>
        <v>0</v>
      </c>
      <c r="L18003" s="80">
        <f>IF(DATA[[#This Row],[Calendar_Month]]-CURMONTH=0,DATA[[#This Row],[Amount]],0)</f>
        <v>0</v>
      </c>
    </row>
    <row r="18004" spans="4:12" x14ac:dyDescent="0.25">
      <c r="D18004" s="80" t="str">
        <f>LEFT(DATA[[#This Row],[Account_Code]],3)</f>
        <v/>
      </c>
      <c r="I18004" s="80" t="str">
        <f>DATA[[#This Row],[Vessel_Code]]&amp;DATA[[#This Row],[Account Group]]&amp;DATA[[#This Row],[Type]]</f>
        <v/>
      </c>
      <c r="K18004" s="80">
        <f>IF(YEAR(DATA[[#This Row],[Calendar_Month]])=YEAR(CURMONTHEND),DATA[[#This Row],[Amount]],0)</f>
        <v>0</v>
      </c>
      <c r="L18004" s="80">
        <f>IF(DATA[[#This Row],[Calendar_Month]]-CURMONTH=0,DATA[[#This Row],[Amount]],0)</f>
        <v>0</v>
      </c>
    </row>
    <row r="18005" spans="4:12" x14ac:dyDescent="0.25">
      <c r="D18005" s="80" t="str">
        <f>LEFT(DATA[[#This Row],[Account_Code]],3)</f>
        <v/>
      </c>
      <c r="I18005" s="80" t="str">
        <f>DATA[[#This Row],[Vessel_Code]]&amp;DATA[[#This Row],[Account Group]]&amp;DATA[[#This Row],[Type]]</f>
        <v/>
      </c>
      <c r="K18005" s="80">
        <f>IF(YEAR(DATA[[#This Row],[Calendar_Month]])=YEAR(CURMONTHEND),DATA[[#This Row],[Amount]],0)</f>
        <v>0</v>
      </c>
      <c r="L18005" s="80">
        <f>IF(DATA[[#This Row],[Calendar_Month]]-CURMONTH=0,DATA[[#This Row],[Amount]],0)</f>
        <v>0</v>
      </c>
    </row>
    <row r="18006" spans="4:12" x14ac:dyDescent="0.25">
      <c r="D18006" s="80" t="str">
        <f>LEFT(DATA[[#This Row],[Account_Code]],3)</f>
        <v/>
      </c>
      <c r="I18006" s="80" t="str">
        <f>DATA[[#This Row],[Vessel_Code]]&amp;DATA[[#This Row],[Account Group]]&amp;DATA[[#This Row],[Type]]</f>
        <v/>
      </c>
      <c r="K18006" s="80">
        <f>IF(YEAR(DATA[[#This Row],[Calendar_Month]])=YEAR(CURMONTHEND),DATA[[#This Row],[Amount]],0)</f>
        <v>0</v>
      </c>
      <c r="L18006" s="80">
        <f>IF(DATA[[#This Row],[Calendar_Month]]-CURMONTH=0,DATA[[#This Row],[Amount]],0)</f>
        <v>0</v>
      </c>
    </row>
    <row r="18007" spans="4:12" x14ac:dyDescent="0.25">
      <c r="D18007" s="80" t="str">
        <f>LEFT(DATA[[#This Row],[Account_Code]],3)</f>
        <v/>
      </c>
      <c r="I18007" s="80" t="str">
        <f>DATA[[#This Row],[Vessel_Code]]&amp;DATA[[#This Row],[Account Group]]&amp;DATA[[#This Row],[Type]]</f>
        <v/>
      </c>
      <c r="K18007" s="80">
        <f>IF(YEAR(DATA[[#This Row],[Calendar_Month]])=YEAR(CURMONTHEND),DATA[[#This Row],[Amount]],0)</f>
        <v>0</v>
      </c>
      <c r="L18007" s="80">
        <f>IF(DATA[[#This Row],[Calendar_Month]]-CURMONTH=0,DATA[[#This Row],[Amount]],0)</f>
        <v>0</v>
      </c>
    </row>
    <row r="18008" spans="4:12" x14ac:dyDescent="0.25">
      <c r="D18008" s="80" t="str">
        <f>LEFT(DATA[[#This Row],[Account_Code]],3)</f>
        <v/>
      </c>
      <c r="I18008" s="80" t="str">
        <f>DATA[[#This Row],[Vessel_Code]]&amp;DATA[[#This Row],[Account Group]]&amp;DATA[[#This Row],[Type]]</f>
        <v/>
      </c>
      <c r="K18008" s="80">
        <f>IF(YEAR(DATA[[#This Row],[Calendar_Month]])=YEAR(CURMONTHEND),DATA[[#This Row],[Amount]],0)</f>
        <v>0</v>
      </c>
      <c r="L18008" s="80">
        <f>IF(DATA[[#This Row],[Calendar_Month]]-CURMONTH=0,DATA[[#This Row],[Amount]],0)</f>
        <v>0</v>
      </c>
    </row>
    <row r="18009" spans="4:12" x14ac:dyDescent="0.25">
      <c r="D18009" s="80" t="str">
        <f>LEFT(DATA[[#This Row],[Account_Code]],3)</f>
        <v/>
      </c>
      <c r="I18009" s="80" t="str">
        <f>DATA[[#This Row],[Vessel_Code]]&amp;DATA[[#This Row],[Account Group]]&amp;DATA[[#This Row],[Type]]</f>
        <v/>
      </c>
      <c r="K18009" s="80">
        <f>IF(YEAR(DATA[[#This Row],[Calendar_Month]])=YEAR(CURMONTHEND),DATA[[#This Row],[Amount]],0)</f>
        <v>0</v>
      </c>
      <c r="L18009" s="80">
        <f>IF(DATA[[#This Row],[Calendar_Month]]-CURMONTH=0,DATA[[#This Row],[Amount]],0)</f>
        <v>0</v>
      </c>
    </row>
    <row r="18010" spans="4:12" x14ac:dyDescent="0.25">
      <c r="D18010" s="80" t="str">
        <f>LEFT(DATA[[#This Row],[Account_Code]],3)</f>
        <v/>
      </c>
      <c r="I18010" s="80" t="str">
        <f>DATA[[#This Row],[Vessel_Code]]&amp;DATA[[#This Row],[Account Group]]&amp;DATA[[#This Row],[Type]]</f>
        <v/>
      </c>
      <c r="K18010" s="80">
        <f>IF(YEAR(DATA[[#This Row],[Calendar_Month]])=YEAR(CURMONTHEND),DATA[[#This Row],[Amount]],0)</f>
        <v>0</v>
      </c>
      <c r="L18010" s="80">
        <f>IF(DATA[[#This Row],[Calendar_Month]]-CURMONTH=0,DATA[[#This Row],[Amount]],0)</f>
        <v>0</v>
      </c>
    </row>
    <row r="18011" spans="4:12" x14ac:dyDescent="0.25">
      <c r="D18011" s="80" t="str">
        <f>LEFT(DATA[[#This Row],[Account_Code]],3)</f>
        <v/>
      </c>
      <c r="I18011" s="80" t="str">
        <f>DATA[[#This Row],[Vessel_Code]]&amp;DATA[[#This Row],[Account Group]]&amp;DATA[[#This Row],[Type]]</f>
        <v/>
      </c>
      <c r="K18011" s="80">
        <f>IF(YEAR(DATA[[#This Row],[Calendar_Month]])=YEAR(CURMONTHEND),DATA[[#This Row],[Amount]],0)</f>
        <v>0</v>
      </c>
      <c r="L18011" s="80">
        <f>IF(DATA[[#This Row],[Calendar_Month]]-CURMONTH=0,DATA[[#This Row],[Amount]],0)</f>
        <v>0</v>
      </c>
    </row>
    <row r="18012" spans="4:12" x14ac:dyDescent="0.25">
      <c r="D18012" s="80" t="str">
        <f>LEFT(DATA[[#This Row],[Account_Code]],3)</f>
        <v/>
      </c>
      <c r="I18012" s="80" t="str">
        <f>DATA[[#This Row],[Vessel_Code]]&amp;DATA[[#This Row],[Account Group]]&amp;DATA[[#This Row],[Type]]</f>
        <v/>
      </c>
      <c r="K18012" s="80">
        <f>IF(YEAR(DATA[[#This Row],[Calendar_Month]])=YEAR(CURMONTHEND),DATA[[#This Row],[Amount]],0)</f>
        <v>0</v>
      </c>
      <c r="L18012" s="80">
        <f>IF(DATA[[#This Row],[Calendar_Month]]-CURMONTH=0,DATA[[#This Row],[Amount]],0)</f>
        <v>0</v>
      </c>
    </row>
    <row r="18013" spans="4:12" x14ac:dyDescent="0.25">
      <c r="D18013" s="80" t="str">
        <f>LEFT(DATA[[#This Row],[Account_Code]],3)</f>
        <v/>
      </c>
      <c r="I18013" s="80" t="str">
        <f>DATA[[#This Row],[Vessel_Code]]&amp;DATA[[#This Row],[Account Group]]&amp;DATA[[#This Row],[Type]]</f>
        <v/>
      </c>
      <c r="K18013" s="80">
        <f>IF(YEAR(DATA[[#This Row],[Calendar_Month]])=YEAR(CURMONTHEND),DATA[[#This Row],[Amount]],0)</f>
        <v>0</v>
      </c>
      <c r="L18013" s="80">
        <f>IF(DATA[[#This Row],[Calendar_Month]]-CURMONTH=0,DATA[[#This Row],[Amount]],0)</f>
        <v>0</v>
      </c>
    </row>
    <row r="18014" spans="4:12" x14ac:dyDescent="0.25">
      <c r="D18014" s="80" t="str">
        <f>LEFT(DATA[[#This Row],[Account_Code]],3)</f>
        <v/>
      </c>
      <c r="I18014" s="80" t="str">
        <f>DATA[[#This Row],[Vessel_Code]]&amp;DATA[[#This Row],[Account Group]]&amp;DATA[[#This Row],[Type]]</f>
        <v/>
      </c>
      <c r="K18014" s="80">
        <f>IF(YEAR(DATA[[#This Row],[Calendar_Month]])=YEAR(CURMONTHEND),DATA[[#This Row],[Amount]],0)</f>
        <v>0</v>
      </c>
      <c r="L18014" s="80">
        <f>IF(DATA[[#This Row],[Calendar_Month]]-CURMONTH=0,DATA[[#This Row],[Amount]],0)</f>
        <v>0</v>
      </c>
    </row>
    <row r="18015" spans="4:12" x14ac:dyDescent="0.25">
      <c r="D18015" s="80" t="str">
        <f>LEFT(DATA[[#This Row],[Account_Code]],3)</f>
        <v/>
      </c>
      <c r="I18015" s="80" t="str">
        <f>DATA[[#This Row],[Vessel_Code]]&amp;DATA[[#This Row],[Account Group]]&amp;DATA[[#This Row],[Type]]</f>
        <v/>
      </c>
      <c r="K18015" s="80">
        <f>IF(YEAR(DATA[[#This Row],[Calendar_Month]])=YEAR(CURMONTHEND),DATA[[#This Row],[Amount]],0)</f>
        <v>0</v>
      </c>
      <c r="L18015" s="80">
        <f>IF(DATA[[#This Row],[Calendar_Month]]-CURMONTH=0,DATA[[#This Row],[Amount]],0)</f>
        <v>0</v>
      </c>
    </row>
    <row r="18016" spans="4:12" x14ac:dyDescent="0.25">
      <c r="D18016" s="80" t="str">
        <f>LEFT(DATA[[#This Row],[Account_Code]],3)</f>
        <v/>
      </c>
      <c r="I18016" s="80" t="str">
        <f>DATA[[#This Row],[Vessel_Code]]&amp;DATA[[#This Row],[Account Group]]&amp;DATA[[#This Row],[Type]]</f>
        <v/>
      </c>
      <c r="K18016" s="80">
        <f>IF(YEAR(DATA[[#This Row],[Calendar_Month]])=YEAR(CURMONTHEND),DATA[[#This Row],[Amount]],0)</f>
        <v>0</v>
      </c>
      <c r="L18016" s="80">
        <f>IF(DATA[[#This Row],[Calendar_Month]]-CURMONTH=0,DATA[[#This Row],[Amount]],0)</f>
        <v>0</v>
      </c>
    </row>
    <row r="18017" spans="4:12" x14ac:dyDescent="0.25">
      <c r="D18017" s="80" t="str">
        <f>LEFT(DATA[[#This Row],[Account_Code]],3)</f>
        <v/>
      </c>
      <c r="I18017" s="80" t="str">
        <f>DATA[[#This Row],[Vessel_Code]]&amp;DATA[[#This Row],[Account Group]]&amp;DATA[[#This Row],[Type]]</f>
        <v/>
      </c>
      <c r="K18017" s="80">
        <f>IF(YEAR(DATA[[#This Row],[Calendar_Month]])=YEAR(CURMONTHEND),DATA[[#This Row],[Amount]],0)</f>
        <v>0</v>
      </c>
      <c r="L18017" s="80">
        <f>IF(DATA[[#This Row],[Calendar_Month]]-CURMONTH=0,DATA[[#This Row],[Amount]],0)</f>
        <v>0</v>
      </c>
    </row>
    <row r="18018" spans="4:12" x14ac:dyDescent="0.25">
      <c r="D18018" s="80" t="str">
        <f>LEFT(DATA[[#This Row],[Account_Code]],3)</f>
        <v/>
      </c>
      <c r="I18018" s="80" t="str">
        <f>DATA[[#This Row],[Vessel_Code]]&amp;DATA[[#This Row],[Account Group]]&amp;DATA[[#This Row],[Type]]</f>
        <v/>
      </c>
      <c r="K18018" s="80">
        <f>IF(YEAR(DATA[[#This Row],[Calendar_Month]])=YEAR(CURMONTHEND),DATA[[#This Row],[Amount]],0)</f>
        <v>0</v>
      </c>
      <c r="L18018" s="80">
        <f>IF(DATA[[#This Row],[Calendar_Month]]-CURMONTH=0,DATA[[#This Row],[Amount]],0)</f>
        <v>0</v>
      </c>
    </row>
    <row r="18019" spans="4:12" x14ac:dyDescent="0.25">
      <c r="D18019" s="80" t="str">
        <f>LEFT(DATA[[#This Row],[Account_Code]],3)</f>
        <v/>
      </c>
      <c r="I18019" s="80" t="str">
        <f>DATA[[#This Row],[Vessel_Code]]&amp;DATA[[#This Row],[Account Group]]&amp;DATA[[#This Row],[Type]]</f>
        <v/>
      </c>
      <c r="K18019" s="80">
        <f>IF(YEAR(DATA[[#This Row],[Calendar_Month]])=YEAR(CURMONTHEND),DATA[[#This Row],[Amount]],0)</f>
        <v>0</v>
      </c>
      <c r="L18019" s="80">
        <f>IF(DATA[[#This Row],[Calendar_Month]]-CURMONTH=0,DATA[[#This Row],[Amount]],0)</f>
        <v>0</v>
      </c>
    </row>
    <row r="18020" spans="4:12" x14ac:dyDescent="0.25">
      <c r="D18020" s="80" t="str">
        <f>LEFT(DATA[[#This Row],[Account_Code]],3)</f>
        <v/>
      </c>
      <c r="I18020" s="80" t="str">
        <f>DATA[[#This Row],[Vessel_Code]]&amp;DATA[[#This Row],[Account Group]]&amp;DATA[[#This Row],[Type]]</f>
        <v/>
      </c>
      <c r="K18020" s="80">
        <f>IF(YEAR(DATA[[#This Row],[Calendar_Month]])=YEAR(CURMONTHEND),DATA[[#This Row],[Amount]],0)</f>
        <v>0</v>
      </c>
      <c r="L18020" s="80">
        <f>IF(DATA[[#This Row],[Calendar_Month]]-CURMONTH=0,DATA[[#This Row],[Amount]],0)</f>
        <v>0</v>
      </c>
    </row>
    <row r="18021" spans="4:12" x14ac:dyDescent="0.25">
      <c r="D18021" s="80" t="str">
        <f>LEFT(DATA[[#This Row],[Account_Code]],3)</f>
        <v/>
      </c>
      <c r="I18021" s="80" t="str">
        <f>DATA[[#This Row],[Vessel_Code]]&amp;DATA[[#This Row],[Account Group]]&amp;DATA[[#This Row],[Type]]</f>
        <v/>
      </c>
      <c r="K18021" s="80">
        <f>IF(YEAR(DATA[[#This Row],[Calendar_Month]])=YEAR(CURMONTHEND),DATA[[#This Row],[Amount]],0)</f>
        <v>0</v>
      </c>
      <c r="L18021" s="80">
        <f>IF(DATA[[#This Row],[Calendar_Month]]-CURMONTH=0,DATA[[#This Row],[Amount]],0)</f>
        <v>0</v>
      </c>
    </row>
    <row r="18022" spans="4:12" x14ac:dyDescent="0.25">
      <c r="D18022" s="80" t="str">
        <f>LEFT(DATA[[#This Row],[Account_Code]],3)</f>
        <v/>
      </c>
      <c r="I18022" s="80" t="str">
        <f>DATA[[#This Row],[Vessel_Code]]&amp;DATA[[#This Row],[Account Group]]&amp;DATA[[#This Row],[Type]]</f>
        <v/>
      </c>
      <c r="K18022" s="80">
        <f>IF(YEAR(DATA[[#This Row],[Calendar_Month]])=YEAR(CURMONTHEND),DATA[[#This Row],[Amount]],0)</f>
        <v>0</v>
      </c>
      <c r="L18022" s="80">
        <f>IF(DATA[[#This Row],[Calendar_Month]]-CURMONTH=0,DATA[[#This Row],[Amount]],0)</f>
        <v>0</v>
      </c>
    </row>
    <row r="18023" spans="4:12" x14ac:dyDescent="0.25">
      <c r="D18023" s="80" t="str">
        <f>LEFT(DATA[[#This Row],[Account_Code]],3)</f>
        <v/>
      </c>
      <c r="I18023" s="80" t="str">
        <f>DATA[[#This Row],[Vessel_Code]]&amp;DATA[[#This Row],[Account Group]]&amp;DATA[[#This Row],[Type]]</f>
        <v/>
      </c>
      <c r="K18023" s="80">
        <f>IF(YEAR(DATA[[#This Row],[Calendar_Month]])=YEAR(CURMONTHEND),DATA[[#This Row],[Amount]],0)</f>
        <v>0</v>
      </c>
      <c r="L18023" s="80">
        <f>IF(DATA[[#This Row],[Calendar_Month]]-CURMONTH=0,DATA[[#This Row],[Amount]],0)</f>
        <v>0</v>
      </c>
    </row>
    <row r="18024" spans="4:12" x14ac:dyDescent="0.25">
      <c r="D18024" s="80" t="str">
        <f>LEFT(DATA[[#This Row],[Account_Code]],3)</f>
        <v/>
      </c>
      <c r="I18024" s="80" t="str">
        <f>DATA[[#This Row],[Vessel_Code]]&amp;DATA[[#This Row],[Account Group]]&amp;DATA[[#This Row],[Type]]</f>
        <v/>
      </c>
      <c r="K18024" s="80">
        <f>IF(YEAR(DATA[[#This Row],[Calendar_Month]])=YEAR(CURMONTHEND),DATA[[#This Row],[Amount]],0)</f>
        <v>0</v>
      </c>
      <c r="L18024" s="80">
        <f>IF(DATA[[#This Row],[Calendar_Month]]-CURMONTH=0,DATA[[#This Row],[Amount]],0)</f>
        <v>0</v>
      </c>
    </row>
    <row r="18025" spans="4:12" x14ac:dyDescent="0.25">
      <c r="D18025" s="80" t="str">
        <f>LEFT(DATA[[#This Row],[Account_Code]],3)</f>
        <v/>
      </c>
      <c r="I18025" s="80" t="str">
        <f>DATA[[#This Row],[Vessel_Code]]&amp;DATA[[#This Row],[Account Group]]&amp;DATA[[#This Row],[Type]]</f>
        <v/>
      </c>
      <c r="K18025" s="80">
        <f>IF(YEAR(DATA[[#This Row],[Calendar_Month]])=YEAR(CURMONTHEND),DATA[[#This Row],[Amount]],0)</f>
        <v>0</v>
      </c>
      <c r="L18025" s="80">
        <f>IF(DATA[[#This Row],[Calendar_Month]]-CURMONTH=0,DATA[[#This Row],[Amount]],0)</f>
        <v>0</v>
      </c>
    </row>
    <row r="18026" spans="4:12" x14ac:dyDescent="0.25">
      <c r="D18026" s="80" t="str">
        <f>LEFT(DATA[[#This Row],[Account_Code]],3)</f>
        <v/>
      </c>
      <c r="I18026" s="80" t="str">
        <f>DATA[[#This Row],[Vessel_Code]]&amp;DATA[[#This Row],[Account Group]]&amp;DATA[[#This Row],[Type]]</f>
        <v/>
      </c>
      <c r="K18026" s="80">
        <f>IF(YEAR(DATA[[#This Row],[Calendar_Month]])=YEAR(CURMONTHEND),DATA[[#This Row],[Amount]],0)</f>
        <v>0</v>
      </c>
      <c r="L18026" s="80">
        <f>IF(DATA[[#This Row],[Calendar_Month]]-CURMONTH=0,DATA[[#This Row],[Amount]],0)</f>
        <v>0</v>
      </c>
    </row>
    <row r="18027" spans="4:12" x14ac:dyDescent="0.25">
      <c r="D18027" s="80" t="str">
        <f>LEFT(DATA[[#This Row],[Account_Code]],3)</f>
        <v/>
      </c>
      <c r="I18027" s="80" t="str">
        <f>DATA[[#This Row],[Vessel_Code]]&amp;DATA[[#This Row],[Account Group]]&amp;DATA[[#This Row],[Type]]</f>
        <v/>
      </c>
      <c r="K18027" s="80">
        <f>IF(YEAR(DATA[[#This Row],[Calendar_Month]])=YEAR(CURMONTHEND),DATA[[#This Row],[Amount]],0)</f>
        <v>0</v>
      </c>
      <c r="L18027" s="80">
        <f>IF(DATA[[#This Row],[Calendar_Month]]-CURMONTH=0,DATA[[#This Row],[Amount]],0)</f>
        <v>0</v>
      </c>
    </row>
    <row r="18028" spans="4:12" x14ac:dyDescent="0.25">
      <c r="D18028" s="80" t="str">
        <f>LEFT(DATA[[#This Row],[Account_Code]],3)</f>
        <v/>
      </c>
      <c r="I18028" s="80" t="str">
        <f>DATA[[#This Row],[Vessel_Code]]&amp;DATA[[#This Row],[Account Group]]&amp;DATA[[#This Row],[Type]]</f>
        <v/>
      </c>
      <c r="K18028" s="80">
        <f>IF(YEAR(DATA[[#This Row],[Calendar_Month]])=YEAR(CURMONTHEND),DATA[[#This Row],[Amount]],0)</f>
        <v>0</v>
      </c>
      <c r="L18028" s="80">
        <f>IF(DATA[[#This Row],[Calendar_Month]]-CURMONTH=0,DATA[[#This Row],[Amount]],0)</f>
        <v>0</v>
      </c>
    </row>
    <row r="18029" spans="4:12" x14ac:dyDescent="0.25">
      <c r="D18029" s="80" t="str">
        <f>LEFT(DATA[[#This Row],[Account_Code]],3)</f>
        <v/>
      </c>
      <c r="I18029" s="80" t="str">
        <f>DATA[[#This Row],[Vessel_Code]]&amp;DATA[[#This Row],[Account Group]]&amp;DATA[[#This Row],[Type]]</f>
        <v/>
      </c>
      <c r="K18029" s="80">
        <f>IF(YEAR(DATA[[#This Row],[Calendar_Month]])=YEAR(CURMONTHEND),DATA[[#This Row],[Amount]],0)</f>
        <v>0</v>
      </c>
      <c r="L18029" s="80">
        <f>IF(DATA[[#This Row],[Calendar_Month]]-CURMONTH=0,DATA[[#This Row],[Amount]],0)</f>
        <v>0</v>
      </c>
    </row>
    <row r="18030" spans="4:12" x14ac:dyDescent="0.25">
      <c r="D18030" s="80" t="str">
        <f>LEFT(DATA[[#This Row],[Account_Code]],3)</f>
        <v/>
      </c>
      <c r="I18030" s="80" t="str">
        <f>DATA[[#This Row],[Vessel_Code]]&amp;DATA[[#This Row],[Account Group]]&amp;DATA[[#This Row],[Type]]</f>
        <v/>
      </c>
      <c r="K18030" s="80">
        <f>IF(YEAR(DATA[[#This Row],[Calendar_Month]])=YEAR(CURMONTHEND),DATA[[#This Row],[Amount]],0)</f>
        <v>0</v>
      </c>
      <c r="L18030" s="80">
        <f>IF(DATA[[#This Row],[Calendar_Month]]-CURMONTH=0,DATA[[#This Row],[Amount]],0)</f>
        <v>0</v>
      </c>
    </row>
    <row r="18031" spans="4:12" x14ac:dyDescent="0.25">
      <c r="D18031" s="80" t="str">
        <f>LEFT(DATA[[#This Row],[Account_Code]],3)</f>
        <v/>
      </c>
      <c r="I18031" s="80" t="str">
        <f>DATA[[#This Row],[Vessel_Code]]&amp;DATA[[#This Row],[Account Group]]&amp;DATA[[#This Row],[Type]]</f>
        <v/>
      </c>
      <c r="K18031" s="80">
        <f>IF(YEAR(DATA[[#This Row],[Calendar_Month]])=YEAR(CURMONTHEND),DATA[[#This Row],[Amount]],0)</f>
        <v>0</v>
      </c>
      <c r="L18031" s="80">
        <f>IF(DATA[[#This Row],[Calendar_Month]]-CURMONTH=0,DATA[[#This Row],[Amount]],0)</f>
        <v>0</v>
      </c>
    </row>
    <row r="18032" spans="4:12" x14ac:dyDescent="0.25">
      <c r="D18032" s="80" t="str">
        <f>LEFT(DATA[[#This Row],[Account_Code]],3)</f>
        <v/>
      </c>
      <c r="I18032" s="80" t="str">
        <f>DATA[[#This Row],[Vessel_Code]]&amp;DATA[[#This Row],[Account Group]]&amp;DATA[[#This Row],[Type]]</f>
        <v/>
      </c>
      <c r="K18032" s="80">
        <f>IF(YEAR(DATA[[#This Row],[Calendar_Month]])=YEAR(CURMONTHEND),DATA[[#This Row],[Amount]],0)</f>
        <v>0</v>
      </c>
      <c r="L18032" s="80">
        <f>IF(DATA[[#This Row],[Calendar_Month]]-CURMONTH=0,DATA[[#This Row],[Amount]],0)</f>
        <v>0</v>
      </c>
    </row>
    <row r="18033" spans="4:12" x14ac:dyDescent="0.25">
      <c r="D18033" s="80" t="str">
        <f>LEFT(DATA[[#This Row],[Account_Code]],3)</f>
        <v/>
      </c>
      <c r="I18033" s="80" t="str">
        <f>DATA[[#This Row],[Vessel_Code]]&amp;DATA[[#This Row],[Account Group]]&amp;DATA[[#This Row],[Type]]</f>
        <v/>
      </c>
      <c r="K18033" s="80">
        <f>IF(YEAR(DATA[[#This Row],[Calendar_Month]])=YEAR(CURMONTHEND),DATA[[#This Row],[Amount]],0)</f>
        <v>0</v>
      </c>
      <c r="L18033" s="80">
        <f>IF(DATA[[#This Row],[Calendar_Month]]-CURMONTH=0,DATA[[#This Row],[Amount]],0)</f>
        <v>0</v>
      </c>
    </row>
    <row r="18034" spans="4:12" x14ac:dyDescent="0.25">
      <c r="D18034" s="80" t="str">
        <f>LEFT(DATA[[#This Row],[Account_Code]],3)</f>
        <v/>
      </c>
      <c r="I18034" s="80" t="str">
        <f>DATA[[#This Row],[Vessel_Code]]&amp;DATA[[#This Row],[Account Group]]&amp;DATA[[#This Row],[Type]]</f>
        <v/>
      </c>
      <c r="K18034" s="80">
        <f>IF(YEAR(DATA[[#This Row],[Calendar_Month]])=YEAR(CURMONTHEND),DATA[[#This Row],[Amount]],0)</f>
        <v>0</v>
      </c>
      <c r="L18034" s="80">
        <f>IF(DATA[[#This Row],[Calendar_Month]]-CURMONTH=0,DATA[[#This Row],[Amount]],0)</f>
        <v>0</v>
      </c>
    </row>
    <row r="18035" spans="4:12" x14ac:dyDescent="0.25">
      <c r="D18035" s="80" t="str">
        <f>LEFT(DATA[[#This Row],[Account_Code]],3)</f>
        <v/>
      </c>
      <c r="I18035" s="80" t="str">
        <f>DATA[[#This Row],[Vessel_Code]]&amp;DATA[[#This Row],[Account Group]]&amp;DATA[[#This Row],[Type]]</f>
        <v/>
      </c>
      <c r="K18035" s="80">
        <f>IF(YEAR(DATA[[#This Row],[Calendar_Month]])=YEAR(CURMONTHEND),DATA[[#This Row],[Amount]],0)</f>
        <v>0</v>
      </c>
      <c r="L18035" s="80">
        <f>IF(DATA[[#This Row],[Calendar_Month]]-CURMONTH=0,DATA[[#This Row],[Amount]],0)</f>
        <v>0</v>
      </c>
    </row>
    <row r="18036" spans="4:12" x14ac:dyDescent="0.25">
      <c r="D18036" s="80" t="str">
        <f>LEFT(DATA[[#This Row],[Account_Code]],3)</f>
        <v/>
      </c>
      <c r="I18036" s="80" t="str">
        <f>DATA[[#This Row],[Vessel_Code]]&amp;DATA[[#This Row],[Account Group]]&amp;DATA[[#This Row],[Type]]</f>
        <v/>
      </c>
      <c r="K18036" s="80">
        <f>IF(YEAR(DATA[[#This Row],[Calendar_Month]])=YEAR(CURMONTHEND),DATA[[#This Row],[Amount]],0)</f>
        <v>0</v>
      </c>
      <c r="L18036" s="80">
        <f>IF(DATA[[#This Row],[Calendar_Month]]-CURMONTH=0,DATA[[#This Row],[Amount]],0)</f>
        <v>0</v>
      </c>
    </row>
    <row r="18037" spans="4:12" x14ac:dyDescent="0.25">
      <c r="D18037" s="80" t="str">
        <f>LEFT(DATA[[#This Row],[Account_Code]],3)</f>
        <v/>
      </c>
      <c r="I18037" s="80" t="str">
        <f>DATA[[#This Row],[Vessel_Code]]&amp;DATA[[#This Row],[Account Group]]&amp;DATA[[#This Row],[Type]]</f>
        <v/>
      </c>
      <c r="K18037" s="80">
        <f>IF(YEAR(DATA[[#This Row],[Calendar_Month]])=YEAR(CURMONTHEND),DATA[[#This Row],[Amount]],0)</f>
        <v>0</v>
      </c>
      <c r="L18037" s="80">
        <f>IF(DATA[[#This Row],[Calendar_Month]]-CURMONTH=0,DATA[[#This Row],[Amount]],0)</f>
        <v>0</v>
      </c>
    </row>
    <row r="18038" spans="4:12" x14ac:dyDescent="0.25">
      <c r="D18038" s="80" t="str">
        <f>LEFT(DATA[[#This Row],[Account_Code]],3)</f>
        <v/>
      </c>
      <c r="I18038" s="80" t="str">
        <f>DATA[[#This Row],[Vessel_Code]]&amp;DATA[[#This Row],[Account Group]]&amp;DATA[[#This Row],[Type]]</f>
        <v/>
      </c>
      <c r="K18038" s="80">
        <f>IF(YEAR(DATA[[#This Row],[Calendar_Month]])=YEAR(CURMONTHEND),DATA[[#This Row],[Amount]],0)</f>
        <v>0</v>
      </c>
      <c r="L18038" s="80">
        <f>IF(DATA[[#This Row],[Calendar_Month]]-CURMONTH=0,DATA[[#This Row],[Amount]],0)</f>
        <v>0</v>
      </c>
    </row>
    <row r="18039" spans="4:12" x14ac:dyDescent="0.25">
      <c r="D18039" s="80" t="str">
        <f>LEFT(DATA[[#This Row],[Account_Code]],3)</f>
        <v/>
      </c>
      <c r="I18039" s="80" t="str">
        <f>DATA[[#This Row],[Vessel_Code]]&amp;DATA[[#This Row],[Account Group]]&amp;DATA[[#This Row],[Type]]</f>
        <v/>
      </c>
      <c r="K18039" s="80">
        <f>IF(YEAR(DATA[[#This Row],[Calendar_Month]])=YEAR(CURMONTHEND),DATA[[#This Row],[Amount]],0)</f>
        <v>0</v>
      </c>
      <c r="L18039" s="80">
        <f>IF(DATA[[#This Row],[Calendar_Month]]-CURMONTH=0,DATA[[#This Row],[Amount]],0)</f>
        <v>0</v>
      </c>
    </row>
    <row r="18040" spans="4:12" x14ac:dyDescent="0.25">
      <c r="D18040" s="80" t="str">
        <f>LEFT(DATA[[#This Row],[Account_Code]],3)</f>
        <v/>
      </c>
      <c r="I18040" s="80" t="str">
        <f>DATA[[#This Row],[Vessel_Code]]&amp;DATA[[#This Row],[Account Group]]&amp;DATA[[#This Row],[Type]]</f>
        <v/>
      </c>
      <c r="K18040" s="80">
        <f>IF(YEAR(DATA[[#This Row],[Calendar_Month]])=YEAR(CURMONTHEND),DATA[[#This Row],[Amount]],0)</f>
        <v>0</v>
      </c>
      <c r="L18040" s="80">
        <f>IF(DATA[[#This Row],[Calendar_Month]]-CURMONTH=0,DATA[[#This Row],[Amount]],0)</f>
        <v>0</v>
      </c>
    </row>
    <row r="18041" spans="4:12" x14ac:dyDescent="0.25">
      <c r="D18041" s="80" t="str">
        <f>LEFT(DATA[[#This Row],[Account_Code]],3)</f>
        <v/>
      </c>
      <c r="I18041" s="80" t="str">
        <f>DATA[[#This Row],[Vessel_Code]]&amp;DATA[[#This Row],[Account Group]]&amp;DATA[[#This Row],[Type]]</f>
        <v/>
      </c>
      <c r="K18041" s="80">
        <f>IF(YEAR(DATA[[#This Row],[Calendar_Month]])=YEAR(CURMONTHEND),DATA[[#This Row],[Amount]],0)</f>
        <v>0</v>
      </c>
      <c r="L18041" s="80">
        <f>IF(DATA[[#This Row],[Calendar_Month]]-CURMONTH=0,DATA[[#This Row],[Amount]],0)</f>
        <v>0</v>
      </c>
    </row>
    <row r="18042" spans="4:12" x14ac:dyDescent="0.25">
      <c r="D18042" s="80" t="str">
        <f>LEFT(DATA[[#This Row],[Account_Code]],3)</f>
        <v/>
      </c>
      <c r="I18042" s="80" t="str">
        <f>DATA[[#This Row],[Vessel_Code]]&amp;DATA[[#This Row],[Account Group]]&amp;DATA[[#This Row],[Type]]</f>
        <v/>
      </c>
      <c r="K18042" s="80">
        <f>IF(YEAR(DATA[[#This Row],[Calendar_Month]])=YEAR(CURMONTHEND),DATA[[#This Row],[Amount]],0)</f>
        <v>0</v>
      </c>
      <c r="L18042" s="80">
        <f>IF(DATA[[#This Row],[Calendar_Month]]-CURMONTH=0,DATA[[#This Row],[Amount]],0)</f>
        <v>0</v>
      </c>
    </row>
    <row r="18043" spans="4:12" x14ac:dyDescent="0.25">
      <c r="D18043" s="80" t="str">
        <f>LEFT(DATA[[#This Row],[Account_Code]],3)</f>
        <v/>
      </c>
      <c r="I18043" s="80" t="str">
        <f>DATA[[#This Row],[Vessel_Code]]&amp;DATA[[#This Row],[Account Group]]&amp;DATA[[#This Row],[Type]]</f>
        <v/>
      </c>
      <c r="K18043" s="80">
        <f>IF(YEAR(DATA[[#This Row],[Calendar_Month]])=YEAR(CURMONTHEND),DATA[[#This Row],[Amount]],0)</f>
        <v>0</v>
      </c>
      <c r="L18043" s="80">
        <f>IF(DATA[[#This Row],[Calendar_Month]]-CURMONTH=0,DATA[[#This Row],[Amount]],0)</f>
        <v>0</v>
      </c>
    </row>
    <row r="18044" spans="4:12" x14ac:dyDescent="0.25">
      <c r="D18044" s="80" t="str">
        <f>LEFT(DATA[[#This Row],[Account_Code]],3)</f>
        <v/>
      </c>
      <c r="I18044" s="80" t="str">
        <f>DATA[[#This Row],[Vessel_Code]]&amp;DATA[[#This Row],[Account Group]]&amp;DATA[[#This Row],[Type]]</f>
        <v/>
      </c>
      <c r="K18044" s="80">
        <f>IF(YEAR(DATA[[#This Row],[Calendar_Month]])=YEAR(CURMONTHEND),DATA[[#This Row],[Amount]],0)</f>
        <v>0</v>
      </c>
      <c r="L18044" s="80">
        <f>IF(DATA[[#This Row],[Calendar_Month]]-CURMONTH=0,DATA[[#This Row],[Amount]],0)</f>
        <v>0</v>
      </c>
    </row>
    <row r="18045" spans="4:12" x14ac:dyDescent="0.25">
      <c r="D18045" s="80" t="str">
        <f>LEFT(DATA[[#This Row],[Account_Code]],3)</f>
        <v/>
      </c>
      <c r="I18045" s="80" t="str">
        <f>DATA[[#This Row],[Vessel_Code]]&amp;DATA[[#This Row],[Account Group]]&amp;DATA[[#This Row],[Type]]</f>
        <v/>
      </c>
      <c r="K18045" s="80">
        <f>IF(YEAR(DATA[[#This Row],[Calendar_Month]])=YEAR(CURMONTHEND),DATA[[#This Row],[Amount]],0)</f>
        <v>0</v>
      </c>
      <c r="L18045" s="80">
        <f>IF(DATA[[#This Row],[Calendar_Month]]-CURMONTH=0,DATA[[#This Row],[Amount]],0)</f>
        <v>0</v>
      </c>
    </row>
    <row r="18046" spans="4:12" x14ac:dyDescent="0.25">
      <c r="D18046" s="80" t="str">
        <f>LEFT(DATA[[#This Row],[Account_Code]],3)</f>
        <v/>
      </c>
      <c r="I18046" s="80" t="str">
        <f>DATA[[#This Row],[Vessel_Code]]&amp;DATA[[#This Row],[Account Group]]&amp;DATA[[#This Row],[Type]]</f>
        <v/>
      </c>
      <c r="K18046" s="80">
        <f>IF(YEAR(DATA[[#This Row],[Calendar_Month]])=YEAR(CURMONTHEND),DATA[[#This Row],[Amount]],0)</f>
        <v>0</v>
      </c>
      <c r="L18046" s="80">
        <f>IF(DATA[[#This Row],[Calendar_Month]]-CURMONTH=0,DATA[[#This Row],[Amount]],0)</f>
        <v>0</v>
      </c>
    </row>
    <row r="18047" spans="4:12" x14ac:dyDescent="0.25">
      <c r="D18047" s="80" t="str">
        <f>LEFT(DATA[[#This Row],[Account_Code]],3)</f>
        <v/>
      </c>
      <c r="I18047" s="80" t="str">
        <f>DATA[[#This Row],[Vessel_Code]]&amp;DATA[[#This Row],[Account Group]]&amp;DATA[[#This Row],[Type]]</f>
        <v/>
      </c>
      <c r="K18047" s="80">
        <f>IF(YEAR(DATA[[#This Row],[Calendar_Month]])=YEAR(CURMONTHEND),DATA[[#This Row],[Amount]],0)</f>
        <v>0</v>
      </c>
      <c r="L18047" s="80">
        <f>IF(DATA[[#This Row],[Calendar_Month]]-CURMONTH=0,DATA[[#This Row],[Amount]],0)</f>
        <v>0</v>
      </c>
    </row>
    <row r="18048" spans="4:12" x14ac:dyDescent="0.25">
      <c r="D18048" s="80" t="str">
        <f>LEFT(DATA[[#This Row],[Account_Code]],3)</f>
        <v/>
      </c>
      <c r="I18048" s="80" t="str">
        <f>DATA[[#This Row],[Vessel_Code]]&amp;DATA[[#This Row],[Account Group]]&amp;DATA[[#This Row],[Type]]</f>
        <v/>
      </c>
      <c r="K18048" s="80">
        <f>IF(YEAR(DATA[[#This Row],[Calendar_Month]])=YEAR(CURMONTHEND),DATA[[#This Row],[Amount]],0)</f>
        <v>0</v>
      </c>
      <c r="L18048" s="80">
        <f>IF(DATA[[#This Row],[Calendar_Month]]-CURMONTH=0,DATA[[#This Row],[Amount]],0)</f>
        <v>0</v>
      </c>
    </row>
    <row r="18049" spans="4:12" x14ac:dyDescent="0.25">
      <c r="D18049" s="80" t="str">
        <f>LEFT(DATA[[#This Row],[Account_Code]],3)</f>
        <v/>
      </c>
      <c r="I18049" s="80" t="str">
        <f>DATA[[#This Row],[Vessel_Code]]&amp;DATA[[#This Row],[Account Group]]&amp;DATA[[#This Row],[Type]]</f>
        <v/>
      </c>
      <c r="K18049" s="80">
        <f>IF(YEAR(DATA[[#This Row],[Calendar_Month]])=YEAR(CURMONTHEND),DATA[[#This Row],[Amount]],0)</f>
        <v>0</v>
      </c>
      <c r="L18049" s="80">
        <f>IF(DATA[[#This Row],[Calendar_Month]]-CURMONTH=0,DATA[[#This Row],[Amount]],0)</f>
        <v>0</v>
      </c>
    </row>
    <row r="18050" spans="4:12" x14ac:dyDescent="0.25">
      <c r="D18050" s="80" t="str">
        <f>LEFT(DATA[[#This Row],[Account_Code]],3)</f>
        <v/>
      </c>
      <c r="I18050" s="80" t="str">
        <f>DATA[[#This Row],[Vessel_Code]]&amp;DATA[[#This Row],[Account Group]]&amp;DATA[[#This Row],[Type]]</f>
        <v/>
      </c>
      <c r="K18050" s="80">
        <f>IF(YEAR(DATA[[#This Row],[Calendar_Month]])=YEAR(CURMONTHEND),DATA[[#This Row],[Amount]],0)</f>
        <v>0</v>
      </c>
      <c r="L18050" s="80">
        <f>IF(DATA[[#This Row],[Calendar_Month]]-CURMONTH=0,DATA[[#This Row],[Amount]],0)</f>
        <v>0</v>
      </c>
    </row>
    <row r="18051" spans="4:12" x14ac:dyDescent="0.25">
      <c r="D18051" s="80" t="str">
        <f>LEFT(DATA[[#This Row],[Account_Code]],3)</f>
        <v/>
      </c>
      <c r="I18051" s="80" t="str">
        <f>DATA[[#This Row],[Vessel_Code]]&amp;DATA[[#This Row],[Account Group]]&amp;DATA[[#This Row],[Type]]</f>
        <v/>
      </c>
      <c r="K18051" s="80">
        <f>IF(YEAR(DATA[[#This Row],[Calendar_Month]])=YEAR(CURMONTHEND),DATA[[#This Row],[Amount]],0)</f>
        <v>0</v>
      </c>
      <c r="L18051" s="80">
        <f>IF(DATA[[#This Row],[Calendar_Month]]-CURMONTH=0,DATA[[#This Row],[Amount]],0)</f>
        <v>0</v>
      </c>
    </row>
    <row r="18052" spans="4:12" x14ac:dyDescent="0.25">
      <c r="D18052" s="80" t="str">
        <f>LEFT(DATA[[#This Row],[Account_Code]],3)</f>
        <v/>
      </c>
      <c r="I18052" s="80" t="str">
        <f>DATA[[#This Row],[Vessel_Code]]&amp;DATA[[#This Row],[Account Group]]&amp;DATA[[#This Row],[Type]]</f>
        <v/>
      </c>
      <c r="K18052" s="80">
        <f>IF(YEAR(DATA[[#This Row],[Calendar_Month]])=YEAR(CURMONTHEND),DATA[[#This Row],[Amount]],0)</f>
        <v>0</v>
      </c>
      <c r="L18052" s="80">
        <f>IF(DATA[[#This Row],[Calendar_Month]]-CURMONTH=0,DATA[[#This Row],[Amount]],0)</f>
        <v>0</v>
      </c>
    </row>
    <row r="18053" spans="4:12" x14ac:dyDescent="0.25">
      <c r="D18053" s="80" t="str">
        <f>LEFT(DATA[[#This Row],[Account_Code]],3)</f>
        <v/>
      </c>
      <c r="I18053" s="80" t="str">
        <f>DATA[[#This Row],[Vessel_Code]]&amp;DATA[[#This Row],[Account Group]]&amp;DATA[[#This Row],[Type]]</f>
        <v/>
      </c>
      <c r="K18053" s="80">
        <f>IF(YEAR(DATA[[#This Row],[Calendar_Month]])=YEAR(CURMONTHEND),DATA[[#This Row],[Amount]],0)</f>
        <v>0</v>
      </c>
      <c r="L18053" s="80">
        <f>IF(DATA[[#This Row],[Calendar_Month]]-CURMONTH=0,DATA[[#This Row],[Amount]],0)</f>
        <v>0</v>
      </c>
    </row>
    <row r="18054" spans="4:12" x14ac:dyDescent="0.25">
      <c r="D18054" s="80" t="str">
        <f>LEFT(DATA[[#This Row],[Account_Code]],3)</f>
        <v/>
      </c>
      <c r="I18054" s="80" t="str">
        <f>DATA[[#This Row],[Vessel_Code]]&amp;DATA[[#This Row],[Account Group]]&amp;DATA[[#This Row],[Type]]</f>
        <v/>
      </c>
      <c r="K18054" s="80">
        <f>IF(YEAR(DATA[[#This Row],[Calendar_Month]])=YEAR(CURMONTHEND),DATA[[#This Row],[Amount]],0)</f>
        <v>0</v>
      </c>
      <c r="L18054" s="80">
        <f>IF(DATA[[#This Row],[Calendar_Month]]-CURMONTH=0,DATA[[#This Row],[Amount]],0)</f>
        <v>0</v>
      </c>
    </row>
    <row r="18055" spans="4:12" x14ac:dyDescent="0.25">
      <c r="D18055" s="80" t="str">
        <f>LEFT(DATA[[#This Row],[Account_Code]],3)</f>
        <v/>
      </c>
      <c r="I18055" s="80" t="str">
        <f>DATA[[#This Row],[Vessel_Code]]&amp;DATA[[#This Row],[Account Group]]&amp;DATA[[#This Row],[Type]]</f>
        <v/>
      </c>
      <c r="K18055" s="80">
        <f>IF(YEAR(DATA[[#This Row],[Calendar_Month]])=YEAR(CURMONTHEND),DATA[[#This Row],[Amount]],0)</f>
        <v>0</v>
      </c>
      <c r="L18055" s="80">
        <f>IF(DATA[[#This Row],[Calendar_Month]]-CURMONTH=0,DATA[[#This Row],[Amount]],0)</f>
        <v>0</v>
      </c>
    </row>
    <row r="18056" spans="4:12" x14ac:dyDescent="0.25">
      <c r="D18056" s="80" t="str">
        <f>LEFT(DATA[[#This Row],[Account_Code]],3)</f>
        <v/>
      </c>
      <c r="I18056" s="80" t="str">
        <f>DATA[[#This Row],[Vessel_Code]]&amp;DATA[[#This Row],[Account Group]]&amp;DATA[[#This Row],[Type]]</f>
        <v/>
      </c>
      <c r="K18056" s="80">
        <f>IF(YEAR(DATA[[#This Row],[Calendar_Month]])=YEAR(CURMONTHEND),DATA[[#This Row],[Amount]],0)</f>
        <v>0</v>
      </c>
      <c r="L18056" s="80">
        <f>IF(DATA[[#This Row],[Calendar_Month]]-CURMONTH=0,DATA[[#This Row],[Amount]],0)</f>
        <v>0</v>
      </c>
    </row>
    <row r="18057" spans="4:12" x14ac:dyDescent="0.25">
      <c r="D18057" s="80" t="str">
        <f>LEFT(DATA[[#This Row],[Account_Code]],3)</f>
        <v/>
      </c>
      <c r="I18057" s="80" t="str">
        <f>DATA[[#This Row],[Vessel_Code]]&amp;DATA[[#This Row],[Account Group]]&amp;DATA[[#This Row],[Type]]</f>
        <v/>
      </c>
      <c r="K18057" s="80">
        <f>IF(YEAR(DATA[[#This Row],[Calendar_Month]])=YEAR(CURMONTHEND),DATA[[#This Row],[Amount]],0)</f>
        <v>0</v>
      </c>
      <c r="L18057" s="80">
        <f>IF(DATA[[#This Row],[Calendar_Month]]-CURMONTH=0,DATA[[#This Row],[Amount]],0)</f>
        <v>0</v>
      </c>
    </row>
    <row r="18058" spans="4:12" x14ac:dyDescent="0.25">
      <c r="D18058" s="80" t="str">
        <f>LEFT(DATA[[#This Row],[Account_Code]],3)</f>
        <v/>
      </c>
      <c r="I18058" s="80" t="str">
        <f>DATA[[#This Row],[Vessel_Code]]&amp;DATA[[#This Row],[Account Group]]&amp;DATA[[#This Row],[Type]]</f>
        <v/>
      </c>
      <c r="K18058" s="80">
        <f>IF(YEAR(DATA[[#This Row],[Calendar_Month]])=YEAR(CURMONTHEND),DATA[[#This Row],[Amount]],0)</f>
        <v>0</v>
      </c>
      <c r="L18058" s="80">
        <f>IF(DATA[[#This Row],[Calendar_Month]]-CURMONTH=0,DATA[[#This Row],[Amount]],0)</f>
        <v>0</v>
      </c>
    </row>
    <row r="18059" spans="4:12" x14ac:dyDescent="0.25">
      <c r="D18059" s="80" t="str">
        <f>LEFT(DATA[[#This Row],[Account_Code]],3)</f>
        <v/>
      </c>
      <c r="I18059" s="80" t="str">
        <f>DATA[[#This Row],[Vessel_Code]]&amp;DATA[[#This Row],[Account Group]]&amp;DATA[[#This Row],[Type]]</f>
        <v/>
      </c>
      <c r="K18059" s="80">
        <f>IF(YEAR(DATA[[#This Row],[Calendar_Month]])=YEAR(CURMONTHEND),DATA[[#This Row],[Amount]],0)</f>
        <v>0</v>
      </c>
      <c r="L18059" s="80">
        <f>IF(DATA[[#This Row],[Calendar_Month]]-CURMONTH=0,DATA[[#This Row],[Amount]],0)</f>
        <v>0</v>
      </c>
    </row>
    <row r="18060" spans="4:12" x14ac:dyDescent="0.25">
      <c r="D18060" s="80" t="str">
        <f>LEFT(DATA[[#This Row],[Account_Code]],3)</f>
        <v/>
      </c>
      <c r="I18060" s="80" t="str">
        <f>DATA[[#This Row],[Vessel_Code]]&amp;DATA[[#This Row],[Account Group]]&amp;DATA[[#This Row],[Type]]</f>
        <v/>
      </c>
      <c r="K18060" s="80">
        <f>IF(YEAR(DATA[[#This Row],[Calendar_Month]])=YEAR(CURMONTHEND),DATA[[#This Row],[Amount]],0)</f>
        <v>0</v>
      </c>
      <c r="L18060" s="80">
        <f>IF(DATA[[#This Row],[Calendar_Month]]-CURMONTH=0,DATA[[#This Row],[Amount]],0)</f>
        <v>0</v>
      </c>
    </row>
    <row r="18061" spans="4:12" x14ac:dyDescent="0.25">
      <c r="D18061" s="80" t="str">
        <f>LEFT(DATA[[#This Row],[Account_Code]],3)</f>
        <v/>
      </c>
      <c r="I18061" s="80" t="str">
        <f>DATA[[#This Row],[Vessel_Code]]&amp;DATA[[#This Row],[Account Group]]&amp;DATA[[#This Row],[Type]]</f>
        <v/>
      </c>
      <c r="K18061" s="80">
        <f>IF(YEAR(DATA[[#This Row],[Calendar_Month]])=YEAR(CURMONTHEND),DATA[[#This Row],[Amount]],0)</f>
        <v>0</v>
      </c>
      <c r="L18061" s="80">
        <f>IF(DATA[[#This Row],[Calendar_Month]]-CURMONTH=0,DATA[[#This Row],[Amount]],0)</f>
        <v>0</v>
      </c>
    </row>
    <row r="18062" spans="4:12" x14ac:dyDescent="0.25">
      <c r="D18062" s="80" t="str">
        <f>LEFT(DATA[[#This Row],[Account_Code]],3)</f>
        <v/>
      </c>
      <c r="I18062" s="80" t="str">
        <f>DATA[[#This Row],[Vessel_Code]]&amp;DATA[[#This Row],[Account Group]]&amp;DATA[[#This Row],[Type]]</f>
        <v/>
      </c>
      <c r="K18062" s="80">
        <f>IF(YEAR(DATA[[#This Row],[Calendar_Month]])=YEAR(CURMONTHEND),DATA[[#This Row],[Amount]],0)</f>
        <v>0</v>
      </c>
      <c r="L18062" s="80">
        <f>IF(DATA[[#This Row],[Calendar_Month]]-CURMONTH=0,DATA[[#This Row],[Amount]],0)</f>
        <v>0</v>
      </c>
    </row>
    <row r="18063" spans="4:12" x14ac:dyDescent="0.25">
      <c r="D18063" s="80" t="str">
        <f>LEFT(DATA[[#This Row],[Account_Code]],3)</f>
        <v/>
      </c>
      <c r="I18063" s="80" t="str">
        <f>DATA[[#This Row],[Vessel_Code]]&amp;DATA[[#This Row],[Account Group]]&amp;DATA[[#This Row],[Type]]</f>
        <v/>
      </c>
      <c r="K18063" s="80">
        <f>IF(YEAR(DATA[[#This Row],[Calendar_Month]])=YEAR(CURMONTHEND),DATA[[#This Row],[Amount]],0)</f>
        <v>0</v>
      </c>
      <c r="L18063" s="80">
        <f>IF(DATA[[#This Row],[Calendar_Month]]-CURMONTH=0,DATA[[#This Row],[Amount]],0)</f>
        <v>0</v>
      </c>
    </row>
    <row r="18064" spans="4:12" x14ac:dyDescent="0.25">
      <c r="D18064" s="80" t="str">
        <f>LEFT(DATA[[#This Row],[Account_Code]],3)</f>
        <v/>
      </c>
      <c r="I18064" s="80" t="str">
        <f>DATA[[#This Row],[Vessel_Code]]&amp;DATA[[#This Row],[Account Group]]&amp;DATA[[#This Row],[Type]]</f>
        <v/>
      </c>
      <c r="K18064" s="80">
        <f>IF(YEAR(DATA[[#This Row],[Calendar_Month]])=YEAR(CURMONTHEND),DATA[[#This Row],[Amount]],0)</f>
        <v>0</v>
      </c>
      <c r="L18064" s="80">
        <f>IF(DATA[[#This Row],[Calendar_Month]]-CURMONTH=0,DATA[[#This Row],[Amount]],0)</f>
        <v>0</v>
      </c>
    </row>
    <row r="18065" spans="4:12" x14ac:dyDescent="0.25">
      <c r="D18065" s="80" t="str">
        <f>LEFT(DATA[[#This Row],[Account_Code]],3)</f>
        <v/>
      </c>
      <c r="I18065" s="80" t="str">
        <f>DATA[[#This Row],[Vessel_Code]]&amp;DATA[[#This Row],[Account Group]]&amp;DATA[[#This Row],[Type]]</f>
        <v/>
      </c>
      <c r="K18065" s="80">
        <f>IF(YEAR(DATA[[#This Row],[Calendar_Month]])=YEAR(CURMONTHEND),DATA[[#This Row],[Amount]],0)</f>
        <v>0</v>
      </c>
      <c r="L18065" s="80">
        <f>IF(DATA[[#This Row],[Calendar_Month]]-CURMONTH=0,DATA[[#This Row],[Amount]],0)</f>
        <v>0</v>
      </c>
    </row>
    <row r="18066" spans="4:12" x14ac:dyDescent="0.25">
      <c r="D18066" s="80" t="str">
        <f>LEFT(DATA[[#This Row],[Account_Code]],3)</f>
        <v/>
      </c>
      <c r="I18066" s="80" t="str">
        <f>DATA[[#This Row],[Vessel_Code]]&amp;DATA[[#This Row],[Account Group]]&amp;DATA[[#This Row],[Type]]</f>
        <v/>
      </c>
      <c r="K18066" s="80">
        <f>IF(YEAR(DATA[[#This Row],[Calendar_Month]])=YEAR(CURMONTHEND),DATA[[#This Row],[Amount]],0)</f>
        <v>0</v>
      </c>
      <c r="L18066" s="80">
        <f>IF(DATA[[#This Row],[Calendar_Month]]-CURMONTH=0,DATA[[#This Row],[Amount]],0)</f>
        <v>0</v>
      </c>
    </row>
    <row r="18067" spans="4:12" x14ac:dyDescent="0.25">
      <c r="D18067" s="80" t="str">
        <f>LEFT(DATA[[#This Row],[Account_Code]],3)</f>
        <v/>
      </c>
      <c r="I18067" s="80" t="str">
        <f>DATA[[#This Row],[Vessel_Code]]&amp;DATA[[#This Row],[Account Group]]&amp;DATA[[#This Row],[Type]]</f>
        <v/>
      </c>
      <c r="K18067" s="80">
        <f>IF(YEAR(DATA[[#This Row],[Calendar_Month]])=YEAR(CURMONTHEND),DATA[[#This Row],[Amount]],0)</f>
        <v>0</v>
      </c>
      <c r="L18067" s="80">
        <f>IF(DATA[[#This Row],[Calendar_Month]]-CURMONTH=0,DATA[[#This Row],[Amount]],0)</f>
        <v>0</v>
      </c>
    </row>
    <row r="18068" spans="4:12" x14ac:dyDescent="0.25">
      <c r="D18068" s="80" t="str">
        <f>LEFT(DATA[[#This Row],[Account_Code]],3)</f>
        <v/>
      </c>
      <c r="I18068" s="80" t="str">
        <f>DATA[[#This Row],[Vessel_Code]]&amp;DATA[[#This Row],[Account Group]]&amp;DATA[[#This Row],[Type]]</f>
        <v/>
      </c>
      <c r="K18068" s="80">
        <f>IF(YEAR(DATA[[#This Row],[Calendar_Month]])=YEAR(CURMONTHEND),DATA[[#This Row],[Amount]],0)</f>
        <v>0</v>
      </c>
      <c r="L18068" s="80">
        <f>IF(DATA[[#This Row],[Calendar_Month]]-CURMONTH=0,DATA[[#This Row],[Amount]],0)</f>
        <v>0</v>
      </c>
    </row>
    <row r="18069" spans="4:12" x14ac:dyDescent="0.25">
      <c r="D18069" s="80" t="str">
        <f>LEFT(DATA[[#This Row],[Account_Code]],3)</f>
        <v/>
      </c>
      <c r="I18069" s="80" t="str">
        <f>DATA[[#This Row],[Vessel_Code]]&amp;DATA[[#This Row],[Account Group]]&amp;DATA[[#This Row],[Type]]</f>
        <v/>
      </c>
      <c r="K18069" s="80">
        <f>IF(YEAR(DATA[[#This Row],[Calendar_Month]])=YEAR(CURMONTHEND),DATA[[#This Row],[Amount]],0)</f>
        <v>0</v>
      </c>
      <c r="L18069" s="80">
        <f>IF(DATA[[#This Row],[Calendar_Month]]-CURMONTH=0,DATA[[#This Row],[Amount]],0)</f>
        <v>0</v>
      </c>
    </row>
    <row r="18070" spans="4:12" x14ac:dyDescent="0.25">
      <c r="D18070" s="80" t="str">
        <f>LEFT(DATA[[#This Row],[Account_Code]],3)</f>
        <v/>
      </c>
      <c r="I18070" s="80" t="str">
        <f>DATA[[#This Row],[Vessel_Code]]&amp;DATA[[#This Row],[Account Group]]&amp;DATA[[#This Row],[Type]]</f>
        <v/>
      </c>
      <c r="K18070" s="80">
        <f>IF(YEAR(DATA[[#This Row],[Calendar_Month]])=YEAR(CURMONTHEND),DATA[[#This Row],[Amount]],0)</f>
        <v>0</v>
      </c>
      <c r="L18070" s="80">
        <f>IF(DATA[[#This Row],[Calendar_Month]]-CURMONTH=0,DATA[[#This Row],[Amount]],0)</f>
        <v>0</v>
      </c>
    </row>
    <row r="18071" spans="4:12" x14ac:dyDescent="0.25">
      <c r="D18071" s="80" t="str">
        <f>LEFT(DATA[[#This Row],[Account_Code]],3)</f>
        <v/>
      </c>
      <c r="I18071" s="80" t="str">
        <f>DATA[[#This Row],[Vessel_Code]]&amp;DATA[[#This Row],[Account Group]]&amp;DATA[[#This Row],[Type]]</f>
        <v/>
      </c>
      <c r="K18071" s="80">
        <f>IF(YEAR(DATA[[#This Row],[Calendar_Month]])=YEAR(CURMONTHEND),DATA[[#This Row],[Amount]],0)</f>
        <v>0</v>
      </c>
      <c r="L18071" s="80">
        <f>IF(DATA[[#This Row],[Calendar_Month]]-CURMONTH=0,DATA[[#This Row],[Amount]],0)</f>
        <v>0</v>
      </c>
    </row>
    <row r="18072" spans="4:12" x14ac:dyDescent="0.25">
      <c r="D18072" s="80" t="str">
        <f>LEFT(DATA[[#This Row],[Account_Code]],3)</f>
        <v/>
      </c>
      <c r="I18072" s="80" t="str">
        <f>DATA[[#This Row],[Vessel_Code]]&amp;DATA[[#This Row],[Account Group]]&amp;DATA[[#This Row],[Type]]</f>
        <v/>
      </c>
      <c r="K18072" s="80">
        <f>IF(YEAR(DATA[[#This Row],[Calendar_Month]])=YEAR(CURMONTHEND),DATA[[#This Row],[Amount]],0)</f>
        <v>0</v>
      </c>
      <c r="L18072" s="80">
        <f>IF(DATA[[#This Row],[Calendar_Month]]-CURMONTH=0,DATA[[#This Row],[Amount]],0)</f>
        <v>0</v>
      </c>
    </row>
    <row r="18073" spans="4:12" x14ac:dyDescent="0.25">
      <c r="D18073" s="80" t="str">
        <f>LEFT(DATA[[#This Row],[Account_Code]],3)</f>
        <v/>
      </c>
      <c r="I18073" s="80" t="str">
        <f>DATA[[#This Row],[Vessel_Code]]&amp;DATA[[#This Row],[Account Group]]&amp;DATA[[#This Row],[Type]]</f>
        <v/>
      </c>
      <c r="K18073" s="80">
        <f>IF(YEAR(DATA[[#This Row],[Calendar_Month]])=YEAR(CURMONTHEND),DATA[[#This Row],[Amount]],0)</f>
        <v>0</v>
      </c>
      <c r="L18073" s="80">
        <f>IF(DATA[[#This Row],[Calendar_Month]]-CURMONTH=0,DATA[[#This Row],[Amount]],0)</f>
        <v>0</v>
      </c>
    </row>
    <row r="18074" spans="4:12" x14ac:dyDescent="0.25">
      <c r="D18074" s="80" t="str">
        <f>LEFT(DATA[[#This Row],[Account_Code]],3)</f>
        <v/>
      </c>
      <c r="I18074" s="80" t="str">
        <f>DATA[[#This Row],[Vessel_Code]]&amp;DATA[[#This Row],[Account Group]]&amp;DATA[[#This Row],[Type]]</f>
        <v/>
      </c>
      <c r="K18074" s="80">
        <f>IF(YEAR(DATA[[#This Row],[Calendar_Month]])=YEAR(CURMONTHEND),DATA[[#This Row],[Amount]],0)</f>
        <v>0</v>
      </c>
      <c r="L18074" s="80">
        <f>IF(DATA[[#This Row],[Calendar_Month]]-CURMONTH=0,DATA[[#This Row],[Amount]],0)</f>
        <v>0</v>
      </c>
    </row>
    <row r="18075" spans="4:12" x14ac:dyDescent="0.25">
      <c r="D18075" s="80" t="str">
        <f>LEFT(DATA[[#This Row],[Account_Code]],3)</f>
        <v/>
      </c>
      <c r="I18075" s="80" t="str">
        <f>DATA[[#This Row],[Vessel_Code]]&amp;DATA[[#This Row],[Account Group]]&amp;DATA[[#This Row],[Type]]</f>
        <v/>
      </c>
      <c r="K18075" s="80">
        <f>IF(YEAR(DATA[[#This Row],[Calendar_Month]])=YEAR(CURMONTHEND),DATA[[#This Row],[Amount]],0)</f>
        <v>0</v>
      </c>
      <c r="L18075" s="80">
        <f>IF(DATA[[#This Row],[Calendar_Month]]-CURMONTH=0,DATA[[#This Row],[Amount]],0)</f>
        <v>0</v>
      </c>
    </row>
    <row r="18076" spans="4:12" x14ac:dyDescent="0.25">
      <c r="D18076" s="80" t="str">
        <f>LEFT(DATA[[#This Row],[Account_Code]],3)</f>
        <v/>
      </c>
      <c r="I18076" s="80" t="str">
        <f>DATA[[#This Row],[Vessel_Code]]&amp;DATA[[#This Row],[Account Group]]&amp;DATA[[#This Row],[Type]]</f>
        <v/>
      </c>
      <c r="K18076" s="80">
        <f>IF(YEAR(DATA[[#This Row],[Calendar_Month]])=YEAR(CURMONTHEND),DATA[[#This Row],[Amount]],0)</f>
        <v>0</v>
      </c>
      <c r="L18076" s="80">
        <f>IF(DATA[[#This Row],[Calendar_Month]]-CURMONTH=0,DATA[[#This Row],[Amount]],0)</f>
        <v>0</v>
      </c>
    </row>
    <row r="18077" spans="4:12" x14ac:dyDescent="0.25">
      <c r="D18077" s="80" t="str">
        <f>LEFT(DATA[[#This Row],[Account_Code]],3)</f>
        <v/>
      </c>
      <c r="I18077" s="80" t="str">
        <f>DATA[[#This Row],[Vessel_Code]]&amp;DATA[[#This Row],[Account Group]]&amp;DATA[[#This Row],[Type]]</f>
        <v/>
      </c>
      <c r="K18077" s="80">
        <f>IF(YEAR(DATA[[#This Row],[Calendar_Month]])=YEAR(CURMONTHEND),DATA[[#This Row],[Amount]],0)</f>
        <v>0</v>
      </c>
      <c r="L18077" s="80">
        <f>IF(DATA[[#This Row],[Calendar_Month]]-CURMONTH=0,DATA[[#This Row],[Amount]],0)</f>
        <v>0</v>
      </c>
    </row>
    <row r="18078" spans="4:12" x14ac:dyDescent="0.25">
      <c r="D18078" s="80" t="str">
        <f>LEFT(DATA[[#This Row],[Account_Code]],3)</f>
        <v/>
      </c>
      <c r="I18078" s="80" t="str">
        <f>DATA[[#This Row],[Vessel_Code]]&amp;DATA[[#This Row],[Account Group]]&amp;DATA[[#This Row],[Type]]</f>
        <v/>
      </c>
      <c r="K18078" s="80">
        <f>IF(YEAR(DATA[[#This Row],[Calendar_Month]])=YEAR(CURMONTHEND),DATA[[#This Row],[Amount]],0)</f>
        <v>0</v>
      </c>
      <c r="L18078" s="80">
        <f>IF(DATA[[#This Row],[Calendar_Month]]-CURMONTH=0,DATA[[#This Row],[Amount]],0)</f>
        <v>0</v>
      </c>
    </row>
    <row r="18079" spans="4:12" x14ac:dyDescent="0.25">
      <c r="D18079" s="80" t="str">
        <f>LEFT(DATA[[#This Row],[Account_Code]],3)</f>
        <v/>
      </c>
      <c r="I18079" s="80" t="str">
        <f>DATA[[#This Row],[Vessel_Code]]&amp;DATA[[#This Row],[Account Group]]&amp;DATA[[#This Row],[Type]]</f>
        <v/>
      </c>
      <c r="K18079" s="80">
        <f>IF(YEAR(DATA[[#This Row],[Calendar_Month]])=YEAR(CURMONTHEND),DATA[[#This Row],[Amount]],0)</f>
        <v>0</v>
      </c>
      <c r="L18079" s="80">
        <f>IF(DATA[[#This Row],[Calendar_Month]]-CURMONTH=0,DATA[[#This Row],[Amount]],0)</f>
        <v>0</v>
      </c>
    </row>
    <row r="18080" spans="4:12" x14ac:dyDescent="0.25">
      <c r="D18080" s="80" t="str">
        <f>LEFT(DATA[[#This Row],[Account_Code]],3)</f>
        <v/>
      </c>
      <c r="I18080" s="80" t="str">
        <f>DATA[[#This Row],[Vessel_Code]]&amp;DATA[[#This Row],[Account Group]]&amp;DATA[[#This Row],[Type]]</f>
        <v/>
      </c>
      <c r="K18080" s="80">
        <f>IF(YEAR(DATA[[#This Row],[Calendar_Month]])=YEAR(CURMONTHEND),DATA[[#This Row],[Amount]],0)</f>
        <v>0</v>
      </c>
      <c r="L18080" s="80">
        <f>IF(DATA[[#This Row],[Calendar_Month]]-CURMONTH=0,DATA[[#This Row],[Amount]],0)</f>
        <v>0</v>
      </c>
    </row>
    <row r="18081" spans="4:12" x14ac:dyDescent="0.25">
      <c r="D18081" s="80" t="str">
        <f>LEFT(DATA[[#This Row],[Account_Code]],3)</f>
        <v/>
      </c>
      <c r="I18081" s="80" t="str">
        <f>DATA[[#This Row],[Vessel_Code]]&amp;DATA[[#This Row],[Account Group]]&amp;DATA[[#This Row],[Type]]</f>
        <v/>
      </c>
      <c r="K18081" s="80">
        <f>IF(YEAR(DATA[[#This Row],[Calendar_Month]])=YEAR(CURMONTHEND),DATA[[#This Row],[Amount]],0)</f>
        <v>0</v>
      </c>
      <c r="L18081" s="80">
        <f>IF(DATA[[#This Row],[Calendar_Month]]-CURMONTH=0,DATA[[#This Row],[Amount]],0)</f>
        <v>0</v>
      </c>
    </row>
    <row r="18082" spans="4:12" x14ac:dyDescent="0.25">
      <c r="D18082" s="80" t="str">
        <f>LEFT(DATA[[#This Row],[Account_Code]],3)</f>
        <v/>
      </c>
      <c r="I18082" s="80" t="str">
        <f>DATA[[#This Row],[Vessel_Code]]&amp;DATA[[#This Row],[Account Group]]&amp;DATA[[#This Row],[Type]]</f>
        <v/>
      </c>
      <c r="K18082" s="80">
        <f>IF(YEAR(DATA[[#This Row],[Calendar_Month]])=YEAR(CURMONTHEND),DATA[[#This Row],[Amount]],0)</f>
        <v>0</v>
      </c>
      <c r="L18082" s="80">
        <f>IF(DATA[[#This Row],[Calendar_Month]]-CURMONTH=0,DATA[[#This Row],[Amount]],0)</f>
        <v>0</v>
      </c>
    </row>
    <row r="18083" spans="4:12" x14ac:dyDescent="0.25">
      <c r="D18083" s="80" t="str">
        <f>LEFT(DATA[[#This Row],[Account_Code]],3)</f>
        <v/>
      </c>
      <c r="I18083" s="80" t="str">
        <f>DATA[[#This Row],[Vessel_Code]]&amp;DATA[[#This Row],[Account Group]]&amp;DATA[[#This Row],[Type]]</f>
        <v/>
      </c>
      <c r="K18083" s="80">
        <f>IF(YEAR(DATA[[#This Row],[Calendar_Month]])=YEAR(CURMONTHEND),DATA[[#This Row],[Amount]],0)</f>
        <v>0</v>
      </c>
      <c r="L18083" s="80">
        <f>IF(DATA[[#This Row],[Calendar_Month]]-CURMONTH=0,DATA[[#This Row],[Amount]],0)</f>
        <v>0</v>
      </c>
    </row>
    <row r="18084" spans="4:12" x14ac:dyDescent="0.25">
      <c r="D18084" s="80" t="str">
        <f>LEFT(DATA[[#This Row],[Account_Code]],3)</f>
        <v/>
      </c>
      <c r="I18084" s="80" t="str">
        <f>DATA[[#This Row],[Vessel_Code]]&amp;DATA[[#This Row],[Account Group]]&amp;DATA[[#This Row],[Type]]</f>
        <v/>
      </c>
      <c r="K18084" s="80">
        <f>IF(YEAR(DATA[[#This Row],[Calendar_Month]])=YEAR(CURMONTHEND),DATA[[#This Row],[Amount]],0)</f>
        <v>0</v>
      </c>
      <c r="L18084" s="80">
        <f>IF(DATA[[#This Row],[Calendar_Month]]-CURMONTH=0,DATA[[#This Row],[Amount]],0)</f>
        <v>0</v>
      </c>
    </row>
    <row r="18085" spans="4:12" x14ac:dyDescent="0.25">
      <c r="D18085" s="80" t="str">
        <f>LEFT(DATA[[#This Row],[Account_Code]],3)</f>
        <v/>
      </c>
      <c r="I18085" s="80" t="str">
        <f>DATA[[#This Row],[Vessel_Code]]&amp;DATA[[#This Row],[Account Group]]&amp;DATA[[#This Row],[Type]]</f>
        <v/>
      </c>
      <c r="K18085" s="80">
        <f>IF(YEAR(DATA[[#This Row],[Calendar_Month]])=YEAR(CURMONTHEND),DATA[[#This Row],[Amount]],0)</f>
        <v>0</v>
      </c>
      <c r="L18085" s="80">
        <f>IF(DATA[[#This Row],[Calendar_Month]]-CURMONTH=0,DATA[[#This Row],[Amount]],0)</f>
        <v>0</v>
      </c>
    </row>
    <row r="18086" spans="4:12" x14ac:dyDescent="0.25">
      <c r="D18086" s="80" t="str">
        <f>LEFT(DATA[[#This Row],[Account_Code]],3)</f>
        <v/>
      </c>
      <c r="I18086" s="80" t="str">
        <f>DATA[[#This Row],[Vessel_Code]]&amp;DATA[[#This Row],[Account Group]]&amp;DATA[[#This Row],[Type]]</f>
        <v/>
      </c>
      <c r="K18086" s="80">
        <f>IF(YEAR(DATA[[#This Row],[Calendar_Month]])=YEAR(CURMONTHEND),DATA[[#This Row],[Amount]],0)</f>
        <v>0</v>
      </c>
      <c r="L18086" s="80">
        <f>IF(DATA[[#This Row],[Calendar_Month]]-CURMONTH=0,DATA[[#This Row],[Amount]],0)</f>
        <v>0</v>
      </c>
    </row>
    <row r="18087" spans="4:12" x14ac:dyDescent="0.25">
      <c r="D18087" s="80" t="str">
        <f>LEFT(DATA[[#This Row],[Account_Code]],3)</f>
        <v/>
      </c>
      <c r="I18087" s="80" t="str">
        <f>DATA[[#This Row],[Vessel_Code]]&amp;DATA[[#This Row],[Account Group]]&amp;DATA[[#This Row],[Type]]</f>
        <v/>
      </c>
      <c r="K18087" s="80">
        <f>IF(YEAR(DATA[[#This Row],[Calendar_Month]])=YEAR(CURMONTHEND),DATA[[#This Row],[Amount]],0)</f>
        <v>0</v>
      </c>
      <c r="L18087" s="80">
        <f>IF(DATA[[#This Row],[Calendar_Month]]-CURMONTH=0,DATA[[#This Row],[Amount]],0)</f>
        <v>0</v>
      </c>
    </row>
    <row r="18088" spans="4:12" x14ac:dyDescent="0.25">
      <c r="D18088" s="80" t="str">
        <f>LEFT(DATA[[#This Row],[Account_Code]],3)</f>
        <v/>
      </c>
      <c r="I18088" s="80" t="str">
        <f>DATA[[#This Row],[Vessel_Code]]&amp;DATA[[#This Row],[Account Group]]&amp;DATA[[#This Row],[Type]]</f>
        <v/>
      </c>
      <c r="K18088" s="80">
        <f>IF(YEAR(DATA[[#This Row],[Calendar_Month]])=YEAR(CURMONTHEND),DATA[[#This Row],[Amount]],0)</f>
        <v>0</v>
      </c>
      <c r="L18088" s="80">
        <f>IF(DATA[[#This Row],[Calendar_Month]]-CURMONTH=0,DATA[[#This Row],[Amount]],0)</f>
        <v>0</v>
      </c>
    </row>
    <row r="18089" spans="4:12" x14ac:dyDescent="0.25">
      <c r="D18089" s="80" t="str">
        <f>LEFT(DATA[[#This Row],[Account_Code]],3)</f>
        <v/>
      </c>
      <c r="I18089" s="80" t="str">
        <f>DATA[[#This Row],[Vessel_Code]]&amp;DATA[[#This Row],[Account Group]]&amp;DATA[[#This Row],[Type]]</f>
        <v/>
      </c>
      <c r="K18089" s="80">
        <f>IF(YEAR(DATA[[#This Row],[Calendar_Month]])=YEAR(CURMONTHEND),DATA[[#This Row],[Amount]],0)</f>
        <v>0</v>
      </c>
      <c r="L18089" s="80">
        <f>IF(DATA[[#This Row],[Calendar_Month]]-CURMONTH=0,DATA[[#This Row],[Amount]],0)</f>
        <v>0</v>
      </c>
    </row>
    <row r="18090" spans="4:12" x14ac:dyDescent="0.25">
      <c r="D18090" s="80" t="str">
        <f>LEFT(DATA[[#This Row],[Account_Code]],3)</f>
        <v/>
      </c>
      <c r="I18090" s="80" t="str">
        <f>DATA[[#This Row],[Vessel_Code]]&amp;DATA[[#This Row],[Account Group]]&amp;DATA[[#This Row],[Type]]</f>
        <v/>
      </c>
      <c r="K18090" s="80">
        <f>IF(YEAR(DATA[[#This Row],[Calendar_Month]])=YEAR(CURMONTHEND),DATA[[#This Row],[Amount]],0)</f>
        <v>0</v>
      </c>
      <c r="L18090" s="80">
        <f>IF(DATA[[#This Row],[Calendar_Month]]-CURMONTH=0,DATA[[#This Row],[Amount]],0)</f>
        <v>0</v>
      </c>
    </row>
    <row r="18091" spans="4:12" x14ac:dyDescent="0.25">
      <c r="D18091" s="80" t="str">
        <f>LEFT(DATA[[#This Row],[Account_Code]],3)</f>
        <v/>
      </c>
      <c r="I18091" s="80" t="str">
        <f>DATA[[#This Row],[Vessel_Code]]&amp;DATA[[#This Row],[Account Group]]&amp;DATA[[#This Row],[Type]]</f>
        <v/>
      </c>
      <c r="K18091" s="80">
        <f>IF(YEAR(DATA[[#This Row],[Calendar_Month]])=YEAR(CURMONTHEND),DATA[[#This Row],[Amount]],0)</f>
        <v>0</v>
      </c>
      <c r="L18091" s="80">
        <f>IF(DATA[[#This Row],[Calendar_Month]]-CURMONTH=0,DATA[[#This Row],[Amount]],0)</f>
        <v>0</v>
      </c>
    </row>
    <row r="18092" spans="4:12" x14ac:dyDescent="0.25">
      <c r="D18092" s="80" t="str">
        <f>LEFT(DATA[[#This Row],[Account_Code]],3)</f>
        <v/>
      </c>
      <c r="I18092" s="80" t="str">
        <f>DATA[[#This Row],[Vessel_Code]]&amp;DATA[[#This Row],[Account Group]]&amp;DATA[[#This Row],[Type]]</f>
        <v/>
      </c>
      <c r="K18092" s="80">
        <f>IF(YEAR(DATA[[#This Row],[Calendar_Month]])=YEAR(CURMONTHEND),DATA[[#This Row],[Amount]],0)</f>
        <v>0</v>
      </c>
      <c r="L18092" s="80">
        <f>IF(DATA[[#This Row],[Calendar_Month]]-CURMONTH=0,DATA[[#This Row],[Amount]],0)</f>
        <v>0</v>
      </c>
    </row>
    <row r="18093" spans="4:12" x14ac:dyDescent="0.25">
      <c r="D18093" s="80" t="str">
        <f>LEFT(DATA[[#This Row],[Account_Code]],3)</f>
        <v/>
      </c>
      <c r="I18093" s="80" t="str">
        <f>DATA[[#This Row],[Vessel_Code]]&amp;DATA[[#This Row],[Account Group]]&amp;DATA[[#This Row],[Type]]</f>
        <v/>
      </c>
      <c r="K18093" s="80">
        <f>IF(YEAR(DATA[[#This Row],[Calendar_Month]])=YEAR(CURMONTHEND),DATA[[#This Row],[Amount]],0)</f>
        <v>0</v>
      </c>
      <c r="L18093" s="80">
        <f>IF(DATA[[#This Row],[Calendar_Month]]-CURMONTH=0,DATA[[#This Row],[Amount]],0)</f>
        <v>0</v>
      </c>
    </row>
    <row r="18094" spans="4:12" x14ac:dyDescent="0.25">
      <c r="D18094" s="80" t="str">
        <f>LEFT(DATA[[#This Row],[Account_Code]],3)</f>
        <v/>
      </c>
      <c r="I18094" s="80" t="str">
        <f>DATA[[#This Row],[Vessel_Code]]&amp;DATA[[#This Row],[Account Group]]&amp;DATA[[#This Row],[Type]]</f>
        <v/>
      </c>
      <c r="K18094" s="80">
        <f>IF(YEAR(DATA[[#This Row],[Calendar_Month]])=YEAR(CURMONTHEND),DATA[[#This Row],[Amount]],0)</f>
        <v>0</v>
      </c>
      <c r="L18094" s="80">
        <f>IF(DATA[[#This Row],[Calendar_Month]]-CURMONTH=0,DATA[[#This Row],[Amount]],0)</f>
        <v>0</v>
      </c>
    </row>
    <row r="18095" spans="4:12" x14ac:dyDescent="0.25">
      <c r="D18095" s="80" t="str">
        <f>LEFT(DATA[[#This Row],[Account_Code]],3)</f>
        <v/>
      </c>
      <c r="I18095" s="80" t="str">
        <f>DATA[[#This Row],[Vessel_Code]]&amp;DATA[[#This Row],[Account Group]]&amp;DATA[[#This Row],[Type]]</f>
        <v/>
      </c>
      <c r="K18095" s="80">
        <f>IF(YEAR(DATA[[#This Row],[Calendar_Month]])=YEAR(CURMONTHEND),DATA[[#This Row],[Amount]],0)</f>
        <v>0</v>
      </c>
      <c r="L18095" s="80">
        <f>IF(DATA[[#This Row],[Calendar_Month]]-CURMONTH=0,DATA[[#This Row],[Amount]],0)</f>
        <v>0</v>
      </c>
    </row>
    <row r="18096" spans="4:12" x14ac:dyDescent="0.25">
      <c r="D18096" s="80" t="str">
        <f>LEFT(DATA[[#This Row],[Account_Code]],3)</f>
        <v/>
      </c>
      <c r="I18096" s="80" t="str">
        <f>DATA[[#This Row],[Vessel_Code]]&amp;DATA[[#This Row],[Account Group]]&amp;DATA[[#This Row],[Type]]</f>
        <v/>
      </c>
      <c r="K18096" s="80">
        <f>IF(YEAR(DATA[[#This Row],[Calendar_Month]])=YEAR(CURMONTHEND),DATA[[#This Row],[Amount]],0)</f>
        <v>0</v>
      </c>
      <c r="L18096" s="80">
        <f>IF(DATA[[#This Row],[Calendar_Month]]-CURMONTH=0,DATA[[#This Row],[Amount]],0)</f>
        <v>0</v>
      </c>
    </row>
    <row r="18097" spans="4:12" x14ac:dyDescent="0.25">
      <c r="D18097" s="80" t="str">
        <f>LEFT(DATA[[#This Row],[Account_Code]],3)</f>
        <v/>
      </c>
      <c r="I18097" s="80" t="str">
        <f>DATA[[#This Row],[Vessel_Code]]&amp;DATA[[#This Row],[Account Group]]&amp;DATA[[#This Row],[Type]]</f>
        <v/>
      </c>
      <c r="K18097" s="80">
        <f>IF(YEAR(DATA[[#This Row],[Calendar_Month]])=YEAR(CURMONTHEND),DATA[[#This Row],[Amount]],0)</f>
        <v>0</v>
      </c>
      <c r="L18097" s="80">
        <f>IF(DATA[[#This Row],[Calendar_Month]]-CURMONTH=0,DATA[[#This Row],[Amount]],0)</f>
        <v>0</v>
      </c>
    </row>
    <row r="18098" spans="4:12" x14ac:dyDescent="0.25">
      <c r="D18098" s="80" t="str">
        <f>LEFT(DATA[[#This Row],[Account_Code]],3)</f>
        <v/>
      </c>
      <c r="I18098" s="80" t="str">
        <f>DATA[[#This Row],[Vessel_Code]]&amp;DATA[[#This Row],[Account Group]]&amp;DATA[[#This Row],[Type]]</f>
        <v/>
      </c>
      <c r="K18098" s="80">
        <f>IF(YEAR(DATA[[#This Row],[Calendar_Month]])=YEAR(CURMONTHEND),DATA[[#This Row],[Amount]],0)</f>
        <v>0</v>
      </c>
      <c r="L18098" s="80">
        <f>IF(DATA[[#This Row],[Calendar_Month]]-CURMONTH=0,DATA[[#This Row],[Amount]],0)</f>
        <v>0</v>
      </c>
    </row>
    <row r="18099" spans="4:12" x14ac:dyDescent="0.25">
      <c r="D18099" s="80" t="str">
        <f>LEFT(DATA[[#This Row],[Account_Code]],3)</f>
        <v/>
      </c>
      <c r="I18099" s="80" t="str">
        <f>DATA[[#This Row],[Vessel_Code]]&amp;DATA[[#This Row],[Account Group]]&amp;DATA[[#This Row],[Type]]</f>
        <v/>
      </c>
      <c r="K18099" s="80">
        <f>IF(YEAR(DATA[[#This Row],[Calendar_Month]])=YEAR(CURMONTHEND),DATA[[#This Row],[Amount]],0)</f>
        <v>0</v>
      </c>
      <c r="L18099" s="80">
        <f>IF(DATA[[#This Row],[Calendar_Month]]-CURMONTH=0,DATA[[#This Row],[Amount]],0)</f>
        <v>0</v>
      </c>
    </row>
    <row r="18100" spans="4:12" x14ac:dyDescent="0.25">
      <c r="D18100" s="80" t="str">
        <f>LEFT(DATA[[#This Row],[Account_Code]],3)</f>
        <v/>
      </c>
      <c r="I18100" s="80" t="str">
        <f>DATA[[#This Row],[Vessel_Code]]&amp;DATA[[#This Row],[Account Group]]&amp;DATA[[#This Row],[Type]]</f>
        <v/>
      </c>
      <c r="K18100" s="80">
        <f>IF(YEAR(DATA[[#This Row],[Calendar_Month]])=YEAR(CURMONTHEND),DATA[[#This Row],[Amount]],0)</f>
        <v>0</v>
      </c>
      <c r="L18100" s="80">
        <f>IF(DATA[[#This Row],[Calendar_Month]]-CURMONTH=0,DATA[[#This Row],[Amount]],0)</f>
        <v>0</v>
      </c>
    </row>
    <row r="18101" spans="4:12" x14ac:dyDescent="0.25">
      <c r="D18101" s="80" t="str">
        <f>LEFT(DATA[[#This Row],[Account_Code]],3)</f>
        <v/>
      </c>
      <c r="I18101" s="80" t="str">
        <f>DATA[[#This Row],[Vessel_Code]]&amp;DATA[[#This Row],[Account Group]]&amp;DATA[[#This Row],[Type]]</f>
        <v/>
      </c>
      <c r="K18101" s="80">
        <f>IF(YEAR(DATA[[#This Row],[Calendar_Month]])=YEAR(CURMONTHEND),DATA[[#This Row],[Amount]],0)</f>
        <v>0</v>
      </c>
      <c r="L18101" s="80">
        <f>IF(DATA[[#This Row],[Calendar_Month]]-CURMONTH=0,DATA[[#This Row],[Amount]],0)</f>
        <v>0</v>
      </c>
    </row>
    <row r="18102" spans="4:12" x14ac:dyDescent="0.25">
      <c r="D18102" s="80" t="str">
        <f>LEFT(DATA[[#This Row],[Account_Code]],3)</f>
        <v/>
      </c>
      <c r="I18102" s="80" t="str">
        <f>DATA[[#This Row],[Vessel_Code]]&amp;DATA[[#This Row],[Account Group]]&amp;DATA[[#This Row],[Type]]</f>
        <v/>
      </c>
      <c r="K18102" s="80">
        <f>IF(YEAR(DATA[[#This Row],[Calendar_Month]])=YEAR(CURMONTHEND),DATA[[#This Row],[Amount]],0)</f>
        <v>0</v>
      </c>
      <c r="L18102" s="80">
        <f>IF(DATA[[#This Row],[Calendar_Month]]-CURMONTH=0,DATA[[#This Row],[Amount]],0)</f>
        <v>0</v>
      </c>
    </row>
    <row r="18103" spans="4:12" x14ac:dyDescent="0.25">
      <c r="D18103" s="80" t="str">
        <f>LEFT(DATA[[#This Row],[Account_Code]],3)</f>
        <v/>
      </c>
      <c r="I18103" s="80" t="str">
        <f>DATA[[#This Row],[Vessel_Code]]&amp;DATA[[#This Row],[Account Group]]&amp;DATA[[#This Row],[Type]]</f>
        <v/>
      </c>
      <c r="K18103" s="80">
        <f>IF(YEAR(DATA[[#This Row],[Calendar_Month]])=YEAR(CURMONTHEND),DATA[[#This Row],[Amount]],0)</f>
        <v>0</v>
      </c>
      <c r="L18103" s="80">
        <f>IF(DATA[[#This Row],[Calendar_Month]]-CURMONTH=0,DATA[[#This Row],[Amount]],0)</f>
        <v>0</v>
      </c>
    </row>
    <row r="18104" spans="4:12" x14ac:dyDescent="0.25">
      <c r="D18104" s="80" t="str">
        <f>LEFT(DATA[[#This Row],[Account_Code]],3)</f>
        <v/>
      </c>
      <c r="I18104" s="80" t="str">
        <f>DATA[[#This Row],[Vessel_Code]]&amp;DATA[[#This Row],[Account Group]]&amp;DATA[[#This Row],[Type]]</f>
        <v/>
      </c>
      <c r="K18104" s="80">
        <f>IF(YEAR(DATA[[#This Row],[Calendar_Month]])=YEAR(CURMONTHEND),DATA[[#This Row],[Amount]],0)</f>
        <v>0</v>
      </c>
      <c r="L18104" s="80">
        <f>IF(DATA[[#This Row],[Calendar_Month]]-CURMONTH=0,DATA[[#This Row],[Amount]],0)</f>
        <v>0</v>
      </c>
    </row>
    <row r="18105" spans="4:12" x14ac:dyDescent="0.25">
      <c r="D18105" s="80" t="str">
        <f>LEFT(DATA[[#This Row],[Account_Code]],3)</f>
        <v/>
      </c>
      <c r="I18105" s="80" t="str">
        <f>DATA[[#This Row],[Vessel_Code]]&amp;DATA[[#This Row],[Account Group]]&amp;DATA[[#This Row],[Type]]</f>
        <v/>
      </c>
      <c r="K18105" s="80">
        <f>IF(YEAR(DATA[[#This Row],[Calendar_Month]])=YEAR(CURMONTHEND),DATA[[#This Row],[Amount]],0)</f>
        <v>0</v>
      </c>
      <c r="L18105" s="80">
        <f>IF(DATA[[#This Row],[Calendar_Month]]-CURMONTH=0,DATA[[#This Row],[Amount]],0)</f>
        <v>0</v>
      </c>
    </row>
    <row r="18106" spans="4:12" x14ac:dyDescent="0.25">
      <c r="D18106" s="80" t="str">
        <f>LEFT(DATA[[#This Row],[Account_Code]],3)</f>
        <v/>
      </c>
      <c r="I18106" s="80" t="str">
        <f>DATA[[#This Row],[Vessel_Code]]&amp;DATA[[#This Row],[Account Group]]&amp;DATA[[#This Row],[Type]]</f>
        <v/>
      </c>
      <c r="K18106" s="80">
        <f>IF(YEAR(DATA[[#This Row],[Calendar_Month]])=YEAR(CURMONTHEND),DATA[[#This Row],[Amount]],0)</f>
        <v>0</v>
      </c>
      <c r="L18106" s="80">
        <f>IF(DATA[[#This Row],[Calendar_Month]]-CURMONTH=0,DATA[[#This Row],[Amount]],0)</f>
        <v>0</v>
      </c>
    </row>
    <row r="18107" spans="4:12" x14ac:dyDescent="0.25">
      <c r="D18107" s="80" t="str">
        <f>LEFT(DATA[[#This Row],[Account_Code]],3)</f>
        <v/>
      </c>
      <c r="I18107" s="80" t="str">
        <f>DATA[[#This Row],[Vessel_Code]]&amp;DATA[[#This Row],[Account Group]]&amp;DATA[[#This Row],[Type]]</f>
        <v/>
      </c>
      <c r="K18107" s="80">
        <f>IF(YEAR(DATA[[#This Row],[Calendar_Month]])=YEAR(CURMONTHEND),DATA[[#This Row],[Amount]],0)</f>
        <v>0</v>
      </c>
      <c r="L18107" s="80">
        <f>IF(DATA[[#This Row],[Calendar_Month]]-CURMONTH=0,DATA[[#This Row],[Amount]],0)</f>
        <v>0</v>
      </c>
    </row>
    <row r="18108" spans="4:12" x14ac:dyDescent="0.25">
      <c r="D18108" s="80" t="str">
        <f>LEFT(DATA[[#This Row],[Account_Code]],3)</f>
        <v/>
      </c>
      <c r="I18108" s="80" t="str">
        <f>DATA[[#This Row],[Vessel_Code]]&amp;DATA[[#This Row],[Account Group]]&amp;DATA[[#This Row],[Type]]</f>
        <v/>
      </c>
      <c r="K18108" s="80">
        <f>IF(YEAR(DATA[[#This Row],[Calendar_Month]])=YEAR(CURMONTHEND),DATA[[#This Row],[Amount]],0)</f>
        <v>0</v>
      </c>
      <c r="L18108" s="80">
        <f>IF(DATA[[#This Row],[Calendar_Month]]-CURMONTH=0,DATA[[#This Row],[Amount]],0)</f>
        <v>0</v>
      </c>
    </row>
    <row r="18109" spans="4:12" x14ac:dyDescent="0.25">
      <c r="D18109" s="80" t="str">
        <f>LEFT(DATA[[#This Row],[Account_Code]],3)</f>
        <v/>
      </c>
      <c r="I18109" s="80" t="str">
        <f>DATA[[#This Row],[Vessel_Code]]&amp;DATA[[#This Row],[Account Group]]&amp;DATA[[#This Row],[Type]]</f>
        <v/>
      </c>
      <c r="K18109" s="80">
        <f>IF(YEAR(DATA[[#This Row],[Calendar_Month]])=YEAR(CURMONTHEND),DATA[[#This Row],[Amount]],0)</f>
        <v>0</v>
      </c>
      <c r="L18109" s="80">
        <f>IF(DATA[[#This Row],[Calendar_Month]]-CURMONTH=0,DATA[[#This Row],[Amount]],0)</f>
        <v>0</v>
      </c>
    </row>
    <row r="18110" spans="4:12" x14ac:dyDescent="0.25">
      <c r="D18110" s="80" t="str">
        <f>LEFT(DATA[[#This Row],[Account_Code]],3)</f>
        <v/>
      </c>
      <c r="I18110" s="80" t="str">
        <f>DATA[[#This Row],[Vessel_Code]]&amp;DATA[[#This Row],[Account Group]]&amp;DATA[[#This Row],[Type]]</f>
        <v/>
      </c>
      <c r="K18110" s="80">
        <f>IF(YEAR(DATA[[#This Row],[Calendar_Month]])=YEAR(CURMONTHEND),DATA[[#This Row],[Amount]],0)</f>
        <v>0</v>
      </c>
      <c r="L18110" s="80">
        <f>IF(DATA[[#This Row],[Calendar_Month]]-CURMONTH=0,DATA[[#This Row],[Amount]],0)</f>
        <v>0</v>
      </c>
    </row>
    <row r="18111" spans="4:12" x14ac:dyDescent="0.25">
      <c r="D18111" s="80" t="str">
        <f>LEFT(DATA[[#This Row],[Account_Code]],3)</f>
        <v/>
      </c>
      <c r="I18111" s="80" t="str">
        <f>DATA[[#This Row],[Vessel_Code]]&amp;DATA[[#This Row],[Account Group]]&amp;DATA[[#This Row],[Type]]</f>
        <v/>
      </c>
      <c r="K18111" s="80">
        <f>IF(YEAR(DATA[[#This Row],[Calendar_Month]])=YEAR(CURMONTHEND),DATA[[#This Row],[Amount]],0)</f>
        <v>0</v>
      </c>
      <c r="L18111" s="80">
        <f>IF(DATA[[#This Row],[Calendar_Month]]-CURMONTH=0,DATA[[#This Row],[Amount]],0)</f>
        <v>0</v>
      </c>
    </row>
    <row r="18112" spans="4:12" x14ac:dyDescent="0.25">
      <c r="D18112" s="80" t="str">
        <f>LEFT(DATA[[#This Row],[Account_Code]],3)</f>
        <v/>
      </c>
      <c r="I18112" s="80" t="str">
        <f>DATA[[#This Row],[Vessel_Code]]&amp;DATA[[#This Row],[Account Group]]&amp;DATA[[#This Row],[Type]]</f>
        <v/>
      </c>
      <c r="K18112" s="80">
        <f>IF(YEAR(DATA[[#This Row],[Calendar_Month]])=YEAR(CURMONTHEND),DATA[[#This Row],[Amount]],0)</f>
        <v>0</v>
      </c>
      <c r="L18112" s="80">
        <f>IF(DATA[[#This Row],[Calendar_Month]]-CURMONTH=0,DATA[[#This Row],[Amount]],0)</f>
        <v>0</v>
      </c>
    </row>
    <row r="18113" spans="4:12" x14ac:dyDescent="0.25">
      <c r="D18113" s="80" t="str">
        <f>LEFT(DATA[[#This Row],[Account_Code]],3)</f>
        <v/>
      </c>
      <c r="I18113" s="80" t="str">
        <f>DATA[[#This Row],[Vessel_Code]]&amp;DATA[[#This Row],[Account Group]]&amp;DATA[[#This Row],[Type]]</f>
        <v/>
      </c>
      <c r="K18113" s="80">
        <f>IF(YEAR(DATA[[#This Row],[Calendar_Month]])=YEAR(CURMONTHEND),DATA[[#This Row],[Amount]],0)</f>
        <v>0</v>
      </c>
      <c r="L18113" s="80">
        <f>IF(DATA[[#This Row],[Calendar_Month]]-CURMONTH=0,DATA[[#This Row],[Amount]],0)</f>
        <v>0</v>
      </c>
    </row>
    <row r="18114" spans="4:12" x14ac:dyDescent="0.25">
      <c r="D18114" s="80" t="str">
        <f>LEFT(DATA[[#This Row],[Account_Code]],3)</f>
        <v/>
      </c>
      <c r="I18114" s="80" t="str">
        <f>DATA[[#This Row],[Vessel_Code]]&amp;DATA[[#This Row],[Account Group]]&amp;DATA[[#This Row],[Type]]</f>
        <v/>
      </c>
      <c r="K18114" s="80">
        <f>IF(YEAR(DATA[[#This Row],[Calendar_Month]])=YEAR(CURMONTHEND),DATA[[#This Row],[Amount]],0)</f>
        <v>0</v>
      </c>
      <c r="L18114" s="80">
        <f>IF(DATA[[#This Row],[Calendar_Month]]-CURMONTH=0,DATA[[#This Row],[Amount]],0)</f>
        <v>0</v>
      </c>
    </row>
    <row r="18115" spans="4:12" x14ac:dyDescent="0.25">
      <c r="D18115" s="80" t="str">
        <f>LEFT(DATA[[#This Row],[Account_Code]],3)</f>
        <v/>
      </c>
      <c r="I18115" s="80" t="str">
        <f>DATA[[#This Row],[Vessel_Code]]&amp;DATA[[#This Row],[Account Group]]&amp;DATA[[#This Row],[Type]]</f>
        <v/>
      </c>
      <c r="K18115" s="80">
        <f>IF(YEAR(DATA[[#This Row],[Calendar_Month]])=YEAR(CURMONTHEND),DATA[[#This Row],[Amount]],0)</f>
        <v>0</v>
      </c>
      <c r="L18115" s="80">
        <f>IF(DATA[[#This Row],[Calendar_Month]]-CURMONTH=0,DATA[[#This Row],[Amount]],0)</f>
        <v>0</v>
      </c>
    </row>
    <row r="18116" spans="4:12" x14ac:dyDescent="0.25">
      <c r="D18116" s="80" t="str">
        <f>LEFT(DATA[[#This Row],[Account_Code]],3)</f>
        <v/>
      </c>
      <c r="I18116" s="80" t="str">
        <f>DATA[[#This Row],[Vessel_Code]]&amp;DATA[[#This Row],[Account Group]]&amp;DATA[[#This Row],[Type]]</f>
        <v/>
      </c>
      <c r="K18116" s="80">
        <f>IF(YEAR(DATA[[#This Row],[Calendar_Month]])=YEAR(CURMONTHEND),DATA[[#This Row],[Amount]],0)</f>
        <v>0</v>
      </c>
      <c r="L18116" s="80">
        <f>IF(DATA[[#This Row],[Calendar_Month]]-CURMONTH=0,DATA[[#This Row],[Amount]],0)</f>
        <v>0</v>
      </c>
    </row>
    <row r="18117" spans="4:12" x14ac:dyDescent="0.25">
      <c r="D18117" s="80" t="str">
        <f>LEFT(DATA[[#This Row],[Account_Code]],3)</f>
        <v/>
      </c>
      <c r="I18117" s="80" t="str">
        <f>DATA[[#This Row],[Vessel_Code]]&amp;DATA[[#This Row],[Account Group]]&amp;DATA[[#This Row],[Type]]</f>
        <v/>
      </c>
      <c r="K18117" s="80">
        <f>IF(YEAR(DATA[[#This Row],[Calendar_Month]])=YEAR(CURMONTHEND),DATA[[#This Row],[Amount]],0)</f>
        <v>0</v>
      </c>
      <c r="L18117" s="80">
        <f>IF(DATA[[#This Row],[Calendar_Month]]-CURMONTH=0,DATA[[#This Row],[Amount]],0)</f>
        <v>0</v>
      </c>
    </row>
    <row r="18118" spans="4:12" x14ac:dyDescent="0.25">
      <c r="D18118" s="80" t="str">
        <f>LEFT(DATA[[#This Row],[Account_Code]],3)</f>
        <v/>
      </c>
      <c r="I18118" s="80" t="str">
        <f>DATA[[#This Row],[Vessel_Code]]&amp;DATA[[#This Row],[Account Group]]&amp;DATA[[#This Row],[Type]]</f>
        <v/>
      </c>
      <c r="K18118" s="80">
        <f>IF(YEAR(DATA[[#This Row],[Calendar_Month]])=YEAR(CURMONTHEND),DATA[[#This Row],[Amount]],0)</f>
        <v>0</v>
      </c>
      <c r="L18118" s="80">
        <f>IF(DATA[[#This Row],[Calendar_Month]]-CURMONTH=0,DATA[[#This Row],[Amount]],0)</f>
        <v>0</v>
      </c>
    </row>
    <row r="18119" spans="4:12" x14ac:dyDescent="0.25">
      <c r="D18119" s="80" t="str">
        <f>LEFT(DATA[[#This Row],[Account_Code]],3)</f>
        <v/>
      </c>
      <c r="I18119" s="80" t="str">
        <f>DATA[[#This Row],[Vessel_Code]]&amp;DATA[[#This Row],[Account Group]]&amp;DATA[[#This Row],[Type]]</f>
        <v/>
      </c>
      <c r="K18119" s="80">
        <f>IF(YEAR(DATA[[#This Row],[Calendar_Month]])=YEAR(CURMONTHEND),DATA[[#This Row],[Amount]],0)</f>
        <v>0</v>
      </c>
      <c r="L18119" s="80">
        <f>IF(DATA[[#This Row],[Calendar_Month]]-CURMONTH=0,DATA[[#This Row],[Amount]],0)</f>
        <v>0</v>
      </c>
    </row>
    <row r="18120" spans="4:12" x14ac:dyDescent="0.25">
      <c r="D18120" s="80" t="str">
        <f>LEFT(DATA[[#This Row],[Account_Code]],3)</f>
        <v/>
      </c>
      <c r="I18120" s="80" t="str">
        <f>DATA[[#This Row],[Vessel_Code]]&amp;DATA[[#This Row],[Account Group]]&amp;DATA[[#This Row],[Type]]</f>
        <v/>
      </c>
      <c r="K18120" s="80">
        <f>IF(YEAR(DATA[[#This Row],[Calendar_Month]])=YEAR(CURMONTHEND),DATA[[#This Row],[Amount]],0)</f>
        <v>0</v>
      </c>
      <c r="L18120" s="80">
        <f>IF(DATA[[#This Row],[Calendar_Month]]-CURMONTH=0,DATA[[#This Row],[Amount]],0)</f>
        <v>0</v>
      </c>
    </row>
    <row r="18121" spans="4:12" x14ac:dyDescent="0.25">
      <c r="D18121" s="80" t="str">
        <f>LEFT(DATA[[#This Row],[Account_Code]],3)</f>
        <v/>
      </c>
      <c r="I18121" s="80" t="str">
        <f>DATA[[#This Row],[Vessel_Code]]&amp;DATA[[#This Row],[Account Group]]&amp;DATA[[#This Row],[Type]]</f>
        <v/>
      </c>
      <c r="K18121" s="80">
        <f>IF(YEAR(DATA[[#This Row],[Calendar_Month]])=YEAR(CURMONTHEND),DATA[[#This Row],[Amount]],0)</f>
        <v>0</v>
      </c>
      <c r="L18121" s="80">
        <f>IF(DATA[[#This Row],[Calendar_Month]]-CURMONTH=0,DATA[[#This Row],[Amount]],0)</f>
        <v>0</v>
      </c>
    </row>
    <row r="18122" spans="4:12" x14ac:dyDescent="0.25">
      <c r="D18122" s="80" t="str">
        <f>LEFT(DATA[[#This Row],[Account_Code]],3)</f>
        <v/>
      </c>
      <c r="I18122" s="80" t="str">
        <f>DATA[[#This Row],[Vessel_Code]]&amp;DATA[[#This Row],[Account Group]]&amp;DATA[[#This Row],[Type]]</f>
        <v/>
      </c>
      <c r="K18122" s="80">
        <f>IF(YEAR(DATA[[#This Row],[Calendar_Month]])=YEAR(CURMONTHEND),DATA[[#This Row],[Amount]],0)</f>
        <v>0</v>
      </c>
      <c r="L18122" s="80">
        <f>IF(DATA[[#This Row],[Calendar_Month]]-CURMONTH=0,DATA[[#This Row],[Amount]],0)</f>
        <v>0</v>
      </c>
    </row>
    <row r="18123" spans="4:12" x14ac:dyDescent="0.25">
      <c r="D18123" s="80" t="str">
        <f>LEFT(DATA[[#This Row],[Account_Code]],3)</f>
        <v/>
      </c>
      <c r="I18123" s="80" t="str">
        <f>DATA[[#This Row],[Vessel_Code]]&amp;DATA[[#This Row],[Account Group]]&amp;DATA[[#This Row],[Type]]</f>
        <v/>
      </c>
      <c r="K18123" s="80">
        <f>IF(YEAR(DATA[[#This Row],[Calendar_Month]])=YEAR(CURMONTHEND),DATA[[#This Row],[Amount]],0)</f>
        <v>0</v>
      </c>
      <c r="L18123" s="80">
        <f>IF(DATA[[#This Row],[Calendar_Month]]-CURMONTH=0,DATA[[#This Row],[Amount]],0)</f>
        <v>0</v>
      </c>
    </row>
    <row r="18124" spans="4:12" x14ac:dyDescent="0.25">
      <c r="D18124" s="80" t="str">
        <f>LEFT(DATA[[#This Row],[Account_Code]],3)</f>
        <v/>
      </c>
      <c r="I18124" s="80" t="str">
        <f>DATA[[#This Row],[Vessel_Code]]&amp;DATA[[#This Row],[Account Group]]&amp;DATA[[#This Row],[Type]]</f>
        <v/>
      </c>
      <c r="K18124" s="80">
        <f>IF(YEAR(DATA[[#This Row],[Calendar_Month]])=YEAR(CURMONTHEND),DATA[[#This Row],[Amount]],0)</f>
        <v>0</v>
      </c>
      <c r="L18124" s="80">
        <f>IF(DATA[[#This Row],[Calendar_Month]]-CURMONTH=0,DATA[[#This Row],[Amount]],0)</f>
        <v>0</v>
      </c>
    </row>
    <row r="18125" spans="4:12" x14ac:dyDescent="0.25">
      <c r="D18125" s="80" t="str">
        <f>LEFT(DATA[[#This Row],[Account_Code]],3)</f>
        <v/>
      </c>
      <c r="I18125" s="80" t="str">
        <f>DATA[[#This Row],[Vessel_Code]]&amp;DATA[[#This Row],[Account Group]]&amp;DATA[[#This Row],[Type]]</f>
        <v/>
      </c>
      <c r="K18125" s="80">
        <f>IF(YEAR(DATA[[#This Row],[Calendar_Month]])=YEAR(CURMONTHEND),DATA[[#This Row],[Amount]],0)</f>
        <v>0</v>
      </c>
      <c r="L18125" s="80">
        <f>IF(DATA[[#This Row],[Calendar_Month]]-CURMONTH=0,DATA[[#This Row],[Amount]],0)</f>
        <v>0</v>
      </c>
    </row>
    <row r="18126" spans="4:12" x14ac:dyDescent="0.25">
      <c r="D18126" s="80" t="str">
        <f>LEFT(DATA[[#This Row],[Account_Code]],3)</f>
        <v/>
      </c>
      <c r="I18126" s="80" t="str">
        <f>DATA[[#This Row],[Vessel_Code]]&amp;DATA[[#This Row],[Account Group]]&amp;DATA[[#This Row],[Type]]</f>
        <v/>
      </c>
      <c r="K18126" s="80">
        <f>IF(YEAR(DATA[[#This Row],[Calendar_Month]])=YEAR(CURMONTHEND),DATA[[#This Row],[Amount]],0)</f>
        <v>0</v>
      </c>
      <c r="L18126" s="80">
        <f>IF(DATA[[#This Row],[Calendar_Month]]-CURMONTH=0,DATA[[#This Row],[Amount]],0)</f>
        <v>0</v>
      </c>
    </row>
    <row r="18127" spans="4:12" x14ac:dyDescent="0.25">
      <c r="D18127" s="80" t="str">
        <f>LEFT(DATA[[#This Row],[Account_Code]],3)</f>
        <v/>
      </c>
      <c r="I18127" s="80" t="str">
        <f>DATA[[#This Row],[Vessel_Code]]&amp;DATA[[#This Row],[Account Group]]&amp;DATA[[#This Row],[Type]]</f>
        <v/>
      </c>
      <c r="K18127" s="80">
        <f>IF(YEAR(DATA[[#This Row],[Calendar_Month]])=YEAR(CURMONTHEND),DATA[[#This Row],[Amount]],0)</f>
        <v>0</v>
      </c>
      <c r="L18127" s="80">
        <f>IF(DATA[[#This Row],[Calendar_Month]]-CURMONTH=0,DATA[[#This Row],[Amount]],0)</f>
        <v>0</v>
      </c>
    </row>
    <row r="18128" spans="4:12" x14ac:dyDescent="0.25">
      <c r="D18128" s="80" t="str">
        <f>LEFT(DATA[[#This Row],[Account_Code]],3)</f>
        <v/>
      </c>
      <c r="I18128" s="80" t="str">
        <f>DATA[[#This Row],[Vessel_Code]]&amp;DATA[[#This Row],[Account Group]]&amp;DATA[[#This Row],[Type]]</f>
        <v/>
      </c>
      <c r="K18128" s="80">
        <f>IF(YEAR(DATA[[#This Row],[Calendar_Month]])=YEAR(CURMONTHEND),DATA[[#This Row],[Amount]],0)</f>
        <v>0</v>
      </c>
      <c r="L18128" s="80">
        <f>IF(DATA[[#This Row],[Calendar_Month]]-CURMONTH=0,DATA[[#This Row],[Amount]],0)</f>
        <v>0</v>
      </c>
    </row>
    <row r="18129" spans="4:12" x14ac:dyDescent="0.25">
      <c r="D18129" s="80" t="str">
        <f>LEFT(DATA[[#This Row],[Account_Code]],3)</f>
        <v/>
      </c>
      <c r="I18129" s="80" t="str">
        <f>DATA[[#This Row],[Vessel_Code]]&amp;DATA[[#This Row],[Account Group]]&amp;DATA[[#This Row],[Type]]</f>
        <v/>
      </c>
      <c r="K18129" s="80">
        <f>IF(YEAR(DATA[[#This Row],[Calendar_Month]])=YEAR(CURMONTHEND),DATA[[#This Row],[Amount]],0)</f>
        <v>0</v>
      </c>
      <c r="L18129" s="80">
        <f>IF(DATA[[#This Row],[Calendar_Month]]-CURMONTH=0,DATA[[#This Row],[Amount]],0)</f>
        <v>0</v>
      </c>
    </row>
    <row r="18130" spans="4:12" x14ac:dyDescent="0.25">
      <c r="D18130" s="80" t="str">
        <f>LEFT(DATA[[#This Row],[Account_Code]],3)</f>
        <v/>
      </c>
      <c r="I18130" s="80" t="str">
        <f>DATA[[#This Row],[Vessel_Code]]&amp;DATA[[#This Row],[Account Group]]&amp;DATA[[#This Row],[Type]]</f>
        <v/>
      </c>
      <c r="K18130" s="80">
        <f>IF(YEAR(DATA[[#This Row],[Calendar_Month]])=YEAR(CURMONTHEND),DATA[[#This Row],[Amount]],0)</f>
        <v>0</v>
      </c>
      <c r="L18130" s="80">
        <f>IF(DATA[[#This Row],[Calendar_Month]]-CURMONTH=0,DATA[[#This Row],[Amount]],0)</f>
        <v>0</v>
      </c>
    </row>
    <row r="18131" spans="4:12" x14ac:dyDescent="0.25">
      <c r="D18131" s="80" t="str">
        <f>LEFT(DATA[[#This Row],[Account_Code]],3)</f>
        <v/>
      </c>
      <c r="I18131" s="80" t="str">
        <f>DATA[[#This Row],[Vessel_Code]]&amp;DATA[[#This Row],[Account Group]]&amp;DATA[[#This Row],[Type]]</f>
        <v/>
      </c>
      <c r="K18131" s="80">
        <f>IF(YEAR(DATA[[#This Row],[Calendar_Month]])=YEAR(CURMONTHEND),DATA[[#This Row],[Amount]],0)</f>
        <v>0</v>
      </c>
      <c r="L18131" s="80">
        <f>IF(DATA[[#This Row],[Calendar_Month]]-CURMONTH=0,DATA[[#This Row],[Amount]],0)</f>
        <v>0</v>
      </c>
    </row>
    <row r="18132" spans="4:12" x14ac:dyDescent="0.25">
      <c r="D18132" s="80" t="str">
        <f>LEFT(DATA[[#This Row],[Account_Code]],3)</f>
        <v/>
      </c>
      <c r="I18132" s="80" t="str">
        <f>DATA[[#This Row],[Vessel_Code]]&amp;DATA[[#This Row],[Account Group]]&amp;DATA[[#This Row],[Type]]</f>
        <v/>
      </c>
      <c r="K18132" s="80">
        <f>IF(YEAR(DATA[[#This Row],[Calendar_Month]])=YEAR(CURMONTHEND),DATA[[#This Row],[Amount]],0)</f>
        <v>0</v>
      </c>
      <c r="L18132" s="80">
        <f>IF(DATA[[#This Row],[Calendar_Month]]-CURMONTH=0,DATA[[#This Row],[Amount]],0)</f>
        <v>0</v>
      </c>
    </row>
    <row r="18133" spans="4:12" x14ac:dyDescent="0.25">
      <c r="D18133" s="80" t="str">
        <f>LEFT(DATA[[#This Row],[Account_Code]],3)</f>
        <v/>
      </c>
      <c r="I18133" s="80" t="str">
        <f>DATA[[#This Row],[Vessel_Code]]&amp;DATA[[#This Row],[Account Group]]&amp;DATA[[#This Row],[Type]]</f>
        <v/>
      </c>
      <c r="K18133" s="80">
        <f>IF(YEAR(DATA[[#This Row],[Calendar_Month]])=YEAR(CURMONTHEND),DATA[[#This Row],[Amount]],0)</f>
        <v>0</v>
      </c>
      <c r="L18133" s="80">
        <f>IF(DATA[[#This Row],[Calendar_Month]]-CURMONTH=0,DATA[[#This Row],[Amount]],0)</f>
        <v>0</v>
      </c>
    </row>
    <row r="18134" spans="4:12" x14ac:dyDescent="0.25">
      <c r="D18134" s="80" t="str">
        <f>LEFT(DATA[[#This Row],[Account_Code]],3)</f>
        <v/>
      </c>
      <c r="I18134" s="80" t="str">
        <f>DATA[[#This Row],[Vessel_Code]]&amp;DATA[[#This Row],[Account Group]]&amp;DATA[[#This Row],[Type]]</f>
        <v/>
      </c>
      <c r="K18134" s="80">
        <f>IF(YEAR(DATA[[#This Row],[Calendar_Month]])=YEAR(CURMONTHEND),DATA[[#This Row],[Amount]],0)</f>
        <v>0</v>
      </c>
      <c r="L18134" s="80">
        <f>IF(DATA[[#This Row],[Calendar_Month]]-CURMONTH=0,DATA[[#This Row],[Amount]],0)</f>
        <v>0</v>
      </c>
    </row>
    <row r="18135" spans="4:12" x14ac:dyDescent="0.25">
      <c r="D18135" s="80" t="str">
        <f>LEFT(DATA[[#This Row],[Account_Code]],3)</f>
        <v/>
      </c>
      <c r="I18135" s="80" t="str">
        <f>DATA[[#This Row],[Vessel_Code]]&amp;DATA[[#This Row],[Account Group]]&amp;DATA[[#This Row],[Type]]</f>
        <v/>
      </c>
      <c r="K18135" s="80">
        <f>IF(YEAR(DATA[[#This Row],[Calendar_Month]])=YEAR(CURMONTHEND),DATA[[#This Row],[Amount]],0)</f>
        <v>0</v>
      </c>
      <c r="L18135" s="80">
        <f>IF(DATA[[#This Row],[Calendar_Month]]-CURMONTH=0,DATA[[#This Row],[Amount]],0)</f>
        <v>0</v>
      </c>
    </row>
    <row r="18136" spans="4:12" x14ac:dyDescent="0.25">
      <c r="D18136" s="80" t="str">
        <f>LEFT(DATA[[#This Row],[Account_Code]],3)</f>
        <v/>
      </c>
      <c r="I18136" s="80" t="str">
        <f>DATA[[#This Row],[Vessel_Code]]&amp;DATA[[#This Row],[Account Group]]&amp;DATA[[#This Row],[Type]]</f>
        <v/>
      </c>
      <c r="K18136" s="80">
        <f>IF(YEAR(DATA[[#This Row],[Calendar_Month]])=YEAR(CURMONTHEND),DATA[[#This Row],[Amount]],0)</f>
        <v>0</v>
      </c>
      <c r="L18136" s="80">
        <f>IF(DATA[[#This Row],[Calendar_Month]]-CURMONTH=0,DATA[[#This Row],[Amount]],0)</f>
        <v>0</v>
      </c>
    </row>
    <row r="18137" spans="4:12" x14ac:dyDescent="0.25">
      <c r="D18137" s="80" t="str">
        <f>LEFT(DATA[[#This Row],[Account_Code]],3)</f>
        <v/>
      </c>
      <c r="I18137" s="80" t="str">
        <f>DATA[[#This Row],[Vessel_Code]]&amp;DATA[[#This Row],[Account Group]]&amp;DATA[[#This Row],[Type]]</f>
        <v/>
      </c>
      <c r="K18137" s="80">
        <f>IF(YEAR(DATA[[#This Row],[Calendar_Month]])=YEAR(CURMONTHEND),DATA[[#This Row],[Amount]],0)</f>
        <v>0</v>
      </c>
      <c r="L18137" s="80">
        <f>IF(DATA[[#This Row],[Calendar_Month]]-CURMONTH=0,DATA[[#This Row],[Amount]],0)</f>
        <v>0</v>
      </c>
    </row>
    <row r="18138" spans="4:12" x14ac:dyDescent="0.25">
      <c r="D18138" s="80" t="str">
        <f>LEFT(DATA[[#This Row],[Account_Code]],3)</f>
        <v/>
      </c>
      <c r="I18138" s="80" t="str">
        <f>DATA[[#This Row],[Vessel_Code]]&amp;DATA[[#This Row],[Account Group]]&amp;DATA[[#This Row],[Type]]</f>
        <v/>
      </c>
      <c r="K18138" s="80">
        <f>IF(YEAR(DATA[[#This Row],[Calendar_Month]])=YEAR(CURMONTHEND),DATA[[#This Row],[Amount]],0)</f>
        <v>0</v>
      </c>
      <c r="L18138" s="80">
        <f>IF(DATA[[#This Row],[Calendar_Month]]-CURMONTH=0,DATA[[#This Row],[Amount]],0)</f>
        <v>0</v>
      </c>
    </row>
    <row r="18139" spans="4:12" x14ac:dyDescent="0.25">
      <c r="D18139" s="80" t="str">
        <f>LEFT(DATA[[#This Row],[Account_Code]],3)</f>
        <v/>
      </c>
      <c r="I18139" s="80" t="str">
        <f>DATA[[#This Row],[Vessel_Code]]&amp;DATA[[#This Row],[Account Group]]&amp;DATA[[#This Row],[Type]]</f>
        <v/>
      </c>
      <c r="K18139" s="80">
        <f>IF(YEAR(DATA[[#This Row],[Calendar_Month]])=YEAR(CURMONTHEND),DATA[[#This Row],[Amount]],0)</f>
        <v>0</v>
      </c>
      <c r="L18139" s="80">
        <f>IF(DATA[[#This Row],[Calendar_Month]]-CURMONTH=0,DATA[[#This Row],[Amount]],0)</f>
        <v>0</v>
      </c>
    </row>
    <row r="18140" spans="4:12" x14ac:dyDescent="0.25">
      <c r="D18140" s="80" t="str">
        <f>LEFT(DATA[[#This Row],[Account_Code]],3)</f>
        <v/>
      </c>
      <c r="I18140" s="80" t="str">
        <f>DATA[[#This Row],[Vessel_Code]]&amp;DATA[[#This Row],[Account Group]]&amp;DATA[[#This Row],[Type]]</f>
        <v/>
      </c>
      <c r="K18140" s="80">
        <f>IF(YEAR(DATA[[#This Row],[Calendar_Month]])=YEAR(CURMONTHEND),DATA[[#This Row],[Amount]],0)</f>
        <v>0</v>
      </c>
      <c r="L18140" s="80">
        <f>IF(DATA[[#This Row],[Calendar_Month]]-CURMONTH=0,DATA[[#This Row],[Amount]],0)</f>
        <v>0</v>
      </c>
    </row>
    <row r="18141" spans="4:12" x14ac:dyDescent="0.25">
      <c r="D18141" s="80" t="str">
        <f>LEFT(DATA[[#This Row],[Account_Code]],3)</f>
        <v/>
      </c>
      <c r="I18141" s="80" t="str">
        <f>DATA[[#This Row],[Vessel_Code]]&amp;DATA[[#This Row],[Account Group]]&amp;DATA[[#This Row],[Type]]</f>
        <v/>
      </c>
      <c r="K18141" s="80">
        <f>IF(YEAR(DATA[[#This Row],[Calendar_Month]])=YEAR(CURMONTHEND),DATA[[#This Row],[Amount]],0)</f>
        <v>0</v>
      </c>
      <c r="L18141" s="80">
        <f>IF(DATA[[#This Row],[Calendar_Month]]-CURMONTH=0,DATA[[#This Row],[Amount]],0)</f>
        <v>0</v>
      </c>
    </row>
    <row r="18142" spans="4:12" x14ac:dyDescent="0.25">
      <c r="D18142" s="80" t="str">
        <f>LEFT(DATA[[#This Row],[Account_Code]],3)</f>
        <v/>
      </c>
      <c r="I18142" s="80" t="str">
        <f>DATA[[#This Row],[Vessel_Code]]&amp;DATA[[#This Row],[Account Group]]&amp;DATA[[#This Row],[Type]]</f>
        <v/>
      </c>
      <c r="K18142" s="80">
        <f>IF(YEAR(DATA[[#This Row],[Calendar_Month]])=YEAR(CURMONTHEND),DATA[[#This Row],[Amount]],0)</f>
        <v>0</v>
      </c>
      <c r="L18142" s="80">
        <f>IF(DATA[[#This Row],[Calendar_Month]]-CURMONTH=0,DATA[[#This Row],[Amount]],0)</f>
        <v>0</v>
      </c>
    </row>
    <row r="18143" spans="4:12" x14ac:dyDescent="0.25">
      <c r="D18143" s="80" t="str">
        <f>LEFT(DATA[[#This Row],[Account_Code]],3)</f>
        <v/>
      </c>
      <c r="I18143" s="80" t="str">
        <f>DATA[[#This Row],[Vessel_Code]]&amp;DATA[[#This Row],[Account Group]]&amp;DATA[[#This Row],[Type]]</f>
        <v/>
      </c>
      <c r="K18143" s="80">
        <f>IF(YEAR(DATA[[#This Row],[Calendar_Month]])=YEAR(CURMONTHEND),DATA[[#This Row],[Amount]],0)</f>
        <v>0</v>
      </c>
      <c r="L18143" s="80">
        <f>IF(DATA[[#This Row],[Calendar_Month]]-CURMONTH=0,DATA[[#This Row],[Amount]],0)</f>
        <v>0</v>
      </c>
    </row>
    <row r="18144" spans="4:12" x14ac:dyDescent="0.25">
      <c r="D18144" s="80" t="str">
        <f>LEFT(DATA[[#This Row],[Account_Code]],3)</f>
        <v/>
      </c>
      <c r="I18144" s="80" t="str">
        <f>DATA[[#This Row],[Vessel_Code]]&amp;DATA[[#This Row],[Account Group]]&amp;DATA[[#This Row],[Type]]</f>
        <v/>
      </c>
      <c r="K18144" s="80">
        <f>IF(YEAR(DATA[[#This Row],[Calendar_Month]])=YEAR(CURMONTHEND),DATA[[#This Row],[Amount]],0)</f>
        <v>0</v>
      </c>
      <c r="L18144" s="80">
        <f>IF(DATA[[#This Row],[Calendar_Month]]-CURMONTH=0,DATA[[#This Row],[Amount]],0)</f>
        <v>0</v>
      </c>
    </row>
    <row r="18145" spans="4:12" x14ac:dyDescent="0.25">
      <c r="D18145" s="80" t="str">
        <f>LEFT(DATA[[#This Row],[Account_Code]],3)</f>
        <v/>
      </c>
      <c r="I18145" s="80" t="str">
        <f>DATA[[#This Row],[Vessel_Code]]&amp;DATA[[#This Row],[Account Group]]&amp;DATA[[#This Row],[Type]]</f>
        <v/>
      </c>
      <c r="K18145" s="80">
        <f>IF(YEAR(DATA[[#This Row],[Calendar_Month]])=YEAR(CURMONTHEND),DATA[[#This Row],[Amount]],0)</f>
        <v>0</v>
      </c>
      <c r="L18145" s="80">
        <f>IF(DATA[[#This Row],[Calendar_Month]]-CURMONTH=0,DATA[[#This Row],[Amount]],0)</f>
        <v>0</v>
      </c>
    </row>
    <row r="18146" spans="4:12" x14ac:dyDescent="0.25">
      <c r="D18146" s="80" t="str">
        <f>LEFT(DATA[[#This Row],[Account_Code]],3)</f>
        <v/>
      </c>
      <c r="I18146" s="80" t="str">
        <f>DATA[[#This Row],[Vessel_Code]]&amp;DATA[[#This Row],[Account Group]]&amp;DATA[[#This Row],[Type]]</f>
        <v/>
      </c>
      <c r="K18146" s="80">
        <f>IF(YEAR(DATA[[#This Row],[Calendar_Month]])=YEAR(CURMONTHEND),DATA[[#This Row],[Amount]],0)</f>
        <v>0</v>
      </c>
      <c r="L18146" s="80">
        <f>IF(DATA[[#This Row],[Calendar_Month]]-CURMONTH=0,DATA[[#This Row],[Amount]],0)</f>
        <v>0</v>
      </c>
    </row>
    <row r="18147" spans="4:12" x14ac:dyDescent="0.25">
      <c r="D18147" s="80" t="str">
        <f>LEFT(DATA[[#This Row],[Account_Code]],3)</f>
        <v/>
      </c>
      <c r="I18147" s="80" t="str">
        <f>DATA[[#This Row],[Vessel_Code]]&amp;DATA[[#This Row],[Account Group]]&amp;DATA[[#This Row],[Type]]</f>
        <v/>
      </c>
      <c r="K18147" s="80">
        <f>IF(YEAR(DATA[[#This Row],[Calendar_Month]])=YEAR(CURMONTHEND),DATA[[#This Row],[Amount]],0)</f>
        <v>0</v>
      </c>
      <c r="L18147" s="80">
        <f>IF(DATA[[#This Row],[Calendar_Month]]-CURMONTH=0,DATA[[#This Row],[Amount]],0)</f>
        <v>0</v>
      </c>
    </row>
    <row r="18148" spans="4:12" x14ac:dyDescent="0.25">
      <c r="D18148" s="80" t="str">
        <f>LEFT(DATA[[#This Row],[Account_Code]],3)</f>
        <v/>
      </c>
      <c r="I18148" s="80" t="str">
        <f>DATA[[#This Row],[Vessel_Code]]&amp;DATA[[#This Row],[Account Group]]&amp;DATA[[#This Row],[Type]]</f>
        <v/>
      </c>
      <c r="K18148" s="80">
        <f>IF(YEAR(DATA[[#This Row],[Calendar_Month]])=YEAR(CURMONTHEND),DATA[[#This Row],[Amount]],0)</f>
        <v>0</v>
      </c>
      <c r="L18148" s="80">
        <f>IF(DATA[[#This Row],[Calendar_Month]]-CURMONTH=0,DATA[[#This Row],[Amount]],0)</f>
        <v>0</v>
      </c>
    </row>
    <row r="18149" spans="4:12" x14ac:dyDescent="0.25">
      <c r="D18149" s="80" t="str">
        <f>LEFT(DATA[[#This Row],[Account_Code]],3)</f>
        <v/>
      </c>
      <c r="I18149" s="80" t="str">
        <f>DATA[[#This Row],[Vessel_Code]]&amp;DATA[[#This Row],[Account Group]]&amp;DATA[[#This Row],[Type]]</f>
        <v/>
      </c>
      <c r="K18149" s="80">
        <f>IF(YEAR(DATA[[#This Row],[Calendar_Month]])=YEAR(CURMONTHEND),DATA[[#This Row],[Amount]],0)</f>
        <v>0</v>
      </c>
      <c r="L18149" s="80">
        <f>IF(DATA[[#This Row],[Calendar_Month]]-CURMONTH=0,DATA[[#This Row],[Amount]],0)</f>
        <v>0</v>
      </c>
    </row>
    <row r="18150" spans="4:12" x14ac:dyDescent="0.25">
      <c r="D18150" s="80" t="str">
        <f>LEFT(DATA[[#This Row],[Account_Code]],3)</f>
        <v/>
      </c>
      <c r="I18150" s="80" t="str">
        <f>DATA[[#This Row],[Vessel_Code]]&amp;DATA[[#This Row],[Account Group]]&amp;DATA[[#This Row],[Type]]</f>
        <v/>
      </c>
      <c r="K18150" s="80">
        <f>IF(YEAR(DATA[[#This Row],[Calendar_Month]])=YEAR(CURMONTHEND),DATA[[#This Row],[Amount]],0)</f>
        <v>0</v>
      </c>
      <c r="L18150" s="80">
        <f>IF(DATA[[#This Row],[Calendar_Month]]-CURMONTH=0,DATA[[#This Row],[Amount]],0)</f>
        <v>0</v>
      </c>
    </row>
    <row r="18151" spans="4:12" x14ac:dyDescent="0.25">
      <c r="D18151" s="80" t="str">
        <f>LEFT(DATA[[#This Row],[Account_Code]],3)</f>
        <v/>
      </c>
      <c r="I18151" s="80" t="str">
        <f>DATA[[#This Row],[Vessel_Code]]&amp;DATA[[#This Row],[Account Group]]&amp;DATA[[#This Row],[Type]]</f>
        <v/>
      </c>
      <c r="K18151" s="80">
        <f>IF(YEAR(DATA[[#This Row],[Calendar_Month]])=YEAR(CURMONTHEND),DATA[[#This Row],[Amount]],0)</f>
        <v>0</v>
      </c>
      <c r="L18151" s="80">
        <f>IF(DATA[[#This Row],[Calendar_Month]]-CURMONTH=0,DATA[[#This Row],[Amount]],0)</f>
        <v>0</v>
      </c>
    </row>
    <row r="18152" spans="4:12" x14ac:dyDescent="0.25">
      <c r="D18152" s="80" t="str">
        <f>LEFT(DATA[[#This Row],[Account_Code]],3)</f>
        <v/>
      </c>
      <c r="I18152" s="80" t="str">
        <f>DATA[[#This Row],[Vessel_Code]]&amp;DATA[[#This Row],[Account Group]]&amp;DATA[[#This Row],[Type]]</f>
        <v/>
      </c>
      <c r="K18152" s="80">
        <f>IF(YEAR(DATA[[#This Row],[Calendar_Month]])=YEAR(CURMONTHEND),DATA[[#This Row],[Amount]],0)</f>
        <v>0</v>
      </c>
      <c r="L18152" s="80">
        <f>IF(DATA[[#This Row],[Calendar_Month]]-CURMONTH=0,DATA[[#This Row],[Amount]],0)</f>
        <v>0</v>
      </c>
    </row>
    <row r="18153" spans="4:12" x14ac:dyDescent="0.25">
      <c r="D18153" s="80" t="str">
        <f>LEFT(DATA[[#This Row],[Account_Code]],3)</f>
        <v/>
      </c>
      <c r="I18153" s="80" t="str">
        <f>DATA[[#This Row],[Vessel_Code]]&amp;DATA[[#This Row],[Account Group]]&amp;DATA[[#This Row],[Type]]</f>
        <v/>
      </c>
      <c r="K18153" s="80">
        <f>IF(YEAR(DATA[[#This Row],[Calendar_Month]])=YEAR(CURMONTHEND),DATA[[#This Row],[Amount]],0)</f>
        <v>0</v>
      </c>
      <c r="L18153" s="80">
        <f>IF(DATA[[#This Row],[Calendar_Month]]-CURMONTH=0,DATA[[#This Row],[Amount]],0)</f>
        <v>0</v>
      </c>
    </row>
    <row r="18154" spans="4:12" x14ac:dyDescent="0.25">
      <c r="D18154" s="80" t="str">
        <f>LEFT(DATA[[#This Row],[Account_Code]],3)</f>
        <v/>
      </c>
      <c r="I18154" s="80" t="str">
        <f>DATA[[#This Row],[Vessel_Code]]&amp;DATA[[#This Row],[Account Group]]&amp;DATA[[#This Row],[Type]]</f>
        <v/>
      </c>
      <c r="K18154" s="80">
        <f>IF(YEAR(DATA[[#This Row],[Calendar_Month]])=YEAR(CURMONTHEND),DATA[[#This Row],[Amount]],0)</f>
        <v>0</v>
      </c>
      <c r="L18154" s="80">
        <f>IF(DATA[[#This Row],[Calendar_Month]]-CURMONTH=0,DATA[[#This Row],[Amount]],0)</f>
        <v>0</v>
      </c>
    </row>
    <row r="18155" spans="4:12" x14ac:dyDescent="0.25">
      <c r="D18155" s="80" t="str">
        <f>LEFT(DATA[[#This Row],[Account_Code]],3)</f>
        <v/>
      </c>
      <c r="I18155" s="80" t="str">
        <f>DATA[[#This Row],[Vessel_Code]]&amp;DATA[[#This Row],[Account Group]]&amp;DATA[[#This Row],[Type]]</f>
        <v/>
      </c>
      <c r="K18155" s="80">
        <f>IF(YEAR(DATA[[#This Row],[Calendar_Month]])=YEAR(CURMONTHEND),DATA[[#This Row],[Amount]],0)</f>
        <v>0</v>
      </c>
      <c r="L18155" s="80">
        <f>IF(DATA[[#This Row],[Calendar_Month]]-CURMONTH=0,DATA[[#This Row],[Amount]],0)</f>
        <v>0</v>
      </c>
    </row>
    <row r="18156" spans="4:12" x14ac:dyDescent="0.25">
      <c r="D18156" s="80" t="str">
        <f>LEFT(DATA[[#This Row],[Account_Code]],3)</f>
        <v/>
      </c>
      <c r="I18156" s="80" t="str">
        <f>DATA[[#This Row],[Vessel_Code]]&amp;DATA[[#This Row],[Account Group]]&amp;DATA[[#This Row],[Type]]</f>
        <v/>
      </c>
      <c r="K18156" s="80">
        <f>IF(YEAR(DATA[[#This Row],[Calendar_Month]])=YEAR(CURMONTHEND),DATA[[#This Row],[Amount]],0)</f>
        <v>0</v>
      </c>
      <c r="L18156" s="80">
        <f>IF(DATA[[#This Row],[Calendar_Month]]-CURMONTH=0,DATA[[#This Row],[Amount]],0)</f>
        <v>0</v>
      </c>
    </row>
    <row r="18157" spans="4:12" x14ac:dyDescent="0.25">
      <c r="D18157" s="80" t="str">
        <f>LEFT(DATA[[#This Row],[Account_Code]],3)</f>
        <v/>
      </c>
      <c r="I18157" s="80" t="str">
        <f>DATA[[#This Row],[Vessel_Code]]&amp;DATA[[#This Row],[Account Group]]&amp;DATA[[#This Row],[Type]]</f>
        <v/>
      </c>
      <c r="K18157" s="80">
        <f>IF(YEAR(DATA[[#This Row],[Calendar_Month]])=YEAR(CURMONTHEND),DATA[[#This Row],[Amount]],0)</f>
        <v>0</v>
      </c>
      <c r="L18157" s="80">
        <f>IF(DATA[[#This Row],[Calendar_Month]]-CURMONTH=0,DATA[[#This Row],[Amount]],0)</f>
        <v>0</v>
      </c>
    </row>
    <row r="18158" spans="4:12" x14ac:dyDescent="0.25">
      <c r="D18158" s="80" t="str">
        <f>LEFT(DATA[[#This Row],[Account_Code]],3)</f>
        <v/>
      </c>
      <c r="I18158" s="80" t="str">
        <f>DATA[[#This Row],[Vessel_Code]]&amp;DATA[[#This Row],[Account Group]]&amp;DATA[[#This Row],[Type]]</f>
        <v/>
      </c>
      <c r="K18158" s="80">
        <f>IF(YEAR(DATA[[#This Row],[Calendar_Month]])=YEAR(CURMONTHEND),DATA[[#This Row],[Amount]],0)</f>
        <v>0</v>
      </c>
      <c r="L18158" s="80">
        <f>IF(DATA[[#This Row],[Calendar_Month]]-CURMONTH=0,DATA[[#This Row],[Amount]],0)</f>
        <v>0</v>
      </c>
    </row>
    <row r="18159" spans="4:12" x14ac:dyDescent="0.25">
      <c r="D18159" s="80" t="str">
        <f>LEFT(DATA[[#This Row],[Account_Code]],3)</f>
        <v/>
      </c>
      <c r="I18159" s="80" t="str">
        <f>DATA[[#This Row],[Vessel_Code]]&amp;DATA[[#This Row],[Account Group]]&amp;DATA[[#This Row],[Type]]</f>
        <v/>
      </c>
      <c r="K18159" s="80">
        <f>IF(YEAR(DATA[[#This Row],[Calendar_Month]])=YEAR(CURMONTHEND),DATA[[#This Row],[Amount]],0)</f>
        <v>0</v>
      </c>
      <c r="L18159" s="80">
        <f>IF(DATA[[#This Row],[Calendar_Month]]-CURMONTH=0,DATA[[#This Row],[Amount]],0)</f>
        <v>0</v>
      </c>
    </row>
    <row r="18160" spans="4:12" x14ac:dyDescent="0.25">
      <c r="D18160" s="80" t="str">
        <f>LEFT(DATA[[#This Row],[Account_Code]],3)</f>
        <v/>
      </c>
      <c r="I18160" s="80" t="str">
        <f>DATA[[#This Row],[Vessel_Code]]&amp;DATA[[#This Row],[Account Group]]&amp;DATA[[#This Row],[Type]]</f>
        <v/>
      </c>
      <c r="K18160" s="80">
        <f>IF(YEAR(DATA[[#This Row],[Calendar_Month]])=YEAR(CURMONTHEND),DATA[[#This Row],[Amount]],0)</f>
        <v>0</v>
      </c>
      <c r="L18160" s="80">
        <f>IF(DATA[[#This Row],[Calendar_Month]]-CURMONTH=0,DATA[[#This Row],[Amount]],0)</f>
        <v>0</v>
      </c>
    </row>
    <row r="18161" spans="4:12" x14ac:dyDescent="0.25">
      <c r="D18161" s="80" t="str">
        <f>LEFT(DATA[[#This Row],[Account_Code]],3)</f>
        <v/>
      </c>
      <c r="I18161" s="80" t="str">
        <f>DATA[[#This Row],[Vessel_Code]]&amp;DATA[[#This Row],[Account Group]]&amp;DATA[[#This Row],[Type]]</f>
        <v/>
      </c>
      <c r="K18161" s="80">
        <f>IF(YEAR(DATA[[#This Row],[Calendar_Month]])=YEAR(CURMONTHEND),DATA[[#This Row],[Amount]],0)</f>
        <v>0</v>
      </c>
      <c r="L18161" s="80">
        <f>IF(DATA[[#This Row],[Calendar_Month]]-CURMONTH=0,DATA[[#This Row],[Amount]],0)</f>
        <v>0</v>
      </c>
    </row>
    <row r="18162" spans="4:12" x14ac:dyDescent="0.25">
      <c r="D18162" s="80" t="str">
        <f>LEFT(DATA[[#This Row],[Account_Code]],3)</f>
        <v/>
      </c>
      <c r="I18162" s="80" t="str">
        <f>DATA[[#This Row],[Vessel_Code]]&amp;DATA[[#This Row],[Account Group]]&amp;DATA[[#This Row],[Type]]</f>
        <v/>
      </c>
      <c r="K18162" s="80">
        <f>IF(YEAR(DATA[[#This Row],[Calendar_Month]])=YEAR(CURMONTHEND),DATA[[#This Row],[Amount]],0)</f>
        <v>0</v>
      </c>
      <c r="L18162" s="80">
        <f>IF(DATA[[#This Row],[Calendar_Month]]-CURMONTH=0,DATA[[#This Row],[Amount]],0)</f>
        <v>0</v>
      </c>
    </row>
    <row r="18163" spans="4:12" x14ac:dyDescent="0.25">
      <c r="D18163" s="80" t="str">
        <f>LEFT(DATA[[#This Row],[Account_Code]],3)</f>
        <v/>
      </c>
      <c r="I18163" s="80" t="str">
        <f>DATA[[#This Row],[Vessel_Code]]&amp;DATA[[#This Row],[Account Group]]&amp;DATA[[#This Row],[Type]]</f>
        <v/>
      </c>
      <c r="K18163" s="80">
        <f>IF(YEAR(DATA[[#This Row],[Calendar_Month]])=YEAR(CURMONTHEND),DATA[[#This Row],[Amount]],0)</f>
        <v>0</v>
      </c>
      <c r="L18163" s="80">
        <f>IF(DATA[[#This Row],[Calendar_Month]]-CURMONTH=0,DATA[[#This Row],[Amount]],0)</f>
        <v>0</v>
      </c>
    </row>
    <row r="18164" spans="4:12" x14ac:dyDescent="0.25">
      <c r="D18164" s="80" t="str">
        <f>LEFT(DATA[[#This Row],[Account_Code]],3)</f>
        <v/>
      </c>
      <c r="I18164" s="80" t="str">
        <f>DATA[[#This Row],[Vessel_Code]]&amp;DATA[[#This Row],[Account Group]]&amp;DATA[[#This Row],[Type]]</f>
        <v/>
      </c>
      <c r="K18164" s="80">
        <f>IF(YEAR(DATA[[#This Row],[Calendar_Month]])=YEAR(CURMONTHEND),DATA[[#This Row],[Amount]],0)</f>
        <v>0</v>
      </c>
      <c r="L18164" s="80">
        <f>IF(DATA[[#This Row],[Calendar_Month]]-CURMONTH=0,DATA[[#This Row],[Amount]],0)</f>
        <v>0</v>
      </c>
    </row>
    <row r="18165" spans="4:12" x14ac:dyDescent="0.25">
      <c r="D18165" s="80" t="str">
        <f>LEFT(DATA[[#This Row],[Account_Code]],3)</f>
        <v/>
      </c>
      <c r="I18165" s="80" t="str">
        <f>DATA[[#This Row],[Vessel_Code]]&amp;DATA[[#This Row],[Account Group]]&amp;DATA[[#This Row],[Type]]</f>
        <v/>
      </c>
      <c r="K18165" s="80">
        <f>IF(YEAR(DATA[[#This Row],[Calendar_Month]])=YEAR(CURMONTHEND),DATA[[#This Row],[Amount]],0)</f>
        <v>0</v>
      </c>
      <c r="L18165" s="80">
        <f>IF(DATA[[#This Row],[Calendar_Month]]-CURMONTH=0,DATA[[#This Row],[Amount]],0)</f>
        <v>0</v>
      </c>
    </row>
    <row r="18166" spans="4:12" x14ac:dyDescent="0.25">
      <c r="D18166" s="80" t="str">
        <f>LEFT(DATA[[#This Row],[Account_Code]],3)</f>
        <v/>
      </c>
      <c r="I18166" s="80" t="str">
        <f>DATA[[#This Row],[Vessel_Code]]&amp;DATA[[#This Row],[Account Group]]&amp;DATA[[#This Row],[Type]]</f>
        <v/>
      </c>
      <c r="K18166" s="80">
        <f>IF(YEAR(DATA[[#This Row],[Calendar_Month]])=YEAR(CURMONTHEND),DATA[[#This Row],[Amount]],0)</f>
        <v>0</v>
      </c>
      <c r="L18166" s="80">
        <f>IF(DATA[[#This Row],[Calendar_Month]]-CURMONTH=0,DATA[[#This Row],[Amount]],0)</f>
        <v>0</v>
      </c>
    </row>
    <row r="18167" spans="4:12" x14ac:dyDescent="0.25">
      <c r="D18167" s="80" t="str">
        <f>LEFT(DATA[[#This Row],[Account_Code]],3)</f>
        <v/>
      </c>
      <c r="I18167" s="80" t="str">
        <f>DATA[[#This Row],[Vessel_Code]]&amp;DATA[[#This Row],[Account Group]]&amp;DATA[[#This Row],[Type]]</f>
        <v/>
      </c>
      <c r="K18167" s="80">
        <f>IF(YEAR(DATA[[#This Row],[Calendar_Month]])=YEAR(CURMONTHEND),DATA[[#This Row],[Amount]],0)</f>
        <v>0</v>
      </c>
      <c r="L18167" s="80">
        <f>IF(DATA[[#This Row],[Calendar_Month]]-CURMONTH=0,DATA[[#This Row],[Amount]],0)</f>
        <v>0</v>
      </c>
    </row>
    <row r="18168" spans="4:12" x14ac:dyDescent="0.25">
      <c r="D18168" s="80" t="str">
        <f>LEFT(DATA[[#This Row],[Account_Code]],3)</f>
        <v/>
      </c>
      <c r="I18168" s="80" t="str">
        <f>DATA[[#This Row],[Vessel_Code]]&amp;DATA[[#This Row],[Account Group]]&amp;DATA[[#This Row],[Type]]</f>
        <v/>
      </c>
      <c r="K18168" s="80">
        <f>IF(YEAR(DATA[[#This Row],[Calendar_Month]])=YEAR(CURMONTHEND),DATA[[#This Row],[Amount]],0)</f>
        <v>0</v>
      </c>
      <c r="L18168" s="80">
        <f>IF(DATA[[#This Row],[Calendar_Month]]-CURMONTH=0,DATA[[#This Row],[Amount]],0)</f>
        <v>0</v>
      </c>
    </row>
    <row r="18169" spans="4:12" x14ac:dyDescent="0.25">
      <c r="D18169" s="80" t="str">
        <f>LEFT(DATA[[#This Row],[Account_Code]],3)</f>
        <v/>
      </c>
      <c r="I18169" s="80" t="str">
        <f>DATA[[#This Row],[Vessel_Code]]&amp;DATA[[#This Row],[Account Group]]&amp;DATA[[#This Row],[Type]]</f>
        <v/>
      </c>
      <c r="K18169" s="80">
        <f>IF(YEAR(DATA[[#This Row],[Calendar_Month]])=YEAR(CURMONTHEND),DATA[[#This Row],[Amount]],0)</f>
        <v>0</v>
      </c>
      <c r="L18169" s="80">
        <f>IF(DATA[[#This Row],[Calendar_Month]]-CURMONTH=0,DATA[[#This Row],[Amount]],0)</f>
        <v>0</v>
      </c>
    </row>
    <row r="18170" spans="4:12" x14ac:dyDescent="0.25">
      <c r="D18170" s="80" t="str">
        <f>LEFT(DATA[[#This Row],[Account_Code]],3)</f>
        <v/>
      </c>
      <c r="I18170" s="80" t="str">
        <f>DATA[[#This Row],[Vessel_Code]]&amp;DATA[[#This Row],[Account Group]]&amp;DATA[[#This Row],[Type]]</f>
        <v/>
      </c>
      <c r="K18170" s="80">
        <f>IF(YEAR(DATA[[#This Row],[Calendar_Month]])=YEAR(CURMONTHEND),DATA[[#This Row],[Amount]],0)</f>
        <v>0</v>
      </c>
      <c r="L18170" s="80">
        <f>IF(DATA[[#This Row],[Calendar_Month]]-CURMONTH=0,DATA[[#This Row],[Amount]],0)</f>
        <v>0</v>
      </c>
    </row>
    <row r="18171" spans="4:12" x14ac:dyDescent="0.25">
      <c r="D18171" s="80" t="str">
        <f>LEFT(DATA[[#This Row],[Account_Code]],3)</f>
        <v/>
      </c>
      <c r="I18171" s="80" t="str">
        <f>DATA[[#This Row],[Vessel_Code]]&amp;DATA[[#This Row],[Account Group]]&amp;DATA[[#This Row],[Type]]</f>
        <v/>
      </c>
      <c r="K18171" s="80">
        <f>IF(YEAR(DATA[[#This Row],[Calendar_Month]])=YEAR(CURMONTHEND),DATA[[#This Row],[Amount]],0)</f>
        <v>0</v>
      </c>
      <c r="L18171" s="80">
        <f>IF(DATA[[#This Row],[Calendar_Month]]-CURMONTH=0,DATA[[#This Row],[Amount]],0)</f>
        <v>0</v>
      </c>
    </row>
    <row r="18172" spans="4:12" x14ac:dyDescent="0.25">
      <c r="D18172" s="80" t="str">
        <f>LEFT(DATA[[#This Row],[Account_Code]],3)</f>
        <v/>
      </c>
      <c r="I18172" s="80" t="str">
        <f>DATA[[#This Row],[Vessel_Code]]&amp;DATA[[#This Row],[Account Group]]&amp;DATA[[#This Row],[Type]]</f>
        <v/>
      </c>
      <c r="K18172" s="80">
        <f>IF(YEAR(DATA[[#This Row],[Calendar_Month]])=YEAR(CURMONTHEND),DATA[[#This Row],[Amount]],0)</f>
        <v>0</v>
      </c>
      <c r="L18172" s="80">
        <f>IF(DATA[[#This Row],[Calendar_Month]]-CURMONTH=0,DATA[[#This Row],[Amount]],0)</f>
        <v>0</v>
      </c>
    </row>
    <row r="18173" spans="4:12" x14ac:dyDescent="0.25">
      <c r="D18173" s="80" t="str">
        <f>LEFT(DATA[[#This Row],[Account_Code]],3)</f>
        <v/>
      </c>
      <c r="I18173" s="80" t="str">
        <f>DATA[[#This Row],[Vessel_Code]]&amp;DATA[[#This Row],[Account Group]]&amp;DATA[[#This Row],[Type]]</f>
        <v/>
      </c>
      <c r="K18173" s="80">
        <f>IF(YEAR(DATA[[#This Row],[Calendar_Month]])=YEAR(CURMONTHEND),DATA[[#This Row],[Amount]],0)</f>
        <v>0</v>
      </c>
      <c r="L18173" s="80">
        <f>IF(DATA[[#This Row],[Calendar_Month]]-CURMONTH=0,DATA[[#This Row],[Amount]],0)</f>
        <v>0</v>
      </c>
    </row>
    <row r="18174" spans="4:12" x14ac:dyDescent="0.25">
      <c r="D18174" s="80" t="str">
        <f>LEFT(DATA[[#This Row],[Account_Code]],3)</f>
        <v/>
      </c>
      <c r="I18174" s="80" t="str">
        <f>DATA[[#This Row],[Vessel_Code]]&amp;DATA[[#This Row],[Account Group]]&amp;DATA[[#This Row],[Type]]</f>
        <v/>
      </c>
      <c r="K18174" s="80">
        <f>IF(YEAR(DATA[[#This Row],[Calendar_Month]])=YEAR(CURMONTHEND),DATA[[#This Row],[Amount]],0)</f>
        <v>0</v>
      </c>
      <c r="L18174" s="80">
        <f>IF(DATA[[#This Row],[Calendar_Month]]-CURMONTH=0,DATA[[#This Row],[Amount]],0)</f>
        <v>0</v>
      </c>
    </row>
    <row r="18175" spans="4:12" x14ac:dyDescent="0.25">
      <c r="D18175" s="80" t="str">
        <f>LEFT(DATA[[#This Row],[Account_Code]],3)</f>
        <v/>
      </c>
      <c r="I18175" s="80" t="str">
        <f>DATA[[#This Row],[Vessel_Code]]&amp;DATA[[#This Row],[Account Group]]&amp;DATA[[#This Row],[Type]]</f>
        <v/>
      </c>
      <c r="K18175" s="80">
        <f>IF(YEAR(DATA[[#This Row],[Calendar_Month]])=YEAR(CURMONTHEND),DATA[[#This Row],[Amount]],0)</f>
        <v>0</v>
      </c>
      <c r="L18175" s="80">
        <f>IF(DATA[[#This Row],[Calendar_Month]]-CURMONTH=0,DATA[[#This Row],[Amount]],0)</f>
        <v>0</v>
      </c>
    </row>
    <row r="18176" spans="4:12" x14ac:dyDescent="0.25">
      <c r="D18176" s="80" t="str">
        <f>LEFT(DATA[[#This Row],[Account_Code]],3)</f>
        <v/>
      </c>
      <c r="I18176" s="80" t="str">
        <f>DATA[[#This Row],[Vessel_Code]]&amp;DATA[[#This Row],[Account Group]]&amp;DATA[[#This Row],[Type]]</f>
        <v/>
      </c>
      <c r="K18176" s="80">
        <f>IF(YEAR(DATA[[#This Row],[Calendar_Month]])=YEAR(CURMONTHEND),DATA[[#This Row],[Amount]],0)</f>
        <v>0</v>
      </c>
      <c r="L18176" s="80">
        <f>IF(DATA[[#This Row],[Calendar_Month]]-CURMONTH=0,DATA[[#This Row],[Amount]],0)</f>
        <v>0</v>
      </c>
    </row>
    <row r="18177" spans="4:12" x14ac:dyDescent="0.25">
      <c r="D18177" s="80" t="str">
        <f>LEFT(DATA[[#This Row],[Account_Code]],3)</f>
        <v/>
      </c>
      <c r="I18177" s="80" t="str">
        <f>DATA[[#This Row],[Vessel_Code]]&amp;DATA[[#This Row],[Account Group]]&amp;DATA[[#This Row],[Type]]</f>
        <v/>
      </c>
      <c r="K18177" s="80">
        <f>IF(YEAR(DATA[[#This Row],[Calendar_Month]])=YEAR(CURMONTHEND),DATA[[#This Row],[Amount]],0)</f>
        <v>0</v>
      </c>
      <c r="L18177" s="80">
        <f>IF(DATA[[#This Row],[Calendar_Month]]-CURMONTH=0,DATA[[#This Row],[Amount]],0)</f>
        <v>0</v>
      </c>
    </row>
    <row r="18178" spans="4:12" x14ac:dyDescent="0.25">
      <c r="D18178" s="80" t="str">
        <f>LEFT(DATA[[#This Row],[Account_Code]],3)</f>
        <v/>
      </c>
      <c r="I18178" s="80" t="str">
        <f>DATA[[#This Row],[Vessel_Code]]&amp;DATA[[#This Row],[Account Group]]&amp;DATA[[#This Row],[Type]]</f>
        <v/>
      </c>
      <c r="K18178" s="80">
        <f>IF(YEAR(DATA[[#This Row],[Calendar_Month]])=YEAR(CURMONTHEND),DATA[[#This Row],[Amount]],0)</f>
        <v>0</v>
      </c>
      <c r="L18178" s="80">
        <f>IF(DATA[[#This Row],[Calendar_Month]]-CURMONTH=0,DATA[[#This Row],[Amount]],0)</f>
        <v>0</v>
      </c>
    </row>
    <row r="18179" spans="4:12" x14ac:dyDescent="0.25">
      <c r="D18179" s="80" t="str">
        <f>LEFT(DATA[[#This Row],[Account_Code]],3)</f>
        <v/>
      </c>
      <c r="I18179" s="80" t="str">
        <f>DATA[[#This Row],[Vessel_Code]]&amp;DATA[[#This Row],[Account Group]]&amp;DATA[[#This Row],[Type]]</f>
        <v/>
      </c>
      <c r="K18179" s="80">
        <f>IF(YEAR(DATA[[#This Row],[Calendar_Month]])=YEAR(CURMONTHEND),DATA[[#This Row],[Amount]],0)</f>
        <v>0</v>
      </c>
      <c r="L18179" s="80">
        <f>IF(DATA[[#This Row],[Calendar_Month]]-CURMONTH=0,DATA[[#This Row],[Amount]],0)</f>
        <v>0</v>
      </c>
    </row>
    <row r="18180" spans="4:12" x14ac:dyDescent="0.25">
      <c r="D18180" s="80" t="str">
        <f>LEFT(DATA[[#This Row],[Account_Code]],3)</f>
        <v/>
      </c>
      <c r="I18180" s="80" t="str">
        <f>DATA[[#This Row],[Vessel_Code]]&amp;DATA[[#This Row],[Account Group]]&amp;DATA[[#This Row],[Type]]</f>
        <v/>
      </c>
      <c r="K18180" s="80">
        <f>IF(YEAR(DATA[[#This Row],[Calendar_Month]])=YEAR(CURMONTHEND),DATA[[#This Row],[Amount]],0)</f>
        <v>0</v>
      </c>
      <c r="L18180" s="80">
        <f>IF(DATA[[#This Row],[Calendar_Month]]-CURMONTH=0,DATA[[#This Row],[Amount]],0)</f>
        <v>0</v>
      </c>
    </row>
    <row r="18181" spans="4:12" x14ac:dyDescent="0.25">
      <c r="D18181" s="80" t="str">
        <f>LEFT(DATA[[#This Row],[Account_Code]],3)</f>
        <v/>
      </c>
      <c r="I18181" s="80" t="str">
        <f>DATA[[#This Row],[Vessel_Code]]&amp;DATA[[#This Row],[Account Group]]&amp;DATA[[#This Row],[Type]]</f>
        <v/>
      </c>
      <c r="K18181" s="80">
        <f>IF(YEAR(DATA[[#This Row],[Calendar_Month]])=YEAR(CURMONTHEND),DATA[[#This Row],[Amount]],0)</f>
        <v>0</v>
      </c>
      <c r="L18181" s="80">
        <f>IF(DATA[[#This Row],[Calendar_Month]]-CURMONTH=0,DATA[[#This Row],[Amount]],0)</f>
        <v>0</v>
      </c>
    </row>
    <row r="18182" spans="4:12" x14ac:dyDescent="0.25">
      <c r="D18182" s="80" t="str">
        <f>LEFT(DATA[[#This Row],[Account_Code]],3)</f>
        <v/>
      </c>
      <c r="I18182" s="80" t="str">
        <f>DATA[[#This Row],[Vessel_Code]]&amp;DATA[[#This Row],[Account Group]]&amp;DATA[[#This Row],[Type]]</f>
        <v/>
      </c>
      <c r="K18182" s="80">
        <f>IF(YEAR(DATA[[#This Row],[Calendar_Month]])=YEAR(CURMONTHEND),DATA[[#This Row],[Amount]],0)</f>
        <v>0</v>
      </c>
      <c r="L18182" s="80">
        <f>IF(DATA[[#This Row],[Calendar_Month]]-CURMONTH=0,DATA[[#This Row],[Amount]],0)</f>
        <v>0</v>
      </c>
    </row>
    <row r="18183" spans="4:12" x14ac:dyDescent="0.25">
      <c r="D18183" s="80" t="str">
        <f>LEFT(DATA[[#This Row],[Account_Code]],3)</f>
        <v/>
      </c>
      <c r="I18183" s="80" t="str">
        <f>DATA[[#This Row],[Vessel_Code]]&amp;DATA[[#This Row],[Account Group]]&amp;DATA[[#This Row],[Type]]</f>
        <v/>
      </c>
      <c r="K18183" s="80">
        <f>IF(YEAR(DATA[[#This Row],[Calendar_Month]])=YEAR(CURMONTHEND),DATA[[#This Row],[Amount]],0)</f>
        <v>0</v>
      </c>
      <c r="L18183" s="80">
        <f>IF(DATA[[#This Row],[Calendar_Month]]-CURMONTH=0,DATA[[#This Row],[Amount]],0)</f>
        <v>0</v>
      </c>
    </row>
    <row r="18184" spans="4:12" x14ac:dyDescent="0.25">
      <c r="D18184" s="80" t="str">
        <f>LEFT(DATA[[#This Row],[Account_Code]],3)</f>
        <v/>
      </c>
      <c r="I18184" s="80" t="str">
        <f>DATA[[#This Row],[Vessel_Code]]&amp;DATA[[#This Row],[Account Group]]&amp;DATA[[#This Row],[Type]]</f>
        <v/>
      </c>
      <c r="K18184" s="80">
        <f>IF(YEAR(DATA[[#This Row],[Calendar_Month]])=YEAR(CURMONTHEND),DATA[[#This Row],[Amount]],0)</f>
        <v>0</v>
      </c>
      <c r="L18184" s="80">
        <f>IF(DATA[[#This Row],[Calendar_Month]]-CURMONTH=0,DATA[[#This Row],[Amount]],0)</f>
        <v>0</v>
      </c>
    </row>
    <row r="18185" spans="4:12" x14ac:dyDescent="0.25">
      <c r="D18185" s="80" t="str">
        <f>LEFT(DATA[[#This Row],[Account_Code]],3)</f>
        <v/>
      </c>
      <c r="I18185" s="80" t="str">
        <f>DATA[[#This Row],[Vessel_Code]]&amp;DATA[[#This Row],[Account Group]]&amp;DATA[[#This Row],[Type]]</f>
        <v/>
      </c>
      <c r="K18185" s="80">
        <f>IF(YEAR(DATA[[#This Row],[Calendar_Month]])=YEAR(CURMONTHEND),DATA[[#This Row],[Amount]],0)</f>
        <v>0</v>
      </c>
      <c r="L18185" s="80">
        <f>IF(DATA[[#This Row],[Calendar_Month]]-CURMONTH=0,DATA[[#This Row],[Amount]],0)</f>
        <v>0</v>
      </c>
    </row>
    <row r="18186" spans="4:12" x14ac:dyDescent="0.25">
      <c r="D18186" s="80" t="str">
        <f>LEFT(DATA[[#This Row],[Account_Code]],3)</f>
        <v/>
      </c>
      <c r="I18186" s="80" t="str">
        <f>DATA[[#This Row],[Vessel_Code]]&amp;DATA[[#This Row],[Account Group]]&amp;DATA[[#This Row],[Type]]</f>
        <v/>
      </c>
      <c r="K18186" s="80">
        <f>IF(YEAR(DATA[[#This Row],[Calendar_Month]])=YEAR(CURMONTHEND),DATA[[#This Row],[Amount]],0)</f>
        <v>0</v>
      </c>
      <c r="L18186" s="80">
        <f>IF(DATA[[#This Row],[Calendar_Month]]-CURMONTH=0,DATA[[#This Row],[Amount]],0)</f>
        <v>0</v>
      </c>
    </row>
    <row r="18187" spans="4:12" x14ac:dyDescent="0.25">
      <c r="D18187" s="80" t="str">
        <f>LEFT(DATA[[#This Row],[Account_Code]],3)</f>
        <v/>
      </c>
      <c r="I18187" s="80" t="str">
        <f>DATA[[#This Row],[Vessel_Code]]&amp;DATA[[#This Row],[Account Group]]&amp;DATA[[#This Row],[Type]]</f>
        <v/>
      </c>
      <c r="K18187" s="80">
        <f>IF(YEAR(DATA[[#This Row],[Calendar_Month]])=YEAR(CURMONTHEND),DATA[[#This Row],[Amount]],0)</f>
        <v>0</v>
      </c>
      <c r="L18187" s="80">
        <f>IF(DATA[[#This Row],[Calendar_Month]]-CURMONTH=0,DATA[[#This Row],[Amount]],0)</f>
        <v>0</v>
      </c>
    </row>
    <row r="18188" spans="4:12" x14ac:dyDescent="0.25">
      <c r="D18188" s="80" t="str">
        <f>LEFT(DATA[[#This Row],[Account_Code]],3)</f>
        <v/>
      </c>
      <c r="I18188" s="80" t="str">
        <f>DATA[[#This Row],[Vessel_Code]]&amp;DATA[[#This Row],[Account Group]]&amp;DATA[[#This Row],[Type]]</f>
        <v/>
      </c>
      <c r="K18188" s="80">
        <f>IF(YEAR(DATA[[#This Row],[Calendar_Month]])=YEAR(CURMONTHEND),DATA[[#This Row],[Amount]],0)</f>
        <v>0</v>
      </c>
      <c r="L18188" s="80">
        <f>IF(DATA[[#This Row],[Calendar_Month]]-CURMONTH=0,DATA[[#This Row],[Amount]],0)</f>
        <v>0</v>
      </c>
    </row>
    <row r="18189" spans="4:12" x14ac:dyDescent="0.25">
      <c r="D18189" s="80" t="str">
        <f>LEFT(DATA[[#This Row],[Account_Code]],3)</f>
        <v/>
      </c>
      <c r="I18189" s="80" t="str">
        <f>DATA[[#This Row],[Vessel_Code]]&amp;DATA[[#This Row],[Account Group]]&amp;DATA[[#This Row],[Type]]</f>
        <v/>
      </c>
      <c r="K18189" s="80">
        <f>IF(YEAR(DATA[[#This Row],[Calendar_Month]])=YEAR(CURMONTHEND),DATA[[#This Row],[Amount]],0)</f>
        <v>0</v>
      </c>
      <c r="L18189" s="80">
        <f>IF(DATA[[#This Row],[Calendar_Month]]-CURMONTH=0,DATA[[#This Row],[Amount]],0)</f>
        <v>0</v>
      </c>
    </row>
    <row r="18190" spans="4:12" x14ac:dyDescent="0.25">
      <c r="D18190" s="80" t="str">
        <f>LEFT(DATA[[#This Row],[Account_Code]],3)</f>
        <v/>
      </c>
      <c r="I18190" s="80" t="str">
        <f>DATA[[#This Row],[Vessel_Code]]&amp;DATA[[#This Row],[Account Group]]&amp;DATA[[#This Row],[Type]]</f>
        <v/>
      </c>
      <c r="K18190" s="80">
        <f>IF(YEAR(DATA[[#This Row],[Calendar_Month]])=YEAR(CURMONTHEND),DATA[[#This Row],[Amount]],0)</f>
        <v>0</v>
      </c>
      <c r="L18190" s="80">
        <f>IF(DATA[[#This Row],[Calendar_Month]]-CURMONTH=0,DATA[[#This Row],[Amount]],0)</f>
        <v>0</v>
      </c>
    </row>
    <row r="18191" spans="4:12" x14ac:dyDescent="0.25">
      <c r="D18191" s="80" t="str">
        <f>LEFT(DATA[[#This Row],[Account_Code]],3)</f>
        <v/>
      </c>
      <c r="I18191" s="80" t="str">
        <f>DATA[[#This Row],[Vessel_Code]]&amp;DATA[[#This Row],[Account Group]]&amp;DATA[[#This Row],[Type]]</f>
        <v/>
      </c>
      <c r="K18191" s="80">
        <f>IF(YEAR(DATA[[#This Row],[Calendar_Month]])=YEAR(CURMONTHEND),DATA[[#This Row],[Amount]],0)</f>
        <v>0</v>
      </c>
      <c r="L18191" s="80">
        <f>IF(DATA[[#This Row],[Calendar_Month]]-CURMONTH=0,DATA[[#This Row],[Amount]],0)</f>
        <v>0</v>
      </c>
    </row>
    <row r="18192" spans="4:12" x14ac:dyDescent="0.25">
      <c r="D18192" s="80" t="str">
        <f>LEFT(DATA[[#This Row],[Account_Code]],3)</f>
        <v/>
      </c>
      <c r="I18192" s="80" t="str">
        <f>DATA[[#This Row],[Vessel_Code]]&amp;DATA[[#This Row],[Account Group]]&amp;DATA[[#This Row],[Type]]</f>
        <v/>
      </c>
      <c r="K18192" s="80">
        <f>IF(YEAR(DATA[[#This Row],[Calendar_Month]])=YEAR(CURMONTHEND),DATA[[#This Row],[Amount]],0)</f>
        <v>0</v>
      </c>
      <c r="L18192" s="80">
        <f>IF(DATA[[#This Row],[Calendar_Month]]-CURMONTH=0,DATA[[#This Row],[Amount]],0)</f>
        <v>0</v>
      </c>
    </row>
    <row r="18193" spans="4:12" x14ac:dyDescent="0.25">
      <c r="D18193" s="80" t="str">
        <f>LEFT(DATA[[#This Row],[Account_Code]],3)</f>
        <v/>
      </c>
      <c r="I18193" s="80" t="str">
        <f>DATA[[#This Row],[Vessel_Code]]&amp;DATA[[#This Row],[Account Group]]&amp;DATA[[#This Row],[Type]]</f>
        <v/>
      </c>
      <c r="K18193" s="80">
        <f>IF(YEAR(DATA[[#This Row],[Calendar_Month]])=YEAR(CURMONTHEND),DATA[[#This Row],[Amount]],0)</f>
        <v>0</v>
      </c>
      <c r="L18193" s="80">
        <f>IF(DATA[[#This Row],[Calendar_Month]]-CURMONTH=0,DATA[[#This Row],[Amount]],0)</f>
        <v>0</v>
      </c>
    </row>
    <row r="18194" spans="4:12" x14ac:dyDescent="0.25">
      <c r="D18194" s="80" t="str">
        <f>LEFT(DATA[[#This Row],[Account_Code]],3)</f>
        <v/>
      </c>
      <c r="I18194" s="80" t="str">
        <f>DATA[[#This Row],[Vessel_Code]]&amp;DATA[[#This Row],[Account Group]]&amp;DATA[[#This Row],[Type]]</f>
        <v/>
      </c>
      <c r="K18194" s="80">
        <f>IF(YEAR(DATA[[#This Row],[Calendar_Month]])=YEAR(CURMONTHEND),DATA[[#This Row],[Amount]],0)</f>
        <v>0</v>
      </c>
      <c r="L18194" s="80">
        <f>IF(DATA[[#This Row],[Calendar_Month]]-CURMONTH=0,DATA[[#This Row],[Amount]],0)</f>
        <v>0</v>
      </c>
    </row>
    <row r="18195" spans="4:12" x14ac:dyDescent="0.25">
      <c r="D18195" s="80" t="str">
        <f>LEFT(DATA[[#This Row],[Account_Code]],3)</f>
        <v/>
      </c>
      <c r="I18195" s="80" t="str">
        <f>DATA[[#This Row],[Vessel_Code]]&amp;DATA[[#This Row],[Account Group]]&amp;DATA[[#This Row],[Type]]</f>
        <v/>
      </c>
      <c r="K18195" s="80">
        <f>IF(YEAR(DATA[[#This Row],[Calendar_Month]])=YEAR(CURMONTHEND),DATA[[#This Row],[Amount]],0)</f>
        <v>0</v>
      </c>
      <c r="L18195" s="80">
        <f>IF(DATA[[#This Row],[Calendar_Month]]-CURMONTH=0,DATA[[#This Row],[Amount]],0)</f>
        <v>0</v>
      </c>
    </row>
    <row r="18196" spans="4:12" x14ac:dyDescent="0.25">
      <c r="D18196" s="80" t="str">
        <f>LEFT(DATA[[#This Row],[Account_Code]],3)</f>
        <v/>
      </c>
      <c r="I18196" s="80" t="str">
        <f>DATA[[#This Row],[Vessel_Code]]&amp;DATA[[#This Row],[Account Group]]&amp;DATA[[#This Row],[Type]]</f>
        <v/>
      </c>
      <c r="K18196" s="80">
        <f>IF(YEAR(DATA[[#This Row],[Calendar_Month]])=YEAR(CURMONTHEND),DATA[[#This Row],[Amount]],0)</f>
        <v>0</v>
      </c>
      <c r="L18196" s="80">
        <f>IF(DATA[[#This Row],[Calendar_Month]]-CURMONTH=0,DATA[[#This Row],[Amount]],0)</f>
        <v>0</v>
      </c>
    </row>
    <row r="18197" spans="4:12" x14ac:dyDescent="0.25">
      <c r="D18197" s="80" t="str">
        <f>LEFT(DATA[[#This Row],[Account_Code]],3)</f>
        <v/>
      </c>
      <c r="I18197" s="80" t="str">
        <f>DATA[[#This Row],[Vessel_Code]]&amp;DATA[[#This Row],[Account Group]]&amp;DATA[[#This Row],[Type]]</f>
        <v/>
      </c>
      <c r="K18197" s="80">
        <f>IF(YEAR(DATA[[#This Row],[Calendar_Month]])=YEAR(CURMONTHEND),DATA[[#This Row],[Amount]],0)</f>
        <v>0</v>
      </c>
      <c r="L18197" s="80">
        <f>IF(DATA[[#This Row],[Calendar_Month]]-CURMONTH=0,DATA[[#This Row],[Amount]],0)</f>
        <v>0</v>
      </c>
    </row>
    <row r="18198" spans="4:12" x14ac:dyDescent="0.25">
      <c r="D18198" s="80" t="str">
        <f>LEFT(DATA[[#This Row],[Account_Code]],3)</f>
        <v/>
      </c>
      <c r="I18198" s="80" t="str">
        <f>DATA[[#This Row],[Vessel_Code]]&amp;DATA[[#This Row],[Account Group]]&amp;DATA[[#This Row],[Type]]</f>
        <v/>
      </c>
      <c r="K18198" s="80">
        <f>IF(YEAR(DATA[[#This Row],[Calendar_Month]])=YEAR(CURMONTHEND),DATA[[#This Row],[Amount]],0)</f>
        <v>0</v>
      </c>
      <c r="L18198" s="80">
        <f>IF(DATA[[#This Row],[Calendar_Month]]-CURMONTH=0,DATA[[#This Row],[Amount]],0)</f>
        <v>0</v>
      </c>
    </row>
    <row r="18199" spans="4:12" x14ac:dyDescent="0.25">
      <c r="D18199" s="80" t="str">
        <f>LEFT(DATA[[#This Row],[Account_Code]],3)</f>
        <v/>
      </c>
      <c r="I18199" s="80" t="str">
        <f>DATA[[#This Row],[Vessel_Code]]&amp;DATA[[#This Row],[Account Group]]&amp;DATA[[#This Row],[Type]]</f>
        <v/>
      </c>
      <c r="K18199" s="80">
        <f>IF(YEAR(DATA[[#This Row],[Calendar_Month]])=YEAR(CURMONTHEND),DATA[[#This Row],[Amount]],0)</f>
        <v>0</v>
      </c>
      <c r="L18199" s="80">
        <f>IF(DATA[[#This Row],[Calendar_Month]]-CURMONTH=0,DATA[[#This Row],[Amount]],0)</f>
        <v>0</v>
      </c>
    </row>
    <row r="18200" spans="4:12" x14ac:dyDescent="0.25">
      <c r="D18200" s="80" t="str">
        <f>LEFT(DATA[[#This Row],[Account_Code]],3)</f>
        <v/>
      </c>
      <c r="I18200" s="80" t="str">
        <f>DATA[[#This Row],[Vessel_Code]]&amp;DATA[[#This Row],[Account Group]]&amp;DATA[[#This Row],[Type]]</f>
        <v/>
      </c>
      <c r="K18200" s="80">
        <f>IF(YEAR(DATA[[#This Row],[Calendar_Month]])=YEAR(CURMONTHEND),DATA[[#This Row],[Amount]],0)</f>
        <v>0</v>
      </c>
      <c r="L18200" s="80">
        <f>IF(DATA[[#This Row],[Calendar_Month]]-CURMONTH=0,DATA[[#This Row],[Amount]],0)</f>
        <v>0</v>
      </c>
    </row>
    <row r="18201" spans="4:12" x14ac:dyDescent="0.25">
      <c r="D18201" s="80" t="str">
        <f>LEFT(DATA[[#This Row],[Account_Code]],3)</f>
        <v/>
      </c>
      <c r="I18201" s="80" t="str">
        <f>DATA[[#This Row],[Vessel_Code]]&amp;DATA[[#This Row],[Account Group]]&amp;DATA[[#This Row],[Type]]</f>
        <v/>
      </c>
      <c r="K18201" s="80">
        <f>IF(YEAR(DATA[[#This Row],[Calendar_Month]])=YEAR(CURMONTHEND),DATA[[#This Row],[Amount]],0)</f>
        <v>0</v>
      </c>
      <c r="L18201" s="80">
        <f>IF(DATA[[#This Row],[Calendar_Month]]-CURMONTH=0,DATA[[#This Row],[Amount]],0)</f>
        <v>0</v>
      </c>
    </row>
    <row r="18202" spans="4:12" x14ac:dyDescent="0.25">
      <c r="D18202" s="80" t="str">
        <f>LEFT(DATA[[#This Row],[Account_Code]],3)</f>
        <v/>
      </c>
      <c r="I18202" s="80" t="str">
        <f>DATA[[#This Row],[Vessel_Code]]&amp;DATA[[#This Row],[Account Group]]&amp;DATA[[#This Row],[Type]]</f>
        <v/>
      </c>
      <c r="K18202" s="80">
        <f>IF(YEAR(DATA[[#This Row],[Calendar_Month]])=YEAR(CURMONTHEND),DATA[[#This Row],[Amount]],0)</f>
        <v>0</v>
      </c>
      <c r="L18202" s="80">
        <f>IF(DATA[[#This Row],[Calendar_Month]]-CURMONTH=0,DATA[[#This Row],[Amount]],0)</f>
        <v>0</v>
      </c>
    </row>
    <row r="18203" spans="4:12" x14ac:dyDescent="0.25">
      <c r="D18203" s="80" t="str">
        <f>LEFT(DATA[[#This Row],[Account_Code]],3)</f>
        <v/>
      </c>
      <c r="I18203" s="80" t="str">
        <f>DATA[[#This Row],[Vessel_Code]]&amp;DATA[[#This Row],[Account Group]]&amp;DATA[[#This Row],[Type]]</f>
        <v/>
      </c>
      <c r="K18203" s="80">
        <f>IF(YEAR(DATA[[#This Row],[Calendar_Month]])=YEAR(CURMONTHEND),DATA[[#This Row],[Amount]],0)</f>
        <v>0</v>
      </c>
      <c r="L18203" s="80">
        <f>IF(DATA[[#This Row],[Calendar_Month]]-CURMONTH=0,DATA[[#This Row],[Amount]],0)</f>
        <v>0</v>
      </c>
    </row>
    <row r="18204" spans="4:12" x14ac:dyDescent="0.25">
      <c r="D18204" s="80" t="str">
        <f>LEFT(DATA[[#This Row],[Account_Code]],3)</f>
        <v/>
      </c>
      <c r="I18204" s="80" t="str">
        <f>DATA[[#This Row],[Vessel_Code]]&amp;DATA[[#This Row],[Account Group]]&amp;DATA[[#This Row],[Type]]</f>
        <v/>
      </c>
      <c r="K18204" s="80">
        <f>IF(YEAR(DATA[[#This Row],[Calendar_Month]])=YEAR(CURMONTHEND),DATA[[#This Row],[Amount]],0)</f>
        <v>0</v>
      </c>
      <c r="L18204" s="80">
        <f>IF(DATA[[#This Row],[Calendar_Month]]-CURMONTH=0,DATA[[#This Row],[Amount]],0)</f>
        <v>0</v>
      </c>
    </row>
    <row r="18205" spans="4:12" x14ac:dyDescent="0.25">
      <c r="D18205" s="80" t="str">
        <f>LEFT(DATA[[#This Row],[Account_Code]],3)</f>
        <v/>
      </c>
      <c r="I18205" s="80" t="str">
        <f>DATA[[#This Row],[Vessel_Code]]&amp;DATA[[#This Row],[Account Group]]&amp;DATA[[#This Row],[Type]]</f>
        <v/>
      </c>
      <c r="K18205" s="80">
        <f>IF(YEAR(DATA[[#This Row],[Calendar_Month]])=YEAR(CURMONTHEND),DATA[[#This Row],[Amount]],0)</f>
        <v>0</v>
      </c>
      <c r="L18205" s="80">
        <f>IF(DATA[[#This Row],[Calendar_Month]]-CURMONTH=0,DATA[[#This Row],[Amount]],0)</f>
        <v>0</v>
      </c>
    </row>
    <row r="18206" spans="4:12" x14ac:dyDescent="0.25">
      <c r="D18206" s="80" t="str">
        <f>LEFT(DATA[[#This Row],[Account_Code]],3)</f>
        <v/>
      </c>
      <c r="I18206" s="80" t="str">
        <f>DATA[[#This Row],[Vessel_Code]]&amp;DATA[[#This Row],[Account Group]]&amp;DATA[[#This Row],[Type]]</f>
        <v/>
      </c>
      <c r="K18206" s="80">
        <f>IF(YEAR(DATA[[#This Row],[Calendar_Month]])=YEAR(CURMONTHEND),DATA[[#This Row],[Amount]],0)</f>
        <v>0</v>
      </c>
      <c r="L18206" s="80">
        <f>IF(DATA[[#This Row],[Calendar_Month]]-CURMONTH=0,DATA[[#This Row],[Amount]],0)</f>
        <v>0</v>
      </c>
    </row>
    <row r="18207" spans="4:12" x14ac:dyDescent="0.25">
      <c r="D18207" s="80" t="str">
        <f>LEFT(DATA[[#This Row],[Account_Code]],3)</f>
        <v/>
      </c>
      <c r="I18207" s="80" t="str">
        <f>DATA[[#This Row],[Vessel_Code]]&amp;DATA[[#This Row],[Account Group]]&amp;DATA[[#This Row],[Type]]</f>
        <v/>
      </c>
      <c r="K18207" s="80">
        <f>IF(YEAR(DATA[[#This Row],[Calendar_Month]])=YEAR(CURMONTHEND),DATA[[#This Row],[Amount]],0)</f>
        <v>0</v>
      </c>
      <c r="L18207" s="80">
        <f>IF(DATA[[#This Row],[Calendar_Month]]-CURMONTH=0,DATA[[#This Row],[Amount]],0)</f>
        <v>0</v>
      </c>
    </row>
    <row r="18208" spans="4:12" x14ac:dyDescent="0.25">
      <c r="D18208" s="80" t="str">
        <f>LEFT(DATA[[#This Row],[Account_Code]],3)</f>
        <v/>
      </c>
      <c r="I18208" s="80" t="str">
        <f>DATA[[#This Row],[Vessel_Code]]&amp;DATA[[#This Row],[Account Group]]&amp;DATA[[#This Row],[Type]]</f>
        <v/>
      </c>
      <c r="K18208" s="80">
        <f>IF(YEAR(DATA[[#This Row],[Calendar_Month]])=YEAR(CURMONTHEND),DATA[[#This Row],[Amount]],0)</f>
        <v>0</v>
      </c>
      <c r="L18208" s="80">
        <f>IF(DATA[[#This Row],[Calendar_Month]]-CURMONTH=0,DATA[[#This Row],[Amount]],0)</f>
        <v>0</v>
      </c>
    </row>
    <row r="18209" spans="4:12" x14ac:dyDescent="0.25">
      <c r="D18209" s="80" t="str">
        <f>LEFT(DATA[[#This Row],[Account_Code]],3)</f>
        <v/>
      </c>
      <c r="I18209" s="80" t="str">
        <f>DATA[[#This Row],[Vessel_Code]]&amp;DATA[[#This Row],[Account Group]]&amp;DATA[[#This Row],[Type]]</f>
        <v/>
      </c>
      <c r="K18209" s="80">
        <f>IF(YEAR(DATA[[#This Row],[Calendar_Month]])=YEAR(CURMONTHEND),DATA[[#This Row],[Amount]],0)</f>
        <v>0</v>
      </c>
      <c r="L18209" s="80">
        <f>IF(DATA[[#This Row],[Calendar_Month]]-CURMONTH=0,DATA[[#This Row],[Amount]],0)</f>
        <v>0</v>
      </c>
    </row>
    <row r="18210" spans="4:12" x14ac:dyDescent="0.25">
      <c r="D18210" s="80" t="str">
        <f>LEFT(DATA[[#This Row],[Account_Code]],3)</f>
        <v/>
      </c>
      <c r="I18210" s="80" t="str">
        <f>DATA[[#This Row],[Vessel_Code]]&amp;DATA[[#This Row],[Account Group]]&amp;DATA[[#This Row],[Type]]</f>
        <v/>
      </c>
      <c r="K18210" s="80">
        <f>IF(YEAR(DATA[[#This Row],[Calendar_Month]])=YEAR(CURMONTHEND),DATA[[#This Row],[Amount]],0)</f>
        <v>0</v>
      </c>
      <c r="L18210" s="80">
        <f>IF(DATA[[#This Row],[Calendar_Month]]-CURMONTH=0,DATA[[#This Row],[Amount]],0)</f>
        <v>0</v>
      </c>
    </row>
    <row r="18211" spans="4:12" x14ac:dyDescent="0.25">
      <c r="D18211" s="80" t="str">
        <f>LEFT(DATA[[#This Row],[Account_Code]],3)</f>
        <v/>
      </c>
      <c r="I18211" s="80" t="str">
        <f>DATA[[#This Row],[Vessel_Code]]&amp;DATA[[#This Row],[Account Group]]&amp;DATA[[#This Row],[Type]]</f>
        <v/>
      </c>
      <c r="K18211" s="80">
        <f>IF(YEAR(DATA[[#This Row],[Calendar_Month]])=YEAR(CURMONTHEND),DATA[[#This Row],[Amount]],0)</f>
        <v>0</v>
      </c>
      <c r="L18211" s="80">
        <f>IF(DATA[[#This Row],[Calendar_Month]]-CURMONTH=0,DATA[[#This Row],[Amount]],0)</f>
        <v>0</v>
      </c>
    </row>
    <row r="18212" spans="4:12" x14ac:dyDescent="0.25">
      <c r="D18212" s="80" t="str">
        <f>LEFT(DATA[[#This Row],[Account_Code]],3)</f>
        <v/>
      </c>
      <c r="I18212" s="80" t="str">
        <f>DATA[[#This Row],[Vessel_Code]]&amp;DATA[[#This Row],[Account Group]]&amp;DATA[[#This Row],[Type]]</f>
        <v/>
      </c>
      <c r="K18212" s="80">
        <f>IF(YEAR(DATA[[#This Row],[Calendar_Month]])=YEAR(CURMONTHEND),DATA[[#This Row],[Amount]],0)</f>
        <v>0</v>
      </c>
      <c r="L18212" s="80">
        <f>IF(DATA[[#This Row],[Calendar_Month]]-CURMONTH=0,DATA[[#This Row],[Amount]],0)</f>
        <v>0</v>
      </c>
    </row>
    <row r="18213" spans="4:12" x14ac:dyDescent="0.25">
      <c r="D18213" s="80" t="str">
        <f>LEFT(DATA[[#This Row],[Account_Code]],3)</f>
        <v/>
      </c>
      <c r="I18213" s="80" t="str">
        <f>DATA[[#This Row],[Vessel_Code]]&amp;DATA[[#This Row],[Account Group]]&amp;DATA[[#This Row],[Type]]</f>
        <v/>
      </c>
      <c r="K18213" s="80">
        <f>IF(YEAR(DATA[[#This Row],[Calendar_Month]])=YEAR(CURMONTHEND),DATA[[#This Row],[Amount]],0)</f>
        <v>0</v>
      </c>
      <c r="L18213" s="80">
        <f>IF(DATA[[#This Row],[Calendar_Month]]-CURMONTH=0,DATA[[#This Row],[Amount]],0)</f>
        <v>0</v>
      </c>
    </row>
    <row r="18214" spans="4:12" x14ac:dyDescent="0.25">
      <c r="D18214" s="80" t="str">
        <f>LEFT(DATA[[#This Row],[Account_Code]],3)</f>
        <v/>
      </c>
      <c r="I18214" s="80" t="str">
        <f>DATA[[#This Row],[Vessel_Code]]&amp;DATA[[#This Row],[Account Group]]&amp;DATA[[#This Row],[Type]]</f>
        <v/>
      </c>
      <c r="K18214" s="80">
        <f>IF(YEAR(DATA[[#This Row],[Calendar_Month]])=YEAR(CURMONTHEND),DATA[[#This Row],[Amount]],0)</f>
        <v>0</v>
      </c>
      <c r="L18214" s="80">
        <f>IF(DATA[[#This Row],[Calendar_Month]]-CURMONTH=0,DATA[[#This Row],[Amount]],0)</f>
        <v>0</v>
      </c>
    </row>
    <row r="18215" spans="4:12" x14ac:dyDescent="0.25">
      <c r="D18215" s="80" t="str">
        <f>LEFT(DATA[[#This Row],[Account_Code]],3)</f>
        <v/>
      </c>
      <c r="I18215" s="80" t="str">
        <f>DATA[[#This Row],[Vessel_Code]]&amp;DATA[[#This Row],[Account Group]]&amp;DATA[[#This Row],[Type]]</f>
        <v/>
      </c>
      <c r="K18215" s="80">
        <f>IF(YEAR(DATA[[#This Row],[Calendar_Month]])=YEAR(CURMONTHEND),DATA[[#This Row],[Amount]],0)</f>
        <v>0</v>
      </c>
      <c r="L18215" s="80">
        <f>IF(DATA[[#This Row],[Calendar_Month]]-CURMONTH=0,DATA[[#This Row],[Amount]],0)</f>
        <v>0</v>
      </c>
    </row>
    <row r="18216" spans="4:12" x14ac:dyDescent="0.25">
      <c r="D18216" s="80" t="str">
        <f>LEFT(DATA[[#This Row],[Account_Code]],3)</f>
        <v/>
      </c>
      <c r="I18216" s="80" t="str">
        <f>DATA[[#This Row],[Vessel_Code]]&amp;DATA[[#This Row],[Account Group]]&amp;DATA[[#This Row],[Type]]</f>
        <v/>
      </c>
      <c r="K18216" s="80">
        <f>IF(YEAR(DATA[[#This Row],[Calendar_Month]])=YEAR(CURMONTHEND),DATA[[#This Row],[Amount]],0)</f>
        <v>0</v>
      </c>
      <c r="L18216" s="80">
        <f>IF(DATA[[#This Row],[Calendar_Month]]-CURMONTH=0,DATA[[#This Row],[Amount]],0)</f>
        <v>0</v>
      </c>
    </row>
    <row r="18217" spans="4:12" x14ac:dyDescent="0.25">
      <c r="D18217" s="80" t="str">
        <f>LEFT(DATA[[#This Row],[Account_Code]],3)</f>
        <v/>
      </c>
      <c r="I18217" s="80" t="str">
        <f>DATA[[#This Row],[Vessel_Code]]&amp;DATA[[#This Row],[Account Group]]&amp;DATA[[#This Row],[Type]]</f>
        <v/>
      </c>
      <c r="K18217" s="80">
        <f>IF(YEAR(DATA[[#This Row],[Calendar_Month]])=YEAR(CURMONTHEND),DATA[[#This Row],[Amount]],0)</f>
        <v>0</v>
      </c>
      <c r="L18217" s="80">
        <f>IF(DATA[[#This Row],[Calendar_Month]]-CURMONTH=0,DATA[[#This Row],[Amount]],0)</f>
        <v>0</v>
      </c>
    </row>
    <row r="18218" spans="4:12" x14ac:dyDescent="0.25">
      <c r="D18218" s="80" t="str">
        <f>LEFT(DATA[[#This Row],[Account_Code]],3)</f>
        <v/>
      </c>
      <c r="I18218" s="80" t="str">
        <f>DATA[[#This Row],[Vessel_Code]]&amp;DATA[[#This Row],[Account Group]]&amp;DATA[[#This Row],[Type]]</f>
        <v/>
      </c>
      <c r="K18218" s="80">
        <f>IF(YEAR(DATA[[#This Row],[Calendar_Month]])=YEAR(CURMONTHEND),DATA[[#This Row],[Amount]],0)</f>
        <v>0</v>
      </c>
      <c r="L18218" s="80">
        <f>IF(DATA[[#This Row],[Calendar_Month]]-CURMONTH=0,DATA[[#This Row],[Amount]],0)</f>
        <v>0</v>
      </c>
    </row>
    <row r="18219" spans="4:12" x14ac:dyDescent="0.25">
      <c r="D18219" s="80" t="str">
        <f>LEFT(DATA[[#This Row],[Account_Code]],3)</f>
        <v/>
      </c>
      <c r="I18219" s="80" t="str">
        <f>DATA[[#This Row],[Vessel_Code]]&amp;DATA[[#This Row],[Account Group]]&amp;DATA[[#This Row],[Type]]</f>
        <v/>
      </c>
      <c r="K18219" s="80">
        <f>IF(YEAR(DATA[[#This Row],[Calendar_Month]])=YEAR(CURMONTHEND),DATA[[#This Row],[Amount]],0)</f>
        <v>0</v>
      </c>
      <c r="L18219" s="80">
        <f>IF(DATA[[#This Row],[Calendar_Month]]-CURMONTH=0,DATA[[#This Row],[Amount]],0)</f>
        <v>0</v>
      </c>
    </row>
    <row r="18220" spans="4:12" x14ac:dyDescent="0.25">
      <c r="D18220" s="80" t="str">
        <f>LEFT(DATA[[#This Row],[Account_Code]],3)</f>
        <v/>
      </c>
      <c r="I18220" s="80" t="str">
        <f>DATA[[#This Row],[Vessel_Code]]&amp;DATA[[#This Row],[Account Group]]&amp;DATA[[#This Row],[Type]]</f>
        <v/>
      </c>
      <c r="K18220" s="80">
        <f>IF(YEAR(DATA[[#This Row],[Calendar_Month]])=YEAR(CURMONTHEND),DATA[[#This Row],[Amount]],0)</f>
        <v>0</v>
      </c>
      <c r="L18220" s="80">
        <f>IF(DATA[[#This Row],[Calendar_Month]]-CURMONTH=0,DATA[[#This Row],[Amount]],0)</f>
        <v>0</v>
      </c>
    </row>
    <row r="18221" spans="4:12" x14ac:dyDescent="0.25">
      <c r="D18221" s="80" t="str">
        <f>LEFT(DATA[[#This Row],[Account_Code]],3)</f>
        <v/>
      </c>
      <c r="I18221" s="80" t="str">
        <f>DATA[[#This Row],[Vessel_Code]]&amp;DATA[[#This Row],[Account Group]]&amp;DATA[[#This Row],[Type]]</f>
        <v/>
      </c>
      <c r="K18221" s="80">
        <f>IF(YEAR(DATA[[#This Row],[Calendar_Month]])=YEAR(CURMONTHEND),DATA[[#This Row],[Amount]],0)</f>
        <v>0</v>
      </c>
      <c r="L18221" s="80">
        <f>IF(DATA[[#This Row],[Calendar_Month]]-CURMONTH=0,DATA[[#This Row],[Amount]],0)</f>
        <v>0</v>
      </c>
    </row>
    <row r="18222" spans="4:12" x14ac:dyDescent="0.25">
      <c r="D18222" s="80" t="str">
        <f>LEFT(DATA[[#This Row],[Account_Code]],3)</f>
        <v/>
      </c>
      <c r="I18222" s="80" t="str">
        <f>DATA[[#This Row],[Vessel_Code]]&amp;DATA[[#This Row],[Account Group]]&amp;DATA[[#This Row],[Type]]</f>
        <v/>
      </c>
      <c r="K18222" s="80">
        <f>IF(YEAR(DATA[[#This Row],[Calendar_Month]])=YEAR(CURMONTHEND),DATA[[#This Row],[Amount]],0)</f>
        <v>0</v>
      </c>
      <c r="L18222" s="80">
        <f>IF(DATA[[#This Row],[Calendar_Month]]-CURMONTH=0,DATA[[#This Row],[Amount]],0)</f>
        <v>0</v>
      </c>
    </row>
    <row r="18223" spans="4:12" x14ac:dyDescent="0.25">
      <c r="D18223" s="80" t="str">
        <f>LEFT(DATA[[#This Row],[Account_Code]],3)</f>
        <v/>
      </c>
      <c r="I18223" s="80" t="str">
        <f>DATA[[#This Row],[Vessel_Code]]&amp;DATA[[#This Row],[Account Group]]&amp;DATA[[#This Row],[Type]]</f>
        <v/>
      </c>
      <c r="K18223" s="80">
        <f>IF(YEAR(DATA[[#This Row],[Calendar_Month]])=YEAR(CURMONTHEND),DATA[[#This Row],[Amount]],0)</f>
        <v>0</v>
      </c>
      <c r="L18223" s="80">
        <f>IF(DATA[[#This Row],[Calendar_Month]]-CURMONTH=0,DATA[[#This Row],[Amount]],0)</f>
        <v>0</v>
      </c>
    </row>
    <row r="18224" spans="4:12" x14ac:dyDescent="0.25">
      <c r="D18224" s="80" t="str">
        <f>LEFT(DATA[[#This Row],[Account_Code]],3)</f>
        <v/>
      </c>
      <c r="I18224" s="80" t="str">
        <f>DATA[[#This Row],[Vessel_Code]]&amp;DATA[[#This Row],[Account Group]]&amp;DATA[[#This Row],[Type]]</f>
        <v/>
      </c>
      <c r="K18224" s="80">
        <f>IF(YEAR(DATA[[#This Row],[Calendar_Month]])=YEAR(CURMONTHEND),DATA[[#This Row],[Amount]],0)</f>
        <v>0</v>
      </c>
      <c r="L18224" s="80">
        <f>IF(DATA[[#This Row],[Calendar_Month]]-CURMONTH=0,DATA[[#This Row],[Amount]],0)</f>
        <v>0</v>
      </c>
    </row>
    <row r="18225" spans="4:12" x14ac:dyDescent="0.25">
      <c r="D18225" s="80" t="str">
        <f>LEFT(DATA[[#This Row],[Account_Code]],3)</f>
        <v/>
      </c>
      <c r="I18225" s="80" t="str">
        <f>DATA[[#This Row],[Vessel_Code]]&amp;DATA[[#This Row],[Account Group]]&amp;DATA[[#This Row],[Type]]</f>
        <v/>
      </c>
      <c r="K18225" s="80">
        <f>IF(YEAR(DATA[[#This Row],[Calendar_Month]])=YEAR(CURMONTHEND),DATA[[#This Row],[Amount]],0)</f>
        <v>0</v>
      </c>
      <c r="L18225" s="80">
        <f>IF(DATA[[#This Row],[Calendar_Month]]-CURMONTH=0,DATA[[#This Row],[Amount]],0)</f>
        <v>0</v>
      </c>
    </row>
    <row r="18226" spans="4:12" x14ac:dyDescent="0.25">
      <c r="D18226" s="80" t="str">
        <f>LEFT(DATA[[#This Row],[Account_Code]],3)</f>
        <v/>
      </c>
      <c r="I18226" s="80" t="str">
        <f>DATA[[#This Row],[Vessel_Code]]&amp;DATA[[#This Row],[Account Group]]&amp;DATA[[#This Row],[Type]]</f>
        <v/>
      </c>
      <c r="K18226" s="80">
        <f>IF(YEAR(DATA[[#This Row],[Calendar_Month]])=YEAR(CURMONTHEND),DATA[[#This Row],[Amount]],0)</f>
        <v>0</v>
      </c>
      <c r="L18226" s="80">
        <f>IF(DATA[[#This Row],[Calendar_Month]]-CURMONTH=0,DATA[[#This Row],[Amount]],0)</f>
        <v>0</v>
      </c>
    </row>
    <row r="18227" spans="4:12" x14ac:dyDescent="0.25">
      <c r="D18227" s="80" t="str">
        <f>LEFT(DATA[[#This Row],[Account_Code]],3)</f>
        <v/>
      </c>
      <c r="I18227" s="80" t="str">
        <f>DATA[[#This Row],[Vessel_Code]]&amp;DATA[[#This Row],[Account Group]]&amp;DATA[[#This Row],[Type]]</f>
        <v/>
      </c>
      <c r="K18227" s="80">
        <f>IF(YEAR(DATA[[#This Row],[Calendar_Month]])=YEAR(CURMONTHEND),DATA[[#This Row],[Amount]],0)</f>
        <v>0</v>
      </c>
      <c r="L18227" s="80">
        <f>IF(DATA[[#This Row],[Calendar_Month]]-CURMONTH=0,DATA[[#This Row],[Amount]],0)</f>
        <v>0</v>
      </c>
    </row>
    <row r="18228" spans="4:12" x14ac:dyDescent="0.25">
      <c r="D18228" s="80" t="str">
        <f>LEFT(DATA[[#This Row],[Account_Code]],3)</f>
        <v/>
      </c>
      <c r="I18228" s="80" t="str">
        <f>DATA[[#This Row],[Vessel_Code]]&amp;DATA[[#This Row],[Account Group]]&amp;DATA[[#This Row],[Type]]</f>
        <v/>
      </c>
      <c r="K18228" s="80">
        <f>IF(YEAR(DATA[[#This Row],[Calendar_Month]])=YEAR(CURMONTHEND),DATA[[#This Row],[Amount]],0)</f>
        <v>0</v>
      </c>
      <c r="L18228" s="80">
        <f>IF(DATA[[#This Row],[Calendar_Month]]-CURMONTH=0,DATA[[#This Row],[Amount]],0)</f>
        <v>0</v>
      </c>
    </row>
    <row r="18229" spans="4:12" x14ac:dyDescent="0.25">
      <c r="D18229" s="80" t="str">
        <f>LEFT(DATA[[#This Row],[Account_Code]],3)</f>
        <v/>
      </c>
      <c r="I18229" s="80" t="str">
        <f>DATA[[#This Row],[Vessel_Code]]&amp;DATA[[#This Row],[Account Group]]&amp;DATA[[#This Row],[Type]]</f>
        <v/>
      </c>
      <c r="K18229" s="80">
        <f>IF(YEAR(DATA[[#This Row],[Calendar_Month]])=YEAR(CURMONTHEND),DATA[[#This Row],[Amount]],0)</f>
        <v>0</v>
      </c>
      <c r="L18229" s="80">
        <f>IF(DATA[[#This Row],[Calendar_Month]]-CURMONTH=0,DATA[[#This Row],[Amount]],0)</f>
        <v>0</v>
      </c>
    </row>
    <row r="18230" spans="4:12" x14ac:dyDescent="0.25">
      <c r="D18230" s="80" t="str">
        <f>LEFT(DATA[[#This Row],[Account_Code]],3)</f>
        <v/>
      </c>
      <c r="I18230" s="80" t="str">
        <f>DATA[[#This Row],[Vessel_Code]]&amp;DATA[[#This Row],[Account Group]]&amp;DATA[[#This Row],[Type]]</f>
        <v/>
      </c>
      <c r="K18230" s="80">
        <f>IF(YEAR(DATA[[#This Row],[Calendar_Month]])=YEAR(CURMONTHEND),DATA[[#This Row],[Amount]],0)</f>
        <v>0</v>
      </c>
      <c r="L18230" s="80">
        <f>IF(DATA[[#This Row],[Calendar_Month]]-CURMONTH=0,DATA[[#This Row],[Amount]],0)</f>
        <v>0</v>
      </c>
    </row>
    <row r="18231" spans="4:12" x14ac:dyDescent="0.25">
      <c r="D18231" s="80" t="str">
        <f>LEFT(DATA[[#This Row],[Account_Code]],3)</f>
        <v/>
      </c>
      <c r="I18231" s="80" t="str">
        <f>DATA[[#This Row],[Vessel_Code]]&amp;DATA[[#This Row],[Account Group]]&amp;DATA[[#This Row],[Type]]</f>
        <v/>
      </c>
      <c r="K18231" s="80">
        <f>IF(YEAR(DATA[[#This Row],[Calendar_Month]])=YEAR(CURMONTHEND),DATA[[#This Row],[Amount]],0)</f>
        <v>0</v>
      </c>
      <c r="L18231" s="80">
        <f>IF(DATA[[#This Row],[Calendar_Month]]-CURMONTH=0,DATA[[#This Row],[Amount]],0)</f>
        <v>0</v>
      </c>
    </row>
    <row r="18232" spans="4:12" x14ac:dyDescent="0.25">
      <c r="D18232" s="80" t="str">
        <f>LEFT(DATA[[#This Row],[Account_Code]],3)</f>
        <v/>
      </c>
      <c r="I18232" s="80" t="str">
        <f>DATA[[#This Row],[Vessel_Code]]&amp;DATA[[#This Row],[Account Group]]&amp;DATA[[#This Row],[Type]]</f>
        <v/>
      </c>
      <c r="K18232" s="80">
        <f>IF(YEAR(DATA[[#This Row],[Calendar_Month]])=YEAR(CURMONTHEND),DATA[[#This Row],[Amount]],0)</f>
        <v>0</v>
      </c>
      <c r="L18232" s="80">
        <f>IF(DATA[[#This Row],[Calendar_Month]]-CURMONTH=0,DATA[[#This Row],[Amount]],0)</f>
        <v>0</v>
      </c>
    </row>
    <row r="18233" spans="4:12" x14ac:dyDescent="0.25">
      <c r="D18233" s="80" t="str">
        <f>LEFT(DATA[[#This Row],[Account_Code]],3)</f>
        <v/>
      </c>
      <c r="I18233" s="80" t="str">
        <f>DATA[[#This Row],[Vessel_Code]]&amp;DATA[[#This Row],[Account Group]]&amp;DATA[[#This Row],[Type]]</f>
        <v/>
      </c>
      <c r="K18233" s="80">
        <f>IF(YEAR(DATA[[#This Row],[Calendar_Month]])=YEAR(CURMONTHEND),DATA[[#This Row],[Amount]],0)</f>
        <v>0</v>
      </c>
      <c r="L18233" s="80">
        <f>IF(DATA[[#This Row],[Calendar_Month]]-CURMONTH=0,DATA[[#This Row],[Amount]],0)</f>
        <v>0</v>
      </c>
    </row>
    <row r="18234" spans="4:12" x14ac:dyDescent="0.25">
      <c r="D18234" s="80" t="str">
        <f>LEFT(DATA[[#This Row],[Account_Code]],3)</f>
        <v/>
      </c>
      <c r="I18234" s="80" t="str">
        <f>DATA[[#This Row],[Vessel_Code]]&amp;DATA[[#This Row],[Account Group]]&amp;DATA[[#This Row],[Type]]</f>
        <v/>
      </c>
      <c r="K18234" s="80">
        <f>IF(YEAR(DATA[[#This Row],[Calendar_Month]])=YEAR(CURMONTHEND),DATA[[#This Row],[Amount]],0)</f>
        <v>0</v>
      </c>
      <c r="L18234" s="80">
        <f>IF(DATA[[#This Row],[Calendar_Month]]-CURMONTH=0,DATA[[#This Row],[Amount]],0)</f>
        <v>0</v>
      </c>
    </row>
    <row r="18235" spans="4:12" x14ac:dyDescent="0.25">
      <c r="D18235" s="80" t="str">
        <f>LEFT(DATA[[#This Row],[Account_Code]],3)</f>
        <v/>
      </c>
      <c r="I18235" s="80" t="str">
        <f>DATA[[#This Row],[Vessel_Code]]&amp;DATA[[#This Row],[Account Group]]&amp;DATA[[#This Row],[Type]]</f>
        <v/>
      </c>
      <c r="K18235" s="80">
        <f>IF(YEAR(DATA[[#This Row],[Calendar_Month]])=YEAR(CURMONTHEND),DATA[[#This Row],[Amount]],0)</f>
        <v>0</v>
      </c>
      <c r="L18235" s="80">
        <f>IF(DATA[[#This Row],[Calendar_Month]]-CURMONTH=0,DATA[[#This Row],[Amount]],0)</f>
        <v>0</v>
      </c>
    </row>
    <row r="18236" spans="4:12" x14ac:dyDescent="0.25">
      <c r="D18236" s="80" t="str">
        <f>LEFT(DATA[[#This Row],[Account_Code]],3)</f>
        <v/>
      </c>
      <c r="I18236" s="80" t="str">
        <f>DATA[[#This Row],[Vessel_Code]]&amp;DATA[[#This Row],[Account Group]]&amp;DATA[[#This Row],[Type]]</f>
        <v/>
      </c>
      <c r="K18236" s="80">
        <f>IF(YEAR(DATA[[#This Row],[Calendar_Month]])=YEAR(CURMONTHEND),DATA[[#This Row],[Amount]],0)</f>
        <v>0</v>
      </c>
      <c r="L18236" s="80">
        <f>IF(DATA[[#This Row],[Calendar_Month]]-CURMONTH=0,DATA[[#This Row],[Amount]],0)</f>
        <v>0</v>
      </c>
    </row>
    <row r="18237" spans="4:12" x14ac:dyDescent="0.25">
      <c r="D18237" s="80" t="str">
        <f>LEFT(DATA[[#This Row],[Account_Code]],3)</f>
        <v/>
      </c>
      <c r="I18237" s="80" t="str">
        <f>DATA[[#This Row],[Vessel_Code]]&amp;DATA[[#This Row],[Account Group]]&amp;DATA[[#This Row],[Type]]</f>
        <v/>
      </c>
      <c r="K18237" s="80">
        <f>IF(YEAR(DATA[[#This Row],[Calendar_Month]])=YEAR(CURMONTHEND),DATA[[#This Row],[Amount]],0)</f>
        <v>0</v>
      </c>
      <c r="L18237" s="80">
        <f>IF(DATA[[#This Row],[Calendar_Month]]-CURMONTH=0,DATA[[#This Row],[Amount]],0)</f>
        <v>0</v>
      </c>
    </row>
    <row r="18238" spans="4:12" x14ac:dyDescent="0.25">
      <c r="D18238" s="80" t="str">
        <f>LEFT(DATA[[#This Row],[Account_Code]],3)</f>
        <v/>
      </c>
      <c r="I18238" s="80" t="str">
        <f>DATA[[#This Row],[Vessel_Code]]&amp;DATA[[#This Row],[Account Group]]&amp;DATA[[#This Row],[Type]]</f>
        <v/>
      </c>
      <c r="K18238" s="80">
        <f>IF(YEAR(DATA[[#This Row],[Calendar_Month]])=YEAR(CURMONTHEND),DATA[[#This Row],[Amount]],0)</f>
        <v>0</v>
      </c>
      <c r="L18238" s="80">
        <f>IF(DATA[[#This Row],[Calendar_Month]]-CURMONTH=0,DATA[[#This Row],[Amount]],0)</f>
        <v>0</v>
      </c>
    </row>
    <row r="18239" spans="4:12" x14ac:dyDescent="0.25">
      <c r="D18239" s="80" t="str">
        <f>LEFT(DATA[[#This Row],[Account_Code]],3)</f>
        <v/>
      </c>
      <c r="I18239" s="80" t="str">
        <f>DATA[[#This Row],[Vessel_Code]]&amp;DATA[[#This Row],[Account Group]]&amp;DATA[[#This Row],[Type]]</f>
        <v/>
      </c>
      <c r="K18239" s="80">
        <f>IF(YEAR(DATA[[#This Row],[Calendar_Month]])=YEAR(CURMONTHEND),DATA[[#This Row],[Amount]],0)</f>
        <v>0</v>
      </c>
      <c r="L18239" s="80">
        <f>IF(DATA[[#This Row],[Calendar_Month]]-CURMONTH=0,DATA[[#This Row],[Amount]],0)</f>
        <v>0</v>
      </c>
    </row>
    <row r="18240" spans="4:12" x14ac:dyDescent="0.25">
      <c r="D18240" s="80" t="str">
        <f>LEFT(DATA[[#This Row],[Account_Code]],3)</f>
        <v/>
      </c>
      <c r="I18240" s="80" t="str">
        <f>DATA[[#This Row],[Vessel_Code]]&amp;DATA[[#This Row],[Account Group]]&amp;DATA[[#This Row],[Type]]</f>
        <v/>
      </c>
      <c r="K18240" s="80">
        <f>IF(YEAR(DATA[[#This Row],[Calendar_Month]])=YEAR(CURMONTHEND),DATA[[#This Row],[Amount]],0)</f>
        <v>0</v>
      </c>
      <c r="L18240" s="80">
        <f>IF(DATA[[#This Row],[Calendar_Month]]-CURMONTH=0,DATA[[#This Row],[Amount]],0)</f>
        <v>0</v>
      </c>
    </row>
    <row r="18241" spans="4:12" x14ac:dyDescent="0.25">
      <c r="D18241" s="80" t="str">
        <f>LEFT(DATA[[#This Row],[Account_Code]],3)</f>
        <v/>
      </c>
      <c r="I18241" s="80" t="str">
        <f>DATA[[#This Row],[Vessel_Code]]&amp;DATA[[#This Row],[Account Group]]&amp;DATA[[#This Row],[Type]]</f>
        <v/>
      </c>
      <c r="K18241" s="80">
        <f>IF(YEAR(DATA[[#This Row],[Calendar_Month]])=YEAR(CURMONTHEND),DATA[[#This Row],[Amount]],0)</f>
        <v>0</v>
      </c>
      <c r="L18241" s="80">
        <f>IF(DATA[[#This Row],[Calendar_Month]]-CURMONTH=0,DATA[[#This Row],[Amount]],0)</f>
        <v>0</v>
      </c>
    </row>
    <row r="18242" spans="4:12" x14ac:dyDescent="0.25">
      <c r="D18242" s="80" t="str">
        <f>LEFT(DATA[[#This Row],[Account_Code]],3)</f>
        <v/>
      </c>
      <c r="I18242" s="80" t="str">
        <f>DATA[[#This Row],[Vessel_Code]]&amp;DATA[[#This Row],[Account Group]]&amp;DATA[[#This Row],[Type]]</f>
        <v/>
      </c>
      <c r="K18242" s="80">
        <f>IF(YEAR(DATA[[#This Row],[Calendar_Month]])=YEAR(CURMONTHEND),DATA[[#This Row],[Amount]],0)</f>
        <v>0</v>
      </c>
      <c r="L18242" s="80">
        <f>IF(DATA[[#This Row],[Calendar_Month]]-CURMONTH=0,DATA[[#This Row],[Amount]],0)</f>
        <v>0</v>
      </c>
    </row>
    <row r="18243" spans="4:12" x14ac:dyDescent="0.25">
      <c r="D18243" s="80" t="str">
        <f>LEFT(DATA[[#This Row],[Account_Code]],3)</f>
        <v/>
      </c>
      <c r="I18243" s="80" t="str">
        <f>DATA[[#This Row],[Vessel_Code]]&amp;DATA[[#This Row],[Account Group]]&amp;DATA[[#This Row],[Type]]</f>
        <v/>
      </c>
      <c r="K18243" s="80">
        <f>IF(YEAR(DATA[[#This Row],[Calendar_Month]])=YEAR(CURMONTHEND),DATA[[#This Row],[Amount]],0)</f>
        <v>0</v>
      </c>
      <c r="L18243" s="80">
        <f>IF(DATA[[#This Row],[Calendar_Month]]-CURMONTH=0,DATA[[#This Row],[Amount]],0)</f>
        <v>0</v>
      </c>
    </row>
    <row r="18244" spans="4:12" x14ac:dyDescent="0.25">
      <c r="D18244" s="80" t="str">
        <f>LEFT(DATA[[#This Row],[Account_Code]],3)</f>
        <v/>
      </c>
      <c r="I18244" s="80" t="str">
        <f>DATA[[#This Row],[Vessel_Code]]&amp;DATA[[#This Row],[Account Group]]&amp;DATA[[#This Row],[Type]]</f>
        <v/>
      </c>
      <c r="K18244" s="80">
        <f>IF(YEAR(DATA[[#This Row],[Calendar_Month]])=YEAR(CURMONTHEND),DATA[[#This Row],[Amount]],0)</f>
        <v>0</v>
      </c>
      <c r="L18244" s="80">
        <f>IF(DATA[[#This Row],[Calendar_Month]]-CURMONTH=0,DATA[[#This Row],[Amount]],0)</f>
        <v>0</v>
      </c>
    </row>
    <row r="18245" spans="4:12" x14ac:dyDescent="0.25">
      <c r="D18245" s="80" t="str">
        <f>LEFT(DATA[[#This Row],[Account_Code]],3)</f>
        <v/>
      </c>
      <c r="I18245" s="80" t="str">
        <f>DATA[[#This Row],[Vessel_Code]]&amp;DATA[[#This Row],[Account Group]]&amp;DATA[[#This Row],[Type]]</f>
        <v/>
      </c>
      <c r="K18245" s="80">
        <f>IF(YEAR(DATA[[#This Row],[Calendar_Month]])=YEAR(CURMONTHEND),DATA[[#This Row],[Amount]],0)</f>
        <v>0</v>
      </c>
      <c r="L18245" s="80">
        <f>IF(DATA[[#This Row],[Calendar_Month]]-CURMONTH=0,DATA[[#This Row],[Amount]],0)</f>
        <v>0</v>
      </c>
    </row>
    <row r="18246" spans="4:12" x14ac:dyDescent="0.25">
      <c r="D18246" s="80" t="str">
        <f>LEFT(DATA[[#This Row],[Account_Code]],3)</f>
        <v/>
      </c>
      <c r="I18246" s="80" t="str">
        <f>DATA[[#This Row],[Vessel_Code]]&amp;DATA[[#This Row],[Account Group]]&amp;DATA[[#This Row],[Type]]</f>
        <v/>
      </c>
      <c r="K18246" s="80">
        <f>IF(YEAR(DATA[[#This Row],[Calendar_Month]])=YEAR(CURMONTHEND),DATA[[#This Row],[Amount]],0)</f>
        <v>0</v>
      </c>
      <c r="L18246" s="80">
        <f>IF(DATA[[#This Row],[Calendar_Month]]-CURMONTH=0,DATA[[#This Row],[Amount]],0)</f>
        <v>0</v>
      </c>
    </row>
    <row r="18247" spans="4:12" x14ac:dyDescent="0.25">
      <c r="D18247" s="80" t="str">
        <f>LEFT(DATA[[#This Row],[Account_Code]],3)</f>
        <v/>
      </c>
      <c r="I18247" s="80" t="str">
        <f>DATA[[#This Row],[Vessel_Code]]&amp;DATA[[#This Row],[Account Group]]&amp;DATA[[#This Row],[Type]]</f>
        <v/>
      </c>
      <c r="K18247" s="80">
        <f>IF(YEAR(DATA[[#This Row],[Calendar_Month]])=YEAR(CURMONTHEND),DATA[[#This Row],[Amount]],0)</f>
        <v>0</v>
      </c>
      <c r="L18247" s="80">
        <f>IF(DATA[[#This Row],[Calendar_Month]]-CURMONTH=0,DATA[[#This Row],[Amount]],0)</f>
        <v>0</v>
      </c>
    </row>
    <row r="18248" spans="4:12" x14ac:dyDescent="0.25">
      <c r="D18248" s="80" t="str">
        <f>LEFT(DATA[[#This Row],[Account_Code]],3)</f>
        <v/>
      </c>
      <c r="I18248" s="80" t="str">
        <f>DATA[[#This Row],[Vessel_Code]]&amp;DATA[[#This Row],[Account Group]]&amp;DATA[[#This Row],[Type]]</f>
        <v/>
      </c>
      <c r="K18248" s="80">
        <f>IF(YEAR(DATA[[#This Row],[Calendar_Month]])=YEAR(CURMONTHEND),DATA[[#This Row],[Amount]],0)</f>
        <v>0</v>
      </c>
      <c r="L18248" s="80">
        <f>IF(DATA[[#This Row],[Calendar_Month]]-CURMONTH=0,DATA[[#This Row],[Amount]],0)</f>
        <v>0</v>
      </c>
    </row>
    <row r="18249" spans="4:12" x14ac:dyDescent="0.25">
      <c r="D18249" s="80" t="str">
        <f>LEFT(DATA[[#This Row],[Account_Code]],3)</f>
        <v/>
      </c>
      <c r="I18249" s="80" t="str">
        <f>DATA[[#This Row],[Vessel_Code]]&amp;DATA[[#This Row],[Account Group]]&amp;DATA[[#This Row],[Type]]</f>
        <v/>
      </c>
      <c r="K18249" s="80">
        <f>IF(YEAR(DATA[[#This Row],[Calendar_Month]])=YEAR(CURMONTHEND),DATA[[#This Row],[Amount]],0)</f>
        <v>0</v>
      </c>
      <c r="L18249" s="80">
        <f>IF(DATA[[#This Row],[Calendar_Month]]-CURMONTH=0,DATA[[#This Row],[Amount]],0)</f>
        <v>0</v>
      </c>
    </row>
    <row r="18250" spans="4:12" x14ac:dyDescent="0.25">
      <c r="D18250" s="80" t="str">
        <f>LEFT(DATA[[#This Row],[Account_Code]],3)</f>
        <v/>
      </c>
      <c r="I18250" s="80" t="str">
        <f>DATA[[#This Row],[Vessel_Code]]&amp;DATA[[#This Row],[Account Group]]&amp;DATA[[#This Row],[Type]]</f>
        <v/>
      </c>
      <c r="K18250" s="80">
        <f>IF(YEAR(DATA[[#This Row],[Calendar_Month]])=YEAR(CURMONTHEND),DATA[[#This Row],[Amount]],0)</f>
        <v>0</v>
      </c>
      <c r="L18250" s="80">
        <f>IF(DATA[[#This Row],[Calendar_Month]]-CURMONTH=0,DATA[[#This Row],[Amount]],0)</f>
        <v>0</v>
      </c>
    </row>
    <row r="18251" spans="4:12" x14ac:dyDescent="0.25">
      <c r="D18251" s="80" t="str">
        <f>LEFT(DATA[[#This Row],[Account_Code]],3)</f>
        <v/>
      </c>
      <c r="I18251" s="80" t="str">
        <f>DATA[[#This Row],[Vessel_Code]]&amp;DATA[[#This Row],[Account Group]]&amp;DATA[[#This Row],[Type]]</f>
        <v/>
      </c>
      <c r="K18251" s="80">
        <f>IF(YEAR(DATA[[#This Row],[Calendar_Month]])=YEAR(CURMONTHEND),DATA[[#This Row],[Amount]],0)</f>
        <v>0</v>
      </c>
      <c r="L18251" s="80">
        <f>IF(DATA[[#This Row],[Calendar_Month]]-CURMONTH=0,DATA[[#This Row],[Amount]],0)</f>
        <v>0</v>
      </c>
    </row>
    <row r="18252" spans="4:12" x14ac:dyDescent="0.25">
      <c r="D18252" s="80" t="str">
        <f>LEFT(DATA[[#This Row],[Account_Code]],3)</f>
        <v/>
      </c>
      <c r="I18252" s="80" t="str">
        <f>DATA[[#This Row],[Vessel_Code]]&amp;DATA[[#This Row],[Account Group]]&amp;DATA[[#This Row],[Type]]</f>
        <v/>
      </c>
      <c r="K18252" s="80">
        <f>IF(YEAR(DATA[[#This Row],[Calendar_Month]])=YEAR(CURMONTHEND),DATA[[#This Row],[Amount]],0)</f>
        <v>0</v>
      </c>
      <c r="L18252" s="80">
        <f>IF(DATA[[#This Row],[Calendar_Month]]-CURMONTH=0,DATA[[#This Row],[Amount]],0)</f>
        <v>0</v>
      </c>
    </row>
    <row r="18253" spans="4:12" x14ac:dyDescent="0.25">
      <c r="D18253" s="80" t="str">
        <f>LEFT(DATA[[#This Row],[Account_Code]],3)</f>
        <v/>
      </c>
      <c r="I18253" s="80" t="str">
        <f>DATA[[#This Row],[Vessel_Code]]&amp;DATA[[#This Row],[Account Group]]&amp;DATA[[#This Row],[Type]]</f>
        <v/>
      </c>
      <c r="K18253" s="80">
        <f>IF(YEAR(DATA[[#This Row],[Calendar_Month]])=YEAR(CURMONTHEND),DATA[[#This Row],[Amount]],0)</f>
        <v>0</v>
      </c>
      <c r="L18253" s="80">
        <f>IF(DATA[[#This Row],[Calendar_Month]]-CURMONTH=0,DATA[[#This Row],[Amount]],0)</f>
        <v>0</v>
      </c>
    </row>
    <row r="18254" spans="4:12" x14ac:dyDescent="0.25">
      <c r="D18254" s="80" t="str">
        <f>LEFT(DATA[[#This Row],[Account_Code]],3)</f>
        <v/>
      </c>
      <c r="I18254" s="80" t="str">
        <f>DATA[[#This Row],[Vessel_Code]]&amp;DATA[[#This Row],[Account Group]]&amp;DATA[[#This Row],[Type]]</f>
        <v/>
      </c>
      <c r="K18254" s="80">
        <f>IF(YEAR(DATA[[#This Row],[Calendar_Month]])=YEAR(CURMONTHEND),DATA[[#This Row],[Amount]],0)</f>
        <v>0</v>
      </c>
      <c r="L18254" s="80">
        <f>IF(DATA[[#This Row],[Calendar_Month]]-CURMONTH=0,DATA[[#This Row],[Amount]],0)</f>
        <v>0</v>
      </c>
    </row>
    <row r="18255" spans="4:12" x14ac:dyDescent="0.25">
      <c r="D18255" s="80" t="str">
        <f>LEFT(DATA[[#This Row],[Account_Code]],3)</f>
        <v/>
      </c>
      <c r="I18255" s="80" t="str">
        <f>DATA[[#This Row],[Vessel_Code]]&amp;DATA[[#This Row],[Account Group]]&amp;DATA[[#This Row],[Type]]</f>
        <v/>
      </c>
      <c r="K18255" s="80">
        <f>IF(YEAR(DATA[[#This Row],[Calendar_Month]])=YEAR(CURMONTHEND),DATA[[#This Row],[Amount]],0)</f>
        <v>0</v>
      </c>
      <c r="L18255" s="80">
        <f>IF(DATA[[#This Row],[Calendar_Month]]-CURMONTH=0,DATA[[#This Row],[Amount]],0)</f>
        <v>0</v>
      </c>
    </row>
    <row r="18256" spans="4:12" x14ac:dyDescent="0.25">
      <c r="D18256" s="80" t="str">
        <f>LEFT(DATA[[#This Row],[Account_Code]],3)</f>
        <v/>
      </c>
      <c r="I18256" s="80" t="str">
        <f>DATA[[#This Row],[Vessel_Code]]&amp;DATA[[#This Row],[Account Group]]&amp;DATA[[#This Row],[Type]]</f>
        <v/>
      </c>
      <c r="K18256" s="80">
        <f>IF(YEAR(DATA[[#This Row],[Calendar_Month]])=YEAR(CURMONTHEND),DATA[[#This Row],[Amount]],0)</f>
        <v>0</v>
      </c>
      <c r="L18256" s="80">
        <f>IF(DATA[[#This Row],[Calendar_Month]]-CURMONTH=0,DATA[[#This Row],[Amount]],0)</f>
        <v>0</v>
      </c>
    </row>
    <row r="18257" spans="4:12" x14ac:dyDescent="0.25">
      <c r="D18257" s="80" t="str">
        <f>LEFT(DATA[[#This Row],[Account_Code]],3)</f>
        <v/>
      </c>
      <c r="I18257" s="80" t="str">
        <f>DATA[[#This Row],[Vessel_Code]]&amp;DATA[[#This Row],[Account Group]]&amp;DATA[[#This Row],[Type]]</f>
        <v/>
      </c>
      <c r="K18257" s="80">
        <f>IF(YEAR(DATA[[#This Row],[Calendar_Month]])=YEAR(CURMONTHEND),DATA[[#This Row],[Amount]],0)</f>
        <v>0</v>
      </c>
      <c r="L18257" s="80">
        <f>IF(DATA[[#This Row],[Calendar_Month]]-CURMONTH=0,DATA[[#This Row],[Amount]],0)</f>
        <v>0</v>
      </c>
    </row>
    <row r="18258" spans="4:12" x14ac:dyDescent="0.25">
      <c r="D18258" s="80" t="str">
        <f>LEFT(DATA[[#This Row],[Account_Code]],3)</f>
        <v/>
      </c>
      <c r="I18258" s="80" t="str">
        <f>DATA[[#This Row],[Vessel_Code]]&amp;DATA[[#This Row],[Account Group]]&amp;DATA[[#This Row],[Type]]</f>
        <v/>
      </c>
      <c r="K18258" s="80">
        <f>IF(YEAR(DATA[[#This Row],[Calendar_Month]])=YEAR(CURMONTHEND),DATA[[#This Row],[Amount]],0)</f>
        <v>0</v>
      </c>
      <c r="L18258" s="80">
        <f>IF(DATA[[#This Row],[Calendar_Month]]-CURMONTH=0,DATA[[#This Row],[Amount]],0)</f>
        <v>0</v>
      </c>
    </row>
    <row r="18259" spans="4:12" x14ac:dyDescent="0.25">
      <c r="D18259" s="80" t="str">
        <f>LEFT(DATA[[#This Row],[Account_Code]],3)</f>
        <v/>
      </c>
      <c r="I18259" s="80" t="str">
        <f>DATA[[#This Row],[Vessel_Code]]&amp;DATA[[#This Row],[Account Group]]&amp;DATA[[#This Row],[Type]]</f>
        <v/>
      </c>
      <c r="K18259" s="80">
        <f>IF(YEAR(DATA[[#This Row],[Calendar_Month]])=YEAR(CURMONTHEND),DATA[[#This Row],[Amount]],0)</f>
        <v>0</v>
      </c>
      <c r="L18259" s="80">
        <f>IF(DATA[[#This Row],[Calendar_Month]]-CURMONTH=0,DATA[[#This Row],[Amount]],0)</f>
        <v>0</v>
      </c>
    </row>
    <row r="18260" spans="4:12" x14ac:dyDescent="0.25">
      <c r="D18260" s="80" t="str">
        <f>LEFT(DATA[[#This Row],[Account_Code]],3)</f>
        <v/>
      </c>
      <c r="I18260" s="80" t="str">
        <f>DATA[[#This Row],[Vessel_Code]]&amp;DATA[[#This Row],[Account Group]]&amp;DATA[[#This Row],[Type]]</f>
        <v/>
      </c>
      <c r="K18260" s="80">
        <f>IF(YEAR(DATA[[#This Row],[Calendar_Month]])=YEAR(CURMONTHEND),DATA[[#This Row],[Amount]],0)</f>
        <v>0</v>
      </c>
      <c r="L18260" s="80">
        <f>IF(DATA[[#This Row],[Calendar_Month]]-CURMONTH=0,DATA[[#This Row],[Amount]],0)</f>
        <v>0</v>
      </c>
    </row>
    <row r="18261" spans="4:12" x14ac:dyDescent="0.25">
      <c r="D18261" s="80" t="str">
        <f>LEFT(DATA[[#This Row],[Account_Code]],3)</f>
        <v/>
      </c>
      <c r="I18261" s="80" t="str">
        <f>DATA[[#This Row],[Vessel_Code]]&amp;DATA[[#This Row],[Account Group]]&amp;DATA[[#This Row],[Type]]</f>
        <v/>
      </c>
      <c r="K18261" s="80">
        <f>IF(YEAR(DATA[[#This Row],[Calendar_Month]])=YEAR(CURMONTHEND),DATA[[#This Row],[Amount]],0)</f>
        <v>0</v>
      </c>
      <c r="L18261" s="80">
        <f>IF(DATA[[#This Row],[Calendar_Month]]-CURMONTH=0,DATA[[#This Row],[Amount]],0)</f>
        <v>0</v>
      </c>
    </row>
    <row r="18262" spans="4:12" x14ac:dyDescent="0.25">
      <c r="D18262" s="80" t="str">
        <f>LEFT(DATA[[#This Row],[Account_Code]],3)</f>
        <v/>
      </c>
      <c r="I18262" s="80" t="str">
        <f>DATA[[#This Row],[Vessel_Code]]&amp;DATA[[#This Row],[Account Group]]&amp;DATA[[#This Row],[Type]]</f>
        <v/>
      </c>
      <c r="K18262" s="80">
        <f>IF(YEAR(DATA[[#This Row],[Calendar_Month]])=YEAR(CURMONTHEND),DATA[[#This Row],[Amount]],0)</f>
        <v>0</v>
      </c>
      <c r="L18262" s="80">
        <f>IF(DATA[[#This Row],[Calendar_Month]]-CURMONTH=0,DATA[[#This Row],[Amount]],0)</f>
        <v>0</v>
      </c>
    </row>
    <row r="18263" spans="4:12" x14ac:dyDescent="0.25">
      <c r="D18263" s="80" t="str">
        <f>LEFT(DATA[[#This Row],[Account_Code]],3)</f>
        <v/>
      </c>
      <c r="I18263" s="80" t="str">
        <f>DATA[[#This Row],[Vessel_Code]]&amp;DATA[[#This Row],[Account Group]]&amp;DATA[[#This Row],[Type]]</f>
        <v/>
      </c>
      <c r="K18263" s="80">
        <f>IF(YEAR(DATA[[#This Row],[Calendar_Month]])=YEAR(CURMONTHEND),DATA[[#This Row],[Amount]],0)</f>
        <v>0</v>
      </c>
      <c r="L18263" s="80">
        <f>IF(DATA[[#This Row],[Calendar_Month]]-CURMONTH=0,DATA[[#This Row],[Amount]],0)</f>
        <v>0</v>
      </c>
    </row>
    <row r="18264" spans="4:12" x14ac:dyDescent="0.25">
      <c r="D18264" s="80" t="str">
        <f>LEFT(DATA[[#This Row],[Account_Code]],3)</f>
        <v/>
      </c>
      <c r="I18264" s="80" t="str">
        <f>DATA[[#This Row],[Vessel_Code]]&amp;DATA[[#This Row],[Account Group]]&amp;DATA[[#This Row],[Type]]</f>
        <v/>
      </c>
      <c r="K18264" s="80">
        <f>IF(YEAR(DATA[[#This Row],[Calendar_Month]])=YEAR(CURMONTHEND),DATA[[#This Row],[Amount]],0)</f>
        <v>0</v>
      </c>
      <c r="L18264" s="80">
        <f>IF(DATA[[#This Row],[Calendar_Month]]-CURMONTH=0,DATA[[#This Row],[Amount]],0)</f>
        <v>0</v>
      </c>
    </row>
    <row r="18265" spans="4:12" x14ac:dyDescent="0.25">
      <c r="D18265" s="80" t="str">
        <f>LEFT(DATA[[#This Row],[Account_Code]],3)</f>
        <v/>
      </c>
      <c r="I18265" s="80" t="str">
        <f>DATA[[#This Row],[Vessel_Code]]&amp;DATA[[#This Row],[Account Group]]&amp;DATA[[#This Row],[Type]]</f>
        <v/>
      </c>
      <c r="K18265" s="80">
        <f>IF(YEAR(DATA[[#This Row],[Calendar_Month]])=YEAR(CURMONTHEND),DATA[[#This Row],[Amount]],0)</f>
        <v>0</v>
      </c>
      <c r="L18265" s="80">
        <f>IF(DATA[[#This Row],[Calendar_Month]]-CURMONTH=0,DATA[[#This Row],[Amount]],0)</f>
        <v>0</v>
      </c>
    </row>
    <row r="18266" spans="4:12" x14ac:dyDescent="0.25">
      <c r="D18266" s="80" t="str">
        <f>LEFT(DATA[[#This Row],[Account_Code]],3)</f>
        <v/>
      </c>
      <c r="I18266" s="80" t="str">
        <f>DATA[[#This Row],[Vessel_Code]]&amp;DATA[[#This Row],[Account Group]]&amp;DATA[[#This Row],[Type]]</f>
        <v/>
      </c>
      <c r="K18266" s="80">
        <f>IF(YEAR(DATA[[#This Row],[Calendar_Month]])=YEAR(CURMONTHEND),DATA[[#This Row],[Amount]],0)</f>
        <v>0</v>
      </c>
      <c r="L18266" s="80">
        <f>IF(DATA[[#This Row],[Calendar_Month]]-CURMONTH=0,DATA[[#This Row],[Amount]],0)</f>
        <v>0</v>
      </c>
    </row>
    <row r="18267" spans="4:12" x14ac:dyDescent="0.25">
      <c r="D18267" s="80" t="str">
        <f>LEFT(DATA[[#This Row],[Account_Code]],3)</f>
        <v/>
      </c>
      <c r="I18267" s="80" t="str">
        <f>DATA[[#This Row],[Vessel_Code]]&amp;DATA[[#This Row],[Account Group]]&amp;DATA[[#This Row],[Type]]</f>
        <v/>
      </c>
      <c r="K18267" s="80">
        <f>IF(YEAR(DATA[[#This Row],[Calendar_Month]])=YEAR(CURMONTHEND),DATA[[#This Row],[Amount]],0)</f>
        <v>0</v>
      </c>
      <c r="L18267" s="80">
        <f>IF(DATA[[#This Row],[Calendar_Month]]-CURMONTH=0,DATA[[#This Row],[Amount]],0)</f>
        <v>0</v>
      </c>
    </row>
    <row r="18268" spans="4:12" x14ac:dyDescent="0.25">
      <c r="D18268" s="80" t="str">
        <f>LEFT(DATA[[#This Row],[Account_Code]],3)</f>
        <v/>
      </c>
      <c r="I18268" s="80" t="str">
        <f>DATA[[#This Row],[Vessel_Code]]&amp;DATA[[#This Row],[Account Group]]&amp;DATA[[#This Row],[Type]]</f>
        <v/>
      </c>
      <c r="K18268" s="80">
        <f>IF(YEAR(DATA[[#This Row],[Calendar_Month]])=YEAR(CURMONTHEND),DATA[[#This Row],[Amount]],0)</f>
        <v>0</v>
      </c>
      <c r="L18268" s="80">
        <f>IF(DATA[[#This Row],[Calendar_Month]]-CURMONTH=0,DATA[[#This Row],[Amount]],0)</f>
        <v>0</v>
      </c>
    </row>
    <row r="18269" spans="4:12" x14ac:dyDescent="0.25">
      <c r="D18269" s="80" t="str">
        <f>LEFT(DATA[[#This Row],[Account_Code]],3)</f>
        <v/>
      </c>
      <c r="I18269" s="80" t="str">
        <f>DATA[[#This Row],[Vessel_Code]]&amp;DATA[[#This Row],[Account Group]]&amp;DATA[[#This Row],[Type]]</f>
        <v/>
      </c>
      <c r="K18269" s="80">
        <f>IF(YEAR(DATA[[#This Row],[Calendar_Month]])=YEAR(CURMONTHEND),DATA[[#This Row],[Amount]],0)</f>
        <v>0</v>
      </c>
      <c r="L18269" s="80">
        <f>IF(DATA[[#This Row],[Calendar_Month]]-CURMONTH=0,DATA[[#This Row],[Amount]],0)</f>
        <v>0</v>
      </c>
    </row>
    <row r="18270" spans="4:12" x14ac:dyDescent="0.25">
      <c r="D18270" s="80" t="str">
        <f>LEFT(DATA[[#This Row],[Account_Code]],3)</f>
        <v/>
      </c>
      <c r="I18270" s="80" t="str">
        <f>DATA[[#This Row],[Vessel_Code]]&amp;DATA[[#This Row],[Account Group]]&amp;DATA[[#This Row],[Type]]</f>
        <v/>
      </c>
      <c r="K18270" s="80">
        <f>IF(YEAR(DATA[[#This Row],[Calendar_Month]])=YEAR(CURMONTHEND),DATA[[#This Row],[Amount]],0)</f>
        <v>0</v>
      </c>
      <c r="L18270" s="80">
        <f>IF(DATA[[#This Row],[Calendar_Month]]-CURMONTH=0,DATA[[#This Row],[Amount]],0)</f>
        <v>0</v>
      </c>
    </row>
    <row r="18271" spans="4:12" x14ac:dyDescent="0.25">
      <c r="D18271" s="80" t="str">
        <f>LEFT(DATA[[#This Row],[Account_Code]],3)</f>
        <v/>
      </c>
      <c r="I18271" s="80" t="str">
        <f>DATA[[#This Row],[Vessel_Code]]&amp;DATA[[#This Row],[Account Group]]&amp;DATA[[#This Row],[Type]]</f>
        <v/>
      </c>
      <c r="K18271" s="80">
        <f>IF(YEAR(DATA[[#This Row],[Calendar_Month]])=YEAR(CURMONTHEND),DATA[[#This Row],[Amount]],0)</f>
        <v>0</v>
      </c>
      <c r="L18271" s="80">
        <f>IF(DATA[[#This Row],[Calendar_Month]]-CURMONTH=0,DATA[[#This Row],[Amount]],0)</f>
        <v>0</v>
      </c>
    </row>
    <row r="18272" spans="4:12" x14ac:dyDescent="0.25">
      <c r="D18272" s="80" t="str">
        <f>LEFT(DATA[[#This Row],[Account_Code]],3)</f>
        <v/>
      </c>
      <c r="I18272" s="80" t="str">
        <f>DATA[[#This Row],[Vessel_Code]]&amp;DATA[[#This Row],[Account Group]]&amp;DATA[[#This Row],[Type]]</f>
        <v/>
      </c>
      <c r="K18272" s="80">
        <f>IF(YEAR(DATA[[#This Row],[Calendar_Month]])=YEAR(CURMONTHEND),DATA[[#This Row],[Amount]],0)</f>
        <v>0</v>
      </c>
      <c r="L18272" s="80">
        <f>IF(DATA[[#This Row],[Calendar_Month]]-CURMONTH=0,DATA[[#This Row],[Amount]],0)</f>
        <v>0</v>
      </c>
    </row>
    <row r="18273" spans="4:12" x14ac:dyDescent="0.25">
      <c r="D18273" s="80" t="str">
        <f>LEFT(DATA[[#This Row],[Account_Code]],3)</f>
        <v/>
      </c>
      <c r="I18273" s="80" t="str">
        <f>DATA[[#This Row],[Vessel_Code]]&amp;DATA[[#This Row],[Account Group]]&amp;DATA[[#This Row],[Type]]</f>
        <v/>
      </c>
      <c r="K18273" s="80">
        <f>IF(YEAR(DATA[[#This Row],[Calendar_Month]])=YEAR(CURMONTHEND),DATA[[#This Row],[Amount]],0)</f>
        <v>0</v>
      </c>
      <c r="L18273" s="80">
        <f>IF(DATA[[#This Row],[Calendar_Month]]-CURMONTH=0,DATA[[#This Row],[Amount]],0)</f>
        <v>0</v>
      </c>
    </row>
    <row r="18274" spans="4:12" x14ac:dyDescent="0.25">
      <c r="D18274" s="80" t="str">
        <f>LEFT(DATA[[#This Row],[Account_Code]],3)</f>
        <v/>
      </c>
      <c r="I18274" s="80" t="str">
        <f>DATA[[#This Row],[Vessel_Code]]&amp;DATA[[#This Row],[Account Group]]&amp;DATA[[#This Row],[Type]]</f>
        <v/>
      </c>
      <c r="K18274" s="80">
        <f>IF(YEAR(DATA[[#This Row],[Calendar_Month]])=YEAR(CURMONTHEND),DATA[[#This Row],[Amount]],0)</f>
        <v>0</v>
      </c>
      <c r="L18274" s="80">
        <f>IF(DATA[[#This Row],[Calendar_Month]]-CURMONTH=0,DATA[[#This Row],[Amount]],0)</f>
        <v>0</v>
      </c>
    </row>
    <row r="18275" spans="4:12" x14ac:dyDescent="0.25">
      <c r="D18275" s="80" t="str">
        <f>LEFT(DATA[[#This Row],[Account_Code]],3)</f>
        <v/>
      </c>
      <c r="I18275" s="80" t="str">
        <f>DATA[[#This Row],[Vessel_Code]]&amp;DATA[[#This Row],[Account Group]]&amp;DATA[[#This Row],[Type]]</f>
        <v/>
      </c>
      <c r="K18275" s="80">
        <f>IF(YEAR(DATA[[#This Row],[Calendar_Month]])=YEAR(CURMONTHEND),DATA[[#This Row],[Amount]],0)</f>
        <v>0</v>
      </c>
      <c r="L18275" s="80">
        <f>IF(DATA[[#This Row],[Calendar_Month]]-CURMONTH=0,DATA[[#This Row],[Amount]],0)</f>
        <v>0</v>
      </c>
    </row>
    <row r="18276" spans="4:12" x14ac:dyDescent="0.25">
      <c r="D18276" s="80" t="str">
        <f>LEFT(DATA[[#This Row],[Account_Code]],3)</f>
        <v/>
      </c>
      <c r="I18276" s="80" t="str">
        <f>DATA[[#This Row],[Vessel_Code]]&amp;DATA[[#This Row],[Account Group]]&amp;DATA[[#This Row],[Type]]</f>
        <v/>
      </c>
      <c r="K18276" s="80">
        <f>IF(YEAR(DATA[[#This Row],[Calendar_Month]])=YEAR(CURMONTHEND),DATA[[#This Row],[Amount]],0)</f>
        <v>0</v>
      </c>
      <c r="L18276" s="80">
        <f>IF(DATA[[#This Row],[Calendar_Month]]-CURMONTH=0,DATA[[#This Row],[Amount]],0)</f>
        <v>0</v>
      </c>
    </row>
    <row r="18277" spans="4:12" x14ac:dyDescent="0.25">
      <c r="D18277" s="80" t="str">
        <f>LEFT(DATA[[#This Row],[Account_Code]],3)</f>
        <v/>
      </c>
      <c r="I18277" s="80" t="str">
        <f>DATA[[#This Row],[Vessel_Code]]&amp;DATA[[#This Row],[Account Group]]&amp;DATA[[#This Row],[Type]]</f>
        <v/>
      </c>
      <c r="K18277" s="80">
        <f>IF(YEAR(DATA[[#This Row],[Calendar_Month]])=YEAR(CURMONTHEND),DATA[[#This Row],[Amount]],0)</f>
        <v>0</v>
      </c>
      <c r="L18277" s="80">
        <f>IF(DATA[[#This Row],[Calendar_Month]]-CURMONTH=0,DATA[[#This Row],[Amount]],0)</f>
        <v>0</v>
      </c>
    </row>
    <row r="18278" spans="4:12" x14ac:dyDescent="0.25">
      <c r="D18278" s="80" t="str">
        <f>LEFT(DATA[[#This Row],[Account_Code]],3)</f>
        <v/>
      </c>
      <c r="I18278" s="80" t="str">
        <f>DATA[[#This Row],[Vessel_Code]]&amp;DATA[[#This Row],[Account Group]]&amp;DATA[[#This Row],[Type]]</f>
        <v/>
      </c>
      <c r="K18278" s="80">
        <f>IF(YEAR(DATA[[#This Row],[Calendar_Month]])=YEAR(CURMONTHEND),DATA[[#This Row],[Amount]],0)</f>
        <v>0</v>
      </c>
      <c r="L18278" s="80">
        <f>IF(DATA[[#This Row],[Calendar_Month]]-CURMONTH=0,DATA[[#This Row],[Amount]],0)</f>
        <v>0</v>
      </c>
    </row>
    <row r="18279" spans="4:12" x14ac:dyDescent="0.25">
      <c r="D18279" s="80" t="str">
        <f>LEFT(DATA[[#This Row],[Account_Code]],3)</f>
        <v/>
      </c>
      <c r="I18279" s="80" t="str">
        <f>DATA[[#This Row],[Vessel_Code]]&amp;DATA[[#This Row],[Account Group]]&amp;DATA[[#This Row],[Type]]</f>
        <v/>
      </c>
      <c r="K18279" s="80">
        <f>IF(YEAR(DATA[[#This Row],[Calendar_Month]])=YEAR(CURMONTHEND),DATA[[#This Row],[Amount]],0)</f>
        <v>0</v>
      </c>
      <c r="L18279" s="80">
        <f>IF(DATA[[#This Row],[Calendar_Month]]-CURMONTH=0,DATA[[#This Row],[Amount]],0)</f>
        <v>0</v>
      </c>
    </row>
    <row r="18280" spans="4:12" x14ac:dyDescent="0.25">
      <c r="D18280" s="80" t="str">
        <f>LEFT(DATA[[#This Row],[Account_Code]],3)</f>
        <v/>
      </c>
      <c r="I18280" s="80" t="str">
        <f>DATA[[#This Row],[Vessel_Code]]&amp;DATA[[#This Row],[Account Group]]&amp;DATA[[#This Row],[Type]]</f>
        <v/>
      </c>
      <c r="K18280" s="80">
        <f>IF(YEAR(DATA[[#This Row],[Calendar_Month]])=YEAR(CURMONTHEND),DATA[[#This Row],[Amount]],0)</f>
        <v>0</v>
      </c>
      <c r="L18280" s="80">
        <f>IF(DATA[[#This Row],[Calendar_Month]]-CURMONTH=0,DATA[[#This Row],[Amount]],0)</f>
        <v>0</v>
      </c>
    </row>
    <row r="18281" spans="4:12" x14ac:dyDescent="0.25">
      <c r="D18281" s="80" t="str">
        <f>LEFT(DATA[[#This Row],[Account_Code]],3)</f>
        <v/>
      </c>
      <c r="I18281" s="80" t="str">
        <f>DATA[[#This Row],[Vessel_Code]]&amp;DATA[[#This Row],[Account Group]]&amp;DATA[[#This Row],[Type]]</f>
        <v/>
      </c>
      <c r="K18281" s="80">
        <f>IF(YEAR(DATA[[#This Row],[Calendar_Month]])=YEAR(CURMONTHEND),DATA[[#This Row],[Amount]],0)</f>
        <v>0</v>
      </c>
      <c r="L18281" s="80">
        <f>IF(DATA[[#This Row],[Calendar_Month]]-CURMONTH=0,DATA[[#This Row],[Amount]],0)</f>
        <v>0</v>
      </c>
    </row>
    <row r="18282" spans="4:12" x14ac:dyDescent="0.25">
      <c r="D18282" s="80" t="str">
        <f>LEFT(DATA[[#This Row],[Account_Code]],3)</f>
        <v/>
      </c>
      <c r="I18282" s="80" t="str">
        <f>DATA[[#This Row],[Vessel_Code]]&amp;DATA[[#This Row],[Account Group]]&amp;DATA[[#This Row],[Type]]</f>
        <v/>
      </c>
      <c r="K18282" s="80">
        <f>IF(YEAR(DATA[[#This Row],[Calendar_Month]])=YEAR(CURMONTHEND),DATA[[#This Row],[Amount]],0)</f>
        <v>0</v>
      </c>
      <c r="L18282" s="80">
        <f>IF(DATA[[#This Row],[Calendar_Month]]-CURMONTH=0,DATA[[#This Row],[Amount]],0)</f>
        <v>0</v>
      </c>
    </row>
    <row r="18283" spans="4:12" x14ac:dyDescent="0.25">
      <c r="D18283" s="80" t="str">
        <f>LEFT(DATA[[#This Row],[Account_Code]],3)</f>
        <v/>
      </c>
      <c r="I18283" s="80" t="str">
        <f>DATA[[#This Row],[Vessel_Code]]&amp;DATA[[#This Row],[Account Group]]&amp;DATA[[#This Row],[Type]]</f>
        <v/>
      </c>
      <c r="K18283" s="80">
        <f>IF(YEAR(DATA[[#This Row],[Calendar_Month]])=YEAR(CURMONTHEND),DATA[[#This Row],[Amount]],0)</f>
        <v>0</v>
      </c>
      <c r="L18283" s="80">
        <f>IF(DATA[[#This Row],[Calendar_Month]]-CURMONTH=0,DATA[[#This Row],[Amount]],0)</f>
        <v>0</v>
      </c>
    </row>
    <row r="18284" spans="4:12" x14ac:dyDescent="0.25">
      <c r="D18284" s="80" t="str">
        <f>LEFT(DATA[[#This Row],[Account_Code]],3)</f>
        <v/>
      </c>
      <c r="I18284" s="80" t="str">
        <f>DATA[[#This Row],[Vessel_Code]]&amp;DATA[[#This Row],[Account Group]]&amp;DATA[[#This Row],[Type]]</f>
        <v/>
      </c>
      <c r="K18284" s="80">
        <f>IF(YEAR(DATA[[#This Row],[Calendar_Month]])=YEAR(CURMONTHEND),DATA[[#This Row],[Amount]],0)</f>
        <v>0</v>
      </c>
      <c r="L18284" s="80">
        <f>IF(DATA[[#This Row],[Calendar_Month]]-CURMONTH=0,DATA[[#This Row],[Amount]],0)</f>
        <v>0</v>
      </c>
    </row>
    <row r="18285" spans="4:12" x14ac:dyDescent="0.25">
      <c r="D18285" s="80" t="str">
        <f>LEFT(DATA[[#This Row],[Account_Code]],3)</f>
        <v/>
      </c>
      <c r="I18285" s="80" t="str">
        <f>DATA[[#This Row],[Vessel_Code]]&amp;DATA[[#This Row],[Account Group]]&amp;DATA[[#This Row],[Type]]</f>
        <v/>
      </c>
      <c r="K18285" s="80">
        <f>IF(YEAR(DATA[[#This Row],[Calendar_Month]])=YEAR(CURMONTHEND),DATA[[#This Row],[Amount]],0)</f>
        <v>0</v>
      </c>
      <c r="L18285" s="80">
        <f>IF(DATA[[#This Row],[Calendar_Month]]-CURMONTH=0,DATA[[#This Row],[Amount]],0)</f>
        <v>0</v>
      </c>
    </row>
    <row r="18286" spans="4:12" x14ac:dyDescent="0.25">
      <c r="D18286" s="80" t="str">
        <f>LEFT(DATA[[#This Row],[Account_Code]],3)</f>
        <v/>
      </c>
      <c r="I18286" s="80" t="str">
        <f>DATA[[#This Row],[Vessel_Code]]&amp;DATA[[#This Row],[Account Group]]&amp;DATA[[#This Row],[Type]]</f>
        <v/>
      </c>
      <c r="K18286" s="80">
        <f>IF(YEAR(DATA[[#This Row],[Calendar_Month]])=YEAR(CURMONTHEND),DATA[[#This Row],[Amount]],0)</f>
        <v>0</v>
      </c>
      <c r="L18286" s="80">
        <f>IF(DATA[[#This Row],[Calendar_Month]]-CURMONTH=0,DATA[[#This Row],[Amount]],0)</f>
        <v>0</v>
      </c>
    </row>
    <row r="18287" spans="4:12" x14ac:dyDescent="0.25">
      <c r="D18287" s="80" t="str">
        <f>LEFT(DATA[[#This Row],[Account_Code]],3)</f>
        <v/>
      </c>
      <c r="I18287" s="80" t="str">
        <f>DATA[[#This Row],[Vessel_Code]]&amp;DATA[[#This Row],[Account Group]]&amp;DATA[[#This Row],[Type]]</f>
        <v/>
      </c>
      <c r="K18287" s="80">
        <f>IF(YEAR(DATA[[#This Row],[Calendar_Month]])=YEAR(CURMONTHEND),DATA[[#This Row],[Amount]],0)</f>
        <v>0</v>
      </c>
      <c r="L18287" s="80">
        <f>IF(DATA[[#This Row],[Calendar_Month]]-CURMONTH=0,DATA[[#This Row],[Amount]],0)</f>
        <v>0</v>
      </c>
    </row>
    <row r="18288" spans="4:12" x14ac:dyDescent="0.25">
      <c r="D18288" s="80" t="str">
        <f>LEFT(DATA[[#This Row],[Account_Code]],3)</f>
        <v/>
      </c>
      <c r="I18288" s="80" t="str">
        <f>DATA[[#This Row],[Vessel_Code]]&amp;DATA[[#This Row],[Account Group]]&amp;DATA[[#This Row],[Type]]</f>
        <v/>
      </c>
      <c r="K18288" s="80">
        <f>IF(YEAR(DATA[[#This Row],[Calendar_Month]])=YEAR(CURMONTHEND),DATA[[#This Row],[Amount]],0)</f>
        <v>0</v>
      </c>
      <c r="L18288" s="80">
        <f>IF(DATA[[#This Row],[Calendar_Month]]-CURMONTH=0,DATA[[#This Row],[Amount]],0)</f>
        <v>0</v>
      </c>
    </row>
    <row r="18289" spans="4:12" x14ac:dyDescent="0.25">
      <c r="D18289" s="80" t="str">
        <f>LEFT(DATA[[#This Row],[Account_Code]],3)</f>
        <v/>
      </c>
      <c r="I18289" s="80" t="str">
        <f>DATA[[#This Row],[Vessel_Code]]&amp;DATA[[#This Row],[Account Group]]&amp;DATA[[#This Row],[Type]]</f>
        <v/>
      </c>
      <c r="K18289" s="80">
        <f>IF(YEAR(DATA[[#This Row],[Calendar_Month]])=YEAR(CURMONTHEND),DATA[[#This Row],[Amount]],0)</f>
        <v>0</v>
      </c>
      <c r="L18289" s="80">
        <f>IF(DATA[[#This Row],[Calendar_Month]]-CURMONTH=0,DATA[[#This Row],[Amount]],0)</f>
        <v>0</v>
      </c>
    </row>
    <row r="18290" spans="4:12" x14ac:dyDescent="0.25">
      <c r="D18290" s="80" t="str">
        <f>LEFT(DATA[[#This Row],[Account_Code]],3)</f>
        <v/>
      </c>
      <c r="I18290" s="80" t="str">
        <f>DATA[[#This Row],[Vessel_Code]]&amp;DATA[[#This Row],[Account Group]]&amp;DATA[[#This Row],[Type]]</f>
        <v/>
      </c>
      <c r="K18290" s="80">
        <f>IF(YEAR(DATA[[#This Row],[Calendar_Month]])=YEAR(CURMONTHEND),DATA[[#This Row],[Amount]],0)</f>
        <v>0</v>
      </c>
      <c r="L18290" s="80">
        <f>IF(DATA[[#This Row],[Calendar_Month]]-CURMONTH=0,DATA[[#This Row],[Amount]],0)</f>
        <v>0</v>
      </c>
    </row>
    <row r="18291" spans="4:12" x14ac:dyDescent="0.25">
      <c r="D18291" s="80" t="str">
        <f>LEFT(DATA[[#This Row],[Account_Code]],3)</f>
        <v/>
      </c>
      <c r="I18291" s="80" t="str">
        <f>DATA[[#This Row],[Vessel_Code]]&amp;DATA[[#This Row],[Account Group]]&amp;DATA[[#This Row],[Type]]</f>
        <v/>
      </c>
      <c r="K18291" s="80">
        <f>IF(YEAR(DATA[[#This Row],[Calendar_Month]])=YEAR(CURMONTHEND),DATA[[#This Row],[Amount]],0)</f>
        <v>0</v>
      </c>
      <c r="L18291" s="80">
        <f>IF(DATA[[#This Row],[Calendar_Month]]-CURMONTH=0,DATA[[#This Row],[Amount]],0)</f>
        <v>0</v>
      </c>
    </row>
    <row r="18292" spans="4:12" x14ac:dyDescent="0.25">
      <c r="D18292" s="80" t="str">
        <f>LEFT(DATA[[#This Row],[Account_Code]],3)</f>
        <v/>
      </c>
      <c r="I18292" s="80" t="str">
        <f>DATA[[#This Row],[Vessel_Code]]&amp;DATA[[#This Row],[Account Group]]&amp;DATA[[#This Row],[Type]]</f>
        <v/>
      </c>
      <c r="K18292" s="80">
        <f>IF(YEAR(DATA[[#This Row],[Calendar_Month]])=YEAR(CURMONTHEND),DATA[[#This Row],[Amount]],0)</f>
        <v>0</v>
      </c>
      <c r="L18292" s="80">
        <f>IF(DATA[[#This Row],[Calendar_Month]]-CURMONTH=0,DATA[[#This Row],[Amount]],0)</f>
        <v>0</v>
      </c>
    </row>
    <row r="18293" spans="4:12" x14ac:dyDescent="0.25">
      <c r="D18293" s="80" t="str">
        <f>LEFT(DATA[[#This Row],[Account_Code]],3)</f>
        <v/>
      </c>
      <c r="I18293" s="80" t="str">
        <f>DATA[[#This Row],[Vessel_Code]]&amp;DATA[[#This Row],[Account Group]]&amp;DATA[[#This Row],[Type]]</f>
        <v/>
      </c>
      <c r="K18293" s="80">
        <f>IF(YEAR(DATA[[#This Row],[Calendar_Month]])=YEAR(CURMONTHEND),DATA[[#This Row],[Amount]],0)</f>
        <v>0</v>
      </c>
      <c r="L18293" s="80">
        <f>IF(DATA[[#This Row],[Calendar_Month]]-CURMONTH=0,DATA[[#This Row],[Amount]],0)</f>
        <v>0</v>
      </c>
    </row>
    <row r="18294" spans="4:12" x14ac:dyDescent="0.25">
      <c r="D18294" s="80" t="str">
        <f>LEFT(DATA[[#This Row],[Account_Code]],3)</f>
        <v/>
      </c>
      <c r="I18294" s="80" t="str">
        <f>DATA[[#This Row],[Vessel_Code]]&amp;DATA[[#This Row],[Account Group]]&amp;DATA[[#This Row],[Type]]</f>
        <v/>
      </c>
      <c r="K18294" s="80">
        <f>IF(YEAR(DATA[[#This Row],[Calendar_Month]])=YEAR(CURMONTHEND),DATA[[#This Row],[Amount]],0)</f>
        <v>0</v>
      </c>
      <c r="L18294" s="80">
        <f>IF(DATA[[#This Row],[Calendar_Month]]-CURMONTH=0,DATA[[#This Row],[Amount]],0)</f>
        <v>0</v>
      </c>
    </row>
    <row r="18295" spans="4:12" x14ac:dyDescent="0.25">
      <c r="D18295" s="80" t="str">
        <f>LEFT(DATA[[#This Row],[Account_Code]],3)</f>
        <v/>
      </c>
      <c r="I18295" s="80" t="str">
        <f>DATA[[#This Row],[Vessel_Code]]&amp;DATA[[#This Row],[Account Group]]&amp;DATA[[#This Row],[Type]]</f>
        <v/>
      </c>
      <c r="K18295" s="80">
        <f>IF(YEAR(DATA[[#This Row],[Calendar_Month]])=YEAR(CURMONTHEND),DATA[[#This Row],[Amount]],0)</f>
        <v>0</v>
      </c>
      <c r="L18295" s="80">
        <f>IF(DATA[[#This Row],[Calendar_Month]]-CURMONTH=0,DATA[[#This Row],[Amount]],0)</f>
        <v>0</v>
      </c>
    </row>
    <row r="18296" spans="4:12" x14ac:dyDescent="0.25">
      <c r="D18296" s="80" t="str">
        <f>LEFT(DATA[[#This Row],[Account_Code]],3)</f>
        <v/>
      </c>
      <c r="I18296" s="80" t="str">
        <f>DATA[[#This Row],[Vessel_Code]]&amp;DATA[[#This Row],[Account Group]]&amp;DATA[[#This Row],[Type]]</f>
        <v/>
      </c>
      <c r="K18296" s="80">
        <f>IF(YEAR(DATA[[#This Row],[Calendar_Month]])=YEAR(CURMONTHEND),DATA[[#This Row],[Amount]],0)</f>
        <v>0</v>
      </c>
      <c r="L18296" s="80">
        <f>IF(DATA[[#This Row],[Calendar_Month]]-CURMONTH=0,DATA[[#This Row],[Amount]],0)</f>
        <v>0</v>
      </c>
    </row>
    <row r="18297" spans="4:12" x14ac:dyDescent="0.25">
      <c r="D18297" s="80" t="str">
        <f>LEFT(DATA[[#This Row],[Account_Code]],3)</f>
        <v/>
      </c>
      <c r="I18297" s="80" t="str">
        <f>DATA[[#This Row],[Vessel_Code]]&amp;DATA[[#This Row],[Account Group]]&amp;DATA[[#This Row],[Type]]</f>
        <v/>
      </c>
      <c r="K18297" s="80">
        <f>IF(YEAR(DATA[[#This Row],[Calendar_Month]])=YEAR(CURMONTHEND),DATA[[#This Row],[Amount]],0)</f>
        <v>0</v>
      </c>
      <c r="L18297" s="80">
        <f>IF(DATA[[#This Row],[Calendar_Month]]-CURMONTH=0,DATA[[#This Row],[Amount]],0)</f>
        <v>0</v>
      </c>
    </row>
    <row r="18298" spans="4:12" x14ac:dyDescent="0.25">
      <c r="D18298" s="80" t="str">
        <f>LEFT(DATA[[#This Row],[Account_Code]],3)</f>
        <v/>
      </c>
      <c r="I18298" s="80" t="str">
        <f>DATA[[#This Row],[Vessel_Code]]&amp;DATA[[#This Row],[Account Group]]&amp;DATA[[#This Row],[Type]]</f>
        <v/>
      </c>
      <c r="K18298" s="80">
        <f>IF(YEAR(DATA[[#This Row],[Calendar_Month]])=YEAR(CURMONTHEND),DATA[[#This Row],[Amount]],0)</f>
        <v>0</v>
      </c>
      <c r="L18298" s="80">
        <f>IF(DATA[[#This Row],[Calendar_Month]]-CURMONTH=0,DATA[[#This Row],[Amount]],0)</f>
        <v>0</v>
      </c>
    </row>
    <row r="18299" spans="4:12" x14ac:dyDescent="0.25">
      <c r="D18299" s="80" t="str">
        <f>LEFT(DATA[[#This Row],[Account_Code]],3)</f>
        <v/>
      </c>
      <c r="I18299" s="80" t="str">
        <f>DATA[[#This Row],[Vessel_Code]]&amp;DATA[[#This Row],[Account Group]]&amp;DATA[[#This Row],[Type]]</f>
        <v/>
      </c>
      <c r="K18299" s="80">
        <f>IF(YEAR(DATA[[#This Row],[Calendar_Month]])=YEAR(CURMONTHEND),DATA[[#This Row],[Amount]],0)</f>
        <v>0</v>
      </c>
      <c r="L18299" s="80">
        <f>IF(DATA[[#This Row],[Calendar_Month]]-CURMONTH=0,DATA[[#This Row],[Amount]],0)</f>
        <v>0</v>
      </c>
    </row>
    <row r="18300" spans="4:12" x14ac:dyDescent="0.25">
      <c r="D18300" s="80" t="str">
        <f>LEFT(DATA[[#This Row],[Account_Code]],3)</f>
        <v/>
      </c>
      <c r="I18300" s="80" t="str">
        <f>DATA[[#This Row],[Vessel_Code]]&amp;DATA[[#This Row],[Account Group]]&amp;DATA[[#This Row],[Type]]</f>
        <v/>
      </c>
      <c r="K18300" s="80">
        <f>IF(YEAR(DATA[[#This Row],[Calendar_Month]])=YEAR(CURMONTHEND),DATA[[#This Row],[Amount]],0)</f>
        <v>0</v>
      </c>
      <c r="L18300" s="80">
        <f>IF(DATA[[#This Row],[Calendar_Month]]-CURMONTH=0,DATA[[#This Row],[Amount]],0)</f>
        <v>0</v>
      </c>
    </row>
    <row r="18301" spans="4:12" x14ac:dyDescent="0.25">
      <c r="D18301" s="80" t="str">
        <f>LEFT(DATA[[#This Row],[Account_Code]],3)</f>
        <v/>
      </c>
      <c r="I18301" s="80" t="str">
        <f>DATA[[#This Row],[Vessel_Code]]&amp;DATA[[#This Row],[Account Group]]&amp;DATA[[#This Row],[Type]]</f>
        <v/>
      </c>
      <c r="K18301" s="80">
        <f>IF(YEAR(DATA[[#This Row],[Calendar_Month]])=YEAR(CURMONTHEND),DATA[[#This Row],[Amount]],0)</f>
        <v>0</v>
      </c>
      <c r="L18301" s="80">
        <f>IF(DATA[[#This Row],[Calendar_Month]]-CURMONTH=0,DATA[[#This Row],[Amount]],0)</f>
        <v>0</v>
      </c>
    </row>
    <row r="18302" spans="4:12" x14ac:dyDescent="0.25">
      <c r="D18302" s="80" t="str">
        <f>LEFT(DATA[[#This Row],[Account_Code]],3)</f>
        <v/>
      </c>
      <c r="I18302" s="80" t="str">
        <f>DATA[[#This Row],[Vessel_Code]]&amp;DATA[[#This Row],[Account Group]]&amp;DATA[[#This Row],[Type]]</f>
        <v/>
      </c>
      <c r="K18302" s="80">
        <f>IF(YEAR(DATA[[#This Row],[Calendar_Month]])=YEAR(CURMONTHEND),DATA[[#This Row],[Amount]],0)</f>
        <v>0</v>
      </c>
      <c r="L18302" s="80">
        <f>IF(DATA[[#This Row],[Calendar_Month]]-CURMONTH=0,DATA[[#This Row],[Amount]],0)</f>
        <v>0</v>
      </c>
    </row>
    <row r="18303" spans="4:12" x14ac:dyDescent="0.25">
      <c r="D18303" s="80" t="str">
        <f>LEFT(DATA[[#This Row],[Account_Code]],3)</f>
        <v/>
      </c>
      <c r="I18303" s="80" t="str">
        <f>DATA[[#This Row],[Vessel_Code]]&amp;DATA[[#This Row],[Account Group]]&amp;DATA[[#This Row],[Type]]</f>
        <v/>
      </c>
      <c r="K18303" s="80">
        <f>IF(YEAR(DATA[[#This Row],[Calendar_Month]])=YEAR(CURMONTHEND),DATA[[#This Row],[Amount]],0)</f>
        <v>0</v>
      </c>
      <c r="L18303" s="80">
        <f>IF(DATA[[#This Row],[Calendar_Month]]-CURMONTH=0,DATA[[#This Row],[Amount]],0)</f>
        <v>0</v>
      </c>
    </row>
    <row r="18304" spans="4:12" x14ac:dyDescent="0.25">
      <c r="D18304" s="80" t="str">
        <f>LEFT(DATA[[#This Row],[Account_Code]],3)</f>
        <v/>
      </c>
      <c r="I18304" s="80" t="str">
        <f>DATA[[#This Row],[Vessel_Code]]&amp;DATA[[#This Row],[Account Group]]&amp;DATA[[#This Row],[Type]]</f>
        <v/>
      </c>
      <c r="K18304" s="80">
        <f>IF(YEAR(DATA[[#This Row],[Calendar_Month]])=YEAR(CURMONTHEND),DATA[[#This Row],[Amount]],0)</f>
        <v>0</v>
      </c>
      <c r="L18304" s="80">
        <f>IF(DATA[[#This Row],[Calendar_Month]]-CURMONTH=0,DATA[[#This Row],[Amount]],0)</f>
        <v>0</v>
      </c>
    </row>
    <row r="18305" spans="4:12" x14ac:dyDescent="0.25">
      <c r="D18305" s="80" t="str">
        <f>LEFT(DATA[[#This Row],[Account_Code]],3)</f>
        <v/>
      </c>
      <c r="I18305" s="80" t="str">
        <f>DATA[[#This Row],[Vessel_Code]]&amp;DATA[[#This Row],[Account Group]]&amp;DATA[[#This Row],[Type]]</f>
        <v/>
      </c>
      <c r="K18305" s="80">
        <f>IF(YEAR(DATA[[#This Row],[Calendar_Month]])=YEAR(CURMONTHEND),DATA[[#This Row],[Amount]],0)</f>
        <v>0</v>
      </c>
      <c r="L18305" s="80">
        <f>IF(DATA[[#This Row],[Calendar_Month]]-CURMONTH=0,DATA[[#This Row],[Amount]],0)</f>
        <v>0</v>
      </c>
    </row>
    <row r="18306" spans="4:12" x14ac:dyDescent="0.25">
      <c r="D18306" s="80" t="str">
        <f>LEFT(DATA[[#This Row],[Account_Code]],3)</f>
        <v/>
      </c>
      <c r="I18306" s="80" t="str">
        <f>DATA[[#This Row],[Vessel_Code]]&amp;DATA[[#This Row],[Account Group]]&amp;DATA[[#This Row],[Type]]</f>
        <v/>
      </c>
      <c r="K18306" s="80">
        <f>IF(YEAR(DATA[[#This Row],[Calendar_Month]])=YEAR(CURMONTHEND),DATA[[#This Row],[Amount]],0)</f>
        <v>0</v>
      </c>
      <c r="L18306" s="80">
        <f>IF(DATA[[#This Row],[Calendar_Month]]-CURMONTH=0,DATA[[#This Row],[Amount]],0)</f>
        <v>0</v>
      </c>
    </row>
    <row r="18307" spans="4:12" x14ac:dyDescent="0.25">
      <c r="D18307" s="80" t="str">
        <f>LEFT(DATA[[#This Row],[Account_Code]],3)</f>
        <v/>
      </c>
      <c r="I18307" s="80" t="str">
        <f>DATA[[#This Row],[Vessel_Code]]&amp;DATA[[#This Row],[Account Group]]&amp;DATA[[#This Row],[Type]]</f>
        <v/>
      </c>
      <c r="K18307" s="80">
        <f>IF(YEAR(DATA[[#This Row],[Calendar_Month]])=YEAR(CURMONTHEND),DATA[[#This Row],[Amount]],0)</f>
        <v>0</v>
      </c>
      <c r="L18307" s="80">
        <f>IF(DATA[[#This Row],[Calendar_Month]]-CURMONTH=0,DATA[[#This Row],[Amount]],0)</f>
        <v>0</v>
      </c>
    </row>
    <row r="18308" spans="4:12" x14ac:dyDescent="0.25">
      <c r="D18308" s="80" t="str">
        <f>LEFT(DATA[[#This Row],[Account_Code]],3)</f>
        <v/>
      </c>
      <c r="I18308" s="80" t="str">
        <f>DATA[[#This Row],[Vessel_Code]]&amp;DATA[[#This Row],[Account Group]]&amp;DATA[[#This Row],[Type]]</f>
        <v/>
      </c>
      <c r="K18308" s="80">
        <f>IF(YEAR(DATA[[#This Row],[Calendar_Month]])=YEAR(CURMONTHEND),DATA[[#This Row],[Amount]],0)</f>
        <v>0</v>
      </c>
      <c r="L18308" s="80">
        <f>IF(DATA[[#This Row],[Calendar_Month]]-CURMONTH=0,DATA[[#This Row],[Amount]],0)</f>
        <v>0</v>
      </c>
    </row>
    <row r="18309" spans="4:12" x14ac:dyDescent="0.25">
      <c r="D18309" s="80" t="str">
        <f>LEFT(DATA[[#This Row],[Account_Code]],3)</f>
        <v/>
      </c>
      <c r="I18309" s="80" t="str">
        <f>DATA[[#This Row],[Vessel_Code]]&amp;DATA[[#This Row],[Account Group]]&amp;DATA[[#This Row],[Type]]</f>
        <v/>
      </c>
      <c r="K18309" s="80">
        <f>IF(YEAR(DATA[[#This Row],[Calendar_Month]])=YEAR(CURMONTHEND),DATA[[#This Row],[Amount]],0)</f>
        <v>0</v>
      </c>
      <c r="L18309" s="80">
        <f>IF(DATA[[#This Row],[Calendar_Month]]-CURMONTH=0,DATA[[#This Row],[Amount]],0)</f>
        <v>0</v>
      </c>
    </row>
    <row r="18310" spans="4:12" x14ac:dyDescent="0.25">
      <c r="D18310" s="80" t="str">
        <f>LEFT(DATA[[#This Row],[Account_Code]],3)</f>
        <v/>
      </c>
      <c r="I18310" s="80" t="str">
        <f>DATA[[#This Row],[Vessel_Code]]&amp;DATA[[#This Row],[Account Group]]&amp;DATA[[#This Row],[Type]]</f>
        <v/>
      </c>
      <c r="K18310" s="80">
        <f>IF(YEAR(DATA[[#This Row],[Calendar_Month]])=YEAR(CURMONTHEND),DATA[[#This Row],[Amount]],0)</f>
        <v>0</v>
      </c>
      <c r="L18310" s="80">
        <f>IF(DATA[[#This Row],[Calendar_Month]]-CURMONTH=0,DATA[[#This Row],[Amount]],0)</f>
        <v>0</v>
      </c>
    </row>
    <row r="18311" spans="4:12" x14ac:dyDescent="0.25">
      <c r="D18311" s="80" t="str">
        <f>LEFT(DATA[[#This Row],[Account_Code]],3)</f>
        <v/>
      </c>
      <c r="I18311" s="80" t="str">
        <f>DATA[[#This Row],[Vessel_Code]]&amp;DATA[[#This Row],[Account Group]]&amp;DATA[[#This Row],[Type]]</f>
        <v/>
      </c>
      <c r="K18311" s="80">
        <f>IF(YEAR(DATA[[#This Row],[Calendar_Month]])=YEAR(CURMONTHEND),DATA[[#This Row],[Amount]],0)</f>
        <v>0</v>
      </c>
      <c r="L18311" s="80">
        <f>IF(DATA[[#This Row],[Calendar_Month]]-CURMONTH=0,DATA[[#This Row],[Amount]],0)</f>
        <v>0</v>
      </c>
    </row>
    <row r="18312" spans="4:12" x14ac:dyDescent="0.25">
      <c r="D18312" s="80" t="str">
        <f>LEFT(DATA[[#This Row],[Account_Code]],3)</f>
        <v/>
      </c>
      <c r="I18312" s="80" t="str">
        <f>DATA[[#This Row],[Vessel_Code]]&amp;DATA[[#This Row],[Account Group]]&amp;DATA[[#This Row],[Type]]</f>
        <v/>
      </c>
      <c r="K18312" s="80">
        <f>IF(YEAR(DATA[[#This Row],[Calendar_Month]])=YEAR(CURMONTHEND),DATA[[#This Row],[Amount]],0)</f>
        <v>0</v>
      </c>
      <c r="L18312" s="80">
        <f>IF(DATA[[#This Row],[Calendar_Month]]-CURMONTH=0,DATA[[#This Row],[Amount]],0)</f>
        <v>0</v>
      </c>
    </row>
    <row r="18313" spans="4:12" x14ac:dyDescent="0.25">
      <c r="D18313" s="80" t="str">
        <f>LEFT(DATA[[#This Row],[Account_Code]],3)</f>
        <v/>
      </c>
      <c r="I18313" s="80" t="str">
        <f>DATA[[#This Row],[Vessel_Code]]&amp;DATA[[#This Row],[Account Group]]&amp;DATA[[#This Row],[Type]]</f>
        <v/>
      </c>
      <c r="K18313" s="80">
        <f>IF(YEAR(DATA[[#This Row],[Calendar_Month]])=YEAR(CURMONTHEND),DATA[[#This Row],[Amount]],0)</f>
        <v>0</v>
      </c>
      <c r="L18313" s="80">
        <f>IF(DATA[[#This Row],[Calendar_Month]]-CURMONTH=0,DATA[[#This Row],[Amount]],0)</f>
        <v>0</v>
      </c>
    </row>
    <row r="18314" spans="4:12" x14ac:dyDescent="0.25">
      <c r="D18314" s="80" t="str">
        <f>LEFT(DATA[[#This Row],[Account_Code]],3)</f>
        <v/>
      </c>
      <c r="I18314" s="80" t="str">
        <f>DATA[[#This Row],[Vessel_Code]]&amp;DATA[[#This Row],[Account Group]]&amp;DATA[[#This Row],[Type]]</f>
        <v/>
      </c>
      <c r="K18314" s="80">
        <f>IF(YEAR(DATA[[#This Row],[Calendar_Month]])=YEAR(CURMONTHEND),DATA[[#This Row],[Amount]],0)</f>
        <v>0</v>
      </c>
      <c r="L18314" s="80">
        <f>IF(DATA[[#This Row],[Calendar_Month]]-CURMONTH=0,DATA[[#This Row],[Amount]],0)</f>
        <v>0</v>
      </c>
    </row>
    <row r="18315" spans="4:12" x14ac:dyDescent="0.25">
      <c r="D18315" s="80" t="str">
        <f>LEFT(DATA[[#This Row],[Account_Code]],3)</f>
        <v/>
      </c>
      <c r="I18315" s="80" t="str">
        <f>DATA[[#This Row],[Vessel_Code]]&amp;DATA[[#This Row],[Account Group]]&amp;DATA[[#This Row],[Type]]</f>
        <v/>
      </c>
      <c r="K18315" s="80">
        <f>IF(YEAR(DATA[[#This Row],[Calendar_Month]])=YEAR(CURMONTHEND),DATA[[#This Row],[Amount]],0)</f>
        <v>0</v>
      </c>
      <c r="L18315" s="80">
        <f>IF(DATA[[#This Row],[Calendar_Month]]-CURMONTH=0,DATA[[#This Row],[Amount]],0)</f>
        <v>0</v>
      </c>
    </row>
    <row r="18316" spans="4:12" x14ac:dyDescent="0.25">
      <c r="D18316" s="80" t="str">
        <f>LEFT(DATA[[#This Row],[Account_Code]],3)</f>
        <v/>
      </c>
      <c r="I18316" s="80" t="str">
        <f>DATA[[#This Row],[Vessel_Code]]&amp;DATA[[#This Row],[Account Group]]&amp;DATA[[#This Row],[Type]]</f>
        <v/>
      </c>
      <c r="K18316" s="80">
        <f>IF(YEAR(DATA[[#This Row],[Calendar_Month]])=YEAR(CURMONTHEND),DATA[[#This Row],[Amount]],0)</f>
        <v>0</v>
      </c>
      <c r="L18316" s="80">
        <f>IF(DATA[[#This Row],[Calendar_Month]]-CURMONTH=0,DATA[[#This Row],[Amount]],0)</f>
        <v>0</v>
      </c>
    </row>
    <row r="18317" spans="4:12" x14ac:dyDescent="0.25">
      <c r="D18317" s="80" t="str">
        <f>LEFT(DATA[[#This Row],[Account_Code]],3)</f>
        <v/>
      </c>
      <c r="I18317" s="80" t="str">
        <f>DATA[[#This Row],[Vessel_Code]]&amp;DATA[[#This Row],[Account Group]]&amp;DATA[[#This Row],[Type]]</f>
        <v/>
      </c>
      <c r="K18317" s="80">
        <f>IF(YEAR(DATA[[#This Row],[Calendar_Month]])=YEAR(CURMONTHEND),DATA[[#This Row],[Amount]],0)</f>
        <v>0</v>
      </c>
      <c r="L18317" s="80">
        <f>IF(DATA[[#This Row],[Calendar_Month]]-CURMONTH=0,DATA[[#This Row],[Amount]],0)</f>
        <v>0</v>
      </c>
    </row>
    <row r="18318" spans="4:12" x14ac:dyDescent="0.25">
      <c r="D18318" s="80" t="str">
        <f>LEFT(DATA[[#This Row],[Account_Code]],3)</f>
        <v/>
      </c>
      <c r="I18318" s="80" t="str">
        <f>DATA[[#This Row],[Vessel_Code]]&amp;DATA[[#This Row],[Account Group]]&amp;DATA[[#This Row],[Type]]</f>
        <v/>
      </c>
      <c r="K18318" s="80">
        <f>IF(YEAR(DATA[[#This Row],[Calendar_Month]])=YEAR(CURMONTHEND),DATA[[#This Row],[Amount]],0)</f>
        <v>0</v>
      </c>
      <c r="L18318" s="80">
        <f>IF(DATA[[#This Row],[Calendar_Month]]-CURMONTH=0,DATA[[#This Row],[Amount]],0)</f>
        <v>0</v>
      </c>
    </row>
    <row r="18319" spans="4:12" x14ac:dyDescent="0.25">
      <c r="D18319" s="80" t="str">
        <f>LEFT(DATA[[#This Row],[Account_Code]],3)</f>
        <v/>
      </c>
      <c r="I18319" s="80" t="str">
        <f>DATA[[#This Row],[Vessel_Code]]&amp;DATA[[#This Row],[Account Group]]&amp;DATA[[#This Row],[Type]]</f>
        <v/>
      </c>
      <c r="K18319" s="80">
        <f>IF(YEAR(DATA[[#This Row],[Calendar_Month]])=YEAR(CURMONTHEND),DATA[[#This Row],[Amount]],0)</f>
        <v>0</v>
      </c>
      <c r="L18319" s="80">
        <f>IF(DATA[[#This Row],[Calendar_Month]]-CURMONTH=0,DATA[[#This Row],[Amount]],0)</f>
        <v>0</v>
      </c>
    </row>
    <row r="18320" spans="4:12" x14ac:dyDescent="0.25">
      <c r="D18320" s="80" t="str">
        <f>LEFT(DATA[[#This Row],[Account_Code]],3)</f>
        <v/>
      </c>
      <c r="I18320" s="80" t="str">
        <f>DATA[[#This Row],[Vessel_Code]]&amp;DATA[[#This Row],[Account Group]]&amp;DATA[[#This Row],[Type]]</f>
        <v/>
      </c>
      <c r="K18320" s="80">
        <f>IF(YEAR(DATA[[#This Row],[Calendar_Month]])=YEAR(CURMONTHEND),DATA[[#This Row],[Amount]],0)</f>
        <v>0</v>
      </c>
      <c r="L18320" s="80">
        <f>IF(DATA[[#This Row],[Calendar_Month]]-CURMONTH=0,DATA[[#This Row],[Amount]],0)</f>
        <v>0</v>
      </c>
    </row>
    <row r="18321" spans="4:12" x14ac:dyDescent="0.25">
      <c r="D18321" s="80" t="str">
        <f>LEFT(DATA[[#This Row],[Account_Code]],3)</f>
        <v/>
      </c>
      <c r="I18321" s="80" t="str">
        <f>DATA[[#This Row],[Vessel_Code]]&amp;DATA[[#This Row],[Account Group]]&amp;DATA[[#This Row],[Type]]</f>
        <v/>
      </c>
      <c r="K18321" s="80">
        <f>IF(YEAR(DATA[[#This Row],[Calendar_Month]])=YEAR(CURMONTHEND),DATA[[#This Row],[Amount]],0)</f>
        <v>0</v>
      </c>
      <c r="L18321" s="80">
        <f>IF(DATA[[#This Row],[Calendar_Month]]-CURMONTH=0,DATA[[#This Row],[Amount]],0)</f>
        <v>0</v>
      </c>
    </row>
    <row r="18322" spans="4:12" x14ac:dyDescent="0.25">
      <c r="D18322" s="80" t="str">
        <f>LEFT(DATA[[#This Row],[Account_Code]],3)</f>
        <v/>
      </c>
      <c r="I18322" s="80" t="str">
        <f>DATA[[#This Row],[Vessel_Code]]&amp;DATA[[#This Row],[Account Group]]&amp;DATA[[#This Row],[Type]]</f>
        <v/>
      </c>
      <c r="K18322" s="80">
        <f>IF(YEAR(DATA[[#This Row],[Calendar_Month]])=YEAR(CURMONTHEND),DATA[[#This Row],[Amount]],0)</f>
        <v>0</v>
      </c>
      <c r="L18322" s="80">
        <f>IF(DATA[[#This Row],[Calendar_Month]]-CURMONTH=0,DATA[[#This Row],[Amount]],0)</f>
        <v>0</v>
      </c>
    </row>
    <row r="18323" spans="4:12" x14ac:dyDescent="0.25">
      <c r="D18323" s="80" t="str">
        <f>LEFT(DATA[[#This Row],[Account_Code]],3)</f>
        <v/>
      </c>
      <c r="I18323" s="80" t="str">
        <f>DATA[[#This Row],[Vessel_Code]]&amp;DATA[[#This Row],[Account Group]]&amp;DATA[[#This Row],[Type]]</f>
        <v/>
      </c>
      <c r="K18323" s="80">
        <f>IF(YEAR(DATA[[#This Row],[Calendar_Month]])=YEAR(CURMONTHEND),DATA[[#This Row],[Amount]],0)</f>
        <v>0</v>
      </c>
      <c r="L18323" s="80">
        <f>IF(DATA[[#This Row],[Calendar_Month]]-CURMONTH=0,DATA[[#This Row],[Amount]],0)</f>
        <v>0</v>
      </c>
    </row>
    <row r="18324" spans="4:12" x14ac:dyDescent="0.25">
      <c r="D18324" s="80" t="str">
        <f>LEFT(DATA[[#This Row],[Account_Code]],3)</f>
        <v/>
      </c>
      <c r="I18324" s="80" t="str">
        <f>DATA[[#This Row],[Vessel_Code]]&amp;DATA[[#This Row],[Account Group]]&amp;DATA[[#This Row],[Type]]</f>
        <v/>
      </c>
      <c r="K18324" s="80">
        <f>IF(YEAR(DATA[[#This Row],[Calendar_Month]])=YEAR(CURMONTHEND),DATA[[#This Row],[Amount]],0)</f>
        <v>0</v>
      </c>
      <c r="L18324" s="80">
        <f>IF(DATA[[#This Row],[Calendar_Month]]-CURMONTH=0,DATA[[#This Row],[Amount]],0)</f>
        <v>0</v>
      </c>
    </row>
    <row r="18325" spans="4:12" x14ac:dyDescent="0.25">
      <c r="D18325" s="80" t="str">
        <f>LEFT(DATA[[#This Row],[Account_Code]],3)</f>
        <v/>
      </c>
      <c r="I18325" s="80" t="str">
        <f>DATA[[#This Row],[Vessel_Code]]&amp;DATA[[#This Row],[Account Group]]&amp;DATA[[#This Row],[Type]]</f>
        <v/>
      </c>
      <c r="K18325" s="80">
        <f>IF(YEAR(DATA[[#This Row],[Calendar_Month]])=YEAR(CURMONTHEND),DATA[[#This Row],[Amount]],0)</f>
        <v>0</v>
      </c>
      <c r="L18325" s="80">
        <f>IF(DATA[[#This Row],[Calendar_Month]]-CURMONTH=0,DATA[[#This Row],[Amount]],0)</f>
        <v>0</v>
      </c>
    </row>
    <row r="18326" spans="4:12" x14ac:dyDescent="0.25">
      <c r="D18326" s="80" t="str">
        <f>LEFT(DATA[[#This Row],[Account_Code]],3)</f>
        <v/>
      </c>
      <c r="I18326" s="80" t="str">
        <f>DATA[[#This Row],[Vessel_Code]]&amp;DATA[[#This Row],[Account Group]]&amp;DATA[[#This Row],[Type]]</f>
        <v/>
      </c>
      <c r="K18326" s="80">
        <f>IF(YEAR(DATA[[#This Row],[Calendar_Month]])=YEAR(CURMONTHEND),DATA[[#This Row],[Amount]],0)</f>
        <v>0</v>
      </c>
      <c r="L18326" s="80">
        <f>IF(DATA[[#This Row],[Calendar_Month]]-CURMONTH=0,DATA[[#This Row],[Amount]],0)</f>
        <v>0</v>
      </c>
    </row>
    <row r="18327" spans="4:12" x14ac:dyDescent="0.25">
      <c r="D18327" s="80" t="str">
        <f>LEFT(DATA[[#This Row],[Account_Code]],3)</f>
        <v/>
      </c>
      <c r="I18327" s="80" t="str">
        <f>DATA[[#This Row],[Vessel_Code]]&amp;DATA[[#This Row],[Account Group]]&amp;DATA[[#This Row],[Type]]</f>
        <v/>
      </c>
      <c r="K18327" s="80">
        <f>IF(YEAR(DATA[[#This Row],[Calendar_Month]])=YEAR(CURMONTHEND),DATA[[#This Row],[Amount]],0)</f>
        <v>0</v>
      </c>
      <c r="L18327" s="80">
        <f>IF(DATA[[#This Row],[Calendar_Month]]-CURMONTH=0,DATA[[#This Row],[Amount]],0)</f>
        <v>0</v>
      </c>
    </row>
    <row r="18328" spans="4:12" x14ac:dyDescent="0.25">
      <c r="D18328" s="80" t="str">
        <f>LEFT(DATA[[#This Row],[Account_Code]],3)</f>
        <v/>
      </c>
      <c r="I18328" s="80" t="str">
        <f>DATA[[#This Row],[Vessel_Code]]&amp;DATA[[#This Row],[Account Group]]&amp;DATA[[#This Row],[Type]]</f>
        <v/>
      </c>
      <c r="K18328" s="80">
        <f>IF(YEAR(DATA[[#This Row],[Calendar_Month]])=YEAR(CURMONTHEND),DATA[[#This Row],[Amount]],0)</f>
        <v>0</v>
      </c>
      <c r="L18328" s="80">
        <f>IF(DATA[[#This Row],[Calendar_Month]]-CURMONTH=0,DATA[[#This Row],[Amount]],0)</f>
        <v>0</v>
      </c>
    </row>
    <row r="18329" spans="4:12" x14ac:dyDescent="0.25">
      <c r="D18329" s="80" t="str">
        <f>LEFT(DATA[[#This Row],[Account_Code]],3)</f>
        <v/>
      </c>
      <c r="I18329" s="80" t="str">
        <f>DATA[[#This Row],[Vessel_Code]]&amp;DATA[[#This Row],[Account Group]]&amp;DATA[[#This Row],[Type]]</f>
        <v/>
      </c>
      <c r="K18329" s="80">
        <f>IF(YEAR(DATA[[#This Row],[Calendar_Month]])=YEAR(CURMONTHEND),DATA[[#This Row],[Amount]],0)</f>
        <v>0</v>
      </c>
      <c r="L18329" s="80">
        <f>IF(DATA[[#This Row],[Calendar_Month]]-CURMONTH=0,DATA[[#This Row],[Amount]],0)</f>
        <v>0</v>
      </c>
    </row>
    <row r="18330" spans="4:12" x14ac:dyDescent="0.25">
      <c r="D18330" s="80" t="str">
        <f>LEFT(DATA[[#This Row],[Account_Code]],3)</f>
        <v/>
      </c>
      <c r="I18330" s="80" t="str">
        <f>DATA[[#This Row],[Vessel_Code]]&amp;DATA[[#This Row],[Account Group]]&amp;DATA[[#This Row],[Type]]</f>
        <v/>
      </c>
      <c r="K18330" s="80">
        <f>IF(YEAR(DATA[[#This Row],[Calendar_Month]])=YEAR(CURMONTHEND),DATA[[#This Row],[Amount]],0)</f>
        <v>0</v>
      </c>
      <c r="L18330" s="80">
        <f>IF(DATA[[#This Row],[Calendar_Month]]-CURMONTH=0,DATA[[#This Row],[Amount]],0)</f>
        <v>0</v>
      </c>
    </row>
    <row r="18331" spans="4:12" x14ac:dyDescent="0.25">
      <c r="D18331" s="80" t="str">
        <f>LEFT(DATA[[#This Row],[Account_Code]],3)</f>
        <v/>
      </c>
      <c r="I18331" s="80" t="str">
        <f>DATA[[#This Row],[Vessel_Code]]&amp;DATA[[#This Row],[Account Group]]&amp;DATA[[#This Row],[Type]]</f>
        <v/>
      </c>
      <c r="K18331" s="80">
        <f>IF(YEAR(DATA[[#This Row],[Calendar_Month]])=YEAR(CURMONTHEND),DATA[[#This Row],[Amount]],0)</f>
        <v>0</v>
      </c>
      <c r="L18331" s="80">
        <f>IF(DATA[[#This Row],[Calendar_Month]]-CURMONTH=0,DATA[[#This Row],[Amount]],0)</f>
        <v>0</v>
      </c>
    </row>
    <row r="18332" spans="4:12" x14ac:dyDescent="0.25">
      <c r="D18332" s="80" t="str">
        <f>LEFT(DATA[[#This Row],[Account_Code]],3)</f>
        <v/>
      </c>
      <c r="I18332" s="80" t="str">
        <f>DATA[[#This Row],[Vessel_Code]]&amp;DATA[[#This Row],[Account Group]]&amp;DATA[[#This Row],[Type]]</f>
        <v/>
      </c>
      <c r="K18332" s="80">
        <f>IF(YEAR(DATA[[#This Row],[Calendar_Month]])=YEAR(CURMONTHEND),DATA[[#This Row],[Amount]],0)</f>
        <v>0</v>
      </c>
      <c r="L18332" s="80">
        <f>IF(DATA[[#This Row],[Calendar_Month]]-CURMONTH=0,DATA[[#This Row],[Amount]],0)</f>
        <v>0</v>
      </c>
    </row>
    <row r="18333" spans="4:12" x14ac:dyDescent="0.25">
      <c r="D18333" s="80" t="str">
        <f>LEFT(DATA[[#This Row],[Account_Code]],3)</f>
        <v/>
      </c>
      <c r="I18333" s="80" t="str">
        <f>DATA[[#This Row],[Vessel_Code]]&amp;DATA[[#This Row],[Account Group]]&amp;DATA[[#This Row],[Type]]</f>
        <v/>
      </c>
      <c r="K18333" s="80">
        <f>IF(YEAR(DATA[[#This Row],[Calendar_Month]])=YEAR(CURMONTHEND),DATA[[#This Row],[Amount]],0)</f>
        <v>0</v>
      </c>
      <c r="L18333" s="80">
        <f>IF(DATA[[#This Row],[Calendar_Month]]-CURMONTH=0,DATA[[#This Row],[Amount]],0)</f>
        <v>0</v>
      </c>
    </row>
    <row r="18334" spans="4:12" x14ac:dyDescent="0.25">
      <c r="D18334" s="80" t="str">
        <f>LEFT(DATA[[#This Row],[Account_Code]],3)</f>
        <v/>
      </c>
      <c r="I18334" s="80" t="str">
        <f>DATA[[#This Row],[Vessel_Code]]&amp;DATA[[#This Row],[Account Group]]&amp;DATA[[#This Row],[Type]]</f>
        <v/>
      </c>
      <c r="K18334" s="80">
        <f>IF(YEAR(DATA[[#This Row],[Calendar_Month]])=YEAR(CURMONTHEND),DATA[[#This Row],[Amount]],0)</f>
        <v>0</v>
      </c>
      <c r="L18334" s="80">
        <f>IF(DATA[[#This Row],[Calendar_Month]]-CURMONTH=0,DATA[[#This Row],[Amount]],0)</f>
        <v>0</v>
      </c>
    </row>
    <row r="18335" spans="4:12" x14ac:dyDescent="0.25">
      <c r="D18335" s="80" t="str">
        <f>LEFT(DATA[[#This Row],[Account_Code]],3)</f>
        <v/>
      </c>
      <c r="I18335" s="80" t="str">
        <f>DATA[[#This Row],[Vessel_Code]]&amp;DATA[[#This Row],[Account Group]]&amp;DATA[[#This Row],[Type]]</f>
        <v/>
      </c>
      <c r="K18335" s="80">
        <f>IF(YEAR(DATA[[#This Row],[Calendar_Month]])=YEAR(CURMONTHEND),DATA[[#This Row],[Amount]],0)</f>
        <v>0</v>
      </c>
      <c r="L18335" s="80">
        <f>IF(DATA[[#This Row],[Calendar_Month]]-CURMONTH=0,DATA[[#This Row],[Amount]],0)</f>
        <v>0</v>
      </c>
    </row>
    <row r="18336" spans="4:12" x14ac:dyDescent="0.25">
      <c r="D18336" s="80" t="str">
        <f>LEFT(DATA[[#This Row],[Account_Code]],3)</f>
        <v/>
      </c>
      <c r="I18336" s="80" t="str">
        <f>DATA[[#This Row],[Vessel_Code]]&amp;DATA[[#This Row],[Account Group]]&amp;DATA[[#This Row],[Type]]</f>
        <v/>
      </c>
      <c r="K18336" s="80">
        <f>IF(YEAR(DATA[[#This Row],[Calendar_Month]])=YEAR(CURMONTHEND),DATA[[#This Row],[Amount]],0)</f>
        <v>0</v>
      </c>
      <c r="L18336" s="80">
        <f>IF(DATA[[#This Row],[Calendar_Month]]-CURMONTH=0,DATA[[#This Row],[Amount]],0)</f>
        <v>0</v>
      </c>
    </row>
    <row r="18337" spans="4:12" x14ac:dyDescent="0.25">
      <c r="D18337" s="80" t="str">
        <f>LEFT(DATA[[#This Row],[Account_Code]],3)</f>
        <v/>
      </c>
      <c r="I18337" s="80" t="str">
        <f>DATA[[#This Row],[Vessel_Code]]&amp;DATA[[#This Row],[Account Group]]&amp;DATA[[#This Row],[Type]]</f>
        <v/>
      </c>
      <c r="K18337" s="80">
        <f>IF(YEAR(DATA[[#This Row],[Calendar_Month]])=YEAR(CURMONTHEND),DATA[[#This Row],[Amount]],0)</f>
        <v>0</v>
      </c>
      <c r="L18337" s="80">
        <f>IF(DATA[[#This Row],[Calendar_Month]]-CURMONTH=0,DATA[[#This Row],[Amount]],0)</f>
        <v>0</v>
      </c>
    </row>
    <row r="18338" spans="4:12" x14ac:dyDescent="0.25">
      <c r="D18338" s="80" t="str">
        <f>LEFT(DATA[[#This Row],[Account_Code]],3)</f>
        <v/>
      </c>
      <c r="I18338" s="80" t="str">
        <f>DATA[[#This Row],[Vessel_Code]]&amp;DATA[[#This Row],[Account Group]]&amp;DATA[[#This Row],[Type]]</f>
        <v/>
      </c>
      <c r="K18338" s="80">
        <f>IF(YEAR(DATA[[#This Row],[Calendar_Month]])=YEAR(CURMONTHEND),DATA[[#This Row],[Amount]],0)</f>
        <v>0</v>
      </c>
      <c r="L18338" s="80">
        <f>IF(DATA[[#This Row],[Calendar_Month]]-CURMONTH=0,DATA[[#This Row],[Amount]],0)</f>
        <v>0</v>
      </c>
    </row>
    <row r="18339" spans="4:12" x14ac:dyDescent="0.25">
      <c r="D18339" s="80" t="str">
        <f>LEFT(DATA[[#This Row],[Account_Code]],3)</f>
        <v/>
      </c>
      <c r="I18339" s="80" t="str">
        <f>DATA[[#This Row],[Vessel_Code]]&amp;DATA[[#This Row],[Account Group]]&amp;DATA[[#This Row],[Type]]</f>
        <v/>
      </c>
      <c r="K18339" s="80">
        <f>IF(YEAR(DATA[[#This Row],[Calendar_Month]])=YEAR(CURMONTHEND),DATA[[#This Row],[Amount]],0)</f>
        <v>0</v>
      </c>
      <c r="L18339" s="80">
        <f>IF(DATA[[#This Row],[Calendar_Month]]-CURMONTH=0,DATA[[#This Row],[Amount]],0)</f>
        <v>0</v>
      </c>
    </row>
    <row r="18340" spans="4:12" x14ac:dyDescent="0.25">
      <c r="D18340" s="80" t="str">
        <f>LEFT(DATA[[#This Row],[Account_Code]],3)</f>
        <v/>
      </c>
      <c r="I18340" s="80" t="str">
        <f>DATA[[#This Row],[Vessel_Code]]&amp;DATA[[#This Row],[Account Group]]&amp;DATA[[#This Row],[Type]]</f>
        <v/>
      </c>
      <c r="K18340" s="80">
        <f>IF(YEAR(DATA[[#This Row],[Calendar_Month]])=YEAR(CURMONTHEND),DATA[[#This Row],[Amount]],0)</f>
        <v>0</v>
      </c>
      <c r="L18340" s="80">
        <f>IF(DATA[[#This Row],[Calendar_Month]]-CURMONTH=0,DATA[[#This Row],[Amount]],0)</f>
        <v>0</v>
      </c>
    </row>
    <row r="18341" spans="4:12" x14ac:dyDescent="0.25">
      <c r="D18341" s="80" t="str">
        <f>LEFT(DATA[[#This Row],[Account_Code]],3)</f>
        <v/>
      </c>
      <c r="I18341" s="80" t="str">
        <f>DATA[[#This Row],[Vessel_Code]]&amp;DATA[[#This Row],[Account Group]]&amp;DATA[[#This Row],[Type]]</f>
        <v/>
      </c>
      <c r="K18341" s="80">
        <f>IF(YEAR(DATA[[#This Row],[Calendar_Month]])=YEAR(CURMONTHEND),DATA[[#This Row],[Amount]],0)</f>
        <v>0</v>
      </c>
      <c r="L18341" s="80">
        <f>IF(DATA[[#This Row],[Calendar_Month]]-CURMONTH=0,DATA[[#This Row],[Amount]],0)</f>
        <v>0</v>
      </c>
    </row>
    <row r="18342" spans="4:12" x14ac:dyDescent="0.25">
      <c r="D18342" s="80" t="str">
        <f>LEFT(DATA[[#This Row],[Account_Code]],3)</f>
        <v/>
      </c>
      <c r="I18342" s="80" t="str">
        <f>DATA[[#This Row],[Vessel_Code]]&amp;DATA[[#This Row],[Account Group]]&amp;DATA[[#This Row],[Type]]</f>
        <v/>
      </c>
      <c r="K18342" s="80">
        <f>IF(YEAR(DATA[[#This Row],[Calendar_Month]])=YEAR(CURMONTHEND),DATA[[#This Row],[Amount]],0)</f>
        <v>0</v>
      </c>
      <c r="L18342" s="80">
        <f>IF(DATA[[#This Row],[Calendar_Month]]-CURMONTH=0,DATA[[#This Row],[Amount]],0)</f>
        <v>0</v>
      </c>
    </row>
    <row r="18343" spans="4:12" x14ac:dyDescent="0.25">
      <c r="D18343" s="80" t="str">
        <f>LEFT(DATA[[#This Row],[Account_Code]],3)</f>
        <v/>
      </c>
      <c r="I18343" s="80" t="str">
        <f>DATA[[#This Row],[Vessel_Code]]&amp;DATA[[#This Row],[Account Group]]&amp;DATA[[#This Row],[Type]]</f>
        <v/>
      </c>
      <c r="K18343" s="80">
        <f>IF(YEAR(DATA[[#This Row],[Calendar_Month]])=YEAR(CURMONTHEND),DATA[[#This Row],[Amount]],0)</f>
        <v>0</v>
      </c>
      <c r="L18343" s="80">
        <f>IF(DATA[[#This Row],[Calendar_Month]]-CURMONTH=0,DATA[[#This Row],[Amount]],0)</f>
        <v>0</v>
      </c>
    </row>
    <row r="18344" spans="4:12" x14ac:dyDescent="0.25">
      <c r="D18344" s="80" t="str">
        <f>LEFT(DATA[[#This Row],[Account_Code]],3)</f>
        <v/>
      </c>
      <c r="I18344" s="80" t="str">
        <f>DATA[[#This Row],[Vessel_Code]]&amp;DATA[[#This Row],[Account Group]]&amp;DATA[[#This Row],[Type]]</f>
        <v/>
      </c>
      <c r="K18344" s="80">
        <f>IF(YEAR(DATA[[#This Row],[Calendar_Month]])=YEAR(CURMONTHEND),DATA[[#This Row],[Amount]],0)</f>
        <v>0</v>
      </c>
      <c r="L18344" s="80">
        <f>IF(DATA[[#This Row],[Calendar_Month]]-CURMONTH=0,DATA[[#This Row],[Amount]],0)</f>
        <v>0</v>
      </c>
    </row>
    <row r="18345" spans="4:12" x14ac:dyDescent="0.25">
      <c r="D18345" s="80" t="str">
        <f>LEFT(DATA[[#This Row],[Account_Code]],3)</f>
        <v/>
      </c>
      <c r="I18345" s="80" t="str">
        <f>DATA[[#This Row],[Vessel_Code]]&amp;DATA[[#This Row],[Account Group]]&amp;DATA[[#This Row],[Type]]</f>
        <v/>
      </c>
      <c r="K18345" s="80">
        <f>IF(YEAR(DATA[[#This Row],[Calendar_Month]])=YEAR(CURMONTHEND),DATA[[#This Row],[Amount]],0)</f>
        <v>0</v>
      </c>
      <c r="L18345" s="80">
        <f>IF(DATA[[#This Row],[Calendar_Month]]-CURMONTH=0,DATA[[#This Row],[Amount]],0)</f>
        <v>0</v>
      </c>
    </row>
    <row r="18346" spans="4:12" x14ac:dyDescent="0.25">
      <c r="D18346" s="80" t="str">
        <f>LEFT(DATA[[#This Row],[Account_Code]],3)</f>
        <v/>
      </c>
      <c r="I18346" s="80" t="str">
        <f>DATA[[#This Row],[Vessel_Code]]&amp;DATA[[#This Row],[Account Group]]&amp;DATA[[#This Row],[Type]]</f>
        <v/>
      </c>
      <c r="K18346" s="80">
        <f>IF(YEAR(DATA[[#This Row],[Calendar_Month]])=YEAR(CURMONTHEND),DATA[[#This Row],[Amount]],0)</f>
        <v>0</v>
      </c>
      <c r="L18346" s="80">
        <f>IF(DATA[[#This Row],[Calendar_Month]]-CURMONTH=0,DATA[[#This Row],[Amount]],0)</f>
        <v>0</v>
      </c>
    </row>
    <row r="18347" spans="4:12" x14ac:dyDescent="0.25">
      <c r="D18347" s="80" t="str">
        <f>LEFT(DATA[[#This Row],[Account_Code]],3)</f>
        <v/>
      </c>
      <c r="I18347" s="80" t="str">
        <f>DATA[[#This Row],[Vessel_Code]]&amp;DATA[[#This Row],[Account Group]]&amp;DATA[[#This Row],[Type]]</f>
        <v/>
      </c>
      <c r="K18347" s="80">
        <f>IF(YEAR(DATA[[#This Row],[Calendar_Month]])=YEAR(CURMONTHEND),DATA[[#This Row],[Amount]],0)</f>
        <v>0</v>
      </c>
      <c r="L18347" s="80">
        <f>IF(DATA[[#This Row],[Calendar_Month]]-CURMONTH=0,DATA[[#This Row],[Amount]],0)</f>
        <v>0</v>
      </c>
    </row>
    <row r="18348" spans="4:12" x14ac:dyDescent="0.25">
      <c r="D18348" s="80" t="str">
        <f>LEFT(DATA[[#This Row],[Account_Code]],3)</f>
        <v/>
      </c>
      <c r="I18348" s="80" t="str">
        <f>DATA[[#This Row],[Vessel_Code]]&amp;DATA[[#This Row],[Account Group]]&amp;DATA[[#This Row],[Type]]</f>
        <v/>
      </c>
      <c r="K18348" s="80">
        <f>IF(YEAR(DATA[[#This Row],[Calendar_Month]])=YEAR(CURMONTHEND),DATA[[#This Row],[Amount]],0)</f>
        <v>0</v>
      </c>
      <c r="L18348" s="80">
        <f>IF(DATA[[#This Row],[Calendar_Month]]-CURMONTH=0,DATA[[#This Row],[Amount]],0)</f>
        <v>0</v>
      </c>
    </row>
    <row r="18349" spans="4:12" x14ac:dyDescent="0.25">
      <c r="D18349" s="80" t="str">
        <f>LEFT(DATA[[#This Row],[Account_Code]],3)</f>
        <v/>
      </c>
      <c r="I18349" s="80" t="str">
        <f>DATA[[#This Row],[Vessel_Code]]&amp;DATA[[#This Row],[Account Group]]&amp;DATA[[#This Row],[Type]]</f>
        <v/>
      </c>
      <c r="K18349" s="80">
        <f>IF(YEAR(DATA[[#This Row],[Calendar_Month]])=YEAR(CURMONTHEND),DATA[[#This Row],[Amount]],0)</f>
        <v>0</v>
      </c>
      <c r="L18349" s="80">
        <f>IF(DATA[[#This Row],[Calendar_Month]]-CURMONTH=0,DATA[[#This Row],[Amount]],0)</f>
        <v>0</v>
      </c>
    </row>
    <row r="18350" spans="4:12" x14ac:dyDescent="0.25">
      <c r="D18350" s="80" t="str">
        <f>LEFT(DATA[[#This Row],[Account_Code]],3)</f>
        <v/>
      </c>
      <c r="I18350" s="80" t="str">
        <f>DATA[[#This Row],[Vessel_Code]]&amp;DATA[[#This Row],[Account Group]]&amp;DATA[[#This Row],[Type]]</f>
        <v/>
      </c>
      <c r="K18350" s="80">
        <f>IF(YEAR(DATA[[#This Row],[Calendar_Month]])=YEAR(CURMONTHEND),DATA[[#This Row],[Amount]],0)</f>
        <v>0</v>
      </c>
      <c r="L18350" s="80">
        <f>IF(DATA[[#This Row],[Calendar_Month]]-CURMONTH=0,DATA[[#This Row],[Amount]],0)</f>
        <v>0</v>
      </c>
    </row>
    <row r="18351" spans="4:12" x14ac:dyDescent="0.25">
      <c r="D18351" s="80" t="str">
        <f>LEFT(DATA[[#This Row],[Account_Code]],3)</f>
        <v/>
      </c>
      <c r="I18351" s="80" t="str">
        <f>DATA[[#This Row],[Vessel_Code]]&amp;DATA[[#This Row],[Account Group]]&amp;DATA[[#This Row],[Type]]</f>
        <v/>
      </c>
      <c r="K18351" s="80">
        <f>IF(YEAR(DATA[[#This Row],[Calendar_Month]])=YEAR(CURMONTHEND),DATA[[#This Row],[Amount]],0)</f>
        <v>0</v>
      </c>
      <c r="L18351" s="80">
        <f>IF(DATA[[#This Row],[Calendar_Month]]-CURMONTH=0,DATA[[#This Row],[Amount]],0)</f>
        <v>0</v>
      </c>
    </row>
    <row r="18352" spans="4:12" x14ac:dyDescent="0.25">
      <c r="D18352" s="80" t="str">
        <f>LEFT(DATA[[#This Row],[Account_Code]],3)</f>
        <v/>
      </c>
      <c r="I18352" s="80" t="str">
        <f>DATA[[#This Row],[Vessel_Code]]&amp;DATA[[#This Row],[Account Group]]&amp;DATA[[#This Row],[Type]]</f>
        <v/>
      </c>
      <c r="K18352" s="80">
        <f>IF(YEAR(DATA[[#This Row],[Calendar_Month]])=YEAR(CURMONTHEND),DATA[[#This Row],[Amount]],0)</f>
        <v>0</v>
      </c>
      <c r="L18352" s="80">
        <f>IF(DATA[[#This Row],[Calendar_Month]]-CURMONTH=0,DATA[[#This Row],[Amount]],0)</f>
        <v>0</v>
      </c>
    </row>
    <row r="18353" spans="4:12" x14ac:dyDescent="0.25">
      <c r="D18353" s="80" t="str">
        <f>LEFT(DATA[[#This Row],[Account_Code]],3)</f>
        <v/>
      </c>
      <c r="I18353" s="80" t="str">
        <f>DATA[[#This Row],[Vessel_Code]]&amp;DATA[[#This Row],[Account Group]]&amp;DATA[[#This Row],[Type]]</f>
        <v/>
      </c>
      <c r="K18353" s="80">
        <f>IF(YEAR(DATA[[#This Row],[Calendar_Month]])=YEAR(CURMONTHEND),DATA[[#This Row],[Amount]],0)</f>
        <v>0</v>
      </c>
      <c r="L18353" s="80">
        <f>IF(DATA[[#This Row],[Calendar_Month]]-CURMONTH=0,DATA[[#This Row],[Amount]],0)</f>
        <v>0</v>
      </c>
    </row>
    <row r="18354" spans="4:12" x14ac:dyDescent="0.25">
      <c r="D18354" s="80" t="str">
        <f>LEFT(DATA[[#This Row],[Account_Code]],3)</f>
        <v/>
      </c>
      <c r="I18354" s="80" t="str">
        <f>DATA[[#This Row],[Vessel_Code]]&amp;DATA[[#This Row],[Account Group]]&amp;DATA[[#This Row],[Type]]</f>
        <v/>
      </c>
      <c r="K18354" s="80">
        <f>IF(YEAR(DATA[[#This Row],[Calendar_Month]])=YEAR(CURMONTHEND),DATA[[#This Row],[Amount]],0)</f>
        <v>0</v>
      </c>
      <c r="L18354" s="80">
        <f>IF(DATA[[#This Row],[Calendar_Month]]-CURMONTH=0,DATA[[#This Row],[Amount]],0)</f>
        <v>0</v>
      </c>
    </row>
    <row r="18355" spans="4:12" x14ac:dyDescent="0.25">
      <c r="D18355" s="80" t="str">
        <f>LEFT(DATA[[#This Row],[Account_Code]],3)</f>
        <v/>
      </c>
      <c r="I18355" s="80" t="str">
        <f>DATA[[#This Row],[Vessel_Code]]&amp;DATA[[#This Row],[Account Group]]&amp;DATA[[#This Row],[Type]]</f>
        <v/>
      </c>
      <c r="K18355" s="80">
        <f>IF(YEAR(DATA[[#This Row],[Calendar_Month]])=YEAR(CURMONTHEND),DATA[[#This Row],[Amount]],0)</f>
        <v>0</v>
      </c>
      <c r="L18355" s="80">
        <f>IF(DATA[[#This Row],[Calendar_Month]]-CURMONTH=0,DATA[[#This Row],[Amount]],0)</f>
        <v>0</v>
      </c>
    </row>
    <row r="18356" spans="4:12" x14ac:dyDescent="0.25">
      <c r="D18356" s="80" t="str">
        <f>LEFT(DATA[[#This Row],[Account_Code]],3)</f>
        <v/>
      </c>
      <c r="I18356" s="80" t="str">
        <f>DATA[[#This Row],[Vessel_Code]]&amp;DATA[[#This Row],[Account Group]]&amp;DATA[[#This Row],[Type]]</f>
        <v/>
      </c>
      <c r="K18356" s="80">
        <f>IF(YEAR(DATA[[#This Row],[Calendar_Month]])=YEAR(CURMONTHEND),DATA[[#This Row],[Amount]],0)</f>
        <v>0</v>
      </c>
      <c r="L18356" s="80">
        <f>IF(DATA[[#This Row],[Calendar_Month]]-CURMONTH=0,DATA[[#This Row],[Amount]],0)</f>
        <v>0</v>
      </c>
    </row>
    <row r="18357" spans="4:12" x14ac:dyDescent="0.25">
      <c r="D18357" s="80" t="str">
        <f>LEFT(DATA[[#This Row],[Account_Code]],3)</f>
        <v/>
      </c>
      <c r="I18357" s="80" t="str">
        <f>DATA[[#This Row],[Vessel_Code]]&amp;DATA[[#This Row],[Account Group]]&amp;DATA[[#This Row],[Type]]</f>
        <v/>
      </c>
      <c r="K18357" s="80">
        <f>IF(YEAR(DATA[[#This Row],[Calendar_Month]])=YEAR(CURMONTHEND),DATA[[#This Row],[Amount]],0)</f>
        <v>0</v>
      </c>
      <c r="L18357" s="80">
        <f>IF(DATA[[#This Row],[Calendar_Month]]-CURMONTH=0,DATA[[#This Row],[Amount]],0)</f>
        <v>0</v>
      </c>
    </row>
    <row r="18358" spans="4:12" x14ac:dyDescent="0.25">
      <c r="D18358" s="80" t="str">
        <f>LEFT(DATA[[#This Row],[Account_Code]],3)</f>
        <v/>
      </c>
      <c r="I18358" s="80" t="str">
        <f>DATA[[#This Row],[Vessel_Code]]&amp;DATA[[#This Row],[Account Group]]&amp;DATA[[#This Row],[Type]]</f>
        <v/>
      </c>
      <c r="K18358" s="80">
        <f>IF(YEAR(DATA[[#This Row],[Calendar_Month]])=YEAR(CURMONTHEND),DATA[[#This Row],[Amount]],0)</f>
        <v>0</v>
      </c>
      <c r="L18358" s="80">
        <f>IF(DATA[[#This Row],[Calendar_Month]]-CURMONTH=0,DATA[[#This Row],[Amount]],0)</f>
        <v>0</v>
      </c>
    </row>
    <row r="18359" spans="4:12" x14ac:dyDescent="0.25">
      <c r="D18359" s="80" t="str">
        <f>LEFT(DATA[[#This Row],[Account_Code]],3)</f>
        <v/>
      </c>
      <c r="I18359" s="80" t="str">
        <f>DATA[[#This Row],[Vessel_Code]]&amp;DATA[[#This Row],[Account Group]]&amp;DATA[[#This Row],[Type]]</f>
        <v/>
      </c>
      <c r="K18359" s="80">
        <f>IF(YEAR(DATA[[#This Row],[Calendar_Month]])=YEAR(CURMONTHEND),DATA[[#This Row],[Amount]],0)</f>
        <v>0</v>
      </c>
      <c r="L18359" s="80">
        <f>IF(DATA[[#This Row],[Calendar_Month]]-CURMONTH=0,DATA[[#This Row],[Amount]],0)</f>
        <v>0</v>
      </c>
    </row>
    <row r="18360" spans="4:12" x14ac:dyDescent="0.25">
      <c r="D18360" s="80" t="str">
        <f>LEFT(DATA[[#This Row],[Account_Code]],3)</f>
        <v/>
      </c>
      <c r="I18360" s="80" t="str">
        <f>DATA[[#This Row],[Vessel_Code]]&amp;DATA[[#This Row],[Account Group]]&amp;DATA[[#This Row],[Type]]</f>
        <v/>
      </c>
      <c r="K18360" s="80">
        <f>IF(YEAR(DATA[[#This Row],[Calendar_Month]])=YEAR(CURMONTHEND),DATA[[#This Row],[Amount]],0)</f>
        <v>0</v>
      </c>
      <c r="L18360" s="80">
        <f>IF(DATA[[#This Row],[Calendar_Month]]-CURMONTH=0,DATA[[#This Row],[Amount]],0)</f>
        <v>0</v>
      </c>
    </row>
    <row r="18361" spans="4:12" x14ac:dyDescent="0.25">
      <c r="D18361" s="80" t="str">
        <f>LEFT(DATA[[#This Row],[Account_Code]],3)</f>
        <v/>
      </c>
      <c r="I18361" s="80" t="str">
        <f>DATA[[#This Row],[Vessel_Code]]&amp;DATA[[#This Row],[Account Group]]&amp;DATA[[#This Row],[Type]]</f>
        <v/>
      </c>
      <c r="K18361" s="80">
        <f>IF(YEAR(DATA[[#This Row],[Calendar_Month]])=YEAR(CURMONTHEND),DATA[[#This Row],[Amount]],0)</f>
        <v>0</v>
      </c>
      <c r="L18361" s="80">
        <f>IF(DATA[[#This Row],[Calendar_Month]]-CURMONTH=0,DATA[[#This Row],[Amount]],0)</f>
        <v>0</v>
      </c>
    </row>
    <row r="18362" spans="4:12" x14ac:dyDescent="0.25">
      <c r="D18362" s="80" t="str">
        <f>LEFT(DATA[[#This Row],[Account_Code]],3)</f>
        <v/>
      </c>
      <c r="I18362" s="80" t="str">
        <f>DATA[[#This Row],[Vessel_Code]]&amp;DATA[[#This Row],[Account Group]]&amp;DATA[[#This Row],[Type]]</f>
        <v/>
      </c>
      <c r="K18362" s="80">
        <f>IF(YEAR(DATA[[#This Row],[Calendar_Month]])=YEAR(CURMONTHEND),DATA[[#This Row],[Amount]],0)</f>
        <v>0</v>
      </c>
      <c r="L18362" s="80">
        <f>IF(DATA[[#This Row],[Calendar_Month]]-CURMONTH=0,DATA[[#This Row],[Amount]],0)</f>
        <v>0</v>
      </c>
    </row>
    <row r="18363" spans="4:12" x14ac:dyDescent="0.25">
      <c r="D18363" s="80" t="str">
        <f>LEFT(DATA[[#This Row],[Account_Code]],3)</f>
        <v/>
      </c>
      <c r="I18363" s="80" t="str">
        <f>DATA[[#This Row],[Vessel_Code]]&amp;DATA[[#This Row],[Account Group]]&amp;DATA[[#This Row],[Type]]</f>
        <v/>
      </c>
      <c r="K18363" s="80">
        <f>IF(YEAR(DATA[[#This Row],[Calendar_Month]])=YEAR(CURMONTHEND),DATA[[#This Row],[Amount]],0)</f>
        <v>0</v>
      </c>
      <c r="L18363" s="80">
        <f>IF(DATA[[#This Row],[Calendar_Month]]-CURMONTH=0,DATA[[#This Row],[Amount]],0)</f>
        <v>0</v>
      </c>
    </row>
    <row r="18364" spans="4:12" x14ac:dyDescent="0.25">
      <c r="D18364" s="80" t="str">
        <f>LEFT(DATA[[#This Row],[Account_Code]],3)</f>
        <v/>
      </c>
      <c r="I18364" s="80" t="str">
        <f>DATA[[#This Row],[Vessel_Code]]&amp;DATA[[#This Row],[Account Group]]&amp;DATA[[#This Row],[Type]]</f>
        <v/>
      </c>
      <c r="K18364" s="80">
        <f>IF(YEAR(DATA[[#This Row],[Calendar_Month]])=YEAR(CURMONTHEND),DATA[[#This Row],[Amount]],0)</f>
        <v>0</v>
      </c>
      <c r="L18364" s="80">
        <f>IF(DATA[[#This Row],[Calendar_Month]]-CURMONTH=0,DATA[[#This Row],[Amount]],0)</f>
        <v>0</v>
      </c>
    </row>
    <row r="18365" spans="4:12" x14ac:dyDescent="0.25">
      <c r="D18365" s="80" t="str">
        <f>LEFT(DATA[[#This Row],[Account_Code]],3)</f>
        <v/>
      </c>
      <c r="I18365" s="80" t="str">
        <f>DATA[[#This Row],[Vessel_Code]]&amp;DATA[[#This Row],[Account Group]]&amp;DATA[[#This Row],[Type]]</f>
        <v/>
      </c>
      <c r="K18365" s="80">
        <f>IF(YEAR(DATA[[#This Row],[Calendar_Month]])=YEAR(CURMONTHEND),DATA[[#This Row],[Amount]],0)</f>
        <v>0</v>
      </c>
      <c r="L18365" s="80">
        <f>IF(DATA[[#This Row],[Calendar_Month]]-CURMONTH=0,DATA[[#This Row],[Amount]],0)</f>
        <v>0</v>
      </c>
    </row>
    <row r="18366" spans="4:12" x14ac:dyDescent="0.25">
      <c r="D18366" s="80" t="str">
        <f>LEFT(DATA[[#This Row],[Account_Code]],3)</f>
        <v/>
      </c>
      <c r="I18366" s="80" t="str">
        <f>DATA[[#This Row],[Vessel_Code]]&amp;DATA[[#This Row],[Account Group]]&amp;DATA[[#This Row],[Type]]</f>
        <v/>
      </c>
      <c r="K18366" s="80">
        <f>IF(YEAR(DATA[[#This Row],[Calendar_Month]])=YEAR(CURMONTHEND),DATA[[#This Row],[Amount]],0)</f>
        <v>0</v>
      </c>
      <c r="L18366" s="80">
        <f>IF(DATA[[#This Row],[Calendar_Month]]-CURMONTH=0,DATA[[#This Row],[Amount]],0)</f>
        <v>0</v>
      </c>
    </row>
    <row r="18367" spans="4:12" x14ac:dyDescent="0.25">
      <c r="D18367" s="80" t="str">
        <f>LEFT(DATA[[#This Row],[Account_Code]],3)</f>
        <v/>
      </c>
      <c r="I18367" s="80" t="str">
        <f>DATA[[#This Row],[Vessel_Code]]&amp;DATA[[#This Row],[Account Group]]&amp;DATA[[#This Row],[Type]]</f>
        <v/>
      </c>
      <c r="K18367" s="80">
        <f>IF(YEAR(DATA[[#This Row],[Calendar_Month]])=YEAR(CURMONTHEND),DATA[[#This Row],[Amount]],0)</f>
        <v>0</v>
      </c>
      <c r="L18367" s="80">
        <f>IF(DATA[[#This Row],[Calendar_Month]]-CURMONTH=0,DATA[[#This Row],[Amount]],0)</f>
        <v>0</v>
      </c>
    </row>
    <row r="18368" spans="4:12" x14ac:dyDescent="0.25">
      <c r="D18368" s="80" t="str">
        <f>LEFT(DATA[[#This Row],[Account_Code]],3)</f>
        <v/>
      </c>
      <c r="I18368" s="80" t="str">
        <f>DATA[[#This Row],[Vessel_Code]]&amp;DATA[[#This Row],[Account Group]]&amp;DATA[[#This Row],[Type]]</f>
        <v/>
      </c>
      <c r="K18368" s="80">
        <f>IF(YEAR(DATA[[#This Row],[Calendar_Month]])=YEAR(CURMONTHEND),DATA[[#This Row],[Amount]],0)</f>
        <v>0</v>
      </c>
      <c r="L18368" s="80">
        <f>IF(DATA[[#This Row],[Calendar_Month]]-CURMONTH=0,DATA[[#This Row],[Amount]],0)</f>
        <v>0</v>
      </c>
    </row>
    <row r="18369" spans="4:12" x14ac:dyDescent="0.25">
      <c r="D18369" s="80" t="str">
        <f>LEFT(DATA[[#This Row],[Account_Code]],3)</f>
        <v/>
      </c>
      <c r="I18369" s="80" t="str">
        <f>DATA[[#This Row],[Vessel_Code]]&amp;DATA[[#This Row],[Account Group]]&amp;DATA[[#This Row],[Type]]</f>
        <v/>
      </c>
      <c r="K18369" s="80">
        <f>IF(YEAR(DATA[[#This Row],[Calendar_Month]])=YEAR(CURMONTHEND),DATA[[#This Row],[Amount]],0)</f>
        <v>0</v>
      </c>
      <c r="L18369" s="80">
        <f>IF(DATA[[#This Row],[Calendar_Month]]-CURMONTH=0,DATA[[#This Row],[Amount]],0)</f>
        <v>0</v>
      </c>
    </row>
    <row r="18370" spans="4:12" x14ac:dyDescent="0.25">
      <c r="D18370" s="80" t="str">
        <f>LEFT(DATA[[#This Row],[Account_Code]],3)</f>
        <v/>
      </c>
      <c r="I18370" s="80" t="str">
        <f>DATA[[#This Row],[Vessel_Code]]&amp;DATA[[#This Row],[Account Group]]&amp;DATA[[#This Row],[Type]]</f>
        <v/>
      </c>
      <c r="K18370" s="80">
        <f>IF(YEAR(DATA[[#This Row],[Calendar_Month]])=YEAR(CURMONTHEND),DATA[[#This Row],[Amount]],0)</f>
        <v>0</v>
      </c>
      <c r="L18370" s="80">
        <f>IF(DATA[[#This Row],[Calendar_Month]]-CURMONTH=0,DATA[[#This Row],[Amount]],0)</f>
        <v>0</v>
      </c>
    </row>
    <row r="18371" spans="4:12" x14ac:dyDescent="0.25">
      <c r="D18371" s="80" t="str">
        <f>LEFT(DATA[[#This Row],[Account_Code]],3)</f>
        <v/>
      </c>
      <c r="I18371" s="80" t="str">
        <f>DATA[[#This Row],[Vessel_Code]]&amp;DATA[[#This Row],[Account Group]]&amp;DATA[[#This Row],[Type]]</f>
        <v/>
      </c>
      <c r="K18371" s="80">
        <f>IF(YEAR(DATA[[#This Row],[Calendar_Month]])=YEAR(CURMONTHEND),DATA[[#This Row],[Amount]],0)</f>
        <v>0</v>
      </c>
      <c r="L18371" s="80">
        <f>IF(DATA[[#This Row],[Calendar_Month]]-CURMONTH=0,DATA[[#This Row],[Amount]],0)</f>
        <v>0</v>
      </c>
    </row>
    <row r="18372" spans="4:12" x14ac:dyDescent="0.25">
      <c r="D18372" s="80" t="str">
        <f>LEFT(DATA[[#This Row],[Account_Code]],3)</f>
        <v/>
      </c>
      <c r="I18372" s="80" t="str">
        <f>DATA[[#This Row],[Vessel_Code]]&amp;DATA[[#This Row],[Account Group]]&amp;DATA[[#This Row],[Type]]</f>
        <v/>
      </c>
      <c r="K18372" s="80">
        <f>IF(YEAR(DATA[[#This Row],[Calendar_Month]])=YEAR(CURMONTHEND),DATA[[#This Row],[Amount]],0)</f>
        <v>0</v>
      </c>
      <c r="L18372" s="80">
        <f>IF(DATA[[#This Row],[Calendar_Month]]-CURMONTH=0,DATA[[#This Row],[Amount]],0)</f>
        <v>0</v>
      </c>
    </row>
    <row r="18373" spans="4:12" x14ac:dyDescent="0.25">
      <c r="D18373" s="80" t="str">
        <f>LEFT(DATA[[#This Row],[Account_Code]],3)</f>
        <v/>
      </c>
      <c r="I18373" s="80" t="str">
        <f>DATA[[#This Row],[Vessel_Code]]&amp;DATA[[#This Row],[Account Group]]&amp;DATA[[#This Row],[Type]]</f>
        <v/>
      </c>
      <c r="K18373" s="80">
        <f>IF(YEAR(DATA[[#This Row],[Calendar_Month]])=YEAR(CURMONTHEND),DATA[[#This Row],[Amount]],0)</f>
        <v>0</v>
      </c>
      <c r="L18373" s="80">
        <f>IF(DATA[[#This Row],[Calendar_Month]]-CURMONTH=0,DATA[[#This Row],[Amount]],0)</f>
        <v>0</v>
      </c>
    </row>
    <row r="18374" spans="4:12" x14ac:dyDescent="0.25">
      <c r="D18374" s="80" t="str">
        <f>LEFT(DATA[[#This Row],[Account_Code]],3)</f>
        <v/>
      </c>
      <c r="I18374" s="80" t="str">
        <f>DATA[[#This Row],[Vessel_Code]]&amp;DATA[[#This Row],[Account Group]]&amp;DATA[[#This Row],[Type]]</f>
        <v/>
      </c>
      <c r="K18374" s="80">
        <f>IF(YEAR(DATA[[#This Row],[Calendar_Month]])=YEAR(CURMONTHEND),DATA[[#This Row],[Amount]],0)</f>
        <v>0</v>
      </c>
      <c r="L18374" s="80">
        <f>IF(DATA[[#This Row],[Calendar_Month]]-CURMONTH=0,DATA[[#This Row],[Amount]],0)</f>
        <v>0</v>
      </c>
    </row>
    <row r="18375" spans="4:12" x14ac:dyDescent="0.25">
      <c r="D18375" s="80" t="str">
        <f>LEFT(DATA[[#This Row],[Account_Code]],3)</f>
        <v/>
      </c>
      <c r="I18375" s="80" t="str">
        <f>DATA[[#This Row],[Vessel_Code]]&amp;DATA[[#This Row],[Account Group]]&amp;DATA[[#This Row],[Type]]</f>
        <v/>
      </c>
      <c r="K18375" s="80">
        <f>IF(YEAR(DATA[[#This Row],[Calendar_Month]])=YEAR(CURMONTHEND),DATA[[#This Row],[Amount]],0)</f>
        <v>0</v>
      </c>
      <c r="L18375" s="80">
        <f>IF(DATA[[#This Row],[Calendar_Month]]-CURMONTH=0,DATA[[#This Row],[Amount]],0)</f>
        <v>0</v>
      </c>
    </row>
    <row r="18376" spans="4:12" x14ac:dyDescent="0.25">
      <c r="D18376" s="80" t="str">
        <f>LEFT(DATA[[#This Row],[Account_Code]],3)</f>
        <v/>
      </c>
      <c r="I18376" s="80" t="str">
        <f>DATA[[#This Row],[Vessel_Code]]&amp;DATA[[#This Row],[Account Group]]&amp;DATA[[#This Row],[Type]]</f>
        <v/>
      </c>
      <c r="K18376" s="80">
        <f>IF(YEAR(DATA[[#This Row],[Calendar_Month]])=YEAR(CURMONTHEND),DATA[[#This Row],[Amount]],0)</f>
        <v>0</v>
      </c>
      <c r="L18376" s="80">
        <f>IF(DATA[[#This Row],[Calendar_Month]]-CURMONTH=0,DATA[[#This Row],[Amount]],0)</f>
        <v>0</v>
      </c>
    </row>
    <row r="18377" spans="4:12" x14ac:dyDescent="0.25">
      <c r="D18377" s="80" t="str">
        <f>LEFT(DATA[[#This Row],[Account_Code]],3)</f>
        <v/>
      </c>
      <c r="I18377" s="80" t="str">
        <f>DATA[[#This Row],[Vessel_Code]]&amp;DATA[[#This Row],[Account Group]]&amp;DATA[[#This Row],[Type]]</f>
        <v/>
      </c>
      <c r="K18377" s="80">
        <f>IF(YEAR(DATA[[#This Row],[Calendar_Month]])=YEAR(CURMONTHEND),DATA[[#This Row],[Amount]],0)</f>
        <v>0</v>
      </c>
      <c r="L18377" s="80">
        <f>IF(DATA[[#This Row],[Calendar_Month]]-CURMONTH=0,DATA[[#This Row],[Amount]],0)</f>
        <v>0</v>
      </c>
    </row>
    <row r="18378" spans="4:12" x14ac:dyDescent="0.25">
      <c r="D18378" s="80" t="str">
        <f>LEFT(DATA[[#This Row],[Account_Code]],3)</f>
        <v/>
      </c>
      <c r="I18378" s="80" t="str">
        <f>DATA[[#This Row],[Vessel_Code]]&amp;DATA[[#This Row],[Account Group]]&amp;DATA[[#This Row],[Type]]</f>
        <v/>
      </c>
      <c r="K18378" s="80">
        <f>IF(YEAR(DATA[[#This Row],[Calendar_Month]])=YEAR(CURMONTHEND),DATA[[#This Row],[Amount]],0)</f>
        <v>0</v>
      </c>
      <c r="L18378" s="80">
        <f>IF(DATA[[#This Row],[Calendar_Month]]-CURMONTH=0,DATA[[#This Row],[Amount]],0)</f>
        <v>0</v>
      </c>
    </row>
    <row r="18379" spans="4:12" x14ac:dyDescent="0.25">
      <c r="D18379" s="80" t="str">
        <f>LEFT(DATA[[#This Row],[Account_Code]],3)</f>
        <v/>
      </c>
      <c r="I18379" s="80" t="str">
        <f>DATA[[#This Row],[Vessel_Code]]&amp;DATA[[#This Row],[Account Group]]&amp;DATA[[#This Row],[Type]]</f>
        <v/>
      </c>
      <c r="K18379" s="80">
        <f>IF(YEAR(DATA[[#This Row],[Calendar_Month]])=YEAR(CURMONTHEND),DATA[[#This Row],[Amount]],0)</f>
        <v>0</v>
      </c>
      <c r="L18379" s="80">
        <f>IF(DATA[[#This Row],[Calendar_Month]]-CURMONTH=0,DATA[[#This Row],[Amount]],0)</f>
        <v>0</v>
      </c>
    </row>
    <row r="18380" spans="4:12" x14ac:dyDescent="0.25">
      <c r="D18380" s="80" t="str">
        <f>LEFT(DATA[[#This Row],[Account_Code]],3)</f>
        <v/>
      </c>
      <c r="I18380" s="80" t="str">
        <f>DATA[[#This Row],[Vessel_Code]]&amp;DATA[[#This Row],[Account Group]]&amp;DATA[[#This Row],[Type]]</f>
        <v/>
      </c>
      <c r="K18380" s="80">
        <f>IF(YEAR(DATA[[#This Row],[Calendar_Month]])=YEAR(CURMONTHEND),DATA[[#This Row],[Amount]],0)</f>
        <v>0</v>
      </c>
      <c r="L18380" s="80">
        <f>IF(DATA[[#This Row],[Calendar_Month]]-CURMONTH=0,DATA[[#This Row],[Amount]],0)</f>
        <v>0</v>
      </c>
    </row>
    <row r="18381" spans="4:12" x14ac:dyDescent="0.25">
      <c r="D18381" s="80" t="str">
        <f>LEFT(DATA[[#This Row],[Account_Code]],3)</f>
        <v/>
      </c>
      <c r="I18381" s="80" t="str">
        <f>DATA[[#This Row],[Vessel_Code]]&amp;DATA[[#This Row],[Account Group]]&amp;DATA[[#This Row],[Type]]</f>
        <v/>
      </c>
      <c r="K18381" s="80">
        <f>IF(YEAR(DATA[[#This Row],[Calendar_Month]])=YEAR(CURMONTHEND),DATA[[#This Row],[Amount]],0)</f>
        <v>0</v>
      </c>
      <c r="L18381" s="80">
        <f>IF(DATA[[#This Row],[Calendar_Month]]-CURMONTH=0,DATA[[#This Row],[Amount]],0)</f>
        <v>0</v>
      </c>
    </row>
    <row r="18382" spans="4:12" x14ac:dyDescent="0.25">
      <c r="D18382" s="80" t="str">
        <f>LEFT(DATA[[#This Row],[Account_Code]],3)</f>
        <v/>
      </c>
      <c r="I18382" s="80" t="str">
        <f>DATA[[#This Row],[Vessel_Code]]&amp;DATA[[#This Row],[Account Group]]&amp;DATA[[#This Row],[Type]]</f>
        <v/>
      </c>
      <c r="K18382" s="80">
        <f>IF(YEAR(DATA[[#This Row],[Calendar_Month]])=YEAR(CURMONTHEND),DATA[[#This Row],[Amount]],0)</f>
        <v>0</v>
      </c>
      <c r="L18382" s="80">
        <f>IF(DATA[[#This Row],[Calendar_Month]]-CURMONTH=0,DATA[[#This Row],[Amount]],0)</f>
        <v>0</v>
      </c>
    </row>
    <row r="18383" spans="4:12" x14ac:dyDescent="0.25">
      <c r="D18383" s="80" t="str">
        <f>LEFT(DATA[[#This Row],[Account_Code]],3)</f>
        <v/>
      </c>
      <c r="I18383" s="80" t="str">
        <f>DATA[[#This Row],[Vessel_Code]]&amp;DATA[[#This Row],[Account Group]]&amp;DATA[[#This Row],[Type]]</f>
        <v/>
      </c>
      <c r="K18383" s="80">
        <f>IF(YEAR(DATA[[#This Row],[Calendar_Month]])=YEAR(CURMONTHEND),DATA[[#This Row],[Amount]],0)</f>
        <v>0</v>
      </c>
      <c r="L18383" s="80">
        <f>IF(DATA[[#This Row],[Calendar_Month]]-CURMONTH=0,DATA[[#This Row],[Amount]],0)</f>
        <v>0</v>
      </c>
    </row>
    <row r="18384" spans="4:12" x14ac:dyDescent="0.25">
      <c r="D18384" s="80" t="str">
        <f>LEFT(DATA[[#This Row],[Account_Code]],3)</f>
        <v/>
      </c>
      <c r="I18384" s="80" t="str">
        <f>DATA[[#This Row],[Vessel_Code]]&amp;DATA[[#This Row],[Account Group]]&amp;DATA[[#This Row],[Type]]</f>
        <v/>
      </c>
      <c r="K18384" s="80">
        <f>IF(YEAR(DATA[[#This Row],[Calendar_Month]])=YEAR(CURMONTHEND),DATA[[#This Row],[Amount]],0)</f>
        <v>0</v>
      </c>
      <c r="L18384" s="80">
        <f>IF(DATA[[#This Row],[Calendar_Month]]-CURMONTH=0,DATA[[#This Row],[Amount]],0)</f>
        <v>0</v>
      </c>
    </row>
    <row r="18385" spans="4:12" x14ac:dyDescent="0.25">
      <c r="D18385" s="80" t="str">
        <f>LEFT(DATA[[#This Row],[Account_Code]],3)</f>
        <v/>
      </c>
      <c r="I18385" s="80" t="str">
        <f>DATA[[#This Row],[Vessel_Code]]&amp;DATA[[#This Row],[Account Group]]&amp;DATA[[#This Row],[Type]]</f>
        <v/>
      </c>
      <c r="K18385" s="80">
        <f>IF(YEAR(DATA[[#This Row],[Calendar_Month]])=YEAR(CURMONTHEND),DATA[[#This Row],[Amount]],0)</f>
        <v>0</v>
      </c>
      <c r="L18385" s="80">
        <f>IF(DATA[[#This Row],[Calendar_Month]]-CURMONTH=0,DATA[[#This Row],[Amount]],0)</f>
        <v>0</v>
      </c>
    </row>
    <row r="18386" spans="4:12" x14ac:dyDescent="0.25">
      <c r="D18386" s="80" t="str">
        <f>LEFT(DATA[[#This Row],[Account_Code]],3)</f>
        <v/>
      </c>
      <c r="I18386" s="80" t="str">
        <f>DATA[[#This Row],[Vessel_Code]]&amp;DATA[[#This Row],[Account Group]]&amp;DATA[[#This Row],[Type]]</f>
        <v/>
      </c>
      <c r="K18386" s="80">
        <f>IF(YEAR(DATA[[#This Row],[Calendar_Month]])=YEAR(CURMONTHEND),DATA[[#This Row],[Amount]],0)</f>
        <v>0</v>
      </c>
      <c r="L18386" s="80">
        <f>IF(DATA[[#This Row],[Calendar_Month]]-CURMONTH=0,DATA[[#This Row],[Amount]],0)</f>
        <v>0</v>
      </c>
    </row>
    <row r="18387" spans="4:12" x14ac:dyDescent="0.25">
      <c r="D18387" s="80" t="str">
        <f>LEFT(DATA[[#This Row],[Account_Code]],3)</f>
        <v/>
      </c>
      <c r="I18387" s="80" t="str">
        <f>DATA[[#This Row],[Vessel_Code]]&amp;DATA[[#This Row],[Account Group]]&amp;DATA[[#This Row],[Type]]</f>
        <v/>
      </c>
      <c r="K18387" s="80">
        <f>IF(YEAR(DATA[[#This Row],[Calendar_Month]])=YEAR(CURMONTHEND),DATA[[#This Row],[Amount]],0)</f>
        <v>0</v>
      </c>
      <c r="L18387" s="80">
        <f>IF(DATA[[#This Row],[Calendar_Month]]-CURMONTH=0,DATA[[#This Row],[Amount]],0)</f>
        <v>0</v>
      </c>
    </row>
    <row r="18388" spans="4:12" x14ac:dyDescent="0.25">
      <c r="D18388" s="80" t="str">
        <f>LEFT(DATA[[#This Row],[Account_Code]],3)</f>
        <v/>
      </c>
      <c r="I18388" s="80" t="str">
        <f>DATA[[#This Row],[Vessel_Code]]&amp;DATA[[#This Row],[Account Group]]&amp;DATA[[#This Row],[Type]]</f>
        <v/>
      </c>
      <c r="K18388" s="80">
        <f>IF(YEAR(DATA[[#This Row],[Calendar_Month]])=YEAR(CURMONTHEND),DATA[[#This Row],[Amount]],0)</f>
        <v>0</v>
      </c>
      <c r="L18388" s="80">
        <f>IF(DATA[[#This Row],[Calendar_Month]]-CURMONTH=0,DATA[[#This Row],[Amount]],0)</f>
        <v>0</v>
      </c>
    </row>
    <row r="18389" spans="4:12" x14ac:dyDescent="0.25">
      <c r="D18389" s="80" t="str">
        <f>LEFT(DATA[[#This Row],[Account_Code]],3)</f>
        <v/>
      </c>
      <c r="I18389" s="80" t="str">
        <f>DATA[[#This Row],[Vessel_Code]]&amp;DATA[[#This Row],[Account Group]]&amp;DATA[[#This Row],[Type]]</f>
        <v/>
      </c>
      <c r="K18389" s="80">
        <f>IF(YEAR(DATA[[#This Row],[Calendar_Month]])=YEAR(CURMONTHEND),DATA[[#This Row],[Amount]],0)</f>
        <v>0</v>
      </c>
      <c r="L18389" s="80">
        <f>IF(DATA[[#This Row],[Calendar_Month]]-CURMONTH=0,DATA[[#This Row],[Amount]],0)</f>
        <v>0</v>
      </c>
    </row>
    <row r="18390" spans="4:12" x14ac:dyDescent="0.25">
      <c r="D18390" s="80" t="str">
        <f>LEFT(DATA[[#This Row],[Account_Code]],3)</f>
        <v/>
      </c>
      <c r="I18390" s="80" t="str">
        <f>DATA[[#This Row],[Vessel_Code]]&amp;DATA[[#This Row],[Account Group]]&amp;DATA[[#This Row],[Type]]</f>
        <v/>
      </c>
      <c r="K18390" s="80">
        <f>IF(YEAR(DATA[[#This Row],[Calendar_Month]])=YEAR(CURMONTHEND),DATA[[#This Row],[Amount]],0)</f>
        <v>0</v>
      </c>
      <c r="L18390" s="80">
        <f>IF(DATA[[#This Row],[Calendar_Month]]-CURMONTH=0,DATA[[#This Row],[Amount]],0)</f>
        <v>0</v>
      </c>
    </row>
    <row r="18391" spans="4:12" x14ac:dyDescent="0.25">
      <c r="D18391" s="80" t="str">
        <f>LEFT(DATA[[#This Row],[Account_Code]],3)</f>
        <v/>
      </c>
      <c r="I18391" s="80" t="str">
        <f>DATA[[#This Row],[Vessel_Code]]&amp;DATA[[#This Row],[Account Group]]&amp;DATA[[#This Row],[Type]]</f>
        <v/>
      </c>
      <c r="K18391" s="80">
        <f>IF(YEAR(DATA[[#This Row],[Calendar_Month]])=YEAR(CURMONTHEND),DATA[[#This Row],[Amount]],0)</f>
        <v>0</v>
      </c>
      <c r="L18391" s="80">
        <f>IF(DATA[[#This Row],[Calendar_Month]]-CURMONTH=0,DATA[[#This Row],[Amount]],0)</f>
        <v>0</v>
      </c>
    </row>
    <row r="18392" spans="4:12" x14ac:dyDescent="0.25">
      <c r="D18392" s="80" t="str">
        <f>LEFT(DATA[[#This Row],[Account_Code]],3)</f>
        <v/>
      </c>
      <c r="I18392" s="80" t="str">
        <f>DATA[[#This Row],[Vessel_Code]]&amp;DATA[[#This Row],[Account Group]]&amp;DATA[[#This Row],[Type]]</f>
        <v/>
      </c>
      <c r="K18392" s="80">
        <f>IF(YEAR(DATA[[#This Row],[Calendar_Month]])=YEAR(CURMONTHEND),DATA[[#This Row],[Amount]],0)</f>
        <v>0</v>
      </c>
      <c r="L18392" s="80">
        <f>IF(DATA[[#This Row],[Calendar_Month]]-CURMONTH=0,DATA[[#This Row],[Amount]],0)</f>
        <v>0</v>
      </c>
    </row>
    <row r="18393" spans="4:12" x14ac:dyDescent="0.25">
      <c r="D18393" s="80" t="str">
        <f>LEFT(DATA[[#This Row],[Account_Code]],3)</f>
        <v/>
      </c>
      <c r="I18393" s="80" t="str">
        <f>DATA[[#This Row],[Vessel_Code]]&amp;DATA[[#This Row],[Account Group]]&amp;DATA[[#This Row],[Type]]</f>
        <v/>
      </c>
      <c r="K18393" s="80">
        <f>IF(YEAR(DATA[[#This Row],[Calendar_Month]])=YEAR(CURMONTHEND),DATA[[#This Row],[Amount]],0)</f>
        <v>0</v>
      </c>
      <c r="L18393" s="80">
        <f>IF(DATA[[#This Row],[Calendar_Month]]-CURMONTH=0,DATA[[#This Row],[Amount]],0)</f>
        <v>0</v>
      </c>
    </row>
    <row r="18394" spans="4:12" x14ac:dyDescent="0.25">
      <c r="D18394" s="80" t="str">
        <f>LEFT(DATA[[#This Row],[Account_Code]],3)</f>
        <v/>
      </c>
      <c r="I18394" s="80" t="str">
        <f>DATA[[#This Row],[Vessel_Code]]&amp;DATA[[#This Row],[Account Group]]&amp;DATA[[#This Row],[Type]]</f>
        <v/>
      </c>
      <c r="K18394" s="80">
        <f>IF(YEAR(DATA[[#This Row],[Calendar_Month]])=YEAR(CURMONTHEND),DATA[[#This Row],[Amount]],0)</f>
        <v>0</v>
      </c>
      <c r="L18394" s="80">
        <f>IF(DATA[[#This Row],[Calendar_Month]]-CURMONTH=0,DATA[[#This Row],[Amount]],0)</f>
        <v>0</v>
      </c>
    </row>
    <row r="18395" spans="4:12" x14ac:dyDescent="0.25">
      <c r="D18395" s="80" t="str">
        <f>LEFT(DATA[[#This Row],[Account_Code]],3)</f>
        <v/>
      </c>
      <c r="I18395" s="80" t="str">
        <f>DATA[[#This Row],[Vessel_Code]]&amp;DATA[[#This Row],[Account Group]]&amp;DATA[[#This Row],[Type]]</f>
        <v/>
      </c>
      <c r="K18395" s="80">
        <f>IF(YEAR(DATA[[#This Row],[Calendar_Month]])=YEAR(CURMONTHEND),DATA[[#This Row],[Amount]],0)</f>
        <v>0</v>
      </c>
      <c r="L18395" s="80">
        <f>IF(DATA[[#This Row],[Calendar_Month]]-CURMONTH=0,DATA[[#This Row],[Amount]],0)</f>
        <v>0</v>
      </c>
    </row>
    <row r="18396" spans="4:12" x14ac:dyDescent="0.25">
      <c r="D18396" s="80" t="str">
        <f>LEFT(DATA[[#This Row],[Account_Code]],3)</f>
        <v/>
      </c>
      <c r="I18396" s="80" t="str">
        <f>DATA[[#This Row],[Vessel_Code]]&amp;DATA[[#This Row],[Account Group]]&amp;DATA[[#This Row],[Type]]</f>
        <v/>
      </c>
      <c r="K18396" s="80">
        <f>IF(YEAR(DATA[[#This Row],[Calendar_Month]])=YEAR(CURMONTHEND),DATA[[#This Row],[Amount]],0)</f>
        <v>0</v>
      </c>
      <c r="L18396" s="80">
        <f>IF(DATA[[#This Row],[Calendar_Month]]-CURMONTH=0,DATA[[#This Row],[Amount]],0)</f>
        <v>0</v>
      </c>
    </row>
    <row r="18397" spans="4:12" x14ac:dyDescent="0.25">
      <c r="D18397" s="80" t="str">
        <f>LEFT(DATA[[#This Row],[Account_Code]],3)</f>
        <v/>
      </c>
      <c r="I18397" s="80" t="str">
        <f>DATA[[#This Row],[Vessel_Code]]&amp;DATA[[#This Row],[Account Group]]&amp;DATA[[#This Row],[Type]]</f>
        <v/>
      </c>
      <c r="K18397" s="80">
        <f>IF(YEAR(DATA[[#This Row],[Calendar_Month]])=YEAR(CURMONTHEND),DATA[[#This Row],[Amount]],0)</f>
        <v>0</v>
      </c>
      <c r="L18397" s="80">
        <f>IF(DATA[[#This Row],[Calendar_Month]]-CURMONTH=0,DATA[[#This Row],[Amount]],0)</f>
        <v>0</v>
      </c>
    </row>
    <row r="18398" spans="4:12" x14ac:dyDescent="0.25">
      <c r="D18398" s="80" t="str">
        <f>LEFT(DATA[[#This Row],[Account_Code]],3)</f>
        <v/>
      </c>
      <c r="I18398" s="80" t="str">
        <f>DATA[[#This Row],[Vessel_Code]]&amp;DATA[[#This Row],[Account Group]]&amp;DATA[[#This Row],[Type]]</f>
        <v/>
      </c>
      <c r="K18398" s="80">
        <f>IF(YEAR(DATA[[#This Row],[Calendar_Month]])=YEAR(CURMONTHEND),DATA[[#This Row],[Amount]],0)</f>
        <v>0</v>
      </c>
      <c r="L18398" s="80">
        <f>IF(DATA[[#This Row],[Calendar_Month]]-CURMONTH=0,DATA[[#This Row],[Amount]],0)</f>
        <v>0</v>
      </c>
    </row>
    <row r="18399" spans="4:12" x14ac:dyDescent="0.25">
      <c r="D18399" s="80" t="str">
        <f>LEFT(DATA[[#This Row],[Account_Code]],3)</f>
        <v/>
      </c>
      <c r="I18399" s="80" t="str">
        <f>DATA[[#This Row],[Vessel_Code]]&amp;DATA[[#This Row],[Account Group]]&amp;DATA[[#This Row],[Type]]</f>
        <v/>
      </c>
      <c r="K18399" s="80">
        <f>IF(YEAR(DATA[[#This Row],[Calendar_Month]])=YEAR(CURMONTHEND),DATA[[#This Row],[Amount]],0)</f>
        <v>0</v>
      </c>
      <c r="L18399" s="80">
        <f>IF(DATA[[#This Row],[Calendar_Month]]-CURMONTH=0,DATA[[#This Row],[Amount]],0)</f>
        <v>0</v>
      </c>
    </row>
    <row r="18400" spans="4:12" x14ac:dyDescent="0.25">
      <c r="D18400" s="80" t="str">
        <f>LEFT(DATA[[#This Row],[Account_Code]],3)</f>
        <v/>
      </c>
      <c r="I18400" s="80" t="str">
        <f>DATA[[#This Row],[Vessel_Code]]&amp;DATA[[#This Row],[Account Group]]&amp;DATA[[#This Row],[Type]]</f>
        <v/>
      </c>
      <c r="K18400" s="80">
        <f>IF(YEAR(DATA[[#This Row],[Calendar_Month]])=YEAR(CURMONTHEND),DATA[[#This Row],[Amount]],0)</f>
        <v>0</v>
      </c>
      <c r="L18400" s="80">
        <f>IF(DATA[[#This Row],[Calendar_Month]]-CURMONTH=0,DATA[[#This Row],[Amount]],0)</f>
        <v>0</v>
      </c>
    </row>
    <row r="18401" spans="4:12" x14ac:dyDescent="0.25">
      <c r="D18401" s="80" t="str">
        <f>LEFT(DATA[[#This Row],[Account_Code]],3)</f>
        <v/>
      </c>
      <c r="I18401" s="80" t="str">
        <f>DATA[[#This Row],[Vessel_Code]]&amp;DATA[[#This Row],[Account Group]]&amp;DATA[[#This Row],[Type]]</f>
        <v/>
      </c>
      <c r="K18401" s="80">
        <f>IF(YEAR(DATA[[#This Row],[Calendar_Month]])=YEAR(CURMONTHEND),DATA[[#This Row],[Amount]],0)</f>
        <v>0</v>
      </c>
      <c r="L18401" s="80">
        <f>IF(DATA[[#This Row],[Calendar_Month]]-CURMONTH=0,DATA[[#This Row],[Amount]],0)</f>
        <v>0</v>
      </c>
    </row>
    <row r="18402" spans="4:12" x14ac:dyDescent="0.25">
      <c r="D18402" s="80" t="str">
        <f>LEFT(DATA[[#This Row],[Account_Code]],3)</f>
        <v/>
      </c>
      <c r="I18402" s="80" t="str">
        <f>DATA[[#This Row],[Vessel_Code]]&amp;DATA[[#This Row],[Account Group]]&amp;DATA[[#This Row],[Type]]</f>
        <v/>
      </c>
      <c r="K18402" s="80">
        <f>IF(YEAR(DATA[[#This Row],[Calendar_Month]])=YEAR(CURMONTHEND),DATA[[#This Row],[Amount]],0)</f>
        <v>0</v>
      </c>
      <c r="L18402" s="80">
        <f>IF(DATA[[#This Row],[Calendar_Month]]-CURMONTH=0,DATA[[#This Row],[Amount]],0)</f>
        <v>0</v>
      </c>
    </row>
    <row r="18403" spans="4:12" x14ac:dyDescent="0.25">
      <c r="D18403" s="80" t="str">
        <f>LEFT(DATA[[#This Row],[Account_Code]],3)</f>
        <v/>
      </c>
      <c r="I18403" s="80" t="str">
        <f>DATA[[#This Row],[Vessel_Code]]&amp;DATA[[#This Row],[Account Group]]&amp;DATA[[#This Row],[Type]]</f>
        <v/>
      </c>
      <c r="K18403" s="80">
        <f>IF(YEAR(DATA[[#This Row],[Calendar_Month]])=YEAR(CURMONTHEND),DATA[[#This Row],[Amount]],0)</f>
        <v>0</v>
      </c>
      <c r="L18403" s="80">
        <f>IF(DATA[[#This Row],[Calendar_Month]]-CURMONTH=0,DATA[[#This Row],[Amount]],0)</f>
        <v>0</v>
      </c>
    </row>
    <row r="18404" spans="4:12" x14ac:dyDescent="0.25">
      <c r="D18404" s="80" t="str">
        <f>LEFT(DATA[[#This Row],[Account_Code]],3)</f>
        <v/>
      </c>
      <c r="I18404" s="80" t="str">
        <f>DATA[[#This Row],[Vessel_Code]]&amp;DATA[[#This Row],[Account Group]]&amp;DATA[[#This Row],[Type]]</f>
        <v/>
      </c>
      <c r="K18404" s="80">
        <f>IF(YEAR(DATA[[#This Row],[Calendar_Month]])=YEAR(CURMONTHEND),DATA[[#This Row],[Amount]],0)</f>
        <v>0</v>
      </c>
      <c r="L18404" s="80">
        <f>IF(DATA[[#This Row],[Calendar_Month]]-CURMONTH=0,DATA[[#This Row],[Amount]],0)</f>
        <v>0</v>
      </c>
    </row>
    <row r="18405" spans="4:12" x14ac:dyDescent="0.25">
      <c r="D18405" s="80" t="str">
        <f>LEFT(DATA[[#This Row],[Account_Code]],3)</f>
        <v/>
      </c>
      <c r="I18405" s="80" t="str">
        <f>DATA[[#This Row],[Vessel_Code]]&amp;DATA[[#This Row],[Account Group]]&amp;DATA[[#This Row],[Type]]</f>
        <v/>
      </c>
      <c r="K18405" s="80">
        <f>IF(YEAR(DATA[[#This Row],[Calendar_Month]])=YEAR(CURMONTHEND),DATA[[#This Row],[Amount]],0)</f>
        <v>0</v>
      </c>
      <c r="L18405" s="80">
        <f>IF(DATA[[#This Row],[Calendar_Month]]-CURMONTH=0,DATA[[#This Row],[Amount]],0)</f>
        <v>0</v>
      </c>
    </row>
    <row r="18406" spans="4:12" x14ac:dyDescent="0.25">
      <c r="D18406" s="80" t="str">
        <f>LEFT(DATA[[#This Row],[Account_Code]],3)</f>
        <v/>
      </c>
      <c r="I18406" s="80" t="str">
        <f>DATA[[#This Row],[Vessel_Code]]&amp;DATA[[#This Row],[Account Group]]&amp;DATA[[#This Row],[Type]]</f>
        <v/>
      </c>
      <c r="K18406" s="80">
        <f>IF(YEAR(DATA[[#This Row],[Calendar_Month]])=YEAR(CURMONTHEND),DATA[[#This Row],[Amount]],0)</f>
        <v>0</v>
      </c>
      <c r="L18406" s="80">
        <f>IF(DATA[[#This Row],[Calendar_Month]]-CURMONTH=0,DATA[[#This Row],[Amount]],0)</f>
        <v>0</v>
      </c>
    </row>
    <row r="18407" spans="4:12" x14ac:dyDescent="0.25">
      <c r="D18407" s="80" t="str">
        <f>LEFT(DATA[[#This Row],[Account_Code]],3)</f>
        <v/>
      </c>
      <c r="I18407" s="80" t="str">
        <f>DATA[[#This Row],[Vessel_Code]]&amp;DATA[[#This Row],[Account Group]]&amp;DATA[[#This Row],[Type]]</f>
        <v/>
      </c>
      <c r="K18407" s="80">
        <f>IF(YEAR(DATA[[#This Row],[Calendar_Month]])=YEAR(CURMONTHEND),DATA[[#This Row],[Amount]],0)</f>
        <v>0</v>
      </c>
      <c r="L18407" s="80">
        <f>IF(DATA[[#This Row],[Calendar_Month]]-CURMONTH=0,DATA[[#This Row],[Amount]],0)</f>
        <v>0</v>
      </c>
    </row>
    <row r="18408" spans="4:12" x14ac:dyDescent="0.25">
      <c r="D18408" s="80" t="str">
        <f>LEFT(DATA[[#This Row],[Account_Code]],3)</f>
        <v/>
      </c>
      <c r="I18408" s="80" t="str">
        <f>DATA[[#This Row],[Vessel_Code]]&amp;DATA[[#This Row],[Account Group]]&amp;DATA[[#This Row],[Type]]</f>
        <v/>
      </c>
      <c r="K18408" s="80">
        <f>IF(YEAR(DATA[[#This Row],[Calendar_Month]])=YEAR(CURMONTHEND),DATA[[#This Row],[Amount]],0)</f>
        <v>0</v>
      </c>
      <c r="L18408" s="80">
        <f>IF(DATA[[#This Row],[Calendar_Month]]-CURMONTH=0,DATA[[#This Row],[Amount]],0)</f>
        <v>0</v>
      </c>
    </row>
    <row r="18409" spans="4:12" x14ac:dyDescent="0.25">
      <c r="D18409" s="80" t="str">
        <f>LEFT(DATA[[#This Row],[Account_Code]],3)</f>
        <v/>
      </c>
      <c r="I18409" s="80" t="str">
        <f>DATA[[#This Row],[Vessel_Code]]&amp;DATA[[#This Row],[Account Group]]&amp;DATA[[#This Row],[Type]]</f>
        <v/>
      </c>
      <c r="K18409" s="80">
        <f>IF(YEAR(DATA[[#This Row],[Calendar_Month]])=YEAR(CURMONTHEND),DATA[[#This Row],[Amount]],0)</f>
        <v>0</v>
      </c>
      <c r="L18409" s="80">
        <f>IF(DATA[[#This Row],[Calendar_Month]]-CURMONTH=0,DATA[[#This Row],[Amount]],0)</f>
        <v>0</v>
      </c>
    </row>
    <row r="18410" spans="4:12" x14ac:dyDescent="0.25">
      <c r="D18410" s="80" t="str">
        <f>LEFT(DATA[[#This Row],[Account_Code]],3)</f>
        <v/>
      </c>
      <c r="I18410" s="80" t="str">
        <f>DATA[[#This Row],[Vessel_Code]]&amp;DATA[[#This Row],[Account Group]]&amp;DATA[[#This Row],[Type]]</f>
        <v/>
      </c>
      <c r="K18410" s="80">
        <f>IF(YEAR(DATA[[#This Row],[Calendar_Month]])=YEAR(CURMONTHEND),DATA[[#This Row],[Amount]],0)</f>
        <v>0</v>
      </c>
      <c r="L18410" s="80">
        <f>IF(DATA[[#This Row],[Calendar_Month]]-CURMONTH=0,DATA[[#This Row],[Amount]],0)</f>
        <v>0</v>
      </c>
    </row>
    <row r="18411" spans="4:12" x14ac:dyDescent="0.25">
      <c r="D18411" s="80" t="str">
        <f>LEFT(DATA[[#This Row],[Account_Code]],3)</f>
        <v/>
      </c>
      <c r="I18411" s="80" t="str">
        <f>DATA[[#This Row],[Vessel_Code]]&amp;DATA[[#This Row],[Account Group]]&amp;DATA[[#This Row],[Type]]</f>
        <v/>
      </c>
      <c r="K18411" s="80">
        <f>IF(YEAR(DATA[[#This Row],[Calendar_Month]])=YEAR(CURMONTHEND),DATA[[#This Row],[Amount]],0)</f>
        <v>0</v>
      </c>
      <c r="L18411" s="80">
        <f>IF(DATA[[#This Row],[Calendar_Month]]-CURMONTH=0,DATA[[#This Row],[Amount]],0)</f>
        <v>0</v>
      </c>
    </row>
    <row r="18412" spans="4:12" x14ac:dyDescent="0.25">
      <c r="D18412" s="80" t="str">
        <f>LEFT(DATA[[#This Row],[Account_Code]],3)</f>
        <v/>
      </c>
      <c r="I18412" s="80" t="str">
        <f>DATA[[#This Row],[Vessel_Code]]&amp;DATA[[#This Row],[Account Group]]&amp;DATA[[#This Row],[Type]]</f>
        <v/>
      </c>
      <c r="K18412" s="80">
        <f>IF(YEAR(DATA[[#This Row],[Calendar_Month]])=YEAR(CURMONTHEND),DATA[[#This Row],[Amount]],0)</f>
        <v>0</v>
      </c>
      <c r="L18412" s="80">
        <f>IF(DATA[[#This Row],[Calendar_Month]]-CURMONTH=0,DATA[[#This Row],[Amount]],0)</f>
        <v>0</v>
      </c>
    </row>
    <row r="18413" spans="4:12" x14ac:dyDescent="0.25">
      <c r="D18413" s="80" t="str">
        <f>LEFT(DATA[[#This Row],[Account_Code]],3)</f>
        <v/>
      </c>
      <c r="I18413" s="80" t="str">
        <f>DATA[[#This Row],[Vessel_Code]]&amp;DATA[[#This Row],[Account Group]]&amp;DATA[[#This Row],[Type]]</f>
        <v/>
      </c>
      <c r="K18413" s="80">
        <f>IF(YEAR(DATA[[#This Row],[Calendar_Month]])=YEAR(CURMONTHEND),DATA[[#This Row],[Amount]],0)</f>
        <v>0</v>
      </c>
      <c r="L18413" s="80">
        <f>IF(DATA[[#This Row],[Calendar_Month]]-CURMONTH=0,DATA[[#This Row],[Amount]],0)</f>
        <v>0</v>
      </c>
    </row>
    <row r="18414" spans="4:12" x14ac:dyDescent="0.25">
      <c r="D18414" s="80" t="str">
        <f>LEFT(DATA[[#This Row],[Account_Code]],3)</f>
        <v/>
      </c>
      <c r="I18414" s="80" t="str">
        <f>DATA[[#This Row],[Vessel_Code]]&amp;DATA[[#This Row],[Account Group]]&amp;DATA[[#This Row],[Type]]</f>
        <v/>
      </c>
      <c r="K18414" s="80">
        <f>IF(YEAR(DATA[[#This Row],[Calendar_Month]])=YEAR(CURMONTHEND),DATA[[#This Row],[Amount]],0)</f>
        <v>0</v>
      </c>
      <c r="L18414" s="80">
        <f>IF(DATA[[#This Row],[Calendar_Month]]-CURMONTH=0,DATA[[#This Row],[Amount]],0)</f>
        <v>0</v>
      </c>
    </row>
    <row r="18415" spans="4:12" x14ac:dyDescent="0.25">
      <c r="D18415" s="80" t="str">
        <f>LEFT(DATA[[#This Row],[Account_Code]],3)</f>
        <v/>
      </c>
      <c r="I18415" s="80" t="str">
        <f>DATA[[#This Row],[Vessel_Code]]&amp;DATA[[#This Row],[Account Group]]&amp;DATA[[#This Row],[Type]]</f>
        <v/>
      </c>
      <c r="K18415" s="80">
        <f>IF(YEAR(DATA[[#This Row],[Calendar_Month]])=YEAR(CURMONTHEND),DATA[[#This Row],[Amount]],0)</f>
        <v>0</v>
      </c>
      <c r="L18415" s="80">
        <f>IF(DATA[[#This Row],[Calendar_Month]]-CURMONTH=0,DATA[[#This Row],[Amount]],0)</f>
        <v>0</v>
      </c>
    </row>
    <row r="18416" spans="4:12" x14ac:dyDescent="0.25">
      <c r="D18416" s="80" t="str">
        <f>LEFT(DATA[[#This Row],[Account_Code]],3)</f>
        <v/>
      </c>
      <c r="I18416" s="80" t="str">
        <f>DATA[[#This Row],[Vessel_Code]]&amp;DATA[[#This Row],[Account Group]]&amp;DATA[[#This Row],[Type]]</f>
        <v/>
      </c>
      <c r="K18416" s="80">
        <f>IF(YEAR(DATA[[#This Row],[Calendar_Month]])=YEAR(CURMONTHEND),DATA[[#This Row],[Amount]],0)</f>
        <v>0</v>
      </c>
      <c r="L18416" s="80">
        <f>IF(DATA[[#This Row],[Calendar_Month]]-CURMONTH=0,DATA[[#This Row],[Amount]],0)</f>
        <v>0</v>
      </c>
    </row>
    <row r="18417" spans="4:12" x14ac:dyDescent="0.25">
      <c r="D18417" s="80" t="str">
        <f>LEFT(DATA[[#This Row],[Account_Code]],3)</f>
        <v/>
      </c>
      <c r="I18417" s="80" t="str">
        <f>DATA[[#This Row],[Vessel_Code]]&amp;DATA[[#This Row],[Account Group]]&amp;DATA[[#This Row],[Type]]</f>
        <v/>
      </c>
      <c r="K18417" s="80">
        <f>IF(YEAR(DATA[[#This Row],[Calendar_Month]])=YEAR(CURMONTHEND),DATA[[#This Row],[Amount]],0)</f>
        <v>0</v>
      </c>
      <c r="L18417" s="80">
        <f>IF(DATA[[#This Row],[Calendar_Month]]-CURMONTH=0,DATA[[#This Row],[Amount]],0)</f>
        <v>0</v>
      </c>
    </row>
    <row r="18418" spans="4:12" x14ac:dyDescent="0.25">
      <c r="D18418" s="80" t="str">
        <f>LEFT(DATA[[#This Row],[Account_Code]],3)</f>
        <v/>
      </c>
      <c r="I18418" s="80" t="str">
        <f>DATA[[#This Row],[Vessel_Code]]&amp;DATA[[#This Row],[Account Group]]&amp;DATA[[#This Row],[Type]]</f>
        <v/>
      </c>
      <c r="K18418" s="80">
        <f>IF(YEAR(DATA[[#This Row],[Calendar_Month]])=YEAR(CURMONTHEND),DATA[[#This Row],[Amount]],0)</f>
        <v>0</v>
      </c>
      <c r="L18418" s="80">
        <f>IF(DATA[[#This Row],[Calendar_Month]]-CURMONTH=0,DATA[[#This Row],[Amount]],0)</f>
        <v>0</v>
      </c>
    </row>
    <row r="18419" spans="4:12" x14ac:dyDescent="0.25">
      <c r="D18419" s="80" t="str">
        <f>LEFT(DATA[[#This Row],[Account_Code]],3)</f>
        <v/>
      </c>
      <c r="I18419" s="80" t="str">
        <f>DATA[[#This Row],[Vessel_Code]]&amp;DATA[[#This Row],[Account Group]]&amp;DATA[[#This Row],[Type]]</f>
        <v/>
      </c>
      <c r="K18419" s="80">
        <f>IF(YEAR(DATA[[#This Row],[Calendar_Month]])=YEAR(CURMONTHEND),DATA[[#This Row],[Amount]],0)</f>
        <v>0</v>
      </c>
      <c r="L18419" s="80">
        <f>IF(DATA[[#This Row],[Calendar_Month]]-CURMONTH=0,DATA[[#This Row],[Amount]],0)</f>
        <v>0</v>
      </c>
    </row>
    <row r="18420" spans="4:12" x14ac:dyDescent="0.25">
      <c r="D18420" s="80" t="str">
        <f>LEFT(DATA[[#This Row],[Account_Code]],3)</f>
        <v/>
      </c>
      <c r="I18420" s="80" t="str">
        <f>DATA[[#This Row],[Vessel_Code]]&amp;DATA[[#This Row],[Account Group]]&amp;DATA[[#This Row],[Type]]</f>
        <v/>
      </c>
      <c r="K18420" s="80">
        <f>IF(YEAR(DATA[[#This Row],[Calendar_Month]])=YEAR(CURMONTHEND),DATA[[#This Row],[Amount]],0)</f>
        <v>0</v>
      </c>
      <c r="L18420" s="80">
        <f>IF(DATA[[#This Row],[Calendar_Month]]-CURMONTH=0,DATA[[#This Row],[Amount]],0)</f>
        <v>0</v>
      </c>
    </row>
    <row r="18421" spans="4:12" x14ac:dyDescent="0.25">
      <c r="D18421" s="80" t="str">
        <f>LEFT(DATA[[#This Row],[Account_Code]],3)</f>
        <v/>
      </c>
      <c r="I18421" s="80" t="str">
        <f>DATA[[#This Row],[Vessel_Code]]&amp;DATA[[#This Row],[Account Group]]&amp;DATA[[#This Row],[Type]]</f>
        <v/>
      </c>
      <c r="K18421" s="80">
        <f>IF(YEAR(DATA[[#This Row],[Calendar_Month]])=YEAR(CURMONTHEND),DATA[[#This Row],[Amount]],0)</f>
        <v>0</v>
      </c>
      <c r="L18421" s="80">
        <f>IF(DATA[[#This Row],[Calendar_Month]]-CURMONTH=0,DATA[[#This Row],[Amount]],0)</f>
        <v>0</v>
      </c>
    </row>
    <row r="18422" spans="4:12" x14ac:dyDescent="0.25">
      <c r="D18422" s="80" t="str">
        <f>LEFT(DATA[[#This Row],[Account_Code]],3)</f>
        <v/>
      </c>
      <c r="I18422" s="80" t="str">
        <f>DATA[[#This Row],[Vessel_Code]]&amp;DATA[[#This Row],[Account Group]]&amp;DATA[[#This Row],[Type]]</f>
        <v/>
      </c>
      <c r="K18422" s="80">
        <f>IF(YEAR(DATA[[#This Row],[Calendar_Month]])=YEAR(CURMONTHEND),DATA[[#This Row],[Amount]],0)</f>
        <v>0</v>
      </c>
      <c r="L18422" s="80">
        <f>IF(DATA[[#This Row],[Calendar_Month]]-CURMONTH=0,DATA[[#This Row],[Amount]],0)</f>
        <v>0</v>
      </c>
    </row>
    <row r="18423" spans="4:12" x14ac:dyDescent="0.25">
      <c r="D18423" s="80" t="str">
        <f>LEFT(DATA[[#This Row],[Account_Code]],3)</f>
        <v/>
      </c>
      <c r="I18423" s="80" t="str">
        <f>DATA[[#This Row],[Vessel_Code]]&amp;DATA[[#This Row],[Account Group]]&amp;DATA[[#This Row],[Type]]</f>
        <v/>
      </c>
      <c r="K18423" s="80">
        <f>IF(YEAR(DATA[[#This Row],[Calendar_Month]])=YEAR(CURMONTHEND),DATA[[#This Row],[Amount]],0)</f>
        <v>0</v>
      </c>
      <c r="L18423" s="80">
        <f>IF(DATA[[#This Row],[Calendar_Month]]-CURMONTH=0,DATA[[#This Row],[Amount]],0)</f>
        <v>0</v>
      </c>
    </row>
    <row r="18424" spans="4:12" x14ac:dyDescent="0.25">
      <c r="D18424" s="80" t="str">
        <f>LEFT(DATA[[#This Row],[Account_Code]],3)</f>
        <v/>
      </c>
      <c r="I18424" s="80" t="str">
        <f>DATA[[#This Row],[Vessel_Code]]&amp;DATA[[#This Row],[Account Group]]&amp;DATA[[#This Row],[Type]]</f>
        <v/>
      </c>
      <c r="K18424" s="80">
        <f>IF(YEAR(DATA[[#This Row],[Calendar_Month]])=YEAR(CURMONTHEND),DATA[[#This Row],[Amount]],0)</f>
        <v>0</v>
      </c>
      <c r="L18424" s="80">
        <f>IF(DATA[[#This Row],[Calendar_Month]]-CURMONTH=0,DATA[[#This Row],[Amount]],0)</f>
        <v>0</v>
      </c>
    </row>
    <row r="18425" spans="4:12" x14ac:dyDescent="0.25">
      <c r="D18425" s="80" t="str">
        <f>LEFT(DATA[[#This Row],[Account_Code]],3)</f>
        <v/>
      </c>
      <c r="I18425" s="80" t="str">
        <f>DATA[[#This Row],[Vessel_Code]]&amp;DATA[[#This Row],[Account Group]]&amp;DATA[[#This Row],[Type]]</f>
        <v/>
      </c>
      <c r="K18425" s="80">
        <f>IF(YEAR(DATA[[#This Row],[Calendar_Month]])=YEAR(CURMONTHEND),DATA[[#This Row],[Amount]],0)</f>
        <v>0</v>
      </c>
      <c r="L18425" s="80">
        <f>IF(DATA[[#This Row],[Calendar_Month]]-CURMONTH=0,DATA[[#This Row],[Amount]],0)</f>
        <v>0</v>
      </c>
    </row>
    <row r="18426" spans="4:12" x14ac:dyDescent="0.25">
      <c r="D18426" s="80" t="str">
        <f>LEFT(DATA[[#This Row],[Account_Code]],3)</f>
        <v/>
      </c>
      <c r="I18426" s="80" t="str">
        <f>DATA[[#This Row],[Vessel_Code]]&amp;DATA[[#This Row],[Account Group]]&amp;DATA[[#This Row],[Type]]</f>
        <v/>
      </c>
      <c r="K18426" s="80">
        <f>IF(YEAR(DATA[[#This Row],[Calendar_Month]])=YEAR(CURMONTHEND),DATA[[#This Row],[Amount]],0)</f>
        <v>0</v>
      </c>
      <c r="L18426" s="80">
        <f>IF(DATA[[#This Row],[Calendar_Month]]-CURMONTH=0,DATA[[#This Row],[Amount]],0)</f>
        <v>0</v>
      </c>
    </row>
    <row r="18427" spans="4:12" x14ac:dyDescent="0.25">
      <c r="D18427" s="80" t="str">
        <f>LEFT(DATA[[#This Row],[Account_Code]],3)</f>
        <v/>
      </c>
      <c r="I18427" s="80" t="str">
        <f>DATA[[#This Row],[Vessel_Code]]&amp;DATA[[#This Row],[Account Group]]&amp;DATA[[#This Row],[Type]]</f>
        <v/>
      </c>
      <c r="K18427" s="80">
        <f>IF(YEAR(DATA[[#This Row],[Calendar_Month]])=YEAR(CURMONTHEND),DATA[[#This Row],[Amount]],0)</f>
        <v>0</v>
      </c>
      <c r="L18427" s="80">
        <f>IF(DATA[[#This Row],[Calendar_Month]]-CURMONTH=0,DATA[[#This Row],[Amount]],0)</f>
        <v>0</v>
      </c>
    </row>
    <row r="18428" spans="4:12" x14ac:dyDescent="0.25">
      <c r="D18428" s="80" t="str">
        <f>LEFT(DATA[[#This Row],[Account_Code]],3)</f>
        <v/>
      </c>
      <c r="I18428" s="80" t="str">
        <f>DATA[[#This Row],[Vessel_Code]]&amp;DATA[[#This Row],[Account Group]]&amp;DATA[[#This Row],[Type]]</f>
        <v/>
      </c>
      <c r="K18428" s="80">
        <f>IF(YEAR(DATA[[#This Row],[Calendar_Month]])=YEAR(CURMONTHEND),DATA[[#This Row],[Amount]],0)</f>
        <v>0</v>
      </c>
      <c r="L18428" s="80">
        <f>IF(DATA[[#This Row],[Calendar_Month]]-CURMONTH=0,DATA[[#This Row],[Amount]],0)</f>
        <v>0</v>
      </c>
    </row>
    <row r="18429" spans="4:12" x14ac:dyDescent="0.25">
      <c r="D18429" s="80" t="str">
        <f>LEFT(DATA[[#This Row],[Account_Code]],3)</f>
        <v/>
      </c>
      <c r="I18429" s="80" t="str">
        <f>DATA[[#This Row],[Vessel_Code]]&amp;DATA[[#This Row],[Account Group]]&amp;DATA[[#This Row],[Type]]</f>
        <v/>
      </c>
      <c r="K18429" s="80">
        <f>IF(YEAR(DATA[[#This Row],[Calendar_Month]])=YEAR(CURMONTHEND),DATA[[#This Row],[Amount]],0)</f>
        <v>0</v>
      </c>
      <c r="L18429" s="80">
        <f>IF(DATA[[#This Row],[Calendar_Month]]-CURMONTH=0,DATA[[#This Row],[Amount]],0)</f>
        <v>0</v>
      </c>
    </row>
    <row r="18430" spans="4:12" x14ac:dyDescent="0.25">
      <c r="D18430" s="80" t="str">
        <f>LEFT(DATA[[#This Row],[Account_Code]],3)</f>
        <v/>
      </c>
      <c r="I18430" s="80" t="str">
        <f>DATA[[#This Row],[Vessel_Code]]&amp;DATA[[#This Row],[Account Group]]&amp;DATA[[#This Row],[Type]]</f>
        <v/>
      </c>
      <c r="K18430" s="80">
        <f>IF(YEAR(DATA[[#This Row],[Calendar_Month]])=YEAR(CURMONTHEND),DATA[[#This Row],[Amount]],0)</f>
        <v>0</v>
      </c>
      <c r="L18430" s="80">
        <f>IF(DATA[[#This Row],[Calendar_Month]]-CURMONTH=0,DATA[[#This Row],[Amount]],0)</f>
        <v>0</v>
      </c>
    </row>
    <row r="18431" spans="4:12" x14ac:dyDescent="0.25">
      <c r="D18431" s="80" t="str">
        <f>LEFT(DATA[[#This Row],[Account_Code]],3)</f>
        <v/>
      </c>
      <c r="I18431" s="80" t="str">
        <f>DATA[[#This Row],[Vessel_Code]]&amp;DATA[[#This Row],[Account Group]]&amp;DATA[[#This Row],[Type]]</f>
        <v/>
      </c>
      <c r="K18431" s="80">
        <f>IF(YEAR(DATA[[#This Row],[Calendar_Month]])=YEAR(CURMONTHEND),DATA[[#This Row],[Amount]],0)</f>
        <v>0</v>
      </c>
      <c r="L18431" s="80">
        <f>IF(DATA[[#This Row],[Calendar_Month]]-CURMONTH=0,DATA[[#This Row],[Amount]],0)</f>
        <v>0</v>
      </c>
    </row>
    <row r="18432" spans="4:12" x14ac:dyDescent="0.25">
      <c r="D18432" s="80" t="str">
        <f>LEFT(DATA[[#This Row],[Account_Code]],3)</f>
        <v/>
      </c>
      <c r="I18432" s="80" t="str">
        <f>DATA[[#This Row],[Vessel_Code]]&amp;DATA[[#This Row],[Account Group]]&amp;DATA[[#This Row],[Type]]</f>
        <v/>
      </c>
      <c r="K18432" s="80">
        <f>IF(YEAR(DATA[[#This Row],[Calendar_Month]])=YEAR(CURMONTHEND),DATA[[#This Row],[Amount]],0)</f>
        <v>0</v>
      </c>
      <c r="L18432" s="80">
        <f>IF(DATA[[#This Row],[Calendar_Month]]-CURMONTH=0,DATA[[#This Row],[Amount]],0)</f>
        <v>0</v>
      </c>
    </row>
    <row r="18433" spans="4:12" x14ac:dyDescent="0.25">
      <c r="D18433" s="80" t="str">
        <f>LEFT(DATA[[#This Row],[Account_Code]],3)</f>
        <v/>
      </c>
      <c r="I18433" s="80" t="str">
        <f>DATA[[#This Row],[Vessel_Code]]&amp;DATA[[#This Row],[Account Group]]&amp;DATA[[#This Row],[Type]]</f>
        <v/>
      </c>
      <c r="K18433" s="80">
        <f>IF(YEAR(DATA[[#This Row],[Calendar_Month]])=YEAR(CURMONTHEND),DATA[[#This Row],[Amount]],0)</f>
        <v>0</v>
      </c>
      <c r="L18433" s="80">
        <f>IF(DATA[[#This Row],[Calendar_Month]]-CURMONTH=0,DATA[[#This Row],[Amount]],0)</f>
        <v>0</v>
      </c>
    </row>
    <row r="18434" spans="4:12" x14ac:dyDescent="0.25">
      <c r="D18434" s="80" t="str">
        <f>LEFT(DATA[[#This Row],[Account_Code]],3)</f>
        <v/>
      </c>
      <c r="I18434" s="80" t="str">
        <f>DATA[[#This Row],[Vessel_Code]]&amp;DATA[[#This Row],[Account Group]]&amp;DATA[[#This Row],[Type]]</f>
        <v/>
      </c>
      <c r="K18434" s="80">
        <f>IF(YEAR(DATA[[#This Row],[Calendar_Month]])=YEAR(CURMONTHEND),DATA[[#This Row],[Amount]],0)</f>
        <v>0</v>
      </c>
      <c r="L18434" s="80">
        <f>IF(DATA[[#This Row],[Calendar_Month]]-CURMONTH=0,DATA[[#This Row],[Amount]],0)</f>
        <v>0</v>
      </c>
    </row>
    <row r="18435" spans="4:12" x14ac:dyDescent="0.25">
      <c r="D18435" s="80" t="str">
        <f>LEFT(DATA[[#This Row],[Account_Code]],3)</f>
        <v/>
      </c>
      <c r="I18435" s="80" t="str">
        <f>DATA[[#This Row],[Vessel_Code]]&amp;DATA[[#This Row],[Account Group]]&amp;DATA[[#This Row],[Type]]</f>
        <v/>
      </c>
      <c r="K18435" s="80">
        <f>IF(YEAR(DATA[[#This Row],[Calendar_Month]])=YEAR(CURMONTHEND),DATA[[#This Row],[Amount]],0)</f>
        <v>0</v>
      </c>
      <c r="L18435" s="80">
        <f>IF(DATA[[#This Row],[Calendar_Month]]-CURMONTH=0,DATA[[#This Row],[Amount]],0)</f>
        <v>0</v>
      </c>
    </row>
    <row r="18436" spans="4:12" x14ac:dyDescent="0.25">
      <c r="D18436" s="80" t="str">
        <f>LEFT(DATA[[#This Row],[Account_Code]],3)</f>
        <v/>
      </c>
      <c r="I18436" s="80" t="str">
        <f>DATA[[#This Row],[Vessel_Code]]&amp;DATA[[#This Row],[Account Group]]&amp;DATA[[#This Row],[Type]]</f>
        <v/>
      </c>
      <c r="K18436" s="80">
        <f>IF(YEAR(DATA[[#This Row],[Calendar_Month]])=YEAR(CURMONTHEND),DATA[[#This Row],[Amount]],0)</f>
        <v>0</v>
      </c>
      <c r="L18436" s="80">
        <f>IF(DATA[[#This Row],[Calendar_Month]]-CURMONTH=0,DATA[[#This Row],[Amount]],0)</f>
        <v>0</v>
      </c>
    </row>
    <row r="18437" spans="4:12" x14ac:dyDescent="0.25">
      <c r="D18437" s="80" t="str">
        <f>LEFT(DATA[[#This Row],[Account_Code]],3)</f>
        <v/>
      </c>
      <c r="I18437" s="80" t="str">
        <f>DATA[[#This Row],[Vessel_Code]]&amp;DATA[[#This Row],[Account Group]]&amp;DATA[[#This Row],[Type]]</f>
        <v/>
      </c>
      <c r="K18437" s="80">
        <f>IF(YEAR(DATA[[#This Row],[Calendar_Month]])=YEAR(CURMONTHEND),DATA[[#This Row],[Amount]],0)</f>
        <v>0</v>
      </c>
      <c r="L18437" s="80">
        <f>IF(DATA[[#This Row],[Calendar_Month]]-CURMONTH=0,DATA[[#This Row],[Amount]],0)</f>
        <v>0</v>
      </c>
    </row>
    <row r="18438" spans="4:12" x14ac:dyDescent="0.25">
      <c r="D18438" s="80" t="str">
        <f>LEFT(DATA[[#This Row],[Account_Code]],3)</f>
        <v/>
      </c>
      <c r="I18438" s="80" t="str">
        <f>DATA[[#This Row],[Vessel_Code]]&amp;DATA[[#This Row],[Account Group]]&amp;DATA[[#This Row],[Type]]</f>
        <v/>
      </c>
      <c r="K18438" s="80">
        <f>IF(YEAR(DATA[[#This Row],[Calendar_Month]])=YEAR(CURMONTHEND),DATA[[#This Row],[Amount]],0)</f>
        <v>0</v>
      </c>
      <c r="L18438" s="80">
        <f>IF(DATA[[#This Row],[Calendar_Month]]-CURMONTH=0,DATA[[#This Row],[Amount]],0)</f>
        <v>0</v>
      </c>
    </row>
    <row r="18439" spans="4:12" x14ac:dyDescent="0.25">
      <c r="D18439" s="80" t="str">
        <f>LEFT(DATA[[#This Row],[Account_Code]],3)</f>
        <v/>
      </c>
      <c r="I18439" s="80" t="str">
        <f>DATA[[#This Row],[Vessel_Code]]&amp;DATA[[#This Row],[Account Group]]&amp;DATA[[#This Row],[Type]]</f>
        <v/>
      </c>
      <c r="K18439" s="80">
        <f>IF(YEAR(DATA[[#This Row],[Calendar_Month]])=YEAR(CURMONTHEND),DATA[[#This Row],[Amount]],0)</f>
        <v>0</v>
      </c>
      <c r="L18439" s="80">
        <f>IF(DATA[[#This Row],[Calendar_Month]]-CURMONTH=0,DATA[[#This Row],[Amount]],0)</f>
        <v>0</v>
      </c>
    </row>
    <row r="18440" spans="4:12" x14ac:dyDescent="0.25">
      <c r="D18440" s="80" t="str">
        <f>LEFT(DATA[[#This Row],[Account_Code]],3)</f>
        <v/>
      </c>
      <c r="I18440" s="80" t="str">
        <f>DATA[[#This Row],[Vessel_Code]]&amp;DATA[[#This Row],[Account Group]]&amp;DATA[[#This Row],[Type]]</f>
        <v/>
      </c>
      <c r="K18440" s="80">
        <f>IF(YEAR(DATA[[#This Row],[Calendar_Month]])=YEAR(CURMONTHEND),DATA[[#This Row],[Amount]],0)</f>
        <v>0</v>
      </c>
      <c r="L18440" s="80">
        <f>IF(DATA[[#This Row],[Calendar_Month]]-CURMONTH=0,DATA[[#This Row],[Amount]],0)</f>
        <v>0</v>
      </c>
    </row>
    <row r="18441" spans="4:12" x14ac:dyDescent="0.25">
      <c r="D18441" s="80" t="str">
        <f>LEFT(DATA[[#This Row],[Account_Code]],3)</f>
        <v/>
      </c>
      <c r="I18441" s="80" t="str">
        <f>DATA[[#This Row],[Vessel_Code]]&amp;DATA[[#This Row],[Account Group]]&amp;DATA[[#This Row],[Type]]</f>
        <v/>
      </c>
      <c r="K18441" s="80">
        <f>IF(YEAR(DATA[[#This Row],[Calendar_Month]])=YEAR(CURMONTHEND),DATA[[#This Row],[Amount]],0)</f>
        <v>0</v>
      </c>
      <c r="L18441" s="80">
        <f>IF(DATA[[#This Row],[Calendar_Month]]-CURMONTH=0,DATA[[#This Row],[Amount]],0)</f>
        <v>0</v>
      </c>
    </row>
    <row r="18442" spans="4:12" x14ac:dyDescent="0.25">
      <c r="D18442" s="80" t="str">
        <f>LEFT(DATA[[#This Row],[Account_Code]],3)</f>
        <v/>
      </c>
      <c r="I18442" s="80" t="str">
        <f>DATA[[#This Row],[Vessel_Code]]&amp;DATA[[#This Row],[Account Group]]&amp;DATA[[#This Row],[Type]]</f>
        <v/>
      </c>
      <c r="K18442" s="80">
        <f>IF(YEAR(DATA[[#This Row],[Calendar_Month]])=YEAR(CURMONTHEND),DATA[[#This Row],[Amount]],0)</f>
        <v>0</v>
      </c>
      <c r="L18442" s="80">
        <f>IF(DATA[[#This Row],[Calendar_Month]]-CURMONTH=0,DATA[[#This Row],[Amount]],0)</f>
        <v>0</v>
      </c>
    </row>
    <row r="18443" spans="4:12" x14ac:dyDescent="0.25">
      <c r="D18443" s="80" t="str">
        <f>LEFT(DATA[[#This Row],[Account_Code]],3)</f>
        <v/>
      </c>
      <c r="I18443" s="80" t="str">
        <f>DATA[[#This Row],[Vessel_Code]]&amp;DATA[[#This Row],[Account Group]]&amp;DATA[[#This Row],[Type]]</f>
        <v/>
      </c>
      <c r="K18443" s="80">
        <f>IF(YEAR(DATA[[#This Row],[Calendar_Month]])=YEAR(CURMONTHEND),DATA[[#This Row],[Amount]],0)</f>
        <v>0</v>
      </c>
      <c r="L18443" s="80">
        <f>IF(DATA[[#This Row],[Calendar_Month]]-CURMONTH=0,DATA[[#This Row],[Amount]],0)</f>
        <v>0</v>
      </c>
    </row>
    <row r="18444" spans="4:12" x14ac:dyDescent="0.25">
      <c r="D18444" s="80" t="str">
        <f>LEFT(DATA[[#This Row],[Account_Code]],3)</f>
        <v/>
      </c>
      <c r="I18444" s="80" t="str">
        <f>DATA[[#This Row],[Vessel_Code]]&amp;DATA[[#This Row],[Account Group]]&amp;DATA[[#This Row],[Type]]</f>
        <v/>
      </c>
      <c r="K18444" s="80">
        <f>IF(YEAR(DATA[[#This Row],[Calendar_Month]])=YEAR(CURMONTHEND),DATA[[#This Row],[Amount]],0)</f>
        <v>0</v>
      </c>
      <c r="L18444" s="80">
        <f>IF(DATA[[#This Row],[Calendar_Month]]-CURMONTH=0,DATA[[#This Row],[Amount]],0)</f>
        <v>0</v>
      </c>
    </row>
    <row r="18445" spans="4:12" x14ac:dyDescent="0.25">
      <c r="D18445" s="80" t="str">
        <f>LEFT(DATA[[#This Row],[Account_Code]],3)</f>
        <v/>
      </c>
      <c r="I18445" s="80" t="str">
        <f>DATA[[#This Row],[Vessel_Code]]&amp;DATA[[#This Row],[Account Group]]&amp;DATA[[#This Row],[Type]]</f>
        <v/>
      </c>
      <c r="K18445" s="80">
        <f>IF(YEAR(DATA[[#This Row],[Calendar_Month]])=YEAR(CURMONTHEND),DATA[[#This Row],[Amount]],0)</f>
        <v>0</v>
      </c>
      <c r="L18445" s="80">
        <f>IF(DATA[[#This Row],[Calendar_Month]]-CURMONTH=0,DATA[[#This Row],[Amount]],0)</f>
        <v>0</v>
      </c>
    </row>
    <row r="18446" spans="4:12" x14ac:dyDescent="0.25">
      <c r="D18446" s="80" t="str">
        <f>LEFT(DATA[[#This Row],[Account_Code]],3)</f>
        <v/>
      </c>
      <c r="I18446" s="80" t="str">
        <f>DATA[[#This Row],[Vessel_Code]]&amp;DATA[[#This Row],[Account Group]]&amp;DATA[[#This Row],[Type]]</f>
        <v/>
      </c>
      <c r="K18446" s="80">
        <f>IF(YEAR(DATA[[#This Row],[Calendar_Month]])=YEAR(CURMONTHEND),DATA[[#This Row],[Amount]],0)</f>
        <v>0</v>
      </c>
      <c r="L18446" s="80">
        <f>IF(DATA[[#This Row],[Calendar_Month]]-CURMONTH=0,DATA[[#This Row],[Amount]],0)</f>
        <v>0</v>
      </c>
    </row>
    <row r="18447" spans="4:12" x14ac:dyDescent="0.25">
      <c r="D18447" s="80" t="str">
        <f>LEFT(DATA[[#This Row],[Account_Code]],3)</f>
        <v/>
      </c>
      <c r="I18447" s="80" t="str">
        <f>DATA[[#This Row],[Vessel_Code]]&amp;DATA[[#This Row],[Account Group]]&amp;DATA[[#This Row],[Type]]</f>
        <v/>
      </c>
      <c r="K18447" s="80">
        <f>IF(YEAR(DATA[[#This Row],[Calendar_Month]])=YEAR(CURMONTHEND),DATA[[#This Row],[Amount]],0)</f>
        <v>0</v>
      </c>
      <c r="L18447" s="80">
        <f>IF(DATA[[#This Row],[Calendar_Month]]-CURMONTH=0,DATA[[#This Row],[Amount]],0)</f>
        <v>0</v>
      </c>
    </row>
    <row r="18448" spans="4:12" x14ac:dyDescent="0.25">
      <c r="D18448" s="80" t="str">
        <f>LEFT(DATA[[#This Row],[Account_Code]],3)</f>
        <v/>
      </c>
      <c r="I18448" s="80" t="str">
        <f>DATA[[#This Row],[Vessel_Code]]&amp;DATA[[#This Row],[Account Group]]&amp;DATA[[#This Row],[Type]]</f>
        <v/>
      </c>
      <c r="K18448" s="80">
        <f>IF(YEAR(DATA[[#This Row],[Calendar_Month]])=YEAR(CURMONTHEND),DATA[[#This Row],[Amount]],0)</f>
        <v>0</v>
      </c>
      <c r="L18448" s="80">
        <f>IF(DATA[[#This Row],[Calendar_Month]]-CURMONTH=0,DATA[[#This Row],[Amount]],0)</f>
        <v>0</v>
      </c>
    </row>
    <row r="18449" spans="4:12" x14ac:dyDescent="0.25">
      <c r="D18449" s="80" t="str">
        <f>LEFT(DATA[[#This Row],[Account_Code]],3)</f>
        <v/>
      </c>
      <c r="I18449" s="80" t="str">
        <f>DATA[[#This Row],[Vessel_Code]]&amp;DATA[[#This Row],[Account Group]]&amp;DATA[[#This Row],[Type]]</f>
        <v/>
      </c>
      <c r="K18449" s="80">
        <f>IF(YEAR(DATA[[#This Row],[Calendar_Month]])=YEAR(CURMONTHEND),DATA[[#This Row],[Amount]],0)</f>
        <v>0</v>
      </c>
      <c r="L18449" s="80">
        <f>IF(DATA[[#This Row],[Calendar_Month]]-CURMONTH=0,DATA[[#This Row],[Amount]],0)</f>
        <v>0</v>
      </c>
    </row>
    <row r="18450" spans="4:12" x14ac:dyDescent="0.25">
      <c r="D18450" s="80" t="str">
        <f>LEFT(DATA[[#This Row],[Account_Code]],3)</f>
        <v/>
      </c>
      <c r="I18450" s="80" t="str">
        <f>DATA[[#This Row],[Vessel_Code]]&amp;DATA[[#This Row],[Account Group]]&amp;DATA[[#This Row],[Type]]</f>
        <v/>
      </c>
      <c r="K18450" s="80">
        <f>IF(YEAR(DATA[[#This Row],[Calendar_Month]])=YEAR(CURMONTHEND),DATA[[#This Row],[Amount]],0)</f>
        <v>0</v>
      </c>
      <c r="L18450" s="80">
        <f>IF(DATA[[#This Row],[Calendar_Month]]-CURMONTH=0,DATA[[#This Row],[Amount]],0)</f>
        <v>0</v>
      </c>
    </row>
    <row r="18451" spans="4:12" x14ac:dyDescent="0.25">
      <c r="D18451" s="80" t="str">
        <f>LEFT(DATA[[#This Row],[Account_Code]],3)</f>
        <v/>
      </c>
      <c r="I18451" s="80" t="str">
        <f>DATA[[#This Row],[Vessel_Code]]&amp;DATA[[#This Row],[Account Group]]&amp;DATA[[#This Row],[Type]]</f>
        <v/>
      </c>
      <c r="K18451" s="80">
        <f>IF(YEAR(DATA[[#This Row],[Calendar_Month]])=YEAR(CURMONTHEND),DATA[[#This Row],[Amount]],0)</f>
        <v>0</v>
      </c>
      <c r="L18451" s="80">
        <f>IF(DATA[[#This Row],[Calendar_Month]]-CURMONTH=0,DATA[[#This Row],[Amount]],0)</f>
        <v>0</v>
      </c>
    </row>
    <row r="18452" spans="4:12" x14ac:dyDescent="0.25">
      <c r="D18452" s="80" t="str">
        <f>LEFT(DATA[[#This Row],[Account_Code]],3)</f>
        <v/>
      </c>
      <c r="I18452" s="80" t="str">
        <f>DATA[[#This Row],[Vessel_Code]]&amp;DATA[[#This Row],[Account Group]]&amp;DATA[[#This Row],[Type]]</f>
        <v/>
      </c>
      <c r="K18452" s="80">
        <f>IF(YEAR(DATA[[#This Row],[Calendar_Month]])=YEAR(CURMONTHEND),DATA[[#This Row],[Amount]],0)</f>
        <v>0</v>
      </c>
      <c r="L18452" s="80">
        <f>IF(DATA[[#This Row],[Calendar_Month]]-CURMONTH=0,DATA[[#This Row],[Amount]],0)</f>
        <v>0</v>
      </c>
    </row>
    <row r="18453" spans="4:12" x14ac:dyDescent="0.25">
      <c r="D18453" s="80" t="str">
        <f>LEFT(DATA[[#This Row],[Account_Code]],3)</f>
        <v/>
      </c>
      <c r="I18453" s="80" t="str">
        <f>DATA[[#This Row],[Vessel_Code]]&amp;DATA[[#This Row],[Account Group]]&amp;DATA[[#This Row],[Type]]</f>
        <v/>
      </c>
      <c r="K18453" s="80">
        <f>IF(YEAR(DATA[[#This Row],[Calendar_Month]])=YEAR(CURMONTHEND),DATA[[#This Row],[Amount]],0)</f>
        <v>0</v>
      </c>
      <c r="L18453" s="80">
        <f>IF(DATA[[#This Row],[Calendar_Month]]-CURMONTH=0,DATA[[#This Row],[Amount]],0)</f>
        <v>0</v>
      </c>
    </row>
    <row r="18454" spans="4:12" x14ac:dyDescent="0.25">
      <c r="D18454" s="80" t="str">
        <f>LEFT(DATA[[#This Row],[Account_Code]],3)</f>
        <v/>
      </c>
      <c r="I18454" s="80" t="str">
        <f>DATA[[#This Row],[Vessel_Code]]&amp;DATA[[#This Row],[Account Group]]&amp;DATA[[#This Row],[Type]]</f>
        <v/>
      </c>
      <c r="K18454" s="80">
        <f>IF(YEAR(DATA[[#This Row],[Calendar_Month]])=YEAR(CURMONTHEND),DATA[[#This Row],[Amount]],0)</f>
        <v>0</v>
      </c>
      <c r="L18454" s="80">
        <f>IF(DATA[[#This Row],[Calendar_Month]]-CURMONTH=0,DATA[[#This Row],[Amount]],0)</f>
        <v>0</v>
      </c>
    </row>
    <row r="18455" spans="4:12" x14ac:dyDescent="0.25">
      <c r="D18455" s="80" t="str">
        <f>LEFT(DATA[[#This Row],[Account_Code]],3)</f>
        <v/>
      </c>
      <c r="I18455" s="80" t="str">
        <f>DATA[[#This Row],[Vessel_Code]]&amp;DATA[[#This Row],[Account Group]]&amp;DATA[[#This Row],[Type]]</f>
        <v/>
      </c>
      <c r="K18455" s="80">
        <f>IF(YEAR(DATA[[#This Row],[Calendar_Month]])=YEAR(CURMONTHEND),DATA[[#This Row],[Amount]],0)</f>
        <v>0</v>
      </c>
      <c r="L18455" s="80">
        <f>IF(DATA[[#This Row],[Calendar_Month]]-CURMONTH=0,DATA[[#This Row],[Amount]],0)</f>
        <v>0</v>
      </c>
    </row>
    <row r="18456" spans="4:12" x14ac:dyDescent="0.25">
      <c r="D18456" s="80" t="str">
        <f>LEFT(DATA[[#This Row],[Account_Code]],3)</f>
        <v/>
      </c>
      <c r="I18456" s="80" t="str">
        <f>DATA[[#This Row],[Vessel_Code]]&amp;DATA[[#This Row],[Account Group]]&amp;DATA[[#This Row],[Type]]</f>
        <v/>
      </c>
      <c r="K18456" s="80">
        <f>IF(YEAR(DATA[[#This Row],[Calendar_Month]])=YEAR(CURMONTHEND),DATA[[#This Row],[Amount]],0)</f>
        <v>0</v>
      </c>
      <c r="L18456" s="80">
        <f>IF(DATA[[#This Row],[Calendar_Month]]-CURMONTH=0,DATA[[#This Row],[Amount]],0)</f>
        <v>0</v>
      </c>
    </row>
    <row r="18457" spans="4:12" x14ac:dyDescent="0.25">
      <c r="D18457" s="80" t="str">
        <f>LEFT(DATA[[#This Row],[Account_Code]],3)</f>
        <v/>
      </c>
      <c r="I18457" s="80" t="str">
        <f>DATA[[#This Row],[Vessel_Code]]&amp;DATA[[#This Row],[Account Group]]&amp;DATA[[#This Row],[Type]]</f>
        <v/>
      </c>
      <c r="K18457" s="80">
        <f>IF(YEAR(DATA[[#This Row],[Calendar_Month]])=YEAR(CURMONTHEND),DATA[[#This Row],[Amount]],0)</f>
        <v>0</v>
      </c>
      <c r="L18457" s="80">
        <f>IF(DATA[[#This Row],[Calendar_Month]]-CURMONTH=0,DATA[[#This Row],[Amount]],0)</f>
        <v>0</v>
      </c>
    </row>
    <row r="18458" spans="4:12" x14ac:dyDescent="0.25">
      <c r="D18458" s="80" t="str">
        <f>LEFT(DATA[[#This Row],[Account_Code]],3)</f>
        <v/>
      </c>
      <c r="I18458" s="80" t="str">
        <f>DATA[[#This Row],[Vessel_Code]]&amp;DATA[[#This Row],[Account Group]]&amp;DATA[[#This Row],[Type]]</f>
        <v/>
      </c>
      <c r="K18458" s="80">
        <f>IF(YEAR(DATA[[#This Row],[Calendar_Month]])=YEAR(CURMONTHEND),DATA[[#This Row],[Amount]],0)</f>
        <v>0</v>
      </c>
      <c r="L18458" s="80">
        <f>IF(DATA[[#This Row],[Calendar_Month]]-CURMONTH=0,DATA[[#This Row],[Amount]],0)</f>
        <v>0</v>
      </c>
    </row>
    <row r="18459" spans="4:12" x14ac:dyDescent="0.25">
      <c r="D18459" s="80" t="str">
        <f>LEFT(DATA[[#This Row],[Account_Code]],3)</f>
        <v/>
      </c>
      <c r="I18459" s="80" t="str">
        <f>DATA[[#This Row],[Vessel_Code]]&amp;DATA[[#This Row],[Account Group]]&amp;DATA[[#This Row],[Type]]</f>
        <v/>
      </c>
      <c r="K18459" s="80">
        <f>IF(YEAR(DATA[[#This Row],[Calendar_Month]])=YEAR(CURMONTHEND),DATA[[#This Row],[Amount]],0)</f>
        <v>0</v>
      </c>
      <c r="L18459" s="80">
        <f>IF(DATA[[#This Row],[Calendar_Month]]-CURMONTH=0,DATA[[#This Row],[Amount]],0)</f>
        <v>0</v>
      </c>
    </row>
    <row r="18460" spans="4:12" x14ac:dyDescent="0.25">
      <c r="D18460" s="80" t="str">
        <f>LEFT(DATA[[#This Row],[Account_Code]],3)</f>
        <v/>
      </c>
      <c r="I18460" s="80" t="str">
        <f>DATA[[#This Row],[Vessel_Code]]&amp;DATA[[#This Row],[Account Group]]&amp;DATA[[#This Row],[Type]]</f>
        <v/>
      </c>
      <c r="K18460" s="80">
        <f>IF(YEAR(DATA[[#This Row],[Calendar_Month]])=YEAR(CURMONTHEND),DATA[[#This Row],[Amount]],0)</f>
        <v>0</v>
      </c>
      <c r="L18460" s="80">
        <f>IF(DATA[[#This Row],[Calendar_Month]]-CURMONTH=0,DATA[[#This Row],[Amount]],0)</f>
        <v>0</v>
      </c>
    </row>
    <row r="18461" spans="4:12" x14ac:dyDescent="0.25">
      <c r="D18461" s="80" t="str">
        <f>LEFT(DATA[[#This Row],[Account_Code]],3)</f>
        <v/>
      </c>
      <c r="I18461" s="80" t="str">
        <f>DATA[[#This Row],[Vessel_Code]]&amp;DATA[[#This Row],[Account Group]]&amp;DATA[[#This Row],[Type]]</f>
        <v/>
      </c>
      <c r="K18461" s="80">
        <f>IF(YEAR(DATA[[#This Row],[Calendar_Month]])=YEAR(CURMONTHEND),DATA[[#This Row],[Amount]],0)</f>
        <v>0</v>
      </c>
      <c r="L18461" s="80">
        <f>IF(DATA[[#This Row],[Calendar_Month]]-CURMONTH=0,DATA[[#This Row],[Amount]],0)</f>
        <v>0</v>
      </c>
    </row>
    <row r="18462" spans="4:12" x14ac:dyDescent="0.25">
      <c r="D18462" s="80" t="str">
        <f>LEFT(DATA[[#This Row],[Account_Code]],3)</f>
        <v/>
      </c>
      <c r="I18462" s="80" t="str">
        <f>DATA[[#This Row],[Vessel_Code]]&amp;DATA[[#This Row],[Account Group]]&amp;DATA[[#This Row],[Type]]</f>
        <v/>
      </c>
      <c r="K18462" s="80">
        <f>IF(YEAR(DATA[[#This Row],[Calendar_Month]])=YEAR(CURMONTHEND),DATA[[#This Row],[Amount]],0)</f>
        <v>0</v>
      </c>
      <c r="L18462" s="80">
        <f>IF(DATA[[#This Row],[Calendar_Month]]-CURMONTH=0,DATA[[#This Row],[Amount]],0)</f>
        <v>0</v>
      </c>
    </row>
    <row r="18463" spans="4:12" x14ac:dyDescent="0.25">
      <c r="D18463" s="80" t="str">
        <f>LEFT(DATA[[#This Row],[Account_Code]],3)</f>
        <v/>
      </c>
      <c r="I18463" s="80" t="str">
        <f>DATA[[#This Row],[Vessel_Code]]&amp;DATA[[#This Row],[Account Group]]&amp;DATA[[#This Row],[Type]]</f>
        <v/>
      </c>
      <c r="K18463" s="80">
        <f>IF(YEAR(DATA[[#This Row],[Calendar_Month]])=YEAR(CURMONTHEND),DATA[[#This Row],[Amount]],0)</f>
        <v>0</v>
      </c>
      <c r="L18463" s="80">
        <f>IF(DATA[[#This Row],[Calendar_Month]]-CURMONTH=0,DATA[[#This Row],[Amount]],0)</f>
        <v>0</v>
      </c>
    </row>
    <row r="18464" spans="4:12" x14ac:dyDescent="0.25">
      <c r="D18464" s="80" t="str">
        <f>LEFT(DATA[[#This Row],[Account_Code]],3)</f>
        <v/>
      </c>
      <c r="I18464" s="80" t="str">
        <f>DATA[[#This Row],[Vessel_Code]]&amp;DATA[[#This Row],[Account Group]]&amp;DATA[[#This Row],[Type]]</f>
        <v/>
      </c>
      <c r="K18464" s="80">
        <f>IF(YEAR(DATA[[#This Row],[Calendar_Month]])=YEAR(CURMONTHEND),DATA[[#This Row],[Amount]],0)</f>
        <v>0</v>
      </c>
      <c r="L18464" s="80">
        <f>IF(DATA[[#This Row],[Calendar_Month]]-CURMONTH=0,DATA[[#This Row],[Amount]],0)</f>
        <v>0</v>
      </c>
    </row>
    <row r="18465" spans="4:12" x14ac:dyDescent="0.25">
      <c r="D18465" s="80" t="str">
        <f>LEFT(DATA[[#This Row],[Account_Code]],3)</f>
        <v/>
      </c>
      <c r="I18465" s="80" t="str">
        <f>DATA[[#This Row],[Vessel_Code]]&amp;DATA[[#This Row],[Account Group]]&amp;DATA[[#This Row],[Type]]</f>
        <v/>
      </c>
      <c r="K18465" s="80">
        <f>IF(YEAR(DATA[[#This Row],[Calendar_Month]])=YEAR(CURMONTHEND),DATA[[#This Row],[Amount]],0)</f>
        <v>0</v>
      </c>
      <c r="L18465" s="80">
        <f>IF(DATA[[#This Row],[Calendar_Month]]-CURMONTH=0,DATA[[#This Row],[Amount]],0)</f>
        <v>0</v>
      </c>
    </row>
    <row r="18466" spans="4:12" x14ac:dyDescent="0.25">
      <c r="D18466" s="80" t="str">
        <f>LEFT(DATA[[#This Row],[Account_Code]],3)</f>
        <v/>
      </c>
      <c r="I18466" s="80" t="str">
        <f>DATA[[#This Row],[Vessel_Code]]&amp;DATA[[#This Row],[Account Group]]&amp;DATA[[#This Row],[Type]]</f>
        <v/>
      </c>
      <c r="K18466" s="80">
        <f>IF(YEAR(DATA[[#This Row],[Calendar_Month]])=YEAR(CURMONTHEND),DATA[[#This Row],[Amount]],0)</f>
        <v>0</v>
      </c>
      <c r="L18466" s="80">
        <f>IF(DATA[[#This Row],[Calendar_Month]]-CURMONTH=0,DATA[[#This Row],[Amount]],0)</f>
        <v>0</v>
      </c>
    </row>
    <row r="18467" spans="4:12" x14ac:dyDescent="0.25">
      <c r="D18467" s="80" t="str">
        <f>LEFT(DATA[[#This Row],[Account_Code]],3)</f>
        <v/>
      </c>
      <c r="I18467" s="80" t="str">
        <f>DATA[[#This Row],[Vessel_Code]]&amp;DATA[[#This Row],[Account Group]]&amp;DATA[[#This Row],[Type]]</f>
        <v/>
      </c>
      <c r="K18467" s="80">
        <f>IF(YEAR(DATA[[#This Row],[Calendar_Month]])=YEAR(CURMONTHEND),DATA[[#This Row],[Amount]],0)</f>
        <v>0</v>
      </c>
      <c r="L18467" s="80">
        <f>IF(DATA[[#This Row],[Calendar_Month]]-CURMONTH=0,DATA[[#This Row],[Amount]],0)</f>
        <v>0</v>
      </c>
    </row>
    <row r="18468" spans="4:12" x14ac:dyDescent="0.25">
      <c r="D18468" s="80" t="str">
        <f>LEFT(DATA[[#This Row],[Account_Code]],3)</f>
        <v/>
      </c>
      <c r="I18468" s="80" t="str">
        <f>DATA[[#This Row],[Vessel_Code]]&amp;DATA[[#This Row],[Account Group]]&amp;DATA[[#This Row],[Type]]</f>
        <v/>
      </c>
      <c r="K18468" s="80">
        <f>IF(YEAR(DATA[[#This Row],[Calendar_Month]])=YEAR(CURMONTHEND),DATA[[#This Row],[Amount]],0)</f>
        <v>0</v>
      </c>
      <c r="L18468" s="80">
        <f>IF(DATA[[#This Row],[Calendar_Month]]-CURMONTH=0,DATA[[#This Row],[Amount]],0)</f>
        <v>0</v>
      </c>
    </row>
    <row r="18469" spans="4:12" x14ac:dyDescent="0.25">
      <c r="D18469" s="80" t="str">
        <f>LEFT(DATA[[#This Row],[Account_Code]],3)</f>
        <v/>
      </c>
      <c r="I18469" s="80" t="str">
        <f>DATA[[#This Row],[Vessel_Code]]&amp;DATA[[#This Row],[Account Group]]&amp;DATA[[#This Row],[Type]]</f>
        <v/>
      </c>
      <c r="K18469" s="80">
        <f>IF(YEAR(DATA[[#This Row],[Calendar_Month]])=YEAR(CURMONTHEND),DATA[[#This Row],[Amount]],0)</f>
        <v>0</v>
      </c>
      <c r="L18469" s="80">
        <f>IF(DATA[[#This Row],[Calendar_Month]]-CURMONTH=0,DATA[[#This Row],[Amount]],0)</f>
        <v>0</v>
      </c>
    </row>
    <row r="18470" spans="4:12" x14ac:dyDescent="0.25">
      <c r="D18470" s="80" t="str">
        <f>LEFT(DATA[[#This Row],[Account_Code]],3)</f>
        <v/>
      </c>
      <c r="I18470" s="80" t="str">
        <f>DATA[[#This Row],[Vessel_Code]]&amp;DATA[[#This Row],[Account Group]]&amp;DATA[[#This Row],[Type]]</f>
        <v/>
      </c>
      <c r="K18470" s="80">
        <f>IF(YEAR(DATA[[#This Row],[Calendar_Month]])=YEAR(CURMONTHEND),DATA[[#This Row],[Amount]],0)</f>
        <v>0</v>
      </c>
      <c r="L18470" s="80">
        <f>IF(DATA[[#This Row],[Calendar_Month]]-CURMONTH=0,DATA[[#This Row],[Amount]],0)</f>
        <v>0</v>
      </c>
    </row>
    <row r="18471" spans="4:12" x14ac:dyDescent="0.25">
      <c r="D18471" s="80" t="str">
        <f>LEFT(DATA[[#This Row],[Account_Code]],3)</f>
        <v/>
      </c>
      <c r="I18471" s="80" t="str">
        <f>DATA[[#This Row],[Vessel_Code]]&amp;DATA[[#This Row],[Account Group]]&amp;DATA[[#This Row],[Type]]</f>
        <v/>
      </c>
      <c r="K18471" s="80">
        <f>IF(YEAR(DATA[[#This Row],[Calendar_Month]])=YEAR(CURMONTHEND),DATA[[#This Row],[Amount]],0)</f>
        <v>0</v>
      </c>
      <c r="L18471" s="80">
        <f>IF(DATA[[#This Row],[Calendar_Month]]-CURMONTH=0,DATA[[#This Row],[Amount]],0)</f>
        <v>0</v>
      </c>
    </row>
    <row r="18472" spans="4:12" x14ac:dyDescent="0.25">
      <c r="D18472" s="80" t="str">
        <f>LEFT(DATA[[#This Row],[Account_Code]],3)</f>
        <v/>
      </c>
      <c r="I18472" s="80" t="str">
        <f>DATA[[#This Row],[Vessel_Code]]&amp;DATA[[#This Row],[Account Group]]&amp;DATA[[#This Row],[Type]]</f>
        <v/>
      </c>
      <c r="K18472" s="80">
        <f>IF(YEAR(DATA[[#This Row],[Calendar_Month]])=YEAR(CURMONTHEND),DATA[[#This Row],[Amount]],0)</f>
        <v>0</v>
      </c>
      <c r="L18472" s="80">
        <f>IF(DATA[[#This Row],[Calendar_Month]]-CURMONTH=0,DATA[[#This Row],[Amount]],0)</f>
        <v>0</v>
      </c>
    </row>
    <row r="18473" spans="4:12" x14ac:dyDescent="0.25">
      <c r="D18473" s="80" t="str">
        <f>LEFT(DATA[[#This Row],[Account_Code]],3)</f>
        <v/>
      </c>
      <c r="I18473" s="80" t="str">
        <f>DATA[[#This Row],[Vessel_Code]]&amp;DATA[[#This Row],[Account Group]]&amp;DATA[[#This Row],[Type]]</f>
        <v/>
      </c>
      <c r="K18473" s="80">
        <f>IF(YEAR(DATA[[#This Row],[Calendar_Month]])=YEAR(CURMONTHEND),DATA[[#This Row],[Amount]],0)</f>
        <v>0</v>
      </c>
      <c r="L18473" s="80">
        <f>IF(DATA[[#This Row],[Calendar_Month]]-CURMONTH=0,DATA[[#This Row],[Amount]],0)</f>
        <v>0</v>
      </c>
    </row>
    <row r="18474" spans="4:12" x14ac:dyDescent="0.25">
      <c r="D18474" s="80" t="str">
        <f>LEFT(DATA[[#This Row],[Account_Code]],3)</f>
        <v/>
      </c>
      <c r="I18474" s="80" t="str">
        <f>DATA[[#This Row],[Vessel_Code]]&amp;DATA[[#This Row],[Account Group]]&amp;DATA[[#This Row],[Type]]</f>
        <v/>
      </c>
      <c r="K18474" s="80">
        <f>IF(YEAR(DATA[[#This Row],[Calendar_Month]])=YEAR(CURMONTHEND),DATA[[#This Row],[Amount]],0)</f>
        <v>0</v>
      </c>
      <c r="L18474" s="80">
        <f>IF(DATA[[#This Row],[Calendar_Month]]-CURMONTH=0,DATA[[#This Row],[Amount]],0)</f>
        <v>0</v>
      </c>
    </row>
    <row r="18475" spans="4:12" x14ac:dyDescent="0.25">
      <c r="D18475" s="80" t="str">
        <f>LEFT(DATA[[#This Row],[Account_Code]],3)</f>
        <v/>
      </c>
      <c r="I18475" s="80" t="str">
        <f>DATA[[#This Row],[Vessel_Code]]&amp;DATA[[#This Row],[Account Group]]&amp;DATA[[#This Row],[Type]]</f>
        <v/>
      </c>
      <c r="K18475" s="80">
        <f>IF(YEAR(DATA[[#This Row],[Calendar_Month]])=YEAR(CURMONTHEND),DATA[[#This Row],[Amount]],0)</f>
        <v>0</v>
      </c>
      <c r="L18475" s="80">
        <f>IF(DATA[[#This Row],[Calendar_Month]]-CURMONTH=0,DATA[[#This Row],[Amount]],0)</f>
        <v>0</v>
      </c>
    </row>
    <row r="18476" spans="4:12" x14ac:dyDescent="0.25">
      <c r="D18476" s="80" t="str">
        <f>LEFT(DATA[[#This Row],[Account_Code]],3)</f>
        <v/>
      </c>
      <c r="I18476" s="80" t="str">
        <f>DATA[[#This Row],[Vessel_Code]]&amp;DATA[[#This Row],[Account Group]]&amp;DATA[[#This Row],[Type]]</f>
        <v/>
      </c>
      <c r="K18476" s="80">
        <f>IF(YEAR(DATA[[#This Row],[Calendar_Month]])=YEAR(CURMONTHEND),DATA[[#This Row],[Amount]],0)</f>
        <v>0</v>
      </c>
      <c r="L18476" s="80">
        <f>IF(DATA[[#This Row],[Calendar_Month]]-CURMONTH=0,DATA[[#This Row],[Amount]],0)</f>
        <v>0</v>
      </c>
    </row>
    <row r="18477" spans="4:12" x14ac:dyDescent="0.25">
      <c r="D18477" s="80" t="str">
        <f>LEFT(DATA[[#This Row],[Account_Code]],3)</f>
        <v/>
      </c>
      <c r="I18477" s="80" t="str">
        <f>DATA[[#This Row],[Vessel_Code]]&amp;DATA[[#This Row],[Account Group]]&amp;DATA[[#This Row],[Type]]</f>
        <v/>
      </c>
      <c r="K18477" s="80">
        <f>IF(YEAR(DATA[[#This Row],[Calendar_Month]])=YEAR(CURMONTHEND),DATA[[#This Row],[Amount]],0)</f>
        <v>0</v>
      </c>
      <c r="L18477" s="80">
        <f>IF(DATA[[#This Row],[Calendar_Month]]-CURMONTH=0,DATA[[#This Row],[Amount]],0)</f>
        <v>0</v>
      </c>
    </row>
    <row r="18478" spans="4:12" x14ac:dyDescent="0.25">
      <c r="D18478" s="80" t="str">
        <f>LEFT(DATA[[#This Row],[Account_Code]],3)</f>
        <v/>
      </c>
      <c r="I18478" s="80" t="str">
        <f>DATA[[#This Row],[Vessel_Code]]&amp;DATA[[#This Row],[Account Group]]&amp;DATA[[#This Row],[Type]]</f>
        <v/>
      </c>
      <c r="K18478" s="80">
        <f>IF(YEAR(DATA[[#This Row],[Calendar_Month]])=YEAR(CURMONTHEND),DATA[[#This Row],[Amount]],0)</f>
        <v>0</v>
      </c>
      <c r="L18478" s="80">
        <f>IF(DATA[[#This Row],[Calendar_Month]]-CURMONTH=0,DATA[[#This Row],[Amount]],0)</f>
        <v>0</v>
      </c>
    </row>
    <row r="18479" spans="4:12" x14ac:dyDescent="0.25">
      <c r="D18479" s="80" t="str">
        <f>LEFT(DATA[[#This Row],[Account_Code]],3)</f>
        <v/>
      </c>
      <c r="I18479" s="80" t="str">
        <f>DATA[[#This Row],[Vessel_Code]]&amp;DATA[[#This Row],[Account Group]]&amp;DATA[[#This Row],[Type]]</f>
        <v/>
      </c>
      <c r="K18479" s="80">
        <f>IF(YEAR(DATA[[#This Row],[Calendar_Month]])=YEAR(CURMONTHEND),DATA[[#This Row],[Amount]],0)</f>
        <v>0</v>
      </c>
      <c r="L18479" s="80">
        <f>IF(DATA[[#This Row],[Calendar_Month]]-CURMONTH=0,DATA[[#This Row],[Amount]],0)</f>
        <v>0</v>
      </c>
    </row>
    <row r="18480" spans="4:12" x14ac:dyDescent="0.25">
      <c r="D18480" s="80" t="str">
        <f>LEFT(DATA[[#This Row],[Account_Code]],3)</f>
        <v/>
      </c>
      <c r="I18480" s="80" t="str">
        <f>DATA[[#This Row],[Vessel_Code]]&amp;DATA[[#This Row],[Account Group]]&amp;DATA[[#This Row],[Type]]</f>
        <v/>
      </c>
      <c r="K18480" s="80">
        <f>IF(YEAR(DATA[[#This Row],[Calendar_Month]])=YEAR(CURMONTHEND),DATA[[#This Row],[Amount]],0)</f>
        <v>0</v>
      </c>
      <c r="L18480" s="80">
        <f>IF(DATA[[#This Row],[Calendar_Month]]-CURMONTH=0,DATA[[#This Row],[Amount]],0)</f>
        <v>0</v>
      </c>
    </row>
    <row r="18481" spans="4:12" x14ac:dyDescent="0.25">
      <c r="D18481" s="80" t="str">
        <f>LEFT(DATA[[#This Row],[Account_Code]],3)</f>
        <v/>
      </c>
      <c r="I18481" s="80" t="str">
        <f>DATA[[#This Row],[Vessel_Code]]&amp;DATA[[#This Row],[Account Group]]&amp;DATA[[#This Row],[Type]]</f>
        <v/>
      </c>
      <c r="K18481" s="80">
        <f>IF(YEAR(DATA[[#This Row],[Calendar_Month]])=YEAR(CURMONTHEND),DATA[[#This Row],[Amount]],0)</f>
        <v>0</v>
      </c>
      <c r="L18481" s="80">
        <f>IF(DATA[[#This Row],[Calendar_Month]]-CURMONTH=0,DATA[[#This Row],[Amount]],0)</f>
        <v>0</v>
      </c>
    </row>
    <row r="18482" spans="4:12" x14ac:dyDescent="0.25">
      <c r="D18482" s="80" t="str">
        <f>LEFT(DATA[[#This Row],[Account_Code]],3)</f>
        <v/>
      </c>
      <c r="I18482" s="80" t="str">
        <f>DATA[[#This Row],[Vessel_Code]]&amp;DATA[[#This Row],[Account Group]]&amp;DATA[[#This Row],[Type]]</f>
        <v/>
      </c>
      <c r="K18482" s="80">
        <f>IF(YEAR(DATA[[#This Row],[Calendar_Month]])=YEAR(CURMONTHEND),DATA[[#This Row],[Amount]],0)</f>
        <v>0</v>
      </c>
      <c r="L18482" s="80">
        <f>IF(DATA[[#This Row],[Calendar_Month]]-CURMONTH=0,DATA[[#This Row],[Amount]],0)</f>
        <v>0</v>
      </c>
    </row>
    <row r="18483" spans="4:12" x14ac:dyDescent="0.25">
      <c r="D18483" s="80" t="str">
        <f>LEFT(DATA[[#This Row],[Account_Code]],3)</f>
        <v/>
      </c>
      <c r="I18483" s="80" t="str">
        <f>DATA[[#This Row],[Vessel_Code]]&amp;DATA[[#This Row],[Account Group]]&amp;DATA[[#This Row],[Type]]</f>
        <v/>
      </c>
      <c r="K18483" s="80">
        <f>IF(YEAR(DATA[[#This Row],[Calendar_Month]])=YEAR(CURMONTHEND),DATA[[#This Row],[Amount]],0)</f>
        <v>0</v>
      </c>
      <c r="L18483" s="80">
        <f>IF(DATA[[#This Row],[Calendar_Month]]-CURMONTH=0,DATA[[#This Row],[Amount]],0)</f>
        <v>0</v>
      </c>
    </row>
    <row r="18484" spans="4:12" x14ac:dyDescent="0.25">
      <c r="D18484" s="80" t="str">
        <f>LEFT(DATA[[#This Row],[Account_Code]],3)</f>
        <v/>
      </c>
      <c r="I18484" s="80" t="str">
        <f>DATA[[#This Row],[Vessel_Code]]&amp;DATA[[#This Row],[Account Group]]&amp;DATA[[#This Row],[Type]]</f>
        <v/>
      </c>
      <c r="K18484" s="80">
        <f>IF(YEAR(DATA[[#This Row],[Calendar_Month]])=YEAR(CURMONTHEND),DATA[[#This Row],[Amount]],0)</f>
        <v>0</v>
      </c>
      <c r="L18484" s="80">
        <f>IF(DATA[[#This Row],[Calendar_Month]]-CURMONTH=0,DATA[[#This Row],[Amount]],0)</f>
        <v>0</v>
      </c>
    </row>
    <row r="18485" spans="4:12" x14ac:dyDescent="0.25">
      <c r="D18485" s="80" t="str">
        <f>LEFT(DATA[[#This Row],[Account_Code]],3)</f>
        <v/>
      </c>
      <c r="I18485" s="80" t="str">
        <f>DATA[[#This Row],[Vessel_Code]]&amp;DATA[[#This Row],[Account Group]]&amp;DATA[[#This Row],[Type]]</f>
        <v/>
      </c>
      <c r="K18485" s="80">
        <f>IF(YEAR(DATA[[#This Row],[Calendar_Month]])=YEAR(CURMONTHEND),DATA[[#This Row],[Amount]],0)</f>
        <v>0</v>
      </c>
      <c r="L18485" s="80">
        <f>IF(DATA[[#This Row],[Calendar_Month]]-CURMONTH=0,DATA[[#This Row],[Amount]],0)</f>
        <v>0</v>
      </c>
    </row>
    <row r="18486" spans="4:12" x14ac:dyDescent="0.25">
      <c r="D18486" s="80" t="str">
        <f>LEFT(DATA[[#This Row],[Account_Code]],3)</f>
        <v/>
      </c>
      <c r="I18486" s="80" t="str">
        <f>DATA[[#This Row],[Vessel_Code]]&amp;DATA[[#This Row],[Account Group]]&amp;DATA[[#This Row],[Type]]</f>
        <v/>
      </c>
      <c r="K18486" s="80">
        <f>IF(YEAR(DATA[[#This Row],[Calendar_Month]])=YEAR(CURMONTHEND),DATA[[#This Row],[Amount]],0)</f>
        <v>0</v>
      </c>
      <c r="L18486" s="80">
        <f>IF(DATA[[#This Row],[Calendar_Month]]-CURMONTH=0,DATA[[#This Row],[Amount]],0)</f>
        <v>0</v>
      </c>
    </row>
    <row r="18487" spans="4:12" x14ac:dyDescent="0.25">
      <c r="D18487" s="80" t="str">
        <f>LEFT(DATA[[#This Row],[Account_Code]],3)</f>
        <v/>
      </c>
      <c r="I18487" s="80" t="str">
        <f>DATA[[#This Row],[Vessel_Code]]&amp;DATA[[#This Row],[Account Group]]&amp;DATA[[#This Row],[Type]]</f>
        <v/>
      </c>
      <c r="K18487" s="80">
        <f>IF(YEAR(DATA[[#This Row],[Calendar_Month]])=YEAR(CURMONTHEND),DATA[[#This Row],[Amount]],0)</f>
        <v>0</v>
      </c>
      <c r="L18487" s="80">
        <f>IF(DATA[[#This Row],[Calendar_Month]]-CURMONTH=0,DATA[[#This Row],[Amount]],0)</f>
        <v>0</v>
      </c>
    </row>
    <row r="18488" spans="4:12" x14ac:dyDescent="0.25">
      <c r="D18488" s="80" t="str">
        <f>LEFT(DATA[[#This Row],[Account_Code]],3)</f>
        <v/>
      </c>
      <c r="I18488" s="80" t="str">
        <f>DATA[[#This Row],[Vessel_Code]]&amp;DATA[[#This Row],[Account Group]]&amp;DATA[[#This Row],[Type]]</f>
        <v/>
      </c>
      <c r="K18488" s="80">
        <f>IF(YEAR(DATA[[#This Row],[Calendar_Month]])=YEAR(CURMONTHEND),DATA[[#This Row],[Amount]],0)</f>
        <v>0</v>
      </c>
      <c r="L18488" s="80">
        <f>IF(DATA[[#This Row],[Calendar_Month]]-CURMONTH=0,DATA[[#This Row],[Amount]],0)</f>
        <v>0</v>
      </c>
    </row>
    <row r="18489" spans="4:12" x14ac:dyDescent="0.25">
      <c r="D18489" s="80" t="str">
        <f>LEFT(DATA[[#This Row],[Account_Code]],3)</f>
        <v/>
      </c>
      <c r="I18489" s="80" t="str">
        <f>DATA[[#This Row],[Vessel_Code]]&amp;DATA[[#This Row],[Account Group]]&amp;DATA[[#This Row],[Type]]</f>
        <v/>
      </c>
      <c r="K18489" s="80">
        <f>IF(YEAR(DATA[[#This Row],[Calendar_Month]])=YEAR(CURMONTHEND),DATA[[#This Row],[Amount]],0)</f>
        <v>0</v>
      </c>
      <c r="L18489" s="80">
        <f>IF(DATA[[#This Row],[Calendar_Month]]-CURMONTH=0,DATA[[#This Row],[Amount]],0)</f>
        <v>0</v>
      </c>
    </row>
    <row r="18490" spans="4:12" x14ac:dyDescent="0.25">
      <c r="D18490" s="80" t="str">
        <f>LEFT(DATA[[#This Row],[Account_Code]],3)</f>
        <v/>
      </c>
      <c r="I18490" s="80" t="str">
        <f>DATA[[#This Row],[Vessel_Code]]&amp;DATA[[#This Row],[Account Group]]&amp;DATA[[#This Row],[Type]]</f>
        <v/>
      </c>
      <c r="K18490" s="80">
        <f>IF(YEAR(DATA[[#This Row],[Calendar_Month]])=YEAR(CURMONTHEND),DATA[[#This Row],[Amount]],0)</f>
        <v>0</v>
      </c>
      <c r="L18490" s="80">
        <f>IF(DATA[[#This Row],[Calendar_Month]]-CURMONTH=0,DATA[[#This Row],[Amount]],0)</f>
        <v>0</v>
      </c>
    </row>
    <row r="18491" spans="4:12" x14ac:dyDescent="0.25">
      <c r="D18491" s="80" t="str">
        <f>LEFT(DATA[[#This Row],[Account_Code]],3)</f>
        <v/>
      </c>
      <c r="I18491" s="80" t="str">
        <f>DATA[[#This Row],[Vessel_Code]]&amp;DATA[[#This Row],[Account Group]]&amp;DATA[[#This Row],[Type]]</f>
        <v/>
      </c>
      <c r="K18491" s="80">
        <f>IF(YEAR(DATA[[#This Row],[Calendar_Month]])=YEAR(CURMONTHEND),DATA[[#This Row],[Amount]],0)</f>
        <v>0</v>
      </c>
      <c r="L18491" s="80">
        <f>IF(DATA[[#This Row],[Calendar_Month]]-CURMONTH=0,DATA[[#This Row],[Amount]],0)</f>
        <v>0</v>
      </c>
    </row>
    <row r="18492" spans="4:12" x14ac:dyDescent="0.25">
      <c r="D18492" s="80" t="str">
        <f>LEFT(DATA[[#This Row],[Account_Code]],3)</f>
        <v/>
      </c>
      <c r="I18492" s="80" t="str">
        <f>DATA[[#This Row],[Vessel_Code]]&amp;DATA[[#This Row],[Account Group]]&amp;DATA[[#This Row],[Type]]</f>
        <v/>
      </c>
      <c r="K18492" s="80">
        <f>IF(YEAR(DATA[[#This Row],[Calendar_Month]])=YEAR(CURMONTHEND),DATA[[#This Row],[Amount]],0)</f>
        <v>0</v>
      </c>
      <c r="L18492" s="80">
        <f>IF(DATA[[#This Row],[Calendar_Month]]-CURMONTH=0,DATA[[#This Row],[Amount]],0)</f>
        <v>0</v>
      </c>
    </row>
    <row r="18493" spans="4:12" x14ac:dyDescent="0.25">
      <c r="D18493" s="80" t="str">
        <f>LEFT(DATA[[#This Row],[Account_Code]],3)</f>
        <v/>
      </c>
      <c r="I18493" s="80" t="str">
        <f>DATA[[#This Row],[Vessel_Code]]&amp;DATA[[#This Row],[Account Group]]&amp;DATA[[#This Row],[Type]]</f>
        <v/>
      </c>
      <c r="K18493" s="80">
        <f>IF(YEAR(DATA[[#This Row],[Calendar_Month]])=YEAR(CURMONTHEND),DATA[[#This Row],[Amount]],0)</f>
        <v>0</v>
      </c>
      <c r="L18493" s="80">
        <f>IF(DATA[[#This Row],[Calendar_Month]]-CURMONTH=0,DATA[[#This Row],[Amount]],0)</f>
        <v>0</v>
      </c>
    </row>
    <row r="18494" spans="4:12" x14ac:dyDescent="0.25">
      <c r="D18494" s="80" t="str">
        <f>LEFT(DATA[[#This Row],[Account_Code]],3)</f>
        <v/>
      </c>
      <c r="I18494" s="80" t="str">
        <f>DATA[[#This Row],[Vessel_Code]]&amp;DATA[[#This Row],[Account Group]]&amp;DATA[[#This Row],[Type]]</f>
        <v/>
      </c>
      <c r="K18494" s="80">
        <f>IF(YEAR(DATA[[#This Row],[Calendar_Month]])=YEAR(CURMONTHEND),DATA[[#This Row],[Amount]],0)</f>
        <v>0</v>
      </c>
      <c r="L18494" s="80">
        <f>IF(DATA[[#This Row],[Calendar_Month]]-CURMONTH=0,DATA[[#This Row],[Amount]],0)</f>
        <v>0</v>
      </c>
    </row>
    <row r="18495" spans="4:12" x14ac:dyDescent="0.25">
      <c r="D18495" s="80" t="str">
        <f>LEFT(DATA[[#This Row],[Account_Code]],3)</f>
        <v/>
      </c>
      <c r="I18495" s="80" t="str">
        <f>DATA[[#This Row],[Vessel_Code]]&amp;DATA[[#This Row],[Account Group]]&amp;DATA[[#This Row],[Type]]</f>
        <v/>
      </c>
      <c r="K18495" s="80">
        <f>IF(YEAR(DATA[[#This Row],[Calendar_Month]])=YEAR(CURMONTHEND),DATA[[#This Row],[Amount]],0)</f>
        <v>0</v>
      </c>
      <c r="L18495" s="80">
        <f>IF(DATA[[#This Row],[Calendar_Month]]-CURMONTH=0,DATA[[#This Row],[Amount]],0)</f>
        <v>0</v>
      </c>
    </row>
    <row r="18496" spans="4:12" x14ac:dyDescent="0.25">
      <c r="D18496" s="80" t="str">
        <f>LEFT(DATA[[#This Row],[Account_Code]],3)</f>
        <v/>
      </c>
      <c r="I18496" s="80" t="str">
        <f>DATA[[#This Row],[Vessel_Code]]&amp;DATA[[#This Row],[Account Group]]&amp;DATA[[#This Row],[Type]]</f>
        <v/>
      </c>
      <c r="K18496" s="80">
        <f>IF(YEAR(DATA[[#This Row],[Calendar_Month]])=YEAR(CURMONTHEND),DATA[[#This Row],[Amount]],0)</f>
        <v>0</v>
      </c>
      <c r="L18496" s="80">
        <f>IF(DATA[[#This Row],[Calendar_Month]]-CURMONTH=0,DATA[[#This Row],[Amount]],0)</f>
        <v>0</v>
      </c>
    </row>
    <row r="18497" spans="4:12" x14ac:dyDescent="0.25">
      <c r="D18497" s="80" t="str">
        <f>LEFT(DATA[[#This Row],[Account_Code]],3)</f>
        <v/>
      </c>
      <c r="I18497" s="80" t="str">
        <f>DATA[[#This Row],[Vessel_Code]]&amp;DATA[[#This Row],[Account Group]]&amp;DATA[[#This Row],[Type]]</f>
        <v/>
      </c>
      <c r="K18497" s="80">
        <f>IF(YEAR(DATA[[#This Row],[Calendar_Month]])=YEAR(CURMONTHEND),DATA[[#This Row],[Amount]],0)</f>
        <v>0</v>
      </c>
      <c r="L18497" s="80">
        <f>IF(DATA[[#This Row],[Calendar_Month]]-CURMONTH=0,DATA[[#This Row],[Amount]],0)</f>
        <v>0</v>
      </c>
    </row>
    <row r="18498" spans="4:12" x14ac:dyDescent="0.25">
      <c r="D18498" s="80" t="str">
        <f>LEFT(DATA[[#This Row],[Account_Code]],3)</f>
        <v/>
      </c>
      <c r="I18498" s="80" t="str">
        <f>DATA[[#This Row],[Vessel_Code]]&amp;DATA[[#This Row],[Account Group]]&amp;DATA[[#This Row],[Type]]</f>
        <v/>
      </c>
      <c r="K18498" s="80">
        <f>IF(YEAR(DATA[[#This Row],[Calendar_Month]])=YEAR(CURMONTHEND),DATA[[#This Row],[Amount]],0)</f>
        <v>0</v>
      </c>
      <c r="L18498" s="80">
        <f>IF(DATA[[#This Row],[Calendar_Month]]-CURMONTH=0,DATA[[#This Row],[Amount]],0)</f>
        <v>0</v>
      </c>
    </row>
    <row r="18499" spans="4:12" x14ac:dyDescent="0.25">
      <c r="D18499" s="80" t="str">
        <f>LEFT(DATA[[#This Row],[Account_Code]],3)</f>
        <v/>
      </c>
      <c r="I18499" s="80" t="str">
        <f>DATA[[#This Row],[Vessel_Code]]&amp;DATA[[#This Row],[Account Group]]&amp;DATA[[#This Row],[Type]]</f>
        <v/>
      </c>
      <c r="K18499" s="80">
        <f>IF(YEAR(DATA[[#This Row],[Calendar_Month]])=YEAR(CURMONTHEND),DATA[[#This Row],[Amount]],0)</f>
        <v>0</v>
      </c>
      <c r="L18499" s="80">
        <f>IF(DATA[[#This Row],[Calendar_Month]]-CURMONTH=0,DATA[[#This Row],[Amount]],0)</f>
        <v>0</v>
      </c>
    </row>
    <row r="18500" spans="4:12" x14ac:dyDescent="0.25">
      <c r="D18500" s="80" t="str">
        <f>LEFT(DATA[[#This Row],[Account_Code]],3)</f>
        <v/>
      </c>
      <c r="I18500" s="80" t="str">
        <f>DATA[[#This Row],[Vessel_Code]]&amp;DATA[[#This Row],[Account Group]]&amp;DATA[[#This Row],[Type]]</f>
        <v/>
      </c>
      <c r="K18500" s="80">
        <f>IF(YEAR(DATA[[#This Row],[Calendar_Month]])=YEAR(CURMONTHEND),DATA[[#This Row],[Amount]],0)</f>
        <v>0</v>
      </c>
      <c r="L18500" s="80">
        <f>IF(DATA[[#This Row],[Calendar_Month]]-CURMONTH=0,DATA[[#This Row],[Amount]],0)</f>
        <v>0</v>
      </c>
    </row>
    <row r="18501" spans="4:12" x14ac:dyDescent="0.25">
      <c r="D18501" s="80" t="str">
        <f>LEFT(DATA[[#This Row],[Account_Code]],3)</f>
        <v/>
      </c>
      <c r="I18501" s="80" t="str">
        <f>DATA[[#This Row],[Vessel_Code]]&amp;DATA[[#This Row],[Account Group]]&amp;DATA[[#This Row],[Type]]</f>
        <v/>
      </c>
      <c r="K18501" s="80">
        <f>IF(YEAR(DATA[[#This Row],[Calendar_Month]])=YEAR(CURMONTHEND),DATA[[#This Row],[Amount]],0)</f>
        <v>0</v>
      </c>
      <c r="L18501" s="80">
        <f>IF(DATA[[#This Row],[Calendar_Month]]-CURMONTH=0,DATA[[#This Row],[Amount]],0)</f>
        <v>0</v>
      </c>
    </row>
    <row r="18502" spans="4:12" x14ac:dyDescent="0.25">
      <c r="D18502" s="80" t="str">
        <f>LEFT(DATA[[#This Row],[Account_Code]],3)</f>
        <v/>
      </c>
      <c r="I18502" s="80" t="str">
        <f>DATA[[#This Row],[Vessel_Code]]&amp;DATA[[#This Row],[Account Group]]&amp;DATA[[#This Row],[Type]]</f>
        <v/>
      </c>
      <c r="K18502" s="80">
        <f>IF(YEAR(DATA[[#This Row],[Calendar_Month]])=YEAR(CURMONTHEND),DATA[[#This Row],[Amount]],0)</f>
        <v>0</v>
      </c>
      <c r="L18502" s="80">
        <f>IF(DATA[[#This Row],[Calendar_Month]]-CURMONTH=0,DATA[[#This Row],[Amount]],0)</f>
        <v>0</v>
      </c>
    </row>
    <row r="18503" spans="4:12" x14ac:dyDescent="0.25">
      <c r="D18503" s="80" t="str">
        <f>LEFT(DATA[[#This Row],[Account_Code]],3)</f>
        <v/>
      </c>
      <c r="I18503" s="80" t="str">
        <f>DATA[[#This Row],[Vessel_Code]]&amp;DATA[[#This Row],[Account Group]]&amp;DATA[[#This Row],[Type]]</f>
        <v/>
      </c>
      <c r="K18503" s="80">
        <f>IF(YEAR(DATA[[#This Row],[Calendar_Month]])=YEAR(CURMONTHEND),DATA[[#This Row],[Amount]],0)</f>
        <v>0</v>
      </c>
      <c r="L18503" s="80">
        <f>IF(DATA[[#This Row],[Calendar_Month]]-CURMONTH=0,DATA[[#This Row],[Amount]],0)</f>
        <v>0</v>
      </c>
    </row>
    <row r="18504" spans="4:12" x14ac:dyDescent="0.25">
      <c r="D18504" s="80" t="str">
        <f>LEFT(DATA[[#This Row],[Account_Code]],3)</f>
        <v/>
      </c>
      <c r="I18504" s="80" t="str">
        <f>DATA[[#This Row],[Vessel_Code]]&amp;DATA[[#This Row],[Account Group]]&amp;DATA[[#This Row],[Type]]</f>
        <v/>
      </c>
      <c r="K18504" s="80">
        <f>IF(YEAR(DATA[[#This Row],[Calendar_Month]])=YEAR(CURMONTHEND),DATA[[#This Row],[Amount]],0)</f>
        <v>0</v>
      </c>
      <c r="L18504" s="80">
        <f>IF(DATA[[#This Row],[Calendar_Month]]-CURMONTH=0,DATA[[#This Row],[Amount]],0)</f>
        <v>0</v>
      </c>
    </row>
    <row r="18505" spans="4:12" x14ac:dyDescent="0.25">
      <c r="D18505" s="80" t="str">
        <f>LEFT(DATA[[#This Row],[Account_Code]],3)</f>
        <v/>
      </c>
      <c r="I18505" s="80" t="str">
        <f>DATA[[#This Row],[Vessel_Code]]&amp;DATA[[#This Row],[Account Group]]&amp;DATA[[#This Row],[Type]]</f>
        <v/>
      </c>
      <c r="K18505" s="80">
        <f>IF(YEAR(DATA[[#This Row],[Calendar_Month]])=YEAR(CURMONTHEND),DATA[[#This Row],[Amount]],0)</f>
        <v>0</v>
      </c>
      <c r="L18505" s="80">
        <f>IF(DATA[[#This Row],[Calendar_Month]]-CURMONTH=0,DATA[[#This Row],[Amount]],0)</f>
        <v>0</v>
      </c>
    </row>
    <row r="18506" spans="4:12" x14ac:dyDescent="0.25">
      <c r="D18506" s="80" t="str">
        <f>LEFT(DATA[[#This Row],[Account_Code]],3)</f>
        <v/>
      </c>
      <c r="I18506" s="80" t="str">
        <f>DATA[[#This Row],[Vessel_Code]]&amp;DATA[[#This Row],[Account Group]]&amp;DATA[[#This Row],[Type]]</f>
        <v/>
      </c>
      <c r="K18506" s="80">
        <f>IF(YEAR(DATA[[#This Row],[Calendar_Month]])=YEAR(CURMONTHEND),DATA[[#This Row],[Amount]],0)</f>
        <v>0</v>
      </c>
      <c r="L18506" s="80">
        <f>IF(DATA[[#This Row],[Calendar_Month]]-CURMONTH=0,DATA[[#This Row],[Amount]],0)</f>
        <v>0</v>
      </c>
    </row>
    <row r="18507" spans="4:12" x14ac:dyDescent="0.25">
      <c r="D18507" s="80" t="str">
        <f>LEFT(DATA[[#This Row],[Account_Code]],3)</f>
        <v/>
      </c>
      <c r="I18507" s="80" t="str">
        <f>DATA[[#This Row],[Vessel_Code]]&amp;DATA[[#This Row],[Account Group]]&amp;DATA[[#This Row],[Type]]</f>
        <v/>
      </c>
      <c r="K18507" s="80">
        <f>IF(YEAR(DATA[[#This Row],[Calendar_Month]])=YEAR(CURMONTHEND),DATA[[#This Row],[Amount]],0)</f>
        <v>0</v>
      </c>
      <c r="L18507" s="80">
        <f>IF(DATA[[#This Row],[Calendar_Month]]-CURMONTH=0,DATA[[#This Row],[Amount]],0)</f>
        <v>0</v>
      </c>
    </row>
    <row r="18508" spans="4:12" x14ac:dyDescent="0.25">
      <c r="D18508" s="80" t="str">
        <f>LEFT(DATA[[#This Row],[Account_Code]],3)</f>
        <v/>
      </c>
      <c r="I18508" s="80" t="str">
        <f>DATA[[#This Row],[Vessel_Code]]&amp;DATA[[#This Row],[Account Group]]&amp;DATA[[#This Row],[Type]]</f>
        <v/>
      </c>
      <c r="K18508" s="80">
        <f>IF(YEAR(DATA[[#This Row],[Calendar_Month]])=YEAR(CURMONTHEND),DATA[[#This Row],[Amount]],0)</f>
        <v>0</v>
      </c>
      <c r="L18508" s="80">
        <f>IF(DATA[[#This Row],[Calendar_Month]]-CURMONTH=0,DATA[[#This Row],[Amount]],0)</f>
        <v>0</v>
      </c>
    </row>
    <row r="18509" spans="4:12" x14ac:dyDescent="0.25">
      <c r="D18509" s="80" t="str">
        <f>LEFT(DATA[[#This Row],[Account_Code]],3)</f>
        <v/>
      </c>
      <c r="I18509" s="80" t="str">
        <f>DATA[[#This Row],[Vessel_Code]]&amp;DATA[[#This Row],[Account Group]]&amp;DATA[[#This Row],[Type]]</f>
        <v/>
      </c>
      <c r="K18509" s="80">
        <f>IF(YEAR(DATA[[#This Row],[Calendar_Month]])=YEAR(CURMONTHEND),DATA[[#This Row],[Amount]],0)</f>
        <v>0</v>
      </c>
      <c r="L18509" s="80">
        <f>IF(DATA[[#This Row],[Calendar_Month]]-CURMONTH=0,DATA[[#This Row],[Amount]],0)</f>
        <v>0</v>
      </c>
    </row>
    <row r="18510" spans="4:12" x14ac:dyDescent="0.25">
      <c r="D18510" s="80" t="str">
        <f>LEFT(DATA[[#This Row],[Account_Code]],3)</f>
        <v/>
      </c>
      <c r="I18510" s="80" t="str">
        <f>DATA[[#This Row],[Vessel_Code]]&amp;DATA[[#This Row],[Account Group]]&amp;DATA[[#This Row],[Type]]</f>
        <v/>
      </c>
      <c r="K18510" s="80">
        <f>IF(YEAR(DATA[[#This Row],[Calendar_Month]])=YEAR(CURMONTHEND),DATA[[#This Row],[Amount]],0)</f>
        <v>0</v>
      </c>
      <c r="L18510" s="80">
        <f>IF(DATA[[#This Row],[Calendar_Month]]-CURMONTH=0,DATA[[#This Row],[Amount]],0)</f>
        <v>0</v>
      </c>
    </row>
    <row r="18511" spans="4:12" x14ac:dyDescent="0.25">
      <c r="D18511" s="80" t="str">
        <f>LEFT(DATA[[#This Row],[Account_Code]],3)</f>
        <v/>
      </c>
      <c r="I18511" s="80" t="str">
        <f>DATA[[#This Row],[Vessel_Code]]&amp;DATA[[#This Row],[Account Group]]&amp;DATA[[#This Row],[Type]]</f>
        <v/>
      </c>
      <c r="K18511" s="80">
        <f>IF(YEAR(DATA[[#This Row],[Calendar_Month]])=YEAR(CURMONTHEND),DATA[[#This Row],[Amount]],0)</f>
        <v>0</v>
      </c>
      <c r="L18511" s="80">
        <f>IF(DATA[[#This Row],[Calendar_Month]]-CURMONTH=0,DATA[[#This Row],[Amount]],0)</f>
        <v>0</v>
      </c>
    </row>
    <row r="18512" spans="4:12" x14ac:dyDescent="0.25">
      <c r="D18512" s="80" t="str">
        <f>LEFT(DATA[[#This Row],[Account_Code]],3)</f>
        <v/>
      </c>
      <c r="I18512" s="80" t="str">
        <f>DATA[[#This Row],[Vessel_Code]]&amp;DATA[[#This Row],[Account Group]]&amp;DATA[[#This Row],[Type]]</f>
        <v/>
      </c>
      <c r="K18512" s="80">
        <f>IF(YEAR(DATA[[#This Row],[Calendar_Month]])=YEAR(CURMONTHEND),DATA[[#This Row],[Amount]],0)</f>
        <v>0</v>
      </c>
      <c r="L18512" s="80">
        <f>IF(DATA[[#This Row],[Calendar_Month]]-CURMONTH=0,DATA[[#This Row],[Amount]],0)</f>
        <v>0</v>
      </c>
    </row>
    <row r="18513" spans="4:12" x14ac:dyDescent="0.25">
      <c r="D18513" s="80" t="str">
        <f>LEFT(DATA[[#This Row],[Account_Code]],3)</f>
        <v/>
      </c>
      <c r="I18513" s="80" t="str">
        <f>DATA[[#This Row],[Vessel_Code]]&amp;DATA[[#This Row],[Account Group]]&amp;DATA[[#This Row],[Type]]</f>
        <v/>
      </c>
      <c r="K18513" s="80">
        <f>IF(YEAR(DATA[[#This Row],[Calendar_Month]])=YEAR(CURMONTHEND),DATA[[#This Row],[Amount]],0)</f>
        <v>0</v>
      </c>
      <c r="L18513" s="80">
        <f>IF(DATA[[#This Row],[Calendar_Month]]-CURMONTH=0,DATA[[#This Row],[Amount]],0)</f>
        <v>0</v>
      </c>
    </row>
    <row r="18514" spans="4:12" x14ac:dyDescent="0.25">
      <c r="D18514" s="80" t="str">
        <f>LEFT(DATA[[#This Row],[Account_Code]],3)</f>
        <v/>
      </c>
      <c r="I18514" s="80" t="str">
        <f>DATA[[#This Row],[Vessel_Code]]&amp;DATA[[#This Row],[Account Group]]&amp;DATA[[#This Row],[Type]]</f>
        <v/>
      </c>
      <c r="K18514" s="80">
        <f>IF(YEAR(DATA[[#This Row],[Calendar_Month]])=YEAR(CURMONTHEND),DATA[[#This Row],[Amount]],0)</f>
        <v>0</v>
      </c>
      <c r="L18514" s="80">
        <f>IF(DATA[[#This Row],[Calendar_Month]]-CURMONTH=0,DATA[[#This Row],[Amount]],0)</f>
        <v>0</v>
      </c>
    </row>
    <row r="18515" spans="4:12" x14ac:dyDescent="0.25">
      <c r="D18515" s="80" t="str">
        <f>LEFT(DATA[[#This Row],[Account_Code]],3)</f>
        <v/>
      </c>
      <c r="I18515" s="80" t="str">
        <f>DATA[[#This Row],[Vessel_Code]]&amp;DATA[[#This Row],[Account Group]]&amp;DATA[[#This Row],[Type]]</f>
        <v/>
      </c>
      <c r="K18515" s="80">
        <f>IF(YEAR(DATA[[#This Row],[Calendar_Month]])=YEAR(CURMONTHEND),DATA[[#This Row],[Amount]],0)</f>
        <v>0</v>
      </c>
      <c r="L18515" s="80">
        <f>IF(DATA[[#This Row],[Calendar_Month]]-CURMONTH=0,DATA[[#This Row],[Amount]],0)</f>
        <v>0</v>
      </c>
    </row>
    <row r="18516" spans="4:12" x14ac:dyDescent="0.25">
      <c r="D18516" s="80" t="str">
        <f>LEFT(DATA[[#This Row],[Account_Code]],3)</f>
        <v/>
      </c>
      <c r="I18516" s="80" t="str">
        <f>DATA[[#This Row],[Vessel_Code]]&amp;DATA[[#This Row],[Account Group]]&amp;DATA[[#This Row],[Type]]</f>
        <v/>
      </c>
      <c r="K18516" s="80">
        <f>IF(YEAR(DATA[[#This Row],[Calendar_Month]])=YEAR(CURMONTHEND),DATA[[#This Row],[Amount]],0)</f>
        <v>0</v>
      </c>
      <c r="L18516" s="80">
        <f>IF(DATA[[#This Row],[Calendar_Month]]-CURMONTH=0,DATA[[#This Row],[Amount]],0)</f>
        <v>0</v>
      </c>
    </row>
    <row r="18517" spans="4:12" x14ac:dyDescent="0.25">
      <c r="D18517" s="80" t="str">
        <f>LEFT(DATA[[#This Row],[Account_Code]],3)</f>
        <v/>
      </c>
      <c r="I18517" s="80" t="str">
        <f>DATA[[#This Row],[Vessel_Code]]&amp;DATA[[#This Row],[Account Group]]&amp;DATA[[#This Row],[Type]]</f>
        <v/>
      </c>
      <c r="K18517" s="80">
        <f>IF(YEAR(DATA[[#This Row],[Calendar_Month]])=YEAR(CURMONTHEND),DATA[[#This Row],[Amount]],0)</f>
        <v>0</v>
      </c>
      <c r="L18517" s="80">
        <f>IF(DATA[[#This Row],[Calendar_Month]]-CURMONTH=0,DATA[[#This Row],[Amount]],0)</f>
        <v>0</v>
      </c>
    </row>
    <row r="18518" spans="4:12" x14ac:dyDescent="0.25">
      <c r="D18518" s="80" t="str">
        <f>LEFT(DATA[[#This Row],[Account_Code]],3)</f>
        <v/>
      </c>
      <c r="I18518" s="80" t="str">
        <f>DATA[[#This Row],[Vessel_Code]]&amp;DATA[[#This Row],[Account Group]]&amp;DATA[[#This Row],[Type]]</f>
        <v/>
      </c>
      <c r="K18518" s="80">
        <f>IF(YEAR(DATA[[#This Row],[Calendar_Month]])=YEAR(CURMONTHEND),DATA[[#This Row],[Amount]],0)</f>
        <v>0</v>
      </c>
      <c r="L18518" s="80">
        <f>IF(DATA[[#This Row],[Calendar_Month]]-CURMONTH=0,DATA[[#This Row],[Amount]],0)</f>
        <v>0</v>
      </c>
    </row>
    <row r="18519" spans="4:12" x14ac:dyDescent="0.25">
      <c r="D18519" s="80" t="str">
        <f>LEFT(DATA[[#This Row],[Account_Code]],3)</f>
        <v/>
      </c>
      <c r="I18519" s="80" t="str">
        <f>DATA[[#This Row],[Vessel_Code]]&amp;DATA[[#This Row],[Account Group]]&amp;DATA[[#This Row],[Type]]</f>
        <v/>
      </c>
      <c r="K18519" s="80">
        <f>IF(YEAR(DATA[[#This Row],[Calendar_Month]])=YEAR(CURMONTHEND),DATA[[#This Row],[Amount]],0)</f>
        <v>0</v>
      </c>
      <c r="L18519" s="80">
        <f>IF(DATA[[#This Row],[Calendar_Month]]-CURMONTH=0,DATA[[#This Row],[Amount]],0)</f>
        <v>0</v>
      </c>
    </row>
    <row r="18520" spans="4:12" x14ac:dyDescent="0.25">
      <c r="D18520" s="80" t="str">
        <f>LEFT(DATA[[#This Row],[Account_Code]],3)</f>
        <v/>
      </c>
      <c r="I18520" s="80" t="str">
        <f>DATA[[#This Row],[Vessel_Code]]&amp;DATA[[#This Row],[Account Group]]&amp;DATA[[#This Row],[Type]]</f>
        <v/>
      </c>
      <c r="K18520" s="80">
        <f>IF(YEAR(DATA[[#This Row],[Calendar_Month]])=YEAR(CURMONTHEND),DATA[[#This Row],[Amount]],0)</f>
        <v>0</v>
      </c>
      <c r="L18520" s="80">
        <f>IF(DATA[[#This Row],[Calendar_Month]]-CURMONTH=0,DATA[[#This Row],[Amount]],0)</f>
        <v>0</v>
      </c>
    </row>
    <row r="18521" spans="4:12" x14ac:dyDescent="0.25">
      <c r="D18521" s="80" t="str">
        <f>LEFT(DATA[[#This Row],[Account_Code]],3)</f>
        <v/>
      </c>
      <c r="I18521" s="80" t="str">
        <f>DATA[[#This Row],[Vessel_Code]]&amp;DATA[[#This Row],[Account Group]]&amp;DATA[[#This Row],[Type]]</f>
        <v/>
      </c>
      <c r="K18521" s="80">
        <f>IF(YEAR(DATA[[#This Row],[Calendar_Month]])=YEAR(CURMONTHEND),DATA[[#This Row],[Amount]],0)</f>
        <v>0</v>
      </c>
      <c r="L18521" s="80">
        <f>IF(DATA[[#This Row],[Calendar_Month]]-CURMONTH=0,DATA[[#This Row],[Amount]],0)</f>
        <v>0</v>
      </c>
    </row>
    <row r="18522" spans="4:12" x14ac:dyDescent="0.25">
      <c r="D18522" s="80" t="str">
        <f>LEFT(DATA[[#This Row],[Account_Code]],3)</f>
        <v/>
      </c>
      <c r="I18522" s="80" t="str">
        <f>DATA[[#This Row],[Vessel_Code]]&amp;DATA[[#This Row],[Account Group]]&amp;DATA[[#This Row],[Type]]</f>
        <v/>
      </c>
      <c r="K18522" s="80">
        <f>IF(YEAR(DATA[[#This Row],[Calendar_Month]])=YEAR(CURMONTHEND),DATA[[#This Row],[Amount]],0)</f>
        <v>0</v>
      </c>
      <c r="L18522" s="80">
        <f>IF(DATA[[#This Row],[Calendar_Month]]-CURMONTH=0,DATA[[#This Row],[Amount]],0)</f>
        <v>0</v>
      </c>
    </row>
    <row r="18523" spans="4:12" x14ac:dyDescent="0.25">
      <c r="D18523" s="80" t="str">
        <f>LEFT(DATA[[#This Row],[Account_Code]],3)</f>
        <v/>
      </c>
      <c r="I18523" s="80" t="str">
        <f>DATA[[#This Row],[Vessel_Code]]&amp;DATA[[#This Row],[Account Group]]&amp;DATA[[#This Row],[Type]]</f>
        <v/>
      </c>
      <c r="K18523" s="80">
        <f>IF(YEAR(DATA[[#This Row],[Calendar_Month]])=YEAR(CURMONTHEND),DATA[[#This Row],[Amount]],0)</f>
        <v>0</v>
      </c>
      <c r="L18523" s="80">
        <f>IF(DATA[[#This Row],[Calendar_Month]]-CURMONTH=0,DATA[[#This Row],[Amount]],0)</f>
        <v>0</v>
      </c>
    </row>
    <row r="18524" spans="4:12" x14ac:dyDescent="0.25">
      <c r="D18524" s="80" t="str">
        <f>LEFT(DATA[[#This Row],[Account_Code]],3)</f>
        <v/>
      </c>
      <c r="I18524" s="80" t="str">
        <f>DATA[[#This Row],[Vessel_Code]]&amp;DATA[[#This Row],[Account Group]]&amp;DATA[[#This Row],[Type]]</f>
        <v/>
      </c>
      <c r="K18524" s="80">
        <f>IF(YEAR(DATA[[#This Row],[Calendar_Month]])=YEAR(CURMONTHEND),DATA[[#This Row],[Amount]],0)</f>
        <v>0</v>
      </c>
      <c r="L18524" s="80">
        <f>IF(DATA[[#This Row],[Calendar_Month]]-CURMONTH=0,DATA[[#This Row],[Amount]],0)</f>
        <v>0</v>
      </c>
    </row>
    <row r="18525" spans="4:12" x14ac:dyDescent="0.25">
      <c r="D18525" s="80" t="str">
        <f>LEFT(DATA[[#This Row],[Account_Code]],3)</f>
        <v/>
      </c>
      <c r="I18525" s="80" t="str">
        <f>DATA[[#This Row],[Vessel_Code]]&amp;DATA[[#This Row],[Account Group]]&amp;DATA[[#This Row],[Type]]</f>
        <v/>
      </c>
      <c r="K18525" s="80">
        <f>IF(YEAR(DATA[[#This Row],[Calendar_Month]])=YEAR(CURMONTHEND),DATA[[#This Row],[Amount]],0)</f>
        <v>0</v>
      </c>
      <c r="L18525" s="80">
        <f>IF(DATA[[#This Row],[Calendar_Month]]-CURMONTH=0,DATA[[#This Row],[Amount]],0)</f>
        <v>0</v>
      </c>
    </row>
    <row r="18526" spans="4:12" x14ac:dyDescent="0.25">
      <c r="D18526" s="80" t="str">
        <f>LEFT(DATA[[#This Row],[Account_Code]],3)</f>
        <v/>
      </c>
      <c r="I18526" s="80" t="str">
        <f>DATA[[#This Row],[Vessel_Code]]&amp;DATA[[#This Row],[Account Group]]&amp;DATA[[#This Row],[Type]]</f>
        <v/>
      </c>
      <c r="K18526" s="80">
        <f>IF(YEAR(DATA[[#This Row],[Calendar_Month]])=YEAR(CURMONTHEND),DATA[[#This Row],[Amount]],0)</f>
        <v>0</v>
      </c>
      <c r="L18526" s="80">
        <f>IF(DATA[[#This Row],[Calendar_Month]]-CURMONTH=0,DATA[[#This Row],[Amount]],0)</f>
        <v>0</v>
      </c>
    </row>
    <row r="18527" spans="4:12" x14ac:dyDescent="0.25">
      <c r="D18527" s="80" t="str">
        <f>LEFT(DATA[[#This Row],[Account_Code]],3)</f>
        <v/>
      </c>
      <c r="I18527" s="80" t="str">
        <f>DATA[[#This Row],[Vessel_Code]]&amp;DATA[[#This Row],[Account Group]]&amp;DATA[[#This Row],[Type]]</f>
        <v/>
      </c>
      <c r="K18527" s="80">
        <f>IF(YEAR(DATA[[#This Row],[Calendar_Month]])=YEAR(CURMONTHEND),DATA[[#This Row],[Amount]],0)</f>
        <v>0</v>
      </c>
      <c r="L18527" s="80">
        <f>IF(DATA[[#This Row],[Calendar_Month]]-CURMONTH=0,DATA[[#This Row],[Amount]],0)</f>
        <v>0</v>
      </c>
    </row>
    <row r="18528" spans="4:12" x14ac:dyDescent="0.25">
      <c r="D18528" s="80" t="str">
        <f>LEFT(DATA[[#This Row],[Account_Code]],3)</f>
        <v/>
      </c>
      <c r="I18528" s="80" t="str">
        <f>DATA[[#This Row],[Vessel_Code]]&amp;DATA[[#This Row],[Account Group]]&amp;DATA[[#This Row],[Type]]</f>
        <v/>
      </c>
      <c r="K18528" s="80">
        <f>IF(YEAR(DATA[[#This Row],[Calendar_Month]])=YEAR(CURMONTHEND),DATA[[#This Row],[Amount]],0)</f>
        <v>0</v>
      </c>
      <c r="L18528" s="80">
        <f>IF(DATA[[#This Row],[Calendar_Month]]-CURMONTH=0,DATA[[#This Row],[Amount]],0)</f>
        <v>0</v>
      </c>
    </row>
    <row r="18529" spans="4:12" x14ac:dyDescent="0.25">
      <c r="D18529" s="80" t="str">
        <f>LEFT(DATA[[#This Row],[Account_Code]],3)</f>
        <v/>
      </c>
      <c r="I18529" s="80" t="str">
        <f>DATA[[#This Row],[Vessel_Code]]&amp;DATA[[#This Row],[Account Group]]&amp;DATA[[#This Row],[Type]]</f>
        <v/>
      </c>
      <c r="K18529" s="80">
        <f>IF(YEAR(DATA[[#This Row],[Calendar_Month]])=YEAR(CURMONTHEND),DATA[[#This Row],[Amount]],0)</f>
        <v>0</v>
      </c>
      <c r="L18529" s="80">
        <f>IF(DATA[[#This Row],[Calendar_Month]]-CURMONTH=0,DATA[[#This Row],[Amount]],0)</f>
        <v>0</v>
      </c>
    </row>
    <row r="18530" spans="4:12" x14ac:dyDescent="0.25">
      <c r="D18530" s="80" t="str">
        <f>LEFT(DATA[[#This Row],[Account_Code]],3)</f>
        <v/>
      </c>
      <c r="I18530" s="80" t="str">
        <f>DATA[[#This Row],[Vessel_Code]]&amp;DATA[[#This Row],[Account Group]]&amp;DATA[[#This Row],[Type]]</f>
        <v/>
      </c>
      <c r="K18530" s="80">
        <f>IF(YEAR(DATA[[#This Row],[Calendar_Month]])=YEAR(CURMONTHEND),DATA[[#This Row],[Amount]],0)</f>
        <v>0</v>
      </c>
      <c r="L18530" s="80">
        <f>IF(DATA[[#This Row],[Calendar_Month]]-CURMONTH=0,DATA[[#This Row],[Amount]],0)</f>
        <v>0</v>
      </c>
    </row>
    <row r="18531" spans="4:12" x14ac:dyDescent="0.25">
      <c r="D18531" s="80" t="str">
        <f>LEFT(DATA[[#This Row],[Account_Code]],3)</f>
        <v/>
      </c>
      <c r="I18531" s="80" t="str">
        <f>DATA[[#This Row],[Vessel_Code]]&amp;DATA[[#This Row],[Account Group]]&amp;DATA[[#This Row],[Type]]</f>
        <v/>
      </c>
      <c r="K18531" s="80">
        <f>IF(YEAR(DATA[[#This Row],[Calendar_Month]])=YEAR(CURMONTHEND),DATA[[#This Row],[Amount]],0)</f>
        <v>0</v>
      </c>
      <c r="L18531" s="80">
        <f>IF(DATA[[#This Row],[Calendar_Month]]-CURMONTH=0,DATA[[#This Row],[Amount]],0)</f>
        <v>0</v>
      </c>
    </row>
    <row r="18532" spans="4:12" x14ac:dyDescent="0.25">
      <c r="D18532" s="80" t="str">
        <f>LEFT(DATA[[#This Row],[Account_Code]],3)</f>
        <v/>
      </c>
      <c r="I18532" s="80" t="str">
        <f>DATA[[#This Row],[Vessel_Code]]&amp;DATA[[#This Row],[Account Group]]&amp;DATA[[#This Row],[Type]]</f>
        <v/>
      </c>
      <c r="K18532" s="80">
        <f>IF(YEAR(DATA[[#This Row],[Calendar_Month]])=YEAR(CURMONTHEND),DATA[[#This Row],[Amount]],0)</f>
        <v>0</v>
      </c>
      <c r="L18532" s="80">
        <f>IF(DATA[[#This Row],[Calendar_Month]]-CURMONTH=0,DATA[[#This Row],[Amount]],0)</f>
        <v>0</v>
      </c>
    </row>
    <row r="18533" spans="4:12" x14ac:dyDescent="0.25">
      <c r="D18533" s="80" t="str">
        <f>LEFT(DATA[[#This Row],[Account_Code]],3)</f>
        <v/>
      </c>
      <c r="I18533" s="80" t="str">
        <f>DATA[[#This Row],[Vessel_Code]]&amp;DATA[[#This Row],[Account Group]]&amp;DATA[[#This Row],[Type]]</f>
        <v/>
      </c>
      <c r="K18533" s="80">
        <f>IF(YEAR(DATA[[#This Row],[Calendar_Month]])=YEAR(CURMONTHEND),DATA[[#This Row],[Amount]],0)</f>
        <v>0</v>
      </c>
      <c r="L18533" s="80">
        <f>IF(DATA[[#This Row],[Calendar_Month]]-CURMONTH=0,DATA[[#This Row],[Amount]],0)</f>
        <v>0</v>
      </c>
    </row>
    <row r="18534" spans="4:12" x14ac:dyDescent="0.25">
      <c r="D18534" s="80" t="str">
        <f>LEFT(DATA[[#This Row],[Account_Code]],3)</f>
        <v/>
      </c>
      <c r="I18534" s="80" t="str">
        <f>DATA[[#This Row],[Vessel_Code]]&amp;DATA[[#This Row],[Account Group]]&amp;DATA[[#This Row],[Type]]</f>
        <v/>
      </c>
      <c r="K18534" s="80">
        <f>IF(YEAR(DATA[[#This Row],[Calendar_Month]])=YEAR(CURMONTHEND),DATA[[#This Row],[Amount]],0)</f>
        <v>0</v>
      </c>
      <c r="L18534" s="80">
        <f>IF(DATA[[#This Row],[Calendar_Month]]-CURMONTH=0,DATA[[#This Row],[Amount]],0)</f>
        <v>0</v>
      </c>
    </row>
    <row r="18535" spans="4:12" x14ac:dyDescent="0.25">
      <c r="D18535" s="80" t="str">
        <f>LEFT(DATA[[#This Row],[Account_Code]],3)</f>
        <v/>
      </c>
      <c r="I18535" s="80" t="str">
        <f>DATA[[#This Row],[Vessel_Code]]&amp;DATA[[#This Row],[Account Group]]&amp;DATA[[#This Row],[Type]]</f>
        <v/>
      </c>
      <c r="K18535" s="80">
        <f>IF(YEAR(DATA[[#This Row],[Calendar_Month]])=YEAR(CURMONTHEND),DATA[[#This Row],[Amount]],0)</f>
        <v>0</v>
      </c>
      <c r="L18535" s="80">
        <f>IF(DATA[[#This Row],[Calendar_Month]]-CURMONTH=0,DATA[[#This Row],[Amount]],0)</f>
        <v>0</v>
      </c>
    </row>
    <row r="18536" spans="4:12" x14ac:dyDescent="0.25">
      <c r="D18536" s="80" t="str">
        <f>LEFT(DATA[[#This Row],[Account_Code]],3)</f>
        <v/>
      </c>
      <c r="I18536" s="80" t="str">
        <f>DATA[[#This Row],[Vessel_Code]]&amp;DATA[[#This Row],[Account Group]]&amp;DATA[[#This Row],[Type]]</f>
        <v/>
      </c>
      <c r="K18536" s="80">
        <f>IF(YEAR(DATA[[#This Row],[Calendar_Month]])=YEAR(CURMONTHEND),DATA[[#This Row],[Amount]],0)</f>
        <v>0</v>
      </c>
      <c r="L18536" s="80">
        <f>IF(DATA[[#This Row],[Calendar_Month]]-CURMONTH=0,DATA[[#This Row],[Amount]],0)</f>
        <v>0</v>
      </c>
    </row>
    <row r="18537" spans="4:12" x14ac:dyDescent="0.25">
      <c r="D18537" s="80" t="str">
        <f>LEFT(DATA[[#This Row],[Account_Code]],3)</f>
        <v/>
      </c>
      <c r="I18537" s="80" t="str">
        <f>DATA[[#This Row],[Vessel_Code]]&amp;DATA[[#This Row],[Account Group]]&amp;DATA[[#This Row],[Type]]</f>
        <v/>
      </c>
      <c r="K18537" s="80">
        <f>IF(YEAR(DATA[[#This Row],[Calendar_Month]])=YEAR(CURMONTHEND),DATA[[#This Row],[Amount]],0)</f>
        <v>0</v>
      </c>
      <c r="L18537" s="80">
        <f>IF(DATA[[#This Row],[Calendar_Month]]-CURMONTH=0,DATA[[#This Row],[Amount]],0)</f>
        <v>0</v>
      </c>
    </row>
    <row r="18538" spans="4:12" x14ac:dyDescent="0.25">
      <c r="D18538" s="80" t="str">
        <f>LEFT(DATA[[#This Row],[Account_Code]],3)</f>
        <v/>
      </c>
      <c r="I18538" s="80" t="str">
        <f>DATA[[#This Row],[Vessel_Code]]&amp;DATA[[#This Row],[Account Group]]&amp;DATA[[#This Row],[Type]]</f>
        <v/>
      </c>
      <c r="K18538" s="80">
        <f>IF(YEAR(DATA[[#This Row],[Calendar_Month]])=YEAR(CURMONTHEND),DATA[[#This Row],[Amount]],0)</f>
        <v>0</v>
      </c>
      <c r="L18538" s="80">
        <f>IF(DATA[[#This Row],[Calendar_Month]]-CURMONTH=0,DATA[[#This Row],[Amount]],0)</f>
        <v>0</v>
      </c>
    </row>
    <row r="18539" spans="4:12" x14ac:dyDescent="0.25">
      <c r="D18539" s="80" t="str">
        <f>LEFT(DATA[[#This Row],[Account_Code]],3)</f>
        <v/>
      </c>
      <c r="I18539" s="80" t="str">
        <f>DATA[[#This Row],[Vessel_Code]]&amp;DATA[[#This Row],[Account Group]]&amp;DATA[[#This Row],[Type]]</f>
        <v/>
      </c>
      <c r="K18539" s="80">
        <f>IF(YEAR(DATA[[#This Row],[Calendar_Month]])=YEAR(CURMONTHEND),DATA[[#This Row],[Amount]],0)</f>
        <v>0</v>
      </c>
      <c r="L18539" s="80">
        <f>IF(DATA[[#This Row],[Calendar_Month]]-CURMONTH=0,DATA[[#This Row],[Amount]],0)</f>
        <v>0</v>
      </c>
    </row>
    <row r="18540" spans="4:12" x14ac:dyDescent="0.25">
      <c r="D18540" s="80" t="str">
        <f>LEFT(DATA[[#This Row],[Account_Code]],3)</f>
        <v/>
      </c>
      <c r="I18540" s="80" t="str">
        <f>DATA[[#This Row],[Vessel_Code]]&amp;DATA[[#This Row],[Account Group]]&amp;DATA[[#This Row],[Type]]</f>
        <v/>
      </c>
      <c r="K18540" s="80">
        <f>IF(YEAR(DATA[[#This Row],[Calendar_Month]])=YEAR(CURMONTHEND),DATA[[#This Row],[Amount]],0)</f>
        <v>0</v>
      </c>
      <c r="L18540" s="80">
        <f>IF(DATA[[#This Row],[Calendar_Month]]-CURMONTH=0,DATA[[#This Row],[Amount]],0)</f>
        <v>0</v>
      </c>
    </row>
    <row r="18541" spans="4:12" x14ac:dyDescent="0.25">
      <c r="D18541" s="80" t="str">
        <f>LEFT(DATA[[#This Row],[Account_Code]],3)</f>
        <v/>
      </c>
      <c r="I18541" s="80" t="str">
        <f>DATA[[#This Row],[Vessel_Code]]&amp;DATA[[#This Row],[Account Group]]&amp;DATA[[#This Row],[Type]]</f>
        <v/>
      </c>
      <c r="K18541" s="80">
        <f>IF(YEAR(DATA[[#This Row],[Calendar_Month]])=YEAR(CURMONTHEND),DATA[[#This Row],[Amount]],0)</f>
        <v>0</v>
      </c>
      <c r="L18541" s="80">
        <f>IF(DATA[[#This Row],[Calendar_Month]]-CURMONTH=0,DATA[[#This Row],[Amount]],0)</f>
        <v>0</v>
      </c>
    </row>
    <row r="18542" spans="4:12" x14ac:dyDescent="0.25">
      <c r="D18542" s="80" t="str">
        <f>LEFT(DATA[[#This Row],[Account_Code]],3)</f>
        <v/>
      </c>
      <c r="I18542" s="80" t="str">
        <f>DATA[[#This Row],[Vessel_Code]]&amp;DATA[[#This Row],[Account Group]]&amp;DATA[[#This Row],[Type]]</f>
        <v/>
      </c>
      <c r="K18542" s="80">
        <f>IF(YEAR(DATA[[#This Row],[Calendar_Month]])=YEAR(CURMONTHEND),DATA[[#This Row],[Amount]],0)</f>
        <v>0</v>
      </c>
      <c r="L18542" s="80">
        <f>IF(DATA[[#This Row],[Calendar_Month]]-CURMONTH=0,DATA[[#This Row],[Amount]],0)</f>
        <v>0</v>
      </c>
    </row>
    <row r="18543" spans="4:12" x14ac:dyDescent="0.25">
      <c r="D18543" s="80" t="str">
        <f>LEFT(DATA[[#This Row],[Account_Code]],3)</f>
        <v/>
      </c>
      <c r="I18543" s="80" t="str">
        <f>DATA[[#This Row],[Vessel_Code]]&amp;DATA[[#This Row],[Account Group]]&amp;DATA[[#This Row],[Type]]</f>
        <v/>
      </c>
      <c r="K18543" s="80">
        <f>IF(YEAR(DATA[[#This Row],[Calendar_Month]])=YEAR(CURMONTHEND),DATA[[#This Row],[Amount]],0)</f>
        <v>0</v>
      </c>
      <c r="L18543" s="80">
        <f>IF(DATA[[#This Row],[Calendar_Month]]-CURMONTH=0,DATA[[#This Row],[Amount]],0)</f>
        <v>0</v>
      </c>
    </row>
    <row r="18544" spans="4:12" x14ac:dyDescent="0.25">
      <c r="D18544" s="80" t="str">
        <f>LEFT(DATA[[#This Row],[Account_Code]],3)</f>
        <v/>
      </c>
      <c r="I18544" s="80" t="str">
        <f>DATA[[#This Row],[Vessel_Code]]&amp;DATA[[#This Row],[Account Group]]&amp;DATA[[#This Row],[Type]]</f>
        <v/>
      </c>
      <c r="K18544" s="80">
        <f>IF(YEAR(DATA[[#This Row],[Calendar_Month]])=YEAR(CURMONTHEND),DATA[[#This Row],[Amount]],0)</f>
        <v>0</v>
      </c>
      <c r="L18544" s="80">
        <f>IF(DATA[[#This Row],[Calendar_Month]]-CURMONTH=0,DATA[[#This Row],[Amount]],0)</f>
        <v>0</v>
      </c>
    </row>
    <row r="18545" spans="4:12" x14ac:dyDescent="0.25">
      <c r="D18545" s="80" t="str">
        <f>LEFT(DATA[[#This Row],[Account_Code]],3)</f>
        <v/>
      </c>
      <c r="I18545" s="80" t="str">
        <f>DATA[[#This Row],[Vessel_Code]]&amp;DATA[[#This Row],[Account Group]]&amp;DATA[[#This Row],[Type]]</f>
        <v/>
      </c>
      <c r="K18545" s="80">
        <f>IF(YEAR(DATA[[#This Row],[Calendar_Month]])=YEAR(CURMONTHEND),DATA[[#This Row],[Amount]],0)</f>
        <v>0</v>
      </c>
      <c r="L18545" s="80">
        <f>IF(DATA[[#This Row],[Calendar_Month]]-CURMONTH=0,DATA[[#This Row],[Amount]],0)</f>
        <v>0</v>
      </c>
    </row>
    <row r="18546" spans="4:12" x14ac:dyDescent="0.25">
      <c r="D18546" s="80" t="str">
        <f>LEFT(DATA[[#This Row],[Account_Code]],3)</f>
        <v/>
      </c>
      <c r="I18546" s="80" t="str">
        <f>DATA[[#This Row],[Vessel_Code]]&amp;DATA[[#This Row],[Account Group]]&amp;DATA[[#This Row],[Type]]</f>
        <v/>
      </c>
      <c r="K18546" s="80">
        <f>IF(YEAR(DATA[[#This Row],[Calendar_Month]])=YEAR(CURMONTHEND),DATA[[#This Row],[Amount]],0)</f>
        <v>0</v>
      </c>
      <c r="L18546" s="80">
        <f>IF(DATA[[#This Row],[Calendar_Month]]-CURMONTH=0,DATA[[#This Row],[Amount]],0)</f>
        <v>0</v>
      </c>
    </row>
    <row r="18547" spans="4:12" x14ac:dyDescent="0.25">
      <c r="D18547" s="80" t="str">
        <f>LEFT(DATA[[#This Row],[Account_Code]],3)</f>
        <v/>
      </c>
      <c r="I18547" s="80" t="str">
        <f>DATA[[#This Row],[Vessel_Code]]&amp;DATA[[#This Row],[Account Group]]&amp;DATA[[#This Row],[Type]]</f>
        <v/>
      </c>
      <c r="K18547" s="80">
        <f>IF(YEAR(DATA[[#This Row],[Calendar_Month]])=YEAR(CURMONTHEND),DATA[[#This Row],[Amount]],0)</f>
        <v>0</v>
      </c>
      <c r="L18547" s="80">
        <f>IF(DATA[[#This Row],[Calendar_Month]]-CURMONTH=0,DATA[[#This Row],[Amount]],0)</f>
        <v>0</v>
      </c>
    </row>
    <row r="18548" spans="4:12" x14ac:dyDescent="0.25">
      <c r="D18548" s="80" t="str">
        <f>LEFT(DATA[[#This Row],[Account_Code]],3)</f>
        <v/>
      </c>
      <c r="I18548" s="80" t="str">
        <f>DATA[[#This Row],[Vessel_Code]]&amp;DATA[[#This Row],[Account Group]]&amp;DATA[[#This Row],[Type]]</f>
        <v/>
      </c>
      <c r="K18548" s="80">
        <f>IF(YEAR(DATA[[#This Row],[Calendar_Month]])=YEAR(CURMONTHEND),DATA[[#This Row],[Amount]],0)</f>
        <v>0</v>
      </c>
      <c r="L18548" s="80">
        <f>IF(DATA[[#This Row],[Calendar_Month]]-CURMONTH=0,DATA[[#This Row],[Amount]],0)</f>
        <v>0</v>
      </c>
    </row>
    <row r="18549" spans="4:12" x14ac:dyDescent="0.25">
      <c r="D18549" s="80" t="str">
        <f>LEFT(DATA[[#This Row],[Account_Code]],3)</f>
        <v/>
      </c>
      <c r="I18549" s="80" t="str">
        <f>DATA[[#This Row],[Vessel_Code]]&amp;DATA[[#This Row],[Account Group]]&amp;DATA[[#This Row],[Type]]</f>
        <v/>
      </c>
      <c r="K18549" s="80">
        <f>IF(YEAR(DATA[[#This Row],[Calendar_Month]])=YEAR(CURMONTHEND),DATA[[#This Row],[Amount]],0)</f>
        <v>0</v>
      </c>
      <c r="L18549" s="80">
        <f>IF(DATA[[#This Row],[Calendar_Month]]-CURMONTH=0,DATA[[#This Row],[Amount]],0)</f>
        <v>0</v>
      </c>
    </row>
    <row r="18550" spans="4:12" x14ac:dyDescent="0.25">
      <c r="D18550" s="80" t="str">
        <f>LEFT(DATA[[#This Row],[Account_Code]],3)</f>
        <v/>
      </c>
      <c r="I18550" s="80" t="str">
        <f>DATA[[#This Row],[Vessel_Code]]&amp;DATA[[#This Row],[Account Group]]&amp;DATA[[#This Row],[Type]]</f>
        <v/>
      </c>
      <c r="K18550" s="80">
        <f>IF(YEAR(DATA[[#This Row],[Calendar_Month]])=YEAR(CURMONTHEND),DATA[[#This Row],[Amount]],0)</f>
        <v>0</v>
      </c>
      <c r="L18550" s="80">
        <f>IF(DATA[[#This Row],[Calendar_Month]]-CURMONTH=0,DATA[[#This Row],[Amount]],0)</f>
        <v>0</v>
      </c>
    </row>
    <row r="18551" spans="4:12" x14ac:dyDescent="0.25">
      <c r="D18551" s="80" t="str">
        <f>LEFT(DATA[[#This Row],[Account_Code]],3)</f>
        <v/>
      </c>
      <c r="I18551" s="80" t="str">
        <f>DATA[[#This Row],[Vessel_Code]]&amp;DATA[[#This Row],[Account Group]]&amp;DATA[[#This Row],[Type]]</f>
        <v/>
      </c>
      <c r="K18551" s="80">
        <f>IF(YEAR(DATA[[#This Row],[Calendar_Month]])=YEAR(CURMONTHEND),DATA[[#This Row],[Amount]],0)</f>
        <v>0</v>
      </c>
      <c r="L18551" s="80">
        <f>IF(DATA[[#This Row],[Calendar_Month]]-CURMONTH=0,DATA[[#This Row],[Amount]],0)</f>
        <v>0</v>
      </c>
    </row>
    <row r="18552" spans="4:12" x14ac:dyDescent="0.25">
      <c r="D18552" s="80" t="str">
        <f>LEFT(DATA[[#This Row],[Account_Code]],3)</f>
        <v/>
      </c>
      <c r="I18552" s="80" t="str">
        <f>DATA[[#This Row],[Vessel_Code]]&amp;DATA[[#This Row],[Account Group]]&amp;DATA[[#This Row],[Type]]</f>
        <v/>
      </c>
      <c r="K18552" s="80">
        <f>IF(YEAR(DATA[[#This Row],[Calendar_Month]])=YEAR(CURMONTHEND),DATA[[#This Row],[Amount]],0)</f>
        <v>0</v>
      </c>
      <c r="L18552" s="80">
        <f>IF(DATA[[#This Row],[Calendar_Month]]-CURMONTH=0,DATA[[#This Row],[Amount]],0)</f>
        <v>0</v>
      </c>
    </row>
    <row r="18553" spans="4:12" x14ac:dyDescent="0.25">
      <c r="D18553" s="80" t="str">
        <f>LEFT(DATA[[#This Row],[Account_Code]],3)</f>
        <v/>
      </c>
      <c r="I18553" s="80" t="str">
        <f>DATA[[#This Row],[Vessel_Code]]&amp;DATA[[#This Row],[Account Group]]&amp;DATA[[#This Row],[Type]]</f>
        <v/>
      </c>
      <c r="K18553" s="80">
        <f>IF(YEAR(DATA[[#This Row],[Calendar_Month]])=YEAR(CURMONTHEND),DATA[[#This Row],[Amount]],0)</f>
        <v>0</v>
      </c>
      <c r="L18553" s="80">
        <f>IF(DATA[[#This Row],[Calendar_Month]]-CURMONTH=0,DATA[[#This Row],[Amount]],0)</f>
        <v>0</v>
      </c>
    </row>
    <row r="18554" spans="4:12" x14ac:dyDescent="0.25">
      <c r="D18554" s="80" t="str">
        <f>LEFT(DATA[[#This Row],[Account_Code]],3)</f>
        <v/>
      </c>
      <c r="I18554" s="80" t="str">
        <f>DATA[[#This Row],[Vessel_Code]]&amp;DATA[[#This Row],[Account Group]]&amp;DATA[[#This Row],[Type]]</f>
        <v/>
      </c>
      <c r="K18554" s="80">
        <f>IF(YEAR(DATA[[#This Row],[Calendar_Month]])=YEAR(CURMONTHEND),DATA[[#This Row],[Amount]],0)</f>
        <v>0</v>
      </c>
      <c r="L18554" s="80">
        <f>IF(DATA[[#This Row],[Calendar_Month]]-CURMONTH=0,DATA[[#This Row],[Amount]],0)</f>
        <v>0</v>
      </c>
    </row>
    <row r="18555" spans="4:12" x14ac:dyDescent="0.25">
      <c r="D18555" s="80" t="str">
        <f>LEFT(DATA[[#This Row],[Account_Code]],3)</f>
        <v/>
      </c>
      <c r="I18555" s="80" t="str">
        <f>DATA[[#This Row],[Vessel_Code]]&amp;DATA[[#This Row],[Account Group]]&amp;DATA[[#This Row],[Type]]</f>
        <v/>
      </c>
      <c r="K18555" s="80">
        <f>IF(YEAR(DATA[[#This Row],[Calendar_Month]])=YEAR(CURMONTHEND),DATA[[#This Row],[Amount]],0)</f>
        <v>0</v>
      </c>
      <c r="L18555" s="80">
        <f>IF(DATA[[#This Row],[Calendar_Month]]-CURMONTH=0,DATA[[#This Row],[Amount]],0)</f>
        <v>0</v>
      </c>
    </row>
    <row r="18556" spans="4:12" x14ac:dyDescent="0.25">
      <c r="D18556" s="80" t="str">
        <f>LEFT(DATA[[#This Row],[Account_Code]],3)</f>
        <v/>
      </c>
      <c r="I18556" s="80" t="str">
        <f>DATA[[#This Row],[Vessel_Code]]&amp;DATA[[#This Row],[Account Group]]&amp;DATA[[#This Row],[Type]]</f>
        <v/>
      </c>
      <c r="K18556" s="80">
        <f>IF(YEAR(DATA[[#This Row],[Calendar_Month]])=YEAR(CURMONTHEND),DATA[[#This Row],[Amount]],0)</f>
        <v>0</v>
      </c>
      <c r="L18556" s="80">
        <f>IF(DATA[[#This Row],[Calendar_Month]]-CURMONTH=0,DATA[[#This Row],[Amount]],0)</f>
        <v>0</v>
      </c>
    </row>
    <row r="18557" spans="4:12" x14ac:dyDescent="0.25">
      <c r="D18557" s="80" t="str">
        <f>LEFT(DATA[[#This Row],[Account_Code]],3)</f>
        <v/>
      </c>
      <c r="I18557" s="80" t="str">
        <f>DATA[[#This Row],[Vessel_Code]]&amp;DATA[[#This Row],[Account Group]]&amp;DATA[[#This Row],[Type]]</f>
        <v/>
      </c>
      <c r="K18557" s="80">
        <f>IF(YEAR(DATA[[#This Row],[Calendar_Month]])=YEAR(CURMONTHEND),DATA[[#This Row],[Amount]],0)</f>
        <v>0</v>
      </c>
      <c r="L18557" s="80">
        <f>IF(DATA[[#This Row],[Calendar_Month]]-CURMONTH=0,DATA[[#This Row],[Amount]],0)</f>
        <v>0</v>
      </c>
    </row>
    <row r="18558" spans="4:12" x14ac:dyDescent="0.25">
      <c r="D18558" s="80" t="str">
        <f>LEFT(DATA[[#This Row],[Account_Code]],3)</f>
        <v/>
      </c>
      <c r="I18558" s="80" t="str">
        <f>DATA[[#This Row],[Vessel_Code]]&amp;DATA[[#This Row],[Account Group]]&amp;DATA[[#This Row],[Type]]</f>
        <v/>
      </c>
      <c r="K18558" s="80">
        <f>IF(YEAR(DATA[[#This Row],[Calendar_Month]])=YEAR(CURMONTHEND),DATA[[#This Row],[Amount]],0)</f>
        <v>0</v>
      </c>
      <c r="L18558" s="80">
        <f>IF(DATA[[#This Row],[Calendar_Month]]-CURMONTH=0,DATA[[#This Row],[Amount]],0)</f>
        <v>0</v>
      </c>
    </row>
    <row r="18559" spans="4:12" x14ac:dyDescent="0.25">
      <c r="D18559" s="80" t="str">
        <f>LEFT(DATA[[#This Row],[Account_Code]],3)</f>
        <v/>
      </c>
      <c r="I18559" s="80" t="str">
        <f>DATA[[#This Row],[Vessel_Code]]&amp;DATA[[#This Row],[Account Group]]&amp;DATA[[#This Row],[Type]]</f>
        <v/>
      </c>
      <c r="K18559" s="80">
        <f>IF(YEAR(DATA[[#This Row],[Calendar_Month]])=YEAR(CURMONTHEND),DATA[[#This Row],[Amount]],0)</f>
        <v>0</v>
      </c>
      <c r="L18559" s="80">
        <f>IF(DATA[[#This Row],[Calendar_Month]]-CURMONTH=0,DATA[[#This Row],[Amount]],0)</f>
        <v>0</v>
      </c>
    </row>
    <row r="18560" spans="4:12" x14ac:dyDescent="0.25">
      <c r="D18560" s="80" t="str">
        <f>LEFT(DATA[[#This Row],[Account_Code]],3)</f>
        <v/>
      </c>
      <c r="I18560" s="80" t="str">
        <f>DATA[[#This Row],[Vessel_Code]]&amp;DATA[[#This Row],[Account Group]]&amp;DATA[[#This Row],[Type]]</f>
        <v/>
      </c>
      <c r="K18560" s="80">
        <f>IF(YEAR(DATA[[#This Row],[Calendar_Month]])=YEAR(CURMONTHEND),DATA[[#This Row],[Amount]],0)</f>
        <v>0</v>
      </c>
      <c r="L18560" s="80">
        <f>IF(DATA[[#This Row],[Calendar_Month]]-CURMONTH=0,DATA[[#This Row],[Amount]],0)</f>
        <v>0</v>
      </c>
    </row>
    <row r="18561" spans="4:12" x14ac:dyDescent="0.25">
      <c r="D18561" s="80" t="str">
        <f>LEFT(DATA[[#This Row],[Account_Code]],3)</f>
        <v/>
      </c>
      <c r="I18561" s="80" t="str">
        <f>DATA[[#This Row],[Vessel_Code]]&amp;DATA[[#This Row],[Account Group]]&amp;DATA[[#This Row],[Type]]</f>
        <v/>
      </c>
      <c r="K18561" s="80">
        <f>IF(YEAR(DATA[[#This Row],[Calendar_Month]])=YEAR(CURMONTHEND),DATA[[#This Row],[Amount]],0)</f>
        <v>0</v>
      </c>
      <c r="L18561" s="80">
        <f>IF(DATA[[#This Row],[Calendar_Month]]-CURMONTH=0,DATA[[#This Row],[Amount]],0)</f>
        <v>0</v>
      </c>
    </row>
    <row r="18562" spans="4:12" x14ac:dyDescent="0.25">
      <c r="D18562" s="80" t="str">
        <f>LEFT(DATA[[#This Row],[Account_Code]],3)</f>
        <v/>
      </c>
      <c r="I18562" s="80" t="str">
        <f>DATA[[#This Row],[Vessel_Code]]&amp;DATA[[#This Row],[Account Group]]&amp;DATA[[#This Row],[Type]]</f>
        <v/>
      </c>
      <c r="K18562" s="80">
        <f>IF(YEAR(DATA[[#This Row],[Calendar_Month]])=YEAR(CURMONTHEND),DATA[[#This Row],[Amount]],0)</f>
        <v>0</v>
      </c>
      <c r="L18562" s="80">
        <f>IF(DATA[[#This Row],[Calendar_Month]]-CURMONTH=0,DATA[[#This Row],[Amount]],0)</f>
        <v>0</v>
      </c>
    </row>
    <row r="18563" spans="4:12" x14ac:dyDescent="0.25">
      <c r="D18563" s="80" t="str">
        <f>LEFT(DATA[[#This Row],[Account_Code]],3)</f>
        <v/>
      </c>
      <c r="I18563" s="80" t="str">
        <f>DATA[[#This Row],[Vessel_Code]]&amp;DATA[[#This Row],[Account Group]]&amp;DATA[[#This Row],[Type]]</f>
        <v/>
      </c>
      <c r="K18563" s="80">
        <f>IF(YEAR(DATA[[#This Row],[Calendar_Month]])=YEAR(CURMONTHEND),DATA[[#This Row],[Amount]],0)</f>
        <v>0</v>
      </c>
      <c r="L18563" s="80">
        <f>IF(DATA[[#This Row],[Calendar_Month]]-CURMONTH=0,DATA[[#This Row],[Amount]],0)</f>
        <v>0</v>
      </c>
    </row>
    <row r="18564" spans="4:12" x14ac:dyDescent="0.25">
      <c r="D18564" s="80" t="str">
        <f>LEFT(DATA[[#This Row],[Account_Code]],3)</f>
        <v/>
      </c>
      <c r="I18564" s="80" t="str">
        <f>DATA[[#This Row],[Vessel_Code]]&amp;DATA[[#This Row],[Account Group]]&amp;DATA[[#This Row],[Type]]</f>
        <v/>
      </c>
      <c r="K18564" s="80">
        <f>IF(YEAR(DATA[[#This Row],[Calendar_Month]])=YEAR(CURMONTHEND),DATA[[#This Row],[Amount]],0)</f>
        <v>0</v>
      </c>
      <c r="L18564" s="80">
        <f>IF(DATA[[#This Row],[Calendar_Month]]-CURMONTH=0,DATA[[#This Row],[Amount]],0)</f>
        <v>0</v>
      </c>
    </row>
    <row r="18565" spans="4:12" x14ac:dyDescent="0.25">
      <c r="D18565" s="80" t="str">
        <f>LEFT(DATA[[#This Row],[Account_Code]],3)</f>
        <v/>
      </c>
      <c r="I18565" s="80" t="str">
        <f>DATA[[#This Row],[Vessel_Code]]&amp;DATA[[#This Row],[Account Group]]&amp;DATA[[#This Row],[Type]]</f>
        <v/>
      </c>
      <c r="K18565" s="80">
        <f>IF(YEAR(DATA[[#This Row],[Calendar_Month]])=YEAR(CURMONTHEND),DATA[[#This Row],[Amount]],0)</f>
        <v>0</v>
      </c>
      <c r="L18565" s="80">
        <f>IF(DATA[[#This Row],[Calendar_Month]]-CURMONTH=0,DATA[[#This Row],[Amount]],0)</f>
        <v>0</v>
      </c>
    </row>
    <row r="18566" spans="4:12" x14ac:dyDescent="0.25">
      <c r="D18566" s="80" t="str">
        <f>LEFT(DATA[[#This Row],[Account_Code]],3)</f>
        <v/>
      </c>
      <c r="I18566" s="80" t="str">
        <f>DATA[[#This Row],[Vessel_Code]]&amp;DATA[[#This Row],[Account Group]]&amp;DATA[[#This Row],[Type]]</f>
        <v/>
      </c>
      <c r="K18566" s="80">
        <f>IF(YEAR(DATA[[#This Row],[Calendar_Month]])=YEAR(CURMONTHEND),DATA[[#This Row],[Amount]],0)</f>
        <v>0</v>
      </c>
      <c r="L18566" s="80">
        <f>IF(DATA[[#This Row],[Calendar_Month]]-CURMONTH=0,DATA[[#This Row],[Amount]],0)</f>
        <v>0</v>
      </c>
    </row>
    <row r="18567" spans="4:12" x14ac:dyDescent="0.25">
      <c r="D18567" s="80" t="str">
        <f>LEFT(DATA[[#This Row],[Account_Code]],3)</f>
        <v/>
      </c>
      <c r="I18567" s="80" t="str">
        <f>DATA[[#This Row],[Vessel_Code]]&amp;DATA[[#This Row],[Account Group]]&amp;DATA[[#This Row],[Type]]</f>
        <v/>
      </c>
      <c r="K18567" s="80">
        <f>IF(YEAR(DATA[[#This Row],[Calendar_Month]])=YEAR(CURMONTHEND),DATA[[#This Row],[Amount]],0)</f>
        <v>0</v>
      </c>
      <c r="L18567" s="80">
        <f>IF(DATA[[#This Row],[Calendar_Month]]-CURMONTH=0,DATA[[#This Row],[Amount]],0)</f>
        <v>0</v>
      </c>
    </row>
    <row r="18568" spans="4:12" x14ac:dyDescent="0.25">
      <c r="D18568" s="80" t="str">
        <f>LEFT(DATA[[#This Row],[Account_Code]],3)</f>
        <v/>
      </c>
      <c r="I18568" s="80" t="str">
        <f>DATA[[#This Row],[Vessel_Code]]&amp;DATA[[#This Row],[Account Group]]&amp;DATA[[#This Row],[Type]]</f>
        <v/>
      </c>
      <c r="K18568" s="80">
        <f>IF(YEAR(DATA[[#This Row],[Calendar_Month]])=YEAR(CURMONTHEND),DATA[[#This Row],[Amount]],0)</f>
        <v>0</v>
      </c>
      <c r="L18568" s="80">
        <f>IF(DATA[[#This Row],[Calendar_Month]]-CURMONTH=0,DATA[[#This Row],[Amount]],0)</f>
        <v>0</v>
      </c>
    </row>
    <row r="18569" spans="4:12" x14ac:dyDescent="0.25">
      <c r="D18569" s="80" t="str">
        <f>LEFT(DATA[[#This Row],[Account_Code]],3)</f>
        <v/>
      </c>
      <c r="I18569" s="80" t="str">
        <f>DATA[[#This Row],[Vessel_Code]]&amp;DATA[[#This Row],[Account Group]]&amp;DATA[[#This Row],[Type]]</f>
        <v/>
      </c>
      <c r="K18569" s="80">
        <f>IF(YEAR(DATA[[#This Row],[Calendar_Month]])=YEAR(CURMONTHEND),DATA[[#This Row],[Amount]],0)</f>
        <v>0</v>
      </c>
      <c r="L18569" s="80">
        <f>IF(DATA[[#This Row],[Calendar_Month]]-CURMONTH=0,DATA[[#This Row],[Amount]],0)</f>
        <v>0</v>
      </c>
    </row>
    <row r="18570" spans="4:12" x14ac:dyDescent="0.25">
      <c r="D18570" s="80" t="str">
        <f>LEFT(DATA[[#This Row],[Account_Code]],3)</f>
        <v/>
      </c>
      <c r="I18570" s="80" t="str">
        <f>DATA[[#This Row],[Vessel_Code]]&amp;DATA[[#This Row],[Account Group]]&amp;DATA[[#This Row],[Type]]</f>
        <v/>
      </c>
      <c r="K18570" s="80">
        <f>IF(YEAR(DATA[[#This Row],[Calendar_Month]])=YEAR(CURMONTHEND),DATA[[#This Row],[Amount]],0)</f>
        <v>0</v>
      </c>
      <c r="L18570" s="80">
        <f>IF(DATA[[#This Row],[Calendar_Month]]-CURMONTH=0,DATA[[#This Row],[Amount]],0)</f>
        <v>0</v>
      </c>
    </row>
    <row r="18571" spans="4:12" x14ac:dyDescent="0.25">
      <c r="D18571" s="80" t="str">
        <f>LEFT(DATA[[#This Row],[Account_Code]],3)</f>
        <v/>
      </c>
      <c r="I18571" s="80" t="str">
        <f>DATA[[#This Row],[Vessel_Code]]&amp;DATA[[#This Row],[Account Group]]&amp;DATA[[#This Row],[Type]]</f>
        <v/>
      </c>
      <c r="K18571" s="80">
        <f>IF(YEAR(DATA[[#This Row],[Calendar_Month]])=YEAR(CURMONTHEND),DATA[[#This Row],[Amount]],0)</f>
        <v>0</v>
      </c>
      <c r="L18571" s="80">
        <f>IF(DATA[[#This Row],[Calendar_Month]]-CURMONTH=0,DATA[[#This Row],[Amount]],0)</f>
        <v>0</v>
      </c>
    </row>
    <row r="18572" spans="4:12" x14ac:dyDescent="0.25">
      <c r="D18572" s="80" t="str">
        <f>LEFT(DATA[[#This Row],[Account_Code]],3)</f>
        <v/>
      </c>
      <c r="I18572" s="80" t="str">
        <f>DATA[[#This Row],[Vessel_Code]]&amp;DATA[[#This Row],[Account Group]]&amp;DATA[[#This Row],[Type]]</f>
        <v/>
      </c>
      <c r="K18572" s="80">
        <f>IF(YEAR(DATA[[#This Row],[Calendar_Month]])=YEAR(CURMONTHEND),DATA[[#This Row],[Amount]],0)</f>
        <v>0</v>
      </c>
      <c r="L18572" s="80">
        <f>IF(DATA[[#This Row],[Calendar_Month]]-CURMONTH=0,DATA[[#This Row],[Amount]],0)</f>
        <v>0</v>
      </c>
    </row>
    <row r="18573" spans="4:12" x14ac:dyDescent="0.25">
      <c r="D18573" s="80" t="str">
        <f>LEFT(DATA[[#This Row],[Account_Code]],3)</f>
        <v/>
      </c>
      <c r="I18573" s="80" t="str">
        <f>DATA[[#This Row],[Vessel_Code]]&amp;DATA[[#This Row],[Account Group]]&amp;DATA[[#This Row],[Type]]</f>
        <v/>
      </c>
      <c r="K18573" s="80">
        <f>IF(YEAR(DATA[[#This Row],[Calendar_Month]])=YEAR(CURMONTHEND),DATA[[#This Row],[Amount]],0)</f>
        <v>0</v>
      </c>
      <c r="L18573" s="80">
        <f>IF(DATA[[#This Row],[Calendar_Month]]-CURMONTH=0,DATA[[#This Row],[Amount]],0)</f>
        <v>0</v>
      </c>
    </row>
    <row r="18574" spans="4:12" x14ac:dyDescent="0.25">
      <c r="D18574" s="80" t="str">
        <f>LEFT(DATA[[#This Row],[Account_Code]],3)</f>
        <v/>
      </c>
      <c r="I18574" s="80" t="str">
        <f>DATA[[#This Row],[Vessel_Code]]&amp;DATA[[#This Row],[Account Group]]&amp;DATA[[#This Row],[Type]]</f>
        <v/>
      </c>
      <c r="K18574" s="80">
        <f>IF(YEAR(DATA[[#This Row],[Calendar_Month]])=YEAR(CURMONTHEND),DATA[[#This Row],[Amount]],0)</f>
        <v>0</v>
      </c>
      <c r="L18574" s="80">
        <f>IF(DATA[[#This Row],[Calendar_Month]]-CURMONTH=0,DATA[[#This Row],[Amount]],0)</f>
        <v>0</v>
      </c>
    </row>
    <row r="18575" spans="4:12" x14ac:dyDescent="0.25">
      <c r="D18575" s="80" t="str">
        <f>LEFT(DATA[[#This Row],[Account_Code]],3)</f>
        <v/>
      </c>
      <c r="I18575" s="80" t="str">
        <f>DATA[[#This Row],[Vessel_Code]]&amp;DATA[[#This Row],[Account Group]]&amp;DATA[[#This Row],[Type]]</f>
        <v/>
      </c>
      <c r="K18575" s="80">
        <f>IF(YEAR(DATA[[#This Row],[Calendar_Month]])=YEAR(CURMONTHEND),DATA[[#This Row],[Amount]],0)</f>
        <v>0</v>
      </c>
      <c r="L18575" s="80">
        <f>IF(DATA[[#This Row],[Calendar_Month]]-CURMONTH=0,DATA[[#This Row],[Amount]],0)</f>
        <v>0</v>
      </c>
    </row>
    <row r="18576" spans="4:12" x14ac:dyDescent="0.25">
      <c r="D18576" s="80" t="str">
        <f>LEFT(DATA[[#This Row],[Account_Code]],3)</f>
        <v/>
      </c>
      <c r="I18576" s="80" t="str">
        <f>DATA[[#This Row],[Vessel_Code]]&amp;DATA[[#This Row],[Account Group]]&amp;DATA[[#This Row],[Type]]</f>
        <v/>
      </c>
      <c r="K18576" s="80">
        <f>IF(YEAR(DATA[[#This Row],[Calendar_Month]])=YEAR(CURMONTHEND),DATA[[#This Row],[Amount]],0)</f>
        <v>0</v>
      </c>
      <c r="L18576" s="80">
        <f>IF(DATA[[#This Row],[Calendar_Month]]-CURMONTH=0,DATA[[#This Row],[Amount]],0)</f>
        <v>0</v>
      </c>
    </row>
    <row r="18577" spans="4:12" x14ac:dyDescent="0.25">
      <c r="D18577" s="80" t="str">
        <f>LEFT(DATA[[#This Row],[Account_Code]],3)</f>
        <v/>
      </c>
      <c r="I18577" s="80" t="str">
        <f>DATA[[#This Row],[Vessel_Code]]&amp;DATA[[#This Row],[Account Group]]&amp;DATA[[#This Row],[Type]]</f>
        <v/>
      </c>
      <c r="K18577" s="80">
        <f>IF(YEAR(DATA[[#This Row],[Calendar_Month]])=YEAR(CURMONTHEND),DATA[[#This Row],[Amount]],0)</f>
        <v>0</v>
      </c>
      <c r="L18577" s="80">
        <f>IF(DATA[[#This Row],[Calendar_Month]]-CURMONTH=0,DATA[[#This Row],[Amount]],0)</f>
        <v>0</v>
      </c>
    </row>
    <row r="18578" spans="4:12" x14ac:dyDescent="0.25">
      <c r="D18578" s="80" t="str">
        <f>LEFT(DATA[[#This Row],[Account_Code]],3)</f>
        <v/>
      </c>
      <c r="I18578" s="80" t="str">
        <f>DATA[[#This Row],[Vessel_Code]]&amp;DATA[[#This Row],[Account Group]]&amp;DATA[[#This Row],[Type]]</f>
        <v/>
      </c>
      <c r="K18578" s="80">
        <f>IF(YEAR(DATA[[#This Row],[Calendar_Month]])=YEAR(CURMONTHEND),DATA[[#This Row],[Amount]],0)</f>
        <v>0</v>
      </c>
      <c r="L18578" s="80">
        <f>IF(DATA[[#This Row],[Calendar_Month]]-CURMONTH=0,DATA[[#This Row],[Amount]],0)</f>
        <v>0</v>
      </c>
    </row>
    <row r="18579" spans="4:12" x14ac:dyDescent="0.25">
      <c r="D18579" s="80" t="str">
        <f>LEFT(DATA[[#This Row],[Account_Code]],3)</f>
        <v/>
      </c>
      <c r="I18579" s="80" t="str">
        <f>DATA[[#This Row],[Vessel_Code]]&amp;DATA[[#This Row],[Account Group]]&amp;DATA[[#This Row],[Type]]</f>
        <v/>
      </c>
      <c r="K18579" s="80">
        <f>IF(YEAR(DATA[[#This Row],[Calendar_Month]])=YEAR(CURMONTHEND),DATA[[#This Row],[Amount]],0)</f>
        <v>0</v>
      </c>
      <c r="L18579" s="80">
        <f>IF(DATA[[#This Row],[Calendar_Month]]-CURMONTH=0,DATA[[#This Row],[Amount]],0)</f>
        <v>0</v>
      </c>
    </row>
    <row r="18580" spans="4:12" x14ac:dyDescent="0.25">
      <c r="D18580" s="80" t="str">
        <f>LEFT(DATA[[#This Row],[Account_Code]],3)</f>
        <v/>
      </c>
      <c r="I18580" s="80" t="str">
        <f>DATA[[#This Row],[Vessel_Code]]&amp;DATA[[#This Row],[Account Group]]&amp;DATA[[#This Row],[Type]]</f>
        <v/>
      </c>
      <c r="K18580" s="80">
        <f>IF(YEAR(DATA[[#This Row],[Calendar_Month]])=YEAR(CURMONTHEND),DATA[[#This Row],[Amount]],0)</f>
        <v>0</v>
      </c>
      <c r="L18580" s="80">
        <f>IF(DATA[[#This Row],[Calendar_Month]]-CURMONTH=0,DATA[[#This Row],[Amount]],0)</f>
        <v>0</v>
      </c>
    </row>
    <row r="18581" spans="4:12" x14ac:dyDescent="0.25">
      <c r="D18581" s="80" t="str">
        <f>LEFT(DATA[[#This Row],[Account_Code]],3)</f>
        <v/>
      </c>
      <c r="I18581" s="80" t="str">
        <f>DATA[[#This Row],[Vessel_Code]]&amp;DATA[[#This Row],[Account Group]]&amp;DATA[[#This Row],[Type]]</f>
        <v/>
      </c>
      <c r="K18581" s="80">
        <f>IF(YEAR(DATA[[#This Row],[Calendar_Month]])=YEAR(CURMONTHEND),DATA[[#This Row],[Amount]],0)</f>
        <v>0</v>
      </c>
      <c r="L18581" s="80">
        <f>IF(DATA[[#This Row],[Calendar_Month]]-CURMONTH=0,DATA[[#This Row],[Amount]],0)</f>
        <v>0</v>
      </c>
    </row>
    <row r="18582" spans="4:12" x14ac:dyDescent="0.25">
      <c r="D18582" s="80" t="str">
        <f>LEFT(DATA[[#This Row],[Account_Code]],3)</f>
        <v/>
      </c>
      <c r="I18582" s="80" t="str">
        <f>DATA[[#This Row],[Vessel_Code]]&amp;DATA[[#This Row],[Account Group]]&amp;DATA[[#This Row],[Type]]</f>
        <v/>
      </c>
      <c r="K18582" s="80">
        <f>IF(YEAR(DATA[[#This Row],[Calendar_Month]])=YEAR(CURMONTHEND),DATA[[#This Row],[Amount]],0)</f>
        <v>0</v>
      </c>
      <c r="L18582" s="80">
        <f>IF(DATA[[#This Row],[Calendar_Month]]-CURMONTH=0,DATA[[#This Row],[Amount]],0)</f>
        <v>0</v>
      </c>
    </row>
    <row r="18583" spans="4:12" x14ac:dyDescent="0.25">
      <c r="D18583" s="80" t="str">
        <f>LEFT(DATA[[#This Row],[Account_Code]],3)</f>
        <v/>
      </c>
      <c r="I18583" s="80" t="str">
        <f>DATA[[#This Row],[Vessel_Code]]&amp;DATA[[#This Row],[Account Group]]&amp;DATA[[#This Row],[Type]]</f>
        <v/>
      </c>
      <c r="K18583" s="80">
        <f>IF(YEAR(DATA[[#This Row],[Calendar_Month]])=YEAR(CURMONTHEND),DATA[[#This Row],[Amount]],0)</f>
        <v>0</v>
      </c>
      <c r="L18583" s="80">
        <f>IF(DATA[[#This Row],[Calendar_Month]]-CURMONTH=0,DATA[[#This Row],[Amount]],0)</f>
        <v>0</v>
      </c>
    </row>
    <row r="18584" spans="4:12" x14ac:dyDescent="0.25">
      <c r="D18584" s="80" t="str">
        <f>LEFT(DATA[[#This Row],[Account_Code]],3)</f>
        <v/>
      </c>
      <c r="I18584" s="80" t="str">
        <f>DATA[[#This Row],[Vessel_Code]]&amp;DATA[[#This Row],[Account Group]]&amp;DATA[[#This Row],[Type]]</f>
        <v/>
      </c>
      <c r="K18584" s="80">
        <f>IF(YEAR(DATA[[#This Row],[Calendar_Month]])=YEAR(CURMONTHEND),DATA[[#This Row],[Amount]],0)</f>
        <v>0</v>
      </c>
      <c r="L18584" s="80">
        <f>IF(DATA[[#This Row],[Calendar_Month]]-CURMONTH=0,DATA[[#This Row],[Amount]],0)</f>
        <v>0</v>
      </c>
    </row>
    <row r="18585" spans="4:12" x14ac:dyDescent="0.25">
      <c r="D18585" s="80" t="str">
        <f>LEFT(DATA[[#This Row],[Account_Code]],3)</f>
        <v/>
      </c>
      <c r="I18585" s="80" t="str">
        <f>DATA[[#This Row],[Vessel_Code]]&amp;DATA[[#This Row],[Account Group]]&amp;DATA[[#This Row],[Type]]</f>
        <v/>
      </c>
      <c r="K18585" s="80">
        <f>IF(YEAR(DATA[[#This Row],[Calendar_Month]])=YEAR(CURMONTHEND),DATA[[#This Row],[Amount]],0)</f>
        <v>0</v>
      </c>
      <c r="L18585" s="80">
        <f>IF(DATA[[#This Row],[Calendar_Month]]-CURMONTH=0,DATA[[#This Row],[Amount]],0)</f>
        <v>0</v>
      </c>
    </row>
    <row r="18586" spans="4:12" x14ac:dyDescent="0.25">
      <c r="D18586" s="80" t="str">
        <f>LEFT(DATA[[#This Row],[Account_Code]],3)</f>
        <v/>
      </c>
      <c r="I18586" s="80" t="str">
        <f>DATA[[#This Row],[Vessel_Code]]&amp;DATA[[#This Row],[Account Group]]&amp;DATA[[#This Row],[Type]]</f>
        <v/>
      </c>
      <c r="K18586" s="80">
        <f>IF(YEAR(DATA[[#This Row],[Calendar_Month]])=YEAR(CURMONTHEND),DATA[[#This Row],[Amount]],0)</f>
        <v>0</v>
      </c>
      <c r="L18586" s="80">
        <f>IF(DATA[[#This Row],[Calendar_Month]]-CURMONTH=0,DATA[[#This Row],[Amount]],0)</f>
        <v>0</v>
      </c>
    </row>
    <row r="18587" spans="4:12" x14ac:dyDescent="0.25">
      <c r="D18587" s="80" t="str">
        <f>LEFT(DATA[[#This Row],[Account_Code]],3)</f>
        <v/>
      </c>
      <c r="I18587" s="80" t="str">
        <f>DATA[[#This Row],[Vessel_Code]]&amp;DATA[[#This Row],[Account Group]]&amp;DATA[[#This Row],[Type]]</f>
        <v/>
      </c>
      <c r="K18587" s="80">
        <f>IF(YEAR(DATA[[#This Row],[Calendar_Month]])=YEAR(CURMONTHEND),DATA[[#This Row],[Amount]],0)</f>
        <v>0</v>
      </c>
      <c r="L18587" s="80">
        <f>IF(DATA[[#This Row],[Calendar_Month]]-CURMONTH=0,DATA[[#This Row],[Amount]],0)</f>
        <v>0</v>
      </c>
    </row>
    <row r="18588" spans="4:12" x14ac:dyDescent="0.25">
      <c r="D18588" s="80" t="str">
        <f>LEFT(DATA[[#This Row],[Account_Code]],3)</f>
        <v/>
      </c>
      <c r="I18588" s="80" t="str">
        <f>DATA[[#This Row],[Vessel_Code]]&amp;DATA[[#This Row],[Account Group]]&amp;DATA[[#This Row],[Type]]</f>
        <v/>
      </c>
      <c r="K18588" s="80">
        <f>IF(YEAR(DATA[[#This Row],[Calendar_Month]])=YEAR(CURMONTHEND),DATA[[#This Row],[Amount]],0)</f>
        <v>0</v>
      </c>
      <c r="L18588" s="80">
        <f>IF(DATA[[#This Row],[Calendar_Month]]-CURMONTH=0,DATA[[#This Row],[Amount]],0)</f>
        <v>0</v>
      </c>
    </row>
    <row r="18589" spans="4:12" x14ac:dyDescent="0.25">
      <c r="D18589" s="80" t="str">
        <f>LEFT(DATA[[#This Row],[Account_Code]],3)</f>
        <v/>
      </c>
      <c r="I18589" s="80" t="str">
        <f>DATA[[#This Row],[Vessel_Code]]&amp;DATA[[#This Row],[Account Group]]&amp;DATA[[#This Row],[Type]]</f>
        <v/>
      </c>
      <c r="K18589" s="80">
        <f>IF(YEAR(DATA[[#This Row],[Calendar_Month]])=YEAR(CURMONTHEND),DATA[[#This Row],[Amount]],0)</f>
        <v>0</v>
      </c>
      <c r="L18589" s="80">
        <f>IF(DATA[[#This Row],[Calendar_Month]]-CURMONTH=0,DATA[[#This Row],[Amount]],0)</f>
        <v>0</v>
      </c>
    </row>
    <row r="18590" spans="4:12" x14ac:dyDescent="0.25">
      <c r="D18590" s="80" t="str">
        <f>LEFT(DATA[[#This Row],[Account_Code]],3)</f>
        <v/>
      </c>
      <c r="I18590" s="80" t="str">
        <f>DATA[[#This Row],[Vessel_Code]]&amp;DATA[[#This Row],[Account Group]]&amp;DATA[[#This Row],[Type]]</f>
        <v/>
      </c>
      <c r="K18590" s="80">
        <f>IF(YEAR(DATA[[#This Row],[Calendar_Month]])=YEAR(CURMONTHEND),DATA[[#This Row],[Amount]],0)</f>
        <v>0</v>
      </c>
      <c r="L18590" s="80">
        <f>IF(DATA[[#This Row],[Calendar_Month]]-CURMONTH=0,DATA[[#This Row],[Amount]],0)</f>
        <v>0</v>
      </c>
    </row>
    <row r="18591" spans="4:12" x14ac:dyDescent="0.25">
      <c r="D18591" s="80" t="str">
        <f>LEFT(DATA[[#This Row],[Account_Code]],3)</f>
        <v/>
      </c>
      <c r="I18591" s="80" t="str">
        <f>DATA[[#This Row],[Vessel_Code]]&amp;DATA[[#This Row],[Account Group]]&amp;DATA[[#This Row],[Type]]</f>
        <v/>
      </c>
      <c r="K18591" s="80">
        <f>IF(YEAR(DATA[[#This Row],[Calendar_Month]])=YEAR(CURMONTHEND),DATA[[#This Row],[Amount]],0)</f>
        <v>0</v>
      </c>
      <c r="L18591" s="80">
        <f>IF(DATA[[#This Row],[Calendar_Month]]-CURMONTH=0,DATA[[#This Row],[Amount]],0)</f>
        <v>0</v>
      </c>
    </row>
    <row r="18592" spans="4:12" x14ac:dyDescent="0.25">
      <c r="D18592" s="80" t="str">
        <f>LEFT(DATA[[#This Row],[Account_Code]],3)</f>
        <v/>
      </c>
      <c r="I18592" s="80" t="str">
        <f>DATA[[#This Row],[Vessel_Code]]&amp;DATA[[#This Row],[Account Group]]&amp;DATA[[#This Row],[Type]]</f>
        <v/>
      </c>
      <c r="K18592" s="80">
        <f>IF(YEAR(DATA[[#This Row],[Calendar_Month]])=YEAR(CURMONTHEND),DATA[[#This Row],[Amount]],0)</f>
        <v>0</v>
      </c>
      <c r="L18592" s="80">
        <f>IF(DATA[[#This Row],[Calendar_Month]]-CURMONTH=0,DATA[[#This Row],[Amount]],0)</f>
        <v>0</v>
      </c>
    </row>
    <row r="18593" spans="4:12" x14ac:dyDescent="0.25">
      <c r="D18593" s="80" t="str">
        <f>LEFT(DATA[[#This Row],[Account_Code]],3)</f>
        <v/>
      </c>
      <c r="I18593" s="80" t="str">
        <f>DATA[[#This Row],[Vessel_Code]]&amp;DATA[[#This Row],[Account Group]]&amp;DATA[[#This Row],[Type]]</f>
        <v/>
      </c>
      <c r="K18593" s="80">
        <f>IF(YEAR(DATA[[#This Row],[Calendar_Month]])=YEAR(CURMONTHEND),DATA[[#This Row],[Amount]],0)</f>
        <v>0</v>
      </c>
      <c r="L18593" s="80">
        <f>IF(DATA[[#This Row],[Calendar_Month]]-CURMONTH=0,DATA[[#This Row],[Amount]],0)</f>
        <v>0</v>
      </c>
    </row>
    <row r="18594" spans="4:12" x14ac:dyDescent="0.25">
      <c r="D18594" s="80" t="str">
        <f>LEFT(DATA[[#This Row],[Account_Code]],3)</f>
        <v/>
      </c>
      <c r="I18594" s="80" t="str">
        <f>DATA[[#This Row],[Vessel_Code]]&amp;DATA[[#This Row],[Account Group]]&amp;DATA[[#This Row],[Type]]</f>
        <v/>
      </c>
      <c r="K18594" s="80">
        <f>IF(YEAR(DATA[[#This Row],[Calendar_Month]])=YEAR(CURMONTHEND),DATA[[#This Row],[Amount]],0)</f>
        <v>0</v>
      </c>
      <c r="L18594" s="80">
        <f>IF(DATA[[#This Row],[Calendar_Month]]-CURMONTH=0,DATA[[#This Row],[Amount]],0)</f>
        <v>0</v>
      </c>
    </row>
    <row r="18595" spans="4:12" x14ac:dyDescent="0.25">
      <c r="D18595" s="80" t="str">
        <f>LEFT(DATA[[#This Row],[Account_Code]],3)</f>
        <v/>
      </c>
      <c r="I18595" s="80" t="str">
        <f>DATA[[#This Row],[Vessel_Code]]&amp;DATA[[#This Row],[Account Group]]&amp;DATA[[#This Row],[Type]]</f>
        <v/>
      </c>
      <c r="K18595" s="80">
        <f>IF(YEAR(DATA[[#This Row],[Calendar_Month]])=YEAR(CURMONTHEND),DATA[[#This Row],[Amount]],0)</f>
        <v>0</v>
      </c>
      <c r="L18595" s="80">
        <f>IF(DATA[[#This Row],[Calendar_Month]]-CURMONTH=0,DATA[[#This Row],[Amount]],0)</f>
        <v>0</v>
      </c>
    </row>
    <row r="18596" spans="4:12" x14ac:dyDescent="0.25">
      <c r="D18596" s="80" t="str">
        <f>LEFT(DATA[[#This Row],[Account_Code]],3)</f>
        <v/>
      </c>
      <c r="I18596" s="80" t="str">
        <f>DATA[[#This Row],[Vessel_Code]]&amp;DATA[[#This Row],[Account Group]]&amp;DATA[[#This Row],[Type]]</f>
        <v/>
      </c>
      <c r="K18596" s="80">
        <f>IF(YEAR(DATA[[#This Row],[Calendar_Month]])=YEAR(CURMONTHEND),DATA[[#This Row],[Amount]],0)</f>
        <v>0</v>
      </c>
      <c r="L18596" s="80">
        <f>IF(DATA[[#This Row],[Calendar_Month]]-CURMONTH=0,DATA[[#This Row],[Amount]],0)</f>
        <v>0</v>
      </c>
    </row>
    <row r="18597" spans="4:12" x14ac:dyDescent="0.25">
      <c r="D18597" s="80" t="str">
        <f>LEFT(DATA[[#This Row],[Account_Code]],3)</f>
        <v/>
      </c>
      <c r="I18597" s="80" t="str">
        <f>DATA[[#This Row],[Vessel_Code]]&amp;DATA[[#This Row],[Account Group]]&amp;DATA[[#This Row],[Type]]</f>
        <v/>
      </c>
      <c r="K18597" s="80">
        <f>IF(YEAR(DATA[[#This Row],[Calendar_Month]])=YEAR(CURMONTHEND),DATA[[#This Row],[Amount]],0)</f>
        <v>0</v>
      </c>
      <c r="L18597" s="80">
        <f>IF(DATA[[#This Row],[Calendar_Month]]-CURMONTH=0,DATA[[#This Row],[Amount]],0)</f>
        <v>0</v>
      </c>
    </row>
    <row r="18598" spans="4:12" x14ac:dyDescent="0.25">
      <c r="D18598" s="80" t="str">
        <f>LEFT(DATA[[#This Row],[Account_Code]],3)</f>
        <v/>
      </c>
      <c r="I18598" s="80" t="str">
        <f>DATA[[#This Row],[Vessel_Code]]&amp;DATA[[#This Row],[Account Group]]&amp;DATA[[#This Row],[Type]]</f>
        <v/>
      </c>
      <c r="K18598" s="80">
        <f>IF(YEAR(DATA[[#This Row],[Calendar_Month]])=YEAR(CURMONTHEND),DATA[[#This Row],[Amount]],0)</f>
        <v>0</v>
      </c>
      <c r="L18598" s="80">
        <f>IF(DATA[[#This Row],[Calendar_Month]]-CURMONTH=0,DATA[[#This Row],[Amount]],0)</f>
        <v>0</v>
      </c>
    </row>
    <row r="18599" spans="4:12" x14ac:dyDescent="0.25">
      <c r="D18599" s="80" t="str">
        <f>LEFT(DATA[[#This Row],[Account_Code]],3)</f>
        <v/>
      </c>
      <c r="I18599" s="80" t="str">
        <f>DATA[[#This Row],[Vessel_Code]]&amp;DATA[[#This Row],[Account Group]]&amp;DATA[[#This Row],[Type]]</f>
        <v/>
      </c>
      <c r="K18599" s="80">
        <f>IF(YEAR(DATA[[#This Row],[Calendar_Month]])=YEAR(CURMONTHEND),DATA[[#This Row],[Amount]],0)</f>
        <v>0</v>
      </c>
      <c r="L18599" s="80">
        <f>IF(DATA[[#This Row],[Calendar_Month]]-CURMONTH=0,DATA[[#This Row],[Amount]],0)</f>
        <v>0</v>
      </c>
    </row>
    <row r="18600" spans="4:12" x14ac:dyDescent="0.25">
      <c r="D18600" s="80" t="str">
        <f>LEFT(DATA[[#This Row],[Account_Code]],3)</f>
        <v/>
      </c>
      <c r="I18600" s="80" t="str">
        <f>DATA[[#This Row],[Vessel_Code]]&amp;DATA[[#This Row],[Account Group]]&amp;DATA[[#This Row],[Type]]</f>
        <v/>
      </c>
      <c r="K18600" s="80">
        <f>IF(YEAR(DATA[[#This Row],[Calendar_Month]])=YEAR(CURMONTHEND),DATA[[#This Row],[Amount]],0)</f>
        <v>0</v>
      </c>
      <c r="L18600" s="80">
        <f>IF(DATA[[#This Row],[Calendar_Month]]-CURMONTH=0,DATA[[#This Row],[Amount]],0)</f>
        <v>0</v>
      </c>
    </row>
    <row r="18601" spans="4:12" x14ac:dyDescent="0.25">
      <c r="D18601" s="80" t="str">
        <f>LEFT(DATA[[#This Row],[Account_Code]],3)</f>
        <v/>
      </c>
      <c r="I18601" s="80" t="str">
        <f>DATA[[#This Row],[Vessel_Code]]&amp;DATA[[#This Row],[Account Group]]&amp;DATA[[#This Row],[Type]]</f>
        <v/>
      </c>
      <c r="K18601" s="80">
        <f>IF(YEAR(DATA[[#This Row],[Calendar_Month]])=YEAR(CURMONTHEND),DATA[[#This Row],[Amount]],0)</f>
        <v>0</v>
      </c>
      <c r="L18601" s="80">
        <f>IF(DATA[[#This Row],[Calendar_Month]]-CURMONTH=0,DATA[[#This Row],[Amount]],0)</f>
        <v>0</v>
      </c>
    </row>
    <row r="18602" spans="4:12" x14ac:dyDescent="0.25">
      <c r="D18602" s="80" t="str">
        <f>LEFT(DATA[[#This Row],[Account_Code]],3)</f>
        <v/>
      </c>
      <c r="I18602" s="80" t="str">
        <f>DATA[[#This Row],[Vessel_Code]]&amp;DATA[[#This Row],[Account Group]]&amp;DATA[[#This Row],[Type]]</f>
        <v/>
      </c>
      <c r="K18602" s="80">
        <f>IF(YEAR(DATA[[#This Row],[Calendar_Month]])=YEAR(CURMONTHEND),DATA[[#This Row],[Amount]],0)</f>
        <v>0</v>
      </c>
      <c r="L18602" s="80">
        <f>IF(DATA[[#This Row],[Calendar_Month]]-CURMONTH=0,DATA[[#This Row],[Amount]],0)</f>
        <v>0</v>
      </c>
    </row>
    <row r="18603" spans="4:12" x14ac:dyDescent="0.25">
      <c r="D18603" s="80" t="str">
        <f>LEFT(DATA[[#This Row],[Account_Code]],3)</f>
        <v/>
      </c>
      <c r="I18603" s="80" t="str">
        <f>DATA[[#This Row],[Vessel_Code]]&amp;DATA[[#This Row],[Account Group]]&amp;DATA[[#This Row],[Type]]</f>
        <v/>
      </c>
      <c r="K18603" s="80">
        <f>IF(YEAR(DATA[[#This Row],[Calendar_Month]])=YEAR(CURMONTHEND),DATA[[#This Row],[Amount]],0)</f>
        <v>0</v>
      </c>
      <c r="L18603" s="80">
        <f>IF(DATA[[#This Row],[Calendar_Month]]-CURMONTH=0,DATA[[#This Row],[Amount]],0)</f>
        <v>0</v>
      </c>
    </row>
    <row r="18604" spans="4:12" x14ac:dyDescent="0.25">
      <c r="D18604" s="80" t="str">
        <f>LEFT(DATA[[#This Row],[Account_Code]],3)</f>
        <v/>
      </c>
      <c r="I18604" s="80" t="str">
        <f>DATA[[#This Row],[Vessel_Code]]&amp;DATA[[#This Row],[Account Group]]&amp;DATA[[#This Row],[Type]]</f>
        <v/>
      </c>
      <c r="K18604" s="80">
        <f>IF(YEAR(DATA[[#This Row],[Calendar_Month]])=YEAR(CURMONTHEND),DATA[[#This Row],[Amount]],0)</f>
        <v>0</v>
      </c>
      <c r="L18604" s="80">
        <f>IF(DATA[[#This Row],[Calendar_Month]]-CURMONTH=0,DATA[[#This Row],[Amount]],0)</f>
        <v>0</v>
      </c>
    </row>
    <row r="18605" spans="4:12" x14ac:dyDescent="0.25">
      <c r="D18605" s="80" t="str">
        <f>LEFT(DATA[[#This Row],[Account_Code]],3)</f>
        <v/>
      </c>
      <c r="I18605" s="80" t="str">
        <f>DATA[[#This Row],[Vessel_Code]]&amp;DATA[[#This Row],[Account Group]]&amp;DATA[[#This Row],[Type]]</f>
        <v/>
      </c>
      <c r="K18605" s="80">
        <f>IF(YEAR(DATA[[#This Row],[Calendar_Month]])=YEAR(CURMONTHEND),DATA[[#This Row],[Amount]],0)</f>
        <v>0</v>
      </c>
      <c r="L18605" s="80">
        <f>IF(DATA[[#This Row],[Calendar_Month]]-CURMONTH=0,DATA[[#This Row],[Amount]],0)</f>
        <v>0</v>
      </c>
    </row>
    <row r="18606" spans="4:12" x14ac:dyDescent="0.25">
      <c r="D18606" s="80" t="str">
        <f>LEFT(DATA[[#This Row],[Account_Code]],3)</f>
        <v/>
      </c>
      <c r="I18606" s="80" t="str">
        <f>DATA[[#This Row],[Vessel_Code]]&amp;DATA[[#This Row],[Account Group]]&amp;DATA[[#This Row],[Type]]</f>
        <v/>
      </c>
      <c r="K18606" s="80">
        <f>IF(YEAR(DATA[[#This Row],[Calendar_Month]])=YEAR(CURMONTHEND),DATA[[#This Row],[Amount]],0)</f>
        <v>0</v>
      </c>
      <c r="L18606" s="80">
        <f>IF(DATA[[#This Row],[Calendar_Month]]-CURMONTH=0,DATA[[#This Row],[Amount]],0)</f>
        <v>0</v>
      </c>
    </row>
    <row r="18607" spans="4:12" x14ac:dyDescent="0.25">
      <c r="D18607" s="80" t="str">
        <f>LEFT(DATA[[#This Row],[Account_Code]],3)</f>
        <v/>
      </c>
      <c r="I18607" s="80" t="str">
        <f>DATA[[#This Row],[Vessel_Code]]&amp;DATA[[#This Row],[Account Group]]&amp;DATA[[#This Row],[Type]]</f>
        <v/>
      </c>
      <c r="K18607" s="80">
        <f>IF(YEAR(DATA[[#This Row],[Calendar_Month]])=YEAR(CURMONTHEND),DATA[[#This Row],[Amount]],0)</f>
        <v>0</v>
      </c>
      <c r="L18607" s="80">
        <f>IF(DATA[[#This Row],[Calendar_Month]]-CURMONTH=0,DATA[[#This Row],[Amount]],0)</f>
        <v>0</v>
      </c>
    </row>
    <row r="18608" spans="4:12" x14ac:dyDescent="0.25">
      <c r="D18608" s="80" t="str">
        <f>LEFT(DATA[[#This Row],[Account_Code]],3)</f>
        <v/>
      </c>
      <c r="I18608" s="80" t="str">
        <f>DATA[[#This Row],[Vessel_Code]]&amp;DATA[[#This Row],[Account Group]]&amp;DATA[[#This Row],[Type]]</f>
        <v/>
      </c>
      <c r="K18608" s="80">
        <f>IF(YEAR(DATA[[#This Row],[Calendar_Month]])=YEAR(CURMONTHEND),DATA[[#This Row],[Amount]],0)</f>
        <v>0</v>
      </c>
      <c r="L18608" s="80">
        <f>IF(DATA[[#This Row],[Calendar_Month]]-CURMONTH=0,DATA[[#This Row],[Amount]],0)</f>
        <v>0</v>
      </c>
    </row>
    <row r="18609" spans="4:12" x14ac:dyDescent="0.25">
      <c r="D18609" s="80" t="str">
        <f>LEFT(DATA[[#This Row],[Account_Code]],3)</f>
        <v/>
      </c>
      <c r="I18609" s="80" t="str">
        <f>DATA[[#This Row],[Vessel_Code]]&amp;DATA[[#This Row],[Account Group]]&amp;DATA[[#This Row],[Type]]</f>
        <v/>
      </c>
      <c r="K18609" s="80">
        <f>IF(YEAR(DATA[[#This Row],[Calendar_Month]])=YEAR(CURMONTHEND),DATA[[#This Row],[Amount]],0)</f>
        <v>0</v>
      </c>
      <c r="L18609" s="80">
        <f>IF(DATA[[#This Row],[Calendar_Month]]-CURMONTH=0,DATA[[#This Row],[Amount]],0)</f>
        <v>0</v>
      </c>
    </row>
    <row r="18610" spans="4:12" x14ac:dyDescent="0.25">
      <c r="D18610" s="80" t="str">
        <f>LEFT(DATA[[#This Row],[Account_Code]],3)</f>
        <v/>
      </c>
      <c r="I18610" s="80" t="str">
        <f>DATA[[#This Row],[Vessel_Code]]&amp;DATA[[#This Row],[Account Group]]&amp;DATA[[#This Row],[Type]]</f>
        <v/>
      </c>
      <c r="K18610" s="80">
        <f>IF(YEAR(DATA[[#This Row],[Calendar_Month]])=YEAR(CURMONTHEND),DATA[[#This Row],[Amount]],0)</f>
        <v>0</v>
      </c>
      <c r="L18610" s="80">
        <f>IF(DATA[[#This Row],[Calendar_Month]]-CURMONTH=0,DATA[[#This Row],[Amount]],0)</f>
        <v>0</v>
      </c>
    </row>
    <row r="18611" spans="4:12" x14ac:dyDescent="0.25">
      <c r="D18611" s="80" t="str">
        <f>LEFT(DATA[[#This Row],[Account_Code]],3)</f>
        <v/>
      </c>
      <c r="I18611" s="80" t="str">
        <f>DATA[[#This Row],[Vessel_Code]]&amp;DATA[[#This Row],[Account Group]]&amp;DATA[[#This Row],[Type]]</f>
        <v/>
      </c>
      <c r="K18611" s="80">
        <f>IF(YEAR(DATA[[#This Row],[Calendar_Month]])=YEAR(CURMONTHEND),DATA[[#This Row],[Amount]],0)</f>
        <v>0</v>
      </c>
      <c r="L18611" s="80">
        <f>IF(DATA[[#This Row],[Calendar_Month]]-CURMONTH=0,DATA[[#This Row],[Amount]],0)</f>
        <v>0</v>
      </c>
    </row>
    <row r="18612" spans="4:12" x14ac:dyDescent="0.25">
      <c r="D18612" s="80" t="str">
        <f>LEFT(DATA[[#This Row],[Account_Code]],3)</f>
        <v/>
      </c>
      <c r="I18612" s="80" t="str">
        <f>DATA[[#This Row],[Vessel_Code]]&amp;DATA[[#This Row],[Account Group]]&amp;DATA[[#This Row],[Type]]</f>
        <v/>
      </c>
      <c r="K18612" s="80">
        <f>IF(YEAR(DATA[[#This Row],[Calendar_Month]])=YEAR(CURMONTHEND),DATA[[#This Row],[Amount]],0)</f>
        <v>0</v>
      </c>
      <c r="L18612" s="80">
        <f>IF(DATA[[#This Row],[Calendar_Month]]-CURMONTH=0,DATA[[#This Row],[Amount]],0)</f>
        <v>0</v>
      </c>
    </row>
    <row r="18613" spans="4:12" x14ac:dyDescent="0.25">
      <c r="D18613" s="80" t="str">
        <f>LEFT(DATA[[#This Row],[Account_Code]],3)</f>
        <v/>
      </c>
      <c r="I18613" s="80" t="str">
        <f>DATA[[#This Row],[Vessel_Code]]&amp;DATA[[#This Row],[Account Group]]&amp;DATA[[#This Row],[Type]]</f>
        <v/>
      </c>
      <c r="K18613" s="80">
        <f>IF(YEAR(DATA[[#This Row],[Calendar_Month]])=YEAR(CURMONTHEND),DATA[[#This Row],[Amount]],0)</f>
        <v>0</v>
      </c>
      <c r="L18613" s="80">
        <f>IF(DATA[[#This Row],[Calendar_Month]]-CURMONTH=0,DATA[[#This Row],[Amount]],0)</f>
        <v>0</v>
      </c>
    </row>
    <row r="18614" spans="4:12" x14ac:dyDescent="0.25">
      <c r="D18614" s="80" t="str">
        <f>LEFT(DATA[[#This Row],[Account_Code]],3)</f>
        <v/>
      </c>
      <c r="I18614" s="80" t="str">
        <f>DATA[[#This Row],[Vessel_Code]]&amp;DATA[[#This Row],[Account Group]]&amp;DATA[[#This Row],[Type]]</f>
        <v/>
      </c>
      <c r="K18614" s="80">
        <f>IF(YEAR(DATA[[#This Row],[Calendar_Month]])=YEAR(CURMONTHEND),DATA[[#This Row],[Amount]],0)</f>
        <v>0</v>
      </c>
      <c r="L18614" s="80">
        <f>IF(DATA[[#This Row],[Calendar_Month]]-CURMONTH=0,DATA[[#This Row],[Amount]],0)</f>
        <v>0</v>
      </c>
    </row>
    <row r="18615" spans="4:12" x14ac:dyDescent="0.25">
      <c r="D18615" s="80" t="str">
        <f>LEFT(DATA[[#This Row],[Account_Code]],3)</f>
        <v/>
      </c>
      <c r="I18615" s="80" t="str">
        <f>DATA[[#This Row],[Vessel_Code]]&amp;DATA[[#This Row],[Account Group]]&amp;DATA[[#This Row],[Type]]</f>
        <v/>
      </c>
      <c r="K18615" s="80">
        <f>IF(YEAR(DATA[[#This Row],[Calendar_Month]])=YEAR(CURMONTHEND),DATA[[#This Row],[Amount]],0)</f>
        <v>0</v>
      </c>
      <c r="L18615" s="80">
        <f>IF(DATA[[#This Row],[Calendar_Month]]-CURMONTH=0,DATA[[#This Row],[Amount]],0)</f>
        <v>0</v>
      </c>
    </row>
    <row r="18616" spans="4:12" x14ac:dyDescent="0.25">
      <c r="D18616" s="80" t="str">
        <f>LEFT(DATA[[#This Row],[Account_Code]],3)</f>
        <v/>
      </c>
      <c r="I18616" s="80" t="str">
        <f>DATA[[#This Row],[Vessel_Code]]&amp;DATA[[#This Row],[Account Group]]&amp;DATA[[#This Row],[Type]]</f>
        <v/>
      </c>
      <c r="K18616" s="80">
        <f>IF(YEAR(DATA[[#This Row],[Calendar_Month]])=YEAR(CURMONTHEND),DATA[[#This Row],[Amount]],0)</f>
        <v>0</v>
      </c>
      <c r="L18616" s="80">
        <f>IF(DATA[[#This Row],[Calendar_Month]]-CURMONTH=0,DATA[[#This Row],[Amount]],0)</f>
        <v>0</v>
      </c>
    </row>
    <row r="18617" spans="4:12" x14ac:dyDescent="0.25">
      <c r="D18617" s="80" t="str">
        <f>LEFT(DATA[[#This Row],[Account_Code]],3)</f>
        <v/>
      </c>
      <c r="I18617" s="80" t="str">
        <f>DATA[[#This Row],[Vessel_Code]]&amp;DATA[[#This Row],[Account Group]]&amp;DATA[[#This Row],[Type]]</f>
        <v/>
      </c>
      <c r="K18617" s="80">
        <f>IF(YEAR(DATA[[#This Row],[Calendar_Month]])=YEAR(CURMONTHEND),DATA[[#This Row],[Amount]],0)</f>
        <v>0</v>
      </c>
      <c r="L18617" s="80">
        <f>IF(DATA[[#This Row],[Calendar_Month]]-CURMONTH=0,DATA[[#This Row],[Amount]],0)</f>
        <v>0</v>
      </c>
    </row>
    <row r="18618" spans="4:12" x14ac:dyDescent="0.25">
      <c r="D18618" s="80" t="str">
        <f>LEFT(DATA[[#This Row],[Account_Code]],3)</f>
        <v/>
      </c>
      <c r="I18618" s="80" t="str">
        <f>DATA[[#This Row],[Vessel_Code]]&amp;DATA[[#This Row],[Account Group]]&amp;DATA[[#This Row],[Type]]</f>
        <v/>
      </c>
      <c r="K18618" s="80">
        <f>IF(YEAR(DATA[[#This Row],[Calendar_Month]])=YEAR(CURMONTHEND),DATA[[#This Row],[Amount]],0)</f>
        <v>0</v>
      </c>
      <c r="L18618" s="80">
        <f>IF(DATA[[#This Row],[Calendar_Month]]-CURMONTH=0,DATA[[#This Row],[Amount]],0)</f>
        <v>0</v>
      </c>
    </row>
    <row r="18619" spans="4:12" x14ac:dyDescent="0.25">
      <c r="D18619" s="80" t="str">
        <f>LEFT(DATA[[#This Row],[Account_Code]],3)</f>
        <v/>
      </c>
      <c r="I18619" s="80" t="str">
        <f>DATA[[#This Row],[Vessel_Code]]&amp;DATA[[#This Row],[Account Group]]&amp;DATA[[#This Row],[Type]]</f>
        <v/>
      </c>
      <c r="K18619" s="80">
        <f>IF(YEAR(DATA[[#This Row],[Calendar_Month]])=YEAR(CURMONTHEND),DATA[[#This Row],[Amount]],0)</f>
        <v>0</v>
      </c>
      <c r="L18619" s="80">
        <f>IF(DATA[[#This Row],[Calendar_Month]]-CURMONTH=0,DATA[[#This Row],[Amount]],0)</f>
        <v>0</v>
      </c>
    </row>
    <row r="18620" spans="4:12" x14ac:dyDescent="0.25">
      <c r="D18620" s="80" t="str">
        <f>LEFT(DATA[[#This Row],[Account_Code]],3)</f>
        <v/>
      </c>
      <c r="I18620" s="80" t="str">
        <f>DATA[[#This Row],[Vessel_Code]]&amp;DATA[[#This Row],[Account Group]]&amp;DATA[[#This Row],[Type]]</f>
        <v/>
      </c>
      <c r="K18620" s="80">
        <f>IF(YEAR(DATA[[#This Row],[Calendar_Month]])=YEAR(CURMONTHEND),DATA[[#This Row],[Amount]],0)</f>
        <v>0</v>
      </c>
      <c r="L18620" s="80">
        <f>IF(DATA[[#This Row],[Calendar_Month]]-CURMONTH=0,DATA[[#This Row],[Amount]],0)</f>
        <v>0</v>
      </c>
    </row>
    <row r="18621" spans="4:12" x14ac:dyDescent="0.25">
      <c r="D18621" s="80" t="str">
        <f>LEFT(DATA[[#This Row],[Account_Code]],3)</f>
        <v/>
      </c>
      <c r="I18621" s="80" t="str">
        <f>DATA[[#This Row],[Vessel_Code]]&amp;DATA[[#This Row],[Account Group]]&amp;DATA[[#This Row],[Type]]</f>
        <v/>
      </c>
      <c r="K18621" s="80">
        <f>IF(YEAR(DATA[[#This Row],[Calendar_Month]])=YEAR(CURMONTHEND),DATA[[#This Row],[Amount]],0)</f>
        <v>0</v>
      </c>
      <c r="L18621" s="80">
        <f>IF(DATA[[#This Row],[Calendar_Month]]-CURMONTH=0,DATA[[#This Row],[Amount]],0)</f>
        <v>0</v>
      </c>
    </row>
    <row r="18622" spans="4:12" x14ac:dyDescent="0.25">
      <c r="D18622" s="80" t="str">
        <f>LEFT(DATA[[#This Row],[Account_Code]],3)</f>
        <v/>
      </c>
      <c r="I18622" s="80" t="str">
        <f>DATA[[#This Row],[Vessel_Code]]&amp;DATA[[#This Row],[Account Group]]&amp;DATA[[#This Row],[Type]]</f>
        <v/>
      </c>
      <c r="K18622" s="80">
        <f>IF(YEAR(DATA[[#This Row],[Calendar_Month]])=YEAR(CURMONTHEND),DATA[[#This Row],[Amount]],0)</f>
        <v>0</v>
      </c>
      <c r="L18622" s="80">
        <f>IF(DATA[[#This Row],[Calendar_Month]]-CURMONTH=0,DATA[[#This Row],[Amount]],0)</f>
        <v>0</v>
      </c>
    </row>
    <row r="18623" spans="4:12" x14ac:dyDescent="0.25">
      <c r="D18623" s="80" t="str">
        <f>LEFT(DATA[[#This Row],[Account_Code]],3)</f>
        <v/>
      </c>
      <c r="I18623" s="80" t="str">
        <f>DATA[[#This Row],[Vessel_Code]]&amp;DATA[[#This Row],[Account Group]]&amp;DATA[[#This Row],[Type]]</f>
        <v/>
      </c>
      <c r="K18623" s="80">
        <f>IF(YEAR(DATA[[#This Row],[Calendar_Month]])=YEAR(CURMONTHEND),DATA[[#This Row],[Amount]],0)</f>
        <v>0</v>
      </c>
      <c r="L18623" s="80">
        <f>IF(DATA[[#This Row],[Calendar_Month]]-CURMONTH=0,DATA[[#This Row],[Amount]],0)</f>
        <v>0</v>
      </c>
    </row>
    <row r="18624" spans="4:12" x14ac:dyDescent="0.25">
      <c r="D18624" s="80" t="str">
        <f>LEFT(DATA[[#This Row],[Account_Code]],3)</f>
        <v/>
      </c>
      <c r="I18624" s="80" t="str">
        <f>DATA[[#This Row],[Vessel_Code]]&amp;DATA[[#This Row],[Account Group]]&amp;DATA[[#This Row],[Type]]</f>
        <v/>
      </c>
      <c r="K18624" s="80">
        <f>IF(YEAR(DATA[[#This Row],[Calendar_Month]])=YEAR(CURMONTHEND),DATA[[#This Row],[Amount]],0)</f>
        <v>0</v>
      </c>
      <c r="L18624" s="80">
        <f>IF(DATA[[#This Row],[Calendar_Month]]-CURMONTH=0,DATA[[#This Row],[Amount]],0)</f>
        <v>0</v>
      </c>
    </row>
    <row r="18625" spans="4:12" x14ac:dyDescent="0.25">
      <c r="D18625" s="80" t="str">
        <f>LEFT(DATA[[#This Row],[Account_Code]],3)</f>
        <v/>
      </c>
      <c r="I18625" s="80" t="str">
        <f>DATA[[#This Row],[Vessel_Code]]&amp;DATA[[#This Row],[Account Group]]&amp;DATA[[#This Row],[Type]]</f>
        <v/>
      </c>
      <c r="K18625" s="80">
        <f>IF(YEAR(DATA[[#This Row],[Calendar_Month]])=YEAR(CURMONTHEND),DATA[[#This Row],[Amount]],0)</f>
        <v>0</v>
      </c>
      <c r="L18625" s="80">
        <f>IF(DATA[[#This Row],[Calendar_Month]]-CURMONTH=0,DATA[[#This Row],[Amount]],0)</f>
        <v>0</v>
      </c>
    </row>
    <row r="18626" spans="4:12" x14ac:dyDescent="0.25">
      <c r="D18626" s="80" t="str">
        <f>LEFT(DATA[[#This Row],[Account_Code]],3)</f>
        <v/>
      </c>
      <c r="I18626" s="80" t="str">
        <f>DATA[[#This Row],[Vessel_Code]]&amp;DATA[[#This Row],[Account Group]]&amp;DATA[[#This Row],[Type]]</f>
        <v/>
      </c>
      <c r="K18626" s="80">
        <f>IF(YEAR(DATA[[#This Row],[Calendar_Month]])=YEAR(CURMONTHEND),DATA[[#This Row],[Amount]],0)</f>
        <v>0</v>
      </c>
      <c r="L18626" s="80">
        <f>IF(DATA[[#This Row],[Calendar_Month]]-CURMONTH=0,DATA[[#This Row],[Amount]],0)</f>
        <v>0</v>
      </c>
    </row>
    <row r="18627" spans="4:12" x14ac:dyDescent="0.25">
      <c r="D18627" s="80" t="str">
        <f>LEFT(DATA[[#This Row],[Account_Code]],3)</f>
        <v/>
      </c>
      <c r="I18627" s="80" t="str">
        <f>DATA[[#This Row],[Vessel_Code]]&amp;DATA[[#This Row],[Account Group]]&amp;DATA[[#This Row],[Type]]</f>
        <v/>
      </c>
      <c r="K18627" s="80">
        <f>IF(YEAR(DATA[[#This Row],[Calendar_Month]])=YEAR(CURMONTHEND),DATA[[#This Row],[Amount]],0)</f>
        <v>0</v>
      </c>
      <c r="L18627" s="80">
        <f>IF(DATA[[#This Row],[Calendar_Month]]-CURMONTH=0,DATA[[#This Row],[Amount]],0)</f>
        <v>0</v>
      </c>
    </row>
    <row r="18628" spans="4:12" x14ac:dyDescent="0.25">
      <c r="D18628" s="80" t="str">
        <f>LEFT(DATA[[#This Row],[Account_Code]],3)</f>
        <v/>
      </c>
      <c r="I18628" s="80" t="str">
        <f>DATA[[#This Row],[Vessel_Code]]&amp;DATA[[#This Row],[Account Group]]&amp;DATA[[#This Row],[Type]]</f>
        <v/>
      </c>
      <c r="K18628" s="80">
        <f>IF(YEAR(DATA[[#This Row],[Calendar_Month]])=YEAR(CURMONTHEND),DATA[[#This Row],[Amount]],0)</f>
        <v>0</v>
      </c>
      <c r="L18628" s="80">
        <f>IF(DATA[[#This Row],[Calendar_Month]]-CURMONTH=0,DATA[[#This Row],[Amount]],0)</f>
        <v>0</v>
      </c>
    </row>
    <row r="18629" spans="4:12" x14ac:dyDescent="0.25">
      <c r="D18629" s="80" t="str">
        <f>LEFT(DATA[[#This Row],[Account_Code]],3)</f>
        <v/>
      </c>
      <c r="I18629" s="80" t="str">
        <f>DATA[[#This Row],[Vessel_Code]]&amp;DATA[[#This Row],[Account Group]]&amp;DATA[[#This Row],[Type]]</f>
        <v/>
      </c>
      <c r="K18629" s="80">
        <f>IF(YEAR(DATA[[#This Row],[Calendar_Month]])=YEAR(CURMONTHEND),DATA[[#This Row],[Amount]],0)</f>
        <v>0</v>
      </c>
      <c r="L18629" s="80">
        <f>IF(DATA[[#This Row],[Calendar_Month]]-CURMONTH=0,DATA[[#This Row],[Amount]],0)</f>
        <v>0</v>
      </c>
    </row>
    <row r="18630" spans="4:12" x14ac:dyDescent="0.25">
      <c r="D18630" s="80" t="str">
        <f>LEFT(DATA[[#This Row],[Account_Code]],3)</f>
        <v/>
      </c>
      <c r="I18630" s="80" t="str">
        <f>DATA[[#This Row],[Vessel_Code]]&amp;DATA[[#This Row],[Account Group]]&amp;DATA[[#This Row],[Type]]</f>
        <v/>
      </c>
      <c r="K18630" s="80">
        <f>IF(YEAR(DATA[[#This Row],[Calendar_Month]])=YEAR(CURMONTHEND),DATA[[#This Row],[Amount]],0)</f>
        <v>0</v>
      </c>
      <c r="L18630" s="80">
        <f>IF(DATA[[#This Row],[Calendar_Month]]-CURMONTH=0,DATA[[#This Row],[Amount]],0)</f>
        <v>0</v>
      </c>
    </row>
    <row r="18631" spans="4:12" x14ac:dyDescent="0.25">
      <c r="D18631" s="80" t="str">
        <f>LEFT(DATA[[#This Row],[Account_Code]],3)</f>
        <v/>
      </c>
      <c r="I18631" s="80" t="str">
        <f>DATA[[#This Row],[Vessel_Code]]&amp;DATA[[#This Row],[Account Group]]&amp;DATA[[#This Row],[Type]]</f>
        <v/>
      </c>
      <c r="K18631" s="80">
        <f>IF(YEAR(DATA[[#This Row],[Calendar_Month]])=YEAR(CURMONTHEND),DATA[[#This Row],[Amount]],0)</f>
        <v>0</v>
      </c>
      <c r="L18631" s="80">
        <f>IF(DATA[[#This Row],[Calendar_Month]]-CURMONTH=0,DATA[[#This Row],[Amount]],0)</f>
        <v>0</v>
      </c>
    </row>
    <row r="18632" spans="4:12" x14ac:dyDescent="0.25">
      <c r="D18632" s="80" t="str">
        <f>LEFT(DATA[[#This Row],[Account_Code]],3)</f>
        <v/>
      </c>
      <c r="I18632" s="80" t="str">
        <f>DATA[[#This Row],[Vessel_Code]]&amp;DATA[[#This Row],[Account Group]]&amp;DATA[[#This Row],[Type]]</f>
        <v/>
      </c>
      <c r="K18632" s="80">
        <f>IF(YEAR(DATA[[#This Row],[Calendar_Month]])=YEAR(CURMONTHEND),DATA[[#This Row],[Amount]],0)</f>
        <v>0</v>
      </c>
      <c r="L18632" s="80">
        <f>IF(DATA[[#This Row],[Calendar_Month]]-CURMONTH=0,DATA[[#This Row],[Amount]],0)</f>
        <v>0</v>
      </c>
    </row>
    <row r="18633" spans="4:12" x14ac:dyDescent="0.25">
      <c r="D18633" s="80" t="str">
        <f>LEFT(DATA[[#This Row],[Account_Code]],3)</f>
        <v/>
      </c>
      <c r="I18633" s="80" t="str">
        <f>DATA[[#This Row],[Vessel_Code]]&amp;DATA[[#This Row],[Account Group]]&amp;DATA[[#This Row],[Type]]</f>
        <v/>
      </c>
      <c r="K18633" s="80">
        <f>IF(YEAR(DATA[[#This Row],[Calendar_Month]])=YEAR(CURMONTHEND),DATA[[#This Row],[Amount]],0)</f>
        <v>0</v>
      </c>
      <c r="L18633" s="80">
        <f>IF(DATA[[#This Row],[Calendar_Month]]-CURMONTH=0,DATA[[#This Row],[Amount]],0)</f>
        <v>0</v>
      </c>
    </row>
    <row r="18634" spans="4:12" x14ac:dyDescent="0.25">
      <c r="D18634" s="80" t="str">
        <f>LEFT(DATA[[#This Row],[Account_Code]],3)</f>
        <v/>
      </c>
      <c r="I18634" s="80" t="str">
        <f>DATA[[#This Row],[Vessel_Code]]&amp;DATA[[#This Row],[Account Group]]&amp;DATA[[#This Row],[Type]]</f>
        <v/>
      </c>
      <c r="K18634" s="80">
        <f>IF(YEAR(DATA[[#This Row],[Calendar_Month]])=YEAR(CURMONTHEND),DATA[[#This Row],[Amount]],0)</f>
        <v>0</v>
      </c>
      <c r="L18634" s="80">
        <f>IF(DATA[[#This Row],[Calendar_Month]]-CURMONTH=0,DATA[[#This Row],[Amount]],0)</f>
        <v>0</v>
      </c>
    </row>
    <row r="18635" spans="4:12" x14ac:dyDescent="0.25">
      <c r="D18635" s="80" t="str">
        <f>LEFT(DATA[[#This Row],[Account_Code]],3)</f>
        <v/>
      </c>
      <c r="I18635" s="80" t="str">
        <f>DATA[[#This Row],[Vessel_Code]]&amp;DATA[[#This Row],[Account Group]]&amp;DATA[[#This Row],[Type]]</f>
        <v/>
      </c>
      <c r="K18635" s="80">
        <f>IF(YEAR(DATA[[#This Row],[Calendar_Month]])=YEAR(CURMONTHEND),DATA[[#This Row],[Amount]],0)</f>
        <v>0</v>
      </c>
      <c r="L18635" s="80">
        <f>IF(DATA[[#This Row],[Calendar_Month]]-CURMONTH=0,DATA[[#This Row],[Amount]],0)</f>
        <v>0</v>
      </c>
    </row>
    <row r="18636" spans="4:12" x14ac:dyDescent="0.25">
      <c r="D18636" s="80" t="str">
        <f>LEFT(DATA[[#This Row],[Account_Code]],3)</f>
        <v/>
      </c>
      <c r="I18636" s="80" t="str">
        <f>DATA[[#This Row],[Vessel_Code]]&amp;DATA[[#This Row],[Account Group]]&amp;DATA[[#This Row],[Type]]</f>
        <v/>
      </c>
      <c r="K18636" s="80">
        <f>IF(YEAR(DATA[[#This Row],[Calendar_Month]])=YEAR(CURMONTHEND),DATA[[#This Row],[Amount]],0)</f>
        <v>0</v>
      </c>
      <c r="L18636" s="80">
        <f>IF(DATA[[#This Row],[Calendar_Month]]-CURMONTH=0,DATA[[#This Row],[Amount]],0)</f>
        <v>0</v>
      </c>
    </row>
    <row r="18637" spans="4:12" x14ac:dyDescent="0.25">
      <c r="D18637" s="80" t="str">
        <f>LEFT(DATA[[#This Row],[Account_Code]],3)</f>
        <v/>
      </c>
      <c r="I18637" s="80" t="str">
        <f>DATA[[#This Row],[Vessel_Code]]&amp;DATA[[#This Row],[Account Group]]&amp;DATA[[#This Row],[Type]]</f>
        <v/>
      </c>
      <c r="K18637" s="80">
        <f>IF(YEAR(DATA[[#This Row],[Calendar_Month]])=YEAR(CURMONTHEND),DATA[[#This Row],[Amount]],0)</f>
        <v>0</v>
      </c>
      <c r="L18637" s="80">
        <f>IF(DATA[[#This Row],[Calendar_Month]]-CURMONTH=0,DATA[[#This Row],[Amount]],0)</f>
        <v>0</v>
      </c>
    </row>
    <row r="18638" spans="4:12" x14ac:dyDescent="0.25">
      <c r="D18638" s="80" t="str">
        <f>LEFT(DATA[[#This Row],[Account_Code]],3)</f>
        <v/>
      </c>
      <c r="I18638" s="80" t="str">
        <f>DATA[[#This Row],[Vessel_Code]]&amp;DATA[[#This Row],[Account Group]]&amp;DATA[[#This Row],[Type]]</f>
        <v/>
      </c>
      <c r="K18638" s="80">
        <f>IF(YEAR(DATA[[#This Row],[Calendar_Month]])=YEAR(CURMONTHEND),DATA[[#This Row],[Amount]],0)</f>
        <v>0</v>
      </c>
      <c r="L18638" s="80">
        <f>IF(DATA[[#This Row],[Calendar_Month]]-CURMONTH=0,DATA[[#This Row],[Amount]],0)</f>
        <v>0</v>
      </c>
    </row>
    <row r="18639" spans="4:12" x14ac:dyDescent="0.25">
      <c r="D18639" s="80" t="str">
        <f>LEFT(DATA[[#This Row],[Account_Code]],3)</f>
        <v/>
      </c>
      <c r="I18639" s="80" t="str">
        <f>DATA[[#This Row],[Vessel_Code]]&amp;DATA[[#This Row],[Account Group]]&amp;DATA[[#This Row],[Type]]</f>
        <v/>
      </c>
      <c r="K18639" s="80">
        <f>IF(YEAR(DATA[[#This Row],[Calendar_Month]])=YEAR(CURMONTHEND),DATA[[#This Row],[Amount]],0)</f>
        <v>0</v>
      </c>
      <c r="L18639" s="80">
        <f>IF(DATA[[#This Row],[Calendar_Month]]-CURMONTH=0,DATA[[#This Row],[Amount]],0)</f>
        <v>0</v>
      </c>
    </row>
    <row r="18640" spans="4:12" x14ac:dyDescent="0.25">
      <c r="D18640" s="80" t="str">
        <f>LEFT(DATA[[#This Row],[Account_Code]],3)</f>
        <v/>
      </c>
      <c r="I18640" s="80" t="str">
        <f>DATA[[#This Row],[Vessel_Code]]&amp;DATA[[#This Row],[Account Group]]&amp;DATA[[#This Row],[Type]]</f>
        <v/>
      </c>
      <c r="K18640" s="80">
        <f>IF(YEAR(DATA[[#This Row],[Calendar_Month]])=YEAR(CURMONTHEND),DATA[[#This Row],[Amount]],0)</f>
        <v>0</v>
      </c>
      <c r="L18640" s="80">
        <f>IF(DATA[[#This Row],[Calendar_Month]]-CURMONTH=0,DATA[[#This Row],[Amount]],0)</f>
        <v>0</v>
      </c>
    </row>
    <row r="18641" spans="4:12" x14ac:dyDescent="0.25">
      <c r="D18641" s="80" t="str">
        <f>LEFT(DATA[[#This Row],[Account_Code]],3)</f>
        <v/>
      </c>
      <c r="I18641" s="80" t="str">
        <f>DATA[[#This Row],[Vessel_Code]]&amp;DATA[[#This Row],[Account Group]]&amp;DATA[[#This Row],[Type]]</f>
        <v/>
      </c>
      <c r="K18641" s="80">
        <f>IF(YEAR(DATA[[#This Row],[Calendar_Month]])=YEAR(CURMONTHEND),DATA[[#This Row],[Amount]],0)</f>
        <v>0</v>
      </c>
      <c r="L18641" s="80">
        <f>IF(DATA[[#This Row],[Calendar_Month]]-CURMONTH=0,DATA[[#This Row],[Amount]],0)</f>
        <v>0</v>
      </c>
    </row>
    <row r="18642" spans="4:12" x14ac:dyDescent="0.25">
      <c r="D18642" s="80" t="str">
        <f>LEFT(DATA[[#This Row],[Account_Code]],3)</f>
        <v/>
      </c>
      <c r="I18642" s="80" t="str">
        <f>DATA[[#This Row],[Vessel_Code]]&amp;DATA[[#This Row],[Account Group]]&amp;DATA[[#This Row],[Type]]</f>
        <v/>
      </c>
      <c r="K18642" s="80">
        <f>IF(YEAR(DATA[[#This Row],[Calendar_Month]])=YEAR(CURMONTHEND),DATA[[#This Row],[Amount]],0)</f>
        <v>0</v>
      </c>
      <c r="L18642" s="80">
        <f>IF(DATA[[#This Row],[Calendar_Month]]-CURMONTH=0,DATA[[#This Row],[Amount]],0)</f>
        <v>0</v>
      </c>
    </row>
    <row r="18643" spans="4:12" x14ac:dyDescent="0.25">
      <c r="D18643" s="80" t="str">
        <f>LEFT(DATA[[#This Row],[Account_Code]],3)</f>
        <v/>
      </c>
      <c r="I18643" s="80" t="str">
        <f>DATA[[#This Row],[Vessel_Code]]&amp;DATA[[#This Row],[Account Group]]&amp;DATA[[#This Row],[Type]]</f>
        <v/>
      </c>
      <c r="K18643" s="80">
        <f>IF(YEAR(DATA[[#This Row],[Calendar_Month]])=YEAR(CURMONTHEND),DATA[[#This Row],[Amount]],0)</f>
        <v>0</v>
      </c>
      <c r="L18643" s="80">
        <f>IF(DATA[[#This Row],[Calendar_Month]]-CURMONTH=0,DATA[[#This Row],[Amount]],0)</f>
        <v>0</v>
      </c>
    </row>
    <row r="18644" spans="4:12" x14ac:dyDescent="0.25">
      <c r="D18644" s="80" t="str">
        <f>LEFT(DATA[[#This Row],[Account_Code]],3)</f>
        <v/>
      </c>
      <c r="I18644" s="80" t="str">
        <f>DATA[[#This Row],[Vessel_Code]]&amp;DATA[[#This Row],[Account Group]]&amp;DATA[[#This Row],[Type]]</f>
        <v/>
      </c>
      <c r="K18644" s="80">
        <f>IF(YEAR(DATA[[#This Row],[Calendar_Month]])=YEAR(CURMONTHEND),DATA[[#This Row],[Amount]],0)</f>
        <v>0</v>
      </c>
      <c r="L18644" s="80">
        <f>IF(DATA[[#This Row],[Calendar_Month]]-CURMONTH=0,DATA[[#This Row],[Amount]],0)</f>
        <v>0</v>
      </c>
    </row>
    <row r="18645" spans="4:12" x14ac:dyDescent="0.25">
      <c r="D18645" s="80" t="str">
        <f>LEFT(DATA[[#This Row],[Account_Code]],3)</f>
        <v/>
      </c>
      <c r="I18645" s="80" t="str">
        <f>DATA[[#This Row],[Vessel_Code]]&amp;DATA[[#This Row],[Account Group]]&amp;DATA[[#This Row],[Type]]</f>
        <v/>
      </c>
      <c r="K18645" s="80">
        <f>IF(YEAR(DATA[[#This Row],[Calendar_Month]])=YEAR(CURMONTHEND),DATA[[#This Row],[Amount]],0)</f>
        <v>0</v>
      </c>
      <c r="L18645" s="80">
        <f>IF(DATA[[#This Row],[Calendar_Month]]-CURMONTH=0,DATA[[#This Row],[Amount]],0)</f>
        <v>0</v>
      </c>
    </row>
    <row r="18646" spans="4:12" x14ac:dyDescent="0.25">
      <c r="D18646" s="80" t="str">
        <f>LEFT(DATA[[#This Row],[Account_Code]],3)</f>
        <v/>
      </c>
      <c r="I18646" s="80" t="str">
        <f>DATA[[#This Row],[Vessel_Code]]&amp;DATA[[#This Row],[Account Group]]&amp;DATA[[#This Row],[Type]]</f>
        <v/>
      </c>
      <c r="K18646" s="80">
        <f>IF(YEAR(DATA[[#This Row],[Calendar_Month]])=YEAR(CURMONTHEND),DATA[[#This Row],[Amount]],0)</f>
        <v>0</v>
      </c>
      <c r="L18646" s="80">
        <f>IF(DATA[[#This Row],[Calendar_Month]]-CURMONTH=0,DATA[[#This Row],[Amount]],0)</f>
        <v>0</v>
      </c>
    </row>
    <row r="18647" spans="4:12" x14ac:dyDescent="0.25">
      <c r="D18647" s="80" t="str">
        <f>LEFT(DATA[[#This Row],[Account_Code]],3)</f>
        <v/>
      </c>
      <c r="I18647" s="80" t="str">
        <f>DATA[[#This Row],[Vessel_Code]]&amp;DATA[[#This Row],[Account Group]]&amp;DATA[[#This Row],[Type]]</f>
        <v/>
      </c>
      <c r="K18647" s="80">
        <f>IF(YEAR(DATA[[#This Row],[Calendar_Month]])=YEAR(CURMONTHEND),DATA[[#This Row],[Amount]],0)</f>
        <v>0</v>
      </c>
      <c r="L18647" s="80">
        <f>IF(DATA[[#This Row],[Calendar_Month]]-CURMONTH=0,DATA[[#This Row],[Amount]],0)</f>
        <v>0</v>
      </c>
    </row>
    <row r="18648" spans="4:12" x14ac:dyDescent="0.25">
      <c r="D18648" s="80" t="str">
        <f>LEFT(DATA[[#This Row],[Account_Code]],3)</f>
        <v/>
      </c>
      <c r="I18648" s="80" t="str">
        <f>DATA[[#This Row],[Vessel_Code]]&amp;DATA[[#This Row],[Account Group]]&amp;DATA[[#This Row],[Type]]</f>
        <v/>
      </c>
      <c r="K18648" s="80">
        <f>IF(YEAR(DATA[[#This Row],[Calendar_Month]])=YEAR(CURMONTHEND),DATA[[#This Row],[Amount]],0)</f>
        <v>0</v>
      </c>
      <c r="L18648" s="80">
        <f>IF(DATA[[#This Row],[Calendar_Month]]-CURMONTH=0,DATA[[#This Row],[Amount]],0)</f>
        <v>0</v>
      </c>
    </row>
    <row r="18649" spans="4:12" x14ac:dyDescent="0.25">
      <c r="D18649" s="80" t="str">
        <f>LEFT(DATA[[#This Row],[Account_Code]],3)</f>
        <v/>
      </c>
      <c r="I18649" s="80" t="str">
        <f>DATA[[#This Row],[Vessel_Code]]&amp;DATA[[#This Row],[Account Group]]&amp;DATA[[#This Row],[Type]]</f>
        <v/>
      </c>
      <c r="K18649" s="80">
        <f>IF(YEAR(DATA[[#This Row],[Calendar_Month]])=YEAR(CURMONTHEND),DATA[[#This Row],[Amount]],0)</f>
        <v>0</v>
      </c>
      <c r="L18649" s="80">
        <f>IF(DATA[[#This Row],[Calendar_Month]]-CURMONTH=0,DATA[[#This Row],[Amount]],0)</f>
        <v>0</v>
      </c>
    </row>
    <row r="18650" spans="4:12" x14ac:dyDescent="0.25">
      <c r="D18650" s="80" t="str">
        <f>LEFT(DATA[[#This Row],[Account_Code]],3)</f>
        <v/>
      </c>
      <c r="I18650" s="80" t="str">
        <f>DATA[[#This Row],[Vessel_Code]]&amp;DATA[[#This Row],[Account Group]]&amp;DATA[[#This Row],[Type]]</f>
        <v/>
      </c>
      <c r="K18650" s="80">
        <f>IF(YEAR(DATA[[#This Row],[Calendar_Month]])=YEAR(CURMONTHEND),DATA[[#This Row],[Amount]],0)</f>
        <v>0</v>
      </c>
      <c r="L18650" s="80">
        <f>IF(DATA[[#This Row],[Calendar_Month]]-CURMONTH=0,DATA[[#This Row],[Amount]],0)</f>
        <v>0</v>
      </c>
    </row>
    <row r="18651" spans="4:12" x14ac:dyDescent="0.25">
      <c r="D18651" s="80" t="str">
        <f>LEFT(DATA[[#This Row],[Account_Code]],3)</f>
        <v/>
      </c>
      <c r="I18651" s="80" t="str">
        <f>DATA[[#This Row],[Vessel_Code]]&amp;DATA[[#This Row],[Account Group]]&amp;DATA[[#This Row],[Type]]</f>
        <v/>
      </c>
      <c r="K18651" s="80">
        <f>IF(YEAR(DATA[[#This Row],[Calendar_Month]])=YEAR(CURMONTHEND),DATA[[#This Row],[Amount]],0)</f>
        <v>0</v>
      </c>
      <c r="L18651" s="80">
        <f>IF(DATA[[#This Row],[Calendar_Month]]-CURMONTH=0,DATA[[#This Row],[Amount]],0)</f>
        <v>0</v>
      </c>
    </row>
    <row r="18652" spans="4:12" x14ac:dyDescent="0.25">
      <c r="D18652" s="80" t="str">
        <f>LEFT(DATA[[#This Row],[Account_Code]],3)</f>
        <v/>
      </c>
      <c r="I18652" s="80" t="str">
        <f>DATA[[#This Row],[Vessel_Code]]&amp;DATA[[#This Row],[Account Group]]&amp;DATA[[#This Row],[Type]]</f>
        <v/>
      </c>
      <c r="K18652" s="80">
        <f>IF(YEAR(DATA[[#This Row],[Calendar_Month]])=YEAR(CURMONTHEND),DATA[[#This Row],[Amount]],0)</f>
        <v>0</v>
      </c>
      <c r="L18652" s="80">
        <f>IF(DATA[[#This Row],[Calendar_Month]]-CURMONTH=0,DATA[[#This Row],[Amount]],0)</f>
        <v>0</v>
      </c>
    </row>
    <row r="18653" spans="4:12" x14ac:dyDescent="0.25">
      <c r="D18653" s="80" t="str">
        <f>LEFT(DATA[[#This Row],[Account_Code]],3)</f>
        <v/>
      </c>
      <c r="I18653" s="80" t="str">
        <f>DATA[[#This Row],[Vessel_Code]]&amp;DATA[[#This Row],[Account Group]]&amp;DATA[[#This Row],[Type]]</f>
        <v/>
      </c>
      <c r="K18653" s="80">
        <f>IF(YEAR(DATA[[#This Row],[Calendar_Month]])=YEAR(CURMONTHEND),DATA[[#This Row],[Amount]],0)</f>
        <v>0</v>
      </c>
      <c r="L18653" s="80">
        <f>IF(DATA[[#This Row],[Calendar_Month]]-CURMONTH=0,DATA[[#This Row],[Amount]],0)</f>
        <v>0</v>
      </c>
    </row>
    <row r="18654" spans="4:12" x14ac:dyDescent="0.25">
      <c r="D18654" s="80" t="str">
        <f>LEFT(DATA[[#This Row],[Account_Code]],3)</f>
        <v/>
      </c>
      <c r="I18654" s="80" t="str">
        <f>DATA[[#This Row],[Vessel_Code]]&amp;DATA[[#This Row],[Account Group]]&amp;DATA[[#This Row],[Type]]</f>
        <v/>
      </c>
      <c r="K18654" s="80">
        <f>IF(YEAR(DATA[[#This Row],[Calendar_Month]])=YEAR(CURMONTHEND),DATA[[#This Row],[Amount]],0)</f>
        <v>0</v>
      </c>
      <c r="L18654" s="80">
        <f>IF(DATA[[#This Row],[Calendar_Month]]-CURMONTH=0,DATA[[#This Row],[Amount]],0)</f>
        <v>0</v>
      </c>
    </row>
    <row r="18655" spans="4:12" x14ac:dyDescent="0.25">
      <c r="D18655" s="80" t="str">
        <f>LEFT(DATA[[#This Row],[Account_Code]],3)</f>
        <v/>
      </c>
      <c r="I18655" s="80" t="str">
        <f>DATA[[#This Row],[Vessel_Code]]&amp;DATA[[#This Row],[Account Group]]&amp;DATA[[#This Row],[Type]]</f>
        <v/>
      </c>
      <c r="K18655" s="80">
        <f>IF(YEAR(DATA[[#This Row],[Calendar_Month]])=YEAR(CURMONTHEND),DATA[[#This Row],[Amount]],0)</f>
        <v>0</v>
      </c>
      <c r="L18655" s="80">
        <f>IF(DATA[[#This Row],[Calendar_Month]]-CURMONTH=0,DATA[[#This Row],[Amount]],0)</f>
        <v>0</v>
      </c>
    </row>
    <row r="18656" spans="4:12" x14ac:dyDescent="0.25">
      <c r="D18656" s="80" t="str">
        <f>LEFT(DATA[[#This Row],[Account_Code]],3)</f>
        <v/>
      </c>
      <c r="I18656" s="80" t="str">
        <f>DATA[[#This Row],[Vessel_Code]]&amp;DATA[[#This Row],[Account Group]]&amp;DATA[[#This Row],[Type]]</f>
        <v/>
      </c>
      <c r="K18656" s="80">
        <f>IF(YEAR(DATA[[#This Row],[Calendar_Month]])=YEAR(CURMONTHEND),DATA[[#This Row],[Amount]],0)</f>
        <v>0</v>
      </c>
      <c r="L18656" s="80">
        <f>IF(DATA[[#This Row],[Calendar_Month]]-CURMONTH=0,DATA[[#This Row],[Amount]],0)</f>
        <v>0</v>
      </c>
    </row>
    <row r="18657" spans="4:12" x14ac:dyDescent="0.25">
      <c r="D18657" s="80" t="str">
        <f>LEFT(DATA[[#This Row],[Account_Code]],3)</f>
        <v/>
      </c>
      <c r="I18657" s="80" t="str">
        <f>DATA[[#This Row],[Vessel_Code]]&amp;DATA[[#This Row],[Account Group]]&amp;DATA[[#This Row],[Type]]</f>
        <v/>
      </c>
      <c r="K18657" s="80">
        <f>IF(YEAR(DATA[[#This Row],[Calendar_Month]])=YEAR(CURMONTHEND),DATA[[#This Row],[Amount]],0)</f>
        <v>0</v>
      </c>
      <c r="L18657" s="80">
        <f>IF(DATA[[#This Row],[Calendar_Month]]-CURMONTH=0,DATA[[#This Row],[Amount]],0)</f>
        <v>0</v>
      </c>
    </row>
    <row r="18658" spans="4:12" x14ac:dyDescent="0.25">
      <c r="D18658" s="80" t="str">
        <f>LEFT(DATA[[#This Row],[Account_Code]],3)</f>
        <v/>
      </c>
      <c r="I18658" s="80" t="str">
        <f>DATA[[#This Row],[Vessel_Code]]&amp;DATA[[#This Row],[Account Group]]&amp;DATA[[#This Row],[Type]]</f>
        <v/>
      </c>
      <c r="K18658" s="80">
        <f>IF(YEAR(DATA[[#This Row],[Calendar_Month]])=YEAR(CURMONTHEND),DATA[[#This Row],[Amount]],0)</f>
        <v>0</v>
      </c>
      <c r="L18658" s="80">
        <f>IF(DATA[[#This Row],[Calendar_Month]]-CURMONTH=0,DATA[[#This Row],[Amount]],0)</f>
        <v>0</v>
      </c>
    </row>
    <row r="18659" spans="4:12" x14ac:dyDescent="0.25">
      <c r="D18659" s="80" t="str">
        <f>LEFT(DATA[[#This Row],[Account_Code]],3)</f>
        <v/>
      </c>
      <c r="I18659" s="80" t="str">
        <f>DATA[[#This Row],[Vessel_Code]]&amp;DATA[[#This Row],[Account Group]]&amp;DATA[[#This Row],[Type]]</f>
        <v/>
      </c>
      <c r="K18659" s="80">
        <f>IF(YEAR(DATA[[#This Row],[Calendar_Month]])=YEAR(CURMONTHEND),DATA[[#This Row],[Amount]],0)</f>
        <v>0</v>
      </c>
      <c r="L18659" s="80">
        <f>IF(DATA[[#This Row],[Calendar_Month]]-CURMONTH=0,DATA[[#This Row],[Amount]],0)</f>
        <v>0</v>
      </c>
    </row>
    <row r="18660" spans="4:12" x14ac:dyDescent="0.25">
      <c r="D18660" s="80" t="str">
        <f>LEFT(DATA[[#This Row],[Account_Code]],3)</f>
        <v/>
      </c>
      <c r="I18660" s="80" t="str">
        <f>DATA[[#This Row],[Vessel_Code]]&amp;DATA[[#This Row],[Account Group]]&amp;DATA[[#This Row],[Type]]</f>
        <v/>
      </c>
      <c r="K18660" s="80">
        <f>IF(YEAR(DATA[[#This Row],[Calendar_Month]])=YEAR(CURMONTHEND),DATA[[#This Row],[Amount]],0)</f>
        <v>0</v>
      </c>
      <c r="L18660" s="80">
        <f>IF(DATA[[#This Row],[Calendar_Month]]-CURMONTH=0,DATA[[#This Row],[Amount]],0)</f>
        <v>0</v>
      </c>
    </row>
    <row r="18661" spans="4:12" x14ac:dyDescent="0.25">
      <c r="D18661" s="80" t="str">
        <f>LEFT(DATA[[#This Row],[Account_Code]],3)</f>
        <v/>
      </c>
      <c r="I18661" s="80" t="str">
        <f>DATA[[#This Row],[Vessel_Code]]&amp;DATA[[#This Row],[Account Group]]&amp;DATA[[#This Row],[Type]]</f>
        <v/>
      </c>
      <c r="K18661" s="80">
        <f>IF(YEAR(DATA[[#This Row],[Calendar_Month]])=YEAR(CURMONTHEND),DATA[[#This Row],[Amount]],0)</f>
        <v>0</v>
      </c>
      <c r="L18661" s="80">
        <f>IF(DATA[[#This Row],[Calendar_Month]]-CURMONTH=0,DATA[[#This Row],[Amount]],0)</f>
        <v>0</v>
      </c>
    </row>
    <row r="18662" spans="4:12" x14ac:dyDescent="0.25">
      <c r="D18662" s="80" t="str">
        <f>LEFT(DATA[[#This Row],[Account_Code]],3)</f>
        <v/>
      </c>
      <c r="I18662" s="80" t="str">
        <f>DATA[[#This Row],[Vessel_Code]]&amp;DATA[[#This Row],[Account Group]]&amp;DATA[[#This Row],[Type]]</f>
        <v/>
      </c>
      <c r="K18662" s="80">
        <f>IF(YEAR(DATA[[#This Row],[Calendar_Month]])=YEAR(CURMONTHEND),DATA[[#This Row],[Amount]],0)</f>
        <v>0</v>
      </c>
      <c r="L18662" s="80">
        <f>IF(DATA[[#This Row],[Calendar_Month]]-CURMONTH=0,DATA[[#This Row],[Amount]],0)</f>
        <v>0</v>
      </c>
    </row>
    <row r="18663" spans="4:12" x14ac:dyDescent="0.25">
      <c r="D18663" s="80" t="str">
        <f>LEFT(DATA[[#This Row],[Account_Code]],3)</f>
        <v/>
      </c>
      <c r="I18663" s="80" t="str">
        <f>DATA[[#This Row],[Vessel_Code]]&amp;DATA[[#This Row],[Account Group]]&amp;DATA[[#This Row],[Type]]</f>
        <v/>
      </c>
      <c r="K18663" s="80">
        <f>IF(YEAR(DATA[[#This Row],[Calendar_Month]])=YEAR(CURMONTHEND),DATA[[#This Row],[Amount]],0)</f>
        <v>0</v>
      </c>
      <c r="L18663" s="80">
        <f>IF(DATA[[#This Row],[Calendar_Month]]-CURMONTH=0,DATA[[#This Row],[Amount]],0)</f>
        <v>0</v>
      </c>
    </row>
    <row r="18664" spans="4:12" x14ac:dyDescent="0.25">
      <c r="D18664" s="80" t="str">
        <f>LEFT(DATA[[#This Row],[Account_Code]],3)</f>
        <v/>
      </c>
      <c r="I18664" s="80" t="str">
        <f>DATA[[#This Row],[Vessel_Code]]&amp;DATA[[#This Row],[Account Group]]&amp;DATA[[#This Row],[Type]]</f>
        <v/>
      </c>
      <c r="K18664" s="80">
        <f>IF(YEAR(DATA[[#This Row],[Calendar_Month]])=YEAR(CURMONTHEND),DATA[[#This Row],[Amount]],0)</f>
        <v>0</v>
      </c>
      <c r="L18664" s="80">
        <f>IF(DATA[[#This Row],[Calendar_Month]]-CURMONTH=0,DATA[[#This Row],[Amount]],0)</f>
        <v>0</v>
      </c>
    </row>
    <row r="18665" spans="4:12" x14ac:dyDescent="0.25">
      <c r="D18665" s="80" t="str">
        <f>LEFT(DATA[[#This Row],[Account_Code]],3)</f>
        <v/>
      </c>
      <c r="I18665" s="80" t="str">
        <f>DATA[[#This Row],[Vessel_Code]]&amp;DATA[[#This Row],[Account Group]]&amp;DATA[[#This Row],[Type]]</f>
        <v/>
      </c>
      <c r="K18665" s="80">
        <f>IF(YEAR(DATA[[#This Row],[Calendar_Month]])=YEAR(CURMONTHEND),DATA[[#This Row],[Amount]],0)</f>
        <v>0</v>
      </c>
      <c r="L18665" s="80">
        <f>IF(DATA[[#This Row],[Calendar_Month]]-CURMONTH=0,DATA[[#This Row],[Amount]],0)</f>
        <v>0</v>
      </c>
    </row>
    <row r="18666" spans="4:12" x14ac:dyDescent="0.25">
      <c r="D18666" s="80" t="str">
        <f>LEFT(DATA[[#This Row],[Account_Code]],3)</f>
        <v/>
      </c>
      <c r="I18666" s="80" t="str">
        <f>DATA[[#This Row],[Vessel_Code]]&amp;DATA[[#This Row],[Account Group]]&amp;DATA[[#This Row],[Type]]</f>
        <v/>
      </c>
      <c r="K18666" s="80">
        <f>IF(YEAR(DATA[[#This Row],[Calendar_Month]])=YEAR(CURMONTHEND),DATA[[#This Row],[Amount]],0)</f>
        <v>0</v>
      </c>
      <c r="L18666" s="80">
        <f>IF(DATA[[#This Row],[Calendar_Month]]-CURMONTH=0,DATA[[#This Row],[Amount]],0)</f>
        <v>0</v>
      </c>
    </row>
    <row r="18667" spans="4:12" x14ac:dyDescent="0.25">
      <c r="D18667" s="80" t="str">
        <f>LEFT(DATA[[#This Row],[Account_Code]],3)</f>
        <v/>
      </c>
      <c r="I18667" s="80" t="str">
        <f>DATA[[#This Row],[Vessel_Code]]&amp;DATA[[#This Row],[Account Group]]&amp;DATA[[#This Row],[Type]]</f>
        <v/>
      </c>
      <c r="K18667" s="80">
        <f>IF(YEAR(DATA[[#This Row],[Calendar_Month]])=YEAR(CURMONTHEND),DATA[[#This Row],[Amount]],0)</f>
        <v>0</v>
      </c>
      <c r="L18667" s="80">
        <f>IF(DATA[[#This Row],[Calendar_Month]]-CURMONTH=0,DATA[[#This Row],[Amount]],0)</f>
        <v>0</v>
      </c>
    </row>
    <row r="18668" spans="4:12" x14ac:dyDescent="0.25">
      <c r="D18668" s="80" t="str">
        <f>LEFT(DATA[[#This Row],[Account_Code]],3)</f>
        <v/>
      </c>
      <c r="I18668" s="80" t="str">
        <f>DATA[[#This Row],[Vessel_Code]]&amp;DATA[[#This Row],[Account Group]]&amp;DATA[[#This Row],[Type]]</f>
        <v/>
      </c>
      <c r="K18668" s="80">
        <f>IF(YEAR(DATA[[#This Row],[Calendar_Month]])=YEAR(CURMONTHEND),DATA[[#This Row],[Amount]],0)</f>
        <v>0</v>
      </c>
      <c r="L18668" s="80">
        <f>IF(DATA[[#This Row],[Calendar_Month]]-CURMONTH=0,DATA[[#This Row],[Amount]],0)</f>
        <v>0</v>
      </c>
    </row>
    <row r="18669" spans="4:12" x14ac:dyDescent="0.25">
      <c r="D18669" s="80" t="str">
        <f>LEFT(DATA[[#This Row],[Account_Code]],3)</f>
        <v/>
      </c>
      <c r="I18669" s="80" t="str">
        <f>DATA[[#This Row],[Vessel_Code]]&amp;DATA[[#This Row],[Account Group]]&amp;DATA[[#This Row],[Type]]</f>
        <v/>
      </c>
      <c r="K18669" s="80">
        <f>IF(YEAR(DATA[[#This Row],[Calendar_Month]])=YEAR(CURMONTHEND),DATA[[#This Row],[Amount]],0)</f>
        <v>0</v>
      </c>
      <c r="L18669" s="80">
        <f>IF(DATA[[#This Row],[Calendar_Month]]-CURMONTH=0,DATA[[#This Row],[Amount]],0)</f>
        <v>0</v>
      </c>
    </row>
    <row r="18670" spans="4:12" x14ac:dyDescent="0.25">
      <c r="D18670" s="80" t="str">
        <f>LEFT(DATA[[#This Row],[Account_Code]],3)</f>
        <v/>
      </c>
      <c r="I18670" s="80" t="str">
        <f>DATA[[#This Row],[Vessel_Code]]&amp;DATA[[#This Row],[Account Group]]&amp;DATA[[#This Row],[Type]]</f>
        <v/>
      </c>
      <c r="K18670" s="80">
        <f>IF(YEAR(DATA[[#This Row],[Calendar_Month]])=YEAR(CURMONTHEND),DATA[[#This Row],[Amount]],0)</f>
        <v>0</v>
      </c>
      <c r="L18670" s="80">
        <f>IF(DATA[[#This Row],[Calendar_Month]]-CURMONTH=0,DATA[[#This Row],[Amount]],0)</f>
        <v>0</v>
      </c>
    </row>
    <row r="18671" spans="4:12" x14ac:dyDescent="0.25">
      <c r="D18671" s="80" t="str">
        <f>LEFT(DATA[[#This Row],[Account_Code]],3)</f>
        <v/>
      </c>
      <c r="I18671" s="80" t="str">
        <f>DATA[[#This Row],[Vessel_Code]]&amp;DATA[[#This Row],[Account Group]]&amp;DATA[[#This Row],[Type]]</f>
        <v/>
      </c>
      <c r="K18671" s="80">
        <f>IF(YEAR(DATA[[#This Row],[Calendar_Month]])=YEAR(CURMONTHEND),DATA[[#This Row],[Amount]],0)</f>
        <v>0</v>
      </c>
      <c r="L18671" s="80">
        <f>IF(DATA[[#This Row],[Calendar_Month]]-CURMONTH=0,DATA[[#This Row],[Amount]],0)</f>
        <v>0</v>
      </c>
    </row>
    <row r="18672" spans="4:12" x14ac:dyDescent="0.25">
      <c r="D18672" s="80" t="str">
        <f>LEFT(DATA[[#This Row],[Account_Code]],3)</f>
        <v/>
      </c>
      <c r="I18672" s="80" t="str">
        <f>DATA[[#This Row],[Vessel_Code]]&amp;DATA[[#This Row],[Account Group]]&amp;DATA[[#This Row],[Type]]</f>
        <v/>
      </c>
      <c r="K18672" s="80">
        <f>IF(YEAR(DATA[[#This Row],[Calendar_Month]])=YEAR(CURMONTHEND),DATA[[#This Row],[Amount]],0)</f>
        <v>0</v>
      </c>
      <c r="L18672" s="80">
        <f>IF(DATA[[#This Row],[Calendar_Month]]-CURMONTH=0,DATA[[#This Row],[Amount]],0)</f>
        <v>0</v>
      </c>
    </row>
    <row r="18673" spans="4:12" x14ac:dyDescent="0.25">
      <c r="D18673" s="80" t="str">
        <f>LEFT(DATA[[#This Row],[Account_Code]],3)</f>
        <v/>
      </c>
      <c r="I18673" s="80" t="str">
        <f>DATA[[#This Row],[Vessel_Code]]&amp;DATA[[#This Row],[Account Group]]&amp;DATA[[#This Row],[Type]]</f>
        <v/>
      </c>
      <c r="K18673" s="80">
        <f>IF(YEAR(DATA[[#This Row],[Calendar_Month]])=YEAR(CURMONTHEND),DATA[[#This Row],[Amount]],0)</f>
        <v>0</v>
      </c>
      <c r="L18673" s="80">
        <f>IF(DATA[[#This Row],[Calendar_Month]]-CURMONTH=0,DATA[[#This Row],[Amount]],0)</f>
        <v>0</v>
      </c>
    </row>
    <row r="18674" spans="4:12" x14ac:dyDescent="0.25">
      <c r="D18674" s="80" t="str">
        <f>LEFT(DATA[[#This Row],[Account_Code]],3)</f>
        <v/>
      </c>
      <c r="I18674" s="80" t="str">
        <f>DATA[[#This Row],[Vessel_Code]]&amp;DATA[[#This Row],[Account Group]]&amp;DATA[[#This Row],[Type]]</f>
        <v/>
      </c>
      <c r="K18674" s="80">
        <f>IF(YEAR(DATA[[#This Row],[Calendar_Month]])=YEAR(CURMONTHEND),DATA[[#This Row],[Amount]],0)</f>
        <v>0</v>
      </c>
      <c r="L18674" s="80">
        <f>IF(DATA[[#This Row],[Calendar_Month]]-CURMONTH=0,DATA[[#This Row],[Amount]],0)</f>
        <v>0</v>
      </c>
    </row>
    <row r="18675" spans="4:12" x14ac:dyDescent="0.25">
      <c r="D18675" s="80" t="str">
        <f>LEFT(DATA[[#This Row],[Account_Code]],3)</f>
        <v/>
      </c>
      <c r="I18675" s="80" t="str">
        <f>DATA[[#This Row],[Vessel_Code]]&amp;DATA[[#This Row],[Account Group]]&amp;DATA[[#This Row],[Type]]</f>
        <v/>
      </c>
      <c r="K18675" s="80">
        <f>IF(YEAR(DATA[[#This Row],[Calendar_Month]])=YEAR(CURMONTHEND),DATA[[#This Row],[Amount]],0)</f>
        <v>0</v>
      </c>
      <c r="L18675" s="80">
        <f>IF(DATA[[#This Row],[Calendar_Month]]-CURMONTH=0,DATA[[#This Row],[Amount]],0)</f>
        <v>0</v>
      </c>
    </row>
    <row r="18676" spans="4:12" x14ac:dyDescent="0.25">
      <c r="D18676" s="80" t="str">
        <f>LEFT(DATA[[#This Row],[Account_Code]],3)</f>
        <v/>
      </c>
      <c r="I18676" s="80" t="str">
        <f>DATA[[#This Row],[Vessel_Code]]&amp;DATA[[#This Row],[Account Group]]&amp;DATA[[#This Row],[Type]]</f>
        <v/>
      </c>
      <c r="K18676" s="80">
        <f>IF(YEAR(DATA[[#This Row],[Calendar_Month]])=YEAR(CURMONTHEND),DATA[[#This Row],[Amount]],0)</f>
        <v>0</v>
      </c>
      <c r="L18676" s="80">
        <f>IF(DATA[[#This Row],[Calendar_Month]]-CURMONTH=0,DATA[[#This Row],[Amount]],0)</f>
        <v>0</v>
      </c>
    </row>
    <row r="18677" spans="4:12" x14ac:dyDescent="0.25">
      <c r="D18677" s="80" t="str">
        <f>LEFT(DATA[[#This Row],[Account_Code]],3)</f>
        <v/>
      </c>
      <c r="I18677" s="80" t="str">
        <f>DATA[[#This Row],[Vessel_Code]]&amp;DATA[[#This Row],[Account Group]]&amp;DATA[[#This Row],[Type]]</f>
        <v/>
      </c>
      <c r="K18677" s="80">
        <f>IF(YEAR(DATA[[#This Row],[Calendar_Month]])=YEAR(CURMONTHEND),DATA[[#This Row],[Amount]],0)</f>
        <v>0</v>
      </c>
      <c r="L18677" s="80">
        <f>IF(DATA[[#This Row],[Calendar_Month]]-CURMONTH=0,DATA[[#This Row],[Amount]],0)</f>
        <v>0</v>
      </c>
    </row>
    <row r="18678" spans="4:12" x14ac:dyDescent="0.25">
      <c r="D18678" s="80" t="str">
        <f>LEFT(DATA[[#This Row],[Account_Code]],3)</f>
        <v/>
      </c>
      <c r="I18678" s="80" t="str">
        <f>DATA[[#This Row],[Vessel_Code]]&amp;DATA[[#This Row],[Account Group]]&amp;DATA[[#This Row],[Type]]</f>
        <v/>
      </c>
      <c r="K18678" s="80">
        <f>IF(YEAR(DATA[[#This Row],[Calendar_Month]])=YEAR(CURMONTHEND),DATA[[#This Row],[Amount]],0)</f>
        <v>0</v>
      </c>
      <c r="L18678" s="80">
        <f>IF(DATA[[#This Row],[Calendar_Month]]-CURMONTH=0,DATA[[#This Row],[Amount]],0)</f>
        <v>0</v>
      </c>
    </row>
    <row r="18679" spans="4:12" x14ac:dyDescent="0.25">
      <c r="D18679" s="80" t="str">
        <f>LEFT(DATA[[#This Row],[Account_Code]],3)</f>
        <v/>
      </c>
      <c r="I18679" s="80" t="str">
        <f>DATA[[#This Row],[Vessel_Code]]&amp;DATA[[#This Row],[Account Group]]&amp;DATA[[#This Row],[Type]]</f>
        <v/>
      </c>
      <c r="K18679" s="80">
        <f>IF(YEAR(DATA[[#This Row],[Calendar_Month]])=YEAR(CURMONTHEND),DATA[[#This Row],[Amount]],0)</f>
        <v>0</v>
      </c>
      <c r="L18679" s="80">
        <f>IF(DATA[[#This Row],[Calendar_Month]]-CURMONTH=0,DATA[[#This Row],[Amount]],0)</f>
        <v>0</v>
      </c>
    </row>
    <row r="18680" spans="4:12" x14ac:dyDescent="0.25">
      <c r="D18680" s="80" t="str">
        <f>LEFT(DATA[[#This Row],[Account_Code]],3)</f>
        <v/>
      </c>
      <c r="I18680" s="80" t="str">
        <f>DATA[[#This Row],[Vessel_Code]]&amp;DATA[[#This Row],[Account Group]]&amp;DATA[[#This Row],[Type]]</f>
        <v/>
      </c>
      <c r="K18680" s="80">
        <f>IF(YEAR(DATA[[#This Row],[Calendar_Month]])=YEAR(CURMONTHEND),DATA[[#This Row],[Amount]],0)</f>
        <v>0</v>
      </c>
      <c r="L18680" s="80">
        <f>IF(DATA[[#This Row],[Calendar_Month]]-CURMONTH=0,DATA[[#This Row],[Amount]],0)</f>
        <v>0</v>
      </c>
    </row>
    <row r="18681" spans="4:12" x14ac:dyDescent="0.25">
      <c r="D18681" s="80" t="str">
        <f>LEFT(DATA[[#This Row],[Account_Code]],3)</f>
        <v/>
      </c>
      <c r="I18681" s="80" t="str">
        <f>DATA[[#This Row],[Vessel_Code]]&amp;DATA[[#This Row],[Account Group]]&amp;DATA[[#This Row],[Type]]</f>
        <v/>
      </c>
      <c r="K18681" s="80">
        <f>IF(YEAR(DATA[[#This Row],[Calendar_Month]])=YEAR(CURMONTHEND),DATA[[#This Row],[Amount]],0)</f>
        <v>0</v>
      </c>
      <c r="L18681" s="80">
        <f>IF(DATA[[#This Row],[Calendar_Month]]-CURMONTH=0,DATA[[#This Row],[Amount]],0)</f>
        <v>0</v>
      </c>
    </row>
    <row r="18682" spans="4:12" x14ac:dyDescent="0.25">
      <c r="D18682" s="80" t="str">
        <f>LEFT(DATA[[#This Row],[Account_Code]],3)</f>
        <v/>
      </c>
      <c r="I18682" s="80" t="str">
        <f>DATA[[#This Row],[Vessel_Code]]&amp;DATA[[#This Row],[Account Group]]&amp;DATA[[#This Row],[Type]]</f>
        <v/>
      </c>
      <c r="K18682" s="80">
        <f>IF(YEAR(DATA[[#This Row],[Calendar_Month]])=YEAR(CURMONTHEND),DATA[[#This Row],[Amount]],0)</f>
        <v>0</v>
      </c>
      <c r="L18682" s="80">
        <f>IF(DATA[[#This Row],[Calendar_Month]]-CURMONTH=0,DATA[[#This Row],[Amount]],0)</f>
        <v>0</v>
      </c>
    </row>
    <row r="18683" spans="4:12" x14ac:dyDescent="0.25">
      <c r="D18683" s="80" t="str">
        <f>LEFT(DATA[[#This Row],[Account_Code]],3)</f>
        <v/>
      </c>
      <c r="I18683" s="80" t="str">
        <f>DATA[[#This Row],[Vessel_Code]]&amp;DATA[[#This Row],[Account Group]]&amp;DATA[[#This Row],[Type]]</f>
        <v/>
      </c>
      <c r="K18683" s="80">
        <f>IF(YEAR(DATA[[#This Row],[Calendar_Month]])=YEAR(CURMONTHEND),DATA[[#This Row],[Amount]],0)</f>
        <v>0</v>
      </c>
      <c r="L18683" s="80">
        <f>IF(DATA[[#This Row],[Calendar_Month]]-CURMONTH=0,DATA[[#This Row],[Amount]],0)</f>
        <v>0</v>
      </c>
    </row>
    <row r="18684" spans="4:12" x14ac:dyDescent="0.25">
      <c r="D18684" s="80" t="str">
        <f>LEFT(DATA[[#This Row],[Account_Code]],3)</f>
        <v/>
      </c>
      <c r="I18684" s="80" t="str">
        <f>DATA[[#This Row],[Vessel_Code]]&amp;DATA[[#This Row],[Account Group]]&amp;DATA[[#This Row],[Type]]</f>
        <v/>
      </c>
      <c r="K18684" s="80">
        <f>IF(YEAR(DATA[[#This Row],[Calendar_Month]])=YEAR(CURMONTHEND),DATA[[#This Row],[Amount]],0)</f>
        <v>0</v>
      </c>
      <c r="L18684" s="80">
        <f>IF(DATA[[#This Row],[Calendar_Month]]-CURMONTH=0,DATA[[#This Row],[Amount]],0)</f>
        <v>0</v>
      </c>
    </row>
    <row r="18685" spans="4:12" x14ac:dyDescent="0.25">
      <c r="D18685" s="80" t="str">
        <f>LEFT(DATA[[#This Row],[Account_Code]],3)</f>
        <v/>
      </c>
      <c r="I18685" s="80" t="str">
        <f>DATA[[#This Row],[Vessel_Code]]&amp;DATA[[#This Row],[Account Group]]&amp;DATA[[#This Row],[Type]]</f>
        <v/>
      </c>
      <c r="K18685" s="80">
        <f>IF(YEAR(DATA[[#This Row],[Calendar_Month]])=YEAR(CURMONTHEND),DATA[[#This Row],[Amount]],0)</f>
        <v>0</v>
      </c>
      <c r="L18685" s="80">
        <f>IF(DATA[[#This Row],[Calendar_Month]]-CURMONTH=0,DATA[[#This Row],[Amount]],0)</f>
        <v>0</v>
      </c>
    </row>
    <row r="18686" spans="4:12" x14ac:dyDescent="0.25">
      <c r="D18686" s="80" t="str">
        <f>LEFT(DATA[[#This Row],[Account_Code]],3)</f>
        <v/>
      </c>
      <c r="I18686" s="80" t="str">
        <f>DATA[[#This Row],[Vessel_Code]]&amp;DATA[[#This Row],[Account Group]]&amp;DATA[[#This Row],[Type]]</f>
        <v/>
      </c>
      <c r="K18686" s="80">
        <f>IF(YEAR(DATA[[#This Row],[Calendar_Month]])=YEAR(CURMONTHEND),DATA[[#This Row],[Amount]],0)</f>
        <v>0</v>
      </c>
      <c r="L18686" s="80">
        <f>IF(DATA[[#This Row],[Calendar_Month]]-CURMONTH=0,DATA[[#This Row],[Amount]],0)</f>
        <v>0</v>
      </c>
    </row>
    <row r="18687" spans="4:12" x14ac:dyDescent="0.25">
      <c r="D18687" s="80" t="str">
        <f>LEFT(DATA[[#This Row],[Account_Code]],3)</f>
        <v/>
      </c>
      <c r="I18687" s="80" t="str">
        <f>DATA[[#This Row],[Vessel_Code]]&amp;DATA[[#This Row],[Account Group]]&amp;DATA[[#This Row],[Type]]</f>
        <v/>
      </c>
      <c r="K18687" s="80">
        <f>IF(YEAR(DATA[[#This Row],[Calendar_Month]])=YEAR(CURMONTHEND),DATA[[#This Row],[Amount]],0)</f>
        <v>0</v>
      </c>
      <c r="L18687" s="80">
        <f>IF(DATA[[#This Row],[Calendar_Month]]-CURMONTH=0,DATA[[#This Row],[Amount]],0)</f>
        <v>0</v>
      </c>
    </row>
    <row r="18688" spans="4:12" x14ac:dyDescent="0.25">
      <c r="D18688" s="80" t="str">
        <f>LEFT(DATA[[#This Row],[Account_Code]],3)</f>
        <v/>
      </c>
      <c r="I18688" s="80" t="str">
        <f>DATA[[#This Row],[Vessel_Code]]&amp;DATA[[#This Row],[Account Group]]&amp;DATA[[#This Row],[Type]]</f>
        <v/>
      </c>
      <c r="K18688" s="80">
        <f>IF(YEAR(DATA[[#This Row],[Calendar_Month]])=YEAR(CURMONTHEND),DATA[[#This Row],[Amount]],0)</f>
        <v>0</v>
      </c>
      <c r="L18688" s="80">
        <f>IF(DATA[[#This Row],[Calendar_Month]]-CURMONTH=0,DATA[[#This Row],[Amount]],0)</f>
        <v>0</v>
      </c>
    </row>
    <row r="18689" spans="4:12" x14ac:dyDescent="0.25">
      <c r="D18689" s="80" t="str">
        <f>LEFT(DATA[[#This Row],[Account_Code]],3)</f>
        <v/>
      </c>
      <c r="I18689" s="80" t="str">
        <f>DATA[[#This Row],[Vessel_Code]]&amp;DATA[[#This Row],[Account Group]]&amp;DATA[[#This Row],[Type]]</f>
        <v/>
      </c>
      <c r="K18689" s="80">
        <f>IF(YEAR(DATA[[#This Row],[Calendar_Month]])=YEAR(CURMONTHEND),DATA[[#This Row],[Amount]],0)</f>
        <v>0</v>
      </c>
      <c r="L18689" s="80">
        <f>IF(DATA[[#This Row],[Calendar_Month]]-CURMONTH=0,DATA[[#This Row],[Amount]],0)</f>
        <v>0</v>
      </c>
    </row>
    <row r="18690" spans="4:12" x14ac:dyDescent="0.25">
      <c r="D18690" s="80" t="str">
        <f>LEFT(DATA[[#This Row],[Account_Code]],3)</f>
        <v/>
      </c>
      <c r="I18690" s="80" t="str">
        <f>DATA[[#This Row],[Vessel_Code]]&amp;DATA[[#This Row],[Account Group]]&amp;DATA[[#This Row],[Type]]</f>
        <v/>
      </c>
      <c r="K18690" s="80">
        <f>IF(YEAR(DATA[[#This Row],[Calendar_Month]])=YEAR(CURMONTHEND),DATA[[#This Row],[Amount]],0)</f>
        <v>0</v>
      </c>
      <c r="L18690" s="80">
        <f>IF(DATA[[#This Row],[Calendar_Month]]-CURMONTH=0,DATA[[#This Row],[Amount]],0)</f>
        <v>0</v>
      </c>
    </row>
    <row r="18691" spans="4:12" x14ac:dyDescent="0.25">
      <c r="D18691" s="80" t="str">
        <f>LEFT(DATA[[#This Row],[Account_Code]],3)</f>
        <v/>
      </c>
      <c r="I18691" s="80" t="str">
        <f>DATA[[#This Row],[Vessel_Code]]&amp;DATA[[#This Row],[Account Group]]&amp;DATA[[#This Row],[Type]]</f>
        <v/>
      </c>
      <c r="K18691" s="80">
        <f>IF(YEAR(DATA[[#This Row],[Calendar_Month]])=YEAR(CURMONTHEND),DATA[[#This Row],[Amount]],0)</f>
        <v>0</v>
      </c>
      <c r="L18691" s="80">
        <f>IF(DATA[[#This Row],[Calendar_Month]]-CURMONTH=0,DATA[[#This Row],[Amount]],0)</f>
        <v>0</v>
      </c>
    </row>
    <row r="18692" spans="4:12" x14ac:dyDescent="0.25">
      <c r="D18692" s="80" t="str">
        <f>LEFT(DATA[[#This Row],[Account_Code]],3)</f>
        <v/>
      </c>
      <c r="I18692" s="80" t="str">
        <f>DATA[[#This Row],[Vessel_Code]]&amp;DATA[[#This Row],[Account Group]]&amp;DATA[[#This Row],[Type]]</f>
        <v/>
      </c>
      <c r="K18692" s="80">
        <f>IF(YEAR(DATA[[#This Row],[Calendar_Month]])=YEAR(CURMONTHEND),DATA[[#This Row],[Amount]],0)</f>
        <v>0</v>
      </c>
      <c r="L18692" s="80">
        <f>IF(DATA[[#This Row],[Calendar_Month]]-CURMONTH=0,DATA[[#This Row],[Amount]],0)</f>
        <v>0</v>
      </c>
    </row>
    <row r="18693" spans="4:12" x14ac:dyDescent="0.25">
      <c r="D18693" s="80" t="str">
        <f>LEFT(DATA[[#This Row],[Account_Code]],3)</f>
        <v/>
      </c>
      <c r="I18693" s="80" t="str">
        <f>DATA[[#This Row],[Vessel_Code]]&amp;DATA[[#This Row],[Account Group]]&amp;DATA[[#This Row],[Type]]</f>
        <v/>
      </c>
      <c r="K18693" s="80">
        <f>IF(YEAR(DATA[[#This Row],[Calendar_Month]])=YEAR(CURMONTHEND),DATA[[#This Row],[Amount]],0)</f>
        <v>0</v>
      </c>
      <c r="L18693" s="80">
        <f>IF(DATA[[#This Row],[Calendar_Month]]-CURMONTH=0,DATA[[#This Row],[Amount]],0)</f>
        <v>0</v>
      </c>
    </row>
    <row r="18694" spans="4:12" x14ac:dyDescent="0.25">
      <c r="D18694" s="80" t="str">
        <f>LEFT(DATA[[#This Row],[Account_Code]],3)</f>
        <v/>
      </c>
      <c r="I18694" s="80" t="str">
        <f>DATA[[#This Row],[Vessel_Code]]&amp;DATA[[#This Row],[Account Group]]&amp;DATA[[#This Row],[Type]]</f>
        <v/>
      </c>
      <c r="K18694" s="80">
        <f>IF(YEAR(DATA[[#This Row],[Calendar_Month]])=YEAR(CURMONTHEND),DATA[[#This Row],[Amount]],0)</f>
        <v>0</v>
      </c>
      <c r="L18694" s="80">
        <f>IF(DATA[[#This Row],[Calendar_Month]]-CURMONTH=0,DATA[[#This Row],[Amount]],0)</f>
        <v>0</v>
      </c>
    </row>
    <row r="18695" spans="4:12" x14ac:dyDescent="0.25">
      <c r="D18695" s="80" t="str">
        <f>LEFT(DATA[[#This Row],[Account_Code]],3)</f>
        <v/>
      </c>
      <c r="I18695" s="80" t="str">
        <f>DATA[[#This Row],[Vessel_Code]]&amp;DATA[[#This Row],[Account Group]]&amp;DATA[[#This Row],[Type]]</f>
        <v/>
      </c>
      <c r="K18695" s="80">
        <f>IF(YEAR(DATA[[#This Row],[Calendar_Month]])=YEAR(CURMONTHEND),DATA[[#This Row],[Amount]],0)</f>
        <v>0</v>
      </c>
      <c r="L18695" s="80">
        <f>IF(DATA[[#This Row],[Calendar_Month]]-CURMONTH=0,DATA[[#This Row],[Amount]],0)</f>
        <v>0</v>
      </c>
    </row>
    <row r="18696" spans="4:12" x14ac:dyDescent="0.25">
      <c r="D18696" s="80" t="str">
        <f>LEFT(DATA[[#This Row],[Account_Code]],3)</f>
        <v/>
      </c>
      <c r="I18696" s="80" t="str">
        <f>DATA[[#This Row],[Vessel_Code]]&amp;DATA[[#This Row],[Account Group]]&amp;DATA[[#This Row],[Type]]</f>
        <v/>
      </c>
      <c r="K18696" s="80">
        <f>IF(YEAR(DATA[[#This Row],[Calendar_Month]])=YEAR(CURMONTHEND),DATA[[#This Row],[Amount]],0)</f>
        <v>0</v>
      </c>
      <c r="L18696" s="80">
        <f>IF(DATA[[#This Row],[Calendar_Month]]-CURMONTH=0,DATA[[#This Row],[Amount]],0)</f>
        <v>0</v>
      </c>
    </row>
    <row r="18697" spans="4:12" x14ac:dyDescent="0.25">
      <c r="D18697" s="80" t="str">
        <f>LEFT(DATA[[#This Row],[Account_Code]],3)</f>
        <v/>
      </c>
      <c r="I18697" s="80" t="str">
        <f>DATA[[#This Row],[Vessel_Code]]&amp;DATA[[#This Row],[Account Group]]&amp;DATA[[#This Row],[Type]]</f>
        <v/>
      </c>
      <c r="K18697" s="80">
        <f>IF(YEAR(DATA[[#This Row],[Calendar_Month]])=YEAR(CURMONTHEND),DATA[[#This Row],[Amount]],0)</f>
        <v>0</v>
      </c>
      <c r="L18697" s="80">
        <f>IF(DATA[[#This Row],[Calendar_Month]]-CURMONTH=0,DATA[[#This Row],[Amount]],0)</f>
        <v>0</v>
      </c>
    </row>
    <row r="18698" spans="4:12" x14ac:dyDescent="0.25">
      <c r="D18698" s="80" t="str">
        <f>LEFT(DATA[[#This Row],[Account_Code]],3)</f>
        <v/>
      </c>
      <c r="I18698" s="80" t="str">
        <f>DATA[[#This Row],[Vessel_Code]]&amp;DATA[[#This Row],[Account Group]]&amp;DATA[[#This Row],[Type]]</f>
        <v/>
      </c>
      <c r="K18698" s="80">
        <f>IF(YEAR(DATA[[#This Row],[Calendar_Month]])=YEAR(CURMONTHEND),DATA[[#This Row],[Amount]],0)</f>
        <v>0</v>
      </c>
      <c r="L18698" s="80">
        <f>IF(DATA[[#This Row],[Calendar_Month]]-CURMONTH=0,DATA[[#This Row],[Amount]],0)</f>
        <v>0</v>
      </c>
    </row>
    <row r="18699" spans="4:12" x14ac:dyDescent="0.25">
      <c r="D18699" s="80" t="str">
        <f>LEFT(DATA[[#This Row],[Account_Code]],3)</f>
        <v/>
      </c>
      <c r="I18699" s="80" t="str">
        <f>DATA[[#This Row],[Vessel_Code]]&amp;DATA[[#This Row],[Account Group]]&amp;DATA[[#This Row],[Type]]</f>
        <v/>
      </c>
      <c r="K18699" s="80">
        <f>IF(YEAR(DATA[[#This Row],[Calendar_Month]])=YEAR(CURMONTHEND),DATA[[#This Row],[Amount]],0)</f>
        <v>0</v>
      </c>
      <c r="L18699" s="80">
        <f>IF(DATA[[#This Row],[Calendar_Month]]-CURMONTH=0,DATA[[#This Row],[Amount]],0)</f>
        <v>0</v>
      </c>
    </row>
    <row r="18700" spans="4:12" x14ac:dyDescent="0.25">
      <c r="D18700" s="80" t="str">
        <f>LEFT(DATA[[#This Row],[Account_Code]],3)</f>
        <v/>
      </c>
      <c r="I18700" s="80" t="str">
        <f>DATA[[#This Row],[Vessel_Code]]&amp;DATA[[#This Row],[Account Group]]&amp;DATA[[#This Row],[Type]]</f>
        <v/>
      </c>
      <c r="K18700" s="80">
        <f>IF(YEAR(DATA[[#This Row],[Calendar_Month]])=YEAR(CURMONTHEND),DATA[[#This Row],[Amount]],0)</f>
        <v>0</v>
      </c>
      <c r="L18700" s="80">
        <f>IF(DATA[[#This Row],[Calendar_Month]]-CURMONTH=0,DATA[[#This Row],[Amount]],0)</f>
        <v>0</v>
      </c>
    </row>
    <row r="18701" spans="4:12" x14ac:dyDescent="0.25">
      <c r="D18701" s="80" t="str">
        <f>LEFT(DATA[[#This Row],[Account_Code]],3)</f>
        <v/>
      </c>
      <c r="I18701" s="80" t="str">
        <f>DATA[[#This Row],[Vessel_Code]]&amp;DATA[[#This Row],[Account Group]]&amp;DATA[[#This Row],[Type]]</f>
        <v/>
      </c>
      <c r="K18701" s="80">
        <f>IF(YEAR(DATA[[#This Row],[Calendar_Month]])=YEAR(CURMONTHEND),DATA[[#This Row],[Amount]],0)</f>
        <v>0</v>
      </c>
      <c r="L18701" s="80">
        <f>IF(DATA[[#This Row],[Calendar_Month]]-CURMONTH=0,DATA[[#This Row],[Amount]],0)</f>
        <v>0</v>
      </c>
    </row>
    <row r="18702" spans="4:12" x14ac:dyDescent="0.25">
      <c r="D18702" s="80" t="str">
        <f>LEFT(DATA[[#This Row],[Account_Code]],3)</f>
        <v/>
      </c>
      <c r="I18702" s="80" t="str">
        <f>DATA[[#This Row],[Vessel_Code]]&amp;DATA[[#This Row],[Account Group]]&amp;DATA[[#This Row],[Type]]</f>
        <v/>
      </c>
      <c r="K18702" s="80">
        <f>IF(YEAR(DATA[[#This Row],[Calendar_Month]])=YEAR(CURMONTHEND),DATA[[#This Row],[Amount]],0)</f>
        <v>0</v>
      </c>
      <c r="L18702" s="80">
        <f>IF(DATA[[#This Row],[Calendar_Month]]-CURMONTH=0,DATA[[#This Row],[Amount]],0)</f>
        <v>0</v>
      </c>
    </row>
    <row r="18703" spans="4:12" x14ac:dyDescent="0.25">
      <c r="D18703" s="80" t="str">
        <f>LEFT(DATA[[#This Row],[Account_Code]],3)</f>
        <v/>
      </c>
      <c r="I18703" s="80" t="str">
        <f>DATA[[#This Row],[Vessel_Code]]&amp;DATA[[#This Row],[Account Group]]&amp;DATA[[#This Row],[Type]]</f>
        <v/>
      </c>
      <c r="K18703" s="80">
        <f>IF(YEAR(DATA[[#This Row],[Calendar_Month]])=YEAR(CURMONTHEND),DATA[[#This Row],[Amount]],0)</f>
        <v>0</v>
      </c>
      <c r="L18703" s="80">
        <f>IF(DATA[[#This Row],[Calendar_Month]]-CURMONTH=0,DATA[[#This Row],[Amount]],0)</f>
        <v>0</v>
      </c>
    </row>
    <row r="18704" spans="4:12" x14ac:dyDescent="0.25">
      <c r="D18704" s="80" t="str">
        <f>LEFT(DATA[[#This Row],[Account_Code]],3)</f>
        <v/>
      </c>
      <c r="I18704" s="80" t="str">
        <f>DATA[[#This Row],[Vessel_Code]]&amp;DATA[[#This Row],[Account Group]]&amp;DATA[[#This Row],[Type]]</f>
        <v/>
      </c>
      <c r="K18704" s="80">
        <f>IF(YEAR(DATA[[#This Row],[Calendar_Month]])=YEAR(CURMONTHEND),DATA[[#This Row],[Amount]],0)</f>
        <v>0</v>
      </c>
      <c r="L18704" s="80">
        <f>IF(DATA[[#This Row],[Calendar_Month]]-CURMONTH=0,DATA[[#This Row],[Amount]],0)</f>
        <v>0</v>
      </c>
    </row>
    <row r="18705" spans="4:12" x14ac:dyDescent="0.25">
      <c r="D18705" s="80" t="str">
        <f>LEFT(DATA[[#This Row],[Account_Code]],3)</f>
        <v/>
      </c>
      <c r="I18705" s="80" t="str">
        <f>DATA[[#This Row],[Vessel_Code]]&amp;DATA[[#This Row],[Account Group]]&amp;DATA[[#This Row],[Type]]</f>
        <v/>
      </c>
      <c r="K18705" s="80">
        <f>IF(YEAR(DATA[[#This Row],[Calendar_Month]])=YEAR(CURMONTHEND),DATA[[#This Row],[Amount]],0)</f>
        <v>0</v>
      </c>
      <c r="L18705" s="80">
        <f>IF(DATA[[#This Row],[Calendar_Month]]-CURMONTH=0,DATA[[#This Row],[Amount]],0)</f>
        <v>0</v>
      </c>
    </row>
    <row r="18706" spans="4:12" x14ac:dyDescent="0.25">
      <c r="D18706" s="80" t="str">
        <f>LEFT(DATA[[#This Row],[Account_Code]],3)</f>
        <v/>
      </c>
      <c r="I18706" s="80" t="str">
        <f>DATA[[#This Row],[Vessel_Code]]&amp;DATA[[#This Row],[Account Group]]&amp;DATA[[#This Row],[Type]]</f>
        <v/>
      </c>
      <c r="K18706" s="80">
        <f>IF(YEAR(DATA[[#This Row],[Calendar_Month]])=YEAR(CURMONTHEND),DATA[[#This Row],[Amount]],0)</f>
        <v>0</v>
      </c>
      <c r="L18706" s="80">
        <f>IF(DATA[[#This Row],[Calendar_Month]]-CURMONTH=0,DATA[[#This Row],[Amount]],0)</f>
        <v>0</v>
      </c>
    </row>
    <row r="18707" spans="4:12" x14ac:dyDescent="0.25">
      <c r="D18707" s="80" t="str">
        <f>LEFT(DATA[[#This Row],[Account_Code]],3)</f>
        <v/>
      </c>
      <c r="I18707" s="80" t="str">
        <f>DATA[[#This Row],[Vessel_Code]]&amp;DATA[[#This Row],[Account Group]]&amp;DATA[[#This Row],[Type]]</f>
        <v/>
      </c>
      <c r="K18707" s="80">
        <f>IF(YEAR(DATA[[#This Row],[Calendar_Month]])=YEAR(CURMONTHEND),DATA[[#This Row],[Amount]],0)</f>
        <v>0</v>
      </c>
      <c r="L18707" s="80">
        <f>IF(DATA[[#This Row],[Calendar_Month]]-CURMONTH=0,DATA[[#This Row],[Amount]],0)</f>
        <v>0</v>
      </c>
    </row>
    <row r="18708" spans="4:12" x14ac:dyDescent="0.25">
      <c r="D18708" s="80" t="str">
        <f>LEFT(DATA[[#This Row],[Account_Code]],3)</f>
        <v/>
      </c>
      <c r="I18708" s="80" t="str">
        <f>DATA[[#This Row],[Vessel_Code]]&amp;DATA[[#This Row],[Account Group]]&amp;DATA[[#This Row],[Type]]</f>
        <v/>
      </c>
      <c r="K18708" s="80">
        <f>IF(YEAR(DATA[[#This Row],[Calendar_Month]])=YEAR(CURMONTHEND),DATA[[#This Row],[Amount]],0)</f>
        <v>0</v>
      </c>
      <c r="L18708" s="80">
        <f>IF(DATA[[#This Row],[Calendar_Month]]-CURMONTH=0,DATA[[#This Row],[Amount]],0)</f>
        <v>0</v>
      </c>
    </row>
    <row r="18709" spans="4:12" x14ac:dyDescent="0.25">
      <c r="D18709" s="80" t="str">
        <f>LEFT(DATA[[#This Row],[Account_Code]],3)</f>
        <v/>
      </c>
      <c r="I18709" s="80" t="str">
        <f>DATA[[#This Row],[Vessel_Code]]&amp;DATA[[#This Row],[Account Group]]&amp;DATA[[#This Row],[Type]]</f>
        <v/>
      </c>
      <c r="K18709" s="80">
        <f>IF(YEAR(DATA[[#This Row],[Calendar_Month]])=YEAR(CURMONTHEND),DATA[[#This Row],[Amount]],0)</f>
        <v>0</v>
      </c>
      <c r="L18709" s="80">
        <f>IF(DATA[[#This Row],[Calendar_Month]]-CURMONTH=0,DATA[[#This Row],[Amount]],0)</f>
        <v>0</v>
      </c>
    </row>
    <row r="18710" spans="4:12" x14ac:dyDescent="0.25">
      <c r="D18710" s="80" t="str">
        <f>LEFT(DATA[[#This Row],[Account_Code]],3)</f>
        <v/>
      </c>
      <c r="I18710" s="80" t="str">
        <f>DATA[[#This Row],[Vessel_Code]]&amp;DATA[[#This Row],[Account Group]]&amp;DATA[[#This Row],[Type]]</f>
        <v/>
      </c>
      <c r="K18710" s="80">
        <f>IF(YEAR(DATA[[#This Row],[Calendar_Month]])=YEAR(CURMONTHEND),DATA[[#This Row],[Amount]],0)</f>
        <v>0</v>
      </c>
      <c r="L18710" s="80">
        <f>IF(DATA[[#This Row],[Calendar_Month]]-CURMONTH=0,DATA[[#This Row],[Amount]],0)</f>
        <v>0</v>
      </c>
    </row>
    <row r="18711" spans="4:12" x14ac:dyDescent="0.25">
      <c r="D18711" s="80" t="str">
        <f>LEFT(DATA[[#This Row],[Account_Code]],3)</f>
        <v/>
      </c>
      <c r="I18711" s="80" t="str">
        <f>DATA[[#This Row],[Vessel_Code]]&amp;DATA[[#This Row],[Account Group]]&amp;DATA[[#This Row],[Type]]</f>
        <v/>
      </c>
      <c r="K18711" s="80">
        <f>IF(YEAR(DATA[[#This Row],[Calendar_Month]])=YEAR(CURMONTHEND),DATA[[#This Row],[Amount]],0)</f>
        <v>0</v>
      </c>
      <c r="L18711" s="80">
        <f>IF(DATA[[#This Row],[Calendar_Month]]-CURMONTH=0,DATA[[#This Row],[Amount]],0)</f>
        <v>0</v>
      </c>
    </row>
    <row r="18712" spans="4:12" x14ac:dyDescent="0.25">
      <c r="D18712" s="80" t="str">
        <f>LEFT(DATA[[#This Row],[Account_Code]],3)</f>
        <v/>
      </c>
      <c r="I18712" s="80" t="str">
        <f>DATA[[#This Row],[Vessel_Code]]&amp;DATA[[#This Row],[Account Group]]&amp;DATA[[#This Row],[Type]]</f>
        <v/>
      </c>
      <c r="K18712" s="80">
        <f>IF(YEAR(DATA[[#This Row],[Calendar_Month]])=YEAR(CURMONTHEND),DATA[[#This Row],[Amount]],0)</f>
        <v>0</v>
      </c>
      <c r="L18712" s="80">
        <f>IF(DATA[[#This Row],[Calendar_Month]]-CURMONTH=0,DATA[[#This Row],[Amount]],0)</f>
        <v>0</v>
      </c>
    </row>
    <row r="18713" spans="4:12" x14ac:dyDescent="0.25">
      <c r="D18713" s="80" t="str">
        <f>LEFT(DATA[[#This Row],[Account_Code]],3)</f>
        <v/>
      </c>
      <c r="I18713" s="80" t="str">
        <f>DATA[[#This Row],[Vessel_Code]]&amp;DATA[[#This Row],[Account Group]]&amp;DATA[[#This Row],[Type]]</f>
        <v/>
      </c>
      <c r="K18713" s="80">
        <f>IF(YEAR(DATA[[#This Row],[Calendar_Month]])=YEAR(CURMONTHEND),DATA[[#This Row],[Amount]],0)</f>
        <v>0</v>
      </c>
      <c r="L18713" s="80">
        <f>IF(DATA[[#This Row],[Calendar_Month]]-CURMONTH=0,DATA[[#This Row],[Amount]],0)</f>
        <v>0</v>
      </c>
    </row>
    <row r="18714" spans="4:12" x14ac:dyDescent="0.25">
      <c r="D18714" s="80" t="str">
        <f>LEFT(DATA[[#This Row],[Account_Code]],3)</f>
        <v/>
      </c>
      <c r="I18714" s="80" t="str">
        <f>DATA[[#This Row],[Vessel_Code]]&amp;DATA[[#This Row],[Account Group]]&amp;DATA[[#This Row],[Type]]</f>
        <v/>
      </c>
      <c r="K18714" s="80">
        <f>IF(YEAR(DATA[[#This Row],[Calendar_Month]])=YEAR(CURMONTHEND),DATA[[#This Row],[Amount]],0)</f>
        <v>0</v>
      </c>
      <c r="L18714" s="80">
        <f>IF(DATA[[#This Row],[Calendar_Month]]-CURMONTH=0,DATA[[#This Row],[Amount]],0)</f>
        <v>0</v>
      </c>
    </row>
    <row r="18715" spans="4:12" x14ac:dyDescent="0.25">
      <c r="D18715" s="80" t="str">
        <f>LEFT(DATA[[#This Row],[Account_Code]],3)</f>
        <v/>
      </c>
      <c r="I18715" s="80" t="str">
        <f>DATA[[#This Row],[Vessel_Code]]&amp;DATA[[#This Row],[Account Group]]&amp;DATA[[#This Row],[Type]]</f>
        <v/>
      </c>
      <c r="K18715" s="80">
        <f>IF(YEAR(DATA[[#This Row],[Calendar_Month]])=YEAR(CURMONTHEND),DATA[[#This Row],[Amount]],0)</f>
        <v>0</v>
      </c>
      <c r="L18715" s="80">
        <f>IF(DATA[[#This Row],[Calendar_Month]]-CURMONTH=0,DATA[[#This Row],[Amount]],0)</f>
        <v>0</v>
      </c>
    </row>
    <row r="18716" spans="4:12" x14ac:dyDescent="0.25">
      <c r="D18716" s="80" t="str">
        <f>LEFT(DATA[[#This Row],[Account_Code]],3)</f>
        <v/>
      </c>
      <c r="I18716" s="80" t="str">
        <f>DATA[[#This Row],[Vessel_Code]]&amp;DATA[[#This Row],[Account Group]]&amp;DATA[[#This Row],[Type]]</f>
        <v/>
      </c>
      <c r="K18716" s="80">
        <f>IF(YEAR(DATA[[#This Row],[Calendar_Month]])=YEAR(CURMONTHEND),DATA[[#This Row],[Amount]],0)</f>
        <v>0</v>
      </c>
      <c r="L18716" s="80">
        <f>IF(DATA[[#This Row],[Calendar_Month]]-CURMONTH=0,DATA[[#This Row],[Amount]],0)</f>
        <v>0</v>
      </c>
    </row>
    <row r="18717" spans="4:12" x14ac:dyDescent="0.25">
      <c r="D18717" s="80" t="str">
        <f>LEFT(DATA[[#This Row],[Account_Code]],3)</f>
        <v/>
      </c>
      <c r="I18717" s="80" t="str">
        <f>DATA[[#This Row],[Vessel_Code]]&amp;DATA[[#This Row],[Account Group]]&amp;DATA[[#This Row],[Type]]</f>
        <v/>
      </c>
      <c r="K18717" s="80">
        <f>IF(YEAR(DATA[[#This Row],[Calendar_Month]])=YEAR(CURMONTHEND),DATA[[#This Row],[Amount]],0)</f>
        <v>0</v>
      </c>
      <c r="L18717" s="80">
        <f>IF(DATA[[#This Row],[Calendar_Month]]-CURMONTH=0,DATA[[#This Row],[Amount]],0)</f>
        <v>0</v>
      </c>
    </row>
    <row r="18718" spans="4:12" x14ac:dyDescent="0.25">
      <c r="D18718" s="80" t="str">
        <f>LEFT(DATA[[#This Row],[Account_Code]],3)</f>
        <v/>
      </c>
      <c r="I18718" s="80" t="str">
        <f>DATA[[#This Row],[Vessel_Code]]&amp;DATA[[#This Row],[Account Group]]&amp;DATA[[#This Row],[Type]]</f>
        <v/>
      </c>
      <c r="K18718" s="80">
        <f>IF(YEAR(DATA[[#This Row],[Calendar_Month]])=YEAR(CURMONTHEND),DATA[[#This Row],[Amount]],0)</f>
        <v>0</v>
      </c>
      <c r="L18718" s="80">
        <f>IF(DATA[[#This Row],[Calendar_Month]]-CURMONTH=0,DATA[[#This Row],[Amount]],0)</f>
        <v>0</v>
      </c>
    </row>
    <row r="18719" spans="4:12" x14ac:dyDescent="0.25">
      <c r="D18719" s="80" t="str">
        <f>LEFT(DATA[[#This Row],[Account_Code]],3)</f>
        <v/>
      </c>
      <c r="I18719" s="80" t="str">
        <f>DATA[[#This Row],[Vessel_Code]]&amp;DATA[[#This Row],[Account Group]]&amp;DATA[[#This Row],[Type]]</f>
        <v/>
      </c>
      <c r="K18719" s="80">
        <f>IF(YEAR(DATA[[#This Row],[Calendar_Month]])=YEAR(CURMONTHEND),DATA[[#This Row],[Amount]],0)</f>
        <v>0</v>
      </c>
      <c r="L18719" s="80">
        <f>IF(DATA[[#This Row],[Calendar_Month]]-CURMONTH=0,DATA[[#This Row],[Amount]],0)</f>
        <v>0</v>
      </c>
    </row>
    <row r="18720" spans="4:12" x14ac:dyDescent="0.25">
      <c r="D18720" s="80" t="str">
        <f>LEFT(DATA[[#This Row],[Account_Code]],3)</f>
        <v/>
      </c>
      <c r="I18720" s="80" t="str">
        <f>DATA[[#This Row],[Vessel_Code]]&amp;DATA[[#This Row],[Account Group]]&amp;DATA[[#This Row],[Type]]</f>
        <v/>
      </c>
      <c r="K18720" s="80">
        <f>IF(YEAR(DATA[[#This Row],[Calendar_Month]])=YEAR(CURMONTHEND),DATA[[#This Row],[Amount]],0)</f>
        <v>0</v>
      </c>
      <c r="L18720" s="80">
        <f>IF(DATA[[#This Row],[Calendar_Month]]-CURMONTH=0,DATA[[#This Row],[Amount]],0)</f>
        <v>0</v>
      </c>
    </row>
    <row r="18721" spans="4:12" x14ac:dyDescent="0.25">
      <c r="D18721" s="80" t="str">
        <f>LEFT(DATA[[#This Row],[Account_Code]],3)</f>
        <v/>
      </c>
      <c r="I18721" s="80" t="str">
        <f>DATA[[#This Row],[Vessel_Code]]&amp;DATA[[#This Row],[Account Group]]&amp;DATA[[#This Row],[Type]]</f>
        <v/>
      </c>
      <c r="K18721" s="80">
        <f>IF(YEAR(DATA[[#This Row],[Calendar_Month]])=YEAR(CURMONTHEND),DATA[[#This Row],[Amount]],0)</f>
        <v>0</v>
      </c>
      <c r="L18721" s="80">
        <f>IF(DATA[[#This Row],[Calendar_Month]]-CURMONTH=0,DATA[[#This Row],[Amount]],0)</f>
        <v>0</v>
      </c>
    </row>
    <row r="18722" spans="4:12" x14ac:dyDescent="0.25">
      <c r="D18722" s="80" t="str">
        <f>LEFT(DATA[[#This Row],[Account_Code]],3)</f>
        <v/>
      </c>
      <c r="I18722" s="80" t="str">
        <f>DATA[[#This Row],[Vessel_Code]]&amp;DATA[[#This Row],[Account Group]]&amp;DATA[[#This Row],[Type]]</f>
        <v/>
      </c>
      <c r="K18722" s="80">
        <f>IF(YEAR(DATA[[#This Row],[Calendar_Month]])=YEAR(CURMONTHEND),DATA[[#This Row],[Amount]],0)</f>
        <v>0</v>
      </c>
      <c r="L18722" s="80">
        <f>IF(DATA[[#This Row],[Calendar_Month]]-CURMONTH=0,DATA[[#This Row],[Amount]],0)</f>
        <v>0</v>
      </c>
    </row>
    <row r="18723" spans="4:12" x14ac:dyDescent="0.25">
      <c r="D18723" s="80" t="str">
        <f>LEFT(DATA[[#This Row],[Account_Code]],3)</f>
        <v/>
      </c>
      <c r="I18723" s="80" t="str">
        <f>DATA[[#This Row],[Vessel_Code]]&amp;DATA[[#This Row],[Account Group]]&amp;DATA[[#This Row],[Type]]</f>
        <v/>
      </c>
      <c r="K18723" s="80">
        <f>IF(YEAR(DATA[[#This Row],[Calendar_Month]])=YEAR(CURMONTHEND),DATA[[#This Row],[Amount]],0)</f>
        <v>0</v>
      </c>
      <c r="L18723" s="80">
        <f>IF(DATA[[#This Row],[Calendar_Month]]-CURMONTH=0,DATA[[#This Row],[Amount]],0)</f>
        <v>0</v>
      </c>
    </row>
    <row r="18724" spans="4:12" x14ac:dyDescent="0.25">
      <c r="D18724" s="80" t="str">
        <f>LEFT(DATA[[#This Row],[Account_Code]],3)</f>
        <v/>
      </c>
      <c r="I18724" s="80" t="str">
        <f>DATA[[#This Row],[Vessel_Code]]&amp;DATA[[#This Row],[Account Group]]&amp;DATA[[#This Row],[Type]]</f>
        <v/>
      </c>
      <c r="K18724" s="80">
        <f>IF(YEAR(DATA[[#This Row],[Calendar_Month]])=YEAR(CURMONTHEND),DATA[[#This Row],[Amount]],0)</f>
        <v>0</v>
      </c>
      <c r="L18724" s="80">
        <f>IF(DATA[[#This Row],[Calendar_Month]]-CURMONTH=0,DATA[[#This Row],[Amount]],0)</f>
        <v>0</v>
      </c>
    </row>
    <row r="18725" spans="4:12" x14ac:dyDescent="0.25">
      <c r="D18725" s="80" t="str">
        <f>LEFT(DATA[[#This Row],[Account_Code]],3)</f>
        <v/>
      </c>
      <c r="I18725" s="80" t="str">
        <f>DATA[[#This Row],[Vessel_Code]]&amp;DATA[[#This Row],[Account Group]]&amp;DATA[[#This Row],[Type]]</f>
        <v/>
      </c>
      <c r="K18725" s="80">
        <f>IF(YEAR(DATA[[#This Row],[Calendar_Month]])=YEAR(CURMONTHEND),DATA[[#This Row],[Amount]],0)</f>
        <v>0</v>
      </c>
      <c r="L18725" s="80">
        <f>IF(DATA[[#This Row],[Calendar_Month]]-CURMONTH=0,DATA[[#This Row],[Amount]],0)</f>
        <v>0</v>
      </c>
    </row>
    <row r="18726" spans="4:12" x14ac:dyDescent="0.25">
      <c r="D18726" s="80" t="str">
        <f>LEFT(DATA[[#This Row],[Account_Code]],3)</f>
        <v/>
      </c>
      <c r="I18726" s="80" t="str">
        <f>DATA[[#This Row],[Vessel_Code]]&amp;DATA[[#This Row],[Account Group]]&amp;DATA[[#This Row],[Type]]</f>
        <v/>
      </c>
      <c r="K18726" s="80">
        <f>IF(YEAR(DATA[[#This Row],[Calendar_Month]])=YEAR(CURMONTHEND),DATA[[#This Row],[Amount]],0)</f>
        <v>0</v>
      </c>
      <c r="L18726" s="80">
        <f>IF(DATA[[#This Row],[Calendar_Month]]-CURMONTH=0,DATA[[#This Row],[Amount]],0)</f>
        <v>0</v>
      </c>
    </row>
    <row r="18727" spans="4:12" x14ac:dyDescent="0.25">
      <c r="D18727" s="80" t="str">
        <f>LEFT(DATA[[#This Row],[Account_Code]],3)</f>
        <v/>
      </c>
      <c r="I18727" s="80" t="str">
        <f>DATA[[#This Row],[Vessel_Code]]&amp;DATA[[#This Row],[Account Group]]&amp;DATA[[#This Row],[Type]]</f>
        <v/>
      </c>
      <c r="K18727" s="80">
        <f>IF(YEAR(DATA[[#This Row],[Calendar_Month]])=YEAR(CURMONTHEND),DATA[[#This Row],[Amount]],0)</f>
        <v>0</v>
      </c>
      <c r="L18727" s="80">
        <f>IF(DATA[[#This Row],[Calendar_Month]]-CURMONTH=0,DATA[[#This Row],[Amount]],0)</f>
        <v>0</v>
      </c>
    </row>
    <row r="18728" spans="4:12" x14ac:dyDescent="0.25">
      <c r="D18728" s="80" t="str">
        <f>LEFT(DATA[[#This Row],[Account_Code]],3)</f>
        <v/>
      </c>
      <c r="I18728" s="80" t="str">
        <f>DATA[[#This Row],[Vessel_Code]]&amp;DATA[[#This Row],[Account Group]]&amp;DATA[[#This Row],[Type]]</f>
        <v/>
      </c>
      <c r="K18728" s="80">
        <f>IF(YEAR(DATA[[#This Row],[Calendar_Month]])=YEAR(CURMONTHEND),DATA[[#This Row],[Amount]],0)</f>
        <v>0</v>
      </c>
      <c r="L18728" s="80">
        <f>IF(DATA[[#This Row],[Calendar_Month]]-CURMONTH=0,DATA[[#This Row],[Amount]],0)</f>
        <v>0</v>
      </c>
    </row>
    <row r="18729" spans="4:12" x14ac:dyDescent="0.25">
      <c r="D18729" s="80" t="str">
        <f>LEFT(DATA[[#This Row],[Account_Code]],3)</f>
        <v/>
      </c>
      <c r="I18729" s="80" t="str">
        <f>DATA[[#This Row],[Vessel_Code]]&amp;DATA[[#This Row],[Account Group]]&amp;DATA[[#This Row],[Type]]</f>
        <v/>
      </c>
      <c r="K18729" s="80">
        <f>IF(YEAR(DATA[[#This Row],[Calendar_Month]])=YEAR(CURMONTHEND),DATA[[#This Row],[Amount]],0)</f>
        <v>0</v>
      </c>
      <c r="L18729" s="80">
        <f>IF(DATA[[#This Row],[Calendar_Month]]-CURMONTH=0,DATA[[#This Row],[Amount]],0)</f>
        <v>0</v>
      </c>
    </row>
    <row r="18730" spans="4:12" x14ac:dyDescent="0.25">
      <c r="D18730" s="80" t="str">
        <f>LEFT(DATA[[#This Row],[Account_Code]],3)</f>
        <v/>
      </c>
      <c r="I18730" s="80" t="str">
        <f>DATA[[#This Row],[Vessel_Code]]&amp;DATA[[#This Row],[Account Group]]&amp;DATA[[#This Row],[Type]]</f>
        <v/>
      </c>
      <c r="K18730" s="80">
        <f>IF(YEAR(DATA[[#This Row],[Calendar_Month]])=YEAR(CURMONTHEND),DATA[[#This Row],[Amount]],0)</f>
        <v>0</v>
      </c>
      <c r="L18730" s="80">
        <f>IF(DATA[[#This Row],[Calendar_Month]]-CURMONTH=0,DATA[[#This Row],[Amount]],0)</f>
        <v>0</v>
      </c>
    </row>
    <row r="18731" spans="4:12" x14ac:dyDescent="0.25">
      <c r="D18731" s="80" t="str">
        <f>LEFT(DATA[[#This Row],[Account_Code]],3)</f>
        <v/>
      </c>
      <c r="I18731" s="80" t="str">
        <f>DATA[[#This Row],[Vessel_Code]]&amp;DATA[[#This Row],[Account Group]]&amp;DATA[[#This Row],[Type]]</f>
        <v/>
      </c>
      <c r="K18731" s="80">
        <f>IF(YEAR(DATA[[#This Row],[Calendar_Month]])=YEAR(CURMONTHEND),DATA[[#This Row],[Amount]],0)</f>
        <v>0</v>
      </c>
      <c r="L18731" s="80">
        <f>IF(DATA[[#This Row],[Calendar_Month]]-CURMONTH=0,DATA[[#This Row],[Amount]],0)</f>
        <v>0</v>
      </c>
    </row>
    <row r="18732" spans="4:12" x14ac:dyDescent="0.25">
      <c r="D18732" s="80" t="str">
        <f>LEFT(DATA[[#This Row],[Account_Code]],3)</f>
        <v/>
      </c>
      <c r="I18732" s="80" t="str">
        <f>DATA[[#This Row],[Vessel_Code]]&amp;DATA[[#This Row],[Account Group]]&amp;DATA[[#This Row],[Type]]</f>
        <v/>
      </c>
      <c r="K18732" s="80">
        <f>IF(YEAR(DATA[[#This Row],[Calendar_Month]])=YEAR(CURMONTHEND),DATA[[#This Row],[Amount]],0)</f>
        <v>0</v>
      </c>
      <c r="L18732" s="80">
        <f>IF(DATA[[#This Row],[Calendar_Month]]-CURMONTH=0,DATA[[#This Row],[Amount]],0)</f>
        <v>0</v>
      </c>
    </row>
    <row r="18733" spans="4:12" x14ac:dyDescent="0.25">
      <c r="D18733" s="80" t="str">
        <f>LEFT(DATA[[#This Row],[Account_Code]],3)</f>
        <v/>
      </c>
      <c r="I18733" s="80" t="str">
        <f>DATA[[#This Row],[Vessel_Code]]&amp;DATA[[#This Row],[Account Group]]&amp;DATA[[#This Row],[Type]]</f>
        <v/>
      </c>
      <c r="K18733" s="80">
        <f>IF(YEAR(DATA[[#This Row],[Calendar_Month]])=YEAR(CURMONTHEND),DATA[[#This Row],[Amount]],0)</f>
        <v>0</v>
      </c>
      <c r="L18733" s="80">
        <f>IF(DATA[[#This Row],[Calendar_Month]]-CURMONTH=0,DATA[[#This Row],[Amount]],0)</f>
        <v>0</v>
      </c>
    </row>
    <row r="18734" spans="4:12" x14ac:dyDescent="0.25">
      <c r="D18734" s="80" t="str">
        <f>LEFT(DATA[[#This Row],[Account_Code]],3)</f>
        <v/>
      </c>
      <c r="I18734" s="80" t="str">
        <f>DATA[[#This Row],[Vessel_Code]]&amp;DATA[[#This Row],[Account Group]]&amp;DATA[[#This Row],[Type]]</f>
        <v/>
      </c>
      <c r="K18734" s="80">
        <f>IF(YEAR(DATA[[#This Row],[Calendar_Month]])=YEAR(CURMONTHEND),DATA[[#This Row],[Amount]],0)</f>
        <v>0</v>
      </c>
      <c r="L18734" s="80">
        <f>IF(DATA[[#This Row],[Calendar_Month]]-CURMONTH=0,DATA[[#This Row],[Amount]],0)</f>
        <v>0</v>
      </c>
    </row>
    <row r="18735" spans="4:12" x14ac:dyDescent="0.25">
      <c r="D18735" s="80" t="str">
        <f>LEFT(DATA[[#This Row],[Account_Code]],3)</f>
        <v/>
      </c>
      <c r="I18735" s="80" t="str">
        <f>DATA[[#This Row],[Vessel_Code]]&amp;DATA[[#This Row],[Account Group]]&amp;DATA[[#This Row],[Type]]</f>
        <v/>
      </c>
      <c r="K18735" s="80">
        <f>IF(YEAR(DATA[[#This Row],[Calendar_Month]])=YEAR(CURMONTHEND),DATA[[#This Row],[Amount]],0)</f>
        <v>0</v>
      </c>
      <c r="L18735" s="80">
        <f>IF(DATA[[#This Row],[Calendar_Month]]-CURMONTH=0,DATA[[#This Row],[Amount]],0)</f>
        <v>0</v>
      </c>
    </row>
    <row r="18736" spans="4:12" x14ac:dyDescent="0.25">
      <c r="D18736" s="80" t="str">
        <f>LEFT(DATA[[#This Row],[Account_Code]],3)</f>
        <v/>
      </c>
      <c r="I18736" s="80" t="str">
        <f>DATA[[#This Row],[Vessel_Code]]&amp;DATA[[#This Row],[Account Group]]&amp;DATA[[#This Row],[Type]]</f>
        <v/>
      </c>
      <c r="K18736" s="80">
        <f>IF(YEAR(DATA[[#This Row],[Calendar_Month]])=YEAR(CURMONTHEND),DATA[[#This Row],[Amount]],0)</f>
        <v>0</v>
      </c>
      <c r="L18736" s="80">
        <f>IF(DATA[[#This Row],[Calendar_Month]]-CURMONTH=0,DATA[[#This Row],[Amount]],0)</f>
        <v>0</v>
      </c>
    </row>
    <row r="18737" spans="4:12" x14ac:dyDescent="0.25">
      <c r="D18737" s="80" t="str">
        <f>LEFT(DATA[[#This Row],[Account_Code]],3)</f>
        <v/>
      </c>
      <c r="I18737" s="80" t="str">
        <f>DATA[[#This Row],[Vessel_Code]]&amp;DATA[[#This Row],[Account Group]]&amp;DATA[[#This Row],[Type]]</f>
        <v/>
      </c>
      <c r="K18737" s="80">
        <f>IF(YEAR(DATA[[#This Row],[Calendar_Month]])=YEAR(CURMONTHEND),DATA[[#This Row],[Amount]],0)</f>
        <v>0</v>
      </c>
      <c r="L18737" s="80">
        <f>IF(DATA[[#This Row],[Calendar_Month]]-CURMONTH=0,DATA[[#This Row],[Amount]],0)</f>
        <v>0</v>
      </c>
    </row>
    <row r="18738" spans="4:12" x14ac:dyDescent="0.25">
      <c r="D18738" s="80" t="str">
        <f>LEFT(DATA[[#This Row],[Account_Code]],3)</f>
        <v/>
      </c>
      <c r="I18738" s="80" t="str">
        <f>DATA[[#This Row],[Vessel_Code]]&amp;DATA[[#This Row],[Account Group]]&amp;DATA[[#This Row],[Type]]</f>
        <v/>
      </c>
      <c r="K18738" s="80">
        <f>IF(YEAR(DATA[[#This Row],[Calendar_Month]])=YEAR(CURMONTHEND),DATA[[#This Row],[Amount]],0)</f>
        <v>0</v>
      </c>
      <c r="L18738" s="80">
        <f>IF(DATA[[#This Row],[Calendar_Month]]-CURMONTH=0,DATA[[#This Row],[Amount]],0)</f>
        <v>0</v>
      </c>
    </row>
    <row r="18739" spans="4:12" x14ac:dyDescent="0.25">
      <c r="D18739" s="80" t="str">
        <f>LEFT(DATA[[#This Row],[Account_Code]],3)</f>
        <v/>
      </c>
      <c r="I18739" s="80" t="str">
        <f>DATA[[#This Row],[Vessel_Code]]&amp;DATA[[#This Row],[Account Group]]&amp;DATA[[#This Row],[Type]]</f>
        <v/>
      </c>
      <c r="K18739" s="80">
        <f>IF(YEAR(DATA[[#This Row],[Calendar_Month]])=YEAR(CURMONTHEND),DATA[[#This Row],[Amount]],0)</f>
        <v>0</v>
      </c>
      <c r="L18739" s="80">
        <f>IF(DATA[[#This Row],[Calendar_Month]]-CURMONTH=0,DATA[[#This Row],[Amount]],0)</f>
        <v>0</v>
      </c>
    </row>
    <row r="18740" spans="4:12" x14ac:dyDescent="0.25">
      <c r="D18740" s="80" t="str">
        <f>LEFT(DATA[[#This Row],[Account_Code]],3)</f>
        <v/>
      </c>
      <c r="I18740" s="80" t="str">
        <f>DATA[[#This Row],[Vessel_Code]]&amp;DATA[[#This Row],[Account Group]]&amp;DATA[[#This Row],[Type]]</f>
        <v/>
      </c>
      <c r="K18740" s="80">
        <f>IF(YEAR(DATA[[#This Row],[Calendar_Month]])=YEAR(CURMONTHEND),DATA[[#This Row],[Amount]],0)</f>
        <v>0</v>
      </c>
      <c r="L18740" s="80">
        <f>IF(DATA[[#This Row],[Calendar_Month]]-CURMONTH=0,DATA[[#This Row],[Amount]],0)</f>
        <v>0</v>
      </c>
    </row>
    <row r="18741" spans="4:12" x14ac:dyDescent="0.25">
      <c r="D18741" s="80" t="str">
        <f>LEFT(DATA[[#This Row],[Account_Code]],3)</f>
        <v/>
      </c>
      <c r="I18741" s="80" t="str">
        <f>DATA[[#This Row],[Vessel_Code]]&amp;DATA[[#This Row],[Account Group]]&amp;DATA[[#This Row],[Type]]</f>
        <v/>
      </c>
      <c r="K18741" s="80">
        <f>IF(YEAR(DATA[[#This Row],[Calendar_Month]])=YEAR(CURMONTHEND),DATA[[#This Row],[Amount]],0)</f>
        <v>0</v>
      </c>
      <c r="L18741" s="80">
        <f>IF(DATA[[#This Row],[Calendar_Month]]-CURMONTH=0,DATA[[#This Row],[Amount]],0)</f>
        <v>0</v>
      </c>
    </row>
    <row r="18742" spans="4:12" x14ac:dyDescent="0.25">
      <c r="D18742" s="80" t="str">
        <f>LEFT(DATA[[#This Row],[Account_Code]],3)</f>
        <v/>
      </c>
      <c r="I18742" s="80" t="str">
        <f>DATA[[#This Row],[Vessel_Code]]&amp;DATA[[#This Row],[Account Group]]&amp;DATA[[#This Row],[Type]]</f>
        <v/>
      </c>
      <c r="K18742" s="80">
        <f>IF(YEAR(DATA[[#This Row],[Calendar_Month]])=YEAR(CURMONTHEND),DATA[[#This Row],[Amount]],0)</f>
        <v>0</v>
      </c>
      <c r="L18742" s="80">
        <f>IF(DATA[[#This Row],[Calendar_Month]]-CURMONTH=0,DATA[[#This Row],[Amount]],0)</f>
        <v>0</v>
      </c>
    </row>
    <row r="18743" spans="4:12" x14ac:dyDescent="0.25">
      <c r="D18743" s="80" t="str">
        <f>LEFT(DATA[[#This Row],[Account_Code]],3)</f>
        <v/>
      </c>
      <c r="I18743" s="80" t="str">
        <f>DATA[[#This Row],[Vessel_Code]]&amp;DATA[[#This Row],[Account Group]]&amp;DATA[[#This Row],[Type]]</f>
        <v/>
      </c>
      <c r="K18743" s="80">
        <f>IF(YEAR(DATA[[#This Row],[Calendar_Month]])=YEAR(CURMONTHEND),DATA[[#This Row],[Amount]],0)</f>
        <v>0</v>
      </c>
      <c r="L18743" s="80">
        <f>IF(DATA[[#This Row],[Calendar_Month]]-CURMONTH=0,DATA[[#This Row],[Amount]],0)</f>
        <v>0</v>
      </c>
    </row>
    <row r="18744" spans="4:12" x14ac:dyDescent="0.25">
      <c r="D18744" s="80" t="str">
        <f>LEFT(DATA[[#This Row],[Account_Code]],3)</f>
        <v/>
      </c>
      <c r="I18744" s="80" t="str">
        <f>DATA[[#This Row],[Vessel_Code]]&amp;DATA[[#This Row],[Account Group]]&amp;DATA[[#This Row],[Type]]</f>
        <v/>
      </c>
      <c r="K18744" s="80">
        <f>IF(YEAR(DATA[[#This Row],[Calendar_Month]])=YEAR(CURMONTHEND),DATA[[#This Row],[Amount]],0)</f>
        <v>0</v>
      </c>
      <c r="L18744" s="80">
        <f>IF(DATA[[#This Row],[Calendar_Month]]-CURMONTH=0,DATA[[#This Row],[Amount]],0)</f>
        <v>0</v>
      </c>
    </row>
    <row r="18745" spans="4:12" x14ac:dyDescent="0.25">
      <c r="D18745" s="80" t="str">
        <f>LEFT(DATA[[#This Row],[Account_Code]],3)</f>
        <v/>
      </c>
      <c r="I18745" s="80" t="str">
        <f>DATA[[#This Row],[Vessel_Code]]&amp;DATA[[#This Row],[Account Group]]&amp;DATA[[#This Row],[Type]]</f>
        <v/>
      </c>
      <c r="K18745" s="80">
        <f>IF(YEAR(DATA[[#This Row],[Calendar_Month]])=YEAR(CURMONTHEND),DATA[[#This Row],[Amount]],0)</f>
        <v>0</v>
      </c>
      <c r="L18745" s="80">
        <f>IF(DATA[[#This Row],[Calendar_Month]]-CURMONTH=0,DATA[[#This Row],[Amount]],0)</f>
        <v>0</v>
      </c>
    </row>
    <row r="18746" spans="4:12" x14ac:dyDescent="0.25">
      <c r="D18746" s="80" t="str">
        <f>LEFT(DATA[[#This Row],[Account_Code]],3)</f>
        <v/>
      </c>
      <c r="I18746" s="80" t="str">
        <f>DATA[[#This Row],[Vessel_Code]]&amp;DATA[[#This Row],[Account Group]]&amp;DATA[[#This Row],[Type]]</f>
        <v/>
      </c>
      <c r="K18746" s="80">
        <f>IF(YEAR(DATA[[#This Row],[Calendar_Month]])=YEAR(CURMONTHEND),DATA[[#This Row],[Amount]],0)</f>
        <v>0</v>
      </c>
      <c r="L18746" s="80">
        <f>IF(DATA[[#This Row],[Calendar_Month]]-CURMONTH=0,DATA[[#This Row],[Amount]],0)</f>
        <v>0</v>
      </c>
    </row>
    <row r="18747" spans="4:12" x14ac:dyDescent="0.25">
      <c r="D18747" s="80" t="str">
        <f>LEFT(DATA[[#This Row],[Account_Code]],3)</f>
        <v/>
      </c>
      <c r="I18747" s="80" t="str">
        <f>DATA[[#This Row],[Vessel_Code]]&amp;DATA[[#This Row],[Account Group]]&amp;DATA[[#This Row],[Type]]</f>
        <v/>
      </c>
      <c r="K18747" s="80">
        <f>IF(YEAR(DATA[[#This Row],[Calendar_Month]])=YEAR(CURMONTHEND),DATA[[#This Row],[Amount]],0)</f>
        <v>0</v>
      </c>
      <c r="L18747" s="80">
        <f>IF(DATA[[#This Row],[Calendar_Month]]-CURMONTH=0,DATA[[#This Row],[Amount]],0)</f>
        <v>0</v>
      </c>
    </row>
    <row r="18748" spans="4:12" x14ac:dyDescent="0.25">
      <c r="D18748" s="80" t="str">
        <f>LEFT(DATA[[#This Row],[Account_Code]],3)</f>
        <v/>
      </c>
      <c r="I18748" s="80" t="str">
        <f>DATA[[#This Row],[Vessel_Code]]&amp;DATA[[#This Row],[Account Group]]&amp;DATA[[#This Row],[Type]]</f>
        <v/>
      </c>
      <c r="K18748" s="80">
        <f>IF(YEAR(DATA[[#This Row],[Calendar_Month]])=YEAR(CURMONTHEND),DATA[[#This Row],[Amount]],0)</f>
        <v>0</v>
      </c>
      <c r="L18748" s="80">
        <f>IF(DATA[[#This Row],[Calendar_Month]]-CURMONTH=0,DATA[[#This Row],[Amount]],0)</f>
        <v>0</v>
      </c>
    </row>
    <row r="18749" spans="4:12" x14ac:dyDescent="0.25">
      <c r="D18749" s="80" t="str">
        <f>LEFT(DATA[[#This Row],[Account_Code]],3)</f>
        <v/>
      </c>
      <c r="I18749" s="80" t="str">
        <f>DATA[[#This Row],[Vessel_Code]]&amp;DATA[[#This Row],[Account Group]]&amp;DATA[[#This Row],[Type]]</f>
        <v/>
      </c>
      <c r="K18749" s="80">
        <f>IF(YEAR(DATA[[#This Row],[Calendar_Month]])=YEAR(CURMONTHEND),DATA[[#This Row],[Amount]],0)</f>
        <v>0</v>
      </c>
      <c r="L18749" s="80">
        <f>IF(DATA[[#This Row],[Calendar_Month]]-CURMONTH=0,DATA[[#This Row],[Amount]],0)</f>
        <v>0</v>
      </c>
    </row>
    <row r="18750" spans="4:12" x14ac:dyDescent="0.25">
      <c r="D18750" s="80" t="str">
        <f>LEFT(DATA[[#This Row],[Account_Code]],3)</f>
        <v/>
      </c>
      <c r="I18750" s="80" t="str">
        <f>DATA[[#This Row],[Vessel_Code]]&amp;DATA[[#This Row],[Account Group]]&amp;DATA[[#This Row],[Type]]</f>
        <v/>
      </c>
      <c r="K18750" s="80">
        <f>IF(YEAR(DATA[[#This Row],[Calendar_Month]])=YEAR(CURMONTHEND),DATA[[#This Row],[Amount]],0)</f>
        <v>0</v>
      </c>
      <c r="L18750" s="80">
        <f>IF(DATA[[#This Row],[Calendar_Month]]-CURMONTH=0,DATA[[#This Row],[Amount]],0)</f>
        <v>0</v>
      </c>
    </row>
    <row r="18751" spans="4:12" x14ac:dyDescent="0.25">
      <c r="D18751" s="80" t="str">
        <f>LEFT(DATA[[#This Row],[Account_Code]],3)</f>
        <v/>
      </c>
      <c r="I18751" s="80" t="str">
        <f>DATA[[#This Row],[Vessel_Code]]&amp;DATA[[#This Row],[Account Group]]&amp;DATA[[#This Row],[Type]]</f>
        <v/>
      </c>
      <c r="K18751" s="80">
        <f>IF(YEAR(DATA[[#This Row],[Calendar_Month]])=YEAR(CURMONTHEND),DATA[[#This Row],[Amount]],0)</f>
        <v>0</v>
      </c>
      <c r="L18751" s="80">
        <f>IF(DATA[[#This Row],[Calendar_Month]]-CURMONTH=0,DATA[[#This Row],[Amount]],0)</f>
        <v>0</v>
      </c>
    </row>
    <row r="18752" spans="4:12" x14ac:dyDescent="0.25">
      <c r="D18752" s="80" t="str">
        <f>LEFT(DATA[[#This Row],[Account_Code]],3)</f>
        <v/>
      </c>
      <c r="I18752" s="80" t="str">
        <f>DATA[[#This Row],[Vessel_Code]]&amp;DATA[[#This Row],[Account Group]]&amp;DATA[[#This Row],[Type]]</f>
        <v/>
      </c>
      <c r="K18752" s="80">
        <f>IF(YEAR(DATA[[#This Row],[Calendar_Month]])=YEAR(CURMONTHEND),DATA[[#This Row],[Amount]],0)</f>
        <v>0</v>
      </c>
      <c r="L18752" s="80">
        <f>IF(DATA[[#This Row],[Calendar_Month]]-CURMONTH=0,DATA[[#This Row],[Amount]],0)</f>
        <v>0</v>
      </c>
    </row>
    <row r="18753" spans="4:12" x14ac:dyDescent="0.25">
      <c r="D18753" s="80" t="str">
        <f>LEFT(DATA[[#This Row],[Account_Code]],3)</f>
        <v/>
      </c>
      <c r="I18753" s="80" t="str">
        <f>DATA[[#This Row],[Vessel_Code]]&amp;DATA[[#This Row],[Account Group]]&amp;DATA[[#This Row],[Type]]</f>
        <v/>
      </c>
      <c r="K18753" s="80">
        <f>IF(YEAR(DATA[[#This Row],[Calendar_Month]])=YEAR(CURMONTHEND),DATA[[#This Row],[Amount]],0)</f>
        <v>0</v>
      </c>
      <c r="L18753" s="80">
        <f>IF(DATA[[#This Row],[Calendar_Month]]-CURMONTH=0,DATA[[#This Row],[Amount]],0)</f>
        <v>0</v>
      </c>
    </row>
    <row r="18754" spans="4:12" x14ac:dyDescent="0.25">
      <c r="D18754" s="80" t="str">
        <f>LEFT(DATA[[#This Row],[Account_Code]],3)</f>
        <v/>
      </c>
      <c r="I18754" s="80" t="str">
        <f>DATA[[#This Row],[Vessel_Code]]&amp;DATA[[#This Row],[Account Group]]&amp;DATA[[#This Row],[Type]]</f>
        <v/>
      </c>
      <c r="K18754" s="80">
        <f>IF(YEAR(DATA[[#This Row],[Calendar_Month]])=YEAR(CURMONTHEND),DATA[[#This Row],[Amount]],0)</f>
        <v>0</v>
      </c>
      <c r="L18754" s="80">
        <f>IF(DATA[[#This Row],[Calendar_Month]]-CURMONTH=0,DATA[[#This Row],[Amount]],0)</f>
        <v>0</v>
      </c>
    </row>
    <row r="18755" spans="4:12" x14ac:dyDescent="0.25">
      <c r="D18755" s="80" t="str">
        <f>LEFT(DATA[[#This Row],[Account_Code]],3)</f>
        <v/>
      </c>
      <c r="I18755" s="80" t="str">
        <f>DATA[[#This Row],[Vessel_Code]]&amp;DATA[[#This Row],[Account Group]]&amp;DATA[[#This Row],[Type]]</f>
        <v/>
      </c>
      <c r="K18755" s="80">
        <f>IF(YEAR(DATA[[#This Row],[Calendar_Month]])=YEAR(CURMONTHEND),DATA[[#This Row],[Amount]],0)</f>
        <v>0</v>
      </c>
      <c r="L18755" s="80">
        <f>IF(DATA[[#This Row],[Calendar_Month]]-CURMONTH=0,DATA[[#This Row],[Amount]],0)</f>
        <v>0</v>
      </c>
    </row>
    <row r="18756" spans="4:12" x14ac:dyDescent="0.25">
      <c r="D18756" s="80" t="str">
        <f>LEFT(DATA[[#This Row],[Account_Code]],3)</f>
        <v/>
      </c>
      <c r="I18756" s="80" t="str">
        <f>DATA[[#This Row],[Vessel_Code]]&amp;DATA[[#This Row],[Account Group]]&amp;DATA[[#This Row],[Type]]</f>
        <v/>
      </c>
      <c r="K18756" s="80">
        <f>IF(YEAR(DATA[[#This Row],[Calendar_Month]])=YEAR(CURMONTHEND),DATA[[#This Row],[Amount]],0)</f>
        <v>0</v>
      </c>
      <c r="L18756" s="80">
        <f>IF(DATA[[#This Row],[Calendar_Month]]-CURMONTH=0,DATA[[#This Row],[Amount]],0)</f>
        <v>0</v>
      </c>
    </row>
    <row r="18757" spans="4:12" x14ac:dyDescent="0.25">
      <c r="D18757" s="80" t="str">
        <f>LEFT(DATA[[#This Row],[Account_Code]],3)</f>
        <v/>
      </c>
      <c r="I18757" s="80" t="str">
        <f>DATA[[#This Row],[Vessel_Code]]&amp;DATA[[#This Row],[Account Group]]&amp;DATA[[#This Row],[Type]]</f>
        <v/>
      </c>
      <c r="K18757" s="80">
        <f>IF(YEAR(DATA[[#This Row],[Calendar_Month]])=YEAR(CURMONTHEND),DATA[[#This Row],[Amount]],0)</f>
        <v>0</v>
      </c>
      <c r="L18757" s="80">
        <f>IF(DATA[[#This Row],[Calendar_Month]]-CURMONTH=0,DATA[[#This Row],[Amount]],0)</f>
        <v>0</v>
      </c>
    </row>
    <row r="18758" spans="4:12" x14ac:dyDescent="0.25">
      <c r="D18758" s="80" t="str">
        <f>LEFT(DATA[[#This Row],[Account_Code]],3)</f>
        <v/>
      </c>
      <c r="I18758" s="80" t="str">
        <f>DATA[[#This Row],[Vessel_Code]]&amp;DATA[[#This Row],[Account Group]]&amp;DATA[[#This Row],[Type]]</f>
        <v/>
      </c>
      <c r="K18758" s="80">
        <f>IF(YEAR(DATA[[#This Row],[Calendar_Month]])=YEAR(CURMONTHEND),DATA[[#This Row],[Amount]],0)</f>
        <v>0</v>
      </c>
      <c r="L18758" s="80">
        <f>IF(DATA[[#This Row],[Calendar_Month]]-CURMONTH=0,DATA[[#This Row],[Amount]],0)</f>
        <v>0</v>
      </c>
    </row>
    <row r="18759" spans="4:12" x14ac:dyDescent="0.25">
      <c r="D18759" s="80" t="str">
        <f>LEFT(DATA[[#This Row],[Account_Code]],3)</f>
        <v/>
      </c>
      <c r="I18759" s="80" t="str">
        <f>DATA[[#This Row],[Vessel_Code]]&amp;DATA[[#This Row],[Account Group]]&amp;DATA[[#This Row],[Type]]</f>
        <v/>
      </c>
      <c r="K18759" s="80">
        <f>IF(YEAR(DATA[[#This Row],[Calendar_Month]])=YEAR(CURMONTHEND),DATA[[#This Row],[Amount]],0)</f>
        <v>0</v>
      </c>
      <c r="L18759" s="80">
        <f>IF(DATA[[#This Row],[Calendar_Month]]-CURMONTH=0,DATA[[#This Row],[Amount]],0)</f>
        <v>0</v>
      </c>
    </row>
    <row r="18760" spans="4:12" x14ac:dyDescent="0.25">
      <c r="D18760" s="80" t="str">
        <f>LEFT(DATA[[#This Row],[Account_Code]],3)</f>
        <v/>
      </c>
      <c r="I18760" s="80" t="str">
        <f>DATA[[#This Row],[Vessel_Code]]&amp;DATA[[#This Row],[Account Group]]&amp;DATA[[#This Row],[Type]]</f>
        <v/>
      </c>
      <c r="K18760" s="80">
        <f>IF(YEAR(DATA[[#This Row],[Calendar_Month]])=YEAR(CURMONTHEND),DATA[[#This Row],[Amount]],0)</f>
        <v>0</v>
      </c>
      <c r="L18760" s="80">
        <f>IF(DATA[[#This Row],[Calendar_Month]]-CURMONTH=0,DATA[[#This Row],[Amount]],0)</f>
        <v>0</v>
      </c>
    </row>
    <row r="18761" spans="4:12" x14ac:dyDescent="0.25">
      <c r="D18761" s="80" t="str">
        <f>LEFT(DATA[[#This Row],[Account_Code]],3)</f>
        <v/>
      </c>
      <c r="I18761" s="80" t="str">
        <f>DATA[[#This Row],[Vessel_Code]]&amp;DATA[[#This Row],[Account Group]]&amp;DATA[[#This Row],[Type]]</f>
        <v/>
      </c>
      <c r="K18761" s="80">
        <f>IF(YEAR(DATA[[#This Row],[Calendar_Month]])=YEAR(CURMONTHEND),DATA[[#This Row],[Amount]],0)</f>
        <v>0</v>
      </c>
      <c r="L18761" s="80">
        <f>IF(DATA[[#This Row],[Calendar_Month]]-CURMONTH=0,DATA[[#This Row],[Amount]],0)</f>
        <v>0</v>
      </c>
    </row>
    <row r="18762" spans="4:12" x14ac:dyDescent="0.25">
      <c r="D18762" s="80" t="str">
        <f>LEFT(DATA[[#This Row],[Account_Code]],3)</f>
        <v/>
      </c>
      <c r="I18762" s="80" t="str">
        <f>DATA[[#This Row],[Vessel_Code]]&amp;DATA[[#This Row],[Account Group]]&amp;DATA[[#This Row],[Type]]</f>
        <v/>
      </c>
      <c r="K18762" s="80">
        <f>IF(YEAR(DATA[[#This Row],[Calendar_Month]])=YEAR(CURMONTHEND),DATA[[#This Row],[Amount]],0)</f>
        <v>0</v>
      </c>
      <c r="L18762" s="80">
        <f>IF(DATA[[#This Row],[Calendar_Month]]-CURMONTH=0,DATA[[#This Row],[Amount]],0)</f>
        <v>0</v>
      </c>
    </row>
    <row r="18763" spans="4:12" x14ac:dyDescent="0.25">
      <c r="D18763" s="80" t="str">
        <f>LEFT(DATA[[#This Row],[Account_Code]],3)</f>
        <v/>
      </c>
      <c r="I18763" s="80" t="str">
        <f>DATA[[#This Row],[Vessel_Code]]&amp;DATA[[#This Row],[Account Group]]&amp;DATA[[#This Row],[Type]]</f>
        <v/>
      </c>
      <c r="K18763" s="80">
        <f>IF(YEAR(DATA[[#This Row],[Calendar_Month]])=YEAR(CURMONTHEND),DATA[[#This Row],[Amount]],0)</f>
        <v>0</v>
      </c>
      <c r="L18763" s="80">
        <f>IF(DATA[[#This Row],[Calendar_Month]]-CURMONTH=0,DATA[[#This Row],[Amount]],0)</f>
        <v>0</v>
      </c>
    </row>
    <row r="18764" spans="4:12" x14ac:dyDescent="0.25">
      <c r="D18764" s="80" t="str">
        <f>LEFT(DATA[[#This Row],[Account_Code]],3)</f>
        <v/>
      </c>
      <c r="I18764" s="80" t="str">
        <f>DATA[[#This Row],[Vessel_Code]]&amp;DATA[[#This Row],[Account Group]]&amp;DATA[[#This Row],[Type]]</f>
        <v/>
      </c>
      <c r="K18764" s="80">
        <f>IF(YEAR(DATA[[#This Row],[Calendar_Month]])=YEAR(CURMONTHEND),DATA[[#This Row],[Amount]],0)</f>
        <v>0</v>
      </c>
      <c r="L18764" s="80">
        <f>IF(DATA[[#This Row],[Calendar_Month]]-CURMONTH=0,DATA[[#This Row],[Amount]],0)</f>
        <v>0</v>
      </c>
    </row>
    <row r="18765" spans="4:12" x14ac:dyDescent="0.25">
      <c r="D18765" s="80" t="str">
        <f>LEFT(DATA[[#This Row],[Account_Code]],3)</f>
        <v/>
      </c>
      <c r="I18765" s="80" t="str">
        <f>DATA[[#This Row],[Vessel_Code]]&amp;DATA[[#This Row],[Account Group]]&amp;DATA[[#This Row],[Type]]</f>
        <v/>
      </c>
      <c r="K18765" s="80">
        <f>IF(YEAR(DATA[[#This Row],[Calendar_Month]])=YEAR(CURMONTHEND),DATA[[#This Row],[Amount]],0)</f>
        <v>0</v>
      </c>
      <c r="L18765" s="80">
        <f>IF(DATA[[#This Row],[Calendar_Month]]-CURMONTH=0,DATA[[#This Row],[Amount]],0)</f>
        <v>0</v>
      </c>
    </row>
    <row r="18766" spans="4:12" x14ac:dyDescent="0.25">
      <c r="D18766" s="80" t="str">
        <f>LEFT(DATA[[#This Row],[Account_Code]],3)</f>
        <v/>
      </c>
      <c r="I18766" s="80" t="str">
        <f>DATA[[#This Row],[Vessel_Code]]&amp;DATA[[#This Row],[Account Group]]&amp;DATA[[#This Row],[Type]]</f>
        <v/>
      </c>
      <c r="K18766" s="80">
        <f>IF(YEAR(DATA[[#This Row],[Calendar_Month]])=YEAR(CURMONTHEND),DATA[[#This Row],[Amount]],0)</f>
        <v>0</v>
      </c>
      <c r="L18766" s="80">
        <f>IF(DATA[[#This Row],[Calendar_Month]]-CURMONTH=0,DATA[[#This Row],[Amount]],0)</f>
        <v>0</v>
      </c>
    </row>
    <row r="18767" spans="4:12" x14ac:dyDescent="0.25">
      <c r="D18767" s="80" t="str">
        <f>LEFT(DATA[[#This Row],[Account_Code]],3)</f>
        <v/>
      </c>
      <c r="I18767" s="80" t="str">
        <f>DATA[[#This Row],[Vessel_Code]]&amp;DATA[[#This Row],[Account Group]]&amp;DATA[[#This Row],[Type]]</f>
        <v/>
      </c>
      <c r="K18767" s="80">
        <f>IF(YEAR(DATA[[#This Row],[Calendar_Month]])=YEAR(CURMONTHEND),DATA[[#This Row],[Amount]],0)</f>
        <v>0</v>
      </c>
      <c r="L18767" s="80">
        <f>IF(DATA[[#This Row],[Calendar_Month]]-CURMONTH=0,DATA[[#This Row],[Amount]],0)</f>
        <v>0</v>
      </c>
    </row>
    <row r="18768" spans="4:12" x14ac:dyDescent="0.25">
      <c r="D18768" s="80" t="str">
        <f>LEFT(DATA[[#This Row],[Account_Code]],3)</f>
        <v/>
      </c>
      <c r="I18768" s="80" t="str">
        <f>DATA[[#This Row],[Vessel_Code]]&amp;DATA[[#This Row],[Account Group]]&amp;DATA[[#This Row],[Type]]</f>
        <v/>
      </c>
      <c r="K18768" s="80">
        <f>IF(YEAR(DATA[[#This Row],[Calendar_Month]])=YEAR(CURMONTHEND),DATA[[#This Row],[Amount]],0)</f>
        <v>0</v>
      </c>
      <c r="L18768" s="80">
        <f>IF(DATA[[#This Row],[Calendar_Month]]-CURMONTH=0,DATA[[#This Row],[Amount]],0)</f>
        <v>0</v>
      </c>
    </row>
    <row r="18769" spans="4:12" x14ac:dyDescent="0.25">
      <c r="D18769" s="80" t="str">
        <f>LEFT(DATA[[#This Row],[Account_Code]],3)</f>
        <v/>
      </c>
      <c r="I18769" s="80" t="str">
        <f>DATA[[#This Row],[Vessel_Code]]&amp;DATA[[#This Row],[Account Group]]&amp;DATA[[#This Row],[Type]]</f>
        <v/>
      </c>
      <c r="K18769" s="80">
        <f>IF(YEAR(DATA[[#This Row],[Calendar_Month]])=YEAR(CURMONTHEND),DATA[[#This Row],[Amount]],0)</f>
        <v>0</v>
      </c>
      <c r="L18769" s="80">
        <f>IF(DATA[[#This Row],[Calendar_Month]]-CURMONTH=0,DATA[[#This Row],[Amount]],0)</f>
        <v>0</v>
      </c>
    </row>
    <row r="18770" spans="4:12" x14ac:dyDescent="0.25">
      <c r="D18770" s="80" t="str">
        <f>LEFT(DATA[[#This Row],[Account_Code]],3)</f>
        <v/>
      </c>
      <c r="I18770" s="80" t="str">
        <f>DATA[[#This Row],[Vessel_Code]]&amp;DATA[[#This Row],[Account Group]]&amp;DATA[[#This Row],[Type]]</f>
        <v/>
      </c>
      <c r="K18770" s="80">
        <f>IF(YEAR(DATA[[#This Row],[Calendar_Month]])=YEAR(CURMONTHEND),DATA[[#This Row],[Amount]],0)</f>
        <v>0</v>
      </c>
      <c r="L18770" s="80">
        <f>IF(DATA[[#This Row],[Calendar_Month]]-CURMONTH=0,DATA[[#This Row],[Amount]],0)</f>
        <v>0</v>
      </c>
    </row>
    <row r="18771" spans="4:12" x14ac:dyDescent="0.25">
      <c r="D18771" s="80" t="str">
        <f>LEFT(DATA[[#This Row],[Account_Code]],3)</f>
        <v/>
      </c>
      <c r="I18771" s="80" t="str">
        <f>DATA[[#This Row],[Vessel_Code]]&amp;DATA[[#This Row],[Account Group]]&amp;DATA[[#This Row],[Type]]</f>
        <v/>
      </c>
      <c r="K18771" s="80">
        <f>IF(YEAR(DATA[[#This Row],[Calendar_Month]])=YEAR(CURMONTHEND),DATA[[#This Row],[Amount]],0)</f>
        <v>0</v>
      </c>
      <c r="L18771" s="80">
        <f>IF(DATA[[#This Row],[Calendar_Month]]-CURMONTH=0,DATA[[#This Row],[Amount]],0)</f>
        <v>0</v>
      </c>
    </row>
    <row r="18772" spans="4:12" x14ac:dyDescent="0.25">
      <c r="D18772" s="80" t="str">
        <f>LEFT(DATA[[#This Row],[Account_Code]],3)</f>
        <v/>
      </c>
      <c r="I18772" s="80" t="str">
        <f>DATA[[#This Row],[Vessel_Code]]&amp;DATA[[#This Row],[Account Group]]&amp;DATA[[#This Row],[Type]]</f>
        <v/>
      </c>
      <c r="K18772" s="80">
        <f>IF(YEAR(DATA[[#This Row],[Calendar_Month]])=YEAR(CURMONTHEND),DATA[[#This Row],[Amount]],0)</f>
        <v>0</v>
      </c>
      <c r="L18772" s="80">
        <f>IF(DATA[[#This Row],[Calendar_Month]]-CURMONTH=0,DATA[[#This Row],[Amount]],0)</f>
        <v>0</v>
      </c>
    </row>
    <row r="18773" spans="4:12" x14ac:dyDescent="0.25">
      <c r="D18773" s="80" t="str">
        <f>LEFT(DATA[[#This Row],[Account_Code]],3)</f>
        <v/>
      </c>
      <c r="I18773" s="80" t="str">
        <f>DATA[[#This Row],[Vessel_Code]]&amp;DATA[[#This Row],[Account Group]]&amp;DATA[[#This Row],[Type]]</f>
        <v/>
      </c>
      <c r="K18773" s="80">
        <f>IF(YEAR(DATA[[#This Row],[Calendar_Month]])=YEAR(CURMONTHEND),DATA[[#This Row],[Amount]],0)</f>
        <v>0</v>
      </c>
      <c r="L18773" s="80">
        <f>IF(DATA[[#This Row],[Calendar_Month]]-CURMONTH=0,DATA[[#This Row],[Amount]],0)</f>
        <v>0</v>
      </c>
    </row>
    <row r="18774" spans="4:12" x14ac:dyDescent="0.25">
      <c r="D18774" s="80" t="str">
        <f>LEFT(DATA[[#This Row],[Account_Code]],3)</f>
        <v/>
      </c>
      <c r="I18774" s="80" t="str">
        <f>DATA[[#This Row],[Vessel_Code]]&amp;DATA[[#This Row],[Account Group]]&amp;DATA[[#This Row],[Type]]</f>
        <v/>
      </c>
      <c r="K18774" s="80">
        <f>IF(YEAR(DATA[[#This Row],[Calendar_Month]])=YEAR(CURMONTHEND),DATA[[#This Row],[Amount]],0)</f>
        <v>0</v>
      </c>
      <c r="L18774" s="80">
        <f>IF(DATA[[#This Row],[Calendar_Month]]-CURMONTH=0,DATA[[#This Row],[Amount]],0)</f>
        <v>0</v>
      </c>
    </row>
    <row r="18775" spans="4:12" x14ac:dyDescent="0.25">
      <c r="D18775" s="80" t="str">
        <f>LEFT(DATA[[#This Row],[Account_Code]],3)</f>
        <v/>
      </c>
      <c r="I18775" s="80" t="str">
        <f>DATA[[#This Row],[Vessel_Code]]&amp;DATA[[#This Row],[Account Group]]&amp;DATA[[#This Row],[Type]]</f>
        <v/>
      </c>
      <c r="K18775" s="80">
        <f>IF(YEAR(DATA[[#This Row],[Calendar_Month]])=YEAR(CURMONTHEND),DATA[[#This Row],[Amount]],0)</f>
        <v>0</v>
      </c>
      <c r="L18775" s="80">
        <f>IF(DATA[[#This Row],[Calendar_Month]]-CURMONTH=0,DATA[[#This Row],[Amount]],0)</f>
        <v>0</v>
      </c>
    </row>
    <row r="18776" spans="4:12" x14ac:dyDescent="0.25">
      <c r="D18776" s="80" t="str">
        <f>LEFT(DATA[[#This Row],[Account_Code]],3)</f>
        <v/>
      </c>
      <c r="I18776" s="80" t="str">
        <f>DATA[[#This Row],[Vessel_Code]]&amp;DATA[[#This Row],[Account Group]]&amp;DATA[[#This Row],[Type]]</f>
        <v/>
      </c>
      <c r="K18776" s="80">
        <f>IF(YEAR(DATA[[#This Row],[Calendar_Month]])=YEAR(CURMONTHEND),DATA[[#This Row],[Amount]],0)</f>
        <v>0</v>
      </c>
      <c r="L18776" s="80">
        <f>IF(DATA[[#This Row],[Calendar_Month]]-CURMONTH=0,DATA[[#This Row],[Amount]],0)</f>
        <v>0</v>
      </c>
    </row>
    <row r="18777" spans="4:12" x14ac:dyDescent="0.25">
      <c r="D18777" s="80" t="str">
        <f>LEFT(DATA[[#This Row],[Account_Code]],3)</f>
        <v/>
      </c>
      <c r="I18777" s="80" t="str">
        <f>DATA[[#This Row],[Vessel_Code]]&amp;DATA[[#This Row],[Account Group]]&amp;DATA[[#This Row],[Type]]</f>
        <v/>
      </c>
      <c r="K18777" s="80">
        <f>IF(YEAR(DATA[[#This Row],[Calendar_Month]])=YEAR(CURMONTHEND),DATA[[#This Row],[Amount]],0)</f>
        <v>0</v>
      </c>
      <c r="L18777" s="80">
        <f>IF(DATA[[#This Row],[Calendar_Month]]-CURMONTH=0,DATA[[#This Row],[Amount]],0)</f>
        <v>0</v>
      </c>
    </row>
    <row r="18778" spans="4:12" x14ac:dyDescent="0.25">
      <c r="D18778" s="80" t="str">
        <f>LEFT(DATA[[#This Row],[Account_Code]],3)</f>
        <v/>
      </c>
      <c r="I18778" s="80" t="str">
        <f>DATA[[#This Row],[Vessel_Code]]&amp;DATA[[#This Row],[Account Group]]&amp;DATA[[#This Row],[Type]]</f>
        <v/>
      </c>
      <c r="K18778" s="80">
        <f>IF(YEAR(DATA[[#This Row],[Calendar_Month]])=YEAR(CURMONTHEND),DATA[[#This Row],[Amount]],0)</f>
        <v>0</v>
      </c>
      <c r="L18778" s="80">
        <f>IF(DATA[[#This Row],[Calendar_Month]]-CURMONTH=0,DATA[[#This Row],[Amount]],0)</f>
        <v>0</v>
      </c>
    </row>
    <row r="18779" spans="4:12" x14ac:dyDescent="0.25">
      <c r="D18779" s="80" t="str">
        <f>LEFT(DATA[[#This Row],[Account_Code]],3)</f>
        <v/>
      </c>
      <c r="I18779" s="80" t="str">
        <f>DATA[[#This Row],[Vessel_Code]]&amp;DATA[[#This Row],[Account Group]]&amp;DATA[[#This Row],[Type]]</f>
        <v/>
      </c>
      <c r="K18779" s="80">
        <f>IF(YEAR(DATA[[#This Row],[Calendar_Month]])=YEAR(CURMONTHEND),DATA[[#This Row],[Amount]],0)</f>
        <v>0</v>
      </c>
      <c r="L18779" s="80">
        <f>IF(DATA[[#This Row],[Calendar_Month]]-CURMONTH=0,DATA[[#This Row],[Amount]],0)</f>
        <v>0</v>
      </c>
    </row>
    <row r="18780" spans="4:12" x14ac:dyDescent="0.25">
      <c r="D18780" s="80" t="str">
        <f>LEFT(DATA[[#This Row],[Account_Code]],3)</f>
        <v/>
      </c>
      <c r="I18780" s="80" t="str">
        <f>DATA[[#This Row],[Vessel_Code]]&amp;DATA[[#This Row],[Account Group]]&amp;DATA[[#This Row],[Type]]</f>
        <v/>
      </c>
      <c r="K18780" s="80">
        <f>IF(YEAR(DATA[[#This Row],[Calendar_Month]])=YEAR(CURMONTHEND),DATA[[#This Row],[Amount]],0)</f>
        <v>0</v>
      </c>
      <c r="L18780" s="80">
        <f>IF(DATA[[#This Row],[Calendar_Month]]-CURMONTH=0,DATA[[#This Row],[Amount]],0)</f>
        <v>0</v>
      </c>
    </row>
    <row r="18781" spans="4:12" x14ac:dyDescent="0.25">
      <c r="D18781" s="80" t="str">
        <f>LEFT(DATA[[#This Row],[Account_Code]],3)</f>
        <v/>
      </c>
      <c r="I18781" s="80" t="str">
        <f>DATA[[#This Row],[Vessel_Code]]&amp;DATA[[#This Row],[Account Group]]&amp;DATA[[#This Row],[Type]]</f>
        <v/>
      </c>
      <c r="K18781" s="80">
        <f>IF(YEAR(DATA[[#This Row],[Calendar_Month]])=YEAR(CURMONTHEND),DATA[[#This Row],[Amount]],0)</f>
        <v>0</v>
      </c>
      <c r="L18781" s="80">
        <f>IF(DATA[[#This Row],[Calendar_Month]]-CURMONTH=0,DATA[[#This Row],[Amount]],0)</f>
        <v>0</v>
      </c>
    </row>
    <row r="18782" spans="4:12" x14ac:dyDescent="0.25">
      <c r="D18782" s="80" t="str">
        <f>LEFT(DATA[[#This Row],[Account_Code]],3)</f>
        <v/>
      </c>
      <c r="I18782" s="80" t="str">
        <f>DATA[[#This Row],[Vessel_Code]]&amp;DATA[[#This Row],[Account Group]]&amp;DATA[[#This Row],[Type]]</f>
        <v/>
      </c>
      <c r="K18782" s="80">
        <f>IF(YEAR(DATA[[#This Row],[Calendar_Month]])=YEAR(CURMONTHEND),DATA[[#This Row],[Amount]],0)</f>
        <v>0</v>
      </c>
      <c r="L18782" s="80">
        <f>IF(DATA[[#This Row],[Calendar_Month]]-CURMONTH=0,DATA[[#This Row],[Amount]],0)</f>
        <v>0</v>
      </c>
    </row>
    <row r="18783" spans="4:12" x14ac:dyDescent="0.25">
      <c r="D18783" s="80" t="str">
        <f>LEFT(DATA[[#This Row],[Account_Code]],3)</f>
        <v/>
      </c>
      <c r="I18783" s="80" t="str">
        <f>DATA[[#This Row],[Vessel_Code]]&amp;DATA[[#This Row],[Account Group]]&amp;DATA[[#This Row],[Type]]</f>
        <v/>
      </c>
      <c r="K18783" s="80">
        <f>IF(YEAR(DATA[[#This Row],[Calendar_Month]])=YEAR(CURMONTHEND),DATA[[#This Row],[Amount]],0)</f>
        <v>0</v>
      </c>
      <c r="L18783" s="80">
        <f>IF(DATA[[#This Row],[Calendar_Month]]-CURMONTH=0,DATA[[#This Row],[Amount]],0)</f>
        <v>0</v>
      </c>
    </row>
    <row r="18784" spans="4:12" x14ac:dyDescent="0.25">
      <c r="D18784" s="80" t="str">
        <f>LEFT(DATA[[#This Row],[Account_Code]],3)</f>
        <v/>
      </c>
      <c r="I18784" s="80" t="str">
        <f>DATA[[#This Row],[Vessel_Code]]&amp;DATA[[#This Row],[Account Group]]&amp;DATA[[#This Row],[Type]]</f>
        <v/>
      </c>
      <c r="K18784" s="80">
        <f>IF(YEAR(DATA[[#This Row],[Calendar_Month]])=YEAR(CURMONTHEND),DATA[[#This Row],[Amount]],0)</f>
        <v>0</v>
      </c>
      <c r="L18784" s="80">
        <f>IF(DATA[[#This Row],[Calendar_Month]]-CURMONTH=0,DATA[[#This Row],[Amount]],0)</f>
        <v>0</v>
      </c>
    </row>
    <row r="18785" spans="4:12" x14ac:dyDescent="0.25">
      <c r="D18785" s="80" t="str">
        <f>LEFT(DATA[[#This Row],[Account_Code]],3)</f>
        <v/>
      </c>
      <c r="I18785" s="80" t="str">
        <f>DATA[[#This Row],[Vessel_Code]]&amp;DATA[[#This Row],[Account Group]]&amp;DATA[[#This Row],[Type]]</f>
        <v/>
      </c>
      <c r="K18785" s="80">
        <f>IF(YEAR(DATA[[#This Row],[Calendar_Month]])=YEAR(CURMONTHEND),DATA[[#This Row],[Amount]],0)</f>
        <v>0</v>
      </c>
      <c r="L18785" s="80">
        <f>IF(DATA[[#This Row],[Calendar_Month]]-CURMONTH=0,DATA[[#This Row],[Amount]],0)</f>
        <v>0</v>
      </c>
    </row>
    <row r="18786" spans="4:12" x14ac:dyDescent="0.25">
      <c r="D18786" s="80" t="str">
        <f>LEFT(DATA[[#This Row],[Account_Code]],3)</f>
        <v/>
      </c>
      <c r="I18786" s="80" t="str">
        <f>DATA[[#This Row],[Vessel_Code]]&amp;DATA[[#This Row],[Account Group]]&amp;DATA[[#This Row],[Type]]</f>
        <v/>
      </c>
      <c r="K18786" s="80">
        <f>IF(YEAR(DATA[[#This Row],[Calendar_Month]])=YEAR(CURMONTHEND),DATA[[#This Row],[Amount]],0)</f>
        <v>0</v>
      </c>
      <c r="L18786" s="80">
        <f>IF(DATA[[#This Row],[Calendar_Month]]-CURMONTH=0,DATA[[#This Row],[Amount]],0)</f>
        <v>0</v>
      </c>
    </row>
    <row r="18787" spans="4:12" x14ac:dyDescent="0.25">
      <c r="D18787" s="80" t="str">
        <f>LEFT(DATA[[#This Row],[Account_Code]],3)</f>
        <v/>
      </c>
      <c r="I18787" s="80" t="str">
        <f>DATA[[#This Row],[Vessel_Code]]&amp;DATA[[#This Row],[Account Group]]&amp;DATA[[#This Row],[Type]]</f>
        <v/>
      </c>
      <c r="K18787" s="80">
        <f>IF(YEAR(DATA[[#This Row],[Calendar_Month]])=YEAR(CURMONTHEND),DATA[[#This Row],[Amount]],0)</f>
        <v>0</v>
      </c>
      <c r="L18787" s="80">
        <f>IF(DATA[[#This Row],[Calendar_Month]]-CURMONTH=0,DATA[[#This Row],[Amount]],0)</f>
        <v>0</v>
      </c>
    </row>
    <row r="18788" spans="4:12" x14ac:dyDescent="0.25">
      <c r="D18788" s="80" t="str">
        <f>LEFT(DATA[[#This Row],[Account_Code]],3)</f>
        <v/>
      </c>
      <c r="I18788" s="80" t="str">
        <f>DATA[[#This Row],[Vessel_Code]]&amp;DATA[[#This Row],[Account Group]]&amp;DATA[[#This Row],[Type]]</f>
        <v/>
      </c>
      <c r="K18788" s="80">
        <f>IF(YEAR(DATA[[#This Row],[Calendar_Month]])=YEAR(CURMONTHEND),DATA[[#This Row],[Amount]],0)</f>
        <v>0</v>
      </c>
      <c r="L18788" s="80">
        <f>IF(DATA[[#This Row],[Calendar_Month]]-CURMONTH=0,DATA[[#This Row],[Amount]],0)</f>
        <v>0</v>
      </c>
    </row>
    <row r="18789" spans="4:12" x14ac:dyDescent="0.25">
      <c r="D18789" s="80" t="str">
        <f>LEFT(DATA[[#This Row],[Account_Code]],3)</f>
        <v/>
      </c>
      <c r="I18789" s="80" t="str">
        <f>DATA[[#This Row],[Vessel_Code]]&amp;DATA[[#This Row],[Account Group]]&amp;DATA[[#This Row],[Type]]</f>
        <v/>
      </c>
      <c r="K18789" s="80">
        <f>IF(YEAR(DATA[[#This Row],[Calendar_Month]])=YEAR(CURMONTHEND),DATA[[#This Row],[Amount]],0)</f>
        <v>0</v>
      </c>
      <c r="L18789" s="80">
        <f>IF(DATA[[#This Row],[Calendar_Month]]-CURMONTH=0,DATA[[#This Row],[Amount]],0)</f>
        <v>0</v>
      </c>
    </row>
    <row r="18790" spans="4:12" x14ac:dyDescent="0.25">
      <c r="D18790" s="80" t="str">
        <f>LEFT(DATA[[#This Row],[Account_Code]],3)</f>
        <v/>
      </c>
      <c r="I18790" s="80" t="str">
        <f>DATA[[#This Row],[Vessel_Code]]&amp;DATA[[#This Row],[Account Group]]&amp;DATA[[#This Row],[Type]]</f>
        <v/>
      </c>
      <c r="K18790" s="80">
        <f>IF(YEAR(DATA[[#This Row],[Calendar_Month]])=YEAR(CURMONTHEND),DATA[[#This Row],[Amount]],0)</f>
        <v>0</v>
      </c>
      <c r="L18790" s="80">
        <f>IF(DATA[[#This Row],[Calendar_Month]]-CURMONTH=0,DATA[[#This Row],[Amount]],0)</f>
        <v>0</v>
      </c>
    </row>
    <row r="18791" spans="4:12" x14ac:dyDescent="0.25">
      <c r="D18791" s="80" t="str">
        <f>LEFT(DATA[[#This Row],[Account_Code]],3)</f>
        <v/>
      </c>
      <c r="I18791" s="80" t="str">
        <f>DATA[[#This Row],[Vessel_Code]]&amp;DATA[[#This Row],[Account Group]]&amp;DATA[[#This Row],[Type]]</f>
        <v/>
      </c>
      <c r="K18791" s="80">
        <f>IF(YEAR(DATA[[#This Row],[Calendar_Month]])=YEAR(CURMONTHEND),DATA[[#This Row],[Amount]],0)</f>
        <v>0</v>
      </c>
      <c r="L18791" s="80">
        <f>IF(DATA[[#This Row],[Calendar_Month]]-CURMONTH=0,DATA[[#This Row],[Amount]],0)</f>
        <v>0</v>
      </c>
    </row>
    <row r="18792" spans="4:12" x14ac:dyDescent="0.25">
      <c r="D18792" s="80" t="str">
        <f>LEFT(DATA[[#This Row],[Account_Code]],3)</f>
        <v/>
      </c>
      <c r="I18792" s="80" t="str">
        <f>DATA[[#This Row],[Vessel_Code]]&amp;DATA[[#This Row],[Account Group]]&amp;DATA[[#This Row],[Type]]</f>
        <v/>
      </c>
      <c r="K18792" s="80">
        <f>IF(YEAR(DATA[[#This Row],[Calendar_Month]])=YEAR(CURMONTHEND),DATA[[#This Row],[Amount]],0)</f>
        <v>0</v>
      </c>
      <c r="L18792" s="80">
        <f>IF(DATA[[#This Row],[Calendar_Month]]-CURMONTH=0,DATA[[#This Row],[Amount]],0)</f>
        <v>0</v>
      </c>
    </row>
    <row r="18793" spans="4:12" x14ac:dyDescent="0.25">
      <c r="D18793" s="80" t="str">
        <f>LEFT(DATA[[#This Row],[Account_Code]],3)</f>
        <v/>
      </c>
      <c r="I18793" s="80" t="str">
        <f>DATA[[#This Row],[Vessel_Code]]&amp;DATA[[#This Row],[Account Group]]&amp;DATA[[#This Row],[Type]]</f>
        <v/>
      </c>
      <c r="K18793" s="80">
        <f>IF(YEAR(DATA[[#This Row],[Calendar_Month]])=YEAR(CURMONTHEND),DATA[[#This Row],[Amount]],0)</f>
        <v>0</v>
      </c>
      <c r="L18793" s="80">
        <f>IF(DATA[[#This Row],[Calendar_Month]]-CURMONTH=0,DATA[[#This Row],[Amount]],0)</f>
        <v>0</v>
      </c>
    </row>
    <row r="18794" spans="4:12" x14ac:dyDescent="0.25">
      <c r="D18794" s="80" t="str">
        <f>LEFT(DATA[[#This Row],[Account_Code]],3)</f>
        <v/>
      </c>
      <c r="I18794" s="80" t="str">
        <f>DATA[[#This Row],[Vessel_Code]]&amp;DATA[[#This Row],[Account Group]]&amp;DATA[[#This Row],[Type]]</f>
        <v/>
      </c>
      <c r="K18794" s="80">
        <f>IF(YEAR(DATA[[#This Row],[Calendar_Month]])=YEAR(CURMONTHEND),DATA[[#This Row],[Amount]],0)</f>
        <v>0</v>
      </c>
      <c r="L18794" s="80">
        <f>IF(DATA[[#This Row],[Calendar_Month]]-CURMONTH=0,DATA[[#This Row],[Amount]],0)</f>
        <v>0</v>
      </c>
    </row>
    <row r="18795" spans="4:12" x14ac:dyDescent="0.25">
      <c r="D18795" s="80" t="str">
        <f>LEFT(DATA[[#This Row],[Account_Code]],3)</f>
        <v/>
      </c>
      <c r="I18795" s="80" t="str">
        <f>DATA[[#This Row],[Vessel_Code]]&amp;DATA[[#This Row],[Account Group]]&amp;DATA[[#This Row],[Type]]</f>
        <v/>
      </c>
      <c r="K18795" s="80">
        <f>IF(YEAR(DATA[[#This Row],[Calendar_Month]])=YEAR(CURMONTHEND),DATA[[#This Row],[Amount]],0)</f>
        <v>0</v>
      </c>
      <c r="L18795" s="80">
        <f>IF(DATA[[#This Row],[Calendar_Month]]-CURMONTH=0,DATA[[#This Row],[Amount]],0)</f>
        <v>0</v>
      </c>
    </row>
    <row r="18796" spans="4:12" x14ac:dyDescent="0.25">
      <c r="D18796" s="80" t="str">
        <f>LEFT(DATA[[#This Row],[Account_Code]],3)</f>
        <v/>
      </c>
      <c r="I18796" s="80" t="str">
        <f>DATA[[#This Row],[Vessel_Code]]&amp;DATA[[#This Row],[Account Group]]&amp;DATA[[#This Row],[Type]]</f>
        <v/>
      </c>
      <c r="K18796" s="80">
        <f>IF(YEAR(DATA[[#This Row],[Calendar_Month]])=YEAR(CURMONTHEND),DATA[[#This Row],[Amount]],0)</f>
        <v>0</v>
      </c>
      <c r="L18796" s="80">
        <f>IF(DATA[[#This Row],[Calendar_Month]]-CURMONTH=0,DATA[[#This Row],[Amount]],0)</f>
        <v>0</v>
      </c>
    </row>
    <row r="18797" spans="4:12" x14ac:dyDescent="0.25">
      <c r="D18797" s="80" t="str">
        <f>LEFT(DATA[[#This Row],[Account_Code]],3)</f>
        <v/>
      </c>
      <c r="I18797" s="80" t="str">
        <f>DATA[[#This Row],[Vessel_Code]]&amp;DATA[[#This Row],[Account Group]]&amp;DATA[[#This Row],[Type]]</f>
        <v/>
      </c>
      <c r="K18797" s="80">
        <f>IF(YEAR(DATA[[#This Row],[Calendar_Month]])=YEAR(CURMONTHEND),DATA[[#This Row],[Amount]],0)</f>
        <v>0</v>
      </c>
      <c r="L18797" s="80">
        <f>IF(DATA[[#This Row],[Calendar_Month]]-CURMONTH=0,DATA[[#This Row],[Amount]],0)</f>
        <v>0</v>
      </c>
    </row>
    <row r="18798" spans="4:12" x14ac:dyDescent="0.25">
      <c r="D18798" s="80" t="str">
        <f>LEFT(DATA[[#This Row],[Account_Code]],3)</f>
        <v/>
      </c>
      <c r="I18798" s="80" t="str">
        <f>DATA[[#This Row],[Vessel_Code]]&amp;DATA[[#This Row],[Account Group]]&amp;DATA[[#This Row],[Type]]</f>
        <v/>
      </c>
      <c r="K18798" s="80">
        <f>IF(YEAR(DATA[[#This Row],[Calendar_Month]])=YEAR(CURMONTHEND),DATA[[#This Row],[Amount]],0)</f>
        <v>0</v>
      </c>
      <c r="L18798" s="80">
        <f>IF(DATA[[#This Row],[Calendar_Month]]-CURMONTH=0,DATA[[#This Row],[Amount]],0)</f>
        <v>0</v>
      </c>
    </row>
    <row r="18799" spans="4:12" x14ac:dyDescent="0.25">
      <c r="D18799" s="80" t="str">
        <f>LEFT(DATA[[#This Row],[Account_Code]],3)</f>
        <v/>
      </c>
      <c r="I18799" s="80" t="str">
        <f>DATA[[#This Row],[Vessel_Code]]&amp;DATA[[#This Row],[Account Group]]&amp;DATA[[#This Row],[Type]]</f>
        <v/>
      </c>
      <c r="K18799" s="80">
        <f>IF(YEAR(DATA[[#This Row],[Calendar_Month]])=YEAR(CURMONTHEND),DATA[[#This Row],[Amount]],0)</f>
        <v>0</v>
      </c>
      <c r="L18799" s="80">
        <f>IF(DATA[[#This Row],[Calendar_Month]]-CURMONTH=0,DATA[[#This Row],[Amount]],0)</f>
        <v>0</v>
      </c>
    </row>
    <row r="18800" spans="4:12" x14ac:dyDescent="0.25">
      <c r="D18800" s="80" t="str">
        <f>LEFT(DATA[[#This Row],[Account_Code]],3)</f>
        <v/>
      </c>
      <c r="I18800" s="80" t="str">
        <f>DATA[[#This Row],[Vessel_Code]]&amp;DATA[[#This Row],[Account Group]]&amp;DATA[[#This Row],[Type]]</f>
        <v/>
      </c>
      <c r="K18800" s="80">
        <f>IF(YEAR(DATA[[#This Row],[Calendar_Month]])=YEAR(CURMONTHEND),DATA[[#This Row],[Amount]],0)</f>
        <v>0</v>
      </c>
      <c r="L18800" s="80">
        <f>IF(DATA[[#This Row],[Calendar_Month]]-CURMONTH=0,DATA[[#This Row],[Amount]],0)</f>
        <v>0</v>
      </c>
    </row>
    <row r="18801" spans="4:12" x14ac:dyDescent="0.25">
      <c r="D18801" s="80" t="str">
        <f>LEFT(DATA[[#This Row],[Account_Code]],3)</f>
        <v/>
      </c>
      <c r="I18801" s="80" t="str">
        <f>DATA[[#This Row],[Vessel_Code]]&amp;DATA[[#This Row],[Account Group]]&amp;DATA[[#This Row],[Type]]</f>
        <v/>
      </c>
      <c r="K18801" s="80">
        <f>IF(YEAR(DATA[[#This Row],[Calendar_Month]])=YEAR(CURMONTHEND),DATA[[#This Row],[Amount]],0)</f>
        <v>0</v>
      </c>
      <c r="L18801" s="80">
        <f>IF(DATA[[#This Row],[Calendar_Month]]-CURMONTH=0,DATA[[#This Row],[Amount]],0)</f>
        <v>0</v>
      </c>
    </row>
    <row r="18802" spans="4:12" x14ac:dyDescent="0.25">
      <c r="D18802" s="80" t="str">
        <f>LEFT(DATA[[#This Row],[Account_Code]],3)</f>
        <v/>
      </c>
      <c r="I18802" s="80" t="str">
        <f>DATA[[#This Row],[Vessel_Code]]&amp;DATA[[#This Row],[Account Group]]&amp;DATA[[#This Row],[Type]]</f>
        <v/>
      </c>
      <c r="K18802" s="80">
        <f>IF(YEAR(DATA[[#This Row],[Calendar_Month]])=YEAR(CURMONTHEND),DATA[[#This Row],[Amount]],0)</f>
        <v>0</v>
      </c>
      <c r="L18802" s="80">
        <f>IF(DATA[[#This Row],[Calendar_Month]]-CURMONTH=0,DATA[[#This Row],[Amount]],0)</f>
        <v>0</v>
      </c>
    </row>
    <row r="18803" spans="4:12" x14ac:dyDescent="0.25">
      <c r="D18803" s="80" t="str">
        <f>LEFT(DATA[[#This Row],[Account_Code]],3)</f>
        <v/>
      </c>
      <c r="I18803" s="80" t="str">
        <f>DATA[[#This Row],[Vessel_Code]]&amp;DATA[[#This Row],[Account Group]]&amp;DATA[[#This Row],[Type]]</f>
        <v/>
      </c>
      <c r="K18803" s="80">
        <f>IF(YEAR(DATA[[#This Row],[Calendar_Month]])=YEAR(CURMONTHEND),DATA[[#This Row],[Amount]],0)</f>
        <v>0</v>
      </c>
      <c r="L18803" s="80">
        <f>IF(DATA[[#This Row],[Calendar_Month]]-CURMONTH=0,DATA[[#This Row],[Amount]],0)</f>
        <v>0</v>
      </c>
    </row>
    <row r="18804" spans="4:12" x14ac:dyDescent="0.25">
      <c r="D18804" s="80" t="str">
        <f>LEFT(DATA[[#This Row],[Account_Code]],3)</f>
        <v/>
      </c>
      <c r="I18804" s="80" t="str">
        <f>DATA[[#This Row],[Vessel_Code]]&amp;DATA[[#This Row],[Account Group]]&amp;DATA[[#This Row],[Type]]</f>
        <v/>
      </c>
      <c r="K18804" s="80">
        <f>IF(YEAR(DATA[[#This Row],[Calendar_Month]])=YEAR(CURMONTHEND),DATA[[#This Row],[Amount]],0)</f>
        <v>0</v>
      </c>
      <c r="L18804" s="80">
        <f>IF(DATA[[#This Row],[Calendar_Month]]-CURMONTH=0,DATA[[#This Row],[Amount]],0)</f>
        <v>0</v>
      </c>
    </row>
    <row r="18805" spans="4:12" x14ac:dyDescent="0.25">
      <c r="D18805" s="80" t="str">
        <f>LEFT(DATA[[#This Row],[Account_Code]],3)</f>
        <v/>
      </c>
      <c r="I18805" s="80" t="str">
        <f>DATA[[#This Row],[Vessel_Code]]&amp;DATA[[#This Row],[Account Group]]&amp;DATA[[#This Row],[Type]]</f>
        <v/>
      </c>
      <c r="K18805" s="80">
        <f>IF(YEAR(DATA[[#This Row],[Calendar_Month]])=YEAR(CURMONTHEND),DATA[[#This Row],[Amount]],0)</f>
        <v>0</v>
      </c>
      <c r="L18805" s="80">
        <f>IF(DATA[[#This Row],[Calendar_Month]]-CURMONTH=0,DATA[[#This Row],[Amount]],0)</f>
        <v>0</v>
      </c>
    </row>
    <row r="18806" spans="4:12" x14ac:dyDescent="0.25">
      <c r="D18806" s="80" t="str">
        <f>LEFT(DATA[[#This Row],[Account_Code]],3)</f>
        <v/>
      </c>
      <c r="I18806" s="80" t="str">
        <f>DATA[[#This Row],[Vessel_Code]]&amp;DATA[[#This Row],[Account Group]]&amp;DATA[[#This Row],[Type]]</f>
        <v/>
      </c>
      <c r="K18806" s="80">
        <f>IF(YEAR(DATA[[#This Row],[Calendar_Month]])=YEAR(CURMONTHEND),DATA[[#This Row],[Amount]],0)</f>
        <v>0</v>
      </c>
      <c r="L18806" s="80">
        <f>IF(DATA[[#This Row],[Calendar_Month]]-CURMONTH=0,DATA[[#This Row],[Amount]],0)</f>
        <v>0</v>
      </c>
    </row>
    <row r="18807" spans="4:12" x14ac:dyDescent="0.25">
      <c r="D18807" s="80" t="str">
        <f>LEFT(DATA[[#This Row],[Account_Code]],3)</f>
        <v/>
      </c>
      <c r="I18807" s="80" t="str">
        <f>DATA[[#This Row],[Vessel_Code]]&amp;DATA[[#This Row],[Account Group]]&amp;DATA[[#This Row],[Type]]</f>
        <v/>
      </c>
      <c r="K18807" s="80">
        <f>IF(YEAR(DATA[[#This Row],[Calendar_Month]])=YEAR(CURMONTHEND),DATA[[#This Row],[Amount]],0)</f>
        <v>0</v>
      </c>
      <c r="L18807" s="80">
        <f>IF(DATA[[#This Row],[Calendar_Month]]-CURMONTH=0,DATA[[#This Row],[Amount]],0)</f>
        <v>0</v>
      </c>
    </row>
    <row r="18808" spans="4:12" x14ac:dyDescent="0.25">
      <c r="D18808" s="80" t="str">
        <f>LEFT(DATA[[#This Row],[Account_Code]],3)</f>
        <v/>
      </c>
      <c r="I18808" s="80" t="str">
        <f>DATA[[#This Row],[Vessel_Code]]&amp;DATA[[#This Row],[Account Group]]&amp;DATA[[#This Row],[Type]]</f>
        <v/>
      </c>
      <c r="K18808" s="80">
        <f>IF(YEAR(DATA[[#This Row],[Calendar_Month]])=YEAR(CURMONTHEND),DATA[[#This Row],[Amount]],0)</f>
        <v>0</v>
      </c>
      <c r="L18808" s="80">
        <f>IF(DATA[[#This Row],[Calendar_Month]]-CURMONTH=0,DATA[[#This Row],[Amount]],0)</f>
        <v>0</v>
      </c>
    </row>
    <row r="18809" spans="4:12" x14ac:dyDescent="0.25">
      <c r="D18809" s="80" t="str">
        <f>LEFT(DATA[[#This Row],[Account_Code]],3)</f>
        <v/>
      </c>
      <c r="I18809" s="80" t="str">
        <f>DATA[[#This Row],[Vessel_Code]]&amp;DATA[[#This Row],[Account Group]]&amp;DATA[[#This Row],[Type]]</f>
        <v/>
      </c>
      <c r="K18809" s="80">
        <f>IF(YEAR(DATA[[#This Row],[Calendar_Month]])=YEAR(CURMONTHEND),DATA[[#This Row],[Amount]],0)</f>
        <v>0</v>
      </c>
      <c r="L18809" s="80">
        <f>IF(DATA[[#This Row],[Calendar_Month]]-CURMONTH=0,DATA[[#This Row],[Amount]],0)</f>
        <v>0</v>
      </c>
    </row>
    <row r="18810" spans="4:12" x14ac:dyDescent="0.25">
      <c r="D18810" s="80" t="str">
        <f>LEFT(DATA[[#This Row],[Account_Code]],3)</f>
        <v/>
      </c>
      <c r="I18810" s="80" t="str">
        <f>DATA[[#This Row],[Vessel_Code]]&amp;DATA[[#This Row],[Account Group]]&amp;DATA[[#This Row],[Type]]</f>
        <v/>
      </c>
      <c r="K18810" s="80">
        <f>IF(YEAR(DATA[[#This Row],[Calendar_Month]])=YEAR(CURMONTHEND),DATA[[#This Row],[Amount]],0)</f>
        <v>0</v>
      </c>
      <c r="L18810" s="80">
        <f>IF(DATA[[#This Row],[Calendar_Month]]-CURMONTH=0,DATA[[#This Row],[Amount]],0)</f>
        <v>0</v>
      </c>
    </row>
    <row r="18811" spans="4:12" x14ac:dyDescent="0.25">
      <c r="D18811" s="80" t="str">
        <f>LEFT(DATA[[#This Row],[Account_Code]],3)</f>
        <v/>
      </c>
      <c r="I18811" s="80" t="str">
        <f>DATA[[#This Row],[Vessel_Code]]&amp;DATA[[#This Row],[Account Group]]&amp;DATA[[#This Row],[Type]]</f>
        <v/>
      </c>
      <c r="K18811" s="80">
        <f>IF(YEAR(DATA[[#This Row],[Calendar_Month]])=YEAR(CURMONTHEND),DATA[[#This Row],[Amount]],0)</f>
        <v>0</v>
      </c>
      <c r="L18811" s="80">
        <f>IF(DATA[[#This Row],[Calendar_Month]]-CURMONTH=0,DATA[[#This Row],[Amount]],0)</f>
        <v>0</v>
      </c>
    </row>
    <row r="18812" spans="4:12" x14ac:dyDescent="0.25">
      <c r="D18812" s="80" t="str">
        <f>LEFT(DATA[[#This Row],[Account_Code]],3)</f>
        <v/>
      </c>
      <c r="I18812" s="80" t="str">
        <f>DATA[[#This Row],[Vessel_Code]]&amp;DATA[[#This Row],[Account Group]]&amp;DATA[[#This Row],[Type]]</f>
        <v/>
      </c>
      <c r="K18812" s="80">
        <f>IF(YEAR(DATA[[#This Row],[Calendar_Month]])=YEAR(CURMONTHEND),DATA[[#This Row],[Amount]],0)</f>
        <v>0</v>
      </c>
      <c r="L18812" s="80">
        <f>IF(DATA[[#This Row],[Calendar_Month]]-CURMONTH=0,DATA[[#This Row],[Amount]],0)</f>
        <v>0</v>
      </c>
    </row>
    <row r="18813" spans="4:12" x14ac:dyDescent="0.25">
      <c r="D18813" s="80" t="str">
        <f>LEFT(DATA[[#This Row],[Account_Code]],3)</f>
        <v/>
      </c>
      <c r="I18813" s="80" t="str">
        <f>DATA[[#This Row],[Vessel_Code]]&amp;DATA[[#This Row],[Account Group]]&amp;DATA[[#This Row],[Type]]</f>
        <v/>
      </c>
      <c r="K18813" s="80">
        <f>IF(YEAR(DATA[[#This Row],[Calendar_Month]])=YEAR(CURMONTHEND),DATA[[#This Row],[Amount]],0)</f>
        <v>0</v>
      </c>
      <c r="L18813" s="80">
        <f>IF(DATA[[#This Row],[Calendar_Month]]-CURMONTH=0,DATA[[#This Row],[Amount]],0)</f>
        <v>0</v>
      </c>
    </row>
    <row r="18814" spans="4:12" x14ac:dyDescent="0.25">
      <c r="D18814" s="80" t="str">
        <f>LEFT(DATA[[#This Row],[Account_Code]],3)</f>
        <v/>
      </c>
      <c r="I18814" s="80" t="str">
        <f>DATA[[#This Row],[Vessel_Code]]&amp;DATA[[#This Row],[Account Group]]&amp;DATA[[#This Row],[Type]]</f>
        <v/>
      </c>
      <c r="K18814" s="80">
        <f>IF(YEAR(DATA[[#This Row],[Calendar_Month]])=YEAR(CURMONTHEND),DATA[[#This Row],[Amount]],0)</f>
        <v>0</v>
      </c>
      <c r="L18814" s="80">
        <f>IF(DATA[[#This Row],[Calendar_Month]]-CURMONTH=0,DATA[[#This Row],[Amount]],0)</f>
        <v>0</v>
      </c>
    </row>
    <row r="18815" spans="4:12" x14ac:dyDescent="0.25">
      <c r="D18815" s="80" t="str">
        <f>LEFT(DATA[[#This Row],[Account_Code]],3)</f>
        <v/>
      </c>
      <c r="I18815" s="80" t="str">
        <f>DATA[[#This Row],[Vessel_Code]]&amp;DATA[[#This Row],[Account Group]]&amp;DATA[[#This Row],[Type]]</f>
        <v/>
      </c>
      <c r="K18815" s="80">
        <f>IF(YEAR(DATA[[#This Row],[Calendar_Month]])=YEAR(CURMONTHEND),DATA[[#This Row],[Amount]],0)</f>
        <v>0</v>
      </c>
      <c r="L18815" s="80">
        <f>IF(DATA[[#This Row],[Calendar_Month]]-CURMONTH=0,DATA[[#This Row],[Amount]],0)</f>
        <v>0</v>
      </c>
    </row>
    <row r="18816" spans="4:12" x14ac:dyDescent="0.25">
      <c r="D18816" s="80" t="str">
        <f>LEFT(DATA[[#This Row],[Account_Code]],3)</f>
        <v/>
      </c>
      <c r="I18816" s="80" t="str">
        <f>DATA[[#This Row],[Vessel_Code]]&amp;DATA[[#This Row],[Account Group]]&amp;DATA[[#This Row],[Type]]</f>
        <v/>
      </c>
      <c r="K18816" s="80">
        <f>IF(YEAR(DATA[[#This Row],[Calendar_Month]])=YEAR(CURMONTHEND),DATA[[#This Row],[Amount]],0)</f>
        <v>0</v>
      </c>
      <c r="L18816" s="80">
        <f>IF(DATA[[#This Row],[Calendar_Month]]-CURMONTH=0,DATA[[#This Row],[Amount]],0)</f>
        <v>0</v>
      </c>
    </row>
    <row r="18817" spans="4:12" x14ac:dyDescent="0.25">
      <c r="D18817" s="80" t="str">
        <f>LEFT(DATA[[#This Row],[Account_Code]],3)</f>
        <v/>
      </c>
      <c r="I18817" s="80" t="str">
        <f>DATA[[#This Row],[Vessel_Code]]&amp;DATA[[#This Row],[Account Group]]&amp;DATA[[#This Row],[Type]]</f>
        <v/>
      </c>
      <c r="K18817" s="80">
        <f>IF(YEAR(DATA[[#This Row],[Calendar_Month]])=YEAR(CURMONTHEND),DATA[[#This Row],[Amount]],0)</f>
        <v>0</v>
      </c>
      <c r="L18817" s="80">
        <f>IF(DATA[[#This Row],[Calendar_Month]]-CURMONTH=0,DATA[[#This Row],[Amount]],0)</f>
        <v>0</v>
      </c>
    </row>
    <row r="18818" spans="4:12" x14ac:dyDescent="0.25">
      <c r="D18818" s="80" t="str">
        <f>LEFT(DATA[[#This Row],[Account_Code]],3)</f>
        <v/>
      </c>
      <c r="I18818" s="80" t="str">
        <f>DATA[[#This Row],[Vessel_Code]]&amp;DATA[[#This Row],[Account Group]]&amp;DATA[[#This Row],[Type]]</f>
        <v/>
      </c>
      <c r="K18818" s="80">
        <f>IF(YEAR(DATA[[#This Row],[Calendar_Month]])=YEAR(CURMONTHEND),DATA[[#This Row],[Amount]],0)</f>
        <v>0</v>
      </c>
      <c r="L18818" s="80">
        <f>IF(DATA[[#This Row],[Calendar_Month]]-CURMONTH=0,DATA[[#This Row],[Amount]],0)</f>
        <v>0</v>
      </c>
    </row>
    <row r="18819" spans="4:12" x14ac:dyDescent="0.25">
      <c r="D18819" s="80" t="str">
        <f>LEFT(DATA[[#This Row],[Account_Code]],3)</f>
        <v/>
      </c>
      <c r="I18819" s="80" t="str">
        <f>DATA[[#This Row],[Vessel_Code]]&amp;DATA[[#This Row],[Account Group]]&amp;DATA[[#This Row],[Type]]</f>
        <v/>
      </c>
      <c r="K18819" s="80">
        <f>IF(YEAR(DATA[[#This Row],[Calendar_Month]])=YEAR(CURMONTHEND),DATA[[#This Row],[Amount]],0)</f>
        <v>0</v>
      </c>
      <c r="L18819" s="80">
        <f>IF(DATA[[#This Row],[Calendar_Month]]-CURMONTH=0,DATA[[#This Row],[Amount]],0)</f>
        <v>0</v>
      </c>
    </row>
    <row r="18820" spans="4:12" x14ac:dyDescent="0.25">
      <c r="D18820" s="80" t="str">
        <f>LEFT(DATA[[#This Row],[Account_Code]],3)</f>
        <v/>
      </c>
      <c r="I18820" s="80" t="str">
        <f>DATA[[#This Row],[Vessel_Code]]&amp;DATA[[#This Row],[Account Group]]&amp;DATA[[#This Row],[Type]]</f>
        <v/>
      </c>
      <c r="K18820" s="80">
        <f>IF(YEAR(DATA[[#This Row],[Calendar_Month]])=YEAR(CURMONTHEND),DATA[[#This Row],[Amount]],0)</f>
        <v>0</v>
      </c>
      <c r="L18820" s="80">
        <f>IF(DATA[[#This Row],[Calendar_Month]]-CURMONTH=0,DATA[[#This Row],[Amount]],0)</f>
        <v>0</v>
      </c>
    </row>
    <row r="18821" spans="4:12" x14ac:dyDescent="0.25">
      <c r="D18821" s="80" t="str">
        <f>LEFT(DATA[[#This Row],[Account_Code]],3)</f>
        <v/>
      </c>
      <c r="I18821" s="80" t="str">
        <f>DATA[[#This Row],[Vessel_Code]]&amp;DATA[[#This Row],[Account Group]]&amp;DATA[[#This Row],[Type]]</f>
        <v/>
      </c>
      <c r="K18821" s="80">
        <f>IF(YEAR(DATA[[#This Row],[Calendar_Month]])=YEAR(CURMONTHEND),DATA[[#This Row],[Amount]],0)</f>
        <v>0</v>
      </c>
      <c r="L18821" s="80">
        <f>IF(DATA[[#This Row],[Calendar_Month]]-CURMONTH=0,DATA[[#This Row],[Amount]],0)</f>
        <v>0</v>
      </c>
    </row>
    <row r="18822" spans="4:12" x14ac:dyDescent="0.25">
      <c r="D18822" s="80" t="str">
        <f>LEFT(DATA[[#This Row],[Account_Code]],3)</f>
        <v/>
      </c>
      <c r="I18822" s="80" t="str">
        <f>DATA[[#This Row],[Vessel_Code]]&amp;DATA[[#This Row],[Account Group]]&amp;DATA[[#This Row],[Type]]</f>
        <v/>
      </c>
      <c r="K18822" s="80">
        <f>IF(YEAR(DATA[[#This Row],[Calendar_Month]])=YEAR(CURMONTHEND),DATA[[#This Row],[Amount]],0)</f>
        <v>0</v>
      </c>
      <c r="L18822" s="80">
        <f>IF(DATA[[#This Row],[Calendar_Month]]-CURMONTH=0,DATA[[#This Row],[Amount]],0)</f>
        <v>0</v>
      </c>
    </row>
    <row r="18823" spans="4:12" x14ac:dyDescent="0.25">
      <c r="D18823" s="80" t="str">
        <f>LEFT(DATA[[#This Row],[Account_Code]],3)</f>
        <v/>
      </c>
      <c r="I18823" s="80" t="str">
        <f>DATA[[#This Row],[Vessel_Code]]&amp;DATA[[#This Row],[Account Group]]&amp;DATA[[#This Row],[Type]]</f>
        <v/>
      </c>
      <c r="K18823" s="80">
        <f>IF(YEAR(DATA[[#This Row],[Calendar_Month]])=YEAR(CURMONTHEND),DATA[[#This Row],[Amount]],0)</f>
        <v>0</v>
      </c>
      <c r="L18823" s="80">
        <f>IF(DATA[[#This Row],[Calendar_Month]]-CURMONTH=0,DATA[[#This Row],[Amount]],0)</f>
        <v>0</v>
      </c>
    </row>
    <row r="18824" spans="4:12" x14ac:dyDescent="0.25">
      <c r="D18824" s="80" t="str">
        <f>LEFT(DATA[[#This Row],[Account_Code]],3)</f>
        <v/>
      </c>
      <c r="I18824" s="80" t="str">
        <f>DATA[[#This Row],[Vessel_Code]]&amp;DATA[[#This Row],[Account Group]]&amp;DATA[[#This Row],[Type]]</f>
        <v/>
      </c>
      <c r="K18824" s="80">
        <f>IF(YEAR(DATA[[#This Row],[Calendar_Month]])=YEAR(CURMONTHEND),DATA[[#This Row],[Amount]],0)</f>
        <v>0</v>
      </c>
      <c r="L18824" s="80">
        <f>IF(DATA[[#This Row],[Calendar_Month]]-CURMONTH=0,DATA[[#This Row],[Amount]],0)</f>
        <v>0</v>
      </c>
    </row>
    <row r="18825" spans="4:12" x14ac:dyDescent="0.25">
      <c r="D18825" s="80" t="str">
        <f>LEFT(DATA[[#This Row],[Account_Code]],3)</f>
        <v/>
      </c>
      <c r="I18825" s="80" t="str">
        <f>DATA[[#This Row],[Vessel_Code]]&amp;DATA[[#This Row],[Account Group]]&amp;DATA[[#This Row],[Type]]</f>
        <v/>
      </c>
      <c r="K18825" s="80">
        <f>IF(YEAR(DATA[[#This Row],[Calendar_Month]])=YEAR(CURMONTHEND),DATA[[#This Row],[Amount]],0)</f>
        <v>0</v>
      </c>
      <c r="L18825" s="80">
        <f>IF(DATA[[#This Row],[Calendar_Month]]-CURMONTH=0,DATA[[#This Row],[Amount]],0)</f>
        <v>0</v>
      </c>
    </row>
    <row r="18826" spans="4:12" x14ac:dyDescent="0.25">
      <c r="D18826" s="80" t="str">
        <f>LEFT(DATA[[#This Row],[Account_Code]],3)</f>
        <v/>
      </c>
      <c r="I18826" s="80" t="str">
        <f>DATA[[#This Row],[Vessel_Code]]&amp;DATA[[#This Row],[Account Group]]&amp;DATA[[#This Row],[Type]]</f>
        <v/>
      </c>
      <c r="K18826" s="80">
        <f>IF(YEAR(DATA[[#This Row],[Calendar_Month]])=YEAR(CURMONTHEND),DATA[[#This Row],[Amount]],0)</f>
        <v>0</v>
      </c>
      <c r="L18826" s="80">
        <f>IF(DATA[[#This Row],[Calendar_Month]]-CURMONTH=0,DATA[[#This Row],[Amount]],0)</f>
        <v>0</v>
      </c>
    </row>
    <row r="18827" spans="4:12" x14ac:dyDescent="0.25">
      <c r="D18827" s="80" t="str">
        <f>LEFT(DATA[[#This Row],[Account_Code]],3)</f>
        <v/>
      </c>
      <c r="I18827" s="80" t="str">
        <f>DATA[[#This Row],[Vessel_Code]]&amp;DATA[[#This Row],[Account Group]]&amp;DATA[[#This Row],[Type]]</f>
        <v/>
      </c>
      <c r="K18827" s="80">
        <f>IF(YEAR(DATA[[#This Row],[Calendar_Month]])=YEAR(CURMONTHEND),DATA[[#This Row],[Amount]],0)</f>
        <v>0</v>
      </c>
      <c r="L18827" s="80">
        <f>IF(DATA[[#This Row],[Calendar_Month]]-CURMONTH=0,DATA[[#This Row],[Amount]],0)</f>
        <v>0</v>
      </c>
    </row>
    <row r="18828" spans="4:12" x14ac:dyDescent="0.25">
      <c r="D18828" s="80" t="str">
        <f>LEFT(DATA[[#This Row],[Account_Code]],3)</f>
        <v/>
      </c>
      <c r="I18828" s="80" t="str">
        <f>DATA[[#This Row],[Vessel_Code]]&amp;DATA[[#This Row],[Account Group]]&amp;DATA[[#This Row],[Type]]</f>
        <v/>
      </c>
      <c r="K18828" s="80">
        <f>IF(YEAR(DATA[[#This Row],[Calendar_Month]])=YEAR(CURMONTHEND),DATA[[#This Row],[Amount]],0)</f>
        <v>0</v>
      </c>
      <c r="L18828" s="80">
        <f>IF(DATA[[#This Row],[Calendar_Month]]-CURMONTH=0,DATA[[#This Row],[Amount]],0)</f>
        <v>0</v>
      </c>
    </row>
    <row r="18829" spans="4:12" x14ac:dyDescent="0.25">
      <c r="D18829" s="80" t="str">
        <f>LEFT(DATA[[#This Row],[Account_Code]],3)</f>
        <v/>
      </c>
      <c r="I18829" s="80" t="str">
        <f>DATA[[#This Row],[Vessel_Code]]&amp;DATA[[#This Row],[Account Group]]&amp;DATA[[#This Row],[Type]]</f>
        <v/>
      </c>
      <c r="K18829" s="80">
        <f>IF(YEAR(DATA[[#This Row],[Calendar_Month]])=YEAR(CURMONTHEND),DATA[[#This Row],[Amount]],0)</f>
        <v>0</v>
      </c>
      <c r="L18829" s="80">
        <f>IF(DATA[[#This Row],[Calendar_Month]]-CURMONTH=0,DATA[[#This Row],[Amount]],0)</f>
        <v>0</v>
      </c>
    </row>
    <row r="18830" spans="4:12" x14ac:dyDescent="0.25">
      <c r="D18830" s="80" t="str">
        <f>LEFT(DATA[[#This Row],[Account_Code]],3)</f>
        <v/>
      </c>
      <c r="I18830" s="80" t="str">
        <f>DATA[[#This Row],[Vessel_Code]]&amp;DATA[[#This Row],[Account Group]]&amp;DATA[[#This Row],[Type]]</f>
        <v/>
      </c>
      <c r="K18830" s="80">
        <f>IF(YEAR(DATA[[#This Row],[Calendar_Month]])=YEAR(CURMONTHEND),DATA[[#This Row],[Amount]],0)</f>
        <v>0</v>
      </c>
      <c r="L18830" s="80">
        <f>IF(DATA[[#This Row],[Calendar_Month]]-CURMONTH=0,DATA[[#This Row],[Amount]],0)</f>
        <v>0</v>
      </c>
    </row>
    <row r="18831" spans="4:12" x14ac:dyDescent="0.25">
      <c r="D18831" s="80" t="str">
        <f>LEFT(DATA[[#This Row],[Account_Code]],3)</f>
        <v/>
      </c>
      <c r="I18831" s="80" t="str">
        <f>DATA[[#This Row],[Vessel_Code]]&amp;DATA[[#This Row],[Account Group]]&amp;DATA[[#This Row],[Type]]</f>
        <v/>
      </c>
      <c r="K18831" s="80">
        <f>IF(YEAR(DATA[[#This Row],[Calendar_Month]])=YEAR(CURMONTHEND),DATA[[#This Row],[Amount]],0)</f>
        <v>0</v>
      </c>
      <c r="L18831" s="80">
        <f>IF(DATA[[#This Row],[Calendar_Month]]-CURMONTH=0,DATA[[#This Row],[Amount]],0)</f>
        <v>0</v>
      </c>
    </row>
    <row r="18832" spans="4:12" x14ac:dyDescent="0.25">
      <c r="D18832" s="80" t="str">
        <f>LEFT(DATA[[#This Row],[Account_Code]],3)</f>
        <v/>
      </c>
      <c r="I18832" s="80" t="str">
        <f>DATA[[#This Row],[Vessel_Code]]&amp;DATA[[#This Row],[Account Group]]&amp;DATA[[#This Row],[Type]]</f>
        <v/>
      </c>
      <c r="K18832" s="80">
        <f>IF(YEAR(DATA[[#This Row],[Calendar_Month]])=YEAR(CURMONTHEND),DATA[[#This Row],[Amount]],0)</f>
        <v>0</v>
      </c>
      <c r="L18832" s="80">
        <f>IF(DATA[[#This Row],[Calendar_Month]]-CURMONTH=0,DATA[[#This Row],[Amount]],0)</f>
        <v>0</v>
      </c>
    </row>
    <row r="18833" spans="4:12" x14ac:dyDescent="0.25">
      <c r="D18833" s="80" t="str">
        <f>LEFT(DATA[[#This Row],[Account_Code]],3)</f>
        <v/>
      </c>
      <c r="I18833" s="80" t="str">
        <f>DATA[[#This Row],[Vessel_Code]]&amp;DATA[[#This Row],[Account Group]]&amp;DATA[[#This Row],[Type]]</f>
        <v/>
      </c>
      <c r="K18833" s="80">
        <f>IF(YEAR(DATA[[#This Row],[Calendar_Month]])=YEAR(CURMONTHEND),DATA[[#This Row],[Amount]],0)</f>
        <v>0</v>
      </c>
      <c r="L18833" s="80">
        <f>IF(DATA[[#This Row],[Calendar_Month]]-CURMONTH=0,DATA[[#This Row],[Amount]],0)</f>
        <v>0</v>
      </c>
    </row>
    <row r="18834" spans="4:12" x14ac:dyDescent="0.25">
      <c r="D18834" s="80" t="str">
        <f>LEFT(DATA[[#This Row],[Account_Code]],3)</f>
        <v/>
      </c>
      <c r="I18834" s="80" t="str">
        <f>DATA[[#This Row],[Vessel_Code]]&amp;DATA[[#This Row],[Account Group]]&amp;DATA[[#This Row],[Type]]</f>
        <v/>
      </c>
      <c r="K18834" s="80">
        <f>IF(YEAR(DATA[[#This Row],[Calendar_Month]])=YEAR(CURMONTHEND),DATA[[#This Row],[Amount]],0)</f>
        <v>0</v>
      </c>
      <c r="L18834" s="80">
        <f>IF(DATA[[#This Row],[Calendar_Month]]-CURMONTH=0,DATA[[#This Row],[Amount]],0)</f>
        <v>0</v>
      </c>
    </row>
    <row r="18835" spans="4:12" x14ac:dyDescent="0.25">
      <c r="D18835" s="80" t="str">
        <f>LEFT(DATA[[#This Row],[Account_Code]],3)</f>
        <v/>
      </c>
      <c r="I18835" s="80" t="str">
        <f>DATA[[#This Row],[Vessel_Code]]&amp;DATA[[#This Row],[Account Group]]&amp;DATA[[#This Row],[Type]]</f>
        <v/>
      </c>
      <c r="K18835" s="80">
        <f>IF(YEAR(DATA[[#This Row],[Calendar_Month]])=YEAR(CURMONTHEND),DATA[[#This Row],[Amount]],0)</f>
        <v>0</v>
      </c>
      <c r="L18835" s="80">
        <f>IF(DATA[[#This Row],[Calendar_Month]]-CURMONTH=0,DATA[[#This Row],[Amount]],0)</f>
        <v>0</v>
      </c>
    </row>
    <row r="18836" spans="4:12" x14ac:dyDescent="0.25">
      <c r="D18836" s="80" t="str">
        <f>LEFT(DATA[[#This Row],[Account_Code]],3)</f>
        <v/>
      </c>
      <c r="I18836" s="80" t="str">
        <f>DATA[[#This Row],[Vessel_Code]]&amp;DATA[[#This Row],[Account Group]]&amp;DATA[[#This Row],[Type]]</f>
        <v/>
      </c>
      <c r="K18836" s="80">
        <f>IF(YEAR(DATA[[#This Row],[Calendar_Month]])=YEAR(CURMONTHEND),DATA[[#This Row],[Amount]],0)</f>
        <v>0</v>
      </c>
      <c r="L18836" s="80">
        <f>IF(DATA[[#This Row],[Calendar_Month]]-CURMONTH=0,DATA[[#This Row],[Amount]],0)</f>
        <v>0</v>
      </c>
    </row>
    <row r="18837" spans="4:12" x14ac:dyDescent="0.25">
      <c r="D18837" s="80" t="str">
        <f>LEFT(DATA[[#This Row],[Account_Code]],3)</f>
        <v/>
      </c>
      <c r="I18837" s="80" t="str">
        <f>DATA[[#This Row],[Vessel_Code]]&amp;DATA[[#This Row],[Account Group]]&amp;DATA[[#This Row],[Type]]</f>
        <v/>
      </c>
      <c r="K18837" s="80">
        <f>IF(YEAR(DATA[[#This Row],[Calendar_Month]])=YEAR(CURMONTHEND),DATA[[#This Row],[Amount]],0)</f>
        <v>0</v>
      </c>
      <c r="L18837" s="80">
        <f>IF(DATA[[#This Row],[Calendar_Month]]-CURMONTH=0,DATA[[#This Row],[Amount]],0)</f>
        <v>0</v>
      </c>
    </row>
    <row r="18838" spans="4:12" x14ac:dyDescent="0.25">
      <c r="D18838" s="80" t="str">
        <f>LEFT(DATA[[#This Row],[Account_Code]],3)</f>
        <v/>
      </c>
      <c r="I18838" s="80" t="str">
        <f>DATA[[#This Row],[Vessel_Code]]&amp;DATA[[#This Row],[Account Group]]&amp;DATA[[#This Row],[Type]]</f>
        <v/>
      </c>
      <c r="K18838" s="80">
        <f>IF(YEAR(DATA[[#This Row],[Calendar_Month]])=YEAR(CURMONTHEND),DATA[[#This Row],[Amount]],0)</f>
        <v>0</v>
      </c>
      <c r="L18838" s="80">
        <f>IF(DATA[[#This Row],[Calendar_Month]]-CURMONTH=0,DATA[[#This Row],[Amount]],0)</f>
        <v>0</v>
      </c>
    </row>
    <row r="18839" spans="4:12" x14ac:dyDescent="0.25">
      <c r="D18839" s="80" t="str">
        <f>LEFT(DATA[[#This Row],[Account_Code]],3)</f>
        <v/>
      </c>
      <c r="I18839" s="80" t="str">
        <f>DATA[[#This Row],[Vessel_Code]]&amp;DATA[[#This Row],[Account Group]]&amp;DATA[[#This Row],[Type]]</f>
        <v/>
      </c>
      <c r="K18839" s="80">
        <f>IF(YEAR(DATA[[#This Row],[Calendar_Month]])=YEAR(CURMONTHEND),DATA[[#This Row],[Amount]],0)</f>
        <v>0</v>
      </c>
      <c r="L18839" s="80">
        <f>IF(DATA[[#This Row],[Calendar_Month]]-CURMONTH=0,DATA[[#This Row],[Amount]],0)</f>
        <v>0</v>
      </c>
    </row>
    <row r="18840" spans="4:12" x14ac:dyDescent="0.25">
      <c r="D18840" s="80" t="str">
        <f>LEFT(DATA[[#This Row],[Account_Code]],3)</f>
        <v/>
      </c>
      <c r="I18840" s="80" t="str">
        <f>DATA[[#This Row],[Vessel_Code]]&amp;DATA[[#This Row],[Account Group]]&amp;DATA[[#This Row],[Type]]</f>
        <v/>
      </c>
      <c r="K18840" s="80">
        <f>IF(YEAR(DATA[[#This Row],[Calendar_Month]])=YEAR(CURMONTHEND),DATA[[#This Row],[Amount]],0)</f>
        <v>0</v>
      </c>
      <c r="L18840" s="80">
        <f>IF(DATA[[#This Row],[Calendar_Month]]-CURMONTH=0,DATA[[#This Row],[Amount]],0)</f>
        <v>0</v>
      </c>
    </row>
    <row r="18841" spans="4:12" x14ac:dyDescent="0.25">
      <c r="D18841" s="80" t="str">
        <f>LEFT(DATA[[#This Row],[Account_Code]],3)</f>
        <v/>
      </c>
      <c r="I18841" s="80" t="str">
        <f>DATA[[#This Row],[Vessel_Code]]&amp;DATA[[#This Row],[Account Group]]&amp;DATA[[#This Row],[Type]]</f>
        <v/>
      </c>
      <c r="K18841" s="80">
        <f>IF(YEAR(DATA[[#This Row],[Calendar_Month]])=YEAR(CURMONTHEND),DATA[[#This Row],[Amount]],0)</f>
        <v>0</v>
      </c>
      <c r="L18841" s="80">
        <f>IF(DATA[[#This Row],[Calendar_Month]]-CURMONTH=0,DATA[[#This Row],[Amount]],0)</f>
        <v>0</v>
      </c>
    </row>
    <row r="18842" spans="4:12" x14ac:dyDescent="0.25">
      <c r="D18842" s="80" t="str">
        <f>LEFT(DATA[[#This Row],[Account_Code]],3)</f>
        <v/>
      </c>
      <c r="I18842" s="80" t="str">
        <f>DATA[[#This Row],[Vessel_Code]]&amp;DATA[[#This Row],[Account Group]]&amp;DATA[[#This Row],[Type]]</f>
        <v/>
      </c>
      <c r="K18842" s="80">
        <f>IF(YEAR(DATA[[#This Row],[Calendar_Month]])=YEAR(CURMONTHEND),DATA[[#This Row],[Amount]],0)</f>
        <v>0</v>
      </c>
      <c r="L18842" s="80">
        <f>IF(DATA[[#This Row],[Calendar_Month]]-CURMONTH=0,DATA[[#This Row],[Amount]],0)</f>
        <v>0</v>
      </c>
    </row>
    <row r="18843" spans="4:12" x14ac:dyDescent="0.25">
      <c r="D18843" s="80" t="str">
        <f>LEFT(DATA[[#This Row],[Account_Code]],3)</f>
        <v/>
      </c>
      <c r="I18843" s="80" t="str">
        <f>DATA[[#This Row],[Vessel_Code]]&amp;DATA[[#This Row],[Account Group]]&amp;DATA[[#This Row],[Type]]</f>
        <v/>
      </c>
      <c r="K18843" s="80">
        <f>IF(YEAR(DATA[[#This Row],[Calendar_Month]])=YEAR(CURMONTHEND),DATA[[#This Row],[Amount]],0)</f>
        <v>0</v>
      </c>
      <c r="L18843" s="80">
        <f>IF(DATA[[#This Row],[Calendar_Month]]-CURMONTH=0,DATA[[#This Row],[Amount]],0)</f>
        <v>0</v>
      </c>
    </row>
    <row r="18844" spans="4:12" x14ac:dyDescent="0.25">
      <c r="D18844" s="80" t="str">
        <f>LEFT(DATA[[#This Row],[Account_Code]],3)</f>
        <v/>
      </c>
      <c r="I18844" s="80" t="str">
        <f>DATA[[#This Row],[Vessel_Code]]&amp;DATA[[#This Row],[Account Group]]&amp;DATA[[#This Row],[Type]]</f>
        <v/>
      </c>
      <c r="K18844" s="80">
        <f>IF(YEAR(DATA[[#This Row],[Calendar_Month]])=YEAR(CURMONTHEND),DATA[[#This Row],[Amount]],0)</f>
        <v>0</v>
      </c>
      <c r="L18844" s="80">
        <f>IF(DATA[[#This Row],[Calendar_Month]]-CURMONTH=0,DATA[[#This Row],[Amount]],0)</f>
        <v>0</v>
      </c>
    </row>
    <row r="18845" spans="4:12" x14ac:dyDescent="0.25">
      <c r="D18845" s="80" t="str">
        <f>LEFT(DATA[[#This Row],[Account_Code]],3)</f>
        <v/>
      </c>
      <c r="I18845" s="80" t="str">
        <f>DATA[[#This Row],[Vessel_Code]]&amp;DATA[[#This Row],[Account Group]]&amp;DATA[[#This Row],[Type]]</f>
        <v/>
      </c>
      <c r="K18845" s="80">
        <f>IF(YEAR(DATA[[#This Row],[Calendar_Month]])=YEAR(CURMONTHEND),DATA[[#This Row],[Amount]],0)</f>
        <v>0</v>
      </c>
      <c r="L18845" s="80">
        <f>IF(DATA[[#This Row],[Calendar_Month]]-CURMONTH=0,DATA[[#This Row],[Amount]],0)</f>
        <v>0</v>
      </c>
    </row>
    <row r="18846" spans="4:12" x14ac:dyDescent="0.25">
      <c r="D18846" s="80" t="str">
        <f>LEFT(DATA[[#This Row],[Account_Code]],3)</f>
        <v/>
      </c>
      <c r="I18846" s="80" t="str">
        <f>DATA[[#This Row],[Vessel_Code]]&amp;DATA[[#This Row],[Account Group]]&amp;DATA[[#This Row],[Type]]</f>
        <v/>
      </c>
      <c r="K18846" s="80">
        <f>IF(YEAR(DATA[[#This Row],[Calendar_Month]])=YEAR(CURMONTHEND),DATA[[#This Row],[Amount]],0)</f>
        <v>0</v>
      </c>
      <c r="L18846" s="80">
        <f>IF(DATA[[#This Row],[Calendar_Month]]-CURMONTH=0,DATA[[#This Row],[Amount]],0)</f>
        <v>0</v>
      </c>
    </row>
    <row r="18847" spans="4:12" x14ac:dyDescent="0.25">
      <c r="D18847" s="80" t="str">
        <f>LEFT(DATA[[#This Row],[Account_Code]],3)</f>
        <v/>
      </c>
      <c r="I18847" s="80" t="str">
        <f>DATA[[#This Row],[Vessel_Code]]&amp;DATA[[#This Row],[Account Group]]&amp;DATA[[#This Row],[Type]]</f>
        <v/>
      </c>
      <c r="K18847" s="80">
        <f>IF(YEAR(DATA[[#This Row],[Calendar_Month]])=YEAR(CURMONTHEND),DATA[[#This Row],[Amount]],0)</f>
        <v>0</v>
      </c>
      <c r="L18847" s="80">
        <f>IF(DATA[[#This Row],[Calendar_Month]]-CURMONTH=0,DATA[[#This Row],[Amount]],0)</f>
        <v>0</v>
      </c>
    </row>
    <row r="18848" spans="4:12" x14ac:dyDescent="0.25">
      <c r="D18848" s="80" t="str">
        <f>LEFT(DATA[[#This Row],[Account_Code]],3)</f>
        <v/>
      </c>
      <c r="I18848" s="80" t="str">
        <f>DATA[[#This Row],[Vessel_Code]]&amp;DATA[[#This Row],[Account Group]]&amp;DATA[[#This Row],[Type]]</f>
        <v/>
      </c>
      <c r="K18848" s="80">
        <f>IF(YEAR(DATA[[#This Row],[Calendar_Month]])=YEAR(CURMONTHEND),DATA[[#This Row],[Amount]],0)</f>
        <v>0</v>
      </c>
      <c r="L18848" s="80">
        <f>IF(DATA[[#This Row],[Calendar_Month]]-CURMONTH=0,DATA[[#This Row],[Amount]],0)</f>
        <v>0</v>
      </c>
    </row>
    <row r="18849" spans="4:12" x14ac:dyDescent="0.25">
      <c r="D18849" s="80" t="str">
        <f>LEFT(DATA[[#This Row],[Account_Code]],3)</f>
        <v/>
      </c>
      <c r="I18849" s="80" t="str">
        <f>DATA[[#This Row],[Vessel_Code]]&amp;DATA[[#This Row],[Account Group]]&amp;DATA[[#This Row],[Type]]</f>
        <v/>
      </c>
      <c r="K18849" s="80">
        <f>IF(YEAR(DATA[[#This Row],[Calendar_Month]])=YEAR(CURMONTHEND),DATA[[#This Row],[Amount]],0)</f>
        <v>0</v>
      </c>
      <c r="L18849" s="80">
        <f>IF(DATA[[#This Row],[Calendar_Month]]-CURMONTH=0,DATA[[#This Row],[Amount]],0)</f>
        <v>0</v>
      </c>
    </row>
    <row r="18850" spans="4:12" x14ac:dyDescent="0.25">
      <c r="D18850" s="80" t="str">
        <f>LEFT(DATA[[#This Row],[Account_Code]],3)</f>
        <v/>
      </c>
      <c r="I18850" s="80" t="str">
        <f>DATA[[#This Row],[Vessel_Code]]&amp;DATA[[#This Row],[Account Group]]&amp;DATA[[#This Row],[Type]]</f>
        <v/>
      </c>
      <c r="K18850" s="80">
        <f>IF(YEAR(DATA[[#This Row],[Calendar_Month]])=YEAR(CURMONTHEND),DATA[[#This Row],[Amount]],0)</f>
        <v>0</v>
      </c>
      <c r="L18850" s="80">
        <f>IF(DATA[[#This Row],[Calendar_Month]]-CURMONTH=0,DATA[[#This Row],[Amount]],0)</f>
        <v>0</v>
      </c>
    </row>
    <row r="18851" spans="4:12" x14ac:dyDescent="0.25">
      <c r="D18851" s="80" t="str">
        <f>LEFT(DATA[[#This Row],[Account_Code]],3)</f>
        <v/>
      </c>
      <c r="I18851" s="80" t="str">
        <f>DATA[[#This Row],[Vessel_Code]]&amp;DATA[[#This Row],[Account Group]]&amp;DATA[[#This Row],[Type]]</f>
        <v/>
      </c>
      <c r="K18851" s="80">
        <f>IF(YEAR(DATA[[#This Row],[Calendar_Month]])=YEAR(CURMONTHEND),DATA[[#This Row],[Amount]],0)</f>
        <v>0</v>
      </c>
      <c r="L18851" s="80">
        <f>IF(DATA[[#This Row],[Calendar_Month]]-CURMONTH=0,DATA[[#This Row],[Amount]],0)</f>
        <v>0</v>
      </c>
    </row>
    <row r="18852" spans="4:12" x14ac:dyDescent="0.25">
      <c r="D18852" s="80" t="str">
        <f>LEFT(DATA[[#This Row],[Account_Code]],3)</f>
        <v/>
      </c>
      <c r="I18852" s="80" t="str">
        <f>DATA[[#This Row],[Vessel_Code]]&amp;DATA[[#This Row],[Account Group]]&amp;DATA[[#This Row],[Type]]</f>
        <v/>
      </c>
      <c r="K18852" s="80">
        <f>IF(YEAR(DATA[[#This Row],[Calendar_Month]])=YEAR(CURMONTHEND),DATA[[#This Row],[Amount]],0)</f>
        <v>0</v>
      </c>
      <c r="L18852" s="80">
        <f>IF(DATA[[#This Row],[Calendar_Month]]-CURMONTH=0,DATA[[#This Row],[Amount]],0)</f>
        <v>0</v>
      </c>
    </row>
    <row r="18853" spans="4:12" x14ac:dyDescent="0.25">
      <c r="D18853" s="80" t="str">
        <f>LEFT(DATA[[#This Row],[Account_Code]],3)</f>
        <v/>
      </c>
      <c r="I18853" s="80" t="str">
        <f>DATA[[#This Row],[Vessel_Code]]&amp;DATA[[#This Row],[Account Group]]&amp;DATA[[#This Row],[Type]]</f>
        <v/>
      </c>
      <c r="K18853" s="80">
        <f>IF(YEAR(DATA[[#This Row],[Calendar_Month]])=YEAR(CURMONTHEND),DATA[[#This Row],[Amount]],0)</f>
        <v>0</v>
      </c>
      <c r="L18853" s="80">
        <f>IF(DATA[[#This Row],[Calendar_Month]]-CURMONTH=0,DATA[[#This Row],[Amount]],0)</f>
        <v>0</v>
      </c>
    </row>
    <row r="18854" spans="4:12" x14ac:dyDescent="0.25">
      <c r="D18854" s="80" t="str">
        <f>LEFT(DATA[[#This Row],[Account_Code]],3)</f>
        <v/>
      </c>
      <c r="I18854" s="80" t="str">
        <f>DATA[[#This Row],[Vessel_Code]]&amp;DATA[[#This Row],[Account Group]]&amp;DATA[[#This Row],[Type]]</f>
        <v/>
      </c>
      <c r="K18854" s="80">
        <f>IF(YEAR(DATA[[#This Row],[Calendar_Month]])=YEAR(CURMONTHEND),DATA[[#This Row],[Amount]],0)</f>
        <v>0</v>
      </c>
      <c r="L18854" s="80">
        <f>IF(DATA[[#This Row],[Calendar_Month]]-CURMONTH=0,DATA[[#This Row],[Amount]],0)</f>
        <v>0</v>
      </c>
    </row>
    <row r="18855" spans="4:12" x14ac:dyDescent="0.25">
      <c r="D18855" s="80" t="str">
        <f>LEFT(DATA[[#This Row],[Account_Code]],3)</f>
        <v/>
      </c>
      <c r="I18855" s="80" t="str">
        <f>DATA[[#This Row],[Vessel_Code]]&amp;DATA[[#This Row],[Account Group]]&amp;DATA[[#This Row],[Type]]</f>
        <v/>
      </c>
      <c r="K18855" s="80">
        <f>IF(YEAR(DATA[[#This Row],[Calendar_Month]])=YEAR(CURMONTHEND),DATA[[#This Row],[Amount]],0)</f>
        <v>0</v>
      </c>
      <c r="L18855" s="80">
        <f>IF(DATA[[#This Row],[Calendar_Month]]-CURMONTH=0,DATA[[#This Row],[Amount]],0)</f>
        <v>0</v>
      </c>
    </row>
    <row r="18856" spans="4:12" x14ac:dyDescent="0.25">
      <c r="D18856" s="80" t="str">
        <f>LEFT(DATA[[#This Row],[Account_Code]],3)</f>
        <v/>
      </c>
      <c r="I18856" s="80" t="str">
        <f>DATA[[#This Row],[Vessel_Code]]&amp;DATA[[#This Row],[Account Group]]&amp;DATA[[#This Row],[Type]]</f>
        <v/>
      </c>
      <c r="K18856" s="80">
        <f>IF(YEAR(DATA[[#This Row],[Calendar_Month]])=YEAR(CURMONTHEND),DATA[[#This Row],[Amount]],0)</f>
        <v>0</v>
      </c>
      <c r="L18856" s="80">
        <f>IF(DATA[[#This Row],[Calendar_Month]]-CURMONTH=0,DATA[[#This Row],[Amount]],0)</f>
        <v>0</v>
      </c>
    </row>
    <row r="18857" spans="4:12" x14ac:dyDescent="0.25">
      <c r="D18857" s="80" t="str">
        <f>LEFT(DATA[[#This Row],[Account_Code]],3)</f>
        <v/>
      </c>
      <c r="I18857" s="80" t="str">
        <f>DATA[[#This Row],[Vessel_Code]]&amp;DATA[[#This Row],[Account Group]]&amp;DATA[[#This Row],[Type]]</f>
        <v/>
      </c>
      <c r="K18857" s="80">
        <f>IF(YEAR(DATA[[#This Row],[Calendar_Month]])=YEAR(CURMONTHEND),DATA[[#This Row],[Amount]],0)</f>
        <v>0</v>
      </c>
      <c r="L18857" s="80">
        <f>IF(DATA[[#This Row],[Calendar_Month]]-CURMONTH=0,DATA[[#This Row],[Amount]],0)</f>
        <v>0</v>
      </c>
    </row>
    <row r="18858" spans="4:12" x14ac:dyDescent="0.25">
      <c r="D18858" s="80" t="str">
        <f>LEFT(DATA[[#This Row],[Account_Code]],3)</f>
        <v/>
      </c>
      <c r="I18858" s="80" t="str">
        <f>DATA[[#This Row],[Vessel_Code]]&amp;DATA[[#This Row],[Account Group]]&amp;DATA[[#This Row],[Type]]</f>
        <v/>
      </c>
      <c r="K18858" s="80">
        <f>IF(YEAR(DATA[[#This Row],[Calendar_Month]])=YEAR(CURMONTHEND),DATA[[#This Row],[Amount]],0)</f>
        <v>0</v>
      </c>
      <c r="L18858" s="80">
        <f>IF(DATA[[#This Row],[Calendar_Month]]-CURMONTH=0,DATA[[#This Row],[Amount]],0)</f>
        <v>0</v>
      </c>
    </row>
    <row r="18859" spans="4:12" x14ac:dyDescent="0.25">
      <c r="D18859" s="80" t="str">
        <f>LEFT(DATA[[#This Row],[Account_Code]],3)</f>
        <v/>
      </c>
      <c r="I18859" s="80" t="str">
        <f>DATA[[#This Row],[Vessel_Code]]&amp;DATA[[#This Row],[Account Group]]&amp;DATA[[#This Row],[Type]]</f>
        <v/>
      </c>
      <c r="K18859" s="80">
        <f>IF(YEAR(DATA[[#This Row],[Calendar_Month]])=YEAR(CURMONTHEND),DATA[[#This Row],[Amount]],0)</f>
        <v>0</v>
      </c>
      <c r="L18859" s="80">
        <f>IF(DATA[[#This Row],[Calendar_Month]]-CURMONTH=0,DATA[[#This Row],[Amount]],0)</f>
        <v>0</v>
      </c>
    </row>
    <row r="18860" spans="4:12" x14ac:dyDescent="0.25">
      <c r="D18860" s="80" t="str">
        <f>LEFT(DATA[[#This Row],[Account_Code]],3)</f>
        <v/>
      </c>
      <c r="I18860" s="80" t="str">
        <f>DATA[[#This Row],[Vessel_Code]]&amp;DATA[[#This Row],[Account Group]]&amp;DATA[[#This Row],[Type]]</f>
        <v/>
      </c>
      <c r="K18860" s="80">
        <f>IF(YEAR(DATA[[#This Row],[Calendar_Month]])=YEAR(CURMONTHEND),DATA[[#This Row],[Amount]],0)</f>
        <v>0</v>
      </c>
      <c r="L18860" s="80">
        <f>IF(DATA[[#This Row],[Calendar_Month]]-CURMONTH=0,DATA[[#This Row],[Amount]],0)</f>
        <v>0</v>
      </c>
    </row>
    <row r="18861" spans="4:12" x14ac:dyDescent="0.25">
      <c r="D18861" s="80" t="str">
        <f>LEFT(DATA[[#This Row],[Account_Code]],3)</f>
        <v/>
      </c>
      <c r="I18861" s="80" t="str">
        <f>DATA[[#This Row],[Vessel_Code]]&amp;DATA[[#This Row],[Account Group]]&amp;DATA[[#This Row],[Type]]</f>
        <v/>
      </c>
      <c r="K18861" s="80">
        <f>IF(YEAR(DATA[[#This Row],[Calendar_Month]])=YEAR(CURMONTHEND),DATA[[#This Row],[Amount]],0)</f>
        <v>0</v>
      </c>
      <c r="L18861" s="80">
        <f>IF(DATA[[#This Row],[Calendar_Month]]-CURMONTH=0,DATA[[#This Row],[Amount]],0)</f>
        <v>0</v>
      </c>
    </row>
    <row r="18862" spans="4:12" x14ac:dyDescent="0.25">
      <c r="D18862" s="80" t="str">
        <f>LEFT(DATA[[#This Row],[Account_Code]],3)</f>
        <v/>
      </c>
      <c r="I18862" s="80" t="str">
        <f>DATA[[#This Row],[Vessel_Code]]&amp;DATA[[#This Row],[Account Group]]&amp;DATA[[#This Row],[Type]]</f>
        <v/>
      </c>
      <c r="K18862" s="80">
        <f>IF(YEAR(DATA[[#This Row],[Calendar_Month]])=YEAR(CURMONTHEND),DATA[[#This Row],[Amount]],0)</f>
        <v>0</v>
      </c>
      <c r="L18862" s="80">
        <f>IF(DATA[[#This Row],[Calendar_Month]]-CURMONTH=0,DATA[[#This Row],[Amount]],0)</f>
        <v>0</v>
      </c>
    </row>
    <row r="18863" spans="4:12" x14ac:dyDescent="0.25">
      <c r="D18863" s="80" t="str">
        <f>LEFT(DATA[[#This Row],[Account_Code]],3)</f>
        <v/>
      </c>
      <c r="I18863" s="80" t="str">
        <f>DATA[[#This Row],[Vessel_Code]]&amp;DATA[[#This Row],[Account Group]]&amp;DATA[[#This Row],[Type]]</f>
        <v/>
      </c>
      <c r="K18863" s="80">
        <f>IF(YEAR(DATA[[#This Row],[Calendar_Month]])=YEAR(CURMONTHEND),DATA[[#This Row],[Amount]],0)</f>
        <v>0</v>
      </c>
      <c r="L18863" s="80">
        <f>IF(DATA[[#This Row],[Calendar_Month]]-CURMONTH=0,DATA[[#This Row],[Amount]],0)</f>
        <v>0</v>
      </c>
    </row>
    <row r="18864" spans="4:12" x14ac:dyDescent="0.25">
      <c r="D18864" s="80" t="str">
        <f>LEFT(DATA[[#This Row],[Account_Code]],3)</f>
        <v/>
      </c>
      <c r="I18864" s="80" t="str">
        <f>DATA[[#This Row],[Vessel_Code]]&amp;DATA[[#This Row],[Account Group]]&amp;DATA[[#This Row],[Type]]</f>
        <v/>
      </c>
      <c r="K18864" s="80">
        <f>IF(YEAR(DATA[[#This Row],[Calendar_Month]])=YEAR(CURMONTHEND),DATA[[#This Row],[Amount]],0)</f>
        <v>0</v>
      </c>
      <c r="L18864" s="80">
        <f>IF(DATA[[#This Row],[Calendar_Month]]-CURMONTH=0,DATA[[#This Row],[Amount]],0)</f>
        <v>0</v>
      </c>
    </row>
    <row r="18865" spans="4:12" x14ac:dyDescent="0.25">
      <c r="D18865" s="80" t="str">
        <f>LEFT(DATA[[#This Row],[Account_Code]],3)</f>
        <v/>
      </c>
      <c r="I18865" s="80" t="str">
        <f>DATA[[#This Row],[Vessel_Code]]&amp;DATA[[#This Row],[Account Group]]&amp;DATA[[#This Row],[Type]]</f>
        <v/>
      </c>
      <c r="K18865" s="80">
        <f>IF(YEAR(DATA[[#This Row],[Calendar_Month]])=YEAR(CURMONTHEND),DATA[[#This Row],[Amount]],0)</f>
        <v>0</v>
      </c>
      <c r="L18865" s="80">
        <f>IF(DATA[[#This Row],[Calendar_Month]]-CURMONTH=0,DATA[[#This Row],[Amount]],0)</f>
        <v>0</v>
      </c>
    </row>
    <row r="18866" spans="4:12" x14ac:dyDescent="0.25">
      <c r="D18866" s="80" t="str">
        <f>LEFT(DATA[[#This Row],[Account_Code]],3)</f>
        <v/>
      </c>
      <c r="I18866" s="80" t="str">
        <f>DATA[[#This Row],[Vessel_Code]]&amp;DATA[[#This Row],[Account Group]]&amp;DATA[[#This Row],[Type]]</f>
        <v/>
      </c>
      <c r="K18866" s="80">
        <f>IF(YEAR(DATA[[#This Row],[Calendar_Month]])=YEAR(CURMONTHEND),DATA[[#This Row],[Amount]],0)</f>
        <v>0</v>
      </c>
      <c r="L18866" s="80">
        <f>IF(DATA[[#This Row],[Calendar_Month]]-CURMONTH=0,DATA[[#This Row],[Amount]],0)</f>
        <v>0</v>
      </c>
    </row>
    <row r="18867" spans="4:12" x14ac:dyDescent="0.25">
      <c r="D18867" s="80" t="str">
        <f>LEFT(DATA[[#This Row],[Account_Code]],3)</f>
        <v/>
      </c>
      <c r="I18867" s="80" t="str">
        <f>DATA[[#This Row],[Vessel_Code]]&amp;DATA[[#This Row],[Account Group]]&amp;DATA[[#This Row],[Type]]</f>
        <v/>
      </c>
      <c r="K18867" s="80">
        <f>IF(YEAR(DATA[[#This Row],[Calendar_Month]])=YEAR(CURMONTHEND),DATA[[#This Row],[Amount]],0)</f>
        <v>0</v>
      </c>
      <c r="L18867" s="80">
        <f>IF(DATA[[#This Row],[Calendar_Month]]-CURMONTH=0,DATA[[#This Row],[Amount]],0)</f>
        <v>0</v>
      </c>
    </row>
    <row r="18868" spans="4:12" x14ac:dyDescent="0.25">
      <c r="D18868" s="80" t="str">
        <f>LEFT(DATA[[#This Row],[Account_Code]],3)</f>
        <v/>
      </c>
      <c r="I18868" s="80" t="str">
        <f>DATA[[#This Row],[Vessel_Code]]&amp;DATA[[#This Row],[Account Group]]&amp;DATA[[#This Row],[Type]]</f>
        <v/>
      </c>
      <c r="K18868" s="80">
        <f>IF(YEAR(DATA[[#This Row],[Calendar_Month]])=YEAR(CURMONTHEND),DATA[[#This Row],[Amount]],0)</f>
        <v>0</v>
      </c>
      <c r="L18868" s="80">
        <f>IF(DATA[[#This Row],[Calendar_Month]]-CURMONTH=0,DATA[[#This Row],[Amount]],0)</f>
        <v>0</v>
      </c>
    </row>
    <row r="18869" spans="4:12" x14ac:dyDescent="0.25">
      <c r="D18869" s="80" t="str">
        <f>LEFT(DATA[[#This Row],[Account_Code]],3)</f>
        <v/>
      </c>
      <c r="I18869" s="80" t="str">
        <f>DATA[[#This Row],[Vessel_Code]]&amp;DATA[[#This Row],[Account Group]]&amp;DATA[[#This Row],[Type]]</f>
        <v/>
      </c>
      <c r="K18869" s="80">
        <f>IF(YEAR(DATA[[#This Row],[Calendar_Month]])=YEAR(CURMONTHEND),DATA[[#This Row],[Amount]],0)</f>
        <v>0</v>
      </c>
      <c r="L18869" s="80">
        <f>IF(DATA[[#This Row],[Calendar_Month]]-CURMONTH=0,DATA[[#This Row],[Amount]],0)</f>
        <v>0</v>
      </c>
    </row>
    <row r="18870" spans="4:12" x14ac:dyDescent="0.25">
      <c r="D18870" s="80" t="str">
        <f>LEFT(DATA[[#This Row],[Account_Code]],3)</f>
        <v/>
      </c>
      <c r="I18870" s="80" t="str">
        <f>DATA[[#This Row],[Vessel_Code]]&amp;DATA[[#This Row],[Account Group]]&amp;DATA[[#This Row],[Type]]</f>
        <v/>
      </c>
      <c r="K18870" s="80">
        <f>IF(YEAR(DATA[[#This Row],[Calendar_Month]])=YEAR(CURMONTHEND),DATA[[#This Row],[Amount]],0)</f>
        <v>0</v>
      </c>
      <c r="L18870" s="80">
        <f>IF(DATA[[#This Row],[Calendar_Month]]-CURMONTH=0,DATA[[#This Row],[Amount]],0)</f>
        <v>0</v>
      </c>
    </row>
    <row r="18871" spans="4:12" x14ac:dyDescent="0.25">
      <c r="D18871" s="80" t="str">
        <f>LEFT(DATA[[#This Row],[Account_Code]],3)</f>
        <v/>
      </c>
      <c r="I18871" s="80" t="str">
        <f>DATA[[#This Row],[Vessel_Code]]&amp;DATA[[#This Row],[Account Group]]&amp;DATA[[#This Row],[Type]]</f>
        <v/>
      </c>
      <c r="K18871" s="80">
        <f>IF(YEAR(DATA[[#This Row],[Calendar_Month]])=YEAR(CURMONTHEND),DATA[[#This Row],[Amount]],0)</f>
        <v>0</v>
      </c>
      <c r="L18871" s="80">
        <f>IF(DATA[[#This Row],[Calendar_Month]]-CURMONTH=0,DATA[[#This Row],[Amount]],0)</f>
        <v>0</v>
      </c>
    </row>
    <row r="18872" spans="4:12" x14ac:dyDescent="0.25">
      <c r="D18872" s="80" t="str">
        <f>LEFT(DATA[[#This Row],[Account_Code]],3)</f>
        <v/>
      </c>
      <c r="I18872" s="80" t="str">
        <f>DATA[[#This Row],[Vessel_Code]]&amp;DATA[[#This Row],[Account Group]]&amp;DATA[[#This Row],[Type]]</f>
        <v/>
      </c>
      <c r="K18872" s="80">
        <f>IF(YEAR(DATA[[#This Row],[Calendar_Month]])=YEAR(CURMONTHEND),DATA[[#This Row],[Amount]],0)</f>
        <v>0</v>
      </c>
      <c r="L18872" s="80">
        <f>IF(DATA[[#This Row],[Calendar_Month]]-CURMONTH=0,DATA[[#This Row],[Amount]],0)</f>
        <v>0</v>
      </c>
    </row>
    <row r="18873" spans="4:12" x14ac:dyDescent="0.25">
      <c r="D18873" s="80" t="str">
        <f>LEFT(DATA[[#This Row],[Account_Code]],3)</f>
        <v/>
      </c>
      <c r="I18873" s="80" t="str">
        <f>DATA[[#This Row],[Vessel_Code]]&amp;DATA[[#This Row],[Account Group]]&amp;DATA[[#This Row],[Type]]</f>
        <v/>
      </c>
      <c r="K18873" s="80">
        <f>IF(YEAR(DATA[[#This Row],[Calendar_Month]])=YEAR(CURMONTHEND),DATA[[#This Row],[Amount]],0)</f>
        <v>0</v>
      </c>
      <c r="L18873" s="80">
        <f>IF(DATA[[#This Row],[Calendar_Month]]-CURMONTH=0,DATA[[#This Row],[Amount]],0)</f>
        <v>0</v>
      </c>
    </row>
    <row r="18874" spans="4:12" x14ac:dyDescent="0.25">
      <c r="D18874" s="80" t="str">
        <f>LEFT(DATA[[#This Row],[Account_Code]],3)</f>
        <v/>
      </c>
      <c r="I18874" s="80" t="str">
        <f>DATA[[#This Row],[Vessel_Code]]&amp;DATA[[#This Row],[Account Group]]&amp;DATA[[#This Row],[Type]]</f>
        <v/>
      </c>
      <c r="K18874" s="80">
        <f>IF(YEAR(DATA[[#This Row],[Calendar_Month]])=YEAR(CURMONTHEND),DATA[[#This Row],[Amount]],0)</f>
        <v>0</v>
      </c>
      <c r="L18874" s="80">
        <f>IF(DATA[[#This Row],[Calendar_Month]]-CURMONTH=0,DATA[[#This Row],[Amount]],0)</f>
        <v>0</v>
      </c>
    </row>
    <row r="18875" spans="4:12" x14ac:dyDescent="0.25">
      <c r="D18875" s="80" t="str">
        <f>LEFT(DATA[[#This Row],[Account_Code]],3)</f>
        <v/>
      </c>
      <c r="I18875" s="80" t="str">
        <f>DATA[[#This Row],[Vessel_Code]]&amp;DATA[[#This Row],[Account Group]]&amp;DATA[[#This Row],[Type]]</f>
        <v/>
      </c>
      <c r="K18875" s="80">
        <f>IF(YEAR(DATA[[#This Row],[Calendar_Month]])=YEAR(CURMONTHEND),DATA[[#This Row],[Amount]],0)</f>
        <v>0</v>
      </c>
      <c r="L18875" s="80">
        <f>IF(DATA[[#This Row],[Calendar_Month]]-CURMONTH=0,DATA[[#This Row],[Amount]],0)</f>
        <v>0</v>
      </c>
    </row>
    <row r="18876" spans="4:12" x14ac:dyDescent="0.25">
      <c r="D18876" s="80" t="str">
        <f>LEFT(DATA[[#This Row],[Account_Code]],3)</f>
        <v/>
      </c>
      <c r="I18876" s="80" t="str">
        <f>DATA[[#This Row],[Vessel_Code]]&amp;DATA[[#This Row],[Account Group]]&amp;DATA[[#This Row],[Type]]</f>
        <v/>
      </c>
      <c r="K18876" s="80">
        <f>IF(YEAR(DATA[[#This Row],[Calendar_Month]])=YEAR(CURMONTHEND),DATA[[#This Row],[Amount]],0)</f>
        <v>0</v>
      </c>
      <c r="L18876" s="80">
        <f>IF(DATA[[#This Row],[Calendar_Month]]-CURMONTH=0,DATA[[#This Row],[Amount]],0)</f>
        <v>0</v>
      </c>
    </row>
    <row r="18877" spans="4:12" x14ac:dyDescent="0.25">
      <c r="D18877" s="80" t="str">
        <f>LEFT(DATA[[#This Row],[Account_Code]],3)</f>
        <v/>
      </c>
      <c r="I18877" s="80" t="str">
        <f>DATA[[#This Row],[Vessel_Code]]&amp;DATA[[#This Row],[Account Group]]&amp;DATA[[#This Row],[Type]]</f>
        <v/>
      </c>
      <c r="K18877" s="80">
        <f>IF(YEAR(DATA[[#This Row],[Calendar_Month]])=YEAR(CURMONTHEND),DATA[[#This Row],[Amount]],0)</f>
        <v>0</v>
      </c>
      <c r="L18877" s="80">
        <f>IF(DATA[[#This Row],[Calendar_Month]]-CURMONTH=0,DATA[[#This Row],[Amount]],0)</f>
        <v>0</v>
      </c>
    </row>
    <row r="18878" spans="4:12" x14ac:dyDescent="0.25">
      <c r="D18878" s="80" t="str">
        <f>LEFT(DATA[[#This Row],[Account_Code]],3)</f>
        <v/>
      </c>
      <c r="I18878" s="80" t="str">
        <f>DATA[[#This Row],[Vessel_Code]]&amp;DATA[[#This Row],[Account Group]]&amp;DATA[[#This Row],[Type]]</f>
        <v/>
      </c>
      <c r="K18878" s="80">
        <f>IF(YEAR(DATA[[#This Row],[Calendar_Month]])=YEAR(CURMONTHEND),DATA[[#This Row],[Amount]],0)</f>
        <v>0</v>
      </c>
      <c r="L18878" s="80">
        <f>IF(DATA[[#This Row],[Calendar_Month]]-CURMONTH=0,DATA[[#This Row],[Amount]],0)</f>
        <v>0</v>
      </c>
    </row>
    <row r="18879" spans="4:12" x14ac:dyDescent="0.25">
      <c r="D18879" s="80" t="str">
        <f>LEFT(DATA[[#This Row],[Account_Code]],3)</f>
        <v/>
      </c>
      <c r="I18879" s="80" t="str">
        <f>DATA[[#This Row],[Vessel_Code]]&amp;DATA[[#This Row],[Account Group]]&amp;DATA[[#This Row],[Type]]</f>
        <v/>
      </c>
      <c r="K18879" s="80">
        <f>IF(YEAR(DATA[[#This Row],[Calendar_Month]])=YEAR(CURMONTHEND),DATA[[#This Row],[Amount]],0)</f>
        <v>0</v>
      </c>
      <c r="L18879" s="80">
        <f>IF(DATA[[#This Row],[Calendar_Month]]-CURMONTH=0,DATA[[#This Row],[Amount]],0)</f>
        <v>0</v>
      </c>
    </row>
    <row r="18880" spans="4:12" x14ac:dyDescent="0.25">
      <c r="D18880" s="80" t="str">
        <f>LEFT(DATA[[#This Row],[Account_Code]],3)</f>
        <v/>
      </c>
      <c r="I18880" s="80" t="str">
        <f>DATA[[#This Row],[Vessel_Code]]&amp;DATA[[#This Row],[Account Group]]&amp;DATA[[#This Row],[Type]]</f>
        <v/>
      </c>
      <c r="K18880" s="80">
        <f>IF(YEAR(DATA[[#This Row],[Calendar_Month]])=YEAR(CURMONTHEND),DATA[[#This Row],[Amount]],0)</f>
        <v>0</v>
      </c>
      <c r="L18880" s="80">
        <f>IF(DATA[[#This Row],[Calendar_Month]]-CURMONTH=0,DATA[[#This Row],[Amount]],0)</f>
        <v>0</v>
      </c>
    </row>
    <row r="18881" spans="4:12" x14ac:dyDescent="0.25">
      <c r="D18881" s="80" t="str">
        <f>LEFT(DATA[[#This Row],[Account_Code]],3)</f>
        <v/>
      </c>
      <c r="I18881" s="80" t="str">
        <f>DATA[[#This Row],[Vessel_Code]]&amp;DATA[[#This Row],[Account Group]]&amp;DATA[[#This Row],[Type]]</f>
        <v/>
      </c>
      <c r="K18881" s="80">
        <f>IF(YEAR(DATA[[#This Row],[Calendar_Month]])=YEAR(CURMONTHEND),DATA[[#This Row],[Amount]],0)</f>
        <v>0</v>
      </c>
      <c r="L18881" s="80">
        <f>IF(DATA[[#This Row],[Calendar_Month]]-CURMONTH=0,DATA[[#This Row],[Amount]],0)</f>
        <v>0</v>
      </c>
    </row>
    <row r="18882" spans="4:12" x14ac:dyDescent="0.25">
      <c r="D18882" s="80" t="str">
        <f>LEFT(DATA[[#This Row],[Account_Code]],3)</f>
        <v/>
      </c>
      <c r="I18882" s="80" t="str">
        <f>DATA[[#This Row],[Vessel_Code]]&amp;DATA[[#This Row],[Account Group]]&amp;DATA[[#This Row],[Type]]</f>
        <v/>
      </c>
      <c r="K18882" s="80">
        <f>IF(YEAR(DATA[[#This Row],[Calendar_Month]])=YEAR(CURMONTHEND),DATA[[#This Row],[Amount]],0)</f>
        <v>0</v>
      </c>
      <c r="L18882" s="80">
        <f>IF(DATA[[#This Row],[Calendar_Month]]-CURMONTH=0,DATA[[#This Row],[Amount]],0)</f>
        <v>0</v>
      </c>
    </row>
    <row r="18883" spans="4:12" x14ac:dyDescent="0.25">
      <c r="D18883" s="80" t="str">
        <f>LEFT(DATA[[#This Row],[Account_Code]],3)</f>
        <v/>
      </c>
      <c r="I18883" s="80" t="str">
        <f>DATA[[#This Row],[Vessel_Code]]&amp;DATA[[#This Row],[Account Group]]&amp;DATA[[#This Row],[Type]]</f>
        <v/>
      </c>
      <c r="K18883" s="80">
        <f>IF(YEAR(DATA[[#This Row],[Calendar_Month]])=YEAR(CURMONTHEND),DATA[[#This Row],[Amount]],0)</f>
        <v>0</v>
      </c>
      <c r="L18883" s="80">
        <f>IF(DATA[[#This Row],[Calendar_Month]]-CURMONTH=0,DATA[[#This Row],[Amount]],0)</f>
        <v>0</v>
      </c>
    </row>
    <row r="18884" spans="4:12" x14ac:dyDescent="0.25">
      <c r="D18884" s="80" t="str">
        <f>LEFT(DATA[[#This Row],[Account_Code]],3)</f>
        <v/>
      </c>
      <c r="I18884" s="80" t="str">
        <f>DATA[[#This Row],[Vessel_Code]]&amp;DATA[[#This Row],[Account Group]]&amp;DATA[[#This Row],[Type]]</f>
        <v/>
      </c>
      <c r="K18884" s="80">
        <f>IF(YEAR(DATA[[#This Row],[Calendar_Month]])=YEAR(CURMONTHEND),DATA[[#This Row],[Amount]],0)</f>
        <v>0</v>
      </c>
      <c r="L18884" s="80">
        <f>IF(DATA[[#This Row],[Calendar_Month]]-CURMONTH=0,DATA[[#This Row],[Amount]],0)</f>
        <v>0</v>
      </c>
    </row>
    <row r="18885" spans="4:12" x14ac:dyDescent="0.25">
      <c r="D18885" s="80" t="str">
        <f>LEFT(DATA[[#This Row],[Account_Code]],3)</f>
        <v/>
      </c>
      <c r="I18885" s="80" t="str">
        <f>DATA[[#This Row],[Vessel_Code]]&amp;DATA[[#This Row],[Account Group]]&amp;DATA[[#This Row],[Type]]</f>
        <v/>
      </c>
      <c r="K18885" s="80">
        <f>IF(YEAR(DATA[[#This Row],[Calendar_Month]])=YEAR(CURMONTHEND),DATA[[#This Row],[Amount]],0)</f>
        <v>0</v>
      </c>
      <c r="L18885" s="80">
        <f>IF(DATA[[#This Row],[Calendar_Month]]-CURMONTH=0,DATA[[#This Row],[Amount]],0)</f>
        <v>0</v>
      </c>
    </row>
    <row r="18886" spans="4:12" x14ac:dyDescent="0.25">
      <c r="D18886" s="80" t="str">
        <f>LEFT(DATA[[#This Row],[Account_Code]],3)</f>
        <v/>
      </c>
      <c r="I18886" s="80" t="str">
        <f>DATA[[#This Row],[Vessel_Code]]&amp;DATA[[#This Row],[Account Group]]&amp;DATA[[#This Row],[Type]]</f>
        <v/>
      </c>
      <c r="K18886" s="80">
        <f>IF(YEAR(DATA[[#This Row],[Calendar_Month]])=YEAR(CURMONTHEND),DATA[[#This Row],[Amount]],0)</f>
        <v>0</v>
      </c>
      <c r="L18886" s="80">
        <f>IF(DATA[[#This Row],[Calendar_Month]]-CURMONTH=0,DATA[[#This Row],[Amount]],0)</f>
        <v>0</v>
      </c>
    </row>
    <row r="18887" spans="4:12" x14ac:dyDescent="0.25">
      <c r="D18887" s="80" t="str">
        <f>LEFT(DATA[[#This Row],[Account_Code]],3)</f>
        <v/>
      </c>
      <c r="I18887" s="80" t="str">
        <f>DATA[[#This Row],[Vessel_Code]]&amp;DATA[[#This Row],[Account Group]]&amp;DATA[[#This Row],[Type]]</f>
        <v/>
      </c>
      <c r="K18887" s="80">
        <f>IF(YEAR(DATA[[#This Row],[Calendar_Month]])=YEAR(CURMONTHEND),DATA[[#This Row],[Amount]],0)</f>
        <v>0</v>
      </c>
      <c r="L18887" s="80">
        <f>IF(DATA[[#This Row],[Calendar_Month]]-CURMONTH=0,DATA[[#This Row],[Amount]],0)</f>
        <v>0</v>
      </c>
    </row>
    <row r="18888" spans="4:12" x14ac:dyDescent="0.25">
      <c r="D18888" s="80" t="str">
        <f>LEFT(DATA[[#This Row],[Account_Code]],3)</f>
        <v/>
      </c>
      <c r="I18888" s="80" t="str">
        <f>DATA[[#This Row],[Vessel_Code]]&amp;DATA[[#This Row],[Account Group]]&amp;DATA[[#This Row],[Type]]</f>
        <v/>
      </c>
      <c r="K18888" s="80">
        <f>IF(YEAR(DATA[[#This Row],[Calendar_Month]])=YEAR(CURMONTHEND),DATA[[#This Row],[Amount]],0)</f>
        <v>0</v>
      </c>
      <c r="L18888" s="80">
        <f>IF(DATA[[#This Row],[Calendar_Month]]-CURMONTH=0,DATA[[#This Row],[Amount]],0)</f>
        <v>0</v>
      </c>
    </row>
    <row r="18889" spans="4:12" x14ac:dyDescent="0.25">
      <c r="D18889" s="80" t="str">
        <f>LEFT(DATA[[#This Row],[Account_Code]],3)</f>
        <v/>
      </c>
      <c r="I18889" s="80" t="str">
        <f>DATA[[#This Row],[Vessel_Code]]&amp;DATA[[#This Row],[Account Group]]&amp;DATA[[#This Row],[Type]]</f>
        <v/>
      </c>
      <c r="K18889" s="80">
        <f>IF(YEAR(DATA[[#This Row],[Calendar_Month]])=YEAR(CURMONTHEND),DATA[[#This Row],[Amount]],0)</f>
        <v>0</v>
      </c>
      <c r="L18889" s="80">
        <f>IF(DATA[[#This Row],[Calendar_Month]]-CURMONTH=0,DATA[[#This Row],[Amount]],0)</f>
        <v>0</v>
      </c>
    </row>
    <row r="18890" spans="4:12" x14ac:dyDescent="0.25">
      <c r="D18890" s="80" t="str">
        <f>LEFT(DATA[[#This Row],[Account_Code]],3)</f>
        <v/>
      </c>
      <c r="I18890" s="80" t="str">
        <f>DATA[[#This Row],[Vessel_Code]]&amp;DATA[[#This Row],[Account Group]]&amp;DATA[[#This Row],[Type]]</f>
        <v/>
      </c>
      <c r="K18890" s="80">
        <f>IF(YEAR(DATA[[#This Row],[Calendar_Month]])=YEAR(CURMONTHEND),DATA[[#This Row],[Amount]],0)</f>
        <v>0</v>
      </c>
      <c r="L18890" s="80">
        <f>IF(DATA[[#This Row],[Calendar_Month]]-CURMONTH=0,DATA[[#This Row],[Amount]],0)</f>
        <v>0</v>
      </c>
    </row>
    <row r="18891" spans="4:12" x14ac:dyDescent="0.25">
      <c r="D18891" s="80" t="str">
        <f>LEFT(DATA[[#This Row],[Account_Code]],3)</f>
        <v/>
      </c>
      <c r="I18891" s="80" t="str">
        <f>DATA[[#This Row],[Vessel_Code]]&amp;DATA[[#This Row],[Account Group]]&amp;DATA[[#This Row],[Type]]</f>
        <v/>
      </c>
      <c r="K18891" s="80">
        <f>IF(YEAR(DATA[[#This Row],[Calendar_Month]])=YEAR(CURMONTHEND),DATA[[#This Row],[Amount]],0)</f>
        <v>0</v>
      </c>
      <c r="L18891" s="80">
        <f>IF(DATA[[#This Row],[Calendar_Month]]-CURMONTH=0,DATA[[#This Row],[Amount]],0)</f>
        <v>0</v>
      </c>
    </row>
    <row r="18892" spans="4:12" x14ac:dyDescent="0.25">
      <c r="D18892" s="80" t="str">
        <f>LEFT(DATA[[#This Row],[Account_Code]],3)</f>
        <v/>
      </c>
      <c r="I18892" s="80" t="str">
        <f>DATA[[#This Row],[Vessel_Code]]&amp;DATA[[#This Row],[Account Group]]&amp;DATA[[#This Row],[Type]]</f>
        <v/>
      </c>
      <c r="K18892" s="80">
        <f>IF(YEAR(DATA[[#This Row],[Calendar_Month]])=YEAR(CURMONTHEND),DATA[[#This Row],[Amount]],0)</f>
        <v>0</v>
      </c>
      <c r="L18892" s="80">
        <f>IF(DATA[[#This Row],[Calendar_Month]]-CURMONTH=0,DATA[[#This Row],[Amount]],0)</f>
        <v>0</v>
      </c>
    </row>
    <row r="18893" spans="4:12" x14ac:dyDescent="0.25">
      <c r="D18893" s="80" t="str">
        <f>LEFT(DATA[[#This Row],[Account_Code]],3)</f>
        <v/>
      </c>
      <c r="I18893" s="80" t="str">
        <f>DATA[[#This Row],[Vessel_Code]]&amp;DATA[[#This Row],[Account Group]]&amp;DATA[[#This Row],[Type]]</f>
        <v/>
      </c>
      <c r="K18893" s="80">
        <f>IF(YEAR(DATA[[#This Row],[Calendar_Month]])=YEAR(CURMONTHEND),DATA[[#This Row],[Amount]],0)</f>
        <v>0</v>
      </c>
      <c r="L18893" s="80">
        <f>IF(DATA[[#This Row],[Calendar_Month]]-CURMONTH=0,DATA[[#This Row],[Amount]],0)</f>
        <v>0</v>
      </c>
    </row>
    <row r="18894" spans="4:12" x14ac:dyDescent="0.25">
      <c r="D18894" s="80" t="str">
        <f>LEFT(DATA[[#This Row],[Account_Code]],3)</f>
        <v/>
      </c>
      <c r="I18894" s="80" t="str">
        <f>DATA[[#This Row],[Vessel_Code]]&amp;DATA[[#This Row],[Account Group]]&amp;DATA[[#This Row],[Type]]</f>
        <v/>
      </c>
      <c r="K18894" s="80">
        <f>IF(YEAR(DATA[[#This Row],[Calendar_Month]])=YEAR(CURMONTHEND),DATA[[#This Row],[Amount]],0)</f>
        <v>0</v>
      </c>
      <c r="L18894" s="80">
        <f>IF(DATA[[#This Row],[Calendar_Month]]-CURMONTH=0,DATA[[#This Row],[Amount]],0)</f>
        <v>0</v>
      </c>
    </row>
    <row r="18895" spans="4:12" x14ac:dyDescent="0.25">
      <c r="D18895" s="80" t="str">
        <f>LEFT(DATA[[#This Row],[Account_Code]],3)</f>
        <v/>
      </c>
      <c r="I18895" s="80" t="str">
        <f>DATA[[#This Row],[Vessel_Code]]&amp;DATA[[#This Row],[Account Group]]&amp;DATA[[#This Row],[Type]]</f>
        <v/>
      </c>
      <c r="K18895" s="80">
        <f>IF(YEAR(DATA[[#This Row],[Calendar_Month]])=YEAR(CURMONTHEND),DATA[[#This Row],[Amount]],0)</f>
        <v>0</v>
      </c>
      <c r="L18895" s="80">
        <f>IF(DATA[[#This Row],[Calendar_Month]]-CURMONTH=0,DATA[[#This Row],[Amount]],0)</f>
        <v>0</v>
      </c>
    </row>
    <row r="18896" spans="4:12" x14ac:dyDescent="0.25">
      <c r="D18896" s="80" t="str">
        <f>LEFT(DATA[[#This Row],[Account_Code]],3)</f>
        <v/>
      </c>
      <c r="I18896" s="80" t="str">
        <f>DATA[[#This Row],[Vessel_Code]]&amp;DATA[[#This Row],[Account Group]]&amp;DATA[[#This Row],[Type]]</f>
        <v/>
      </c>
      <c r="K18896" s="80">
        <f>IF(YEAR(DATA[[#This Row],[Calendar_Month]])=YEAR(CURMONTHEND),DATA[[#This Row],[Amount]],0)</f>
        <v>0</v>
      </c>
      <c r="L18896" s="80">
        <f>IF(DATA[[#This Row],[Calendar_Month]]-CURMONTH=0,DATA[[#This Row],[Amount]],0)</f>
        <v>0</v>
      </c>
    </row>
    <row r="18897" spans="4:12" x14ac:dyDescent="0.25">
      <c r="D18897" s="80" t="str">
        <f>LEFT(DATA[[#This Row],[Account_Code]],3)</f>
        <v/>
      </c>
      <c r="I18897" s="80" t="str">
        <f>DATA[[#This Row],[Vessel_Code]]&amp;DATA[[#This Row],[Account Group]]&amp;DATA[[#This Row],[Type]]</f>
        <v/>
      </c>
      <c r="K18897" s="80">
        <f>IF(YEAR(DATA[[#This Row],[Calendar_Month]])=YEAR(CURMONTHEND),DATA[[#This Row],[Amount]],0)</f>
        <v>0</v>
      </c>
      <c r="L18897" s="80">
        <f>IF(DATA[[#This Row],[Calendar_Month]]-CURMONTH=0,DATA[[#This Row],[Amount]],0)</f>
        <v>0</v>
      </c>
    </row>
    <row r="18898" spans="4:12" x14ac:dyDescent="0.25">
      <c r="D18898" s="80" t="str">
        <f>LEFT(DATA[[#This Row],[Account_Code]],3)</f>
        <v/>
      </c>
      <c r="I18898" s="80" t="str">
        <f>DATA[[#This Row],[Vessel_Code]]&amp;DATA[[#This Row],[Account Group]]&amp;DATA[[#This Row],[Type]]</f>
        <v/>
      </c>
      <c r="K18898" s="80">
        <f>IF(YEAR(DATA[[#This Row],[Calendar_Month]])=YEAR(CURMONTHEND),DATA[[#This Row],[Amount]],0)</f>
        <v>0</v>
      </c>
      <c r="L18898" s="80">
        <f>IF(DATA[[#This Row],[Calendar_Month]]-CURMONTH=0,DATA[[#This Row],[Amount]],0)</f>
        <v>0</v>
      </c>
    </row>
    <row r="18899" spans="4:12" x14ac:dyDescent="0.25">
      <c r="D18899" s="80" t="str">
        <f>LEFT(DATA[[#This Row],[Account_Code]],3)</f>
        <v/>
      </c>
      <c r="I18899" s="80" t="str">
        <f>DATA[[#This Row],[Vessel_Code]]&amp;DATA[[#This Row],[Account Group]]&amp;DATA[[#This Row],[Type]]</f>
        <v/>
      </c>
      <c r="K18899" s="80">
        <f>IF(YEAR(DATA[[#This Row],[Calendar_Month]])=YEAR(CURMONTHEND),DATA[[#This Row],[Amount]],0)</f>
        <v>0</v>
      </c>
      <c r="L18899" s="80">
        <f>IF(DATA[[#This Row],[Calendar_Month]]-CURMONTH=0,DATA[[#This Row],[Amount]],0)</f>
        <v>0</v>
      </c>
    </row>
    <row r="18900" spans="4:12" x14ac:dyDescent="0.25">
      <c r="D18900" s="80" t="str">
        <f>LEFT(DATA[[#This Row],[Account_Code]],3)</f>
        <v/>
      </c>
      <c r="I18900" s="80" t="str">
        <f>DATA[[#This Row],[Vessel_Code]]&amp;DATA[[#This Row],[Account Group]]&amp;DATA[[#This Row],[Type]]</f>
        <v/>
      </c>
      <c r="K18900" s="80">
        <f>IF(YEAR(DATA[[#This Row],[Calendar_Month]])=YEAR(CURMONTHEND),DATA[[#This Row],[Amount]],0)</f>
        <v>0</v>
      </c>
      <c r="L18900" s="80">
        <f>IF(DATA[[#This Row],[Calendar_Month]]-CURMONTH=0,DATA[[#This Row],[Amount]],0)</f>
        <v>0</v>
      </c>
    </row>
    <row r="18901" spans="4:12" x14ac:dyDescent="0.25">
      <c r="D18901" s="80" t="str">
        <f>LEFT(DATA[[#This Row],[Account_Code]],3)</f>
        <v/>
      </c>
      <c r="I18901" s="80" t="str">
        <f>DATA[[#This Row],[Vessel_Code]]&amp;DATA[[#This Row],[Account Group]]&amp;DATA[[#This Row],[Type]]</f>
        <v/>
      </c>
      <c r="K18901" s="80">
        <f>IF(YEAR(DATA[[#This Row],[Calendar_Month]])=YEAR(CURMONTHEND),DATA[[#This Row],[Amount]],0)</f>
        <v>0</v>
      </c>
      <c r="L18901" s="80">
        <f>IF(DATA[[#This Row],[Calendar_Month]]-CURMONTH=0,DATA[[#This Row],[Amount]],0)</f>
        <v>0</v>
      </c>
    </row>
    <row r="18902" spans="4:12" x14ac:dyDescent="0.25">
      <c r="D18902" s="80" t="str">
        <f>LEFT(DATA[[#This Row],[Account_Code]],3)</f>
        <v/>
      </c>
      <c r="I18902" s="80" t="str">
        <f>DATA[[#This Row],[Vessel_Code]]&amp;DATA[[#This Row],[Account Group]]&amp;DATA[[#This Row],[Type]]</f>
        <v/>
      </c>
      <c r="K18902" s="80">
        <f>IF(YEAR(DATA[[#This Row],[Calendar_Month]])=YEAR(CURMONTHEND),DATA[[#This Row],[Amount]],0)</f>
        <v>0</v>
      </c>
      <c r="L18902" s="80">
        <f>IF(DATA[[#This Row],[Calendar_Month]]-CURMONTH=0,DATA[[#This Row],[Amount]],0)</f>
        <v>0</v>
      </c>
    </row>
    <row r="18903" spans="4:12" x14ac:dyDescent="0.25">
      <c r="D18903" s="80" t="str">
        <f>LEFT(DATA[[#This Row],[Account_Code]],3)</f>
        <v/>
      </c>
      <c r="I18903" s="80" t="str">
        <f>DATA[[#This Row],[Vessel_Code]]&amp;DATA[[#This Row],[Account Group]]&amp;DATA[[#This Row],[Type]]</f>
        <v/>
      </c>
      <c r="K18903" s="80">
        <f>IF(YEAR(DATA[[#This Row],[Calendar_Month]])=YEAR(CURMONTHEND),DATA[[#This Row],[Amount]],0)</f>
        <v>0</v>
      </c>
      <c r="L18903" s="80">
        <f>IF(DATA[[#This Row],[Calendar_Month]]-CURMONTH=0,DATA[[#This Row],[Amount]],0)</f>
        <v>0</v>
      </c>
    </row>
    <row r="18904" spans="4:12" x14ac:dyDescent="0.25">
      <c r="D18904" s="80" t="str">
        <f>LEFT(DATA[[#This Row],[Account_Code]],3)</f>
        <v/>
      </c>
      <c r="I18904" s="80" t="str">
        <f>DATA[[#This Row],[Vessel_Code]]&amp;DATA[[#This Row],[Account Group]]&amp;DATA[[#This Row],[Type]]</f>
        <v/>
      </c>
      <c r="K18904" s="80">
        <f>IF(YEAR(DATA[[#This Row],[Calendar_Month]])=YEAR(CURMONTHEND),DATA[[#This Row],[Amount]],0)</f>
        <v>0</v>
      </c>
      <c r="L18904" s="80">
        <f>IF(DATA[[#This Row],[Calendar_Month]]-CURMONTH=0,DATA[[#This Row],[Amount]],0)</f>
        <v>0</v>
      </c>
    </row>
    <row r="18905" spans="4:12" x14ac:dyDescent="0.25">
      <c r="D18905" s="80" t="str">
        <f>LEFT(DATA[[#This Row],[Account_Code]],3)</f>
        <v/>
      </c>
      <c r="I18905" s="80" t="str">
        <f>DATA[[#This Row],[Vessel_Code]]&amp;DATA[[#This Row],[Account Group]]&amp;DATA[[#This Row],[Type]]</f>
        <v/>
      </c>
      <c r="K18905" s="80">
        <f>IF(YEAR(DATA[[#This Row],[Calendar_Month]])=YEAR(CURMONTHEND),DATA[[#This Row],[Amount]],0)</f>
        <v>0</v>
      </c>
      <c r="L18905" s="80">
        <f>IF(DATA[[#This Row],[Calendar_Month]]-CURMONTH=0,DATA[[#This Row],[Amount]],0)</f>
        <v>0</v>
      </c>
    </row>
    <row r="18906" spans="4:12" x14ac:dyDescent="0.25">
      <c r="D18906" s="80" t="str">
        <f>LEFT(DATA[[#This Row],[Account_Code]],3)</f>
        <v/>
      </c>
      <c r="I18906" s="80" t="str">
        <f>DATA[[#This Row],[Vessel_Code]]&amp;DATA[[#This Row],[Account Group]]&amp;DATA[[#This Row],[Type]]</f>
        <v/>
      </c>
      <c r="K18906" s="80">
        <f>IF(YEAR(DATA[[#This Row],[Calendar_Month]])=YEAR(CURMONTHEND),DATA[[#This Row],[Amount]],0)</f>
        <v>0</v>
      </c>
      <c r="L18906" s="80">
        <f>IF(DATA[[#This Row],[Calendar_Month]]-CURMONTH=0,DATA[[#This Row],[Amount]],0)</f>
        <v>0</v>
      </c>
    </row>
    <row r="18907" spans="4:12" x14ac:dyDescent="0.25">
      <c r="D18907" s="80" t="str">
        <f>LEFT(DATA[[#This Row],[Account_Code]],3)</f>
        <v/>
      </c>
      <c r="I18907" s="80" t="str">
        <f>DATA[[#This Row],[Vessel_Code]]&amp;DATA[[#This Row],[Account Group]]&amp;DATA[[#This Row],[Type]]</f>
        <v/>
      </c>
      <c r="K18907" s="80">
        <f>IF(YEAR(DATA[[#This Row],[Calendar_Month]])=YEAR(CURMONTHEND),DATA[[#This Row],[Amount]],0)</f>
        <v>0</v>
      </c>
      <c r="L18907" s="80">
        <f>IF(DATA[[#This Row],[Calendar_Month]]-CURMONTH=0,DATA[[#This Row],[Amount]],0)</f>
        <v>0</v>
      </c>
    </row>
    <row r="18908" spans="4:12" x14ac:dyDescent="0.25">
      <c r="D18908" s="80" t="str">
        <f>LEFT(DATA[[#This Row],[Account_Code]],3)</f>
        <v/>
      </c>
      <c r="I18908" s="80" t="str">
        <f>DATA[[#This Row],[Vessel_Code]]&amp;DATA[[#This Row],[Account Group]]&amp;DATA[[#This Row],[Type]]</f>
        <v/>
      </c>
      <c r="K18908" s="80">
        <f>IF(YEAR(DATA[[#This Row],[Calendar_Month]])=YEAR(CURMONTHEND),DATA[[#This Row],[Amount]],0)</f>
        <v>0</v>
      </c>
      <c r="L18908" s="80">
        <f>IF(DATA[[#This Row],[Calendar_Month]]-CURMONTH=0,DATA[[#This Row],[Amount]],0)</f>
        <v>0</v>
      </c>
    </row>
    <row r="18909" spans="4:12" x14ac:dyDescent="0.25">
      <c r="D18909" s="80" t="str">
        <f>LEFT(DATA[[#This Row],[Account_Code]],3)</f>
        <v/>
      </c>
      <c r="I18909" s="80" t="str">
        <f>DATA[[#This Row],[Vessel_Code]]&amp;DATA[[#This Row],[Account Group]]&amp;DATA[[#This Row],[Type]]</f>
        <v/>
      </c>
      <c r="K18909" s="80">
        <f>IF(YEAR(DATA[[#This Row],[Calendar_Month]])=YEAR(CURMONTHEND),DATA[[#This Row],[Amount]],0)</f>
        <v>0</v>
      </c>
      <c r="L18909" s="80">
        <f>IF(DATA[[#This Row],[Calendar_Month]]-CURMONTH=0,DATA[[#This Row],[Amount]],0)</f>
        <v>0</v>
      </c>
    </row>
    <row r="18910" spans="4:12" x14ac:dyDescent="0.25">
      <c r="D18910" s="80" t="str">
        <f>LEFT(DATA[[#This Row],[Account_Code]],3)</f>
        <v/>
      </c>
      <c r="I18910" s="80" t="str">
        <f>DATA[[#This Row],[Vessel_Code]]&amp;DATA[[#This Row],[Account Group]]&amp;DATA[[#This Row],[Type]]</f>
        <v/>
      </c>
      <c r="K18910" s="80">
        <f>IF(YEAR(DATA[[#This Row],[Calendar_Month]])=YEAR(CURMONTHEND),DATA[[#This Row],[Amount]],0)</f>
        <v>0</v>
      </c>
      <c r="L18910" s="80">
        <f>IF(DATA[[#This Row],[Calendar_Month]]-CURMONTH=0,DATA[[#This Row],[Amount]],0)</f>
        <v>0</v>
      </c>
    </row>
    <row r="18911" spans="4:12" x14ac:dyDescent="0.25">
      <c r="D18911" s="80" t="str">
        <f>LEFT(DATA[[#This Row],[Account_Code]],3)</f>
        <v/>
      </c>
      <c r="I18911" s="80" t="str">
        <f>DATA[[#This Row],[Vessel_Code]]&amp;DATA[[#This Row],[Account Group]]&amp;DATA[[#This Row],[Type]]</f>
        <v/>
      </c>
      <c r="K18911" s="80">
        <f>IF(YEAR(DATA[[#This Row],[Calendar_Month]])=YEAR(CURMONTHEND),DATA[[#This Row],[Amount]],0)</f>
        <v>0</v>
      </c>
      <c r="L18911" s="80">
        <f>IF(DATA[[#This Row],[Calendar_Month]]-CURMONTH=0,DATA[[#This Row],[Amount]],0)</f>
        <v>0</v>
      </c>
    </row>
    <row r="18912" spans="4:12" x14ac:dyDescent="0.25">
      <c r="D18912" s="80" t="str">
        <f>LEFT(DATA[[#This Row],[Account_Code]],3)</f>
        <v/>
      </c>
      <c r="I18912" s="80" t="str">
        <f>DATA[[#This Row],[Vessel_Code]]&amp;DATA[[#This Row],[Account Group]]&amp;DATA[[#This Row],[Type]]</f>
        <v/>
      </c>
      <c r="K18912" s="80">
        <f>IF(YEAR(DATA[[#This Row],[Calendar_Month]])=YEAR(CURMONTHEND),DATA[[#This Row],[Amount]],0)</f>
        <v>0</v>
      </c>
      <c r="L18912" s="80">
        <f>IF(DATA[[#This Row],[Calendar_Month]]-CURMONTH=0,DATA[[#This Row],[Amount]],0)</f>
        <v>0</v>
      </c>
    </row>
    <row r="18913" spans="4:12" x14ac:dyDescent="0.25">
      <c r="D18913" s="80" t="str">
        <f>LEFT(DATA[[#This Row],[Account_Code]],3)</f>
        <v/>
      </c>
      <c r="I18913" s="80" t="str">
        <f>DATA[[#This Row],[Vessel_Code]]&amp;DATA[[#This Row],[Account Group]]&amp;DATA[[#This Row],[Type]]</f>
        <v/>
      </c>
      <c r="K18913" s="80">
        <f>IF(YEAR(DATA[[#This Row],[Calendar_Month]])=YEAR(CURMONTHEND),DATA[[#This Row],[Amount]],0)</f>
        <v>0</v>
      </c>
      <c r="L18913" s="80">
        <f>IF(DATA[[#This Row],[Calendar_Month]]-CURMONTH=0,DATA[[#This Row],[Amount]],0)</f>
        <v>0</v>
      </c>
    </row>
    <row r="18914" spans="4:12" x14ac:dyDescent="0.25">
      <c r="D18914" s="80" t="str">
        <f>LEFT(DATA[[#This Row],[Account_Code]],3)</f>
        <v/>
      </c>
      <c r="I18914" s="80" t="str">
        <f>DATA[[#This Row],[Vessel_Code]]&amp;DATA[[#This Row],[Account Group]]&amp;DATA[[#This Row],[Type]]</f>
        <v/>
      </c>
      <c r="K18914" s="80">
        <f>IF(YEAR(DATA[[#This Row],[Calendar_Month]])=YEAR(CURMONTHEND),DATA[[#This Row],[Amount]],0)</f>
        <v>0</v>
      </c>
      <c r="L18914" s="80">
        <f>IF(DATA[[#This Row],[Calendar_Month]]-CURMONTH=0,DATA[[#This Row],[Amount]],0)</f>
        <v>0</v>
      </c>
    </row>
    <row r="18915" spans="4:12" x14ac:dyDescent="0.25">
      <c r="D18915" s="80" t="str">
        <f>LEFT(DATA[[#This Row],[Account_Code]],3)</f>
        <v/>
      </c>
      <c r="I18915" s="80" t="str">
        <f>DATA[[#This Row],[Vessel_Code]]&amp;DATA[[#This Row],[Account Group]]&amp;DATA[[#This Row],[Type]]</f>
        <v/>
      </c>
      <c r="K18915" s="80">
        <f>IF(YEAR(DATA[[#This Row],[Calendar_Month]])=YEAR(CURMONTHEND),DATA[[#This Row],[Amount]],0)</f>
        <v>0</v>
      </c>
      <c r="L18915" s="80">
        <f>IF(DATA[[#This Row],[Calendar_Month]]-CURMONTH=0,DATA[[#This Row],[Amount]],0)</f>
        <v>0</v>
      </c>
    </row>
    <row r="18916" spans="4:12" x14ac:dyDescent="0.25">
      <c r="D18916" s="80" t="str">
        <f>LEFT(DATA[[#This Row],[Account_Code]],3)</f>
        <v/>
      </c>
      <c r="I18916" s="80" t="str">
        <f>DATA[[#This Row],[Vessel_Code]]&amp;DATA[[#This Row],[Account Group]]&amp;DATA[[#This Row],[Type]]</f>
        <v/>
      </c>
      <c r="K18916" s="80">
        <f>IF(YEAR(DATA[[#This Row],[Calendar_Month]])=YEAR(CURMONTHEND),DATA[[#This Row],[Amount]],0)</f>
        <v>0</v>
      </c>
      <c r="L18916" s="80">
        <f>IF(DATA[[#This Row],[Calendar_Month]]-CURMONTH=0,DATA[[#This Row],[Amount]],0)</f>
        <v>0</v>
      </c>
    </row>
    <row r="18917" spans="4:12" x14ac:dyDescent="0.25">
      <c r="D18917" s="80" t="str">
        <f>LEFT(DATA[[#This Row],[Account_Code]],3)</f>
        <v/>
      </c>
      <c r="I18917" s="80" t="str">
        <f>DATA[[#This Row],[Vessel_Code]]&amp;DATA[[#This Row],[Account Group]]&amp;DATA[[#This Row],[Type]]</f>
        <v/>
      </c>
      <c r="K18917" s="80">
        <f>IF(YEAR(DATA[[#This Row],[Calendar_Month]])=YEAR(CURMONTHEND),DATA[[#This Row],[Amount]],0)</f>
        <v>0</v>
      </c>
      <c r="L18917" s="80">
        <f>IF(DATA[[#This Row],[Calendar_Month]]-CURMONTH=0,DATA[[#This Row],[Amount]],0)</f>
        <v>0</v>
      </c>
    </row>
    <row r="18918" spans="4:12" x14ac:dyDescent="0.25">
      <c r="D18918" s="80" t="str">
        <f>LEFT(DATA[[#This Row],[Account_Code]],3)</f>
        <v/>
      </c>
      <c r="I18918" s="80" t="str">
        <f>DATA[[#This Row],[Vessel_Code]]&amp;DATA[[#This Row],[Account Group]]&amp;DATA[[#This Row],[Type]]</f>
        <v/>
      </c>
      <c r="K18918" s="80">
        <f>IF(YEAR(DATA[[#This Row],[Calendar_Month]])=YEAR(CURMONTHEND),DATA[[#This Row],[Amount]],0)</f>
        <v>0</v>
      </c>
      <c r="L18918" s="80">
        <f>IF(DATA[[#This Row],[Calendar_Month]]-CURMONTH=0,DATA[[#This Row],[Amount]],0)</f>
        <v>0</v>
      </c>
    </row>
    <row r="18919" spans="4:12" x14ac:dyDescent="0.25">
      <c r="D18919" s="80" t="str">
        <f>LEFT(DATA[[#This Row],[Account_Code]],3)</f>
        <v/>
      </c>
      <c r="I18919" s="80" t="str">
        <f>DATA[[#This Row],[Vessel_Code]]&amp;DATA[[#This Row],[Account Group]]&amp;DATA[[#This Row],[Type]]</f>
        <v/>
      </c>
      <c r="K18919" s="80">
        <f>IF(YEAR(DATA[[#This Row],[Calendar_Month]])=YEAR(CURMONTHEND),DATA[[#This Row],[Amount]],0)</f>
        <v>0</v>
      </c>
      <c r="L18919" s="80">
        <f>IF(DATA[[#This Row],[Calendar_Month]]-CURMONTH=0,DATA[[#This Row],[Amount]],0)</f>
        <v>0</v>
      </c>
    </row>
    <row r="18920" spans="4:12" x14ac:dyDescent="0.25">
      <c r="D18920" s="80" t="str">
        <f>LEFT(DATA[[#This Row],[Account_Code]],3)</f>
        <v/>
      </c>
      <c r="I18920" s="80" t="str">
        <f>DATA[[#This Row],[Vessel_Code]]&amp;DATA[[#This Row],[Account Group]]&amp;DATA[[#This Row],[Type]]</f>
        <v/>
      </c>
      <c r="K18920" s="80">
        <f>IF(YEAR(DATA[[#This Row],[Calendar_Month]])=YEAR(CURMONTHEND),DATA[[#This Row],[Amount]],0)</f>
        <v>0</v>
      </c>
      <c r="L18920" s="80">
        <f>IF(DATA[[#This Row],[Calendar_Month]]-CURMONTH=0,DATA[[#This Row],[Amount]],0)</f>
        <v>0</v>
      </c>
    </row>
    <row r="18921" spans="4:12" x14ac:dyDescent="0.25">
      <c r="D18921" s="80" t="str">
        <f>LEFT(DATA[[#This Row],[Account_Code]],3)</f>
        <v/>
      </c>
      <c r="I18921" s="80" t="str">
        <f>DATA[[#This Row],[Vessel_Code]]&amp;DATA[[#This Row],[Account Group]]&amp;DATA[[#This Row],[Type]]</f>
        <v/>
      </c>
      <c r="K18921" s="80">
        <f>IF(YEAR(DATA[[#This Row],[Calendar_Month]])=YEAR(CURMONTHEND),DATA[[#This Row],[Amount]],0)</f>
        <v>0</v>
      </c>
      <c r="L18921" s="80">
        <f>IF(DATA[[#This Row],[Calendar_Month]]-CURMONTH=0,DATA[[#This Row],[Amount]],0)</f>
        <v>0</v>
      </c>
    </row>
    <row r="18922" spans="4:12" x14ac:dyDescent="0.25">
      <c r="D18922" s="80" t="str">
        <f>LEFT(DATA[[#This Row],[Account_Code]],3)</f>
        <v/>
      </c>
      <c r="I18922" s="80" t="str">
        <f>DATA[[#This Row],[Vessel_Code]]&amp;DATA[[#This Row],[Account Group]]&amp;DATA[[#This Row],[Type]]</f>
        <v/>
      </c>
      <c r="K18922" s="80">
        <f>IF(YEAR(DATA[[#This Row],[Calendar_Month]])=YEAR(CURMONTHEND),DATA[[#This Row],[Amount]],0)</f>
        <v>0</v>
      </c>
      <c r="L18922" s="80">
        <f>IF(DATA[[#This Row],[Calendar_Month]]-CURMONTH=0,DATA[[#This Row],[Amount]],0)</f>
        <v>0</v>
      </c>
    </row>
    <row r="18923" spans="4:12" x14ac:dyDescent="0.25">
      <c r="D18923" s="80" t="str">
        <f>LEFT(DATA[[#This Row],[Account_Code]],3)</f>
        <v/>
      </c>
      <c r="I18923" s="80" t="str">
        <f>DATA[[#This Row],[Vessel_Code]]&amp;DATA[[#This Row],[Account Group]]&amp;DATA[[#This Row],[Type]]</f>
        <v/>
      </c>
      <c r="K18923" s="80">
        <f>IF(YEAR(DATA[[#This Row],[Calendar_Month]])=YEAR(CURMONTHEND),DATA[[#This Row],[Amount]],0)</f>
        <v>0</v>
      </c>
      <c r="L18923" s="80">
        <f>IF(DATA[[#This Row],[Calendar_Month]]-CURMONTH=0,DATA[[#This Row],[Amount]],0)</f>
        <v>0</v>
      </c>
    </row>
    <row r="18924" spans="4:12" x14ac:dyDescent="0.25">
      <c r="D18924" s="80" t="str">
        <f>LEFT(DATA[[#This Row],[Account_Code]],3)</f>
        <v/>
      </c>
      <c r="I18924" s="80" t="str">
        <f>DATA[[#This Row],[Vessel_Code]]&amp;DATA[[#This Row],[Account Group]]&amp;DATA[[#This Row],[Type]]</f>
        <v/>
      </c>
      <c r="K18924" s="80">
        <f>IF(YEAR(DATA[[#This Row],[Calendar_Month]])=YEAR(CURMONTHEND),DATA[[#This Row],[Amount]],0)</f>
        <v>0</v>
      </c>
      <c r="L18924" s="80">
        <f>IF(DATA[[#This Row],[Calendar_Month]]-CURMONTH=0,DATA[[#This Row],[Amount]],0)</f>
        <v>0</v>
      </c>
    </row>
    <row r="18925" spans="4:12" x14ac:dyDescent="0.25">
      <c r="D18925" s="80" t="str">
        <f>LEFT(DATA[[#This Row],[Account_Code]],3)</f>
        <v/>
      </c>
      <c r="I18925" s="80" t="str">
        <f>DATA[[#This Row],[Vessel_Code]]&amp;DATA[[#This Row],[Account Group]]&amp;DATA[[#This Row],[Type]]</f>
        <v/>
      </c>
      <c r="K18925" s="80">
        <f>IF(YEAR(DATA[[#This Row],[Calendar_Month]])=YEAR(CURMONTHEND),DATA[[#This Row],[Amount]],0)</f>
        <v>0</v>
      </c>
      <c r="L18925" s="80">
        <f>IF(DATA[[#This Row],[Calendar_Month]]-CURMONTH=0,DATA[[#This Row],[Amount]],0)</f>
        <v>0</v>
      </c>
    </row>
    <row r="18926" spans="4:12" x14ac:dyDescent="0.25">
      <c r="D18926" s="80" t="str">
        <f>LEFT(DATA[[#This Row],[Account_Code]],3)</f>
        <v/>
      </c>
      <c r="I18926" s="80" t="str">
        <f>DATA[[#This Row],[Vessel_Code]]&amp;DATA[[#This Row],[Account Group]]&amp;DATA[[#This Row],[Type]]</f>
        <v/>
      </c>
      <c r="K18926" s="80">
        <f>IF(YEAR(DATA[[#This Row],[Calendar_Month]])=YEAR(CURMONTHEND),DATA[[#This Row],[Amount]],0)</f>
        <v>0</v>
      </c>
      <c r="L18926" s="80">
        <f>IF(DATA[[#This Row],[Calendar_Month]]-CURMONTH=0,DATA[[#This Row],[Amount]],0)</f>
        <v>0</v>
      </c>
    </row>
    <row r="18927" spans="4:12" x14ac:dyDescent="0.25">
      <c r="D18927" s="80" t="str">
        <f>LEFT(DATA[[#This Row],[Account_Code]],3)</f>
        <v/>
      </c>
      <c r="I18927" s="80" t="str">
        <f>DATA[[#This Row],[Vessel_Code]]&amp;DATA[[#This Row],[Account Group]]&amp;DATA[[#This Row],[Type]]</f>
        <v/>
      </c>
      <c r="K18927" s="80">
        <f>IF(YEAR(DATA[[#This Row],[Calendar_Month]])=YEAR(CURMONTHEND),DATA[[#This Row],[Amount]],0)</f>
        <v>0</v>
      </c>
      <c r="L18927" s="80">
        <f>IF(DATA[[#This Row],[Calendar_Month]]-CURMONTH=0,DATA[[#This Row],[Amount]],0)</f>
        <v>0</v>
      </c>
    </row>
    <row r="18928" spans="4:12" x14ac:dyDescent="0.25">
      <c r="D18928" s="80" t="str">
        <f>LEFT(DATA[[#This Row],[Account_Code]],3)</f>
        <v/>
      </c>
      <c r="I18928" s="80" t="str">
        <f>DATA[[#This Row],[Vessel_Code]]&amp;DATA[[#This Row],[Account Group]]&amp;DATA[[#This Row],[Type]]</f>
        <v/>
      </c>
      <c r="K18928" s="80">
        <f>IF(YEAR(DATA[[#This Row],[Calendar_Month]])=YEAR(CURMONTHEND),DATA[[#This Row],[Amount]],0)</f>
        <v>0</v>
      </c>
      <c r="L18928" s="80">
        <f>IF(DATA[[#This Row],[Calendar_Month]]-CURMONTH=0,DATA[[#This Row],[Amount]],0)</f>
        <v>0</v>
      </c>
    </row>
    <row r="18929" spans="4:12" x14ac:dyDescent="0.25">
      <c r="D18929" s="80" t="str">
        <f>LEFT(DATA[[#This Row],[Account_Code]],3)</f>
        <v/>
      </c>
      <c r="I18929" s="80" t="str">
        <f>DATA[[#This Row],[Vessel_Code]]&amp;DATA[[#This Row],[Account Group]]&amp;DATA[[#This Row],[Type]]</f>
        <v/>
      </c>
      <c r="K18929" s="80">
        <f>IF(YEAR(DATA[[#This Row],[Calendar_Month]])=YEAR(CURMONTHEND),DATA[[#This Row],[Amount]],0)</f>
        <v>0</v>
      </c>
      <c r="L18929" s="80">
        <f>IF(DATA[[#This Row],[Calendar_Month]]-CURMONTH=0,DATA[[#This Row],[Amount]],0)</f>
        <v>0</v>
      </c>
    </row>
    <row r="18930" spans="4:12" x14ac:dyDescent="0.25">
      <c r="D18930" s="80" t="str">
        <f>LEFT(DATA[[#This Row],[Account_Code]],3)</f>
        <v/>
      </c>
      <c r="I18930" s="80" t="str">
        <f>DATA[[#This Row],[Vessel_Code]]&amp;DATA[[#This Row],[Account Group]]&amp;DATA[[#This Row],[Type]]</f>
        <v/>
      </c>
      <c r="K18930" s="80">
        <f>IF(YEAR(DATA[[#This Row],[Calendar_Month]])=YEAR(CURMONTHEND),DATA[[#This Row],[Amount]],0)</f>
        <v>0</v>
      </c>
      <c r="L18930" s="80">
        <f>IF(DATA[[#This Row],[Calendar_Month]]-CURMONTH=0,DATA[[#This Row],[Amount]],0)</f>
        <v>0</v>
      </c>
    </row>
    <row r="18931" spans="4:12" x14ac:dyDescent="0.25">
      <c r="D18931" s="80" t="str">
        <f>LEFT(DATA[[#This Row],[Account_Code]],3)</f>
        <v/>
      </c>
      <c r="I18931" s="80" t="str">
        <f>DATA[[#This Row],[Vessel_Code]]&amp;DATA[[#This Row],[Account Group]]&amp;DATA[[#This Row],[Type]]</f>
        <v/>
      </c>
      <c r="K18931" s="80">
        <f>IF(YEAR(DATA[[#This Row],[Calendar_Month]])=YEAR(CURMONTHEND),DATA[[#This Row],[Amount]],0)</f>
        <v>0</v>
      </c>
      <c r="L18931" s="80">
        <f>IF(DATA[[#This Row],[Calendar_Month]]-CURMONTH=0,DATA[[#This Row],[Amount]],0)</f>
        <v>0</v>
      </c>
    </row>
    <row r="18932" spans="4:12" x14ac:dyDescent="0.25">
      <c r="D18932" s="80" t="str">
        <f>LEFT(DATA[[#This Row],[Account_Code]],3)</f>
        <v/>
      </c>
      <c r="I18932" s="80" t="str">
        <f>DATA[[#This Row],[Vessel_Code]]&amp;DATA[[#This Row],[Account Group]]&amp;DATA[[#This Row],[Type]]</f>
        <v/>
      </c>
      <c r="K18932" s="80">
        <f>IF(YEAR(DATA[[#This Row],[Calendar_Month]])=YEAR(CURMONTHEND),DATA[[#This Row],[Amount]],0)</f>
        <v>0</v>
      </c>
      <c r="L18932" s="80">
        <f>IF(DATA[[#This Row],[Calendar_Month]]-CURMONTH=0,DATA[[#This Row],[Amount]],0)</f>
        <v>0</v>
      </c>
    </row>
    <row r="18933" spans="4:12" x14ac:dyDescent="0.25">
      <c r="D18933" s="80" t="str">
        <f>LEFT(DATA[[#This Row],[Account_Code]],3)</f>
        <v/>
      </c>
      <c r="I18933" s="80" t="str">
        <f>DATA[[#This Row],[Vessel_Code]]&amp;DATA[[#This Row],[Account Group]]&amp;DATA[[#This Row],[Type]]</f>
        <v/>
      </c>
      <c r="K18933" s="80">
        <f>IF(YEAR(DATA[[#This Row],[Calendar_Month]])=YEAR(CURMONTHEND),DATA[[#This Row],[Amount]],0)</f>
        <v>0</v>
      </c>
      <c r="L18933" s="80">
        <f>IF(DATA[[#This Row],[Calendar_Month]]-CURMONTH=0,DATA[[#This Row],[Amount]],0)</f>
        <v>0</v>
      </c>
    </row>
    <row r="18934" spans="4:12" x14ac:dyDescent="0.25">
      <c r="D18934" s="80" t="str">
        <f>LEFT(DATA[[#This Row],[Account_Code]],3)</f>
        <v/>
      </c>
      <c r="I18934" s="80" t="str">
        <f>DATA[[#This Row],[Vessel_Code]]&amp;DATA[[#This Row],[Account Group]]&amp;DATA[[#This Row],[Type]]</f>
        <v/>
      </c>
      <c r="K18934" s="80">
        <f>IF(YEAR(DATA[[#This Row],[Calendar_Month]])=YEAR(CURMONTHEND),DATA[[#This Row],[Amount]],0)</f>
        <v>0</v>
      </c>
      <c r="L18934" s="80">
        <f>IF(DATA[[#This Row],[Calendar_Month]]-CURMONTH=0,DATA[[#This Row],[Amount]],0)</f>
        <v>0</v>
      </c>
    </row>
    <row r="18935" spans="4:12" x14ac:dyDescent="0.25">
      <c r="D18935" s="80" t="str">
        <f>LEFT(DATA[[#This Row],[Account_Code]],3)</f>
        <v/>
      </c>
      <c r="I18935" s="80" t="str">
        <f>DATA[[#This Row],[Vessel_Code]]&amp;DATA[[#This Row],[Account Group]]&amp;DATA[[#This Row],[Type]]</f>
        <v/>
      </c>
      <c r="K18935" s="80">
        <f>IF(YEAR(DATA[[#This Row],[Calendar_Month]])=YEAR(CURMONTHEND),DATA[[#This Row],[Amount]],0)</f>
        <v>0</v>
      </c>
      <c r="L18935" s="80">
        <f>IF(DATA[[#This Row],[Calendar_Month]]-CURMONTH=0,DATA[[#This Row],[Amount]],0)</f>
        <v>0</v>
      </c>
    </row>
    <row r="18936" spans="4:12" x14ac:dyDescent="0.25">
      <c r="D18936" s="80" t="str">
        <f>LEFT(DATA[[#This Row],[Account_Code]],3)</f>
        <v/>
      </c>
      <c r="I18936" s="80" t="str">
        <f>DATA[[#This Row],[Vessel_Code]]&amp;DATA[[#This Row],[Account Group]]&amp;DATA[[#This Row],[Type]]</f>
        <v/>
      </c>
      <c r="K18936" s="80">
        <f>IF(YEAR(DATA[[#This Row],[Calendar_Month]])=YEAR(CURMONTHEND),DATA[[#This Row],[Amount]],0)</f>
        <v>0</v>
      </c>
      <c r="L18936" s="80">
        <f>IF(DATA[[#This Row],[Calendar_Month]]-CURMONTH=0,DATA[[#This Row],[Amount]],0)</f>
        <v>0</v>
      </c>
    </row>
    <row r="18937" spans="4:12" x14ac:dyDescent="0.25">
      <c r="D18937" s="80" t="str">
        <f>LEFT(DATA[[#This Row],[Account_Code]],3)</f>
        <v/>
      </c>
      <c r="I18937" s="80" t="str">
        <f>DATA[[#This Row],[Vessel_Code]]&amp;DATA[[#This Row],[Account Group]]&amp;DATA[[#This Row],[Type]]</f>
        <v/>
      </c>
      <c r="K18937" s="80">
        <f>IF(YEAR(DATA[[#This Row],[Calendar_Month]])=YEAR(CURMONTHEND),DATA[[#This Row],[Amount]],0)</f>
        <v>0</v>
      </c>
      <c r="L18937" s="80">
        <f>IF(DATA[[#This Row],[Calendar_Month]]-CURMONTH=0,DATA[[#This Row],[Amount]],0)</f>
        <v>0</v>
      </c>
    </row>
    <row r="18938" spans="4:12" x14ac:dyDescent="0.25">
      <c r="D18938" s="80" t="str">
        <f>LEFT(DATA[[#This Row],[Account_Code]],3)</f>
        <v/>
      </c>
      <c r="I18938" s="80" t="str">
        <f>DATA[[#This Row],[Vessel_Code]]&amp;DATA[[#This Row],[Account Group]]&amp;DATA[[#This Row],[Type]]</f>
        <v/>
      </c>
      <c r="K18938" s="80">
        <f>IF(YEAR(DATA[[#This Row],[Calendar_Month]])=YEAR(CURMONTHEND),DATA[[#This Row],[Amount]],0)</f>
        <v>0</v>
      </c>
      <c r="L18938" s="80">
        <f>IF(DATA[[#This Row],[Calendar_Month]]-CURMONTH=0,DATA[[#This Row],[Amount]],0)</f>
        <v>0</v>
      </c>
    </row>
    <row r="18939" spans="4:12" x14ac:dyDescent="0.25">
      <c r="D18939" s="80" t="str">
        <f>LEFT(DATA[[#This Row],[Account_Code]],3)</f>
        <v/>
      </c>
      <c r="I18939" s="80" t="str">
        <f>DATA[[#This Row],[Vessel_Code]]&amp;DATA[[#This Row],[Account Group]]&amp;DATA[[#This Row],[Type]]</f>
        <v/>
      </c>
      <c r="K18939" s="80">
        <f>IF(YEAR(DATA[[#This Row],[Calendar_Month]])=YEAR(CURMONTHEND),DATA[[#This Row],[Amount]],0)</f>
        <v>0</v>
      </c>
      <c r="L18939" s="80">
        <f>IF(DATA[[#This Row],[Calendar_Month]]-CURMONTH=0,DATA[[#This Row],[Amount]],0)</f>
        <v>0</v>
      </c>
    </row>
    <row r="18940" spans="4:12" x14ac:dyDescent="0.25">
      <c r="D18940" s="80" t="str">
        <f>LEFT(DATA[[#This Row],[Account_Code]],3)</f>
        <v/>
      </c>
      <c r="I18940" s="80" t="str">
        <f>DATA[[#This Row],[Vessel_Code]]&amp;DATA[[#This Row],[Account Group]]&amp;DATA[[#This Row],[Type]]</f>
        <v/>
      </c>
      <c r="K18940" s="80">
        <f>IF(YEAR(DATA[[#This Row],[Calendar_Month]])=YEAR(CURMONTHEND),DATA[[#This Row],[Amount]],0)</f>
        <v>0</v>
      </c>
      <c r="L18940" s="80">
        <f>IF(DATA[[#This Row],[Calendar_Month]]-CURMONTH=0,DATA[[#This Row],[Amount]],0)</f>
        <v>0</v>
      </c>
    </row>
    <row r="18941" spans="4:12" x14ac:dyDescent="0.25">
      <c r="D18941" s="80" t="str">
        <f>LEFT(DATA[[#This Row],[Account_Code]],3)</f>
        <v/>
      </c>
      <c r="I18941" s="80" t="str">
        <f>DATA[[#This Row],[Vessel_Code]]&amp;DATA[[#This Row],[Account Group]]&amp;DATA[[#This Row],[Type]]</f>
        <v/>
      </c>
      <c r="K18941" s="80">
        <f>IF(YEAR(DATA[[#This Row],[Calendar_Month]])=YEAR(CURMONTHEND),DATA[[#This Row],[Amount]],0)</f>
        <v>0</v>
      </c>
      <c r="L18941" s="80">
        <f>IF(DATA[[#This Row],[Calendar_Month]]-CURMONTH=0,DATA[[#This Row],[Amount]],0)</f>
        <v>0</v>
      </c>
    </row>
    <row r="18942" spans="4:12" x14ac:dyDescent="0.25">
      <c r="D18942" s="80" t="str">
        <f>LEFT(DATA[[#This Row],[Account_Code]],3)</f>
        <v/>
      </c>
      <c r="I18942" s="80" t="str">
        <f>DATA[[#This Row],[Vessel_Code]]&amp;DATA[[#This Row],[Account Group]]&amp;DATA[[#This Row],[Type]]</f>
        <v/>
      </c>
      <c r="K18942" s="80">
        <f>IF(YEAR(DATA[[#This Row],[Calendar_Month]])=YEAR(CURMONTHEND),DATA[[#This Row],[Amount]],0)</f>
        <v>0</v>
      </c>
      <c r="L18942" s="80">
        <f>IF(DATA[[#This Row],[Calendar_Month]]-CURMONTH=0,DATA[[#This Row],[Amount]],0)</f>
        <v>0</v>
      </c>
    </row>
    <row r="18943" spans="4:12" x14ac:dyDescent="0.25">
      <c r="D18943" s="80" t="str">
        <f>LEFT(DATA[[#This Row],[Account_Code]],3)</f>
        <v/>
      </c>
      <c r="I18943" s="80" t="str">
        <f>DATA[[#This Row],[Vessel_Code]]&amp;DATA[[#This Row],[Account Group]]&amp;DATA[[#This Row],[Type]]</f>
        <v/>
      </c>
      <c r="K18943" s="80">
        <f>IF(YEAR(DATA[[#This Row],[Calendar_Month]])=YEAR(CURMONTHEND),DATA[[#This Row],[Amount]],0)</f>
        <v>0</v>
      </c>
      <c r="L18943" s="80">
        <f>IF(DATA[[#This Row],[Calendar_Month]]-CURMONTH=0,DATA[[#This Row],[Amount]],0)</f>
        <v>0</v>
      </c>
    </row>
    <row r="18944" spans="4:12" x14ac:dyDescent="0.25">
      <c r="D18944" s="80" t="str">
        <f>LEFT(DATA[[#This Row],[Account_Code]],3)</f>
        <v/>
      </c>
      <c r="I18944" s="80" t="str">
        <f>DATA[[#This Row],[Vessel_Code]]&amp;DATA[[#This Row],[Account Group]]&amp;DATA[[#This Row],[Type]]</f>
        <v/>
      </c>
      <c r="K18944" s="80">
        <f>IF(YEAR(DATA[[#This Row],[Calendar_Month]])=YEAR(CURMONTHEND),DATA[[#This Row],[Amount]],0)</f>
        <v>0</v>
      </c>
      <c r="L18944" s="80">
        <f>IF(DATA[[#This Row],[Calendar_Month]]-CURMONTH=0,DATA[[#This Row],[Amount]],0)</f>
        <v>0</v>
      </c>
    </row>
    <row r="18945" spans="4:12" x14ac:dyDescent="0.25">
      <c r="D18945" s="80" t="str">
        <f>LEFT(DATA[[#This Row],[Account_Code]],3)</f>
        <v/>
      </c>
      <c r="I18945" s="80" t="str">
        <f>DATA[[#This Row],[Vessel_Code]]&amp;DATA[[#This Row],[Account Group]]&amp;DATA[[#This Row],[Type]]</f>
        <v/>
      </c>
      <c r="K18945" s="80">
        <f>IF(YEAR(DATA[[#This Row],[Calendar_Month]])=YEAR(CURMONTHEND),DATA[[#This Row],[Amount]],0)</f>
        <v>0</v>
      </c>
      <c r="L18945" s="80">
        <f>IF(DATA[[#This Row],[Calendar_Month]]-CURMONTH=0,DATA[[#This Row],[Amount]],0)</f>
        <v>0</v>
      </c>
    </row>
    <row r="18946" spans="4:12" x14ac:dyDescent="0.25">
      <c r="D18946" s="80" t="str">
        <f>LEFT(DATA[[#This Row],[Account_Code]],3)</f>
        <v/>
      </c>
      <c r="I18946" s="80" t="str">
        <f>DATA[[#This Row],[Vessel_Code]]&amp;DATA[[#This Row],[Account Group]]&amp;DATA[[#This Row],[Type]]</f>
        <v/>
      </c>
      <c r="K18946" s="80">
        <f>IF(YEAR(DATA[[#This Row],[Calendar_Month]])=YEAR(CURMONTHEND),DATA[[#This Row],[Amount]],0)</f>
        <v>0</v>
      </c>
      <c r="L18946" s="80">
        <f>IF(DATA[[#This Row],[Calendar_Month]]-CURMONTH=0,DATA[[#This Row],[Amount]],0)</f>
        <v>0</v>
      </c>
    </row>
    <row r="18947" spans="4:12" x14ac:dyDescent="0.25">
      <c r="D18947" s="80" t="str">
        <f>LEFT(DATA[[#This Row],[Account_Code]],3)</f>
        <v/>
      </c>
      <c r="I18947" s="80" t="str">
        <f>DATA[[#This Row],[Vessel_Code]]&amp;DATA[[#This Row],[Account Group]]&amp;DATA[[#This Row],[Type]]</f>
        <v/>
      </c>
      <c r="K18947" s="80">
        <f>IF(YEAR(DATA[[#This Row],[Calendar_Month]])=YEAR(CURMONTHEND),DATA[[#This Row],[Amount]],0)</f>
        <v>0</v>
      </c>
      <c r="L18947" s="80">
        <f>IF(DATA[[#This Row],[Calendar_Month]]-CURMONTH=0,DATA[[#This Row],[Amount]],0)</f>
        <v>0</v>
      </c>
    </row>
    <row r="18948" spans="4:12" x14ac:dyDescent="0.25">
      <c r="D18948" s="80" t="str">
        <f>LEFT(DATA[[#This Row],[Account_Code]],3)</f>
        <v/>
      </c>
      <c r="I18948" s="80" t="str">
        <f>DATA[[#This Row],[Vessel_Code]]&amp;DATA[[#This Row],[Account Group]]&amp;DATA[[#This Row],[Type]]</f>
        <v/>
      </c>
      <c r="K18948" s="80">
        <f>IF(YEAR(DATA[[#This Row],[Calendar_Month]])=YEAR(CURMONTHEND),DATA[[#This Row],[Amount]],0)</f>
        <v>0</v>
      </c>
      <c r="L18948" s="80">
        <f>IF(DATA[[#This Row],[Calendar_Month]]-CURMONTH=0,DATA[[#This Row],[Amount]],0)</f>
        <v>0</v>
      </c>
    </row>
    <row r="18949" spans="4:12" x14ac:dyDescent="0.25">
      <c r="D18949" s="80" t="str">
        <f>LEFT(DATA[[#This Row],[Account_Code]],3)</f>
        <v/>
      </c>
      <c r="I18949" s="80" t="str">
        <f>DATA[[#This Row],[Vessel_Code]]&amp;DATA[[#This Row],[Account Group]]&amp;DATA[[#This Row],[Type]]</f>
        <v/>
      </c>
      <c r="K18949" s="80">
        <f>IF(YEAR(DATA[[#This Row],[Calendar_Month]])=YEAR(CURMONTHEND),DATA[[#This Row],[Amount]],0)</f>
        <v>0</v>
      </c>
      <c r="L18949" s="80">
        <f>IF(DATA[[#This Row],[Calendar_Month]]-CURMONTH=0,DATA[[#This Row],[Amount]],0)</f>
        <v>0</v>
      </c>
    </row>
    <row r="18950" spans="4:12" x14ac:dyDescent="0.25">
      <c r="D18950" s="80" t="str">
        <f>LEFT(DATA[[#This Row],[Account_Code]],3)</f>
        <v/>
      </c>
      <c r="I18950" s="80" t="str">
        <f>DATA[[#This Row],[Vessel_Code]]&amp;DATA[[#This Row],[Account Group]]&amp;DATA[[#This Row],[Type]]</f>
        <v/>
      </c>
      <c r="K18950" s="80">
        <f>IF(YEAR(DATA[[#This Row],[Calendar_Month]])=YEAR(CURMONTHEND),DATA[[#This Row],[Amount]],0)</f>
        <v>0</v>
      </c>
      <c r="L18950" s="80">
        <f>IF(DATA[[#This Row],[Calendar_Month]]-CURMONTH=0,DATA[[#This Row],[Amount]],0)</f>
        <v>0</v>
      </c>
    </row>
    <row r="18951" spans="4:12" x14ac:dyDescent="0.25">
      <c r="D18951" s="80" t="str">
        <f>LEFT(DATA[[#This Row],[Account_Code]],3)</f>
        <v/>
      </c>
      <c r="I18951" s="80" t="str">
        <f>DATA[[#This Row],[Vessel_Code]]&amp;DATA[[#This Row],[Account Group]]&amp;DATA[[#This Row],[Type]]</f>
        <v/>
      </c>
      <c r="K18951" s="80">
        <f>IF(YEAR(DATA[[#This Row],[Calendar_Month]])=YEAR(CURMONTHEND),DATA[[#This Row],[Amount]],0)</f>
        <v>0</v>
      </c>
      <c r="L18951" s="80">
        <f>IF(DATA[[#This Row],[Calendar_Month]]-CURMONTH=0,DATA[[#This Row],[Amount]],0)</f>
        <v>0</v>
      </c>
    </row>
    <row r="18952" spans="4:12" x14ac:dyDescent="0.25">
      <c r="D18952" s="80" t="str">
        <f>LEFT(DATA[[#This Row],[Account_Code]],3)</f>
        <v/>
      </c>
      <c r="I18952" s="80" t="str">
        <f>DATA[[#This Row],[Vessel_Code]]&amp;DATA[[#This Row],[Account Group]]&amp;DATA[[#This Row],[Type]]</f>
        <v/>
      </c>
      <c r="K18952" s="80">
        <f>IF(YEAR(DATA[[#This Row],[Calendar_Month]])=YEAR(CURMONTHEND),DATA[[#This Row],[Amount]],0)</f>
        <v>0</v>
      </c>
      <c r="L18952" s="80">
        <f>IF(DATA[[#This Row],[Calendar_Month]]-CURMONTH=0,DATA[[#This Row],[Amount]],0)</f>
        <v>0</v>
      </c>
    </row>
    <row r="18953" spans="4:12" x14ac:dyDescent="0.25">
      <c r="D18953" s="80" t="str">
        <f>LEFT(DATA[[#This Row],[Account_Code]],3)</f>
        <v/>
      </c>
      <c r="I18953" s="80" t="str">
        <f>DATA[[#This Row],[Vessel_Code]]&amp;DATA[[#This Row],[Account Group]]&amp;DATA[[#This Row],[Type]]</f>
        <v/>
      </c>
      <c r="K18953" s="80">
        <f>IF(YEAR(DATA[[#This Row],[Calendar_Month]])=YEAR(CURMONTHEND),DATA[[#This Row],[Amount]],0)</f>
        <v>0</v>
      </c>
      <c r="L18953" s="80">
        <f>IF(DATA[[#This Row],[Calendar_Month]]-CURMONTH=0,DATA[[#This Row],[Amount]],0)</f>
        <v>0</v>
      </c>
    </row>
    <row r="18954" spans="4:12" x14ac:dyDescent="0.25">
      <c r="D18954" s="80" t="str">
        <f>LEFT(DATA[[#This Row],[Account_Code]],3)</f>
        <v/>
      </c>
      <c r="I18954" s="80" t="str">
        <f>DATA[[#This Row],[Vessel_Code]]&amp;DATA[[#This Row],[Account Group]]&amp;DATA[[#This Row],[Type]]</f>
        <v/>
      </c>
      <c r="K18954" s="80">
        <f>IF(YEAR(DATA[[#This Row],[Calendar_Month]])=YEAR(CURMONTHEND),DATA[[#This Row],[Amount]],0)</f>
        <v>0</v>
      </c>
      <c r="L18954" s="80">
        <f>IF(DATA[[#This Row],[Calendar_Month]]-CURMONTH=0,DATA[[#This Row],[Amount]],0)</f>
        <v>0</v>
      </c>
    </row>
    <row r="18955" spans="4:12" x14ac:dyDescent="0.25">
      <c r="D18955" s="80" t="str">
        <f>LEFT(DATA[[#This Row],[Account_Code]],3)</f>
        <v/>
      </c>
      <c r="I18955" s="80" t="str">
        <f>DATA[[#This Row],[Vessel_Code]]&amp;DATA[[#This Row],[Account Group]]&amp;DATA[[#This Row],[Type]]</f>
        <v/>
      </c>
      <c r="K18955" s="80">
        <f>IF(YEAR(DATA[[#This Row],[Calendar_Month]])=YEAR(CURMONTHEND),DATA[[#This Row],[Amount]],0)</f>
        <v>0</v>
      </c>
      <c r="L18955" s="80">
        <f>IF(DATA[[#This Row],[Calendar_Month]]-CURMONTH=0,DATA[[#This Row],[Amount]],0)</f>
        <v>0</v>
      </c>
    </row>
    <row r="18956" spans="4:12" x14ac:dyDescent="0.25">
      <c r="D18956" s="80" t="str">
        <f>LEFT(DATA[[#This Row],[Account_Code]],3)</f>
        <v/>
      </c>
      <c r="I18956" s="80" t="str">
        <f>DATA[[#This Row],[Vessel_Code]]&amp;DATA[[#This Row],[Account Group]]&amp;DATA[[#This Row],[Type]]</f>
        <v/>
      </c>
      <c r="K18956" s="80">
        <f>IF(YEAR(DATA[[#This Row],[Calendar_Month]])=YEAR(CURMONTHEND),DATA[[#This Row],[Amount]],0)</f>
        <v>0</v>
      </c>
      <c r="L18956" s="80">
        <f>IF(DATA[[#This Row],[Calendar_Month]]-CURMONTH=0,DATA[[#This Row],[Amount]],0)</f>
        <v>0</v>
      </c>
    </row>
    <row r="18957" spans="4:12" x14ac:dyDescent="0.25">
      <c r="D18957" s="80" t="str">
        <f>LEFT(DATA[[#This Row],[Account_Code]],3)</f>
        <v/>
      </c>
      <c r="I18957" s="80" t="str">
        <f>DATA[[#This Row],[Vessel_Code]]&amp;DATA[[#This Row],[Account Group]]&amp;DATA[[#This Row],[Type]]</f>
        <v/>
      </c>
      <c r="K18957" s="80">
        <f>IF(YEAR(DATA[[#This Row],[Calendar_Month]])=YEAR(CURMONTHEND),DATA[[#This Row],[Amount]],0)</f>
        <v>0</v>
      </c>
      <c r="L18957" s="80">
        <f>IF(DATA[[#This Row],[Calendar_Month]]-CURMONTH=0,DATA[[#This Row],[Amount]],0)</f>
        <v>0</v>
      </c>
    </row>
    <row r="18958" spans="4:12" x14ac:dyDescent="0.25">
      <c r="D18958" s="80" t="str">
        <f>LEFT(DATA[[#This Row],[Account_Code]],3)</f>
        <v/>
      </c>
      <c r="I18958" s="80" t="str">
        <f>DATA[[#This Row],[Vessel_Code]]&amp;DATA[[#This Row],[Account Group]]&amp;DATA[[#This Row],[Type]]</f>
        <v/>
      </c>
      <c r="K18958" s="80">
        <f>IF(YEAR(DATA[[#This Row],[Calendar_Month]])=YEAR(CURMONTHEND),DATA[[#This Row],[Amount]],0)</f>
        <v>0</v>
      </c>
      <c r="L18958" s="80">
        <f>IF(DATA[[#This Row],[Calendar_Month]]-CURMONTH=0,DATA[[#This Row],[Amount]],0)</f>
        <v>0</v>
      </c>
    </row>
    <row r="18959" spans="4:12" x14ac:dyDescent="0.25">
      <c r="D18959" s="80" t="str">
        <f>LEFT(DATA[[#This Row],[Account_Code]],3)</f>
        <v/>
      </c>
      <c r="I18959" s="80" t="str">
        <f>DATA[[#This Row],[Vessel_Code]]&amp;DATA[[#This Row],[Account Group]]&amp;DATA[[#This Row],[Type]]</f>
        <v/>
      </c>
      <c r="K18959" s="80">
        <f>IF(YEAR(DATA[[#This Row],[Calendar_Month]])=YEAR(CURMONTHEND),DATA[[#This Row],[Amount]],0)</f>
        <v>0</v>
      </c>
      <c r="L18959" s="80">
        <f>IF(DATA[[#This Row],[Calendar_Month]]-CURMONTH=0,DATA[[#This Row],[Amount]],0)</f>
        <v>0</v>
      </c>
    </row>
    <row r="18960" spans="4:12" x14ac:dyDescent="0.25">
      <c r="D18960" s="80" t="str">
        <f>LEFT(DATA[[#This Row],[Account_Code]],3)</f>
        <v/>
      </c>
      <c r="I18960" s="80" t="str">
        <f>DATA[[#This Row],[Vessel_Code]]&amp;DATA[[#This Row],[Account Group]]&amp;DATA[[#This Row],[Type]]</f>
        <v/>
      </c>
      <c r="K18960" s="80">
        <f>IF(YEAR(DATA[[#This Row],[Calendar_Month]])=YEAR(CURMONTHEND),DATA[[#This Row],[Amount]],0)</f>
        <v>0</v>
      </c>
      <c r="L18960" s="80">
        <f>IF(DATA[[#This Row],[Calendar_Month]]-CURMONTH=0,DATA[[#This Row],[Amount]],0)</f>
        <v>0</v>
      </c>
    </row>
    <row r="18961" spans="4:12" x14ac:dyDescent="0.25">
      <c r="D18961" s="80" t="str">
        <f>LEFT(DATA[[#This Row],[Account_Code]],3)</f>
        <v/>
      </c>
      <c r="I18961" s="80" t="str">
        <f>DATA[[#This Row],[Vessel_Code]]&amp;DATA[[#This Row],[Account Group]]&amp;DATA[[#This Row],[Type]]</f>
        <v/>
      </c>
      <c r="K18961" s="80">
        <f>IF(YEAR(DATA[[#This Row],[Calendar_Month]])=YEAR(CURMONTHEND),DATA[[#This Row],[Amount]],0)</f>
        <v>0</v>
      </c>
      <c r="L18961" s="80">
        <f>IF(DATA[[#This Row],[Calendar_Month]]-CURMONTH=0,DATA[[#This Row],[Amount]],0)</f>
        <v>0</v>
      </c>
    </row>
    <row r="18962" spans="4:12" x14ac:dyDescent="0.25">
      <c r="D18962" s="80" t="str">
        <f>LEFT(DATA[[#This Row],[Account_Code]],3)</f>
        <v/>
      </c>
      <c r="I18962" s="80" t="str">
        <f>DATA[[#This Row],[Vessel_Code]]&amp;DATA[[#This Row],[Account Group]]&amp;DATA[[#This Row],[Type]]</f>
        <v/>
      </c>
      <c r="K18962" s="80">
        <f>IF(YEAR(DATA[[#This Row],[Calendar_Month]])=YEAR(CURMONTHEND),DATA[[#This Row],[Amount]],0)</f>
        <v>0</v>
      </c>
      <c r="L18962" s="80">
        <f>IF(DATA[[#This Row],[Calendar_Month]]-CURMONTH=0,DATA[[#This Row],[Amount]],0)</f>
        <v>0</v>
      </c>
    </row>
    <row r="18963" spans="4:12" x14ac:dyDescent="0.25">
      <c r="D18963" s="80" t="str">
        <f>LEFT(DATA[[#This Row],[Account_Code]],3)</f>
        <v/>
      </c>
      <c r="I18963" s="80" t="str">
        <f>DATA[[#This Row],[Vessel_Code]]&amp;DATA[[#This Row],[Account Group]]&amp;DATA[[#This Row],[Type]]</f>
        <v/>
      </c>
      <c r="K18963" s="80">
        <f>IF(YEAR(DATA[[#This Row],[Calendar_Month]])=YEAR(CURMONTHEND),DATA[[#This Row],[Amount]],0)</f>
        <v>0</v>
      </c>
      <c r="L18963" s="80">
        <f>IF(DATA[[#This Row],[Calendar_Month]]-CURMONTH=0,DATA[[#This Row],[Amount]],0)</f>
        <v>0</v>
      </c>
    </row>
    <row r="18964" spans="4:12" x14ac:dyDescent="0.25">
      <c r="D18964" s="80" t="str">
        <f>LEFT(DATA[[#This Row],[Account_Code]],3)</f>
        <v/>
      </c>
      <c r="I18964" s="80" t="str">
        <f>DATA[[#This Row],[Vessel_Code]]&amp;DATA[[#This Row],[Account Group]]&amp;DATA[[#This Row],[Type]]</f>
        <v/>
      </c>
      <c r="K18964" s="80">
        <f>IF(YEAR(DATA[[#This Row],[Calendar_Month]])=YEAR(CURMONTHEND),DATA[[#This Row],[Amount]],0)</f>
        <v>0</v>
      </c>
      <c r="L18964" s="80">
        <f>IF(DATA[[#This Row],[Calendar_Month]]-CURMONTH=0,DATA[[#This Row],[Amount]],0)</f>
        <v>0</v>
      </c>
    </row>
    <row r="18965" spans="4:12" x14ac:dyDescent="0.25">
      <c r="D18965" s="80" t="str">
        <f>LEFT(DATA[[#This Row],[Account_Code]],3)</f>
        <v/>
      </c>
      <c r="I18965" s="80" t="str">
        <f>DATA[[#This Row],[Vessel_Code]]&amp;DATA[[#This Row],[Account Group]]&amp;DATA[[#This Row],[Type]]</f>
        <v/>
      </c>
      <c r="K18965" s="80">
        <f>IF(YEAR(DATA[[#This Row],[Calendar_Month]])=YEAR(CURMONTHEND),DATA[[#This Row],[Amount]],0)</f>
        <v>0</v>
      </c>
      <c r="L18965" s="80">
        <f>IF(DATA[[#This Row],[Calendar_Month]]-CURMONTH=0,DATA[[#This Row],[Amount]],0)</f>
        <v>0</v>
      </c>
    </row>
    <row r="18966" spans="4:12" x14ac:dyDescent="0.25">
      <c r="D18966" s="80" t="str">
        <f>LEFT(DATA[[#This Row],[Account_Code]],3)</f>
        <v/>
      </c>
      <c r="I18966" s="80" t="str">
        <f>DATA[[#This Row],[Vessel_Code]]&amp;DATA[[#This Row],[Account Group]]&amp;DATA[[#This Row],[Type]]</f>
        <v/>
      </c>
      <c r="K18966" s="80">
        <f>IF(YEAR(DATA[[#This Row],[Calendar_Month]])=YEAR(CURMONTHEND),DATA[[#This Row],[Amount]],0)</f>
        <v>0</v>
      </c>
      <c r="L18966" s="80">
        <f>IF(DATA[[#This Row],[Calendar_Month]]-CURMONTH=0,DATA[[#This Row],[Amount]],0)</f>
        <v>0</v>
      </c>
    </row>
    <row r="18967" spans="4:12" x14ac:dyDescent="0.25">
      <c r="D18967" s="80" t="str">
        <f>LEFT(DATA[[#This Row],[Account_Code]],3)</f>
        <v/>
      </c>
      <c r="I18967" s="80" t="str">
        <f>DATA[[#This Row],[Vessel_Code]]&amp;DATA[[#This Row],[Account Group]]&amp;DATA[[#This Row],[Type]]</f>
        <v/>
      </c>
      <c r="K18967" s="80">
        <f>IF(YEAR(DATA[[#This Row],[Calendar_Month]])=YEAR(CURMONTHEND),DATA[[#This Row],[Amount]],0)</f>
        <v>0</v>
      </c>
      <c r="L18967" s="80">
        <f>IF(DATA[[#This Row],[Calendar_Month]]-CURMONTH=0,DATA[[#This Row],[Amount]],0)</f>
        <v>0</v>
      </c>
    </row>
    <row r="18968" spans="4:12" x14ac:dyDescent="0.25">
      <c r="D18968" s="80" t="str">
        <f>LEFT(DATA[[#This Row],[Account_Code]],3)</f>
        <v/>
      </c>
      <c r="I18968" s="80" t="str">
        <f>DATA[[#This Row],[Vessel_Code]]&amp;DATA[[#This Row],[Account Group]]&amp;DATA[[#This Row],[Type]]</f>
        <v/>
      </c>
      <c r="K18968" s="80">
        <f>IF(YEAR(DATA[[#This Row],[Calendar_Month]])=YEAR(CURMONTHEND),DATA[[#This Row],[Amount]],0)</f>
        <v>0</v>
      </c>
      <c r="L18968" s="80">
        <f>IF(DATA[[#This Row],[Calendar_Month]]-CURMONTH=0,DATA[[#This Row],[Amount]],0)</f>
        <v>0</v>
      </c>
    </row>
    <row r="18969" spans="4:12" x14ac:dyDescent="0.25">
      <c r="D18969" s="80" t="str">
        <f>LEFT(DATA[[#This Row],[Account_Code]],3)</f>
        <v/>
      </c>
      <c r="I18969" s="80" t="str">
        <f>DATA[[#This Row],[Vessel_Code]]&amp;DATA[[#This Row],[Account Group]]&amp;DATA[[#This Row],[Type]]</f>
        <v/>
      </c>
      <c r="K18969" s="80">
        <f>IF(YEAR(DATA[[#This Row],[Calendar_Month]])=YEAR(CURMONTHEND),DATA[[#This Row],[Amount]],0)</f>
        <v>0</v>
      </c>
      <c r="L18969" s="80">
        <f>IF(DATA[[#This Row],[Calendar_Month]]-CURMONTH=0,DATA[[#This Row],[Amount]],0)</f>
        <v>0</v>
      </c>
    </row>
    <row r="18970" spans="4:12" x14ac:dyDescent="0.25">
      <c r="D18970" s="80" t="str">
        <f>LEFT(DATA[[#This Row],[Account_Code]],3)</f>
        <v/>
      </c>
      <c r="I18970" s="80" t="str">
        <f>DATA[[#This Row],[Vessel_Code]]&amp;DATA[[#This Row],[Account Group]]&amp;DATA[[#This Row],[Type]]</f>
        <v/>
      </c>
      <c r="K18970" s="80">
        <f>IF(YEAR(DATA[[#This Row],[Calendar_Month]])=YEAR(CURMONTHEND),DATA[[#This Row],[Amount]],0)</f>
        <v>0</v>
      </c>
      <c r="L18970" s="80">
        <f>IF(DATA[[#This Row],[Calendar_Month]]-CURMONTH=0,DATA[[#This Row],[Amount]],0)</f>
        <v>0</v>
      </c>
    </row>
    <row r="18971" spans="4:12" x14ac:dyDescent="0.25">
      <c r="D18971" s="80" t="str">
        <f>LEFT(DATA[[#This Row],[Account_Code]],3)</f>
        <v/>
      </c>
      <c r="I18971" s="80" t="str">
        <f>DATA[[#This Row],[Vessel_Code]]&amp;DATA[[#This Row],[Account Group]]&amp;DATA[[#This Row],[Type]]</f>
        <v/>
      </c>
      <c r="K18971" s="80">
        <f>IF(YEAR(DATA[[#This Row],[Calendar_Month]])=YEAR(CURMONTHEND),DATA[[#This Row],[Amount]],0)</f>
        <v>0</v>
      </c>
      <c r="L18971" s="80">
        <f>IF(DATA[[#This Row],[Calendar_Month]]-CURMONTH=0,DATA[[#This Row],[Amount]],0)</f>
        <v>0</v>
      </c>
    </row>
    <row r="18972" spans="4:12" x14ac:dyDescent="0.25">
      <c r="D18972" s="80" t="str">
        <f>LEFT(DATA[[#This Row],[Account_Code]],3)</f>
        <v/>
      </c>
      <c r="I18972" s="80" t="str">
        <f>DATA[[#This Row],[Vessel_Code]]&amp;DATA[[#This Row],[Account Group]]&amp;DATA[[#This Row],[Type]]</f>
        <v/>
      </c>
      <c r="K18972" s="80">
        <f>IF(YEAR(DATA[[#This Row],[Calendar_Month]])=YEAR(CURMONTHEND),DATA[[#This Row],[Amount]],0)</f>
        <v>0</v>
      </c>
      <c r="L18972" s="80">
        <f>IF(DATA[[#This Row],[Calendar_Month]]-CURMONTH=0,DATA[[#This Row],[Amount]],0)</f>
        <v>0</v>
      </c>
    </row>
    <row r="18973" spans="4:12" x14ac:dyDescent="0.25">
      <c r="D18973" s="80" t="str">
        <f>LEFT(DATA[[#This Row],[Account_Code]],3)</f>
        <v/>
      </c>
      <c r="I18973" s="80" t="str">
        <f>DATA[[#This Row],[Vessel_Code]]&amp;DATA[[#This Row],[Account Group]]&amp;DATA[[#This Row],[Type]]</f>
        <v/>
      </c>
      <c r="K18973" s="80">
        <f>IF(YEAR(DATA[[#This Row],[Calendar_Month]])=YEAR(CURMONTHEND),DATA[[#This Row],[Amount]],0)</f>
        <v>0</v>
      </c>
      <c r="L18973" s="80">
        <f>IF(DATA[[#This Row],[Calendar_Month]]-CURMONTH=0,DATA[[#This Row],[Amount]],0)</f>
        <v>0</v>
      </c>
    </row>
    <row r="18974" spans="4:12" x14ac:dyDescent="0.25">
      <c r="D18974" s="80" t="str">
        <f>LEFT(DATA[[#This Row],[Account_Code]],3)</f>
        <v/>
      </c>
      <c r="I18974" s="80" t="str">
        <f>DATA[[#This Row],[Vessel_Code]]&amp;DATA[[#This Row],[Account Group]]&amp;DATA[[#This Row],[Type]]</f>
        <v/>
      </c>
      <c r="K18974" s="80">
        <f>IF(YEAR(DATA[[#This Row],[Calendar_Month]])=YEAR(CURMONTHEND),DATA[[#This Row],[Amount]],0)</f>
        <v>0</v>
      </c>
      <c r="L18974" s="80">
        <f>IF(DATA[[#This Row],[Calendar_Month]]-CURMONTH=0,DATA[[#This Row],[Amount]],0)</f>
        <v>0</v>
      </c>
    </row>
    <row r="18975" spans="4:12" x14ac:dyDescent="0.25">
      <c r="D18975" s="80" t="str">
        <f>LEFT(DATA[[#This Row],[Account_Code]],3)</f>
        <v/>
      </c>
      <c r="I18975" s="80" t="str">
        <f>DATA[[#This Row],[Vessel_Code]]&amp;DATA[[#This Row],[Account Group]]&amp;DATA[[#This Row],[Type]]</f>
        <v/>
      </c>
      <c r="K18975" s="80">
        <f>IF(YEAR(DATA[[#This Row],[Calendar_Month]])=YEAR(CURMONTHEND),DATA[[#This Row],[Amount]],0)</f>
        <v>0</v>
      </c>
      <c r="L18975" s="80">
        <f>IF(DATA[[#This Row],[Calendar_Month]]-CURMONTH=0,DATA[[#This Row],[Amount]],0)</f>
        <v>0</v>
      </c>
    </row>
    <row r="18976" spans="4:12" x14ac:dyDescent="0.25">
      <c r="D18976" s="80" t="str">
        <f>LEFT(DATA[[#This Row],[Account_Code]],3)</f>
        <v/>
      </c>
      <c r="I18976" s="80" t="str">
        <f>DATA[[#This Row],[Vessel_Code]]&amp;DATA[[#This Row],[Account Group]]&amp;DATA[[#This Row],[Type]]</f>
        <v/>
      </c>
      <c r="K18976" s="80">
        <f>IF(YEAR(DATA[[#This Row],[Calendar_Month]])=YEAR(CURMONTHEND),DATA[[#This Row],[Amount]],0)</f>
        <v>0</v>
      </c>
      <c r="L18976" s="80">
        <f>IF(DATA[[#This Row],[Calendar_Month]]-CURMONTH=0,DATA[[#This Row],[Amount]],0)</f>
        <v>0</v>
      </c>
    </row>
    <row r="18977" spans="4:12" x14ac:dyDescent="0.25">
      <c r="D18977" s="80" t="str">
        <f>LEFT(DATA[[#This Row],[Account_Code]],3)</f>
        <v/>
      </c>
      <c r="I18977" s="80" t="str">
        <f>DATA[[#This Row],[Vessel_Code]]&amp;DATA[[#This Row],[Account Group]]&amp;DATA[[#This Row],[Type]]</f>
        <v/>
      </c>
      <c r="K18977" s="80">
        <f>IF(YEAR(DATA[[#This Row],[Calendar_Month]])=YEAR(CURMONTHEND),DATA[[#This Row],[Amount]],0)</f>
        <v>0</v>
      </c>
      <c r="L18977" s="80">
        <f>IF(DATA[[#This Row],[Calendar_Month]]-CURMONTH=0,DATA[[#This Row],[Amount]],0)</f>
        <v>0</v>
      </c>
    </row>
    <row r="18978" spans="4:12" x14ac:dyDescent="0.25">
      <c r="D18978" s="80" t="str">
        <f>LEFT(DATA[[#This Row],[Account_Code]],3)</f>
        <v/>
      </c>
      <c r="I18978" s="80" t="str">
        <f>DATA[[#This Row],[Vessel_Code]]&amp;DATA[[#This Row],[Account Group]]&amp;DATA[[#This Row],[Type]]</f>
        <v/>
      </c>
      <c r="K18978" s="80">
        <f>IF(YEAR(DATA[[#This Row],[Calendar_Month]])=YEAR(CURMONTHEND),DATA[[#This Row],[Amount]],0)</f>
        <v>0</v>
      </c>
      <c r="L18978" s="80">
        <f>IF(DATA[[#This Row],[Calendar_Month]]-CURMONTH=0,DATA[[#This Row],[Amount]],0)</f>
        <v>0</v>
      </c>
    </row>
    <row r="18979" spans="4:12" x14ac:dyDescent="0.25">
      <c r="D18979" s="80" t="str">
        <f>LEFT(DATA[[#This Row],[Account_Code]],3)</f>
        <v/>
      </c>
      <c r="I18979" s="80" t="str">
        <f>DATA[[#This Row],[Vessel_Code]]&amp;DATA[[#This Row],[Account Group]]&amp;DATA[[#This Row],[Type]]</f>
        <v/>
      </c>
      <c r="K18979" s="80">
        <f>IF(YEAR(DATA[[#This Row],[Calendar_Month]])=YEAR(CURMONTHEND),DATA[[#This Row],[Amount]],0)</f>
        <v>0</v>
      </c>
      <c r="L18979" s="80">
        <f>IF(DATA[[#This Row],[Calendar_Month]]-CURMONTH=0,DATA[[#This Row],[Amount]],0)</f>
        <v>0</v>
      </c>
    </row>
    <row r="18980" spans="4:12" x14ac:dyDescent="0.25">
      <c r="D18980" s="80" t="str">
        <f>LEFT(DATA[[#This Row],[Account_Code]],3)</f>
        <v/>
      </c>
      <c r="I18980" s="80" t="str">
        <f>DATA[[#This Row],[Vessel_Code]]&amp;DATA[[#This Row],[Account Group]]&amp;DATA[[#This Row],[Type]]</f>
        <v/>
      </c>
      <c r="K18980" s="80">
        <f>IF(YEAR(DATA[[#This Row],[Calendar_Month]])=YEAR(CURMONTHEND),DATA[[#This Row],[Amount]],0)</f>
        <v>0</v>
      </c>
      <c r="L18980" s="80">
        <f>IF(DATA[[#This Row],[Calendar_Month]]-CURMONTH=0,DATA[[#This Row],[Amount]],0)</f>
        <v>0</v>
      </c>
    </row>
    <row r="18981" spans="4:12" x14ac:dyDescent="0.25">
      <c r="D18981" s="80" t="str">
        <f>LEFT(DATA[[#This Row],[Account_Code]],3)</f>
        <v/>
      </c>
      <c r="I18981" s="80" t="str">
        <f>DATA[[#This Row],[Vessel_Code]]&amp;DATA[[#This Row],[Account Group]]&amp;DATA[[#This Row],[Type]]</f>
        <v/>
      </c>
      <c r="K18981" s="80">
        <f>IF(YEAR(DATA[[#This Row],[Calendar_Month]])=YEAR(CURMONTHEND),DATA[[#This Row],[Amount]],0)</f>
        <v>0</v>
      </c>
      <c r="L18981" s="80">
        <f>IF(DATA[[#This Row],[Calendar_Month]]-CURMONTH=0,DATA[[#This Row],[Amount]],0)</f>
        <v>0</v>
      </c>
    </row>
    <row r="18982" spans="4:12" x14ac:dyDescent="0.25">
      <c r="D18982" s="80" t="str">
        <f>LEFT(DATA[[#This Row],[Account_Code]],3)</f>
        <v/>
      </c>
      <c r="I18982" s="80" t="str">
        <f>DATA[[#This Row],[Vessel_Code]]&amp;DATA[[#This Row],[Account Group]]&amp;DATA[[#This Row],[Type]]</f>
        <v/>
      </c>
      <c r="K18982" s="80">
        <f>IF(YEAR(DATA[[#This Row],[Calendar_Month]])=YEAR(CURMONTHEND),DATA[[#This Row],[Amount]],0)</f>
        <v>0</v>
      </c>
      <c r="L18982" s="80">
        <f>IF(DATA[[#This Row],[Calendar_Month]]-CURMONTH=0,DATA[[#This Row],[Amount]],0)</f>
        <v>0</v>
      </c>
    </row>
    <row r="18983" spans="4:12" x14ac:dyDescent="0.25">
      <c r="D18983" s="80" t="str">
        <f>LEFT(DATA[[#This Row],[Account_Code]],3)</f>
        <v/>
      </c>
      <c r="I18983" s="80" t="str">
        <f>DATA[[#This Row],[Vessel_Code]]&amp;DATA[[#This Row],[Account Group]]&amp;DATA[[#This Row],[Type]]</f>
        <v/>
      </c>
      <c r="K18983" s="80">
        <f>IF(YEAR(DATA[[#This Row],[Calendar_Month]])=YEAR(CURMONTHEND),DATA[[#This Row],[Amount]],0)</f>
        <v>0</v>
      </c>
      <c r="L18983" s="80">
        <f>IF(DATA[[#This Row],[Calendar_Month]]-CURMONTH=0,DATA[[#This Row],[Amount]],0)</f>
        <v>0</v>
      </c>
    </row>
    <row r="18984" spans="4:12" x14ac:dyDescent="0.25">
      <c r="D18984" s="80" t="str">
        <f>LEFT(DATA[[#This Row],[Account_Code]],3)</f>
        <v/>
      </c>
      <c r="I18984" s="80" t="str">
        <f>DATA[[#This Row],[Vessel_Code]]&amp;DATA[[#This Row],[Account Group]]&amp;DATA[[#This Row],[Type]]</f>
        <v/>
      </c>
      <c r="K18984" s="80">
        <f>IF(YEAR(DATA[[#This Row],[Calendar_Month]])=YEAR(CURMONTHEND),DATA[[#This Row],[Amount]],0)</f>
        <v>0</v>
      </c>
      <c r="L18984" s="80">
        <f>IF(DATA[[#This Row],[Calendar_Month]]-CURMONTH=0,DATA[[#This Row],[Amount]],0)</f>
        <v>0</v>
      </c>
    </row>
    <row r="18985" spans="4:12" x14ac:dyDescent="0.25">
      <c r="D18985" s="80" t="str">
        <f>LEFT(DATA[[#This Row],[Account_Code]],3)</f>
        <v/>
      </c>
      <c r="I18985" s="80" t="str">
        <f>DATA[[#This Row],[Vessel_Code]]&amp;DATA[[#This Row],[Account Group]]&amp;DATA[[#This Row],[Type]]</f>
        <v/>
      </c>
      <c r="K18985" s="80">
        <f>IF(YEAR(DATA[[#This Row],[Calendar_Month]])=YEAR(CURMONTHEND),DATA[[#This Row],[Amount]],0)</f>
        <v>0</v>
      </c>
      <c r="L18985" s="80">
        <f>IF(DATA[[#This Row],[Calendar_Month]]-CURMONTH=0,DATA[[#This Row],[Amount]],0)</f>
        <v>0</v>
      </c>
    </row>
    <row r="18986" spans="4:12" x14ac:dyDescent="0.25">
      <c r="D18986" s="80" t="str">
        <f>LEFT(DATA[[#This Row],[Account_Code]],3)</f>
        <v/>
      </c>
      <c r="I18986" s="80" t="str">
        <f>DATA[[#This Row],[Vessel_Code]]&amp;DATA[[#This Row],[Account Group]]&amp;DATA[[#This Row],[Type]]</f>
        <v/>
      </c>
      <c r="K18986" s="80">
        <f>IF(YEAR(DATA[[#This Row],[Calendar_Month]])=YEAR(CURMONTHEND),DATA[[#This Row],[Amount]],0)</f>
        <v>0</v>
      </c>
      <c r="L18986" s="80">
        <f>IF(DATA[[#This Row],[Calendar_Month]]-CURMONTH=0,DATA[[#This Row],[Amount]],0)</f>
        <v>0</v>
      </c>
    </row>
    <row r="18987" spans="4:12" x14ac:dyDescent="0.25">
      <c r="D18987" s="80" t="str">
        <f>LEFT(DATA[[#This Row],[Account_Code]],3)</f>
        <v/>
      </c>
      <c r="I18987" s="80" t="str">
        <f>DATA[[#This Row],[Vessel_Code]]&amp;DATA[[#This Row],[Account Group]]&amp;DATA[[#This Row],[Type]]</f>
        <v/>
      </c>
      <c r="K18987" s="80">
        <f>IF(YEAR(DATA[[#This Row],[Calendar_Month]])=YEAR(CURMONTHEND),DATA[[#This Row],[Amount]],0)</f>
        <v>0</v>
      </c>
      <c r="L18987" s="80">
        <f>IF(DATA[[#This Row],[Calendar_Month]]-CURMONTH=0,DATA[[#This Row],[Amount]],0)</f>
        <v>0</v>
      </c>
    </row>
    <row r="18988" spans="4:12" x14ac:dyDescent="0.25">
      <c r="D18988" s="80" t="str">
        <f>LEFT(DATA[[#This Row],[Account_Code]],3)</f>
        <v/>
      </c>
      <c r="I18988" s="80" t="str">
        <f>DATA[[#This Row],[Vessel_Code]]&amp;DATA[[#This Row],[Account Group]]&amp;DATA[[#This Row],[Type]]</f>
        <v/>
      </c>
      <c r="K18988" s="80">
        <f>IF(YEAR(DATA[[#This Row],[Calendar_Month]])=YEAR(CURMONTHEND),DATA[[#This Row],[Amount]],0)</f>
        <v>0</v>
      </c>
      <c r="L18988" s="80">
        <f>IF(DATA[[#This Row],[Calendar_Month]]-CURMONTH=0,DATA[[#This Row],[Amount]],0)</f>
        <v>0</v>
      </c>
    </row>
    <row r="18989" spans="4:12" x14ac:dyDescent="0.25">
      <c r="D18989" s="80" t="str">
        <f>LEFT(DATA[[#This Row],[Account_Code]],3)</f>
        <v/>
      </c>
      <c r="I18989" s="80" t="str">
        <f>DATA[[#This Row],[Vessel_Code]]&amp;DATA[[#This Row],[Account Group]]&amp;DATA[[#This Row],[Type]]</f>
        <v/>
      </c>
      <c r="K18989" s="80">
        <f>IF(YEAR(DATA[[#This Row],[Calendar_Month]])=YEAR(CURMONTHEND),DATA[[#This Row],[Amount]],0)</f>
        <v>0</v>
      </c>
      <c r="L18989" s="80">
        <f>IF(DATA[[#This Row],[Calendar_Month]]-CURMONTH=0,DATA[[#This Row],[Amount]],0)</f>
        <v>0</v>
      </c>
    </row>
    <row r="18990" spans="4:12" x14ac:dyDescent="0.25">
      <c r="D18990" s="80" t="str">
        <f>LEFT(DATA[[#This Row],[Account_Code]],3)</f>
        <v/>
      </c>
      <c r="I18990" s="80" t="str">
        <f>DATA[[#This Row],[Vessel_Code]]&amp;DATA[[#This Row],[Account Group]]&amp;DATA[[#This Row],[Type]]</f>
        <v/>
      </c>
      <c r="K18990" s="80">
        <f>IF(YEAR(DATA[[#This Row],[Calendar_Month]])=YEAR(CURMONTHEND),DATA[[#This Row],[Amount]],0)</f>
        <v>0</v>
      </c>
      <c r="L18990" s="80">
        <f>IF(DATA[[#This Row],[Calendar_Month]]-CURMONTH=0,DATA[[#This Row],[Amount]],0)</f>
        <v>0</v>
      </c>
    </row>
    <row r="18991" spans="4:12" x14ac:dyDescent="0.25">
      <c r="D18991" s="80" t="str">
        <f>LEFT(DATA[[#This Row],[Account_Code]],3)</f>
        <v/>
      </c>
      <c r="I18991" s="80" t="str">
        <f>DATA[[#This Row],[Vessel_Code]]&amp;DATA[[#This Row],[Account Group]]&amp;DATA[[#This Row],[Type]]</f>
        <v/>
      </c>
      <c r="K18991" s="80">
        <f>IF(YEAR(DATA[[#This Row],[Calendar_Month]])=YEAR(CURMONTHEND),DATA[[#This Row],[Amount]],0)</f>
        <v>0</v>
      </c>
      <c r="L18991" s="80">
        <f>IF(DATA[[#This Row],[Calendar_Month]]-CURMONTH=0,DATA[[#This Row],[Amount]],0)</f>
        <v>0</v>
      </c>
    </row>
    <row r="18992" spans="4:12" x14ac:dyDescent="0.25">
      <c r="D18992" s="80" t="str">
        <f>LEFT(DATA[[#This Row],[Account_Code]],3)</f>
        <v/>
      </c>
      <c r="I18992" s="80" t="str">
        <f>DATA[[#This Row],[Vessel_Code]]&amp;DATA[[#This Row],[Account Group]]&amp;DATA[[#This Row],[Type]]</f>
        <v/>
      </c>
      <c r="K18992" s="80">
        <f>IF(YEAR(DATA[[#This Row],[Calendar_Month]])=YEAR(CURMONTHEND),DATA[[#This Row],[Amount]],0)</f>
        <v>0</v>
      </c>
      <c r="L18992" s="80">
        <f>IF(DATA[[#This Row],[Calendar_Month]]-CURMONTH=0,DATA[[#This Row],[Amount]],0)</f>
        <v>0</v>
      </c>
    </row>
    <row r="18993" spans="4:12" x14ac:dyDescent="0.25">
      <c r="D18993" s="80" t="str">
        <f>LEFT(DATA[[#This Row],[Account_Code]],3)</f>
        <v/>
      </c>
      <c r="I18993" s="80" t="str">
        <f>DATA[[#This Row],[Vessel_Code]]&amp;DATA[[#This Row],[Account Group]]&amp;DATA[[#This Row],[Type]]</f>
        <v/>
      </c>
      <c r="K18993" s="80">
        <f>IF(YEAR(DATA[[#This Row],[Calendar_Month]])=YEAR(CURMONTHEND),DATA[[#This Row],[Amount]],0)</f>
        <v>0</v>
      </c>
      <c r="L18993" s="80">
        <f>IF(DATA[[#This Row],[Calendar_Month]]-CURMONTH=0,DATA[[#This Row],[Amount]],0)</f>
        <v>0</v>
      </c>
    </row>
    <row r="18994" spans="4:12" x14ac:dyDescent="0.25">
      <c r="D18994" s="80" t="str">
        <f>LEFT(DATA[[#This Row],[Account_Code]],3)</f>
        <v/>
      </c>
      <c r="I18994" s="80" t="str">
        <f>DATA[[#This Row],[Vessel_Code]]&amp;DATA[[#This Row],[Account Group]]&amp;DATA[[#This Row],[Type]]</f>
        <v/>
      </c>
      <c r="K18994" s="80">
        <f>IF(YEAR(DATA[[#This Row],[Calendar_Month]])=YEAR(CURMONTHEND),DATA[[#This Row],[Amount]],0)</f>
        <v>0</v>
      </c>
      <c r="L18994" s="80">
        <f>IF(DATA[[#This Row],[Calendar_Month]]-CURMONTH=0,DATA[[#This Row],[Amount]],0)</f>
        <v>0</v>
      </c>
    </row>
    <row r="18995" spans="4:12" x14ac:dyDescent="0.25">
      <c r="D18995" s="80" t="str">
        <f>LEFT(DATA[[#This Row],[Account_Code]],3)</f>
        <v/>
      </c>
      <c r="I18995" s="80" t="str">
        <f>DATA[[#This Row],[Vessel_Code]]&amp;DATA[[#This Row],[Account Group]]&amp;DATA[[#This Row],[Type]]</f>
        <v/>
      </c>
      <c r="K18995" s="80">
        <f>IF(YEAR(DATA[[#This Row],[Calendar_Month]])=YEAR(CURMONTHEND),DATA[[#This Row],[Amount]],0)</f>
        <v>0</v>
      </c>
      <c r="L18995" s="80">
        <f>IF(DATA[[#This Row],[Calendar_Month]]-CURMONTH=0,DATA[[#This Row],[Amount]],0)</f>
        <v>0</v>
      </c>
    </row>
    <row r="18996" spans="4:12" x14ac:dyDescent="0.25">
      <c r="D18996" s="80" t="str">
        <f>LEFT(DATA[[#This Row],[Account_Code]],3)</f>
        <v/>
      </c>
      <c r="I18996" s="80" t="str">
        <f>DATA[[#This Row],[Vessel_Code]]&amp;DATA[[#This Row],[Account Group]]&amp;DATA[[#This Row],[Type]]</f>
        <v/>
      </c>
      <c r="K18996" s="80">
        <f>IF(YEAR(DATA[[#This Row],[Calendar_Month]])=YEAR(CURMONTHEND),DATA[[#This Row],[Amount]],0)</f>
        <v>0</v>
      </c>
      <c r="L18996" s="80">
        <f>IF(DATA[[#This Row],[Calendar_Month]]-CURMONTH=0,DATA[[#This Row],[Amount]],0)</f>
        <v>0</v>
      </c>
    </row>
    <row r="18997" spans="4:12" x14ac:dyDescent="0.25">
      <c r="D18997" s="80" t="str">
        <f>LEFT(DATA[[#This Row],[Account_Code]],3)</f>
        <v/>
      </c>
      <c r="I18997" s="80" t="str">
        <f>DATA[[#This Row],[Vessel_Code]]&amp;DATA[[#This Row],[Account Group]]&amp;DATA[[#This Row],[Type]]</f>
        <v/>
      </c>
      <c r="K18997" s="80">
        <f>IF(YEAR(DATA[[#This Row],[Calendar_Month]])=YEAR(CURMONTHEND),DATA[[#This Row],[Amount]],0)</f>
        <v>0</v>
      </c>
      <c r="L18997" s="80">
        <f>IF(DATA[[#This Row],[Calendar_Month]]-CURMONTH=0,DATA[[#This Row],[Amount]],0)</f>
        <v>0</v>
      </c>
    </row>
    <row r="18998" spans="4:12" x14ac:dyDescent="0.25">
      <c r="D18998" s="80" t="str">
        <f>LEFT(DATA[[#This Row],[Account_Code]],3)</f>
        <v/>
      </c>
      <c r="I18998" s="80" t="str">
        <f>DATA[[#This Row],[Vessel_Code]]&amp;DATA[[#This Row],[Account Group]]&amp;DATA[[#This Row],[Type]]</f>
        <v/>
      </c>
      <c r="K18998" s="80">
        <f>IF(YEAR(DATA[[#This Row],[Calendar_Month]])=YEAR(CURMONTHEND),DATA[[#This Row],[Amount]],0)</f>
        <v>0</v>
      </c>
      <c r="L18998" s="80">
        <f>IF(DATA[[#This Row],[Calendar_Month]]-CURMONTH=0,DATA[[#This Row],[Amount]],0)</f>
        <v>0</v>
      </c>
    </row>
    <row r="18999" spans="4:12" x14ac:dyDescent="0.25">
      <c r="D18999" s="80" t="str">
        <f>LEFT(DATA[[#This Row],[Account_Code]],3)</f>
        <v/>
      </c>
      <c r="I18999" s="80" t="str">
        <f>DATA[[#This Row],[Vessel_Code]]&amp;DATA[[#This Row],[Account Group]]&amp;DATA[[#This Row],[Type]]</f>
        <v/>
      </c>
      <c r="K18999" s="80">
        <f>IF(YEAR(DATA[[#This Row],[Calendar_Month]])=YEAR(CURMONTHEND),DATA[[#This Row],[Amount]],0)</f>
        <v>0</v>
      </c>
      <c r="L18999" s="80">
        <f>IF(DATA[[#This Row],[Calendar_Month]]-CURMONTH=0,DATA[[#This Row],[Amount]],0)</f>
        <v>0</v>
      </c>
    </row>
    <row r="19000" spans="4:12" x14ac:dyDescent="0.25">
      <c r="D19000" s="80" t="str">
        <f>LEFT(DATA[[#This Row],[Account_Code]],3)</f>
        <v/>
      </c>
      <c r="I19000" s="80" t="str">
        <f>DATA[[#This Row],[Vessel_Code]]&amp;DATA[[#This Row],[Account Group]]&amp;DATA[[#This Row],[Type]]</f>
        <v/>
      </c>
      <c r="K19000" s="80">
        <f>IF(YEAR(DATA[[#This Row],[Calendar_Month]])=YEAR(CURMONTHEND),DATA[[#This Row],[Amount]],0)</f>
        <v>0</v>
      </c>
      <c r="L19000" s="80">
        <f>IF(DATA[[#This Row],[Calendar_Month]]-CURMONTH=0,DATA[[#This Row],[Amount]],0)</f>
        <v>0</v>
      </c>
    </row>
    <row r="19001" spans="4:12" x14ac:dyDescent="0.25">
      <c r="D19001" s="80" t="str">
        <f>LEFT(DATA[[#This Row],[Account_Code]],3)</f>
        <v/>
      </c>
      <c r="I19001" s="80" t="str">
        <f>DATA[[#This Row],[Vessel_Code]]&amp;DATA[[#This Row],[Account Group]]&amp;DATA[[#This Row],[Type]]</f>
        <v/>
      </c>
      <c r="K19001" s="80">
        <f>IF(YEAR(DATA[[#This Row],[Calendar_Month]])=YEAR(CURMONTHEND),DATA[[#This Row],[Amount]],0)</f>
        <v>0</v>
      </c>
      <c r="L19001" s="80">
        <f>IF(DATA[[#This Row],[Calendar_Month]]-CURMONTH=0,DATA[[#This Row],[Amount]],0)</f>
        <v>0</v>
      </c>
    </row>
    <row r="19002" spans="4:12" x14ac:dyDescent="0.25">
      <c r="D19002" s="80" t="str">
        <f>LEFT(DATA[[#This Row],[Account_Code]],3)</f>
        <v/>
      </c>
      <c r="I19002" s="80" t="str">
        <f>DATA[[#This Row],[Vessel_Code]]&amp;DATA[[#This Row],[Account Group]]&amp;DATA[[#This Row],[Type]]</f>
        <v/>
      </c>
      <c r="K19002" s="80">
        <f>IF(YEAR(DATA[[#This Row],[Calendar_Month]])=YEAR(CURMONTHEND),DATA[[#This Row],[Amount]],0)</f>
        <v>0</v>
      </c>
      <c r="L19002" s="80">
        <f>IF(DATA[[#This Row],[Calendar_Month]]-CURMONTH=0,DATA[[#This Row],[Amount]],0)</f>
        <v>0</v>
      </c>
    </row>
    <row r="19003" spans="4:12" x14ac:dyDescent="0.25">
      <c r="D19003" s="80" t="str">
        <f>LEFT(DATA[[#This Row],[Account_Code]],3)</f>
        <v/>
      </c>
      <c r="I19003" s="80" t="str">
        <f>DATA[[#This Row],[Vessel_Code]]&amp;DATA[[#This Row],[Account Group]]&amp;DATA[[#This Row],[Type]]</f>
        <v/>
      </c>
      <c r="K19003" s="80">
        <f>IF(YEAR(DATA[[#This Row],[Calendar_Month]])=YEAR(CURMONTHEND),DATA[[#This Row],[Amount]],0)</f>
        <v>0</v>
      </c>
      <c r="L19003" s="80">
        <f>IF(DATA[[#This Row],[Calendar_Month]]-CURMONTH=0,DATA[[#This Row],[Amount]],0)</f>
        <v>0</v>
      </c>
    </row>
    <row r="19004" spans="4:12" x14ac:dyDescent="0.25">
      <c r="D19004" s="80" t="str">
        <f>LEFT(DATA[[#This Row],[Account_Code]],3)</f>
        <v/>
      </c>
      <c r="I19004" s="80" t="str">
        <f>DATA[[#This Row],[Vessel_Code]]&amp;DATA[[#This Row],[Account Group]]&amp;DATA[[#This Row],[Type]]</f>
        <v/>
      </c>
      <c r="K19004" s="80">
        <f>IF(YEAR(DATA[[#This Row],[Calendar_Month]])=YEAR(CURMONTHEND),DATA[[#This Row],[Amount]],0)</f>
        <v>0</v>
      </c>
      <c r="L19004" s="80">
        <f>IF(DATA[[#This Row],[Calendar_Month]]-CURMONTH=0,DATA[[#This Row],[Amount]],0)</f>
        <v>0</v>
      </c>
    </row>
    <row r="19005" spans="4:12" x14ac:dyDescent="0.25">
      <c r="D19005" s="80" t="str">
        <f>LEFT(DATA[[#This Row],[Account_Code]],3)</f>
        <v/>
      </c>
      <c r="I19005" s="80" t="str">
        <f>DATA[[#This Row],[Vessel_Code]]&amp;DATA[[#This Row],[Account Group]]&amp;DATA[[#This Row],[Type]]</f>
        <v/>
      </c>
      <c r="K19005" s="80">
        <f>IF(YEAR(DATA[[#This Row],[Calendar_Month]])=YEAR(CURMONTHEND),DATA[[#This Row],[Amount]],0)</f>
        <v>0</v>
      </c>
      <c r="L19005" s="80">
        <f>IF(DATA[[#This Row],[Calendar_Month]]-CURMONTH=0,DATA[[#This Row],[Amount]],0)</f>
        <v>0</v>
      </c>
    </row>
    <row r="19006" spans="4:12" x14ac:dyDescent="0.25">
      <c r="D19006" s="80" t="str">
        <f>LEFT(DATA[[#This Row],[Account_Code]],3)</f>
        <v/>
      </c>
      <c r="I19006" s="80" t="str">
        <f>DATA[[#This Row],[Vessel_Code]]&amp;DATA[[#This Row],[Account Group]]&amp;DATA[[#This Row],[Type]]</f>
        <v/>
      </c>
      <c r="K19006" s="80">
        <f>IF(YEAR(DATA[[#This Row],[Calendar_Month]])=YEAR(CURMONTHEND),DATA[[#This Row],[Amount]],0)</f>
        <v>0</v>
      </c>
      <c r="L19006" s="80">
        <f>IF(DATA[[#This Row],[Calendar_Month]]-CURMONTH=0,DATA[[#This Row],[Amount]],0)</f>
        <v>0</v>
      </c>
    </row>
    <row r="19007" spans="4:12" x14ac:dyDescent="0.25">
      <c r="D19007" s="80" t="str">
        <f>LEFT(DATA[[#This Row],[Account_Code]],3)</f>
        <v/>
      </c>
      <c r="I19007" s="80" t="str">
        <f>DATA[[#This Row],[Vessel_Code]]&amp;DATA[[#This Row],[Account Group]]&amp;DATA[[#This Row],[Type]]</f>
        <v/>
      </c>
      <c r="K19007" s="80">
        <f>IF(YEAR(DATA[[#This Row],[Calendar_Month]])=YEAR(CURMONTHEND),DATA[[#This Row],[Amount]],0)</f>
        <v>0</v>
      </c>
      <c r="L19007" s="80">
        <f>IF(DATA[[#This Row],[Calendar_Month]]-CURMONTH=0,DATA[[#This Row],[Amount]],0)</f>
        <v>0</v>
      </c>
    </row>
    <row r="19008" spans="4:12" x14ac:dyDescent="0.25">
      <c r="D19008" s="80" t="str">
        <f>LEFT(DATA[[#This Row],[Account_Code]],3)</f>
        <v/>
      </c>
      <c r="I19008" s="80" t="str">
        <f>DATA[[#This Row],[Vessel_Code]]&amp;DATA[[#This Row],[Account Group]]&amp;DATA[[#This Row],[Type]]</f>
        <v/>
      </c>
      <c r="K19008" s="80">
        <f>IF(YEAR(DATA[[#This Row],[Calendar_Month]])=YEAR(CURMONTHEND),DATA[[#This Row],[Amount]],0)</f>
        <v>0</v>
      </c>
      <c r="L19008" s="80">
        <f>IF(DATA[[#This Row],[Calendar_Month]]-CURMONTH=0,DATA[[#This Row],[Amount]],0)</f>
        <v>0</v>
      </c>
    </row>
    <row r="19009" spans="4:12" x14ac:dyDescent="0.25">
      <c r="D19009" s="80" t="str">
        <f>LEFT(DATA[[#This Row],[Account_Code]],3)</f>
        <v/>
      </c>
      <c r="I19009" s="80" t="str">
        <f>DATA[[#This Row],[Vessel_Code]]&amp;DATA[[#This Row],[Account Group]]&amp;DATA[[#This Row],[Type]]</f>
        <v/>
      </c>
      <c r="K19009" s="80">
        <f>IF(YEAR(DATA[[#This Row],[Calendar_Month]])=YEAR(CURMONTHEND),DATA[[#This Row],[Amount]],0)</f>
        <v>0</v>
      </c>
      <c r="L19009" s="80">
        <f>IF(DATA[[#This Row],[Calendar_Month]]-CURMONTH=0,DATA[[#This Row],[Amount]],0)</f>
        <v>0</v>
      </c>
    </row>
    <row r="19010" spans="4:12" x14ac:dyDescent="0.25">
      <c r="D19010" s="80" t="str">
        <f>LEFT(DATA[[#This Row],[Account_Code]],3)</f>
        <v/>
      </c>
      <c r="I19010" s="80" t="str">
        <f>DATA[[#This Row],[Vessel_Code]]&amp;DATA[[#This Row],[Account Group]]&amp;DATA[[#This Row],[Type]]</f>
        <v/>
      </c>
      <c r="K19010" s="80">
        <f>IF(YEAR(DATA[[#This Row],[Calendar_Month]])=YEAR(CURMONTHEND),DATA[[#This Row],[Amount]],0)</f>
        <v>0</v>
      </c>
      <c r="L19010" s="80">
        <f>IF(DATA[[#This Row],[Calendar_Month]]-CURMONTH=0,DATA[[#This Row],[Amount]],0)</f>
        <v>0</v>
      </c>
    </row>
    <row r="19011" spans="4:12" x14ac:dyDescent="0.25">
      <c r="D19011" s="80" t="str">
        <f>LEFT(DATA[[#This Row],[Account_Code]],3)</f>
        <v/>
      </c>
      <c r="I19011" s="80" t="str">
        <f>DATA[[#This Row],[Vessel_Code]]&amp;DATA[[#This Row],[Account Group]]&amp;DATA[[#This Row],[Type]]</f>
        <v/>
      </c>
      <c r="K19011" s="80">
        <f>IF(YEAR(DATA[[#This Row],[Calendar_Month]])=YEAR(CURMONTHEND),DATA[[#This Row],[Amount]],0)</f>
        <v>0</v>
      </c>
      <c r="L19011" s="80">
        <f>IF(DATA[[#This Row],[Calendar_Month]]-CURMONTH=0,DATA[[#This Row],[Amount]],0)</f>
        <v>0</v>
      </c>
    </row>
    <row r="19012" spans="4:12" x14ac:dyDescent="0.25">
      <c r="D19012" s="80" t="str">
        <f>LEFT(DATA[[#This Row],[Account_Code]],3)</f>
        <v/>
      </c>
      <c r="I19012" s="80" t="str">
        <f>DATA[[#This Row],[Vessel_Code]]&amp;DATA[[#This Row],[Account Group]]&amp;DATA[[#This Row],[Type]]</f>
        <v/>
      </c>
      <c r="K19012" s="80">
        <f>IF(YEAR(DATA[[#This Row],[Calendar_Month]])=YEAR(CURMONTHEND),DATA[[#This Row],[Amount]],0)</f>
        <v>0</v>
      </c>
      <c r="L19012" s="80">
        <f>IF(DATA[[#This Row],[Calendar_Month]]-CURMONTH=0,DATA[[#This Row],[Amount]],0)</f>
        <v>0</v>
      </c>
    </row>
    <row r="19013" spans="4:12" x14ac:dyDescent="0.25">
      <c r="D19013" s="80" t="str">
        <f>LEFT(DATA[[#This Row],[Account_Code]],3)</f>
        <v/>
      </c>
      <c r="I19013" s="80" t="str">
        <f>DATA[[#This Row],[Vessel_Code]]&amp;DATA[[#This Row],[Account Group]]&amp;DATA[[#This Row],[Type]]</f>
        <v/>
      </c>
      <c r="K19013" s="80">
        <f>IF(YEAR(DATA[[#This Row],[Calendar_Month]])=YEAR(CURMONTHEND),DATA[[#This Row],[Amount]],0)</f>
        <v>0</v>
      </c>
      <c r="L19013" s="80">
        <f>IF(DATA[[#This Row],[Calendar_Month]]-CURMONTH=0,DATA[[#This Row],[Amount]],0)</f>
        <v>0</v>
      </c>
    </row>
    <row r="19014" spans="4:12" x14ac:dyDescent="0.25">
      <c r="D19014" s="80" t="str">
        <f>LEFT(DATA[[#This Row],[Account_Code]],3)</f>
        <v/>
      </c>
      <c r="I19014" s="80" t="str">
        <f>DATA[[#This Row],[Vessel_Code]]&amp;DATA[[#This Row],[Account Group]]&amp;DATA[[#This Row],[Type]]</f>
        <v/>
      </c>
      <c r="K19014" s="80">
        <f>IF(YEAR(DATA[[#This Row],[Calendar_Month]])=YEAR(CURMONTHEND),DATA[[#This Row],[Amount]],0)</f>
        <v>0</v>
      </c>
      <c r="L19014" s="80">
        <f>IF(DATA[[#This Row],[Calendar_Month]]-CURMONTH=0,DATA[[#This Row],[Amount]],0)</f>
        <v>0</v>
      </c>
    </row>
    <row r="19015" spans="4:12" x14ac:dyDescent="0.25">
      <c r="D19015" s="80" t="str">
        <f>LEFT(DATA[[#This Row],[Account_Code]],3)</f>
        <v/>
      </c>
      <c r="I19015" s="80" t="str">
        <f>DATA[[#This Row],[Vessel_Code]]&amp;DATA[[#This Row],[Account Group]]&amp;DATA[[#This Row],[Type]]</f>
        <v/>
      </c>
      <c r="K19015" s="80">
        <f>IF(YEAR(DATA[[#This Row],[Calendar_Month]])=YEAR(CURMONTHEND),DATA[[#This Row],[Amount]],0)</f>
        <v>0</v>
      </c>
      <c r="L19015" s="80">
        <f>IF(DATA[[#This Row],[Calendar_Month]]-CURMONTH=0,DATA[[#This Row],[Amount]],0)</f>
        <v>0</v>
      </c>
    </row>
    <row r="19016" spans="4:12" x14ac:dyDescent="0.25">
      <c r="D19016" s="80" t="str">
        <f>LEFT(DATA[[#This Row],[Account_Code]],3)</f>
        <v/>
      </c>
      <c r="I19016" s="80" t="str">
        <f>DATA[[#This Row],[Vessel_Code]]&amp;DATA[[#This Row],[Account Group]]&amp;DATA[[#This Row],[Type]]</f>
        <v/>
      </c>
      <c r="K19016" s="80">
        <f>IF(YEAR(DATA[[#This Row],[Calendar_Month]])=YEAR(CURMONTHEND),DATA[[#This Row],[Amount]],0)</f>
        <v>0</v>
      </c>
      <c r="L19016" s="80">
        <f>IF(DATA[[#This Row],[Calendar_Month]]-CURMONTH=0,DATA[[#This Row],[Amount]],0)</f>
        <v>0</v>
      </c>
    </row>
    <row r="19017" spans="4:12" x14ac:dyDescent="0.25">
      <c r="D19017" s="80" t="str">
        <f>LEFT(DATA[[#This Row],[Account_Code]],3)</f>
        <v/>
      </c>
      <c r="I19017" s="80" t="str">
        <f>DATA[[#This Row],[Vessel_Code]]&amp;DATA[[#This Row],[Account Group]]&amp;DATA[[#This Row],[Type]]</f>
        <v/>
      </c>
      <c r="K19017" s="80">
        <f>IF(YEAR(DATA[[#This Row],[Calendar_Month]])=YEAR(CURMONTHEND),DATA[[#This Row],[Amount]],0)</f>
        <v>0</v>
      </c>
      <c r="L19017" s="80">
        <f>IF(DATA[[#This Row],[Calendar_Month]]-CURMONTH=0,DATA[[#This Row],[Amount]],0)</f>
        <v>0</v>
      </c>
    </row>
    <row r="19018" spans="4:12" x14ac:dyDescent="0.25">
      <c r="D19018" s="80" t="str">
        <f>LEFT(DATA[[#This Row],[Account_Code]],3)</f>
        <v/>
      </c>
      <c r="I19018" s="80" t="str">
        <f>DATA[[#This Row],[Vessel_Code]]&amp;DATA[[#This Row],[Account Group]]&amp;DATA[[#This Row],[Type]]</f>
        <v/>
      </c>
      <c r="K19018" s="80">
        <f>IF(YEAR(DATA[[#This Row],[Calendar_Month]])=YEAR(CURMONTHEND),DATA[[#This Row],[Amount]],0)</f>
        <v>0</v>
      </c>
      <c r="L19018" s="80">
        <f>IF(DATA[[#This Row],[Calendar_Month]]-CURMONTH=0,DATA[[#This Row],[Amount]],0)</f>
        <v>0</v>
      </c>
    </row>
    <row r="19019" spans="4:12" x14ac:dyDescent="0.25">
      <c r="D19019" s="80" t="str">
        <f>LEFT(DATA[[#This Row],[Account_Code]],3)</f>
        <v/>
      </c>
      <c r="I19019" s="80" t="str">
        <f>DATA[[#This Row],[Vessel_Code]]&amp;DATA[[#This Row],[Account Group]]&amp;DATA[[#This Row],[Type]]</f>
        <v/>
      </c>
      <c r="K19019" s="80">
        <f>IF(YEAR(DATA[[#This Row],[Calendar_Month]])=YEAR(CURMONTHEND),DATA[[#This Row],[Amount]],0)</f>
        <v>0</v>
      </c>
      <c r="L19019" s="80">
        <f>IF(DATA[[#This Row],[Calendar_Month]]-CURMONTH=0,DATA[[#This Row],[Amount]],0)</f>
        <v>0</v>
      </c>
    </row>
    <row r="19020" spans="4:12" x14ac:dyDescent="0.25">
      <c r="D19020" s="80" t="str">
        <f>LEFT(DATA[[#This Row],[Account_Code]],3)</f>
        <v/>
      </c>
      <c r="I19020" s="80" t="str">
        <f>DATA[[#This Row],[Vessel_Code]]&amp;DATA[[#This Row],[Account Group]]&amp;DATA[[#This Row],[Type]]</f>
        <v/>
      </c>
      <c r="K19020" s="80">
        <f>IF(YEAR(DATA[[#This Row],[Calendar_Month]])=YEAR(CURMONTHEND),DATA[[#This Row],[Amount]],0)</f>
        <v>0</v>
      </c>
      <c r="L19020" s="80">
        <f>IF(DATA[[#This Row],[Calendar_Month]]-CURMONTH=0,DATA[[#This Row],[Amount]],0)</f>
        <v>0</v>
      </c>
    </row>
    <row r="19021" spans="4:12" x14ac:dyDescent="0.25">
      <c r="D19021" s="80" t="str">
        <f>LEFT(DATA[[#This Row],[Account_Code]],3)</f>
        <v/>
      </c>
      <c r="I19021" s="80" t="str">
        <f>DATA[[#This Row],[Vessel_Code]]&amp;DATA[[#This Row],[Account Group]]&amp;DATA[[#This Row],[Type]]</f>
        <v/>
      </c>
      <c r="K19021" s="80">
        <f>IF(YEAR(DATA[[#This Row],[Calendar_Month]])=YEAR(CURMONTHEND),DATA[[#This Row],[Amount]],0)</f>
        <v>0</v>
      </c>
      <c r="L19021" s="80">
        <f>IF(DATA[[#This Row],[Calendar_Month]]-CURMONTH=0,DATA[[#This Row],[Amount]],0)</f>
        <v>0</v>
      </c>
    </row>
    <row r="19022" spans="4:12" x14ac:dyDescent="0.25">
      <c r="D19022" s="80" t="str">
        <f>LEFT(DATA[[#This Row],[Account_Code]],3)</f>
        <v/>
      </c>
      <c r="I19022" s="80" t="str">
        <f>DATA[[#This Row],[Vessel_Code]]&amp;DATA[[#This Row],[Account Group]]&amp;DATA[[#This Row],[Type]]</f>
        <v/>
      </c>
      <c r="K19022" s="80">
        <f>IF(YEAR(DATA[[#This Row],[Calendar_Month]])=YEAR(CURMONTHEND),DATA[[#This Row],[Amount]],0)</f>
        <v>0</v>
      </c>
      <c r="L19022" s="80">
        <f>IF(DATA[[#This Row],[Calendar_Month]]-CURMONTH=0,DATA[[#This Row],[Amount]],0)</f>
        <v>0</v>
      </c>
    </row>
    <row r="19023" spans="4:12" x14ac:dyDescent="0.25">
      <c r="D19023" s="80" t="str">
        <f>LEFT(DATA[[#This Row],[Account_Code]],3)</f>
        <v/>
      </c>
      <c r="I19023" s="80" t="str">
        <f>DATA[[#This Row],[Vessel_Code]]&amp;DATA[[#This Row],[Account Group]]&amp;DATA[[#This Row],[Type]]</f>
        <v/>
      </c>
      <c r="K19023" s="80">
        <f>IF(YEAR(DATA[[#This Row],[Calendar_Month]])=YEAR(CURMONTHEND),DATA[[#This Row],[Amount]],0)</f>
        <v>0</v>
      </c>
      <c r="L19023" s="80">
        <f>IF(DATA[[#This Row],[Calendar_Month]]-CURMONTH=0,DATA[[#This Row],[Amount]],0)</f>
        <v>0</v>
      </c>
    </row>
    <row r="19024" spans="4:12" x14ac:dyDescent="0.25">
      <c r="D19024" s="80" t="str">
        <f>LEFT(DATA[[#This Row],[Account_Code]],3)</f>
        <v/>
      </c>
      <c r="I19024" s="80" t="str">
        <f>DATA[[#This Row],[Vessel_Code]]&amp;DATA[[#This Row],[Account Group]]&amp;DATA[[#This Row],[Type]]</f>
        <v/>
      </c>
      <c r="K19024" s="80">
        <f>IF(YEAR(DATA[[#This Row],[Calendar_Month]])=YEAR(CURMONTHEND),DATA[[#This Row],[Amount]],0)</f>
        <v>0</v>
      </c>
      <c r="L19024" s="80">
        <f>IF(DATA[[#This Row],[Calendar_Month]]-CURMONTH=0,DATA[[#This Row],[Amount]],0)</f>
        <v>0</v>
      </c>
    </row>
    <row r="19025" spans="4:12" x14ac:dyDescent="0.25">
      <c r="D19025" s="80" t="str">
        <f>LEFT(DATA[[#This Row],[Account_Code]],3)</f>
        <v/>
      </c>
      <c r="I19025" s="80" t="str">
        <f>DATA[[#This Row],[Vessel_Code]]&amp;DATA[[#This Row],[Account Group]]&amp;DATA[[#This Row],[Type]]</f>
        <v/>
      </c>
      <c r="K19025" s="80">
        <f>IF(YEAR(DATA[[#This Row],[Calendar_Month]])=YEAR(CURMONTHEND),DATA[[#This Row],[Amount]],0)</f>
        <v>0</v>
      </c>
      <c r="L19025" s="80">
        <f>IF(DATA[[#This Row],[Calendar_Month]]-CURMONTH=0,DATA[[#This Row],[Amount]],0)</f>
        <v>0</v>
      </c>
    </row>
    <row r="19026" spans="4:12" x14ac:dyDescent="0.25">
      <c r="D19026" s="80" t="str">
        <f>LEFT(DATA[[#This Row],[Account_Code]],3)</f>
        <v/>
      </c>
      <c r="I19026" s="80" t="str">
        <f>DATA[[#This Row],[Vessel_Code]]&amp;DATA[[#This Row],[Account Group]]&amp;DATA[[#This Row],[Type]]</f>
        <v/>
      </c>
      <c r="K19026" s="80">
        <f>IF(YEAR(DATA[[#This Row],[Calendar_Month]])=YEAR(CURMONTHEND),DATA[[#This Row],[Amount]],0)</f>
        <v>0</v>
      </c>
      <c r="L19026" s="80">
        <f>IF(DATA[[#This Row],[Calendar_Month]]-CURMONTH=0,DATA[[#This Row],[Amount]],0)</f>
        <v>0</v>
      </c>
    </row>
    <row r="19027" spans="4:12" x14ac:dyDescent="0.25">
      <c r="D19027" s="80" t="str">
        <f>LEFT(DATA[[#This Row],[Account_Code]],3)</f>
        <v/>
      </c>
      <c r="I19027" s="80" t="str">
        <f>DATA[[#This Row],[Vessel_Code]]&amp;DATA[[#This Row],[Account Group]]&amp;DATA[[#This Row],[Type]]</f>
        <v/>
      </c>
      <c r="K19027" s="80">
        <f>IF(YEAR(DATA[[#This Row],[Calendar_Month]])=YEAR(CURMONTHEND),DATA[[#This Row],[Amount]],0)</f>
        <v>0</v>
      </c>
      <c r="L19027" s="80">
        <f>IF(DATA[[#This Row],[Calendar_Month]]-CURMONTH=0,DATA[[#This Row],[Amount]],0)</f>
        <v>0</v>
      </c>
    </row>
    <row r="19028" spans="4:12" x14ac:dyDescent="0.25">
      <c r="D19028" s="80" t="str">
        <f>LEFT(DATA[[#This Row],[Account_Code]],3)</f>
        <v/>
      </c>
      <c r="I19028" s="80" t="str">
        <f>DATA[[#This Row],[Vessel_Code]]&amp;DATA[[#This Row],[Account Group]]&amp;DATA[[#This Row],[Type]]</f>
        <v/>
      </c>
      <c r="K19028" s="80">
        <f>IF(YEAR(DATA[[#This Row],[Calendar_Month]])=YEAR(CURMONTHEND),DATA[[#This Row],[Amount]],0)</f>
        <v>0</v>
      </c>
      <c r="L19028" s="80">
        <f>IF(DATA[[#This Row],[Calendar_Month]]-CURMONTH=0,DATA[[#This Row],[Amount]],0)</f>
        <v>0</v>
      </c>
    </row>
    <row r="19029" spans="4:12" x14ac:dyDescent="0.25">
      <c r="D19029" s="80" t="str">
        <f>LEFT(DATA[[#This Row],[Account_Code]],3)</f>
        <v/>
      </c>
      <c r="I19029" s="80" t="str">
        <f>DATA[[#This Row],[Vessel_Code]]&amp;DATA[[#This Row],[Account Group]]&amp;DATA[[#This Row],[Type]]</f>
        <v/>
      </c>
      <c r="K19029" s="80">
        <f>IF(YEAR(DATA[[#This Row],[Calendar_Month]])=YEAR(CURMONTHEND),DATA[[#This Row],[Amount]],0)</f>
        <v>0</v>
      </c>
      <c r="L19029" s="80">
        <f>IF(DATA[[#This Row],[Calendar_Month]]-CURMONTH=0,DATA[[#This Row],[Amount]],0)</f>
        <v>0</v>
      </c>
    </row>
    <row r="19030" spans="4:12" x14ac:dyDescent="0.25">
      <c r="D19030" s="80" t="str">
        <f>LEFT(DATA[[#This Row],[Account_Code]],3)</f>
        <v/>
      </c>
      <c r="I19030" s="80" t="str">
        <f>DATA[[#This Row],[Vessel_Code]]&amp;DATA[[#This Row],[Account Group]]&amp;DATA[[#This Row],[Type]]</f>
        <v/>
      </c>
      <c r="K19030" s="80">
        <f>IF(YEAR(DATA[[#This Row],[Calendar_Month]])=YEAR(CURMONTHEND),DATA[[#This Row],[Amount]],0)</f>
        <v>0</v>
      </c>
      <c r="L19030" s="80">
        <f>IF(DATA[[#This Row],[Calendar_Month]]-CURMONTH=0,DATA[[#This Row],[Amount]],0)</f>
        <v>0</v>
      </c>
    </row>
    <row r="19031" spans="4:12" x14ac:dyDescent="0.25">
      <c r="D19031" s="80" t="str">
        <f>LEFT(DATA[[#This Row],[Account_Code]],3)</f>
        <v/>
      </c>
      <c r="I19031" s="80" t="str">
        <f>DATA[[#This Row],[Vessel_Code]]&amp;DATA[[#This Row],[Account Group]]&amp;DATA[[#This Row],[Type]]</f>
        <v/>
      </c>
      <c r="K19031" s="80">
        <f>IF(YEAR(DATA[[#This Row],[Calendar_Month]])=YEAR(CURMONTHEND),DATA[[#This Row],[Amount]],0)</f>
        <v>0</v>
      </c>
      <c r="L19031" s="80">
        <f>IF(DATA[[#This Row],[Calendar_Month]]-CURMONTH=0,DATA[[#This Row],[Amount]],0)</f>
        <v>0</v>
      </c>
    </row>
    <row r="19032" spans="4:12" x14ac:dyDescent="0.25">
      <c r="D19032" s="80" t="str">
        <f>LEFT(DATA[[#This Row],[Account_Code]],3)</f>
        <v/>
      </c>
      <c r="I19032" s="80" t="str">
        <f>DATA[[#This Row],[Vessel_Code]]&amp;DATA[[#This Row],[Account Group]]&amp;DATA[[#This Row],[Type]]</f>
        <v/>
      </c>
      <c r="K19032" s="80">
        <f>IF(YEAR(DATA[[#This Row],[Calendar_Month]])=YEAR(CURMONTHEND),DATA[[#This Row],[Amount]],0)</f>
        <v>0</v>
      </c>
      <c r="L19032" s="80">
        <f>IF(DATA[[#This Row],[Calendar_Month]]-CURMONTH=0,DATA[[#This Row],[Amount]],0)</f>
        <v>0</v>
      </c>
    </row>
    <row r="19033" spans="4:12" x14ac:dyDescent="0.25">
      <c r="D19033" s="80" t="str">
        <f>LEFT(DATA[[#This Row],[Account_Code]],3)</f>
        <v/>
      </c>
      <c r="I19033" s="80" t="str">
        <f>DATA[[#This Row],[Vessel_Code]]&amp;DATA[[#This Row],[Account Group]]&amp;DATA[[#This Row],[Type]]</f>
        <v/>
      </c>
      <c r="K19033" s="80">
        <f>IF(YEAR(DATA[[#This Row],[Calendar_Month]])=YEAR(CURMONTHEND),DATA[[#This Row],[Amount]],0)</f>
        <v>0</v>
      </c>
      <c r="L19033" s="80">
        <f>IF(DATA[[#This Row],[Calendar_Month]]-CURMONTH=0,DATA[[#This Row],[Amount]],0)</f>
        <v>0</v>
      </c>
    </row>
    <row r="19034" spans="4:12" x14ac:dyDescent="0.25">
      <c r="D19034" s="80" t="str">
        <f>LEFT(DATA[[#This Row],[Account_Code]],3)</f>
        <v/>
      </c>
      <c r="I19034" s="80" t="str">
        <f>DATA[[#This Row],[Vessel_Code]]&amp;DATA[[#This Row],[Account Group]]&amp;DATA[[#This Row],[Type]]</f>
        <v/>
      </c>
      <c r="K19034" s="80">
        <f>IF(YEAR(DATA[[#This Row],[Calendar_Month]])=YEAR(CURMONTHEND),DATA[[#This Row],[Amount]],0)</f>
        <v>0</v>
      </c>
      <c r="L19034" s="80">
        <f>IF(DATA[[#This Row],[Calendar_Month]]-CURMONTH=0,DATA[[#This Row],[Amount]],0)</f>
        <v>0</v>
      </c>
    </row>
    <row r="19035" spans="4:12" x14ac:dyDescent="0.25">
      <c r="D19035" s="80" t="str">
        <f>LEFT(DATA[[#This Row],[Account_Code]],3)</f>
        <v/>
      </c>
      <c r="I19035" s="80" t="str">
        <f>DATA[[#This Row],[Vessel_Code]]&amp;DATA[[#This Row],[Account Group]]&amp;DATA[[#This Row],[Type]]</f>
        <v/>
      </c>
      <c r="K19035" s="80">
        <f>IF(YEAR(DATA[[#This Row],[Calendar_Month]])=YEAR(CURMONTHEND),DATA[[#This Row],[Amount]],0)</f>
        <v>0</v>
      </c>
      <c r="L19035" s="80">
        <f>IF(DATA[[#This Row],[Calendar_Month]]-CURMONTH=0,DATA[[#This Row],[Amount]],0)</f>
        <v>0</v>
      </c>
    </row>
    <row r="19036" spans="4:12" x14ac:dyDescent="0.25">
      <c r="D19036" s="80" t="str">
        <f>LEFT(DATA[[#This Row],[Account_Code]],3)</f>
        <v/>
      </c>
      <c r="I19036" s="80" t="str">
        <f>DATA[[#This Row],[Vessel_Code]]&amp;DATA[[#This Row],[Account Group]]&amp;DATA[[#This Row],[Type]]</f>
        <v/>
      </c>
      <c r="K19036" s="80">
        <f>IF(YEAR(DATA[[#This Row],[Calendar_Month]])=YEAR(CURMONTHEND),DATA[[#This Row],[Amount]],0)</f>
        <v>0</v>
      </c>
      <c r="L19036" s="80">
        <f>IF(DATA[[#This Row],[Calendar_Month]]-CURMONTH=0,DATA[[#This Row],[Amount]],0)</f>
        <v>0</v>
      </c>
    </row>
    <row r="19037" spans="4:12" x14ac:dyDescent="0.25">
      <c r="D19037" s="80" t="str">
        <f>LEFT(DATA[[#This Row],[Account_Code]],3)</f>
        <v/>
      </c>
      <c r="I19037" s="80" t="str">
        <f>DATA[[#This Row],[Vessel_Code]]&amp;DATA[[#This Row],[Account Group]]&amp;DATA[[#This Row],[Type]]</f>
        <v/>
      </c>
      <c r="K19037" s="80">
        <f>IF(YEAR(DATA[[#This Row],[Calendar_Month]])=YEAR(CURMONTHEND),DATA[[#This Row],[Amount]],0)</f>
        <v>0</v>
      </c>
      <c r="L19037" s="80">
        <f>IF(DATA[[#This Row],[Calendar_Month]]-CURMONTH=0,DATA[[#This Row],[Amount]],0)</f>
        <v>0</v>
      </c>
    </row>
    <row r="19038" spans="4:12" x14ac:dyDescent="0.25">
      <c r="D19038" s="80" t="str">
        <f>LEFT(DATA[[#This Row],[Account_Code]],3)</f>
        <v/>
      </c>
      <c r="I19038" s="80" t="str">
        <f>DATA[[#This Row],[Vessel_Code]]&amp;DATA[[#This Row],[Account Group]]&amp;DATA[[#This Row],[Type]]</f>
        <v/>
      </c>
      <c r="K19038" s="80">
        <f>IF(YEAR(DATA[[#This Row],[Calendar_Month]])=YEAR(CURMONTHEND),DATA[[#This Row],[Amount]],0)</f>
        <v>0</v>
      </c>
      <c r="L19038" s="80">
        <f>IF(DATA[[#This Row],[Calendar_Month]]-CURMONTH=0,DATA[[#This Row],[Amount]],0)</f>
        <v>0</v>
      </c>
    </row>
    <row r="19039" spans="4:12" x14ac:dyDescent="0.25">
      <c r="D19039" s="80" t="str">
        <f>LEFT(DATA[[#This Row],[Account_Code]],3)</f>
        <v/>
      </c>
      <c r="I19039" s="80" t="str">
        <f>DATA[[#This Row],[Vessel_Code]]&amp;DATA[[#This Row],[Account Group]]&amp;DATA[[#This Row],[Type]]</f>
        <v/>
      </c>
      <c r="K19039" s="80">
        <f>IF(YEAR(DATA[[#This Row],[Calendar_Month]])=YEAR(CURMONTHEND),DATA[[#This Row],[Amount]],0)</f>
        <v>0</v>
      </c>
      <c r="L19039" s="80">
        <f>IF(DATA[[#This Row],[Calendar_Month]]-CURMONTH=0,DATA[[#This Row],[Amount]],0)</f>
        <v>0</v>
      </c>
    </row>
    <row r="19040" spans="4:12" x14ac:dyDescent="0.25">
      <c r="D19040" s="80" t="str">
        <f>LEFT(DATA[[#This Row],[Account_Code]],3)</f>
        <v/>
      </c>
      <c r="I19040" s="80" t="str">
        <f>DATA[[#This Row],[Vessel_Code]]&amp;DATA[[#This Row],[Account Group]]&amp;DATA[[#This Row],[Type]]</f>
        <v/>
      </c>
      <c r="K19040" s="80">
        <f>IF(YEAR(DATA[[#This Row],[Calendar_Month]])=YEAR(CURMONTHEND),DATA[[#This Row],[Amount]],0)</f>
        <v>0</v>
      </c>
      <c r="L19040" s="80">
        <f>IF(DATA[[#This Row],[Calendar_Month]]-CURMONTH=0,DATA[[#This Row],[Amount]],0)</f>
        <v>0</v>
      </c>
    </row>
    <row r="19041" spans="4:12" x14ac:dyDescent="0.25">
      <c r="D19041" s="80" t="str">
        <f>LEFT(DATA[[#This Row],[Account_Code]],3)</f>
        <v/>
      </c>
      <c r="I19041" s="80" t="str">
        <f>DATA[[#This Row],[Vessel_Code]]&amp;DATA[[#This Row],[Account Group]]&amp;DATA[[#This Row],[Type]]</f>
        <v/>
      </c>
      <c r="K19041" s="80">
        <f>IF(YEAR(DATA[[#This Row],[Calendar_Month]])=YEAR(CURMONTHEND),DATA[[#This Row],[Amount]],0)</f>
        <v>0</v>
      </c>
      <c r="L19041" s="80">
        <f>IF(DATA[[#This Row],[Calendar_Month]]-CURMONTH=0,DATA[[#This Row],[Amount]],0)</f>
        <v>0</v>
      </c>
    </row>
    <row r="19042" spans="4:12" x14ac:dyDescent="0.25">
      <c r="D19042" s="80" t="str">
        <f>LEFT(DATA[[#This Row],[Account_Code]],3)</f>
        <v/>
      </c>
      <c r="I19042" s="80" t="str">
        <f>DATA[[#This Row],[Vessel_Code]]&amp;DATA[[#This Row],[Account Group]]&amp;DATA[[#This Row],[Type]]</f>
        <v/>
      </c>
      <c r="K19042" s="80">
        <f>IF(YEAR(DATA[[#This Row],[Calendar_Month]])=YEAR(CURMONTHEND),DATA[[#This Row],[Amount]],0)</f>
        <v>0</v>
      </c>
      <c r="L19042" s="80">
        <f>IF(DATA[[#This Row],[Calendar_Month]]-CURMONTH=0,DATA[[#This Row],[Amount]],0)</f>
        <v>0</v>
      </c>
    </row>
    <row r="19043" spans="4:12" x14ac:dyDescent="0.25">
      <c r="D19043" s="80" t="str">
        <f>LEFT(DATA[[#This Row],[Account_Code]],3)</f>
        <v/>
      </c>
      <c r="I19043" s="80" t="str">
        <f>DATA[[#This Row],[Vessel_Code]]&amp;DATA[[#This Row],[Account Group]]&amp;DATA[[#This Row],[Type]]</f>
        <v/>
      </c>
      <c r="K19043" s="80">
        <f>IF(YEAR(DATA[[#This Row],[Calendar_Month]])=YEAR(CURMONTHEND),DATA[[#This Row],[Amount]],0)</f>
        <v>0</v>
      </c>
      <c r="L19043" s="80">
        <f>IF(DATA[[#This Row],[Calendar_Month]]-CURMONTH=0,DATA[[#This Row],[Amount]],0)</f>
        <v>0</v>
      </c>
    </row>
    <row r="19044" spans="4:12" x14ac:dyDescent="0.25">
      <c r="D19044" s="80" t="str">
        <f>LEFT(DATA[[#This Row],[Account_Code]],3)</f>
        <v/>
      </c>
      <c r="I19044" s="80" t="str">
        <f>DATA[[#This Row],[Vessel_Code]]&amp;DATA[[#This Row],[Account Group]]&amp;DATA[[#This Row],[Type]]</f>
        <v/>
      </c>
      <c r="K19044" s="80">
        <f>IF(YEAR(DATA[[#This Row],[Calendar_Month]])=YEAR(CURMONTHEND),DATA[[#This Row],[Amount]],0)</f>
        <v>0</v>
      </c>
      <c r="L19044" s="80">
        <f>IF(DATA[[#This Row],[Calendar_Month]]-CURMONTH=0,DATA[[#This Row],[Amount]],0)</f>
        <v>0</v>
      </c>
    </row>
    <row r="19045" spans="4:12" x14ac:dyDescent="0.25">
      <c r="D19045" s="80" t="str">
        <f>LEFT(DATA[[#This Row],[Account_Code]],3)</f>
        <v/>
      </c>
      <c r="I19045" s="80" t="str">
        <f>DATA[[#This Row],[Vessel_Code]]&amp;DATA[[#This Row],[Account Group]]&amp;DATA[[#This Row],[Type]]</f>
        <v/>
      </c>
      <c r="K19045" s="80">
        <f>IF(YEAR(DATA[[#This Row],[Calendar_Month]])=YEAR(CURMONTHEND),DATA[[#This Row],[Amount]],0)</f>
        <v>0</v>
      </c>
      <c r="L19045" s="80">
        <f>IF(DATA[[#This Row],[Calendar_Month]]-CURMONTH=0,DATA[[#This Row],[Amount]],0)</f>
        <v>0</v>
      </c>
    </row>
    <row r="19046" spans="4:12" x14ac:dyDescent="0.25">
      <c r="D19046" s="80" t="str">
        <f>LEFT(DATA[[#This Row],[Account_Code]],3)</f>
        <v/>
      </c>
      <c r="I19046" s="80" t="str">
        <f>DATA[[#This Row],[Vessel_Code]]&amp;DATA[[#This Row],[Account Group]]&amp;DATA[[#This Row],[Type]]</f>
        <v/>
      </c>
      <c r="K19046" s="80">
        <f>IF(YEAR(DATA[[#This Row],[Calendar_Month]])=YEAR(CURMONTHEND),DATA[[#This Row],[Amount]],0)</f>
        <v>0</v>
      </c>
      <c r="L19046" s="80">
        <f>IF(DATA[[#This Row],[Calendar_Month]]-CURMONTH=0,DATA[[#This Row],[Amount]],0)</f>
        <v>0</v>
      </c>
    </row>
    <row r="19047" spans="4:12" x14ac:dyDescent="0.25">
      <c r="D19047" s="80" t="str">
        <f>LEFT(DATA[[#This Row],[Account_Code]],3)</f>
        <v/>
      </c>
      <c r="I19047" s="80" t="str">
        <f>DATA[[#This Row],[Vessel_Code]]&amp;DATA[[#This Row],[Account Group]]&amp;DATA[[#This Row],[Type]]</f>
        <v/>
      </c>
      <c r="K19047" s="80">
        <f>IF(YEAR(DATA[[#This Row],[Calendar_Month]])=YEAR(CURMONTHEND),DATA[[#This Row],[Amount]],0)</f>
        <v>0</v>
      </c>
      <c r="L19047" s="80">
        <f>IF(DATA[[#This Row],[Calendar_Month]]-CURMONTH=0,DATA[[#This Row],[Amount]],0)</f>
        <v>0</v>
      </c>
    </row>
    <row r="19048" spans="4:12" x14ac:dyDescent="0.25">
      <c r="D19048" s="80" t="str">
        <f>LEFT(DATA[[#This Row],[Account_Code]],3)</f>
        <v/>
      </c>
      <c r="I19048" s="80" t="str">
        <f>DATA[[#This Row],[Vessel_Code]]&amp;DATA[[#This Row],[Account Group]]&amp;DATA[[#This Row],[Type]]</f>
        <v/>
      </c>
      <c r="K19048" s="80">
        <f>IF(YEAR(DATA[[#This Row],[Calendar_Month]])=YEAR(CURMONTHEND),DATA[[#This Row],[Amount]],0)</f>
        <v>0</v>
      </c>
      <c r="L19048" s="80">
        <f>IF(DATA[[#This Row],[Calendar_Month]]-CURMONTH=0,DATA[[#This Row],[Amount]],0)</f>
        <v>0</v>
      </c>
    </row>
    <row r="19049" spans="4:12" x14ac:dyDescent="0.25">
      <c r="D19049" s="80" t="str">
        <f>LEFT(DATA[[#This Row],[Account_Code]],3)</f>
        <v/>
      </c>
      <c r="I19049" s="80" t="str">
        <f>DATA[[#This Row],[Vessel_Code]]&amp;DATA[[#This Row],[Account Group]]&amp;DATA[[#This Row],[Type]]</f>
        <v/>
      </c>
      <c r="K19049" s="80">
        <f>IF(YEAR(DATA[[#This Row],[Calendar_Month]])=YEAR(CURMONTHEND),DATA[[#This Row],[Amount]],0)</f>
        <v>0</v>
      </c>
      <c r="L19049" s="80">
        <f>IF(DATA[[#This Row],[Calendar_Month]]-CURMONTH=0,DATA[[#This Row],[Amount]],0)</f>
        <v>0</v>
      </c>
    </row>
    <row r="19050" spans="4:12" x14ac:dyDescent="0.25">
      <c r="D19050" s="80" t="str">
        <f>LEFT(DATA[[#This Row],[Account_Code]],3)</f>
        <v/>
      </c>
      <c r="I19050" s="80" t="str">
        <f>DATA[[#This Row],[Vessel_Code]]&amp;DATA[[#This Row],[Account Group]]&amp;DATA[[#This Row],[Type]]</f>
        <v/>
      </c>
      <c r="K19050" s="80">
        <f>IF(YEAR(DATA[[#This Row],[Calendar_Month]])=YEAR(CURMONTHEND),DATA[[#This Row],[Amount]],0)</f>
        <v>0</v>
      </c>
      <c r="L19050" s="80">
        <f>IF(DATA[[#This Row],[Calendar_Month]]-CURMONTH=0,DATA[[#This Row],[Amount]],0)</f>
        <v>0</v>
      </c>
    </row>
    <row r="19051" spans="4:12" x14ac:dyDescent="0.25">
      <c r="D19051" s="80" t="str">
        <f>LEFT(DATA[[#This Row],[Account_Code]],3)</f>
        <v/>
      </c>
      <c r="I19051" s="80" t="str">
        <f>DATA[[#This Row],[Vessel_Code]]&amp;DATA[[#This Row],[Account Group]]&amp;DATA[[#This Row],[Type]]</f>
        <v/>
      </c>
      <c r="K19051" s="80">
        <f>IF(YEAR(DATA[[#This Row],[Calendar_Month]])=YEAR(CURMONTHEND),DATA[[#This Row],[Amount]],0)</f>
        <v>0</v>
      </c>
      <c r="L19051" s="80">
        <f>IF(DATA[[#This Row],[Calendar_Month]]-CURMONTH=0,DATA[[#This Row],[Amount]],0)</f>
        <v>0</v>
      </c>
    </row>
    <row r="19052" spans="4:12" x14ac:dyDescent="0.25">
      <c r="D19052" s="80" t="str">
        <f>LEFT(DATA[[#This Row],[Account_Code]],3)</f>
        <v/>
      </c>
      <c r="I19052" s="80" t="str">
        <f>DATA[[#This Row],[Vessel_Code]]&amp;DATA[[#This Row],[Account Group]]&amp;DATA[[#This Row],[Type]]</f>
        <v/>
      </c>
      <c r="K19052" s="80">
        <f>IF(YEAR(DATA[[#This Row],[Calendar_Month]])=YEAR(CURMONTHEND),DATA[[#This Row],[Amount]],0)</f>
        <v>0</v>
      </c>
      <c r="L19052" s="80">
        <f>IF(DATA[[#This Row],[Calendar_Month]]-CURMONTH=0,DATA[[#This Row],[Amount]],0)</f>
        <v>0</v>
      </c>
    </row>
    <row r="19053" spans="4:12" x14ac:dyDescent="0.25">
      <c r="D19053" s="80" t="str">
        <f>LEFT(DATA[[#This Row],[Account_Code]],3)</f>
        <v/>
      </c>
      <c r="I19053" s="80" t="str">
        <f>DATA[[#This Row],[Vessel_Code]]&amp;DATA[[#This Row],[Account Group]]&amp;DATA[[#This Row],[Type]]</f>
        <v/>
      </c>
      <c r="K19053" s="80">
        <f>IF(YEAR(DATA[[#This Row],[Calendar_Month]])=YEAR(CURMONTHEND),DATA[[#This Row],[Amount]],0)</f>
        <v>0</v>
      </c>
      <c r="L19053" s="80">
        <f>IF(DATA[[#This Row],[Calendar_Month]]-CURMONTH=0,DATA[[#This Row],[Amount]],0)</f>
        <v>0</v>
      </c>
    </row>
    <row r="19054" spans="4:12" x14ac:dyDescent="0.25">
      <c r="D19054" s="80" t="str">
        <f>LEFT(DATA[[#This Row],[Account_Code]],3)</f>
        <v/>
      </c>
      <c r="I19054" s="80" t="str">
        <f>DATA[[#This Row],[Vessel_Code]]&amp;DATA[[#This Row],[Account Group]]&amp;DATA[[#This Row],[Type]]</f>
        <v/>
      </c>
      <c r="K19054" s="80">
        <f>IF(YEAR(DATA[[#This Row],[Calendar_Month]])=YEAR(CURMONTHEND),DATA[[#This Row],[Amount]],0)</f>
        <v>0</v>
      </c>
      <c r="L19054" s="80">
        <f>IF(DATA[[#This Row],[Calendar_Month]]-CURMONTH=0,DATA[[#This Row],[Amount]],0)</f>
        <v>0</v>
      </c>
    </row>
    <row r="19055" spans="4:12" x14ac:dyDescent="0.25">
      <c r="D19055" s="80" t="str">
        <f>LEFT(DATA[[#This Row],[Account_Code]],3)</f>
        <v/>
      </c>
      <c r="I19055" s="80" t="str">
        <f>DATA[[#This Row],[Vessel_Code]]&amp;DATA[[#This Row],[Account Group]]&amp;DATA[[#This Row],[Type]]</f>
        <v/>
      </c>
      <c r="K19055" s="80">
        <f>IF(YEAR(DATA[[#This Row],[Calendar_Month]])=YEAR(CURMONTHEND),DATA[[#This Row],[Amount]],0)</f>
        <v>0</v>
      </c>
      <c r="L19055" s="80">
        <f>IF(DATA[[#This Row],[Calendar_Month]]-CURMONTH=0,DATA[[#This Row],[Amount]],0)</f>
        <v>0</v>
      </c>
    </row>
    <row r="19056" spans="4:12" x14ac:dyDescent="0.25">
      <c r="D19056" s="80" t="str">
        <f>LEFT(DATA[[#This Row],[Account_Code]],3)</f>
        <v/>
      </c>
      <c r="I19056" s="80" t="str">
        <f>DATA[[#This Row],[Vessel_Code]]&amp;DATA[[#This Row],[Account Group]]&amp;DATA[[#This Row],[Type]]</f>
        <v/>
      </c>
      <c r="K19056" s="80">
        <f>IF(YEAR(DATA[[#This Row],[Calendar_Month]])=YEAR(CURMONTHEND),DATA[[#This Row],[Amount]],0)</f>
        <v>0</v>
      </c>
      <c r="L19056" s="80">
        <f>IF(DATA[[#This Row],[Calendar_Month]]-CURMONTH=0,DATA[[#This Row],[Amount]],0)</f>
        <v>0</v>
      </c>
    </row>
    <row r="19057" spans="4:12" x14ac:dyDescent="0.25">
      <c r="D19057" s="80" t="str">
        <f>LEFT(DATA[[#This Row],[Account_Code]],3)</f>
        <v/>
      </c>
      <c r="I19057" s="80" t="str">
        <f>DATA[[#This Row],[Vessel_Code]]&amp;DATA[[#This Row],[Account Group]]&amp;DATA[[#This Row],[Type]]</f>
        <v/>
      </c>
      <c r="K19057" s="80">
        <f>IF(YEAR(DATA[[#This Row],[Calendar_Month]])=YEAR(CURMONTHEND),DATA[[#This Row],[Amount]],0)</f>
        <v>0</v>
      </c>
      <c r="L19057" s="80">
        <f>IF(DATA[[#This Row],[Calendar_Month]]-CURMONTH=0,DATA[[#This Row],[Amount]],0)</f>
        <v>0</v>
      </c>
    </row>
    <row r="19058" spans="4:12" x14ac:dyDescent="0.25">
      <c r="D19058" s="80" t="str">
        <f>LEFT(DATA[[#This Row],[Account_Code]],3)</f>
        <v/>
      </c>
      <c r="I19058" s="80" t="str">
        <f>DATA[[#This Row],[Vessel_Code]]&amp;DATA[[#This Row],[Account Group]]&amp;DATA[[#This Row],[Type]]</f>
        <v/>
      </c>
      <c r="K19058" s="80">
        <f>IF(YEAR(DATA[[#This Row],[Calendar_Month]])=YEAR(CURMONTHEND),DATA[[#This Row],[Amount]],0)</f>
        <v>0</v>
      </c>
      <c r="L19058" s="80">
        <f>IF(DATA[[#This Row],[Calendar_Month]]-CURMONTH=0,DATA[[#This Row],[Amount]],0)</f>
        <v>0</v>
      </c>
    </row>
    <row r="19059" spans="4:12" x14ac:dyDescent="0.25">
      <c r="D19059" s="80" t="str">
        <f>LEFT(DATA[[#This Row],[Account_Code]],3)</f>
        <v/>
      </c>
      <c r="I19059" s="80" t="str">
        <f>DATA[[#This Row],[Vessel_Code]]&amp;DATA[[#This Row],[Account Group]]&amp;DATA[[#This Row],[Type]]</f>
        <v/>
      </c>
      <c r="K19059" s="80">
        <f>IF(YEAR(DATA[[#This Row],[Calendar_Month]])=YEAR(CURMONTHEND),DATA[[#This Row],[Amount]],0)</f>
        <v>0</v>
      </c>
      <c r="L19059" s="80">
        <f>IF(DATA[[#This Row],[Calendar_Month]]-CURMONTH=0,DATA[[#This Row],[Amount]],0)</f>
        <v>0</v>
      </c>
    </row>
    <row r="19060" spans="4:12" x14ac:dyDescent="0.25">
      <c r="D19060" s="80" t="str">
        <f>LEFT(DATA[[#This Row],[Account_Code]],3)</f>
        <v/>
      </c>
      <c r="I19060" s="80" t="str">
        <f>DATA[[#This Row],[Vessel_Code]]&amp;DATA[[#This Row],[Account Group]]&amp;DATA[[#This Row],[Type]]</f>
        <v/>
      </c>
      <c r="K19060" s="80">
        <f>IF(YEAR(DATA[[#This Row],[Calendar_Month]])=YEAR(CURMONTHEND),DATA[[#This Row],[Amount]],0)</f>
        <v>0</v>
      </c>
      <c r="L19060" s="80">
        <f>IF(DATA[[#This Row],[Calendar_Month]]-CURMONTH=0,DATA[[#This Row],[Amount]],0)</f>
        <v>0</v>
      </c>
    </row>
    <row r="19061" spans="4:12" x14ac:dyDescent="0.25">
      <c r="D19061" s="80" t="str">
        <f>LEFT(DATA[[#This Row],[Account_Code]],3)</f>
        <v/>
      </c>
      <c r="I19061" s="80" t="str">
        <f>DATA[[#This Row],[Vessel_Code]]&amp;DATA[[#This Row],[Account Group]]&amp;DATA[[#This Row],[Type]]</f>
        <v/>
      </c>
      <c r="K19061" s="80">
        <f>IF(YEAR(DATA[[#This Row],[Calendar_Month]])=YEAR(CURMONTHEND),DATA[[#This Row],[Amount]],0)</f>
        <v>0</v>
      </c>
      <c r="L19061" s="80">
        <f>IF(DATA[[#This Row],[Calendar_Month]]-CURMONTH=0,DATA[[#This Row],[Amount]],0)</f>
        <v>0</v>
      </c>
    </row>
    <row r="19062" spans="4:12" x14ac:dyDescent="0.25">
      <c r="D19062" s="80" t="str">
        <f>LEFT(DATA[[#This Row],[Account_Code]],3)</f>
        <v/>
      </c>
      <c r="I19062" s="80" t="str">
        <f>DATA[[#This Row],[Vessel_Code]]&amp;DATA[[#This Row],[Account Group]]&amp;DATA[[#This Row],[Type]]</f>
        <v/>
      </c>
      <c r="K19062" s="80">
        <f>IF(YEAR(DATA[[#This Row],[Calendar_Month]])=YEAR(CURMONTHEND),DATA[[#This Row],[Amount]],0)</f>
        <v>0</v>
      </c>
      <c r="L19062" s="80">
        <f>IF(DATA[[#This Row],[Calendar_Month]]-CURMONTH=0,DATA[[#This Row],[Amount]],0)</f>
        <v>0</v>
      </c>
    </row>
    <row r="19063" spans="4:12" x14ac:dyDescent="0.25">
      <c r="D19063" s="80" t="str">
        <f>LEFT(DATA[[#This Row],[Account_Code]],3)</f>
        <v/>
      </c>
      <c r="I19063" s="80" t="str">
        <f>DATA[[#This Row],[Vessel_Code]]&amp;DATA[[#This Row],[Account Group]]&amp;DATA[[#This Row],[Type]]</f>
        <v/>
      </c>
      <c r="K19063" s="80">
        <f>IF(YEAR(DATA[[#This Row],[Calendar_Month]])=YEAR(CURMONTHEND),DATA[[#This Row],[Amount]],0)</f>
        <v>0</v>
      </c>
      <c r="L19063" s="80">
        <f>IF(DATA[[#This Row],[Calendar_Month]]-CURMONTH=0,DATA[[#This Row],[Amount]],0)</f>
        <v>0</v>
      </c>
    </row>
    <row r="19064" spans="4:12" x14ac:dyDescent="0.25">
      <c r="D19064" s="80" t="str">
        <f>LEFT(DATA[[#This Row],[Account_Code]],3)</f>
        <v/>
      </c>
      <c r="I19064" s="80" t="str">
        <f>DATA[[#This Row],[Vessel_Code]]&amp;DATA[[#This Row],[Account Group]]&amp;DATA[[#This Row],[Type]]</f>
        <v/>
      </c>
      <c r="K19064" s="80">
        <f>IF(YEAR(DATA[[#This Row],[Calendar_Month]])=YEAR(CURMONTHEND),DATA[[#This Row],[Amount]],0)</f>
        <v>0</v>
      </c>
      <c r="L19064" s="80">
        <f>IF(DATA[[#This Row],[Calendar_Month]]-CURMONTH=0,DATA[[#This Row],[Amount]],0)</f>
        <v>0</v>
      </c>
    </row>
    <row r="19065" spans="4:12" x14ac:dyDescent="0.25">
      <c r="D19065" s="80" t="str">
        <f>LEFT(DATA[[#This Row],[Account_Code]],3)</f>
        <v/>
      </c>
      <c r="I19065" s="80" t="str">
        <f>DATA[[#This Row],[Vessel_Code]]&amp;DATA[[#This Row],[Account Group]]&amp;DATA[[#This Row],[Type]]</f>
        <v/>
      </c>
      <c r="K19065" s="80">
        <f>IF(YEAR(DATA[[#This Row],[Calendar_Month]])=YEAR(CURMONTHEND),DATA[[#This Row],[Amount]],0)</f>
        <v>0</v>
      </c>
      <c r="L19065" s="80">
        <f>IF(DATA[[#This Row],[Calendar_Month]]-CURMONTH=0,DATA[[#This Row],[Amount]],0)</f>
        <v>0</v>
      </c>
    </row>
    <row r="19066" spans="4:12" x14ac:dyDescent="0.25">
      <c r="D19066" s="80" t="str">
        <f>LEFT(DATA[[#This Row],[Account_Code]],3)</f>
        <v/>
      </c>
      <c r="I19066" s="80" t="str">
        <f>DATA[[#This Row],[Vessel_Code]]&amp;DATA[[#This Row],[Account Group]]&amp;DATA[[#This Row],[Type]]</f>
        <v/>
      </c>
      <c r="K19066" s="80">
        <f>IF(YEAR(DATA[[#This Row],[Calendar_Month]])=YEAR(CURMONTHEND),DATA[[#This Row],[Amount]],0)</f>
        <v>0</v>
      </c>
      <c r="L19066" s="80">
        <f>IF(DATA[[#This Row],[Calendar_Month]]-CURMONTH=0,DATA[[#This Row],[Amount]],0)</f>
        <v>0</v>
      </c>
    </row>
    <row r="19067" spans="4:12" x14ac:dyDescent="0.25">
      <c r="D19067" s="80" t="str">
        <f>LEFT(DATA[[#This Row],[Account_Code]],3)</f>
        <v/>
      </c>
      <c r="I19067" s="80" t="str">
        <f>DATA[[#This Row],[Vessel_Code]]&amp;DATA[[#This Row],[Account Group]]&amp;DATA[[#This Row],[Type]]</f>
        <v/>
      </c>
      <c r="K19067" s="80">
        <f>IF(YEAR(DATA[[#This Row],[Calendar_Month]])=YEAR(CURMONTHEND),DATA[[#This Row],[Amount]],0)</f>
        <v>0</v>
      </c>
      <c r="L19067" s="80">
        <f>IF(DATA[[#This Row],[Calendar_Month]]-CURMONTH=0,DATA[[#This Row],[Amount]],0)</f>
        <v>0</v>
      </c>
    </row>
    <row r="19068" spans="4:12" x14ac:dyDescent="0.25">
      <c r="D19068" s="80" t="str">
        <f>LEFT(DATA[[#This Row],[Account_Code]],3)</f>
        <v/>
      </c>
      <c r="I19068" s="80" t="str">
        <f>DATA[[#This Row],[Vessel_Code]]&amp;DATA[[#This Row],[Account Group]]&amp;DATA[[#This Row],[Type]]</f>
        <v/>
      </c>
      <c r="K19068" s="80">
        <f>IF(YEAR(DATA[[#This Row],[Calendar_Month]])=YEAR(CURMONTHEND),DATA[[#This Row],[Amount]],0)</f>
        <v>0</v>
      </c>
      <c r="L19068" s="80">
        <f>IF(DATA[[#This Row],[Calendar_Month]]-CURMONTH=0,DATA[[#This Row],[Amount]],0)</f>
        <v>0</v>
      </c>
    </row>
    <row r="19069" spans="4:12" x14ac:dyDescent="0.25">
      <c r="D19069" s="80" t="str">
        <f>LEFT(DATA[[#This Row],[Account_Code]],3)</f>
        <v/>
      </c>
      <c r="I19069" s="80" t="str">
        <f>DATA[[#This Row],[Vessel_Code]]&amp;DATA[[#This Row],[Account Group]]&amp;DATA[[#This Row],[Type]]</f>
        <v/>
      </c>
      <c r="K19069" s="80">
        <f>IF(YEAR(DATA[[#This Row],[Calendar_Month]])=YEAR(CURMONTHEND),DATA[[#This Row],[Amount]],0)</f>
        <v>0</v>
      </c>
      <c r="L19069" s="80">
        <f>IF(DATA[[#This Row],[Calendar_Month]]-CURMONTH=0,DATA[[#This Row],[Amount]],0)</f>
        <v>0</v>
      </c>
    </row>
    <row r="19070" spans="4:12" x14ac:dyDescent="0.25">
      <c r="D19070" s="80" t="str">
        <f>LEFT(DATA[[#This Row],[Account_Code]],3)</f>
        <v/>
      </c>
      <c r="I19070" s="80" t="str">
        <f>DATA[[#This Row],[Vessel_Code]]&amp;DATA[[#This Row],[Account Group]]&amp;DATA[[#This Row],[Type]]</f>
        <v/>
      </c>
      <c r="K19070" s="80">
        <f>IF(YEAR(DATA[[#This Row],[Calendar_Month]])=YEAR(CURMONTHEND),DATA[[#This Row],[Amount]],0)</f>
        <v>0</v>
      </c>
      <c r="L19070" s="80">
        <f>IF(DATA[[#This Row],[Calendar_Month]]-CURMONTH=0,DATA[[#This Row],[Amount]],0)</f>
        <v>0</v>
      </c>
    </row>
    <row r="19071" spans="4:12" x14ac:dyDescent="0.25">
      <c r="D19071" s="80" t="str">
        <f>LEFT(DATA[[#This Row],[Account_Code]],3)</f>
        <v/>
      </c>
      <c r="I19071" s="80" t="str">
        <f>DATA[[#This Row],[Vessel_Code]]&amp;DATA[[#This Row],[Account Group]]&amp;DATA[[#This Row],[Type]]</f>
        <v/>
      </c>
      <c r="K19071" s="80">
        <f>IF(YEAR(DATA[[#This Row],[Calendar_Month]])=YEAR(CURMONTHEND),DATA[[#This Row],[Amount]],0)</f>
        <v>0</v>
      </c>
      <c r="L19071" s="80">
        <f>IF(DATA[[#This Row],[Calendar_Month]]-CURMONTH=0,DATA[[#This Row],[Amount]],0)</f>
        <v>0</v>
      </c>
    </row>
    <row r="19072" spans="4:12" x14ac:dyDescent="0.25">
      <c r="D19072" s="80" t="str">
        <f>LEFT(DATA[[#This Row],[Account_Code]],3)</f>
        <v/>
      </c>
      <c r="I19072" s="80" t="str">
        <f>DATA[[#This Row],[Vessel_Code]]&amp;DATA[[#This Row],[Account Group]]&amp;DATA[[#This Row],[Type]]</f>
        <v/>
      </c>
      <c r="K19072" s="80">
        <f>IF(YEAR(DATA[[#This Row],[Calendar_Month]])=YEAR(CURMONTHEND),DATA[[#This Row],[Amount]],0)</f>
        <v>0</v>
      </c>
      <c r="L19072" s="80">
        <f>IF(DATA[[#This Row],[Calendar_Month]]-CURMONTH=0,DATA[[#This Row],[Amount]],0)</f>
        <v>0</v>
      </c>
    </row>
    <row r="19073" spans="4:12" x14ac:dyDescent="0.25">
      <c r="D19073" s="80" t="str">
        <f>LEFT(DATA[[#This Row],[Account_Code]],3)</f>
        <v/>
      </c>
      <c r="I19073" s="80" t="str">
        <f>DATA[[#This Row],[Vessel_Code]]&amp;DATA[[#This Row],[Account Group]]&amp;DATA[[#This Row],[Type]]</f>
        <v/>
      </c>
      <c r="K19073" s="80">
        <f>IF(YEAR(DATA[[#This Row],[Calendar_Month]])=YEAR(CURMONTHEND),DATA[[#This Row],[Amount]],0)</f>
        <v>0</v>
      </c>
      <c r="L19073" s="80">
        <f>IF(DATA[[#This Row],[Calendar_Month]]-CURMONTH=0,DATA[[#This Row],[Amount]],0)</f>
        <v>0</v>
      </c>
    </row>
    <row r="19074" spans="4:12" x14ac:dyDescent="0.25">
      <c r="D19074" s="80" t="str">
        <f>LEFT(DATA[[#This Row],[Account_Code]],3)</f>
        <v/>
      </c>
      <c r="I19074" s="80" t="str">
        <f>DATA[[#This Row],[Vessel_Code]]&amp;DATA[[#This Row],[Account Group]]&amp;DATA[[#This Row],[Type]]</f>
        <v/>
      </c>
      <c r="K19074" s="80">
        <f>IF(YEAR(DATA[[#This Row],[Calendar_Month]])=YEAR(CURMONTHEND),DATA[[#This Row],[Amount]],0)</f>
        <v>0</v>
      </c>
      <c r="L19074" s="80">
        <f>IF(DATA[[#This Row],[Calendar_Month]]-CURMONTH=0,DATA[[#This Row],[Amount]],0)</f>
        <v>0</v>
      </c>
    </row>
    <row r="19075" spans="4:12" x14ac:dyDescent="0.25">
      <c r="D19075" s="80" t="str">
        <f>LEFT(DATA[[#This Row],[Account_Code]],3)</f>
        <v/>
      </c>
      <c r="I19075" s="80" t="str">
        <f>DATA[[#This Row],[Vessel_Code]]&amp;DATA[[#This Row],[Account Group]]&amp;DATA[[#This Row],[Type]]</f>
        <v/>
      </c>
      <c r="K19075" s="80">
        <f>IF(YEAR(DATA[[#This Row],[Calendar_Month]])=YEAR(CURMONTHEND),DATA[[#This Row],[Amount]],0)</f>
        <v>0</v>
      </c>
      <c r="L19075" s="80">
        <f>IF(DATA[[#This Row],[Calendar_Month]]-CURMONTH=0,DATA[[#This Row],[Amount]],0)</f>
        <v>0</v>
      </c>
    </row>
    <row r="19076" spans="4:12" x14ac:dyDescent="0.25">
      <c r="D19076" s="80" t="str">
        <f>LEFT(DATA[[#This Row],[Account_Code]],3)</f>
        <v/>
      </c>
      <c r="I19076" s="80" t="str">
        <f>DATA[[#This Row],[Vessel_Code]]&amp;DATA[[#This Row],[Account Group]]&amp;DATA[[#This Row],[Type]]</f>
        <v/>
      </c>
      <c r="K19076" s="80">
        <f>IF(YEAR(DATA[[#This Row],[Calendar_Month]])=YEAR(CURMONTHEND),DATA[[#This Row],[Amount]],0)</f>
        <v>0</v>
      </c>
      <c r="L19076" s="80">
        <f>IF(DATA[[#This Row],[Calendar_Month]]-CURMONTH=0,DATA[[#This Row],[Amount]],0)</f>
        <v>0</v>
      </c>
    </row>
    <row r="19077" spans="4:12" x14ac:dyDescent="0.25">
      <c r="D19077" s="80" t="str">
        <f>LEFT(DATA[[#This Row],[Account_Code]],3)</f>
        <v/>
      </c>
      <c r="I19077" s="80" t="str">
        <f>DATA[[#This Row],[Vessel_Code]]&amp;DATA[[#This Row],[Account Group]]&amp;DATA[[#This Row],[Type]]</f>
        <v/>
      </c>
      <c r="K19077" s="80">
        <f>IF(YEAR(DATA[[#This Row],[Calendar_Month]])=YEAR(CURMONTHEND),DATA[[#This Row],[Amount]],0)</f>
        <v>0</v>
      </c>
      <c r="L19077" s="80">
        <f>IF(DATA[[#This Row],[Calendar_Month]]-CURMONTH=0,DATA[[#This Row],[Amount]],0)</f>
        <v>0</v>
      </c>
    </row>
    <row r="19078" spans="4:12" x14ac:dyDescent="0.25">
      <c r="D19078" s="80" t="str">
        <f>LEFT(DATA[[#This Row],[Account_Code]],3)</f>
        <v/>
      </c>
      <c r="I19078" s="80" t="str">
        <f>DATA[[#This Row],[Vessel_Code]]&amp;DATA[[#This Row],[Account Group]]&amp;DATA[[#This Row],[Type]]</f>
        <v/>
      </c>
      <c r="K19078" s="80">
        <f>IF(YEAR(DATA[[#This Row],[Calendar_Month]])=YEAR(CURMONTHEND),DATA[[#This Row],[Amount]],0)</f>
        <v>0</v>
      </c>
      <c r="L19078" s="80">
        <f>IF(DATA[[#This Row],[Calendar_Month]]-CURMONTH=0,DATA[[#This Row],[Amount]],0)</f>
        <v>0</v>
      </c>
    </row>
    <row r="19079" spans="4:12" x14ac:dyDescent="0.25">
      <c r="D19079" s="80" t="str">
        <f>LEFT(DATA[[#This Row],[Account_Code]],3)</f>
        <v/>
      </c>
      <c r="I19079" s="80" t="str">
        <f>DATA[[#This Row],[Vessel_Code]]&amp;DATA[[#This Row],[Account Group]]&amp;DATA[[#This Row],[Type]]</f>
        <v/>
      </c>
      <c r="K19079" s="80">
        <f>IF(YEAR(DATA[[#This Row],[Calendar_Month]])=YEAR(CURMONTHEND),DATA[[#This Row],[Amount]],0)</f>
        <v>0</v>
      </c>
      <c r="L19079" s="80">
        <f>IF(DATA[[#This Row],[Calendar_Month]]-CURMONTH=0,DATA[[#This Row],[Amount]],0)</f>
        <v>0</v>
      </c>
    </row>
    <row r="19080" spans="4:12" x14ac:dyDescent="0.25">
      <c r="D19080" s="80" t="str">
        <f>LEFT(DATA[[#This Row],[Account_Code]],3)</f>
        <v/>
      </c>
      <c r="I19080" s="80" t="str">
        <f>DATA[[#This Row],[Vessel_Code]]&amp;DATA[[#This Row],[Account Group]]&amp;DATA[[#This Row],[Type]]</f>
        <v/>
      </c>
      <c r="K19080" s="80">
        <f>IF(YEAR(DATA[[#This Row],[Calendar_Month]])=YEAR(CURMONTHEND),DATA[[#This Row],[Amount]],0)</f>
        <v>0</v>
      </c>
      <c r="L19080" s="80">
        <f>IF(DATA[[#This Row],[Calendar_Month]]-CURMONTH=0,DATA[[#This Row],[Amount]],0)</f>
        <v>0</v>
      </c>
    </row>
    <row r="19081" spans="4:12" x14ac:dyDescent="0.25">
      <c r="D19081" s="80" t="str">
        <f>LEFT(DATA[[#This Row],[Account_Code]],3)</f>
        <v/>
      </c>
      <c r="I19081" s="80" t="str">
        <f>DATA[[#This Row],[Vessel_Code]]&amp;DATA[[#This Row],[Account Group]]&amp;DATA[[#This Row],[Type]]</f>
        <v/>
      </c>
      <c r="K19081" s="80">
        <f>IF(YEAR(DATA[[#This Row],[Calendar_Month]])=YEAR(CURMONTHEND),DATA[[#This Row],[Amount]],0)</f>
        <v>0</v>
      </c>
      <c r="L19081" s="80">
        <f>IF(DATA[[#This Row],[Calendar_Month]]-CURMONTH=0,DATA[[#This Row],[Amount]],0)</f>
        <v>0</v>
      </c>
    </row>
    <row r="19082" spans="4:12" x14ac:dyDescent="0.25">
      <c r="D19082" s="80" t="str">
        <f>LEFT(DATA[[#This Row],[Account_Code]],3)</f>
        <v/>
      </c>
      <c r="I19082" s="80" t="str">
        <f>DATA[[#This Row],[Vessel_Code]]&amp;DATA[[#This Row],[Account Group]]&amp;DATA[[#This Row],[Type]]</f>
        <v/>
      </c>
      <c r="K19082" s="80">
        <f>IF(YEAR(DATA[[#This Row],[Calendar_Month]])=YEAR(CURMONTHEND),DATA[[#This Row],[Amount]],0)</f>
        <v>0</v>
      </c>
      <c r="L19082" s="80">
        <f>IF(DATA[[#This Row],[Calendar_Month]]-CURMONTH=0,DATA[[#This Row],[Amount]],0)</f>
        <v>0</v>
      </c>
    </row>
    <row r="19083" spans="4:12" x14ac:dyDescent="0.25">
      <c r="D19083" s="80" t="str">
        <f>LEFT(DATA[[#This Row],[Account_Code]],3)</f>
        <v/>
      </c>
      <c r="I19083" s="80" t="str">
        <f>DATA[[#This Row],[Vessel_Code]]&amp;DATA[[#This Row],[Account Group]]&amp;DATA[[#This Row],[Type]]</f>
        <v/>
      </c>
      <c r="K19083" s="80">
        <f>IF(YEAR(DATA[[#This Row],[Calendar_Month]])=YEAR(CURMONTHEND),DATA[[#This Row],[Amount]],0)</f>
        <v>0</v>
      </c>
      <c r="L19083" s="80">
        <f>IF(DATA[[#This Row],[Calendar_Month]]-CURMONTH=0,DATA[[#This Row],[Amount]],0)</f>
        <v>0</v>
      </c>
    </row>
    <row r="19084" spans="4:12" x14ac:dyDescent="0.25">
      <c r="D19084" s="80" t="str">
        <f>LEFT(DATA[[#This Row],[Account_Code]],3)</f>
        <v/>
      </c>
      <c r="I19084" s="80" t="str">
        <f>DATA[[#This Row],[Vessel_Code]]&amp;DATA[[#This Row],[Account Group]]&amp;DATA[[#This Row],[Type]]</f>
        <v/>
      </c>
      <c r="K19084" s="80">
        <f>IF(YEAR(DATA[[#This Row],[Calendar_Month]])=YEAR(CURMONTHEND),DATA[[#This Row],[Amount]],0)</f>
        <v>0</v>
      </c>
      <c r="L19084" s="80">
        <f>IF(DATA[[#This Row],[Calendar_Month]]-CURMONTH=0,DATA[[#This Row],[Amount]],0)</f>
        <v>0</v>
      </c>
    </row>
    <row r="19085" spans="4:12" x14ac:dyDescent="0.25">
      <c r="D19085" s="80" t="str">
        <f>LEFT(DATA[[#This Row],[Account_Code]],3)</f>
        <v/>
      </c>
      <c r="I19085" s="80" t="str">
        <f>DATA[[#This Row],[Vessel_Code]]&amp;DATA[[#This Row],[Account Group]]&amp;DATA[[#This Row],[Type]]</f>
        <v/>
      </c>
      <c r="K19085" s="80">
        <f>IF(YEAR(DATA[[#This Row],[Calendar_Month]])=YEAR(CURMONTHEND),DATA[[#This Row],[Amount]],0)</f>
        <v>0</v>
      </c>
      <c r="L19085" s="80">
        <f>IF(DATA[[#This Row],[Calendar_Month]]-CURMONTH=0,DATA[[#This Row],[Amount]],0)</f>
        <v>0</v>
      </c>
    </row>
    <row r="19086" spans="4:12" x14ac:dyDescent="0.25">
      <c r="D19086" s="80" t="str">
        <f>LEFT(DATA[[#This Row],[Account_Code]],3)</f>
        <v/>
      </c>
      <c r="I19086" s="80" t="str">
        <f>DATA[[#This Row],[Vessel_Code]]&amp;DATA[[#This Row],[Account Group]]&amp;DATA[[#This Row],[Type]]</f>
        <v/>
      </c>
      <c r="K19086" s="80">
        <f>IF(YEAR(DATA[[#This Row],[Calendar_Month]])=YEAR(CURMONTHEND),DATA[[#This Row],[Amount]],0)</f>
        <v>0</v>
      </c>
      <c r="L19086" s="80">
        <f>IF(DATA[[#This Row],[Calendar_Month]]-CURMONTH=0,DATA[[#This Row],[Amount]],0)</f>
        <v>0</v>
      </c>
    </row>
    <row r="19087" spans="4:12" x14ac:dyDescent="0.25">
      <c r="D19087" s="80" t="str">
        <f>LEFT(DATA[[#This Row],[Account_Code]],3)</f>
        <v/>
      </c>
      <c r="I19087" s="80" t="str">
        <f>DATA[[#This Row],[Vessel_Code]]&amp;DATA[[#This Row],[Account Group]]&amp;DATA[[#This Row],[Type]]</f>
        <v/>
      </c>
      <c r="K19087" s="80">
        <f>IF(YEAR(DATA[[#This Row],[Calendar_Month]])=YEAR(CURMONTHEND),DATA[[#This Row],[Amount]],0)</f>
        <v>0</v>
      </c>
      <c r="L19087" s="80">
        <f>IF(DATA[[#This Row],[Calendar_Month]]-CURMONTH=0,DATA[[#This Row],[Amount]],0)</f>
        <v>0</v>
      </c>
    </row>
    <row r="19088" spans="4:12" x14ac:dyDescent="0.25">
      <c r="D19088" s="80" t="str">
        <f>LEFT(DATA[[#This Row],[Account_Code]],3)</f>
        <v/>
      </c>
      <c r="I19088" s="80" t="str">
        <f>DATA[[#This Row],[Vessel_Code]]&amp;DATA[[#This Row],[Account Group]]&amp;DATA[[#This Row],[Type]]</f>
        <v/>
      </c>
      <c r="K19088" s="80">
        <f>IF(YEAR(DATA[[#This Row],[Calendar_Month]])=YEAR(CURMONTHEND),DATA[[#This Row],[Amount]],0)</f>
        <v>0</v>
      </c>
      <c r="L19088" s="80">
        <f>IF(DATA[[#This Row],[Calendar_Month]]-CURMONTH=0,DATA[[#This Row],[Amount]],0)</f>
        <v>0</v>
      </c>
    </row>
    <row r="19089" spans="4:12" x14ac:dyDescent="0.25">
      <c r="D19089" s="80" t="str">
        <f>LEFT(DATA[[#This Row],[Account_Code]],3)</f>
        <v/>
      </c>
      <c r="I19089" s="80" t="str">
        <f>DATA[[#This Row],[Vessel_Code]]&amp;DATA[[#This Row],[Account Group]]&amp;DATA[[#This Row],[Type]]</f>
        <v/>
      </c>
      <c r="K19089" s="80">
        <f>IF(YEAR(DATA[[#This Row],[Calendar_Month]])=YEAR(CURMONTHEND),DATA[[#This Row],[Amount]],0)</f>
        <v>0</v>
      </c>
      <c r="L19089" s="80">
        <f>IF(DATA[[#This Row],[Calendar_Month]]-CURMONTH=0,DATA[[#This Row],[Amount]],0)</f>
        <v>0</v>
      </c>
    </row>
    <row r="19090" spans="4:12" x14ac:dyDescent="0.25">
      <c r="D19090" s="80" t="str">
        <f>LEFT(DATA[[#This Row],[Account_Code]],3)</f>
        <v/>
      </c>
      <c r="I19090" s="80" t="str">
        <f>DATA[[#This Row],[Vessel_Code]]&amp;DATA[[#This Row],[Account Group]]&amp;DATA[[#This Row],[Type]]</f>
        <v/>
      </c>
      <c r="K19090" s="80">
        <f>IF(YEAR(DATA[[#This Row],[Calendar_Month]])=YEAR(CURMONTHEND),DATA[[#This Row],[Amount]],0)</f>
        <v>0</v>
      </c>
      <c r="L19090" s="80">
        <f>IF(DATA[[#This Row],[Calendar_Month]]-CURMONTH=0,DATA[[#This Row],[Amount]],0)</f>
        <v>0</v>
      </c>
    </row>
    <row r="19091" spans="4:12" x14ac:dyDescent="0.25">
      <c r="D19091" s="80" t="str">
        <f>LEFT(DATA[[#This Row],[Account_Code]],3)</f>
        <v/>
      </c>
      <c r="I19091" s="80" t="str">
        <f>DATA[[#This Row],[Vessel_Code]]&amp;DATA[[#This Row],[Account Group]]&amp;DATA[[#This Row],[Type]]</f>
        <v/>
      </c>
      <c r="K19091" s="80">
        <f>IF(YEAR(DATA[[#This Row],[Calendar_Month]])=YEAR(CURMONTHEND),DATA[[#This Row],[Amount]],0)</f>
        <v>0</v>
      </c>
      <c r="L19091" s="80">
        <f>IF(DATA[[#This Row],[Calendar_Month]]-CURMONTH=0,DATA[[#This Row],[Amount]],0)</f>
        <v>0</v>
      </c>
    </row>
    <row r="19092" spans="4:12" x14ac:dyDescent="0.25">
      <c r="D19092" s="80" t="str">
        <f>LEFT(DATA[[#This Row],[Account_Code]],3)</f>
        <v/>
      </c>
      <c r="I19092" s="80" t="str">
        <f>DATA[[#This Row],[Vessel_Code]]&amp;DATA[[#This Row],[Account Group]]&amp;DATA[[#This Row],[Type]]</f>
        <v/>
      </c>
      <c r="K19092" s="80">
        <f>IF(YEAR(DATA[[#This Row],[Calendar_Month]])=YEAR(CURMONTHEND),DATA[[#This Row],[Amount]],0)</f>
        <v>0</v>
      </c>
      <c r="L19092" s="80">
        <f>IF(DATA[[#This Row],[Calendar_Month]]-CURMONTH=0,DATA[[#This Row],[Amount]],0)</f>
        <v>0</v>
      </c>
    </row>
    <row r="19093" spans="4:12" x14ac:dyDescent="0.25">
      <c r="D19093" s="80" t="str">
        <f>LEFT(DATA[[#This Row],[Account_Code]],3)</f>
        <v/>
      </c>
      <c r="I19093" s="80" t="str">
        <f>DATA[[#This Row],[Vessel_Code]]&amp;DATA[[#This Row],[Account Group]]&amp;DATA[[#This Row],[Type]]</f>
        <v/>
      </c>
      <c r="K19093" s="80">
        <f>IF(YEAR(DATA[[#This Row],[Calendar_Month]])=YEAR(CURMONTHEND),DATA[[#This Row],[Amount]],0)</f>
        <v>0</v>
      </c>
      <c r="L19093" s="80">
        <f>IF(DATA[[#This Row],[Calendar_Month]]-CURMONTH=0,DATA[[#This Row],[Amount]],0)</f>
        <v>0</v>
      </c>
    </row>
    <row r="19094" spans="4:12" x14ac:dyDescent="0.25">
      <c r="D19094" s="80" t="str">
        <f>LEFT(DATA[[#This Row],[Account_Code]],3)</f>
        <v/>
      </c>
      <c r="I19094" s="80" t="str">
        <f>DATA[[#This Row],[Vessel_Code]]&amp;DATA[[#This Row],[Account Group]]&amp;DATA[[#This Row],[Type]]</f>
        <v/>
      </c>
      <c r="K19094" s="80">
        <f>IF(YEAR(DATA[[#This Row],[Calendar_Month]])=YEAR(CURMONTHEND),DATA[[#This Row],[Amount]],0)</f>
        <v>0</v>
      </c>
      <c r="L19094" s="80">
        <f>IF(DATA[[#This Row],[Calendar_Month]]-CURMONTH=0,DATA[[#This Row],[Amount]],0)</f>
        <v>0</v>
      </c>
    </row>
    <row r="19095" spans="4:12" x14ac:dyDescent="0.25">
      <c r="D19095" s="80" t="str">
        <f>LEFT(DATA[[#This Row],[Account_Code]],3)</f>
        <v/>
      </c>
      <c r="I19095" s="80" t="str">
        <f>DATA[[#This Row],[Vessel_Code]]&amp;DATA[[#This Row],[Account Group]]&amp;DATA[[#This Row],[Type]]</f>
        <v/>
      </c>
      <c r="K19095" s="80">
        <f>IF(YEAR(DATA[[#This Row],[Calendar_Month]])=YEAR(CURMONTHEND),DATA[[#This Row],[Amount]],0)</f>
        <v>0</v>
      </c>
      <c r="L19095" s="80">
        <f>IF(DATA[[#This Row],[Calendar_Month]]-CURMONTH=0,DATA[[#This Row],[Amount]],0)</f>
        <v>0</v>
      </c>
    </row>
    <row r="19096" spans="4:12" x14ac:dyDescent="0.25">
      <c r="D19096" s="80" t="str">
        <f>LEFT(DATA[[#This Row],[Account_Code]],3)</f>
        <v/>
      </c>
      <c r="I19096" s="80" t="str">
        <f>DATA[[#This Row],[Vessel_Code]]&amp;DATA[[#This Row],[Account Group]]&amp;DATA[[#This Row],[Type]]</f>
        <v/>
      </c>
      <c r="K19096" s="80">
        <f>IF(YEAR(DATA[[#This Row],[Calendar_Month]])=YEAR(CURMONTHEND),DATA[[#This Row],[Amount]],0)</f>
        <v>0</v>
      </c>
      <c r="L19096" s="80">
        <f>IF(DATA[[#This Row],[Calendar_Month]]-CURMONTH=0,DATA[[#This Row],[Amount]],0)</f>
        <v>0</v>
      </c>
    </row>
    <row r="19097" spans="4:12" x14ac:dyDescent="0.25">
      <c r="D19097" s="80" t="str">
        <f>LEFT(DATA[[#This Row],[Account_Code]],3)</f>
        <v/>
      </c>
      <c r="I19097" s="80" t="str">
        <f>DATA[[#This Row],[Vessel_Code]]&amp;DATA[[#This Row],[Account Group]]&amp;DATA[[#This Row],[Type]]</f>
        <v/>
      </c>
      <c r="K19097" s="80">
        <f>IF(YEAR(DATA[[#This Row],[Calendar_Month]])=YEAR(CURMONTHEND),DATA[[#This Row],[Amount]],0)</f>
        <v>0</v>
      </c>
      <c r="L19097" s="80">
        <f>IF(DATA[[#This Row],[Calendar_Month]]-CURMONTH=0,DATA[[#This Row],[Amount]],0)</f>
        <v>0</v>
      </c>
    </row>
    <row r="19098" spans="4:12" x14ac:dyDescent="0.25">
      <c r="D19098" s="80" t="str">
        <f>LEFT(DATA[[#This Row],[Account_Code]],3)</f>
        <v/>
      </c>
      <c r="I19098" s="80" t="str">
        <f>DATA[[#This Row],[Vessel_Code]]&amp;DATA[[#This Row],[Account Group]]&amp;DATA[[#This Row],[Type]]</f>
        <v/>
      </c>
      <c r="K19098" s="80">
        <f>IF(YEAR(DATA[[#This Row],[Calendar_Month]])=YEAR(CURMONTHEND),DATA[[#This Row],[Amount]],0)</f>
        <v>0</v>
      </c>
      <c r="L19098" s="80">
        <f>IF(DATA[[#This Row],[Calendar_Month]]-CURMONTH=0,DATA[[#This Row],[Amount]],0)</f>
        <v>0</v>
      </c>
    </row>
    <row r="19099" spans="4:12" x14ac:dyDescent="0.25">
      <c r="D19099" s="80" t="str">
        <f>LEFT(DATA[[#This Row],[Account_Code]],3)</f>
        <v/>
      </c>
      <c r="I19099" s="80" t="str">
        <f>DATA[[#This Row],[Vessel_Code]]&amp;DATA[[#This Row],[Account Group]]&amp;DATA[[#This Row],[Type]]</f>
        <v/>
      </c>
      <c r="K19099" s="80">
        <f>IF(YEAR(DATA[[#This Row],[Calendar_Month]])=YEAR(CURMONTHEND),DATA[[#This Row],[Amount]],0)</f>
        <v>0</v>
      </c>
      <c r="L19099" s="80">
        <f>IF(DATA[[#This Row],[Calendar_Month]]-CURMONTH=0,DATA[[#This Row],[Amount]],0)</f>
        <v>0</v>
      </c>
    </row>
    <row r="19100" spans="4:12" x14ac:dyDescent="0.25">
      <c r="D19100" s="80" t="str">
        <f>LEFT(DATA[[#This Row],[Account_Code]],3)</f>
        <v/>
      </c>
      <c r="I19100" s="80" t="str">
        <f>DATA[[#This Row],[Vessel_Code]]&amp;DATA[[#This Row],[Account Group]]&amp;DATA[[#This Row],[Type]]</f>
        <v/>
      </c>
      <c r="K19100" s="80">
        <f>IF(YEAR(DATA[[#This Row],[Calendar_Month]])=YEAR(CURMONTHEND),DATA[[#This Row],[Amount]],0)</f>
        <v>0</v>
      </c>
      <c r="L19100" s="80">
        <f>IF(DATA[[#This Row],[Calendar_Month]]-CURMONTH=0,DATA[[#This Row],[Amount]],0)</f>
        <v>0</v>
      </c>
    </row>
    <row r="19101" spans="4:12" x14ac:dyDescent="0.25">
      <c r="D19101" s="80" t="str">
        <f>LEFT(DATA[[#This Row],[Account_Code]],3)</f>
        <v/>
      </c>
      <c r="I19101" s="80" t="str">
        <f>DATA[[#This Row],[Vessel_Code]]&amp;DATA[[#This Row],[Account Group]]&amp;DATA[[#This Row],[Type]]</f>
        <v/>
      </c>
      <c r="K19101" s="80">
        <f>IF(YEAR(DATA[[#This Row],[Calendar_Month]])=YEAR(CURMONTHEND),DATA[[#This Row],[Amount]],0)</f>
        <v>0</v>
      </c>
      <c r="L19101" s="80">
        <f>IF(DATA[[#This Row],[Calendar_Month]]-CURMONTH=0,DATA[[#This Row],[Amount]],0)</f>
        <v>0</v>
      </c>
    </row>
    <row r="19102" spans="4:12" x14ac:dyDescent="0.25">
      <c r="D19102" s="80" t="str">
        <f>LEFT(DATA[[#This Row],[Account_Code]],3)</f>
        <v/>
      </c>
      <c r="I19102" s="80" t="str">
        <f>DATA[[#This Row],[Vessel_Code]]&amp;DATA[[#This Row],[Account Group]]&amp;DATA[[#This Row],[Type]]</f>
        <v/>
      </c>
      <c r="K19102" s="80">
        <f>IF(YEAR(DATA[[#This Row],[Calendar_Month]])=YEAR(CURMONTHEND),DATA[[#This Row],[Amount]],0)</f>
        <v>0</v>
      </c>
      <c r="L19102" s="80">
        <f>IF(DATA[[#This Row],[Calendar_Month]]-CURMONTH=0,DATA[[#This Row],[Amount]],0)</f>
        <v>0</v>
      </c>
    </row>
    <row r="19103" spans="4:12" x14ac:dyDescent="0.25">
      <c r="D19103" s="80" t="str">
        <f>LEFT(DATA[[#This Row],[Account_Code]],3)</f>
        <v/>
      </c>
      <c r="I19103" s="80" t="str">
        <f>DATA[[#This Row],[Vessel_Code]]&amp;DATA[[#This Row],[Account Group]]&amp;DATA[[#This Row],[Type]]</f>
        <v/>
      </c>
      <c r="K19103" s="80">
        <f>IF(YEAR(DATA[[#This Row],[Calendar_Month]])=YEAR(CURMONTHEND),DATA[[#This Row],[Amount]],0)</f>
        <v>0</v>
      </c>
      <c r="L19103" s="80">
        <f>IF(DATA[[#This Row],[Calendar_Month]]-CURMONTH=0,DATA[[#This Row],[Amount]],0)</f>
        <v>0</v>
      </c>
    </row>
    <row r="19104" spans="4:12" x14ac:dyDescent="0.25">
      <c r="D19104" s="80" t="str">
        <f>LEFT(DATA[[#This Row],[Account_Code]],3)</f>
        <v/>
      </c>
      <c r="I19104" s="80" t="str">
        <f>DATA[[#This Row],[Vessel_Code]]&amp;DATA[[#This Row],[Account Group]]&amp;DATA[[#This Row],[Type]]</f>
        <v/>
      </c>
      <c r="K19104" s="80">
        <f>IF(YEAR(DATA[[#This Row],[Calendar_Month]])=YEAR(CURMONTHEND),DATA[[#This Row],[Amount]],0)</f>
        <v>0</v>
      </c>
      <c r="L19104" s="80">
        <f>IF(DATA[[#This Row],[Calendar_Month]]-CURMONTH=0,DATA[[#This Row],[Amount]],0)</f>
        <v>0</v>
      </c>
    </row>
    <row r="19105" spans="4:12" x14ac:dyDescent="0.25">
      <c r="D19105" s="80" t="str">
        <f>LEFT(DATA[[#This Row],[Account_Code]],3)</f>
        <v/>
      </c>
      <c r="I19105" s="80" t="str">
        <f>DATA[[#This Row],[Vessel_Code]]&amp;DATA[[#This Row],[Account Group]]&amp;DATA[[#This Row],[Type]]</f>
        <v/>
      </c>
      <c r="K19105" s="80">
        <f>IF(YEAR(DATA[[#This Row],[Calendar_Month]])=YEAR(CURMONTHEND),DATA[[#This Row],[Amount]],0)</f>
        <v>0</v>
      </c>
      <c r="L19105" s="80">
        <f>IF(DATA[[#This Row],[Calendar_Month]]-CURMONTH=0,DATA[[#This Row],[Amount]],0)</f>
        <v>0</v>
      </c>
    </row>
    <row r="19106" spans="4:12" x14ac:dyDescent="0.25">
      <c r="D19106" s="80" t="str">
        <f>LEFT(DATA[[#This Row],[Account_Code]],3)</f>
        <v/>
      </c>
      <c r="I19106" s="80" t="str">
        <f>DATA[[#This Row],[Vessel_Code]]&amp;DATA[[#This Row],[Account Group]]&amp;DATA[[#This Row],[Type]]</f>
        <v/>
      </c>
      <c r="K19106" s="80">
        <f>IF(YEAR(DATA[[#This Row],[Calendar_Month]])=YEAR(CURMONTHEND),DATA[[#This Row],[Amount]],0)</f>
        <v>0</v>
      </c>
      <c r="L19106" s="80">
        <f>IF(DATA[[#This Row],[Calendar_Month]]-CURMONTH=0,DATA[[#This Row],[Amount]],0)</f>
        <v>0</v>
      </c>
    </row>
    <row r="19107" spans="4:12" x14ac:dyDescent="0.25">
      <c r="D19107" s="80" t="str">
        <f>LEFT(DATA[[#This Row],[Account_Code]],3)</f>
        <v/>
      </c>
      <c r="I19107" s="80" t="str">
        <f>DATA[[#This Row],[Vessel_Code]]&amp;DATA[[#This Row],[Account Group]]&amp;DATA[[#This Row],[Type]]</f>
        <v/>
      </c>
      <c r="K19107" s="80">
        <f>IF(YEAR(DATA[[#This Row],[Calendar_Month]])=YEAR(CURMONTHEND),DATA[[#This Row],[Amount]],0)</f>
        <v>0</v>
      </c>
      <c r="L19107" s="80">
        <f>IF(DATA[[#This Row],[Calendar_Month]]-CURMONTH=0,DATA[[#This Row],[Amount]],0)</f>
        <v>0</v>
      </c>
    </row>
    <row r="19108" spans="4:12" x14ac:dyDescent="0.25">
      <c r="D19108" s="80" t="str">
        <f>LEFT(DATA[[#This Row],[Account_Code]],3)</f>
        <v/>
      </c>
      <c r="I19108" s="80" t="str">
        <f>DATA[[#This Row],[Vessel_Code]]&amp;DATA[[#This Row],[Account Group]]&amp;DATA[[#This Row],[Type]]</f>
        <v/>
      </c>
      <c r="K19108" s="80">
        <f>IF(YEAR(DATA[[#This Row],[Calendar_Month]])=YEAR(CURMONTHEND),DATA[[#This Row],[Amount]],0)</f>
        <v>0</v>
      </c>
      <c r="L19108" s="80">
        <f>IF(DATA[[#This Row],[Calendar_Month]]-CURMONTH=0,DATA[[#This Row],[Amount]],0)</f>
        <v>0</v>
      </c>
    </row>
    <row r="19109" spans="4:12" x14ac:dyDescent="0.25">
      <c r="D19109" s="80" t="str">
        <f>LEFT(DATA[[#This Row],[Account_Code]],3)</f>
        <v/>
      </c>
      <c r="I19109" s="80" t="str">
        <f>DATA[[#This Row],[Vessel_Code]]&amp;DATA[[#This Row],[Account Group]]&amp;DATA[[#This Row],[Type]]</f>
        <v/>
      </c>
      <c r="K19109" s="80">
        <f>IF(YEAR(DATA[[#This Row],[Calendar_Month]])=YEAR(CURMONTHEND),DATA[[#This Row],[Amount]],0)</f>
        <v>0</v>
      </c>
      <c r="L19109" s="80">
        <f>IF(DATA[[#This Row],[Calendar_Month]]-CURMONTH=0,DATA[[#This Row],[Amount]],0)</f>
        <v>0</v>
      </c>
    </row>
    <row r="19110" spans="4:12" x14ac:dyDescent="0.25">
      <c r="D19110" s="80" t="str">
        <f>LEFT(DATA[[#This Row],[Account_Code]],3)</f>
        <v/>
      </c>
      <c r="I19110" s="80" t="str">
        <f>DATA[[#This Row],[Vessel_Code]]&amp;DATA[[#This Row],[Account Group]]&amp;DATA[[#This Row],[Type]]</f>
        <v/>
      </c>
      <c r="K19110" s="80">
        <f>IF(YEAR(DATA[[#This Row],[Calendar_Month]])=YEAR(CURMONTHEND),DATA[[#This Row],[Amount]],0)</f>
        <v>0</v>
      </c>
      <c r="L19110" s="80">
        <f>IF(DATA[[#This Row],[Calendar_Month]]-CURMONTH=0,DATA[[#This Row],[Amount]],0)</f>
        <v>0</v>
      </c>
    </row>
    <row r="19111" spans="4:12" x14ac:dyDescent="0.25">
      <c r="D19111" s="80" t="str">
        <f>LEFT(DATA[[#This Row],[Account_Code]],3)</f>
        <v/>
      </c>
      <c r="I19111" s="80" t="str">
        <f>DATA[[#This Row],[Vessel_Code]]&amp;DATA[[#This Row],[Account Group]]&amp;DATA[[#This Row],[Type]]</f>
        <v/>
      </c>
      <c r="K19111" s="80">
        <f>IF(YEAR(DATA[[#This Row],[Calendar_Month]])=YEAR(CURMONTHEND),DATA[[#This Row],[Amount]],0)</f>
        <v>0</v>
      </c>
      <c r="L19111" s="80">
        <f>IF(DATA[[#This Row],[Calendar_Month]]-CURMONTH=0,DATA[[#This Row],[Amount]],0)</f>
        <v>0</v>
      </c>
    </row>
    <row r="19112" spans="4:12" x14ac:dyDescent="0.25">
      <c r="D19112" s="80" t="str">
        <f>LEFT(DATA[[#This Row],[Account_Code]],3)</f>
        <v/>
      </c>
      <c r="I19112" s="80" t="str">
        <f>DATA[[#This Row],[Vessel_Code]]&amp;DATA[[#This Row],[Account Group]]&amp;DATA[[#This Row],[Type]]</f>
        <v/>
      </c>
      <c r="K19112" s="80">
        <f>IF(YEAR(DATA[[#This Row],[Calendar_Month]])=YEAR(CURMONTHEND),DATA[[#This Row],[Amount]],0)</f>
        <v>0</v>
      </c>
      <c r="L19112" s="80">
        <f>IF(DATA[[#This Row],[Calendar_Month]]-CURMONTH=0,DATA[[#This Row],[Amount]],0)</f>
        <v>0</v>
      </c>
    </row>
    <row r="19113" spans="4:12" x14ac:dyDescent="0.25">
      <c r="D19113" s="80" t="str">
        <f>LEFT(DATA[[#This Row],[Account_Code]],3)</f>
        <v/>
      </c>
      <c r="I19113" s="80" t="str">
        <f>DATA[[#This Row],[Vessel_Code]]&amp;DATA[[#This Row],[Account Group]]&amp;DATA[[#This Row],[Type]]</f>
        <v/>
      </c>
      <c r="K19113" s="80">
        <f>IF(YEAR(DATA[[#This Row],[Calendar_Month]])=YEAR(CURMONTHEND),DATA[[#This Row],[Amount]],0)</f>
        <v>0</v>
      </c>
      <c r="L19113" s="80">
        <f>IF(DATA[[#This Row],[Calendar_Month]]-CURMONTH=0,DATA[[#This Row],[Amount]],0)</f>
        <v>0</v>
      </c>
    </row>
    <row r="19114" spans="4:12" x14ac:dyDescent="0.25">
      <c r="D19114" s="80" t="str">
        <f>LEFT(DATA[[#This Row],[Account_Code]],3)</f>
        <v/>
      </c>
      <c r="I19114" s="80" t="str">
        <f>DATA[[#This Row],[Vessel_Code]]&amp;DATA[[#This Row],[Account Group]]&amp;DATA[[#This Row],[Type]]</f>
        <v/>
      </c>
      <c r="K19114" s="80">
        <f>IF(YEAR(DATA[[#This Row],[Calendar_Month]])=YEAR(CURMONTHEND),DATA[[#This Row],[Amount]],0)</f>
        <v>0</v>
      </c>
      <c r="L19114" s="80">
        <f>IF(DATA[[#This Row],[Calendar_Month]]-CURMONTH=0,DATA[[#This Row],[Amount]],0)</f>
        <v>0</v>
      </c>
    </row>
    <row r="19115" spans="4:12" x14ac:dyDescent="0.25">
      <c r="D19115" s="80" t="str">
        <f>LEFT(DATA[[#This Row],[Account_Code]],3)</f>
        <v/>
      </c>
      <c r="I19115" s="80" t="str">
        <f>DATA[[#This Row],[Vessel_Code]]&amp;DATA[[#This Row],[Account Group]]&amp;DATA[[#This Row],[Type]]</f>
        <v/>
      </c>
      <c r="K19115" s="80">
        <f>IF(YEAR(DATA[[#This Row],[Calendar_Month]])=YEAR(CURMONTHEND),DATA[[#This Row],[Amount]],0)</f>
        <v>0</v>
      </c>
      <c r="L19115" s="80">
        <f>IF(DATA[[#This Row],[Calendar_Month]]-CURMONTH=0,DATA[[#This Row],[Amount]],0)</f>
        <v>0</v>
      </c>
    </row>
    <row r="19116" spans="4:12" x14ac:dyDescent="0.25">
      <c r="D19116" s="80" t="str">
        <f>LEFT(DATA[[#This Row],[Account_Code]],3)</f>
        <v/>
      </c>
      <c r="I19116" s="80" t="str">
        <f>DATA[[#This Row],[Vessel_Code]]&amp;DATA[[#This Row],[Account Group]]&amp;DATA[[#This Row],[Type]]</f>
        <v/>
      </c>
      <c r="K19116" s="80">
        <f>IF(YEAR(DATA[[#This Row],[Calendar_Month]])=YEAR(CURMONTHEND),DATA[[#This Row],[Amount]],0)</f>
        <v>0</v>
      </c>
      <c r="L19116" s="80">
        <f>IF(DATA[[#This Row],[Calendar_Month]]-CURMONTH=0,DATA[[#This Row],[Amount]],0)</f>
        <v>0</v>
      </c>
    </row>
    <row r="19117" spans="4:12" x14ac:dyDescent="0.25">
      <c r="D19117" s="80" t="str">
        <f>LEFT(DATA[[#This Row],[Account_Code]],3)</f>
        <v/>
      </c>
      <c r="I19117" s="80" t="str">
        <f>DATA[[#This Row],[Vessel_Code]]&amp;DATA[[#This Row],[Account Group]]&amp;DATA[[#This Row],[Type]]</f>
        <v/>
      </c>
      <c r="K19117" s="80">
        <f>IF(YEAR(DATA[[#This Row],[Calendar_Month]])=YEAR(CURMONTHEND),DATA[[#This Row],[Amount]],0)</f>
        <v>0</v>
      </c>
      <c r="L19117" s="80">
        <f>IF(DATA[[#This Row],[Calendar_Month]]-CURMONTH=0,DATA[[#This Row],[Amount]],0)</f>
        <v>0</v>
      </c>
    </row>
    <row r="19118" spans="4:12" x14ac:dyDescent="0.25">
      <c r="D19118" s="80" t="str">
        <f>LEFT(DATA[[#This Row],[Account_Code]],3)</f>
        <v/>
      </c>
      <c r="I19118" s="80" t="str">
        <f>DATA[[#This Row],[Vessel_Code]]&amp;DATA[[#This Row],[Account Group]]&amp;DATA[[#This Row],[Type]]</f>
        <v/>
      </c>
      <c r="K19118" s="80">
        <f>IF(YEAR(DATA[[#This Row],[Calendar_Month]])=YEAR(CURMONTHEND),DATA[[#This Row],[Amount]],0)</f>
        <v>0</v>
      </c>
      <c r="L19118" s="80">
        <f>IF(DATA[[#This Row],[Calendar_Month]]-CURMONTH=0,DATA[[#This Row],[Amount]],0)</f>
        <v>0</v>
      </c>
    </row>
    <row r="19119" spans="4:12" x14ac:dyDescent="0.25">
      <c r="D19119" s="80" t="str">
        <f>LEFT(DATA[[#This Row],[Account_Code]],3)</f>
        <v/>
      </c>
      <c r="I19119" s="80" t="str">
        <f>DATA[[#This Row],[Vessel_Code]]&amp;DATA[[#This Row],[Account Group]]&amp;DATA[[#This Row],[Type]]</f>
        <v/>
      </c>
      <c r="K19119" s="80">
        <f>IF(YEAR(DATA[[#This Row],[Calendar_Month]])=YEAR(CURMONTHEND),DATA[[#This Row],[Amount]],0)</f>
        <v>0</v>
      </c>
      <c r="L19119" s="80">
        <f>IF(DATA[[#This Row],[Calendar_Month]]-CURMONTH=0,DATA[[#This Row],[Amount]],0)</f>
        <v>0</v>
      </c>
    </row>
    <row r="19120" spans="4:12" x14ac:dyDescent="0.25">
      <c r="D19120" s="80" t="str">
        <f>LEFT(DATA[[#This Row],[Account_Code]],3)</f>
        <v/>
      </c>
      <c r="I19120" s="80" t="str">
        <f>DATA[[#This Row],[Vessel_Code]]&amp;DATA[[#This Row],[Account Group]]&amp;DATA[[#This Row],[Type]]</f>
        <v/>
      </c>
      <c r="K19120" s="80">
        <f>IF(YEAR(DATA[[#This Row],[Calendar_Month]])=YEAR(CURMONTHEND),DATA[[#This Row],[Amount]],0)</f>
        <v>0</v>
      </c>
      <c r="L19120" s="80">
        <f>IF(DATA[[#This Row],[Calendar_Month]]-CURMONTH=0,DATA[[#This Row],[Amount]],0)</f>
        <v>0</v>
      </c>
    </row>
    <row r="19121" spans="4:12" x14ac:dyDescent="0.25">
      <c r="D19121" s="80" t="str">
        <f>LEFT(DATA[[#This Row],[Account_Code]],3)</f>
        <v/>
      </c>
      <c r="I19121" s="80" t="str">
        <f>DATA[[#This Row],[Vessel_Code]]&amp;DATA[[#This Row],[Account Group]]&amp;DATA[[#This Row],[Type]]</f>
        <v/>
      </c>
      <c r="K19121" s="80">
        <f>IF(YEAR(DATA[[#This Row],[Calendar_Month]])=YEAR(CURMONTHEND),DATA[[#This Row],[Amount]],0)</f>
        <v>0</v>
      </c>
      <c r="L19121" s="80">
        <f>IF(DATA[[#This Row],[Calendar_Month]]-CURMONTH=0,DATA[[#This Row],[Amount]],0)</f>
        <v>0</v>
      </c>
    </row>
    <row r="19122" spans="4:12" x14ac:dyDescent="0.25">
      <c r="D19122" s="80" t="str">
        <f>LEFT(DATA[[#This Row],[Account_Code]],3)</f>
        <v/>
      </c>
      <c r="I19122" s="80" t="str">
        <f>DATA[[#This Row],[Vessel_Code]]&amp;DATA[[#This Row],[Account Group]]&amp;DATA[[#This Row],[Type]]</f>
        <v/>
      </c>
      <c r="K19122" s="80">
        <f>IF(YEAR(DATA[[#This Row],[Calendar_Month]])=YEAR(CURMONTHEND),DATA[[#This Row],[Amount]],0)</f>
        <v>0</v>
      </c>
      <c r="L19122" s="80">
        <f>IF(DATA[[#This Row],[Calendar_Month]]-CURMONTH=0,DATA[[#This Row],[Amount]],0)</f>
        <v>0</v>
      </c>
    </row>
    <row r="19123" spans="4:12" x14ac:dyDescent="0.25">
      <c r="D19123" s="80" t="str">
        <f>LEFT(DATA[[#This Row],[Account_Code]],3)</f>
        <v/>
      </c>
      <c r="I19123" s="80" t="str">
        <f>DATA[[#This Row],[Vessel_Code]]&amp;DATA[[#This Row],[Account Group]]&amp;DATA[[#This Row],[Type]]</f>
        <v/>
      </c>
      <c r="K19123" s="80">
        <f>IF(YEAR(DATA[[#This Row],[Calendar_Month]])=YEAR(CURMONTHEND),DATA[[#This Row],[Amount]],0)</f>
        <v>0</v>
      </c>
      <c r="L19123" s="80">
        <f>IF(DATA[[#This Row],[Calendar_Month]]-CURMONTH=0,DATA[[#This Row],[Amount]],0)</f>
        <v>0</v>
      </c>
    </row>
    <row r="19124" spans="4:12" x14ac:dyDescent="0.25">
      <c r="D19124" s="80" t="str">
        <f>LEFT(DATA[[#This Row],[Account_Code]],3)</f>
        <v/>
      </c>
      <c r="I19124" s="80" t="str">
        <f>DATA[[#This Row],[Vessel_Code]]&amp;DATA[[#This Row],[Account Group]]&amp;DATA[[#This Row],[Type]]</f>
        <v/>
      </c>
      <c r="K19124" s="80">
        <f>IF(YEAR(DATA[[#This Row],[Calendar_Month]])=YEAR(CURMONTHEND),DATA[[#This Row],[Amount]],0)</f>
        <v>0</v>
      </c>
      <c r="L19124" s="80">
        <f>IF(DATA[[#This Row],[Calendar_Month]]-CURMONTH=0,DATA[[#This Row],[Amount]],0)</f>
        <v>0</v>
      </c>
    </row>
    <row r="19125" spans="4:12" x14ac:dyDescent="0.25">
      <c r="D19125" s="80" t="str">
        <f>LEFT(DATA[[#This Row],[Account_Code]],3)</f>
        <v/>
      </c>
      <c r="I19125" s="80" t="str">
        <f>DATA[[#This Row],[Vessel_Code]]&amp;DATA[[#This Row],[Account Group]]&amp;DATA[[#This Row],[Type]]</f>
        <v/>
      </c>
      <c r="K19125" s="80">
        <f>IF(YEAR(DATA[[#This Row],[Calendar_Month]])=YEAR(CURMONTHEND),DATA[[#This Row],[Amount]],0)</f>
        <v>0</v>
      </c>
      <c r="L19125" s="80">
        <f>IF(DATA[[#This Row],[Calendar_Month]]-CURMONTH=0,DATA[[#This Row],[Amount]],0)</f>
        <v>0</v>
      </c>
    </row>
    <row r="19126" spans="4:12" x14ac:dyDescent="0.25">
      <c r="D19126" s="80" t="str">
        <f>LEFT(DATA[[#This Row],[Account_Code]],3)</f>
        <v/>
      </c>
      <c r="I19126" s="80" t="str">
        <f>DATA[[#This Row],[Vessel_Code]]&amp;DATA[[#This Row],[Account Group]]&amp;DATA[[#This Row],[Type]]</f>
        <v/>
      </c>
      <c r="K19126" s="80">
        <f>IF(YEAR(DATA[[#This Row],[Calendar_Month]])=YEAR(CURMONTHEND),DATA[[#This Row],[Amount]],0)</f>
        <v>0</v>
      </c>
      <c r="L19126" s="80">
        <f>IF(DATA[[#This Row],[Calendar_Month]]-CURMONTH=0,DATA[[#This Row],[Amount]],0)</f>
        <v>0</v>
      </c>
    </row>
    <row r="19127" spans="4:12" x14ac:dyDescent="0.25">
      <c r="D19127" s="80" t="str">
        <f>LEFT(DATA[[#This Row],[Account_Code]],3)</f>
        <v/>
      </c>
      <c r="I19127" s="80" t="str">
        <f>DATA[[#This Row],[Vessel_Code]]&amp;DATA[[#This Row],[Account Group]]&amp;DATA[[#This Row],[Type]]</f>
        <v/>
      </c>
      <c r="K19127" s="80">
        <f>IF(YEAR(DATA[[#This Row],[Calendar_Month]])=YEAR(CURMONTHEND),DATA[[#This Row],[Amount]],0)</f>
        <v>0</v>
      </c>
      <c r="L19127" s="80">
        <f>IF(DATA[[#This Row],[Calendar_Month]]-CURMONTH=0,DATA[[#This Row],[Amount]],0)</f>
        <v>0</v>
      </c>
    </row>
    <row r="19128" spans="4:12" x14ac:dyDescent="0.25">
      <c r="D19128" s="80" t="str">
        <f>LEFT(DATA[[#This Row],[Account_Code]],3)</f>
        <v/>
      </c>
      <c r="I19128" s="80" t="str">
        <f>DATA[[#This Row],[Vessel_Code]]&amp;DATA[[#This Row],[Account Group]]&amp;DATA[[#This Row],[Type]]</f>
        <v/>
      </c>
      <c r="K19128" s="80">
        <f>IF(YEAR(DATA[[#This Row],[Calendar_Month]])=YEAR(CURMONTHEND),DATA[[#This Row],[Amount]],0)</f>
        <v>0</v>
      </c>
      <c r="L19128" s="80">
        <f>IF(DATA[[#This Row],[Calendar_Month]]-CURMONTH=0,DATA[[#This Row],[Amount]],0)</f>
        <v>0</v>
      </c>
    </row>
    <row r="19129" spans="4:12" x14ac:dyDescent="0.25">
      <c r="D19129" s="80" t="str">
        <f>LEFT(DATA[[#This Row],[Account_Code]],3)</f>
        <v/>
      </c>
      <c r="I19129" s="80" t="str">
        <f>DATA[[#This Row],[Vessel_Code]]&amp;DATA[[#This Row],[Account Group]]&amp;DATA[[#This Row],[Type]]</f>
        <v/>
      </c>
      <c r="K19129" s="80">
        <f>IF(YEAR(DATA[[#This Row],[Calendar_Month]])=YEAR(CURMONTHEND),DATA[[#This Row],[Amount]],0)</f>
        <v>0</v>
      </c>
      <c r="L19129" s="80">
        <f>IF(DATA[[#This Row],[Calendar_Month]]-CURMONTH=0,DATA[[#This Row],[Amount]],0)</f>
        <v>0</v>
      </c>
    </row>
    <row r="19130" spans="4:12" x14ac:dyDescent="0.25">
      <c r="D19130" s="80" t="str">
        <f>LEFT(DATA[[#This Row],[Account_Code]],3)</f>
        <v/>
      </c>
      <c r="I19130" s="80" t="str">
        <f>DATA[[#This Row],[Vessel_Code]]&amp;DATA[[#This Row],[Account Group]]&amp;DATA[[#This Row],[Type]]</f>
        <v/>
      </c>
      <c r="K19130" s="80">
        <f>IF(YEAR(DATA[[#This Row],[Calendar_Month]])=YEAR(CURMONTHEND),DATA[[#This Row],[Amount]],0)</f>
        <v>0</v>
      </c>
      <c r="L19130" s="80">
        <f>IF(DATA[[#This Row],[Calendar_Month]]-CURMONTH=0,DATA[[#This Row],[Amount]],0)</f>
        <v>0</v>
      </c>
    </row>
    <row r="19131" spans="4:12" x14ac:dyDescent="0.25">
      <c r="D19131" s="80" t="str">
        <f>LEFT(DATA[[#This Row],[Account_Code]],3)</f>
        <v/>
      </c>
      <c r="I19131" s="80" t="str">
        <f>DATA[[#This Row],[Vessel_Code]]&amp;DATA[[#This Row],[Account Group]]&amp;DATA[[#This Row],[Type]]</f>
        <v/>
      </c>
      <c r="K19131" s="80">
        <f>IF(YEAR(DATA[[#This Row],[Calendar_Month]])=YEAR(CURMONTHEND),DATA[[#This Row],[Amount]],0)</f>
        <v>0</v>
      </c>
      <c r="L19131" s="80">
        <f>IF(DATA[[#This Row],[Calendar_Month]]-CURMONTH=0,DATA[[#This Row],[Amount]],0)</f>
        <v>0</v>
      </c>
    </row>
    <row r="19132" spans="4:12" x14ac:dyDescent="0.25">
      <c r="D19132" s="80" t="str">
        <f>LEFT(DATA[[#This Row],[Account_Code]],3)</f>
        <v/>
      </c>
      <c r="I19132" s="80" t="str">
        <f>DATA[[#This Row],[Vessel_Code]]&amp;DATA[[#This Row],[Account Group]]&amp;DATA[[#This Row],[Type]]</f>
        <v/>
      </c>
      <c r="K19132" s="80">
        <f>IF(YEAR(DATA[[#This Row],[Calendar_Month]])=YEAR(CURMONTHEND),DATA[[#This Row],[Amount]],0)</f>
        <v>0</v>
      </c>
      <c r="L19132" s="80">
        <f>IF(DATA[[#This Row],[Calendar_Month]]-CURMONTH=0,DATA[[#This Row],[Amount]],0)</f>
        <v>0</v>
      </c>
    </row>
    <row r="19133" spans="4:12" x14ac:dyDescent="0.25">
      <c r="D19133" s="80" t="str">
        <f>LEFT(DATA[[#This Row],[Account_Code]],3)</f>
        <v/>
      </c>
      <c r="I19133" s="80" t="str">
        <f>DATA[[#This Row],[Vessel_Code]]&amp;DATA[[#This Row],[Account Group]]&amp;DATA[[#This Row],[Type]]</f>
        <v/>
      </c>
      <c r="K19133" s="80">
        <f>IF(YEAR(DATA[[#This Row],[Calendar_Month]])=YEAR(CURMONTHEND),DATA[[#This Row],[Amount]],0)</f>
        <v>0</v>
      </c>
      <c r="L19133" s="80">
        <f>IF(DATA[[#This Row],[Calendar_Month]]-CURMONTH=0,DATA[[#This Row],[Amount]],0)</f>
        <v>0</v>
      </c>
    </row>
    <row r="19134" spans="4:12" x14ac:dyDescent="0.25">
      <c r="D19134" s="80" t="str">
        <f>LEFT(DATA[[#This Row],[Account_Code]],3)</f>
        <v/>
      </c>
      <c r="I19134" s="80" t="str">
        <f>DATA[[#This Row],[Vessel_Code]]&amp;DATA[[#This Row],[Account Group]]&amp;DATA[[#This Row],[Type]]</f>
        <v/>
      </c>
      <c r="K19134" s="80">
        <f>IF(YEAR(DATA[[#This Row],[Calendar_Month]])=YEAR(CURMONTHEND),DATA[[#This Row],[Amount]],0)</f>
        <v>0</v>
      </c>
      <c r="L19134" s="80">
        <f>IF(DATA[[#This Row],[Calendar_Month]]-CURMONTH=0,DATA[[#This Row],[Amount]],0)</f>
        <v>0</v>
      </c>
    </row>
    <row r="19135" spans="4:12" x14ac:dyDescent="0.25">
      <c r="D19135" s="80" t="str">
        <f>LEFT(DATA[[#This Row],[Account_Code]],3)</f>
        <v/>
      </c>
      <c r="I19135" s="80" t="str">
        <f>DATA[[#This Row],[Vessel_Code]]&amp;DATA[[#This Row],[Account Group]]&amp;DATA[[#This Row],[Type]]</f>
        <v/>
      </c>
      <c r="K19135" s="80">
        <f>IF(YEAR(DATA[[#This Row],[Calendar_Month]])=YEAR(CURMONTHEND),DATA[[#This Row],[Amount]],0)</f>
        <v>0</v>
      </c>
      <c r="L19135" s="80">
        <f>IF(DATA[[#This Row],[Calendar_Month]]-CURMONTH=0,DATA[[#This Row],[Amount]],0)</f>
        <v>0</v>
      </c>
    </row>
    <row r="19136" spans="4:12" x14ac:dyDescent="0.25">
      <c r="D19136" s="80" t="str">
        <f>LEFT(DATA[[#This Row],[Account_Code]],3)</f>
        <v/>
      </c>
      <c r="I19136" s="80" t="str">
        <f>DATA[[#This Row],[Vessel_Code]]&amp;DATA[[#This Row],[Account Group]]&amp;DATA[[#This Row],[Type]]</f>
        <v/>
      </c>
      <c r="K19136" s="80">
        <f>IF(YEAR(DATA[[#This Row],[Calendar_Month]])=YEAR(CURMONTHEND),DATA[[#This Row],[Amount]],0)</f>
        <v>0</v>
      </c>
      <c r="L19136" s="80">
        <f>IF(DATA[[#This Row],[Calendar_Month]]-CURMONTH=0,DATA[[#This Row],[Amount]],0)</f>
        <v>0</v>
      </c>
    </row>
    <row r="19137" spans="4:12" x14ac:dyDescent="0.25">
      <c r="D19137" s="80" t="str">
        <f>LEFT(DATA[[#This Row],[Account_Code]],3)</f>
        <v/>
      </c>
      <c r="I19137" s="80" t="str">
        <f>DATA[[#This Row],[Vessel_Code]]&amp;DATA[[#This Row],[Account Group]]&amp;DATA[[#This Row],[Type]]</f>
        <v/>
      </c>
      <c r="K19137" s="80">
        <f>IF(YEAR(DATA[[#This Row],[Calendar_Month]])=YEAR(CURMONTHEND),DATA[[#This Row],[Amount]],0)</f>
        <v>0</v>
      </c>
      <c r="L19137" s="80">
        <f>IF(DATA[[#This Row],[Calendar_Month]]-CURMONTH=0,DATA[[#This Row],[Amount]],0)</f>
        <v>0</v>
      </c>
    </row>
    <row r="19138" spans="4:12" x14ac:dyDescent="0.25">
      <c r="D19138" s="80" t="str">
        <f>LEFT(DATA[[#This Row],[Account_Code]],3)</f>
        <v/>
      </c>
      <c r="I19138" s="80" t="str">
        <f>DATA[[#This Row],[Vessel_Code]]&amp;DATA[[#This Row],[Account Group]]&amp;DATA[[#This Row],[Type]]</f>
        <v/>
      </c>
      <c r="K19138" s="80">
        <f>IF(YEAR(DATA[[#This Row],[Calendar_Month]])=YEAR(CURMONTHEND),DATA[[#This Row],[Amount]],0)</f>
        <v>0</v>
      </c>
      <c r="L19138" s="80">
        <f>IF(DATA[[#This Row],[Calendar_Month]]-CURMONTH=0,DATA[[#This Row],[Amount]],0)</f>
        <v>0</v>
      </c>
    </row>
    <row r="19139" spans="4:12" x14ac:dyDescent="0.25">
      <c r="D19139" s="80" t="str">
        <f>LEFT(DATA[[#This Row],[Account_Code]],3)</f>
        <v/>
      </c>
      <c r="I19139" s="80" t="str">
        <f>DATA[[#This Row],[Vessel_Code]]&amp;DATA[[#This Row],[Account Group]]&amp;DATA[[#This Row],[Type]]</f>
        <v/>
      </c>
      <c r="K19139" s="80">
        <f>IF(YEAR(DATA[[#This Row],[Calendar_Month]])=YEAR(CURMONTHEND),DATA[[#This Row],[Amount]],0)</f>
        <v>0</v>
      </c>
      <c r="L19139" s="80">
        <f>IF(DATA[[#This Row],[Calendar_Month]]-CURMONTH=0,DATA[[#This Row],[Amount]],0)</f>
        <v>0</v>
      </c>
    </row>
    <row r="19140" spans="4:12" x14ac:dyDescent="0.25">
      <c r="D19140" s="80" t="str">
        <f>LEFT(DATA[[#This Row],[Account_Code]],3)</f>
        <v/>
      </c>
      <c r="I19140" s="80" t="str">
        <f>DATA[[#This Row],[Vessel_Code]]&amp;DATA[[#This Row],[Account Group]]&amp;DATA[[#This Row],[Type]]</f>
        <v/>
      </c>
      <c r="K19140" s="80">
        <f>IF(YEAR(DATA[[#This Row],[Calendar_Month]])=YEAR(CURMONTHEND),DATA[[#This Row],[Amount]],0)</f>
        <v>0</v>
      </c>
      <c r="L19140" s="80">
        <f>IF(DATA[[#This Row],[Calendar_Month]]-CURMONTH=0,DATA[[#This Row],[Amount]],0)</f>
        <v>0</v>
      </c>
    </row>
    <row r="19141" spans="4:12" x14ac:dyDescent="0.25">
      <c r="D19141" s="80" t="str">
        <f>LEFT(DATA[[#This Row],[Account_Code]],3)</f>
        <v/>
      </c>
      <c r="I19141" s="80" t="str">
        <f>DATA[[#This Row],[Vessel_Code]]&amp;DATA[[#This Row],[Account Group]]&amp;DATA[[#This Row],[Type]]</f>
        <v/>
      </c>
      <c r="K19141" s="80">
        <f>IF(YEAR(DATA[[#This Row],[Calendar_Month]])=YEAR(CURMONTHEND),DATA[[#This Row],[Amount]],0)</f>
        <v>0</v>
      </c>
      <c r="L19141" s="80">
        <f>IF(DATA[[#This Row],[Calendar_Month]]-CURMONTH=0,DATA[[#This Row],[Amount]],0)</f>
        <v>0</v>
      </c>
    </row>
    <row r="19142" spans="4:12" x14ac:dyDescent="0.25">
      <c r="D19142" s="80" t="str">
        <f>LEFT(DATA[[#This Row],[Account_Code]],3)</f>
        <v/>
      </c>
      <c r="I19142" s="80" t="str">
        <f>DATA[[#This Row],[Vessel_Code]]&amp;DATA[[#This Row],[Account Group]]&amp;DATA[[#This Row],[Type]]</f>
        <v/>
      </c>
      <c r="K19142" s="80">
        <f>IF(YEAR(DATA[[#This Row],[Calendar_Month]])=YEAR(CURMONTHEND),DATA[[#This Row],[Amount]],0)</f>
        <v>0</v>
      </c>
      <c r="L19142" s="80">
        <f>IF(DATA[[#This Row],[Calendar_Month]]-CURMONTH=0,DATA[[#This Row],[Amount]],0)</f>
        <v>0</v>
      </c>
    </row>
    <row r="19143" spans="4:12" x14ac:dyDescent="0.25">
      <c r="D19143" s="80" t="str">
        <f>LEFT(DATA[[#This Row],[Account_Code]],3)</f>
        <v/>
      </c>
      <c r="I19143" s="80" t="str">
        <f>DATA[[#This Row],[Vessel_Code]]&amp;DATA[[#This Row],[Account Group]]&amp;DATA[[#This Row],[Type]]</f>
        <v/>
      </c>
      <c r="K19143" s="80">
        <f>IF(YEAR(DATA[[#This Row],[Calendar_Month]])=YEAR(CURMONTHEND),DATA[[#This Row],[Amount]],0)</f>
        <v>0</v>
      </c>
      <c r="L19143" s="80">
        <f>IF(DATA[[#This Row],[Calendar_Month]]-CURMONTH=0,DATA[[#This Row],[Amount]],0)</f>
        <v>0</v>
      </c>
    </row>
    <row r="19144" spans="4:12" x14ac:dyDescent="0.25">
      <c r="D19144" s="80" t="str">
        <f>LEFT(DATA[[#This Row],[Account_Code]],3)</f>
        <v/>
      </c>
      <c r="I19144" s="80" t="str">
        <f>DATA[[#This Row],[Vessel_Code]]&amp;DATA[[#This Row],[Account Group]]&amp;DATA[[#This Row],[Type]]</f>
        <v/>
      </c>
      <c r="K19144" s="80">
        <f>IF(YEAR(DATA[[#This Row],[Calendar_Month]])=YEAR(CURMONTHEND),DATA[[#This Row],[Amount]],0)</f>
        <v>0</v>
      </c>
      <c r="L19144" s="80">
        <f>IF(DATA[[#This Row],[Calendar_Month]]-CURMONTH=0,DATA[[#This Row],[Amount]],0)</f>
        <v>0</v>
      </c>
    </row>
    <row r="19145" spans="4:12" x14ac:dyDescent="0.25">
      <c r="D19145" s="80" t="str">
        <f>LEFT(DATA[[#This Row],[Account_Code]],3)</f>
        <v/>
      </c>
      <c r="I19145" s="80" t="str">
        <f>DATA[[#This Row],[Vessel_Code]]&amp;DATA[[#This Row],[Account Group]]&amp;DATA[[#This Row],[Type]]</f>
        <v/>
      </c>
      <c r="K19145" s="80">
        <f>IF(YEAR(DATA[[#This Row],[Calendar_Month]])=YEAR(CURMONTHEND),DATA[[#This Row],[Amount]],0)</f>
        <v>0</v>
      </c>
      <c r="L19145" s="80">
        <f>IF(DATA[[#This Row],[Calendar_Month]]-CURMONTH=0,DATA[[#This Row],[Amount]],0)</f>
        <v>0</v>
      </c>
    </row>
    <row r="19146" spans="4:12" x14ac:dyDescent="0.25">
      <c r="D19146" s="80" t="str">
        <f>LEFT(DATA[[#This Row],[Account_Code]],3)</f>
        <v/>
      </c>
      <c r="I19146" s="80" t="str">
        <f>DATA[[#This Row],[Vessel_Code]]&amp;DATA[[#This Row],[Account Group]]&amp;DATA[[#This Row],[Type]]</f>
        <v/>
      </c>
      <c r="K19146" s="80">
        <f>IF(YEAR(DATA[[#This Row],[Calendar_Month]])=YEAR(CURMONTHEND),DATA[[#This Row],[Amount]],0)</f>
        <v>0</v>
      </c>
      <c r="L19146" s="80">
        <f>IF(DATA[[#This Row],[Calendar_Month]]-CURMONTH=0,DATA[[#This Row],[Amount]],0)</f>
        <v>0</v>
      </c>
    </row>
    <row r="19147" spans="4:12" x14ac:dyDescent="0.25">
      <c r="D19147" s="80" t="str">
        <f>LEFT(DATA[[#This Row],[Account_Code]],3)</f>
        <v/>
      </c>
      <c r="I19147" s="80" t="str">
        <f>DATA[[#This Row],[Vessel_Code]]&amp;DATA[[#This Row],[Account Group]]&amp;DATA[[#This Row],[Type]]</f>
        <v/>
      </c>
      <c r="K19147" s="80">
        <f>IF(YEAR(DATA[[#This Row],[Calendar_Month]])=YEAR(CURMONTHEND),DATA[[#This Row],[Amount]],0)</f>
        <v>0</v>
      </c>
      <c r="L19147" s="80">
        <f>IF(DATA[[#This Row],[Calendar_Month]]-CURMONTH=0,DATA[[#This Row],[Amount]],0)</f>
        <v>0</v>
      </c>
    </row>
    <row r="19148" spans="4:12" x14ac:dyDescent="0.25">
      <c r="D19148" s="80" t="str">
        <f>LEFT(DATA[[#This Row],[Account_Code]],3)</f>
        <v/>
      </c>
      <c r="I19148" s="80" t="str">
        <f>DATA[[#This Row],[Vessel_Code]]&amp;DATA[[#This Row],[Account Group]]&amp;DATA[[#This Row],[Type]]</f>
        <v/>
      </c>
      <c r="K19148" s="80">
        <f>IF(YEAR(DATA[[#This Row],[Calendar_Month]])=YEAR(CURMONTHEND),DATA[[#This Row],[Amount]],0)</f>
        <v>0</v>
      </c>
      <c r="L19148" s="80">
        <f>IF(DATA[[#This Row],[Calendar_Month]]-CURMONTH=0,DATA[[#This Row],[Amount]],0)</f>
        <v>0</v>
      </c>
    </row>
    <row r="19149" spans="4:12" x14ac:dyDescent="0.25">
      <c r="D19149" s="80" t="str">
        <f>LEFT(DATA[[#This Row],[Account_Code]],3)</f>
        <v/>
      </c>
      <c r="I19149" s="80" t="str">
        <f>DATA[[#This Row],[Vessel_Code]]&amp;DATA[[#This Row],[Account Group]]&amp;DATA[[#This Row],[Type]]</f>
        <v/>
      </c>
      <c r="K19149" s="80">
        <f>IF(YEAR(DATA[[#This Row],[Calendar_Month]])=YEAR(CURMONTHEND),DATA[[#This Row],[Amount]],0)</f>
        <v>0</v>
      </c>
      <c r="L19149" s="80">
        <f>IF(DATA[[#This Row],[Calendar_Month]]-CURMONTH=0,DATA[[#This Row],[Amount]],0)</f>
        <v>0</v>
      </c>
    </row>
    <row r="19150" spans="4:12" x14ac:dyDescent="0.25">
      <c r="D19150" s="80" t="str">
        <f>LEFT(DATA[[#This Row],[Account_Code]],3)</f>
        <v/>
      </c>
      <c r="I19150" s="80" t="str">
        <f>DATA[[#This Row],[Vessel_Code]]&amp;DATA[[#This Row],[Account Group]]&amp;DATA[[#This Row],[Type]]</f>
        <v/>
      </c>
      <c r="K19150" s="80">
        <f>IF(YEAR(DATA[[#This Row],[Calendar_Month]])=YEAR(CURMONTHEND),DATA[[#This Row],[Amount]],0)</f>
        <v>0</v>
      </c>
      <c r="L19150" s="80">
        <f>IF(DATA[[#This Row],[Calendar_Month]]-CURMONTH=0,DATA[[#This Row],[Amount]],0)</f>
        <v>0</v>
      </c>
    </row>
    <row r="19151" spans="4:12" x14ac:dyDescent="0.25">
      <c r="D19151" s="80" t="str">
        <f>LEFT(DATA[[#This Row],[Account_Code]],3)</f>
        <v/>
      </c>
      <c r="I19151" s="80" t="str">
        <f>DATA[[#This Row],[Vessel_Code]]&amp;DATA[[#This Row],[Account Group]]&amp;DATA[[#This Row],[Type]]</f>
        <v/>
      </c>
      <c r="K19151" s="80">
        <f>IF(YEAR(DATA[[#This Row],[Calendar_Month]])=YEAR(CURMONTHEND),DATA[[#This Row],[Amount]],0)</f>
        <v>0</v>
      </c>
      <c r="L19151" s="80">
        <f>IF(DATA[[#This Row],[Calendar_Month]]-CURMONTH=0,DATA[[#This Row],[Amount]],0)</f>
        <v>0</v>
      </c>
    </row>
    <row r="19152" spans="4:12" x14ac:dyDescent="0.25">
      <c r="D19152" s="80" t="str">
        <f>LEFT(DATA[[#This Row],[Account_Code]],3)</f>
        <v/>
      </c>
      <c r="I19152" s="80" t="str">
        <f>DATA[[#This Row],[Vessel_Code]]&amp;DATA[[#This Row],[Account Group]]&amp;DATA[[#This Row],[Type]]</f>
        <v/>
      </c>
      <c r="K19152" s="80">
        <f>IF(YEAR(DATA[[#This Row],[Calendar_Month]])=YEAR(CURMONTHEND),DATA[[#This Row],[Amount]],0)</f>
        <v>0</v>
      </c>
      <c r="L19152" s="80">
        <f>IF(DATA[[#This Row],[Calendar_Month]]-CURMONTH=0,DATA[[#This Row],[Amount]],0)</f>
        <v>0</v>
      </c>
    </row>
    <row r="19153" spans="4:12" x14ac:dyDescent="0.25">
      <c r="D19153" s="80" t="str">
        <f>LEFT(DATA[[#This Row],[Account_Code]],3)</f>
        <v/>
      </c>
      <c r="I19153" s="80" t="str">
        <f>DATA[[#This Row],[Vessel_Code]]&amp;DATA[[#This Row],[Account Group]]&amp;DATA[[#This Row],[Type]]</f>
        <v/>
      </c>
      <c r="K19153" s="80">
        <f>IF(YEAR(DATA[[#This Row],[Calendar_Month]])=YEAR(CURMONTHEND),DATA[[#This Row],[Amount]],0)</f>
        <v>0</v>
      </c>
      <c r="L19153" s="80">
        <f>IF(DATA[[#This Row],[Calendar_Month]]-CURMONTH=0,DATA[[#This Row],[Amount]],0)</f>
        <v>0</v>
      </c>
    </row>
    <row r="19154" spans="4:12" x14ac:dyDescent="0.25">
      <c r="D19154" s="80" t="str">
        <f>LEFT(DATA[[#This Row],[Account_Code]],3)</f>
        <v/>
      </c>
      <c r="I19154" s="80" t="str">
        <f>DATA[[#This Row],[Vessel_Code]]&amp;DATA[[#This Row],[Account Group]]&amp;DATA[[#This Row],[Type]]</f>
        <v/>
      </c>
      <c r="K19154" s="80">
        <f>IF(YEAR(DATA[[#This Row],[Calendar_Month]])=YEAR(CURMONTHEND),DATA[[#This Row],[Amount]],0)</f>
        <v>0</v>
      </c>
      <c r="L19154" s="80">
        <f>IF(DATA[[#This Row],[Calendar_Month]]-CURMONTH=0,DATA[[#This Row],[Amount]],0)</f>
        <v>0</v>
      </c>
    </row>
    <row r="19155" spans="4:12" x14ac:dyDescent="0.25">
      <c r="D19155" s="80" t="str">
        <f>LEFT(DATA[[#This Row],[Account_Code]],3)</f>
        <v/>
      </c>
      <c r="I19155" s="80" t="str">
        <f>DATA[[#This Row],[Vessel_Code]]&amp;DATA[[#This Row],[Account Group]]&amp;DATA[[#This Row],[Type]]</f>
        <v/>
      </c>
      <c r="K19155" s="80">
        <f>IF(YEAR(DATA[[#This Row],[Calendar_Month]])=YEAR(CURMONTHEND),DATA[[#This Row],[Amount]],0)</f>
        <v>0</v>
      </c>
      <c r="L19155" s="80">
        <f>IF(DATA[[#This Row],[Calendar_Month]]-CURMONTH=0,DATA[[#This Row],[Amount]],0)</f>
        <v>0</v>
      </c>
    </row>
    <row r="19156" spans="4:12" x14ac:dyDescent="0.25">
      <c r="D19156" s="80" t="str">
        <f>LEFT(DATA[[#This Row],[Account_Code]],3)</f>
        <v/>
      </c>
      <c r="I19156" s="80" t="str">
        <f>DATA[[#This Row],[Vessel_Code]]&amp;DATA[[#This Row],[Account Group]]&amp;DATA[[#This Row],[Type]]</f>
        <v/>
      </c>
      <c r="K19156" s="80">
        <f>IF(YEAR(DATA[[#This Row],[Calendar_Month]])=YEAR(CURMONTHEND),DATA[[#This Row],[Amount]],0)</f>
        <v>0</v>
      </c>
      <c r="L19156" s="80">
        <f>IF(DATA[[#This Row],[Calendar_Month]]-CURMONTH=0,DATA[[#This Row],[Amount]],0)</f>
        <v>0</v>
      </c>
    </row>
    <row r="19157" spans="4:12" x14ac:dyDescent="0.25">
      <c r="D19157" s="80" t="str">
        <f>LEFT(DATA[[#This Row],[Account_Code]],3)</f>
        <v/>
      </c>
      <c r="I19157" s="80" t="str">
        <f>DATA[[#This Row],[Vessel_Code]]&amp;DATA[[#This Row],[Account Group]]&amp;DATA[[#This Row],[Type]]</f>
        <v/>
      </c>
      <c r="K19157" s="80">
        <f>IF(YEAR(DATA[[#This Row],[Calendar_Month]])=YEAR(CURMONTHEND),DATA[[#This Row],[Amount]],0)</f>
        <v>0</v>
      </c>
      <c r="L19157" s="80">
        <f>IF(DATA[[#This Row],[Calendar_Month]]-CURMONTH=0,DATA[[#This Row],[Amount]],0)</f>
        <v>0</v>
      </c>
    </row>
    <row r="19158" spans="4:12" x14ac:dyDescent="0.25">
      <c r="D19158" s="80" t="str">
        <f>LEFT(DATA[[#This Row],[Account_Code]],3)</f>
        <v/>
      </c>
      <c r="I19158" s="80" t="str">
        <f>DATA[[#This Row],[Vessel_Code]]&amp;DATA[[#This Row],[Account Group]]&amp;DATA[[#This Row],[Type]]</f>
        <v/>
      </c>
      <c r="K19158" s="80">
        <f>IF(YEAR(DATA[[#This Row],[Calendar_Month]])=YEAR(CURMONTHEND),DATA[[#This Row],[Amount]],0)</f>
        <v>0</v>
      </c>
      <c r="L19158" s="80">
        <f>IF(DATA[[#This Row],[Calendar_Month]]-CURMONTH=0,DATA[[#This Row],[Amount]],0)</f>
        <v>0</v>
      </c>
    </row>
    <row r="19159" spans="4:12" x14ac:dyDescent="0.25">
      <c r="D19159" s="80" t="str">
        <f>LEFT(DATA[[#This Row],[Account_Code]],3)</f>
        <v/>
      </c>
      <c r="I19159" s="80" t="str">
        <f>DATA[[#This Row],[Vessel_Code]]&amp;DATA[[#This Row],[Account Group]]&amp;DATA[[#This Row],[Type]]</f>
        <v/>
      </c>
      <c r="K19159" s="80">
        <f>IF(YEAR(DATA[[#This Row],[Calendar_Month]])=YEAR(CURMONTHEND),DATA[[#This Row],[Amount]],0)</f>
        <v>0</v>
      </c>
      <c r="L19159" s="80">
        <f>IF(DATA[[#This Row],[Calendar_Month]]-CURMONTH=0,DATA[[#This Row],[Amount]],0)</f>
        <v>0</v>
      </c>
    </row>
    <row r="19160" spans="4:12" x14ac:dyDescent="0.25">
      <c r="D19160" s="80" t="str">
        <f>LEFT(DATA[[#This Row],[Account_Code]],3)</f>
        <v/>
      </c>
      <c r="I19160" s="80" t="str">
        <f>DATA[[#This Row],[Vessel_Code]]&amp;DATA[[#This Row],[Account Group]]&amp;DATA[[#This Row],[Type]]</f>
        <v/>
      </c>
      <c r="K19160" s="80">
        <f>IF(YEAR(DATA[[#This Row],[Calendar_Month]])=YEAR(CURMONTHEND),DATA[[#This Row],[Amount]],0)</f>
        <v>0</v>
      </c>
      <c r="L19160" s="80">
        <f>IF(DATA[[#This Row],[Calendar_Month]]-CURMONTH=0,DATA[[#This Row],[Amount]],0)</f>
        <v>0</v>
      </c>
    </row>
    <row r="19161" spans="4:12" x14ac:dyDescent="0.25">
      <c r="D19161" s="80" t="str">
        <f>LEFT(DATA[[#This Row],[Account_Code]],3)</f>
        <v/>
      </c>
      <c r="I19161" s="80" t="str">
        <f>DATA[[#This Row],[Vessel_Code]]&amp;DATA[[#This Row],[Account Group]]&amp;DATA[[#This Row],[Type]]</f>
        <v/>
      </c>
      <c r="K19161" s="80">
        <f>IF(YEAR(DATA[[#This Row],[Calendar_Month]])=YEAR(CURMONTHEND),DATA[[#This Row],[Amount]],0)</f>
        <v>0</v>
      </c>
      <c r="L19161" s="80">
        <f>IF(DATA[[#This Row],[Calendar_Month]]-CURMONTH=0,DATA[[#This Row],[Amount]],0)</f>
        <v>0</v>
      </c>
    </row>
    <row r="19162" spans="4:12" x14ac:dyDescent="0.25">
      <c r="D19162" s="80" t="str">
        <f>LEFT(DATA[[#This Row],[Account_Code]],3)</f>
        <v/>
      </c>
      <c r="I19162" s="80" t="str">
        <f>DATA[[#This Row],[Vessel_Code]]&amp;DATA[[#This Row],[Account Group]]&amp;DATA[[#This Row],[Type]]</f>
        <v/>
      </c>
      <c r="K19162" s="80">
        <f>IF(YEAR(DATA[[#This Row],[Calendar_Month]])=YEAR(CURMONTHEND),DATA[[#This Row],[Amount]],0)</f>
        <v>0</v>
      </c>
      <c r="L19162" s="80">
        <f>IF(DATA[[#This Row],[Calendar_Month]]-CURMONTH=0,DATA[[#This Row],[Amount]],0)</f>
        <v>0</v>
      </c>
    </row>
    <row r="19163" spans="4:12" x14ac:dyDescent="0.25">
      <c r="D19163" s="80" t="str">
        <f>LEFT(DATA[[#This Row],[Account_Code]],3)</f>
        <v/>
      </c>
      <c r="I19163" s="80" t="str">
        <f>DATA[[#This Row],[Vessel_Code]]&amp;DATA[[#This Row],[Account Group]]&amp;DATA[[#This Row],[Type]]</f>
        <v/>
      </c>
      <c r="K19163" s="80">
        <f>IF(YEAR(DATA[[#This Row],[Calendar_Month]])=YEAR(CURMONTHEND),DATA[[#This Row],[Amount]],0)</f>
        <v>0</v>
      </c>
      <c r="L19163" s="80">
        <f>IF(DATA[[#This Row],[Calendar_Month]]-CURMONTH=0,DATA[[#This Row],[Amount]],0)</f>
        <v>0</v>
      </c>
    </row>
    <row r="19164" spans="4:12" x14ac:dyDescent="0.25">
      <c r="D19164" s="80" t="str">
        <f>LEFT(DATA[[#This Row],[Account_Code]],3)</f>
        <v/>
      </c>
      <c r="I19164" s="80" t="str">
        <f>DATA[[#This Row],[Vessel_Code]]&amp;DATA[[#This Row],[Account Group]]&amp;DATA[[#This Row],[Type]]</f>
        <v/>
      </c>
      <c r="K19164" s="80">
        <f>IF(YEAR(DATA[[#This Row],[Calendar_Month]])=YEAR(CURMONTHEND),DATA[[#This Row],[Amount]],0)</f>
        <v>0</v>
      </c>
      <c r="L19164" s="80">
        <f>IF(DATA[[#This Row],[Calendar_Month]]-CURMONTH=0,DATA[[#This Row],[Amount]],0)</f>
        <v>0</v>
      </c>
    </row>
    <row r="19165" spans="4:12" x14ac:dyDescent="0.25">
      <c r="D19165" s="80" t="str">
        <f>LEFT(DATA[[#This Row],[Account_Code]],3)</f>
        <v/>
      </c>
      <c r="I19165" s="80" t="str">
        <f>DATA[[#This Row],[Vessel_Code]]&amp;DATA[[#This Row],[Account Group]]&amp;DATA[[#This Row],[Type]]</f>
        <v/>
      </c>
      <c r="K19165" s="80">
        <f>IF(YEAR(DATA[[#This Row],[Calendar_Month]])=YEAR(CURMONTHEND),DATA[[#This Row],[Amount]],0)</f>
        <v>0</v>
      </c>
      <c r="L19165" s="80">
        <f>IF(DATA[[#This Row],[Calendar_Month]]-CURMONTH=0,DATA[[#This Row],[Amount]],0)</f>
        <v>0</v>
      </c>
    </row>
    <row r="19166" spans="4:12" x14ac:dyDescent="0.25">
      <c r="D19166" s="80" t="str">
        <f>LEFT(DATA[[#This Row],[Account_Code]],3)</f>
        <v/>
      </c>
      <c r="I19166" s="80" t="str">
        <f>DATA[[#This Row],[Vessel_Code]]&amp;DATA[[#This Row],[Account Group]]&amp;DATA[[#This Row],[Type]]</f>
        <v/>
      </c>
      <c r="K19166" s="80">
        <f>IF(YEAR(DATA[[#This Row],[Calendar_Month]])=YEAR(CURMONTHEND),DATA[[#This Row],[Amount]],0)</f>
        <v>0</v>
      </c>
      <c r="L19166" s="80">
        <f>IF(DATA[[#This Row],[Calendar_Month]]-CURMONTH=0,DATA[[#This Row],[Amount]],0)</f>
        <v>0</v>
      </c>
    </row>
    <row r="19167" spans="4:12" x14ac:dyDescent="0.25">
      <c r="D19167" s="80" t="str">
        <f>LEFT(DATA[[#This Row],[Account_Code]],3)</f>
        <v/>
      </c>
      <c r="I19167" s="80" t="str">
        <f>DATA[[#This Row],[Vessel_Code]]&amp;DATA[[#This Row],[Account Group]]&amp;DATA[[#This Row],[Type]]</f>
        <v/>
      </c>
      <c r="K19167" s="80">
        <f>IF(YEAR(DATA[[#This Row],[Calendar_Month]])=YEAR(CURMONTHEND),DATA[[#This Row],[Amount]],0)</f>
        <v>0</v>
      </c>
      <c r="L19167" s="80">
        <f>IF(DATA[[#This Row],[Calendar_Month]]-CURMONTH=0,DATA[[#This Row],[Amount]],0)</f>
        <v>0</v>
      </c>
    </row>
    <row r="19168" spans="4:12" x14ac:dyDescent="0.25">
      <c r="D19168" s="80" t="str">
        <f>LEFT(DATA[[#This Row],[Account_Code]],3)</f>
        <v/>
      </c>
      <c r="I19168" s="80" t="str">
        <f>DATA[[#This Row],[Vessel_Code]]&amp;DATA[[#This Row],[Account Group]]&amp;DATA[[#This Row],[Type]]</f>
        <v/>
      </c>
      <c r="K19168" s="80">
        <f>IF(YEAR(DATA[[#This Row],[Calendar_Month]])=YEAR(CURMONTHEND),DATA[[#This Row],[Amount]],0)</f>
        <v>0</v>
      </c>
      <c r="L19168" s="80">
        <f>IF(DATA[[#This Row],[Calendar_Month]]-CURMONTH=0,DATA[[#This Row],[Amount]],0)</f>
        <v>0</v>
      </c>
    </row>
    <row r="19169" spans="4:12" x14ac:dyDescent="0.25">
      <c r="D19169" s="80" t="str">
        <f>LEFT(DATA[[#This Row],[Account_Code]],3)</f>
        <v/>
      </c>
      <c r="I19169" s="80" t="str">
        <f>DATA[[#This Row],[Vessel_Code]]&amp;DATA[[#This Row],[Account Group]]&amp;DATA[[#This Row],[Type]]</f>
        <v/>
      </c>
      <c r="K19169" s="80">
        <f>IF(YEAR(DATA[[#This Row],[Calendar_Month]])=YEAR(CURMONTHEND),DATA[[#This Row],[Amount]],0)</f>
        <v>0</v>
      </c>
      <c r="L19169" s="80">
        <f>IF(DATA[[#This Row],[Calendar_Month]]-CURMONTH=0,DATA[[#This Row],[Amount]],0)</f>
        <v>0</v>
      </c>
    </row>
    <row r="19170" spans="4:12" x14ac:dyDescent="0.25">
      <c r="D19170" s="80" t="str">
        <f>LEFT(DATA[[#This Row],[Account_Code]],3)</f>
        <v/>
      </c>
      <c r="I19170" s="80" t="str">
        <f>DATA[[#This Row],[Vessel_Code]]&amp;DATA[[#This Row],[Account Group]]&amp;DATA[[#This Row],[Type]]</f>
        <v/>
      </c>
      <c r="K19170" s="80">
        <f>IF(YEAR(DATA[[#This Row],[Calendar_Month]])=YEAR(CURMONTHEND),DATA[[#This Row],[Amount]],0)</f>
        <v>0</v>
      </c>
      <c r="L19170" s="80">
        <f>IF(DATA[[#This Row],[Calendar_Month]]-CURMONTH=0,DATA[[#This Row],[Amount]],0)</f>
        <v>0</v>
      </c>
    </row>
    <row r="19171" spans="4:12" x14ac:dyDescent="0.25">
      <c r="D19171" s="80" t="str">
        <f>LEFT(DATA[[#This Row],[Account_Code]],3)</f>
        <v/>
      </c>
      <c r="I19171" s="80" t="str">
        <f>DATA[[#This Row],[Vessel_Code]]&amp;DATA[[#This Row],[Account Group]]&amp;DATA[[#This Row],[Type]]</f>
        <v/>
      </c>
      <c r="K19171" s="80">
        <f>IF(YEAR(DATA[[#This Row],[Calendar_Month]])=YEAR(CURMONTHEND),DATA[[#This Row],[Amount]],0)</f>
        <v>0</v>
      </c>
      <c r="L19171" s="80">
        <f>IF(DATA[[#This Row],[Calendar_Month]]-CURMONTH=0,DATA[[#This Row],[Amount]],0)</f>
        <v>0</v>
      </c>
    </row>
    <row r="19172" spans="4:12" x14ac:dyDescent="0.25">
      <c r="D19172" s="80" t="str">
        <f>LEFT(DATA[[#This Row],[Account_Code]],3)</f>
        <v/>
      </c>
      <c r="I19172" s="80" t="str">
        <f>DATA[[#This Row],[Vessel_Code]]&amp;DATA[[#This Row],[Account Group]]&amp;DATA[[#This Row],[Type]]</f>
        <v/>
      </c>
      <c r="K19172" s="80">
        <f>IF(YEAR(DATA[[#This Row],[Calendar_Month]])=YEAR(CURMONTHEND),DATA[[#This Row],[Amount]],0)</f>
        <v>0</v>
      </c>
      <c r="L19172" s="80">
        <f>IF(DATA[[#This Row],[Calendar_Month]]-CURMONTH=0,DATA[[#This Row],[Amount]],0)</f>
        <v>0</v>
      </c>
    </row>
    <row r="19173" spans="4:12" x14ac:dyDescent="0.25">
      <c r="D19173" s="80" t="str">
        <f>LEFT(DATA[[#This Row],[Account_Code]],3)</f>
        <v/>
      </c>
      <c r="I19173" s="80" t="str">
        <f>DATA[[#This Row],[Vessel_Code]]&amp;DATA[[#This Row],[Account Group]]&amp;DATA[[#This Row],[Type]]</f>
        <v/>
      </c>
      <c r="K19173" s="80">
        <f>IF(YEAR(DATA[[#This Row],[Calendar_Month]])=YEAR(CURMONTHEND),DATA[[#This Row],[Amount]],0)</f>
        <v>0</v>
      </c>
      <c r="L19173" s="80">
        <f>IF(DATA[[#This Row],[Calendar_Month]]-CURMONTH=0,DATA[[#This Row],[Amount]],0)</f>
        <v>0</v>
      </c>
    </row>
    <row r="19174" spans="4:12" x14ac:dyDescent="0.25">
      <c r="D19174" s="80" t="str">
        <f>LEFT(DATA[[#This Row],[Account_Code]],3)</f>
        <v/>
      </c>
      <c r="I19174" s="80" t="str">
        <f>DATA[[#This Row],[Vessel_Code]]&amp;DATA[[#This Row],[Account Group]]&amp;DATA[[#This Row],[Type]]</f>
        <v/>
      </c>
      <c r="K19174" s="80">
        <f>IF(YEAR(DATA[[#This Row],[Calendar_Month]])=YEAR(CURMONTHEND),DATA[[#This Row],[Amount]],0)</f>
        <v>0</v>
      </c>
      <c r="L19174" s="80">
        <f>IF(DATA[[#This Row],[Calendar_Month]]-CURMONTH=0,DATA[[#This Row],[Amount]],0)</f>
        <v>0</v>
      </c>
    </row>
    <row r="19175" spans="4:12" x14ac:dyDescent="0.25">
      <c r="D19175" s="80" t="str">
        <f>LEFT(DATA[[#This Row],[Account_Code]],3)</f>
        <v/>
      </c>
      <c r="I19175" s="80" t="str">
        <f>DATA[[#This Row],[Vessel_Code]]&amp;DATA[[#This Row],[Account Group]]&amp;DATA[[#This Row],[Type]]</f>
        <v/>
      </c>
      <c r="K19175" s="80">
        <f>IF(YEAR(DATA[[#This Row],[Calendar_Month]])=YEAR(CURMONTHEND),DATA[[#This Row],[Amount]],0)</f>
        <v>0</v>
      </c>
      <c r="L19175" s="80">
        <f>IF(DATA[[#This Row],[Calendar_Month]]-CURMONTH=0,DATA[[#This Row],[Amount]],0)</f>
        <v>0</v>
      </c>
    </row>
    <row r="19176" spans="4:12" x14ac:dyDescent="0.25">
      <c r="D19176" s="80" t="str">
        <f>LEFT(DATA[[#This Row],[Account_Code]],3)</f>
        <v/>
      </c>
      <c r="I19176" s="80" t="str">
        <f>DATA[[#This Row],[Vessel_Code]]&amp;DATA[[#This Row],[Account Group]]&amp;DATA[[#This Row],[Type]]</f>
        <v/>
      </c>
      <c r="K19176" s="80">
        <f>IF(YEAR(DATA[[#This Row],[Calendar_Month]])=YEAR(CURMONTHEND),DATA[[#This Row],[Amount]],0)</f>
        <v>0</v>
      </c>
      <c r="L19176" s="80">
        <f>IF(DATA[[#This Row],[Calendar_Month]]-CURMONTH=0,DATA[[#This Row],[Amount]],0)</f>
        <v>0</v>
      </c>
    </row>
    <row r="19177" spans="4:12" x14ac:dyDescent="0.25">
      <c r="D19177" s="80" t="str">
        <f>LEFT(DATA[[#This Row],[Account_Code]],3)</f>
        <v/>
      </c>
      <c r="I19177" s="80" t="str">
        <f>DATA[[#This Row],[Vessel_Code]]&amp;DATA[[#This Row],[Account Group]]&amp;DATA[[#This Row],[Type]]</f>
        <v/>
      </c>
      <c r="K19177" s="80">
        <f>IF(YEAR(DATA[[#This Row],[Calendar_Month]])=YEAR(CURMONTHEND),DATA[[#This Row],[Amount]],0)</f>
        <v>0</v>
      </c>
      <c r="L19177" s="80">
        <f>IF(DATA[[#This Row],[Calendar_Month]]-CURMONTH=0,DATA[[#This Row],[Amount]],0)</f>
        <v>0</v>
      </c>
    </row>
    <row r="19178" spans="4:12" x14ac:dyDescent="0.25">
      <c r="D19178" s="80" t="str">
        <f>LEFT(DATA[[#This Row],[Account_Code]],3)</f>
        <v/>
      </c>
      <c r="I19178" s="80" t="str">
        <f>DATA[[#This Row],[Vessel_Code]]&amp;DATA[[#This Row],[Account Group]]&amp;DATA[[#This Row],[Type]]</f>
        <v/>
      </c>
      <c r="K19178" s="80">
        <f>IF(YEAR(DATA[[#This Row],[Calendar_Month]])=YEAR(CURMONTHEND),DATA[[#This Row],[Amount]],0)</f>
        <v>0</v>
      </c>
      <c r="L19178" s="80">
        <f>IF(DATA[[#This Row],[Calendar_Month]]-CURMONTH=0,DATA[[#This Row],[Amount]],0)</f>
        <v>0</v>
      </c>
    </row>
    <row r="19179" spans="4:12" x14ac:dyDescent="0.25">
      <c r="D19179" s="80" t="str">
        <f>LEFT(DATA[[#This Row],[Account_Code]],3)</f>
        <v/>
      </c>
      <c r="I19179" s="80" t="str">
        <f>DATA[[#This Row],[Vessel_Code]]&amp;DATA[[#This Row],[Account Group]]&amp;DATA[[#This Row],[Type]]</f>
        <v/>
      </c>
      <c r="K19179" s="80">
        <f>IF(YEAR(DATA[[#This Row],[Calendar_Month]])=YEAR(CURMONTHEND),DATA[[#This Row],[Amount]],0)</f>
        <v>0</v>
      </c>
      <c r="L19179" s="80">
        <f>IF(DATA[[#This Row],[Calendar_Month]]-CURMONTH=0,DATA[[#This Row],[Amount]],0)</f>
        <v>0</v>
      </c>
    </row>
    <row r="19180" spans="4:12" x14ac:dyDescent="0.25">
      <c r="D19180" s="80" t="str">
        <f>LEFT(DATA[[#This Row],[Account_Code]],3)</f>
        <v/>
      </c>
      <c r="I19180" s="80" t="str">
        <f>DATA[[#This Row],[Vessel_Code]]&amp;DATA[[#This Row],[Account Group]]&amp;DATA[[#This Row],[Type]]</f>
        <v/>
      </c>
      <c r="K19180" s="80">
        <f>IF(YEAR(DATA[[#This Row],[Calendar_Month]])=YEAR(CURMONTHEND),DATA[[#This Row],[Amount]],0)</f>
        <v>0</v>
      </c>
      <c r="L19180" s="80">
        <f>IF(DATA[[#This Row],[Calendar_Month]]-CURMONTH=0,DATA[[#This Row],[Amount]],0)</f>
        <v>0</v>
      </c>
    </row>
    <row r="19181" spans="4:12" x14ac:dyDescent="0.25">
      <c r="D19181" s="80" t="str">
        <f>LEFT(DATA[[#This Row],[Account_Code]],3)</f>
        <v/>
      </c>
      <c r="I19181" s="80" t="str">
        <f>DATA[[#This Row],[Vessel_Code]]&amp;DATA[[#This Row],[Account Group]]&amp;DATA[[#This Row],[Type]]</f>
        <v/>
      </c>
      <c r="K19181" s="80">
        <f>IF(YEAR(DATA[[#This Row],[Calendar_Month]])=YEAR(CURMONTHEND),DATA[[#This Row],[Amount]],0)</f>
        <v>0</v>
      </c>
      <c r="L19181" s="80">
        <f>IF(DATA[[#This Row],[Calendar_Month]]-CURMONTH=0,DATA[[#This Row],[Amount]],0)</f>
        <v>0</v>
      </c>
    </row>
    <row r="19182" spans="4:12" x14ac:dyDescent="0.25">
      <c r="D19182" s="80" t="str">
        <f>LEFT(DATA[[#This Row],[Account_Code]],3)</f>
        <v/>
      </c>
      <c r="I19182" s="80" t="str">
        <f>DATA[[#This Row],[Vessel_Code]]&amp;DATA[[#This Row],[Account Group]]&amp;DATA[[#This Row],[Type]]</f>
        <v/>
      </c>
      <c r="K19182" s="80">
        <f>IF(YEAR(DATA[[#This Row],[Calendar_Month]])=YEAR(CURMONTHEND),DATA[[#This Row],[Amount]],0)</f>
        <v>0</v>
      </c>
      <c r="L19182" s="80">
        <f>IF(DATA[[#This Row],[Calendar_Month]]-CURMONTH=0,DATA[[#This Row],[Amount]],0)</f>
        <v>0</v>
      </c>
    </row>
    <row r="19183" spans="4:12" x14ac:dyDescent="0.25">
      <c r="D19183" s="80" t="str">
        <f>LEFT(DATA[[#This Row],[Account_Code]],3)</f>
        <v/>
      </c>
      <c r="I19183" s="80" t="str">
        <f>DATA[[#This Row],[Vessel_Code]]&amp;DATA[[#This Row],[Account Group]]&amp;DATA[[#This Row],[Type]]</f>
        <v/>
      </c>
      <c r="K19183" s="80">
        <f>IF(YEAR(DATA[[#This Row],[Calendar_Month]])=YEAR(CURMONTHEND),DATA[[#This Row],[Amount]],0)</f>
        <v>0</v>
      </c>
      <c r="L19183" s="80">
        <f>IF(DATA[[#This Row],[Calendar_Month]]-CURMONTH=0,DATA[[#This Row],[Amount]],0)</f>
        <v>0</v>
      </c>
    </row>
    <row r="19184" spans="4:12" x14ac:dyDescent="0.25">
      <c r="D19184" s="80" t="str">
        <f>LEFT(DATA[[#This Row],[Account_Code]],3)</f>
        <v/>
      </c>
      <c r="I19184" s="80" t="str">
        <f>DATA[[#This Row],[Vessel_Code]]&amp;DATA[[#This Row],[Account Group]]&amp;DATA[[#This Row],[Type]]</f>
        <v/>
      </c>
      <c r="K19184" s="80">
        <f>IF(YEAR(DATA[[#This Row],[Calendar_Month]])=YEAR(CURMONTHEND),DATA[[#This Row],[Amount]],0)</f>
        <v>0</v>
      </c>
      <c r="L19184" s="80">
        <f>IF(DATA[[#This Row],[Calendar_Month]]-CURMONTH=0,DATA[[#This Row],[Amount]],0)</f>
        <v>0</v>
      </c>
    </row>
    <row r="19185" spans="4:12" x14ac:dyDescent="0.25">
      <c r="D19185" s="80" t="str">
        <f>LEFT(DATA[[#This Row],[Account_Code]],3)</f>
        <v/>
      </c>
      <c r="I19185" s="80" t="str">
        <f>DATA[[#This Row],[Vessel_Code]]&amp;DATA[[#This Row],[Account Group]]&amp;DATA[[#This Row],[Type]]</f>
        <v/>
      </c>
      <c r="K19185" s="80">
        <f>IF(YEAR(DATA[[#This Row],[Calendar_Month]])=YEAR(CURMONTHEND),DATA[[#This Row],[Amount]],0)</f>
        <v>0</v>
      </c>
      <c r="L19185" s="80">
        <f>IF(DATA[[#This Row],[Calendar_Month]]-CURMONTH=0,DATA[[#This Row],[Amount]],0)</f>
        <v>0</v>
      </c>
    </row>
    <row r="19186" spans="4:12" x14ac:dyDescent="0.25">
      <c r="D19186" s="80" t="str">
        <f>LEFT(DATA[[#This Row],[Account_Code]],3)</f>
        <v/>
      </c>
      <c r="I19186" s="80" t="str">
        <f>DATA[[#This Row],[Vessel_Code]]&amp;DATA[[#This Row],[Account Group]]&amp;DATA[[#This Row],[Type]]</f>
        <v/>
      </c>
      <c r="K19186" s="80">
        <f>IF(YEAR(DATA[[#This Row],[Calendar_Month]])=YEAR(CURMONTHEND),DATA[[#This Row],[Amount]],0)</f>
        <v>0</v>
      </c>
      <c r="L19186" s="80">
        <f>IF(DATA[[#This Row],[Calendar_Month]]-CURMONTH=0,DATA[[#This Row],[Amount]],0)</f>
        <v>0</v>
      </c>
    </row>
    <row r="19187" spans="4:12" x14ac:dyDescent="0.25">
      <c r="D19187" s="80" t="str">
        <f>LEFT(DATA[[#This Row],[Account_Code]],3)</f>
        <v/>
      </c>
      <c r="I19187" s="80" t="str">
        <f>DATA[[#This Row],[Vessel_Code]]&amp;DATA[[#This Row],[Account Group]]&amp;DATA[[#This Row],[Type]]</f>
        <v/>
      </c>
      <c r="K19187" s="80">
        <f>IF(YEAR(DATA[[#This Row],[Calendar_Month]])=YEAR(CURMONTHEND),DATA[[#This Row],[Amount]],0)</f>
        <v>0</v>
      </c>
      <c r="L19187" s="80">
        <f>IF(DATA[[#This Row],[Calendar_Month]]-CURMONTH=0,DATA[[#This Row],[Amount]],0)</f>
        <v>0</v>
      </c>
    </row>
    <row r="19188" spans="4:12" x14ac:dyDescent="0.25">
      <c r="D19188" s="80" t="str">
        <f>LEFT(DATA[[#This Row],[Account_Code]],3)</f>
        <v/>
      </c>
      <c r="I19188" s="80" t="str">
        <f>DATA[[#This Row],[Vessel_Code]]&amp;DATA[[#This Row],[Account Group]]&amp;DATA[[#This Row],[Type]]</f>
        <v/>
      </c>
      <c r="K19188" s="80">
        <f>IF(YEAR(DATA[[#This Row],[Calendar_Month]])=YEAR(CURMONTHEND),DATA[[#This Row],[Amount]],0)</f>
        <v>0</v>
      </c>
      <c r="L19188" s="80">
        <f>IF(DATA[[#This Row],[Calendar_Month]]-CURMONTH=0,DATA[[#This Row],[Amount]],0)</f>
        <v>0</v>
      </c>
    </row>
    <row r="19189" spans="4:12" x14ac:dyDescent="0.25">
      <c r="D19189" s="80" t="str">
        <f>LEFT(DATA[[#This Row],[Account_Code]],3)</f>
        <v/>
      </c>
      <c r="I19189" s="80" t="str">
        <f>DATA[[#This Row],[Vessel_Code]]&amp;DATA[[#This Row],[Account Group]]&amp;DATA[[#This Row],[Type]]</f>
        <v/>
      </c>
      <c r="K19189" s="80">
        <f>IF(YEAR(DATA[[#This Row],[Calendar_Month]])=YEAR(CURMONTHEND),DATA[[#This Row],[Amount]],0)</f>
        <v>0</v>
      </c>
      <c r="L19189" s="80">
        <f>IF(DATA[[#This Row],[Calendar_Month]]-CURMONTH=0,DATA[[#This Row],[Amount]],0)</f>
        <v>0</v>
      </c>
    </row>
    <row r="19190" spans="4:12" x14ac:dyDescent="0.25">
      <c r="D19190" s="80" t="str">
        <f>LEFT(DATA[[#This Row],[Account_Code]],3)</f>
        <v/>
      </c>
      <c r="I19190" s="80" t="str">
        <f>DATA[[#This Row],[Vessel_Code]]&amp;DATA[[#This Row],[Account Group]]&amp;DATA[[#This Row],[Type]]</f>
        <v/>
      </c>
      <c r="K19190" s="80">
        <f>IF(YEAR(DATA[[#This Row],[Calendar_Month]])=YEAR(CURMONTHEND),DATA[[#This Row],[Amount]],0)</f>
        <v>0</v>
      </c>
      <c r="L19190" s="80">
        <f>IF(DATA[[#This Row],[Calendar_Month]]-CURMONTH=0,DATA[[#This Row],[Amount]],0)</f>
        <v>0</v>
      </c>
    </row>
    <row r="19191" spans="4:12" x14ac:dyDescent="0.25">
      <c r="D19191" s="80" t="str">
        <f>LEFT(DATA[[#This Row],[Account_Code]],3)</f>
        <v/>
      </c>
      <c r="I19191" s="80" t="str">
        <f>DATA[[#This Row],[Vessel_Code]]&amp;DATA[[#This Row],[Account Group]]&amp;DATA[[#This Row],[Type]]</f>
        <v/>
      </c>
      <c r="K19191" s="80">
        <f>IF(YEAR(DATA[[#This Row],[Calendar_Month]])=YEAR(CURMONTHEND),DATA[[#This Row],[Amount]],0)</f>
        <v>0</v>
      </c>
      <c r="L19191" s="80">
        <f>IF(DATA[[#This Row],[Calendar_Month]]-CURMONTH=0,DATA[[#This Row],[Amount]],0)</f>
        <v>0</v>
      </c>
    </row>
    <row r="19192" spans="4:12" x14ac:dyDescent="0.25">
      <c r="D19192" s="80" t="str">
        <f>LEFT(DATA[[#This Row],[Account_Code]],3)</f>
        <v/>
      </c>
      <c r="I19192" s="80" t="str">
        <f>DATA[[#This Row],[Vessel_Code]]&amp;DATA[[#This Row],[Account Group]]&amp;DATA[[#This Row],[Type]]</f>
        <v/>
      </c>
      <c r="K19192" s="80">
        <f>IF(YEAR(DATA[[#This Row],[Calendar_Month]])=YEAR(CURMONTHEND),DATA[[#This Row],[Amount]],0)</f>
        <v>0</v>
      </c>
      <c r="L19192" s="80">
        <f>IF(DATA[[#This Row],[Calendar_Month]]-CURMONTH=0,DATA[[#This Row],[Amount]],0)</f>
        <v>0</v>
      </c>
    </row>
    <row r="19193" spans="4:12" x14ac:dyDescent="0.25">
      <c r="D19193" s="80" t="str">
        <f>LEFT(DATA[[#This Row],[Account_Code]],3)</f>
        <v/>
      </c>
      <c r="I19193" s="80" t="str">
        <f>DATA[[#This Row],[Vessel_Code]]&amp;DATA[[#This Row],[Account Group]]&amp;DATA[[#This Row],[Type]]</f>
        <v/>
      </c>
      <c r="K19193" s="80">
        <f>IF(YEAR(DATA[[#This Row],[Calendar_Month]])=YEAR(CURMONTHEND),DATA[[#This Row],[Amount]],0)</f>
        <v>0</v>
      </c>
      <c r="L19193" s="80">
        <f>IF(DATA[[#This Row],[Calendar_Month]]-CURMONTH=0,DATA[[#This Row],[Amount]],0)</f>
        <v>0</v>
      </c>
    </row>
    <row r="19194" spans="4:12" x14ac:dyDescent="0.25">
      <c r="D19194" s="80" t="str">
        <f>LEFT(DATA[[#This Row],[Account_Code]],3)</f>
        <v/>
      </c>
      <c r="I19194" s="80" t="str">
        <f>DATA[[#This Row],[Vessel_Code]]&amp;DATA[[#This Row],[Account Group]]&amp;DATA[[#This Row],[Type]]</f>
        <v/>
      </c>
      <c r="K19194" s="80">
        <f>IF(YEAR(DATA[[#This Row],[Calendar_Month]])=YEAR(CURMONTHEND),DATA[[#This Row],[Amount]],0)</f>
        <v>0</v>
      </c>
      <c r="L19194" s="80">
        <f>IF(DATA[[#This Row],[Calendar_Month]]-CURMONTH=0,DATA[[#This Row],[Amount]],0)</f>
        <v>0</v>
      </c>
    </row>
    <row r="19195" spans="4:12" x14ac:dyDescent="0.25">
      <c r="D19195" s="80" t="str">
        <f>LEFT(DATA[[#This Row],[Account_Code]],3)</f>
        <v/>
      </c>
      <c r="I19195" s="80" t="str">
        <f>DATA[[#This Row],[Vessel_Code]]&amp;DATA[[#This Row],[Account Group]]&amp;DATA[[#This Row],[Type]]</f>
        <v/>
      </c>
      <c r="K19195" s="80">
        <f>IF(YEAR(DATA[[#This Row],[Calendar_Month]])=YEAR(CURMONTHEND),DATA[[#This Row],[Amount]],0)</f>
        <v>0</v>
      </c>
      <c r="L19195" s="80">
        <f>IF(DATA[[#This Row],[Calendar_Month]]-CURMONTH=0,DATA[[#This Row],[Amount]],0)</f>
        <v>0</v>
      </c>
    </row>
    <row r="19196" spans="4:12" x14ac:dyDescent="0.25">
      <c r="D19196" s="80" t="str">
        <f>LEFT(DATA[[#This Row],[Account_Code]],3)</f>
        <v/>
      </c>
      <c r="I19196" s="80" t="str">
        <f>DATA[[#This Row],[Vessel_Code]]&amp;DATA[[#This Row],[Account Group]]&amp;DATA[[#This Row],[Type]]</f>
        <v/>
      </c>
      <c r="K19196" s="80">
        <f>IF(YEAR(DATA[[#This Row],[Calendar_Month]])=YEAR(CURMONTHEND),DATA[[#This Row],[Amount]],0)</f>
        <v>0</v>
      </c>
      <c r="L19196" s="80">
        <f>IF(DATA[[#This Row],[Calendar_Month]]-CURMONTH=0,DATA[[#This Row],[Amount]],0)</f>
        <v>0</v>
      </c>
    </row>
    <row r="19197" spans="4:12" x14ac:dyDescent="0.25">
      <c r="D19197" s="80" t="str">
        <f>LEFT(DATA[[#This Row],[Account_Code]],3)</f>
        <v/>
      </c>
      <c r="I19197" s="80" t="str">
        <f>DATA[[#This Row],[Vessel_Code]]&amp;DATA[[#This Row],[Account Group]]&amp;DATA[[#This Row],[Type]]</f>
        <v/>
      </c>
      <c r="K19197" s="80">
        <f>IF(YEAR(DATA[[#This Row],[Calendar_Month]])=YEAR(CURMONTHEND),DATA[[#This Row],[Amount]],0)</f>
        <v>0</v>
      </c>
      <c r="L19197" s="80">
        <f>IF(DATA[[#This Row],[Calendar_Month]]-CURMONTH=0,DATA[[#This Row],[Amount]],0)</f>
        <v>0</v>
      </c>
    </row>
    <row r="19198" spans="4:12" x14ac:dyDescent="0.25">
      <c r="D19198" s="80" t="str">
        <f>LEFT(DATA[[#This Row],[Account_Code]],3)</f>
        <v/>
      </c>
      <c r="I19198" s="80" t="str">
        <f>DATA[[#This Row],[Vessel_Code]]&amp;DATA[[#This Row],[Account Group]]&amp;DATA[[#This Row],[Type]]</f>
        <v/>
      </c>
      <c r="K19198" s="80">
        <f>IF(YEAR(DATA[[#This Row],[Calendar_Month]])=YEAR(CURMONTHEND),DATA[[#This Row],[Amount]],0)</f>
        <v>0</v>
      </c>
      <c r="L19198" s="80">
        <f>IF(DATA[[#This Row],[Calendar_Month]]-CURMONTH=0,DATA[[#This Row],[Amount]],0)</f>
        <v>0</v>
      </c>
    </row>
    <row r="19199" spans="4:12" x14ac:dyDescent="0.25">
      <c r="D19199" s="80" t="str">
        <f>LEFT(DATA[[#This Row],[Account_Code]],3)</f>
        <v/>
      </c>
      <c r="I19199" s="80" t="str">
        <f>DATA[[#This Row],[Vessel_Code]]&amp;DATA[[#This Row],[Account Group]]&amp;DATA[[#This Row],[Type]]</f>
        <v/>
      </c>
      <c r="K19199" s="80">
        <f>IF(YEAR(DATA[[#This Row],[Calendar_Month]])=YEAR(CURMONTHEND),DATA[[#This Row],[Amount]],0)</f>
        <v>0</v>
      </c>
      <c r="L19199" s="80">
        <f>IF(DATA[[#This Row],[Calendar_Month]]-CURMONTH=0,DATA[[#This Row],[Amount]],0)</f>
        <v>0</v>
      </c>
    </row>
    <row r="19200" spans="4:12" x14ac:dyDescent="0.25">
      <c r="D19200" s="80" t="str">
        <f>LEFT(DATA[[#This Row],[Account_Code]],3)</f>
        <v/>
      </c>
      <c r="I19200" s="80" t="str">
        <f>DATA[[#This Row],[Vessel_Code]]&amp;DATA[[#This Row],[Account Group]]&amp;DATA[[#This Row],[Type]]</f>
        <v/>
      </c>
      <c r="K19200" s="80">
        <f>IF(YEAR(DATA[[#This Row],[Calendar_Month]])=YEAR(CURMONTHEND),DATA[[#This Row],[Amount]],0)</f>
        <v>0</v>
      </c>
      <c r="L19200" s="80">
        <f>IF(DATA[[#This Row],[Calendar_Month]]-CURMONTH=0,DATA[[#This Row],[Amount]],0)</f>
        <v>0</v>
      </c>
    </row>
    <row r="19201" spans="4:12" x14ac:dyDescent="0.25">
      <c r="D19201" s="80" t="str">
        <f>LEFT(DATA[[#This Row],[Account_Code]],3)</f>
        <v/>
      </c>
      <c r="I19201" s="80" t="str">
        <f>DATA[[#This Row],[Vessel_Code]]&amp;DATA[[#This Row],[Account Group]]&amp;DATA[[#This Row],[Type]]</f>
        <v/>
      </c>
      <c r="K19201" s="80">
        <f>IF(YEAR(DATA[[#This Row],[Calendar_Month]])=YEAR(CURMONTHEND),DATA[[#This Row],[Amount]],0)</f>
        <v>0</v>
      </c>
      <c r="L19201" s="80">
        <f>IF(DATA[[#This Row],[Calendar_Month]]-CURMONTH=0,DATA[[#This Row],[Amount]],0)</f>
        <v>0</v>
      </c>
    </row>
    <row r="19202" spans="4:12" x14ac:dyDescent="0.25">
      <c r="D19202" s="80" t="str">
        <f>LEFT(DATA[[#This Row],[Account_Code]],3)</f>
        <v/>
      </c>
      <c r="I19202" s="80" t="str">
        <f>DATA[[#This Row],[Vessel_Code]]&amp;DATA[[#This Row],[Account Group]]&amp;DATA[[#This Row],[Type]]</f>
        <v/>
      </c>
      <c r="K19202" s="80">
        <f>IF(YEAR(DATA[[#This Row],[Calendar_Month]])=YEAR(CURMONTHEND),DATA[[#This Row],[Amount]],0)</f>
        <v>0</v>
      </c>
      <c r="L19202" s="80">
        <f>IF(DATA[[#This Row],[Calendar_Month]]-CURMONTH=0,DATA[[#This Row],[Amount]],0)</f>
        <v>0</v>
      </c>
    </row>
    <row r="19203" spans="4:12" x14ac:dyDescent="0.25">
      <c r="D19203" s="80" t="str">
        <f>LEFT(DATA[[#This Row],[Account_Code]],3)</f>
        <v/>
      </c>
      <c r="I19203" s="80" t="str">
        <f>DATA[[#This Row],[Vessel_Code]]&amp;DATA[[#This Row],[Account Group]]&amp;DATA[[#This Row],[Type]]</f>
        <v/>
      </c>
      <c r="K19203" s="80">
        <f>IF(YEAR(DATA[[#This Row],[Calendar_Month]])=YEAR(CURMONTHEND),DATA[[#This Row],[Amount]],0)</f>
        <v>0</v>
      </c>
      <c r="L19203" s="80">
        <f>IF(DATA[[#This Row],[Calendar_Month]]-CURMONTH=0,DATA[[#This Row],[Amount]],0)</f>
        <v>0</v>
      </c>
    </row>
    <row r="19204" spans="4:12" x14ac:dyDescent="0.25">
      <c r="D19204" s="80" t="str">
        <f>LEFT(DATA[[#This Row],[Account_Code]],3)</f>
        <v/>
      </c>
      <c r="I19204" s="80" t="str">
        <f>DATA[[#This Row],[Vessel_Code]]&amp;DATA[[#This Row],[Account Group]]&amp;DATA[[#This Row],[Type]]</f>
        <v/>
      </c>
      <c r="K19204" s="80">
        <f>IF(YEAR(DATA[[#This Row],[Calendar_Month]])=YEAR(CURMONTHEND),DATA[[#This Row],[Amount]],0)</f>
        <v>0</v>
      </c>
      <c r="L19204" s="80">
        <f>IF(DATA[[#This Row],[Calendar_Month]]-CURMONTH=0,DATA[[#This Row],[Amount]],0)</f>
        <v>0</v>
      </c>
    </row>
    <row r="19205" spans="4:12" x14ac:dyDescent="0.25">
      <c r="D19205" s="80" t="str">
        <f>LEFT(DATA[[#This Row],[Account_Code]],3)</f>
        <v/>
      </c>
      <c r="I19205" s="80" t="str">
        <f>DATA[[#This Row],[Vessel_Code]]&amp;DATA[[#This Row],[Account Group]]&amp;DATA[[#This Row],[Type]]</f>
        <v/>
      </c>
      <c r="K19205" s="80">
        <f>IF(YEAR(DATA[[#This Row],[Calendar_Month]])=YEAR(CURMONTHEND),DATA[[#This Row],[Amount]],0)</f>
        <v>0</v>
      </c>
      <c r="L19205" s="80">
        <f>IF(DATA[[#This Row],[Calendar_Month]]-CURMONTH=0,DATA[[#This Row],[Amount]],0)</f>
        <v>0</v>
      </c>
    </row>
    <row r="19206" spans="4:12" x14ac:dyDescent="0.25">
      <c r="D19206" s="80" t="str">
        <f>LEFT(DATA[[#This Row],[Account_Code]],3)</f>
        <v/>
      </c>
      <c r="I19206" s="80" t="str">
        <f>DATA[[#This Row],[Vessel_Code]]&amp;DATA[[#This Row],[Account Group]]&amp;DATA[[#This Row],[Type]]</f>
        <v/>
      </c>
      <c r="K19206" s="80">
        <f>IF(YEAR(DATA[[#This Row],[Calendar_Month]])=YEAR(CURMONTHEND),DATA[[#This Row],[Amount]],0)</f>
        <v>0</v>
      </c>
      <c r="L19206" s="80">
        <f>IF(DATA[[#This Row],[Calendar_Month]]-CURMONTH=0,DATA[[#This Row],[Amount]],0)</f>
        <v>0</v>
      </c>
    </row>
    <row r="19207" spans="4:12" x14ac:dyDescent="0.25">
      <c r="D19207" s="80" t="str">
        <f>LEFT(DATA[[#This Row],[Account_Code]],3)</f>
        <v/>
      </c>
      <c r="I19207" s="80" t="str">
        <f>DATA[[#This Row],[Vessel_Code]]&amp;DATA[[#This Row],[Account Group]]&amp;DATA[[#This Row],[Type]]</f>
        <v/>
      </c>
      <c r="K19207" s="80">
        <f>IF(YEAR(DATA[[#This Row],[Calendar_Month]])=YEAR(CURMONTHEND),DATA[[#This Row],[Amount]],0)</f>
        <v>0</v>
      </c>
      <c r="L19207" s="80">
        <f>IF(DATA[[#This Row],[Calendar_Month]]-CURMONTH=0,DATA[[#This Row],[Amount]],0)</f>
        <v>0</v>
      </c>
    </row>
    <row r="19208" spans="4:12" x14ac:dyDescent="0.25">
      <c r="D19208" s="80" t="str">
        <f>LEFT(DATA[[#This Row],[Account_Code]],3)</f>
        <v/>
      </c>
      <c r="I19208" s="80" t="str">
        <f>DATA[[#This Row],[Vessel_Code]]&amp;DATA[[#This Row],[Account Group]]&amp;DATA[[#This Row],[Type]]</f>
        <v/>
      </c>
      <c r="K19208" s="80">
        <f>IF(YEAR(DATA[[#This Row],[Calendar_Month]])=YEAR(CURMONTHEND),DATA[[#This Row],[Amount]],0)</f>
        <v>0</v>
      </c>
      <c r="L19208" s="80">
        <f>IF(DATA[[#This Row],[Calendar_Month]]-CURMONTH=0,DATA[[#This Row],[Amount]],0)</f>
        <v>0</v>
      </c>
    </row>
    <row r="19209" spans="4:12" x14ac:dyDescent="0.25">
      <c r="D19209" s="80" t="str">
        <f>LEFT(DATA[[#This Row],[Account_Code]],3)</f>
        <v/>
      </c>
      <c r="I19209" s="80" t="str">
        <f>DATA[[#This Row],[Vessel_Code]]&amp;DATA[[#This Row],[Account Group]]&amp;DATA[[#This Row],[Type]]</f>
        <v/>
      </c>
      <c r="K19209" s="80">
        <f>IF(YEAR(DATA[[#This Row],[Calendar_Month]])=YEAR(CURMONTHEND),DATA[[#This Row],[Amount]],0)</f>
        <v>0</v>
      </c>
      <c r="L19209" s="80">
        <f>IF(DATA[[#This Row],[Calendar_Month]]-CURMONTH=0,DATA[[#This Row],[Amount]],0)</f>
        <v>0</v>
      </c>
    </row>
    <row r="19210" spans="4:12" x14ac:dyDescent="0.25">
      <c r="D19210" s="80" t="str">
        <f>LEFT(DATA[[#This Row],[Account_Code]],3)</f>
        <v/>
      </c>
      <c r="I19210" s="80" t="str">
        <f>DATA[[#This Row],[Vessel_Code]]&amp;DATA[[#This Row],[Account Group]]&amp;DATA[[#This Row],[Type]]</f>
        <v/>
      </c>
      <c r="K19210" s="80">
        <f>IF(YEAR(DATA[[#This Row],[Calendar_Month]])=YEAR(CURMONTHEND),DATA[[#This Row],[Amount]],0)</f>
        <v>0</v>
      </c>
      <c r="L19210" s="80">
        <f>IF(DATA[[#This Row],[Calendar_Month]]-CURMONTH=0,DATA[[#This Row],[Amount]],0)</f>
        <v>0</v>
      </c>
    </row>
    <row r="19211" spans="4:12" x14ac:dyDescent="0.25">
      <c r="D19211" s="80" t="str">
        <f>LEFT(DATA[[#This Row],[Account_Code]],3)</f>
        <v/>
      </c>
      <c r="I19211" s="80" t="str">
        <f>DATA[[#This Row],[Vessel_Code]]&amp;DATA[[#This Row],[Account Group]]&amp;DATA[[#This Row],[Type]]</f>
        <v/>
      </c>
      <c r="K19211" s="80">
        <f>IF(YEAR(DATA[[#This Row],[Calendar_Month]])=YEAR(CURMONTHEND),DATA[[#This Row],[Amount]],0)</f>
        <v>0</v>
      </c>
      <c r="L19211" s="80">
        <f>IF(DATA[[#This Row],[Calendar_Month]]-CURMONTH=0,DATA[[#This Row],[Amount]],0)</f>
        <v>0</v>
      </c>
    </row>
    <row r="19212" spans="4:12" x14ac:dyDescent="0.25">
      <c r="D19212" s="80" t="str">
        <f>LEFT(DATA[[#This Row],[Account_Code]],3)</f>
        <v/>
      </c>
      <c r="I19212" s="80" t="str">
        <f>DATA[[#This Row],[Vessel_Code]]&amp;DATA[[#This Row],[Account Group]]&amp;DATA[[#This Row],[Type]]</f>
        <v/>
      </c>
      <c r="K19212" s="80">
        <f>IF(YEAR(DATA[[#This Row],[Calendar_Month]])=YEAR(CURMONTHEND),DATA[[#This Row],[Amount]],0)</f>
        <v>0</v>
      </c>
      <c r="L19212" s="80">
        <f>IF(DATA[[#This Row],[Calendar_Month]]-CURMONTH=0,DATA[[#This Row],[Amount]],0)</f>
        <v>0</v>
      </c>
    </row>
    <row r="19213" spans="4:12" x14ac:dyDescent="0.25">
      <c r="D19213" s="80" t="str">
        <f>LEFT(DATA[[#This Row],[Account_Code]],3)</f>
        <v/>
      </c>
      <c r="I19213" s="80" t="str">
        <f>DATA[[#This Row],[Vessel_Code]]&amp;DATA[[#This Row],[Account Group]]&amp;DATA[[#This Row],[Type]]</f>
        <v/>
      </c>
      <c r="K19213" s="80">
        <f>IF(YEAR(DATA[[#This Row],[Calendar_Month]])=YEAR(CURMONTHEND),DATA[[#This Row],[Amount]],0)</f>
        <v>0</v>
      </c>
      <c r="L19213" s="80">
        <f>IF(DATA[[#This Row],[Calendar_Month]]-CURMONTH=0,DATA[[#This Row],[Amount]],0)</f>
        <v>0</v>
      </c>
    </row>
    <row r="19214" spans="4:12" x14ac:dyDescent="0.25">
      <c r="D19214" s="80" t="str">
        <f>LEFT(DATA[[#This Row],[Account_Code]],3)</f>
        <v/>
      </c>
      <c r="I19214" s="80" t="str">
        <f>DATA[[#This Row],[Vessel_Code]]&amp;DATA[[#This Row],[Account Group]]&amp;DATA[[#This Row],[Type]]</f>
        <v/>
      </c>
      <c r="K19214" s="80">
        <f>IF(YEAR(DATA[[#This Row],[Calendar_Month]])=YEAR(CURMONTHEND),DATA[[#This Row],[Amount]],0)</f>
        <v>0</v>
      </c>
      <c r="L19214" s="80">
        <f>IF(DATA[[#This Row],[Calendar_Month]]-CURMONTH=0,DATA[[#This Row],[Amount]],0)</f>
        <v>0</v>
      </c>
    </row>
    <row r="19215" spans="4:12" x14ac:dyDescent="0.25">
      <c r="D19215" s="80" t="str">
        <f>LEFT(DATA[[#This Row],[Account_Code]],3)</f>
        <v/>
      </c>
      <c r="I19215" s="80" t="str">
        <f>DATA[[#This Row],[Vessel_Code]]&amp;DATA[[#This Row],[Account Group]]&amp;DATA[[#This Row],[Type]]</f>
        <v/>
      </c>
      <c r="K19215" s="80">
        <f>IF(YEAR(DATA[[#This Row],[Calendar_Month]])=YEAR(CURMONTHEND),DATA[[#This Row],[Amount]],0)</f>
        <v>0</v>
      </c>
      <c r="L19215" s="80">
        <f>IF(DATA[[#This Row],[Calendar_Month]]-CURMONTH=0,DATA[[#This Row],[Amount]],0)</f>
        <v>0</v>
      </c>
    </row>
    <row r="19216" spans="4:12" x14ac:dyDescent="0.25">
      <c r="D19216" s="80" t="str">
        <f>LEFT(DATA[[#This Row],[Account_Code]],3)</f>
        <v/>
      </c>
      <c r="I19216" s="80" t="str">
        <f>DATA[[#This Row],[Vessel_Code]]&amp;DATA[[#This Row],[Account Group]]&amp;DATA[[#This Row],[Type]]</f>
        <v/>
      </c>
      <c r="K19216" s="80">
        <f>IF(YEAR(DATA[[#This Row],[Calendar_Month]])=YEAR(CURMONTHEND),DATA[[#This Row],[Amount]],0)</f>
        <v>0</v>
      </c>
      <c r="L19216" s="80">
        <f>IF(DATA[[#This Row],[Calendar_Month]]-CURMONTH=0,DATA[[#This Row],[Amount]],0)</f>
        <v>0</v>
      </c>
    </row>
    <row r="19217" spans="4:12" x14ac:dyDescent="0.25">
      <c r="D19217" s="80" t="str">
        <f>LEFT(DATA[[#This Row],[Account_Code]],3)</f>
        <v/>
      </c>
      <c r="I19217" s="80" t="str">
        <f>DATA[[#This Row],[Vessel_Code]]&amp;DATA[[#This Row],[Account Group]]&amp;DATA[[#This Row],[Type]]</f>
        <v/>
      </c>
      <c r="K19217" s="80">
        <f>IF(YEAR(DATA[[#This Row],[Calendar_Month]])=YEAR(CURMONTHEND),DATA[[#This Row],[Amount]],0)</f>
        <v>0</v>
      </c>
      <c r="L19217" s="80">
        <f>IF(DATA[[#This Row],[Calendar_Month]]-CURMONTH=0,DATA[[#This Row],[Amount]],0)</f>
        <v>0</v>
      </c>
    </row>
    <row r="19218" spans="4:12" x14ac:dyDescent="0.25">
      <c r="D19218" s="80" t="str">
        <f>LEFT(DATA[[#This Row],[Account_Code]],3)</f>
        <v/>
      </c>
      <c r="I19218" s="80" t="str">
        <f>DATA[[#This Row],[Vessel_Code]]&amp;DATA[[#This Row],[Account Group]]&amp;DATA[[#This Row],[Type]]</f>
        <v/>
      </c>
      <c r="K19218" s="80">
        <f>IF(YEAR(DATA[[#This Row],[Calendar_Month]])=YEAR(CURMONTHEND),DATA[[#This Row],[Amount]],0)</f>
        <v>0</v>
      </c>
      <c r="L19218" s="80">
        <f>IF(DATA[[#This Row],[Calendar_Month]]-CURMONTH=0,DATA[[#This Row],[Amount]],0)</f>
        <v>0</v>
      </c>
    </row>
    <row r="19219" spans="4:12" x14ac:dyDescent="0.25">
      <c r="D19219" s="80" t="str">
        <f>LEFT(DATA[[#This Row],[Account_Code]],3)</f>
        <v/>
      </c>
      <c r="I19219" s="80" t="str">
        <f>DATA[[#This Row],[Vessel_Code]]&amp;DATA[[#This Row],[Account Group]]&amp;DATA[[#This Row],[Type]]</f>
        <v/>
      </c>
      <c r="K19219" s="80">
        <f>IF(YEAR(DATA[[#This Row],[Calendar_Month]])=YEAR(CURMONTHEND),DATA[[#This Row],[Amount]],0)</f>
        <v>0</v>
      </c>
      <c r="L19219" s="80">
        <f>IF(DATA[[#This Row],[Calendar_Month]]-CURMONTH=0,DATA[[#This Row],[Amount]],0)</f>
        <v>0</v>
      </c>
    </row>
    <row r="19220" spans="4:12" x14ac:dyDescent="0.25">
      <c r="D19220" s="80" t="str">
        <f>LEFT(DATA[[#This Row],[Account_Code]],3)</f>
        <v/>
      </c>
      <c r="I19220" s="80" t="str">
        <f>DATA[[#This Row],[Vessel_Code]]&amp;DATA[[#This Row],[Account Group]]&amp;DATA[[#This Row],[Type]]</f>
        <v/>
      </c>
      <c r="K19220" s="80">
        <f>IF(YEAR(DATA[[#This Row],[Calendar_Month]])=YEAR(CURMONTHEND),DATA[[#This Row],[Amount]],0)</f>
        <v>0</v>
      </c>
      <c r="L19220" s="80">
        <f>IF(DATA[[#This Row],[Calendar_Month]]-CURMONTH=0,DATA[[#This Row],[Amount]],0)</f>
        <v>0</v>
      </c>
    </row>
    <row r="19221" spans="4:12" x14ac:dyDescent="0.25">
      <c r="D19221" s="80" t="str">
        <f>LEFT(DATA[[#This Row],[Account_Code]],3)</f>
        <v/>
      </c>
      <c r="I19221" s="80" t="str">
        <f>DATA[[#This Row],[Vessel_Code]]&amp;DATA[[#This Row],[Account Group]]&amp;DATA[[#This Row],[Type]]</f>
        <v/>
      </c>
      <c r="K19221" s="80">
        <f>IF(YEAR(DATA[[#This Row],[Calendar_Month]])=YEAR(CURMONTHEND),DATA[[#This Row],[Amount]],0)</f>
        <v>0</v>
      </c>
      <c r="L19221" s="80">
        <f>IF(DATA[[#This Row],[Calendar_Month]]-CURMONTH=0,DATA[[#This Row],[Amount]],0)</f>
        <v>0</v>
      </c>
    </row>
    <row r="19222" spans="4:12" x14ac:dyDescent="0.25">
      <c r="D19222" s="80" t="str">
        <f>LEFT(DATA[[#This Row],[Account_Code]],3)</f>
        <v/>
      </c>
      <c r="I19222" s="80" t="str">
        <f>DATA[[#This Row],[Vessel_Code]]&amp;DATA[[#This Row],[Account Group]]&amp;DATA[[#This Row],[Type]]</f>
        <v/>
      </c>
      <c r="K19222" s="80">
        <f>IF(YEAR(DATA[[#This Row],[Calendar_Month]])=YEAR(CURMONTHEND),DATA[[#This Row],[Amount]],0)</f>
        <v>0</v>
      </c>
      <c r="L19222" s="80">
        <f>IF(DATA[[#This Row],[Calendar_Month]]-CURMONTH=0,DATA[[#This Row],[Amount]],0)</f>
        <v>0</v>
      </c>
    </row>
    <row r="19223" spans="4:12" x14ac:dyDescent="0.25">
      <c r="D19223" s="80" t="str">
        <f>LEFT(DATA[[#This Row],[Account_Code]],3)</f>
        <v/>
      </c>
      <c r="I19223" s="80" t="str">
        <f>DATA[[#This Row],[Vessel_Code]]&amp;DATA[[#This Row],[Account Group]]&amp;DATA[[#This Row],[Type]]</f>
        <v/>
      </c>
      <c r="K19223" s="80">
        <f>IF(YEAR(DATA[[#This Row],[Calendar_Month]])=YEAR(CURMONTHEND),DATA[[#This Row],[Amount]],0)</f>
        <v>0</v>
      </c>
      <c r="L19223" s="80">
        <f>IF(DATA[[#This Row],[Calendar_Month]]-CURMONTH=0,DATA[[#This Row],[Amount]],0)</f>
        <v>0</v>
      </c>
    </row>
    <row r="19224" spans="4:12" x14ac:dyDescent="0.25">
      <c r="D19224" s="80" t="str">
        <f>LEFT(DATA[[#This Row],[Account_Code]],3)</f>
        <v/>
      </c>
      <c r="I19224" s="80" t="str">
        <f>DATA[[#This Row],[Vessel_Code]]&amp;DATA[[#This Row],[Account Group]]&amp;DATA[[#This Row],[Type]]</f>
        <v/>
      </c>
      <c r="K19224" s="80">
        <f>IF(YEAR(DATA[[#This Row],[Calendar_Month]])=YEAR(CURMONTHEND),DATA[[#This Row],[Amount]],0)</f>
        <v>0</v>
      </c>
      <c r="L19224" s="80">
        <f>IF(DATA[[#This Row],[Calendar_Month]]-CURMONTH=0,DATA[[#This Row],[Amount]],0)</f>
        <v>0</v>
      </c>
    </row>
    <row r="19225" spans="4:12" x14ac:dyDescent="0.25">
      <c r="D19225" s="80" t="str">
        <f>LEFT(DATA[[#This Row],[Account_Code]],3)</f>
        <v/>
      </c>
      <c r="I19225" s="80" t="str">
        <f>DATA[[#This Row],[Vessel_Code]]&amp;DATA[[#This Row],[Account Group]]&amp;DATA[[#This Row],[Type]]</f>
        <v/>
      </c>
      <c r="K19225" s="80">
        <f>IF(YEAR(DATA[[#This Row],[Calendar_Month]])=YEAR(CURMONTHEND),DATA[[#This Row],[Amount]],0)</f>
        <v>0</v>
      </c>
      <c r="L19225" s="80">
        <f>IF(DATA[[#This Row],[Calendar_Month]]-CURMONTH=0,DATA[[#This Row],[Amount]],0)</f>
        <v>0</v>
      </c>
    </row>
    <row r="19226" spans="4:12" x14ac:dyDescent="0.25">
      <c r="D19226" s="80" t="str">
        <f>LEFT(DATA[[#This Row],[Account_Code]],3)</f>
        <v/>
      </c>
      <c r="I19226" s="80" t="str">
        <f>DATA[[#This Row],[Vessel_Code]]&amp;DATA[[#This Row],[Account Group]]&amp;DATA[[#This Row],[Type]]</f>
        <v/>
      </c>
      <c r="K19226" s="80">
        <f>IF(YEAR(DATA[[#This Row],[Calendar_Month]])=YEAR(CURMONTHEND),DATA[[#This Row],[Amount]],0)</f>
        <v>0</v>
      </c>
      <c r="L19226" s="80">
        <f>IF(DATA[[#This Row],[Calendar_Month]]-CURMONTH=0,DATA[[#This Row],[Amount]],0)</f>
        <v>0</v>
      </c>
    </row>
    <row r="19227" spans="4:12" x14ac:dyDescent="0.25">
      <c r="D19227" s="80" t="str">
        <f>LEFT(DATA[[#This Row],[Account_Code]],3)</f>
        <v/>
      </c>
      <c r="I19227" s="80" t="str">
        <f>DATA[[#This Row],[Vessel_Code]]&amp;DATA[[#This Row],[Account Group]]&amp;DATA[[#This Row],[Type]]</f>
        <v/>
      </c>
      <c r="K19227" s="80">
        <f>IF(YEAR(DATA[[#This Row],[Calendar_Month]])=YEAR(CURMONTHEND),DATA[[#This Row],[Amount]],0)</f>
        <v>0</v>
      </c>
      <c r="L19227" s="80">
        <f>IF(DATA[[#This Row],[Calendar_Month]]-CURMONTH=0,DATA[[#This Row],[Amount]],0)</f>
        <v>0</v>
      </c>
    </row>
    <row r="19228" spans="4:12" x14ac:dyDescent="0.25">
      <c r="D19228" s="80" t="str">
        <f>LEFT(DATA[[#This Row],[Account_Code]],3)</f>
        <v/>
      </c>
      <c r="I19228" s="80" t="str">
        <f>DATA[[#This Row],[Vessel_Code]]&amp;DATA[[#This Row],[Account Group]]&amp;DATA[[#This Row],[Type]]</f>
        <v/>
      </c>
      <c r="K19228" s="80">
        <f>IF(YEAR(DATA[[#This Row],[Calendar_Month]])=YEAR(CURMONTHEND),DATA[[#This Row],[Amount]],0)</f>
        <v>0</v>
      </c>
      <c r="L19228" s="80">
        <f>IF(DATA[[#This Row],[Calendar_Month]]-CURMONTH=0,DATA[[#This Row],[Amount]],0)</f>
        <v>0</v>
      </c>
    </row>
    <row r="19229" spans="4:12" x14ac:dyDescent="0.25">
      <c r="D19229" s="80" t="str">
        <f>LEFT(DATA[[#This Row],[Account_Code]],3)</f>
        <v/>
      </c>
      <c r="I19229" s="80" t="str">
        <f>DATA[[#This Row],[Vessel_Code]]&amp;DATA[[#This Row],[Account Group]]&amp;DATA[[#This Row],[Type]]</f>
        <v/>
      </c>
      <c r="K19229" s="80">
        <f>IF(YEAR(DATA[[#This Row],[Calendar_Month]])=YEAR(CURMONTHEND),DATA[[#This Row],[Amount]],0)</f>
        <v>0</v>
      </c>
      <c r="L19229" s="80">
        <f>IF(DATA[[#This Row],[Calendar_Month]]-CURMONTH=0,DATA[[#This Row],[Amount]],0)</f>
        <v>0</v>
      </c>
    </row>
    <row r="19230" spans="4:12" x14ac:dyDescent="0.25">
      <c r="D19230" s="80" t="str">
        <f>LEFT(DATA[[#This Row],[Account_Code]],3)</f>
        <v/>
      </c>
      <c r="I19230" s="80" t="str">
        <f>DATA[[#This Row],[Vessel_Code]]&amp;DATA[[#This Row],[Account Group]]&amp;DATA[[#This Row],[Type]]</f>
        <v/>
      </c>
      <c r="K19230" s="80">
        <f>IF(YEAR(DATA[[#This Row],[Calendar_Month]])=YEAR(CURMONTHEND),DATA[[#This Row],[Amount]],0)</f>
        <v>0</v>
      </c>
      <c r="L19230" s="80">
        <f>IF(DATA[[#This Row],[Calendar_Month]]-CURMONTH=0,DATA[[#This Row],[Amount]],0)</f>
        <v>0</v>
      </c>
    </row>
    <row r="19231" spans="4:12" x14ac:dyDescent="0.25">
      <c r="D19231" s="80" t="str">
        <f>LEFT(DATA[[#This Row],[Account_Code]],3)</f>
        <v/>
      </c>
      <c r="I19231" s="80" t="str">
        <f>DATA[[#This Row],[Vessel_Code]]&amp;DATA[[#This Row],[Account Group]]&amp;DATA[[#This Row],[Type]]</f>
        <v/>
      </c>
      <c r="K19231" s="80">
        <f>IF(YEAR(DATA[[#This Row],[Calendar_Month]])=YEAR(CURMONTHEND),DATA[[#This Row],[Amount]],0)</f>
        <v>0</v>
      </c>
      <c r="L19231" s="80">
        <f>IF(DATA[[#This Row],[Calendar_Month]]-CURMONTH=0,DATA[[#This Row],[Amount]],0)</f>
        <v>0</v>
      </c>
    </row>
    <row r="19232" spans="4:12" x14ac:dyDescent="0.25">
      <c r="D19232" s="80" t="str">
        <f>LEFT(DATA[[#This Row],[Account_Code]],3)</f>
        <v/>
      </c>
      <c r="I19232" s="80" t="str">
        <f>DATA[[#This Row],[Vessel_Code]]&amp;DATA[[#This Row],[Account Group]]&amp;DATA[[#This Row],[Type]]</f>
        <v/>
      </c>
      <c r="K19232" s="80">
        <f>IF(YEAR(DATA[[#This Row],[Calendar_Month]])=YEAR(CURMONTHEND),DATA[[#This Row],[Amount]],0)</f>
        <v>0</v>
      </c>
      <c r="L19232" s="80">
        <f>IF(DATA[[#This Row],[Calendar_Month]]-CURMONTH=0,DATA[[#This Row],[Amount]],0)</f>
        <v>0</v>
      </c>
    </row>
    <row r="19233" spans="4:12" x14ac:dyDescent="0.25">
      <c r="D19233" s="80" t="str">
        <f>LEFT(DATA[[#This Row],[Account_Code]],3)</f>
        <v/>
      </c>
      <c r="I19233" s="80" t="str">
        <f>DATA[[#This Row],[Vessel_Code]]&amp;DATA[[#This Row],[Account Group]]&amp;DATA[[#This Row],[Type]]</f>
        <v/>
      </c>
      <c r="K19233" s="80">
        <f>IF(YEAR(DATA[[#This Row],[Calendar_Month]])=YEAR(CURMONTHEND),DATA[[#This Row],[Amount]],0)</f>
        <v>0</v>
      </c>
      <c r="L19233" s="80">
        <f>IF(DATA[[#This Row],[Calendar_Month]]-CURMONTH=0,DATA[[#This Row],[Amount]],0)</f>
        <v>0</v>
      </c>
    </row>
    <row r="19234" spans="4:12" x14ac:dyDescent="0.25">
      <c r="D19234" s="80" t="str">
        <f>LEFT(DATA[[#This Row],[Account_Code]],3)</f>
        <v/>
      </c>
      <c r="I19234" s="80" t="str">
        <f>DATA[[#This Row],[Vessel_Code]]&amp;DATA[[#This Row],[Account Group]]&amp;DATA[[#This Row],[Type]]</f>
        <v/>
      </c>
      <c r="K19234" s="80">
        <f>IF(YEAR(DATA[[#This Row],[Calendar_Month]])=YEAR(CURMONTHEND),DATA[[#This Row],[Amount]],0)</f>
        <v>0</v>
      </c>
      <c r="L19234" s="80">
        <f>IF(DATA[[#This Row],[Calendar_Month]]-CURMONTH=0,DATA[[#This Row],[Amount]],0)</f>
        <v>0</v>
      </c>
    </row>
    <row r="19235" spans="4:12" x14ac:dyDescent="0.25">
      <c r="D19235" s="80" t="str">
        <f>LEFT(DATA[[#This Row],[Account_Code]],3)</f>
        <v/>
      </c>
      <c r="I19235" s="80" t="str">
        <f>DATA[[#This Row],[Vessel_Code]]&amp;DATA[[#This Row],[Account Group]]&amp;DATA[[#This Row],[Type]]</f>
        <v/>
      </c>
      <c r="K19235" s="80">
        <f>IF(YEAR(DATA[[#This Row],[Calendar_Month]])=YEAR(CURMONTHEND),DATA[[#This Row],[Amount]],0)</f>
        <v>0</v>
      </c>
      <c r="L19235" s="80">
        <f>IF(DATA[[#This Row],[Calendar_Month]]-CURMONTH=0,DATA[[#This Row],[Amount]],0)</f>
        <v>0</v>
      </c>
    </row>
    <row r="19236" spans="4:12" x14ac:dyDescent="0.25">
      <c r="D19236" s="80" t="str">
        <f>LEFT(DATA[[#This Row],[Account_Code]],3)</f>
        <v/>
      </c>
      <c r="I19236" s="80" t="str">
        <f>DATA[[#This Row],[Vessel_Code]]&amp;DATA[[#This Row],[Account Group]]&amp;DATA[[#This Row],[Type]]</f>
        <v/>
      </c>
      <c r="K19236" s="80">
        <f>IF(YEAR(DATA[[#This Row],[Calendar_Month]])=YEAR(CURMONTHEND),DATA[[#This Row],[Amount]],0)</f>
        <v>0</v>
      </c>
      <c r="L19236" s="80">
        <f>IF(DATA[[#This Row],[Calendar_Month]]-CURMONTH=0,DATA[[#This Row],[Amount]],0)</f>
        <v>0</v>
      </c>
    </row>
    <row r="19237" spans="4:12" x14ac:dyDescent="0.25">
      <c r="D19237" s="80" t="str">
        <f>LEFT(DATA[[#This Row],[Account_Code]],3)</f>
        <v/>
      </c>
      <c r="I19237" s="80" t="str">
        <f>DATA[[#This Row],[Vessel_Code]]&amp;DATA[[#This Row],[Account Group]]&amp;DATA[[#This Row],[Type]]</f>
        <v/>
      </c>
      <c r="K19237" s="80">
        <f>IF(YEAR(DATA[[#This Row],[Calendar_Month]])=YEAR(CURMONTHEND),DATA[[#This Row],[Amount]],0)</f>
        <v>0</v>
      </c>
      <c r="L19237" s="80">
        <f>IF(DATA[[#This Row],[Calendar_Month]]-CURMONTH=0,DATA[[#This Row],[Amount]],0)</f>
        <v>0</v>
      </c>
    </row>
    <row r="19238" spans="4:12" x14ac:dyDescent="0.25">
      <c r="D19238" s="80" t="str">
        <f>LEFT(DATA[[#This Row],[Account_Code]],3)</f>
        <v/>
      </c>
      <c r="I19238" s="80" t="str">
        <f>DATA[[#This Row],[Vessel_Code]]&amp;DATA[[#This Row],[Account Group]]&amp;DATA[[#This Row],[Type]]</f>
        <v/>
      </c>
      <c r="K19238" s="80">
        <f>IF(YEAR(DATA[[#This Row],[Calendar_Month]])=YEAR(CURMONTHEND),DATA[[#This Row],[Amount]],0)</f>
        <v>0</v>
      </c>
      <c r="L19238" s="80">
        <f>IF(DATA[[#This Row],[Calendar_Month]]-CURMONTH=0,DATA[[#This Row],[Amount]],0)</f>
        <v>0</v>
      </c>
    </row>
    <row r="19239" spans="4:12" x14ac:dyDescent="0.25">
      <c r="D19239" s="80" t="str">
        <f>LEFT(DATA[[#This Row],[Account_Code]],3)</f>
        <v/>
      </c>
      <c r="I19239" s="80" t="str">
        <f>DATA[[#This Row],[Vessel_Code]]&amp;DATA[[#This Row],[Account Group]]&amp;DATA[[#This Row],[Type]]</f>
        <v/>
      </c>
      <c r="K19239" s="80">
        <f>IF(YEAR(DATA[[#This Row],[Calendar_Month]])=YEAR(CURMONTHEND),DATA[[#This Row],[Amount]],0)</f>
        <v>0</v>
      </c>
      <c r="L19239" s="80">
        <f>IF(DATA[[#This Row],[Calendar_Month]]-CURMONTH=0,DATA[[#This Row],[Amount]],0)</f>
        <v>0</v>
      </c>
    </row>
    <row r="19240" spans="4:12" x14ac:dyDescent="0.25">
      <c r="D19240" s="80" t="str">
        <f>LEFT(DATA[[#This Row],[Account_Code]],3)</f>
        <v/>
      </c>
      <c r="I19240" s="80" t="str">
        <f>DATA[[#This Row],[Vessel_Code]]&amp;DATA[[#This Row],[Account Group]]&amp;DATA[[#This Row],[Type]]</f>
        <v/>
      </c>
      <c r="K19240" s="80">
        <f>IF(YEAR(DATA[[#This Row],[Calendar_Month]])=YEAR(CURMONTHEND),DATA[[#This Row],[Amount]],0)</f>
        <v>0</v>
      </c>
      <c r="L19240" s="80">
        <f>IF(DATA[[#This Row],[Calendar_Month]]-CURMONTH=0,DATA[[#This Row],[Amount]],0)</f>
        <v>0</v>
      </c>
    </row>
    <row r="19241" spans="4:12" x14ac:dyDescent="0.25">
      <c r="D19241" s="80" t="str">
        <f>LEFT(DATA[[#This Row],[Account_Code]],3)</f>
        <v/>
      </c>
      <c r="I19241" s="80" t="str">
        <f>DATA[[#This Row],[Vessel_Code]]&amp;DATA[[#This Row],[Account Group]]&amp;DATA[[#This Row],[Type]]</f>
        <v/>
      </c>
      <c r="K19241" s="80">
        <f>IF(YEAR(DATA[[#This Row],[Calendar_Month]])=YEAR(CURMONTHEND),DATA[[#This Row],[Amount]],0)</f>
        <v>0</v>
      </c>
      <c r="L19241" s="80">
        <f>IF(DATA[[#This Row],[Calendar_Month]]-CURMONTH=0,DATA[[#This Row],[Amount]],0)</f>
        <v>0</v>
      </c>
    </row>
    <row r="19242" spans="4:12" x14ac:dyDescent="0.25">
      <c r="D19242" s="80" t="str">
        <f>LEFT(DATA[[#This Row],[Account_Code]],3)</f>
        <v/>
      </c>
      <c r="I19242" s="80" t="str">
        <f>DATA[[#This Row],[Vessel_Code]]&amp;DATA[[#This Row],[Account Group]]&amp;DATA[[#This Row],[Type]]</f>
        <v/>
      </c>
      <c r="K19242" s="80">
        <f>IF(YEAR(DATA[[#This Row],[Calendar_Month]])=YEAR(CURMONTHEND),DATA[[#This Row],[Amount]],0)</f>
        <v>0</v>
      </c>
      <c r="L19242" s="80">
        <f>IF(DATA[[#This Row],[Calendar_Month]]-CURMONTH=0,DATA[[#This Row],[Amount]],0)</f>
        <v>0</v>
      </c>
    </row>
    <row r="19243" spans="4:12" x14ac:dyDescent="0.25">
      <c r="D19243" s="80" t="str">
        <f>LEFT(DATA[[#This Row],[Account_Code]],3)</f>
        <v/>
      </c>
      <c r="I19243" s="80" t="str">
        <f>DATA[[#This Row],[Vessel_Code]]&amp;DATA[[#This Row],[Account Group]]&amp;DATA[[#This Row],[Type]]</f>
        <v/>
      </c>
      <c r="K19243" s="80">
        <f>IF(YEAR(DATA[[#This Row],[Calendar_Month]])=YEAR(CURMONTHEND),DATA[[#This Row],[Amount]],0)</f>
        <v>0</v>
      </c>
      <c r="L19243" s="80">
        <f>IF(DATA[[#This Row],[Calendar_Month]]-CURMONTH=0,DATA[[#This Row],[Amount]],0)</f>
        <v>0</v>
      </c>
    </row>
    <row r="19244" spans="4:12" x14ac:dyDescent="0.25">
      <c r="D19244" s="80" t="str">
        <f>LEFT(DATA[[#This Row],[Account_Code]],3)</f>
        <v/>
      </c>
      <c r="I19244" s="80" t="str">
        <f>DATA[[#This Row],[Vessel_Code]]&amp;DATA[[#This Row],[Account Group]]&amp;DATA[[#This Row],[Type]]</f>
        <v/>
      </c>
      <c r="K19244" s="80">
        <f>IF(YEAR(DATA[[#This Row],[Calendar_Month]])=YEAR(CURMONTHEND),DATA[[#This Row],[Amount]],0)</f>
        <v>0</v>
      </c>
      <c r="L19244" s="80">
        <f>IF(DATA[[#This Row],[Calendar_Month]]-CURMONTH=0,DATA[[#This Row],[Amount]],0)</f>
        <v>0</v>
      </c>
    </row>
    <row r="19245" spans="4:12" x14ac:dyDescent="0.25">
      <c r="D19245" s="80" t="str">
        <f>LEFT(DATA[[#This Row],[Account_Code]],3)</f>
        <v/>
      </c>
      <c r="I19245" s="80" t="str">
        <f>DATA[[#This Row],[Vessel_Code]]&amp;DATA[[#This Row],[Account Group]]&amp;DATA[[#This Row],[Type]]</f>
        <v/>
      </c>
      <c r="K19245" s="80">
        <f>IF(YEAR(DATA[[#This Row],[Calendar_Month]])=YEAR(CURMONTHEND),DATA[[#This Row],[Amount]],0)</f>
        <v>0</v>
      </c>
      <c r="L19245" s="80">
        <f>IF(DATA[[#This Row],[Calendar_Month]]-CURMONTH=0,DATA[[#This Row],[Amount]],0)</f>
        <v>0</v>
      </c>
    </row>
    <row r="19246" spans="4:12" x14ac:dyDescent="0.25">
      <c r="D19246" s="80" t="str">
        <f>LEFT(DATA[[#This Row],[Account_Code]],3)</f>
        <v/>
      </c>
      <c r="I19246" s="80" t="str">
        <f>DATA[[#This Row],[Vessel_Code]]&amp;DATA[[#This Row],[Account Group]]&amp;DATA[[#This Row],[Type]]</f>
        <v/>
      </c>
      <c r="K19246" s="80">
        <f>IF(YEAR(DATA[[#This Row],[Calendar_Month]])=YEAR(CURMONTHEND),DATA[[#This Row],[Amount]],0)</f>
        <v>0</v>
      </c>
      <c r="L19246" s="80">
        <f>IF(DATA[[#This Row],[Calendar_Month]]-CURMONTH=0,DATA[[#This Row],[Amount]],0)</f>
        <v>0</v>
      </c>
    </row>
    <row r="19247" spans="4:12" x14ac:dyDescent="0.25">
      <c r="D19247" s="80" t="str">
        <f>LEFT(DATA[[#This Row],[Account_Code]],3)</f>
        <v/>
      </c>
      <c r="I19247" s="80" t="str">
        <f>DATA[[#This Row],[Vessel_Code]]&amp;DATA[[#This Row],[Account Group]]&amp;DATA[[#This Row],[Type]]</f>
        <v/>
      </c>
      <c r="K19247" s="80">
        <f>IF(YEAR(DATA[[#This Row],[Calendar_Month]])=YEAR(CURMONTHEND),DATA[[#This Row],[Amount]],0)</f>
        <v>0</v>
      </c>
      <c r="L19247" s="80">
        <f>IF(DATA[[#This Row],[Calendar_Month]]-CURMONTH=0,DATA[[#This Row],[Amount]],0)</f>
        <v>0</v>
      </c>
    </row>
    <row r="19248" spans="4:12" x14ac:dyDescent="0.25">
      <c r="D19248" s="80" t="str">
        <f>LEFT(DATA[[#This Row],[Account_Code]],3)</f>
        <v/>
      </c>
      <c r="I19248" s="80" t="str">
        <f>DATA[[#This Row],[Vessel_Code]]&amp;DATA[[#This Row],[Account Group]]&amp;DATA[[#This Row],[Type]]</f>
        <v/>
      </c>
      <c r="K19248" s="80">
        <f>IF(YEAR(DATA[[#This Row],[Calendar_Month]])=YEAR(CURMONTHEND),DATA[[#This Row],[Amount]],0)</f>
        <v>0</v>
      </c>
      <c r="L19248" s="80">
        <f>IF(DATA[[#This Row],[Calendar_Month]]-CURMONTH=0,DATA[[#This Row],[Amount]],0)</f>
        <v>0</v>
      </c>
    </row>
    <row r="19249" spans="4:12" x14ac:dyDescent="0.25">
      <c r="D19249" s="80" t="str">
        <f>LEFT(DATA[[#This Row],[Account_Code]],3)</f>
        <v/>
      </c>
      <c r="I19249" s="80" t="str">
        <f>DATA[[#This Row],[Vessel_Code]]&amp;DATA[[#This Row],[Account Group]]&amp;DATA[[#This Row],[Type]]</f>
        <v/>
      </c>
      <c r="K19249" s="80">
        <f>IF(YEAR(DATA[[#This Row],[Calendar_Month]])=YEAR(CURMONTHEND),DATA[[#This Row],[Amount]],0)</f>
        <v>0</v>
      </c>
      <c r="L19249" s="80">
        <f>IF(DATA[[#This Row],[Calendar_Month]]-CURMONTH=0,DATA[[#This Row],[Amount]],0)</f>
        <v>0</v>
      </c>
    </row>
    <row r="19250" spans="4:12" x14ac:dyDescent="0.25">
      <c r="D19250" s="80" t="str">
        <f>LEFT(DATA[[#This Row],[Account_Code]],3)</f>
        <v/>
      </c>
      <c r="I19250" s="80" t="str">
        <f>DATA[[#This Row],[Vessel_Code]]&amp;DATA[[#This Row],[Account Group]]&amp;DATA[[#This Row],[Type]]</f>
        <v/>
      </c>
      <c r="K19250" s="80">
        <f>IF(YEAR(DATA[[#This Row],[Calendar_Month]])=YEAR(CURMONTHEND),DATA[[#This Row],[Amount]],0)</f>
        <v>0</v>
      </c>
      <c r="L19250" s="80">
        <f>IF(DATA[[#This Row],[Calendar_Month]]-CURMONTH=0,DATA[[#This Row],[Amount]],0)</f>
        <v>0</v>
      </c>
    </row>
    <row r="19251" spans="4:12" x14ac:dyDescent="0.25">
      <c r="D19251" s="80" t="str">
        <f>LEFT(DATA[[#This Row],[Account_Code]],3)</f>
        <v/>
      </c>
      <c r="I19251" s="80" t="str">
        <f>DATA[[#This Row],[Vessel_Code]]&amp;DATA[[#This Row],[Account Group]]&amp;DATA[[#This Row],[Type]]</f>
        <v/>
      </c>
      <c r="K19251" s="80">
        <f>IF(YEAR(DATA[[#This Row],[Calendar_Month]])=YEAR(CURMONTHEND),DATA[[#This Row],[Amount]],0)</f>
        <v>0</v>
      </c>
      <c r="L19251" s="80">
        <f>IF(DATA[[#This Row],[Calendar_Month]]-CURMONTH=0,DATA[[#This Row],[Amount]],0)</f>
        <v>0</v>
      </c>
    </row>
    <row r="19252" spans="4:12" x14ac:dyDescent="0.25">
      <c r="D19252" s="80" t="str">
        <f>LEFT(DATA[[#This Row],[Account_Code]],3)</f>
        <v/>
      </c>
      <c r="I19252" s="80" t="str">
        <f>DATA[[#This Row],[Vessel_Code]]&amp;DATA[[#This Row],[Account Group]]&amp;DATA[[#This Row],[Type]]</f>
        <v/>
      </c>
      <c r="K19252" s="80">
        <f>IF(YEAR(DATA[[#This Row],[Calendar_Month]])=YEAR(CURMONTHEND),DATA[[#This Row],[Amount]],0)</f>
        <v>0</v>
      </c>
      <c r="L19252" s="80">
        <f>IF(DATA[[#This Row],[Calendar_Month]]-CURMONTH=0,DATA[[#This Row],[Amount]],0)</f>
        <v>0</v>
      </c>
    </row>
    <row r="19253" spans="4:12" x14ac:dyDescent="0.25">
      <c r="D19253" s="80" t="str">
        <f>LEFT(DATA[[#This Row],[Account_Code]],3)</f>
        <v/>
      </c>
      <c r="I19253" s="80" t="str">
        <f>DATA[[#This Row],[Vessel_Code]]&amp;DATA[[#This Row],[Account Group]]&amp;DATA[[#This Row],[Type]]</f>
        <v/>
      </c>
      <c r="K19253" s="80">
        <f>IF(YEAR(DATA[[#This Row],[Calendar_Month]])=YEAR(CURMONTHEND),DATA[[#This Row],[Amount]],0)</f>
        <v>0</v>
      </c>
      <c r="L19253" s="80">
        <f>IF(DATA[[#This Row],[Calendar_Month]]-CURMONTH=0,DATA[[#This Row],[Amount]],0)</f>
        <v>0</v>
      </c>
    </row>
    <row r="19254" spans="4:12" x14ac:dyDescent="0.25">
      <c r="D19254" s="80" t="str">
        <f>LEFT(DATA[[#This Row],[Account_Code]],3)</f>
        <v/>
      </c>
      <c r="I19254" s="80" t="str">
        <f>DATA[[#This Row],[Vessel_Code]]&amp;DATA[[#This Row],[Account Group]]&amp;DATA[[#This Row],[Type]]</f>
        <v/>
      </c>
      <c r="K19254" s="80">
        <f>IF(YEAR(DATA[[#This Row],[Calendar_Month]])=YEAR(CURMONTHEND),DATA[[#This Row],[Amount]],0)</f>
        <v>0</v>
      </c>
      <c r="L19254" s="80">
        <f>IF(DATA[[#This Row],[Calendar_Month]]-CURMONTH=0,DATA[[#This Row],[Amount]],0)</f>
        <v>0</v>
      </c>
    </row>
    <row r="19255" spans="4:12" x14ac:dyDescent="0.25">
      <c r="D19255" s="80" t="str">
        <f>LEFT(DATA[[#This Row],[Account_Code]],3)</f>
        <v/>
      </c>
      <c r="I19255" s="80" t="str">
        <f>DATA[[#This Row],[Vessel_Code]]&amp;DATA[[#This Row],[Account Group]]&amp;DATA[[#This Row],[Type]]</f>
        <v/>
      </c>
      <c r="K19255" s="80">
        <f>IF(YEAR(DATA[[#This Row],[Calendar_Month]])=YEAR(CURMONTHEND),DATA[[#This Row],[Amount]],0)</f>
        <v>0</v>
      </c>
      <c r="L19255" s="80">
        <f>IF(DATA[[#This Row],[Calendar_Month]]-CURMONTH=0,DATA[[#This Row],[Amount]],0)</f>
        <v>0</v>
      </c>
    </row>
    <row r="19256" spans="4:12" x14ac:dyDescent="0.25">
      <c r="D19256" s="80" t="str">
        <f>LEFT(DATA[[#This Row],[Account_Code]],3)</f>
        <v/>
      </c>
      <c r="I19256" s="80" t="str">
        <f>DATA[[#This Row],[Vessel_Code]]&amp;DATA[[#This Row],[Account Group]]&amp;DATA[[#This Row],[Type]]</f>
        <v/>
      </c>
      <c r="K19256" s="80">
        <f>IF(YEAR(DATA[[#This Row],[Calendar_Month]])=YEAR(CURMONTHEND),DATA[[#This Row],[Amount]],0)</f>
        <v>0</v>
      </c>
      <c r="L19256" s="80">
        <f>IF(DATA[[#This Row],[Calendar_Month]]-CURMONTH=0,DATA[[#This Row],[Amount]],0)</f>
        <v>0</v>
      </c>
    </row>
    <row r="19257" spans="4:12" x14ac:dyDescent="0.25">
      <c r="D19257" s="80" t="str">
        <f>LEFT(DATA[[#This Row],[Account_Code]],3)</f>
        <v/>
      </c>
      <c r="I19257" s="80" t="str">
        <f>DATA[[#This Row],[Vessel_Code]]&amp;DATA[[#This Row],[Account Group]]&amp;DATA[[#This Row],[Type]]</f>
        <v/>
      </c>
      <c r="K19257" s="80">
        <f>IF(YEAR(DATA[[#This Row],[Calendar_Month]])=YEAR(CURMONTHEND),DATA[[#This Row],[Amount]],0)</f>
        <v>0</v>
      </c>
      <c r="L19257" s="80">
        <f>IF(DATA[[#This Row],[Calendar_Month]]-CURMONTH=0,DATA[[#This Row],[Amount]],0)</f>
        <v>0</v>
      </c>
    </row>
    <row r="19258" spans="4:12" x14ac:dyDescent="0.25">
      <c r="D19258" s="80" t="str">
        <f>LEFT(DATA[[#This Row],[Account_Code]],3)</f>
        <v/>
      </c>
      <c r="I19258" s="80" t="str">
        <f>DATA[[#This Row],[Vessel_Code]]&amp;DATA[[#This Row],[Account Group]]&amp;DATA[[#This Row],[Type]]</f>
        <v/>
      </c>
      <c r="K19258" s="80">
        <f>IF(YEAR(DATA[[#This Row],[Calendar_Month]])=YEAR(CURMONTHEND),DATA[[#This Row],[Amount]],0)</f>
        <v>0</v>
      </c>
      <c r="L19258" s="80">
        <f>IF(DATA[[#This Row],[Calendar_Month]]-CURMONTH=0,DATA[[#This Row],[Amount]],0)</f>
        <v>0</v>
      </c>
    </row>
    <row r="19259" spans="4:12" x14ac:dyDescent="0.25">
      <c r="D19259" s="80" t="str">
        <f>LEFT(DATA[[#This Row],[Account_Code]],3)</f>
        <v/>
      </c>
      <c r="I19259" s="80" t="str">
        <f>DATA[[#This Row],[Vessel_Code]]&amp;DATA[[#This Row],[Account Group]]&amp;DATA[[#This Row],[Type]]</f>
        <v/>
      </c>
      <c r="K19259" s="80">
        <f>IF(YEAR(DATA[[#This Row],[Calendar_Month]])=YEAR(CURMONTHEND),DATA[[#This Row],[Amount]],0)</f>
        <v>0</v>
      </c>
      <c r="L19259" s="80">
        <f>IF(DATA[[#This Row],[Calendar_Month]]-CURMONTH=0,DATA[[#This Row],[Amount]],0)</f>
        <v>0</v>
      </c>
    </row>
    <row r="19260" spans="4:12" x14ac:dyDescent="0.25">
      <c r="D19260" s="80" t="str">
        <f>LEFT(DATA[[#This Row],[Account_Code]],3)</f>
        <v/>
      </c>
      <c r="I19260" s="80" t="str">
        <f>DATA[[#This Row],[Vessel_Code]]&amp;DATA[[#This Row],[Account Group]]&amp;DATA[[#This Row],[Type]]</f>
        <v/>
      </c>
      <c r="K19260" s="80">
        <f>IF(YEAR(DATA[[#This Row],[Calendar_Month]])=YEAR(CURMONTHEND),DATA[[#This Row],[Amount]],0)</f>
        <v>0</v>
      </c>
      <c r="L19260" s="80">
        <f>IF(DATA[[#This Row],[Calendar_Month]]-CURMONTH=0,DATA[[#This Row],[Amount]],0)</f>
        <v>0</v>
      </c>
    </row>
    <row r="19261" spans="4:12" x14ac:dyDescent="0.25">
      <c r="D19261" s="80" t="str">
        <f>LEFT(DATA[[#This Row],[Account_Code]],3)</f>
        <v/>
      </c>
      <c r="I19261" s="80" t="str">
        <f>DATA[[#This Row],[Vessel_Code]]&amp;DATA[[#This Row],[Account Group]]&amp;DATA[[#This Row],[Type]]</f>
        <v/>
      </c>
      <c r="K19261" s="80">
        <f>IF(YEAR(DATA[[#This Row],[Calendar_Month]])=YEAR(CURMONTHEND),DATA[[#This Row],[Amount]],0)</f>
        <v>0</v>
      </c>
      <c r="L19261" s="80">
        <f>IF(DATA[[#This Row],[Calendar_Month]]-CURMONTH=0,DATA[[#This Row],[Amount]],0)</f>
        <v>0</v>
      </c>
    </row>
    <row r="19262" spans="4:12" x14ac:dyDescent="0.25">
      <c r="D19262" s="80" t="str">
        <f>LEFT(DATA[[#This Row],[Account_Code]],3)</f>
        <v/>
      </c>
      <c r="I19262" s="80" t="str">
        <f>DATA[[#This Row],[Vessel_Code]]&amp;DATA[[#This Row],[Account Group]]&amp;DATA[[#This Row],[Type]]</f>
        <v/>
      </c>
      <c r="K19262" s="80">
        <f>IF(YEAR(DATA[[#This Row],[Calendar_Month]])=YEAR(CURMONTHEND),DATA[[#This Row],[Amount]],0)</f>
        <v>0</v>
      </c>
      <c r="L19262" s="80">
        <f>IF(DATA[[#This Row],[Calendar_Month]]-CURMONTH=0,DATA[[#This Row],[Amount]],0)</f>
        <v>0</v>
      </c>
    </row>
    <row r="19263" spans="4:12" x14ac:dyDescent="0.25">
      <c r="D19263" s="80" t="str">
        <f>LEFT(DATA[[#This Row],[Account_Code]],3)</f>
        <v/>
      </c>
      <c r="I19263" s="80" t="str">
        <f>DATA[[#This Row],[Vessel_Code]]&amp;DATA[[#This Row],[Account Group]]&amp;DATA[[#This Row],[Type]]</f>
        <v/>
      </c>
      <c r="K19263" s="80">
        <f>IF(YEAR(DATA[[#This Row],[Calendar_Month]])=YEAR(CURMONTHEND),DATA[[#This Row],[Amount]],0)</f>
        <v>0</v>
      </c>
      <c r="L19263" s="80">
        <f>IF(DATA[[#This Row],[Calendar_Month]]-CURMONTH=0,DATA[[#This Row],[Amount]],0)</f>
        <v>0</v>
      </c>
    </row>
    <row r="19264" spans="4:12" x14ac:dyDescent="0.25">
      <c r="D19264" s="80" t="str">
        <f>LEFT(DATA[[#This Row],[Account_Code]],3)</f>
        <v/>
      </c>
      <c r="I19264" s="80" t="str">
        <f>DATA[[#This Row],[Vessel_Code]]&amp;DATA[[#This Row],[Account Group]]&amp;DATA[[#This Row],[Type]]</f>
        <v/>
      </c>
      <c r="K19264" s="80">
        <f>IF(YEAR(DATA[[#This Row],[Calendar_Month]])=YEAR(CURMONTHEND),DATA[[#This Row],[Amount]],0)</f>
        <v>0</v>
      </c>
      <c r="L19264" s="80">
        <f>IF(DATA[[#This Row],[Calendar_Month]]-CURMONTH=0,DATA[[#This Row],[Amount]],0)</f>
        <v>0</v>
      </c>
    </row>
    <row r="19265" spans="4:12" x14ac:dyDescent="0.25">
      <c r="D19265" s="80" t="str">
        <f>LEFT(DATA[[#This Row],[Account_Code]],3)</f>
        <v/>
      </c>
      <c r="I19265" s="80" t="str">
        <f>DATA[[#This Row],[Vessel_Code]]&amp;DATA[[#This Row],[Account Group]]&amp;DATA[[#This Row],[Type]]</f>
        <v/>
      </c>
      <c r="K19265" s="80">
        <f>IF(YEAR(DATA[[#This Row],[Calendar_Month]])=YEAR(CURMONTHEND),DATA[[#This Row],[Amount]],0)</f>
        <v>0</v>
      </c>
      <c r="L19265" s="80">
        <f>IF(DATA[[#This Row],[Calendar_Month]]-CURMONTH=0,DATA[[#This Row],[Amount]],0)</f>
        <v>0</v>
      </c>
    </row>
    <row r="19266" spans="4:12" x14ac:dyDescent="0.25">
      <c r="D19266" s="80" t="str">
        <f>LEFT(DATA[[#This Row],[Account_Code]],3)</f>
        <v/>
      </c>
      <c r="I19266" s="80" t="str">
        <f>DATA[[#This Row],[Vessel_Code]]&amp;DATA[[#This Row],[Account Group]]&amp;DATA[[#This Row],[Type]]</f>
        <v/>
      </c>
      <c r="K19266" s="80">
        <f>IF(YEAR(DATA[[#This Row],[Calendar_Month]])=YEAR(CURMONTHEND),DATA[[#This Row],[Amount]],0)</f>
        <v>0</v>
      </c>
      <c r="L19266" s="80">
        <f>IF(DATA[[#This Row],[Calendar_Month]]-CURMONTH=0,DATA[[#This Row],[Amount]],0)</f>
        <v>0</v>
      </c>
    </row>
    <row r="19267" spans="4:12" x14ac:dyDescent="0.25">
      <c r="D19267" s="80" t="str">
        <f>LEFT(DATA[[#This Row],[Account_Code]],3)</f>
        <v/>
      </c>
      <c r="I19267" s="80" t="str">
        <f>DATA[[#This Row],[Vessel_Code]]&amp;DATA[[#This Row],[Account Group]]&amp;DATA[[#This Row],[Type]]</f>
        <v/>
      </c>
      <c r="K19267" s="80">
        <f>IF(YEAR(DATA[[#This Row],[Calendar_Month]])=YEAR(CURMONTHEND),DATA[[#This Row],[Amount]],0)</f>
        <v>0</v>
      </c>
      <c r="L19267" s="80">
        <f>IF(DATA[[#This Row],[Calendar_Month]]-CURMONTH=0,DATA[[#This Row],[Amount]],0)</f>
        <v>0</v>
      </c>
    </row>
    <row r="19268" spans="4:12" x14ac:dyDescent="0.25">
      <c r="D19268" s="80" t="str">
        <f>LEFT(DATA[[#This Row],[Account_Code]],3)</f>
        <v/>
      </c>
      <c r="I19268" s="80" t="str">
        <f>DATA[[#This Row],[Vessel_Code]]&amp;DATA[[#This Row],[Account Group]]&amp;DATA[[#This Row],[Type]]</f>
        <v/>
      </c>
      <c r="K19268" s="80">
        <f>IF(YEAR(DATA[[#This Row],[Calendar_Month]])=YEAR(CURMONTHEND),DATA[[#This Row],[Amount]],0)</f>
        <v>0</v>
      </c>
      <c r="L19268" s="80">
        <f>IF(DATA[[#This Row],[Calendar_Month]]-CURMONTH=0,DATA[[#This Row],[Amount]],0)</f>
        <v>0</v>
      </c>
    </row>
    <row r="19269" spans="4:12" x14ac:dyDescent="0.25">
      <c r="D19269" s="80" t="str">
        <f>LEFT(DATA[[#This Row],[Account_Code]],3)</f>
        <v/>
      </c>
      <c r="I19269" s="80" t="str">
        <f>DATA[[#This Row],[Vessel_Code]]&amp;DATA[[#This Row],[Account Group]]&amp;DATA[[#This Row],[Type]]</f>
        <v/>
      </c>
      <c r="K19269" s="80">
        <f>IF(YEAR(DATA[[#This Row],[Calendar_Month]])=YEAR(CURMONTHEND),DATA[[#This Row],[Amount]],0)</f>
        <v>0</v>
      </c>
      <c r="L19269" s="80">
        <f>IF(DATA[[#This Row],[Calendar_Month]]-CURMONTH=0,DATA[[#This Row],[Amount]],0)</f>
        <v>0</v>
      </c>
    </row>
    <row r="19270" spans="4:12" x14ac:dyDescent="0.25">
      <c r="D19270" s="80" t="str">
        <f>LEFT(DATA[[#This Row],[Account_Code]],3)</f>
        <v/>
      </c>
      <c r="I19270" s="80" t="str">
        <f>DATA[[#This Row],[Vessel_Code]]&amp;DATA[[#This Row],[Account Group]]&amp;DATA[[#This Row],[Type]]</f>
        <v/>
      </c>
      <c r="K19270" s="80">
        <f>IF(YEAR(DATA[[#This Row],[Calendar_Month]])=YEAR(CURMONTHEND),DATA[[#This Row],[Amount]],0)</f>
        <v>0</v>
      </c>
      <c r="L19270" s="80">
        <f>IF(DATA[[#This Row],[Calendar_Month]]-CURMONTH=0,DATA[[#This Row],[Amount]],0)</f>
        <v>0</v>
      </c>
    </row>
    <row r="19271" spans="4:12" x14ac:dyDescent="0.25">
      <c r="D19271" s="80" t="str">
        <f>LEFT(DATA[[#This Row],[Account_Code]],3)</f>
        <v/>
      </c>
      <c r="I19271" s="80" t="str">
        <f>DATA[[#This Row],[Vessel_Code]]&amp;DATA[[#This Row],[Account Group]]&amp;DATA[[#This Row],[Type]]</f>
        <v/>
      </c>
      <c r="K19271" s="80">
        <f>IF(YEAR(DATA[[#This Row],[Calendar_Month]])=YEAR(CURMONTHEND),DATA[[#This Row],[Amount]],0)</f>
        <v>0</v>
      </c>
      <c r="L19271" s="80">
        <f>IF(DATA[[#This Row],[Calendar_Month]]-CURMONTH=0,DATA[[#This Row],[Amount]],0)</f>
        <v>0</v>
      </c>
    </row>
    <row r="19272" spans="4:12" x14ac:dyDescent="0.25">
      <c r="D19272" s="80" t="str">
        <f>LEFT(DATA[[#This Row],[Account_Code]],3)</f>
        <v/>
      </c>
      <c r="I19272" s="80" t="str">
        <f>DATA[[#This Row],[Vessel_Code]]&amp;DATA[[#This Row],[Account Group]]&amp;DATA[[#This Row],[Type]]</f>
        <v/>
      </c>
      <c r="K19272" s="80">
        <f>IF(YEAR(DATA[[#This Row],[Calendar_Month]])=YEAR(CURMONTHEND),DATA[[#This Row],[Amount]],0)</f>
        <v>0</v>
      </c>
      <c r="L19272" s="80">
        <f>IF(DATA[[#This Row],[Calendar_Month]]-CURMONTH=0,DATA[[#This Row],[Amount]],0)</f>
        <v>0</v>
      </c>
    </row>
    <row r="19273" spans="4:12" x14ac:dyDescent="0.25">
      <c r="D19273" s="80" t="str">
        <f>LEFT(DATA[[#This Row],[Account_Code]],3)</f>
        <v/>
      </c>
      <c r="I19273" s="80" t="str">
        <f>DATA[[#This Row],[Vessel_Code]]&amp;DATA[[#This Row],[Account Group]]&amp;DATA[[#This Row],[Type]]</f>
        <v/>
      </c>
      <c r="K19273" s="80">
        <f>IF(YEAR(DATA[[#This Row],[Calendar_Month]])=YEAR(CURMONTHEND),DATA[[#This Row],[Amount]],0)</f>
        <v>0</v>
      </c>
      <c r="L19273" s="80">
        <f>IF(DATA[[#This Row],[Calendar_Month]]-CURMONTH=0,DATA[[#This Row],[Amount]],0)</f>
        <v>0</v>
      </c>
    </row>
    <row r="19274" spans="4:12" x14ac:dyDescent="0.25">
      <c r="D19274" s="80" t="str">
        <f>LEFT(DATA[[#This Row],[Account_Code]],3)</f>
        <v/>
      </c>
      <c r="I19274" s="80" t="str">
        <f>DATA[[#This Row],[Vessel_Code]]&amp;DATA[[#This Row],[Account Group]]&amp;DATA[[#This Row],[Type]]</f>
        <v/>
      </c>
      <c r="K19274" s="80">
        <f>IF(YEAR(DATA[[#This Row],[Calendar_Month]])=YEAR(CURMONTHEND),DATA[[#This Row],[Amount]],0)</f>
        <v>0</v>
      </c>
      <c r="L19274" s="80">
        <f>IF(DATA[[#This Row],[Calendar_Month]]-CURMONTH=0,DATA[[#This Row],[Amount]],0)</f>
        <v>0</v>
      </c>
    </row>
    <row r="19275" spans="4:12" x14ac:dyDescent="0.25">
      <c r="D19275" s="80" t="str">
        <f>LEFT(DATA[[#This Row],[Account_Code]],3)</f>
        <v/>
      </c>
      <c r="I19275" s="80" t="str">
        <f>DATA[[#This Row],[Vessel_Code]]&amp;DATA[[#This Row],[Account Group]]&amp;DATA[[#This Row],[Type]]</f>
        <v/>
      </c>
      <c r="K19275" s="80">
        <f>IF(YEAR(DATA[[#This Row],[Calendar_Month]])=YEAR(CURMONTHEND),DATA[[#This Row],[Amount]],0)</f>
        <v>0</v>
      </c>
      <c r="L19275" s="80">
        <f>IF(DATA[[#This Row],[Calendar_Month]]-CURMONTH=0,DATA[[#This Row],[Amount]],0)</f>
        <v>0</v>
      </c>
    </row>
    <row r="19276" spans="4:12" x14ac:dyDescent="0.25">
      <c r="D19276" s="80" t="str">
        <f>LEFT(DATA[[#This Row],[Account_Code]],3)</f>
        <v/>
      </c>
      <c r="I19276" s="80" t="str">
        <f>DATA[[#This Row],[Vessel_Code]]&amp;DATA[[#This Row],[Account Group]]&amp;DATA[[#This Row],[Type]]</f>
        <v/>
      </c>
      <c r="K19276" s="80">
        <f>IF(YEAR(DATA[[#This Row],[Calendar_Month]])=YEAR(CURMONTHEND),DATA[[#This Row],[Amount]],0)</f>
        <v>0</v>
      </c>
      <c r="L19276" s="80">
        <f>IF(DATA[[#This Row],[Calendar_Month]]-CURMONTH=0,DATA[[#This Row],[Amount]],0)</f>
        <v>0</v>
      </c>
    </row>
    <row r="19277" spans="4:12" x14ac:dyDescent="0.25">
      <c r="D19277" s="80" t="str">
        <f>LEFT(DATA[[#This Row],[Account_Code]],3)</f>
        <v/>
      </c>
      <c r="I19277" s="80" t="str">
        <f>DATA[[#This Row],[Vessel_Code]]&amp;DATA[[#This Row],[Account Group]]&amp;DATA[[#This Row],[Type]]</f>
        <v/>
      </c>
      <c r="K19277" s="80">
        <f>IF(YEAR(DATA[[#This Row],[Calendar_Month]])=YEAR(CURMONTHEND),DATA[[#This Row],[Amount]],0)</f>
        <v>0</v>
      </c>
      <c r="L19277" s="80">
        <f>IF(DATA[[#This Row],[Calendar_Month]]-CURMONTH=0,DATA[[#This Row],[Amount]],0)</f>
        <v>0</v>
      </c>
    </row>
    <row r="19278" spans="4:12" x14ac:dyDescent="0.25">
      <c r="D19278" s="80" t="str">
        <f>LEFT(DATA[[#This Row],[Account_Code]],3)</f>
        <v/>
      </c>
      <c r="I19278" s="80" t="str">
        <f>DATA[[#This Row],[Vessel_Code]]&amp;DATA[[#This Row],[Account Group]]&amp;DATA[[#This Row],[Type]]</f>
        <v/>
      </c>
      <c r="K19278" s="80">
        <f>IF(YEAR(DATA[[#This Row],[Calendar_Month]])=YEAR(CURMONTHEND),DATA[[#This Row],[Amount]],0)</f>
        <v>0</v>
      </c>
      <c r="L19278" s="80">
        <f>IF(DATA[[#This Row],[Calendar_Month]]-CURMONTH=0,DATA[[#This Row],[Amount]],0)</f>
        <v>0</v>
      </c>
    </row>
    <row r="19279" spans="4:12" x14ac:dyDescent="0.25">
      <c r="D19279" s="80" t="str">
        <f>LEFT(DATA[[#This Row],[Account_Code]],3)</f>
        <v/>
      </c>
      <c r="I19279" s="80" t="str">
        <f>DATA[[#This Row],[Vessel_Code]]&amp;DATA[[#This Row],[Account Group]]&amp;DATA[[#This Row],[Type]]</f>
        <v/>
      </c>
      <c r="K19279" s="80">
        <f>IF(YEAR(DATA[[#This Row],[Calendar_Month]])=YEAR(CURMONTHEND),DATA[[#This Row],[Amount]],0)</f>
        <v>0</v>
      </c>
      <c r="L19279" s="80">
        <f>IF(DATA[[#This Row],[Calendar_Month]]-CURMONTH=0,DATA[[#This Row],[Amount]],0)</f>
        <v>0</v>
      </c>
    </row>
    <row r="19280" spans="4:12" x14ac:dyDescent="0.25">
      <c r="D19280" s="80" t="str">
        <f>LEFT(DATA[[#This Row],[Account_Code]],3)</f>
        <v/>
      </c>
      <c r="I19280" s="80" t="str">
        <f>DATA[[#This Row],[Vessel_Code]]&amp;DATA[[#This Row],[Account Group]]&amp;DATA[[#This Row],[Type]]</f>
        <v/>
      </c>
      <c r="K19280" s="80">
        <f>IF(YEAR(DATA[[#This Row],[Calendar_Month]])=YEAR(CURMONTHEND),DATA[[#This Row],[Amount]],0)</f>
        <v>0</v>
      </c>
      <c r="L19280" s="80">
        <f>IF(DATA[[#This Row],[Calendar_Month]]-CURMONTH=0,DATA[[#This Row],[Amount]],0)</f>
        <v>0</v>
      </c>
    </row>
    <row r="19281" spans="4:12" x14ac:dyDescent="0.25">
      <c r="D19281" s="80" t="str">
        <f>LEFT(DATA[[#This Row],[Account_Code]],3)</f>
        <v/>
      </c>
      <c r="I19281" s="80" t="str">
        <f>DATA[[#This Row],[Vessel_Code]]&amp;DATA[[#This Row],[Account Group]]&amp;DATA[[#This Row],[Type]]</f>
        <v/>
      </c>
      <c r="K19281" s="80">
        <f>IF(YEAR(DATA[[#This Row],[Calendar_Month]])=YEAR(CURMONTHEND),DATA[[#This Row],[Amount]],0)</f>
        <v>0</v>
      </c>
      <c r="L19281" s="80">
        <f>IF(DATA[[#This Row],[Calendar_Month]]-CURMONTH=0,DATA[[#This Row],[Amount]],0)</f>
        <v>0</v>
      </c>
    </row>
    <row r="19282" spans="4:12" x14ac:dyDescent="0.25">
      <c r="D19282" s="80" t="str">
        <f>LEFT(DATA[[#This Row],[Account_Code]],3)</f>
        <v/>
      </c>
      <c r="I19282" s="80" t="str">
        <f>DATA[[#This Row],[Vessel_Code]]&amp;DATA[[#This Row],[Account Group]]&amp;DATA[[#This Row],[Type]]</f>
        <v/>
      </c>
      <c r="K19282" s="80">
        <f>IF(YEAR(DATA[[#This Row],[Calendar_Month]])=YEAR(CURMONTHEND),DATA[[#This Row],[Amount]],0)</f>
        <v>0</v>
      </c>
      <c r="L19282" s="80">
        <f>IF(DATA[[#This Row],[Calendar_Month]]-CURMONTH=0,DATA[[#This Row],[Amount]],0)</f>
        <v>0</v>
      </c>
    </row>
    <row r="19283" spans="4:12" x14ac:dyDescent="0.25">
      <c r="D19283" s="80" t="str">
        <f>LEFT(DATA[[#This Row],[Account_Code]],3)</f>
        <v/>
      </c>
      <c r="I19283" s="80" t="str">
        <f>DATA[[#This Row],[Vessel_Code]]&amp;DATA[[#This Row],[Account Group]]&amp;DATA[[#This Row],[Type]]</f>
        <v/>
      </c>
      <c r="K19283" s="80">
        <f>IF(YEAR(DATA[[#This Row],[Calendar_Month]])=YEAR(CURMONTHEND),DATA[[#This Row],[Amount]],0)</f>
        <v>0</v>
      </c>
      <c r="L19283" s="80">
        <f>IF(DATA[[#This Row],[Calendar_Month]]-CURMONTH=0,DATA[[#This Row],[Amount]],0)</f>
        <v>0</v>
      </c>
    </row>
    <row r="19284" spans="4:12" x14ac:dyDescent="0.25">
      <c r="D19284" s="80" t="str">
        <f>LEFT(DATA[[#This Row],[Account_Code]],3)</f>
        <v/>
      </c>
      <c r="I19284" s="80" t="str">
        <f>DATA[[#This Row],[Vessel_Code]]&amp;DATA[[#This Row],[Account Group]]&amp;DATA[[#This Row],[Type]]</f>
        <v/>
      </c>
      <c r="K19284" s="80">
        <f>IF(YEAR(DATA[[#This Row],[Calendar_Month]])=YEAR(CURMONTHEND),DATA[[#This Row],[Amount]],0)</f>
        <v>0</v>
      </c>
      <c r="L19284" s="80">
        <f>IF(DATA[[#This Row],[Calendar_Month]]-CURMONTH=0,DATA[[#This Row],[Amount]],0)</f>
        <v>0</v>
      </c>
    </row>
    <row r="19285" spans="4:12" x14ac:dyDescent="0.25">
      <c r="D19285" s="80" t="str">
        <f>LEFT(DATA[[#This Row],[Account_Code]],3)</f>
        <v/>
      </c>
      <c r="I19285" s="80" t="str">
        <f>DATA[[#This Row],[Vessel_Code]]&amp;DATA[[#This Row],[Account Group]]&amp;DATA[[#This Row],[Type]]</f>
        <v/>
      </c>
      <c r="K19285" s="80">
        <f>IF(YEAR(DATA[[#This Row],[Calendar_Month]])=YEAR(CURMONTHEND),DATA[[#This Row],[Amount]],0)</f>
        <v>0</v>
      </c>
      <c r="L19285" s="80">
        <f>IF(DATA[[#This Row],[Calendar_Month]]-CURMONTH=0,DATA[[#This Row],[Amount]],0)</f>
        <v>0</v>
      </c>
    </row>
    <row r="19286" spans="4:12" x14ac:dyDescent="0.25">
      <c r="D19286" s="80" t="str">
        <f>LEFT(DATA[[#This Row],[Account_Code]],3)</f>
        <v/>
      </c>
      <c r="I19286" s="80" t="str">
        <f>DATA[[#This Row],[Vessel_Code]]&amp;DATA[[#This Row],[Account Group]]&amp;DATA[[#This Row],[Type]]</f>
        <v/>
      </c>
      <c r="K19286" s="80">
        <f>IF(YEAR(DATA[[#This Row],[Calendar_Month]])=YEAR(CURMONTHEND),DATA[[#This Row],[Amount]],0)</f>
        <v>0</v>
      </c>
      <c r="L19286" s="80">
        <f>IF(DATA[[#This Row],[Calendar_Month]]-CURMONTH=0,DATA[[#This Row],[Amount]],0)</f>
        <v>0</v>
      </c>
    </row>
    <row r="19287" spans="4:12" x14ac:dyDescent="0.25">
      <c r="D19287" s="80" t="str">
        <f>LEFT(DATA[[#This Row],[Account_Code]],3)</f>
        <v/>
      </c>
      <c r="I19287" s="80" t="str">
        <f>DATA[[#This Row],[Vessel_Code]]&amp;DATA[[#This Row],[Account Group]]&amp;DATA[[#This Row],[Type]]</f>
        <v/>
      </c>
      <c r="K19287" s="80">
        <f>IF(YEAR(DATA[[#This Row],[Calendar_Month]])=YEAR(CURMONTHEND),DATA[[#This Row],[Amount]],0)</f>
        <v>0</v>
      </c>
      <c r="L19287" s="80">
        <f>IF(DATA[[#This Row],[Calendar_Month]]-CURMONTH=0,DATA[[#This Row],[Amount]],0)</f>
        <v>0</v>
      </c>
    </row>
    <row r="19288" spans="4:12" x14ac:dyDescent="0.25">
      <c r="D19288" s="80" t="str">
        <f>LEFT(DATA[[#This Row],[Account_Code]],3)</f>
        <v/>
      </c>
      <c r="I19288" s="80" t="str">
        <f>DATA[[#This Row],[Vessel_Code]]&amp;DATA[[#This Row],[Account Group]]&amp;DATA[[#This Row],[Type]]</f>
        <v/>
      </c>
      <c r="K19288" s="80">
        <f>IF(YEAR(DATA[[#This Row],[Calendar_Month]])=YEAR(CURMONTHEND),DATA[[#This Row],[Amount]],0)</f>
        <v>0</v>
      </c>
      <c r="L19288" s="80">
        <f>IF(DATA[[#This Row],[Calendar_Month]]-CURMONTH=0,DATA[[#This Row],[Amount]],0)</f>
        <v>0</v>
      </c>
    </row>
    <row r="19289" spans="4:12" x14ac:dyDescent="0.25">
      <c r="D19289" s="80" t="str">
        <f>LEFT(DATA[[#This Row],[Account_Code]],3)</f>
        <v/>
      </c>
      <c r="I19289" s="80" t="str">
        <f>DATA[[#This Row],[Vessel_Code]]&amp;DATA[[#This Row],[Account Group]]&amp;DATA[[#This Row],[Type]]</f>
        <v/>
      </c>
      <c r="K19289" s="80">
        <f>IF(YEAR(DATA[[#This Row],[Calendar_Month]])=YEAR(CURMONTHEND),DATA[[#This Row],[Amount]],0)</f>
        <v>0</v>
      </c>
      <c r="L19289" s="80">
        <f>IF(DATA[[#This Row],[Calendar_Month]]-CURMONTH=0,DATA[[#This Row],[Amount]],0)</f>
        <v>0</v>
      </c>
    </row>
    <row r="19290" spans="4:12" x14ac:dyDescent="0.25">
      <c r="D19290" s="80" t="str">
        <f>LEFT(DATA[[#This Row],[Account_Code]],3)</f>
        <v/>
      </c>
      <c r="I19290" s="80" t="str">
        <f>DATA[[#This Row],[Vessel_Code]]&amp;DATA[[#This Row],[Account Group]]&amp;DATA[[#This Row],[Type]]</f>
        <v/>
      </c>
      <c r="K19290" s="80">
        <f>IF(YEAR(DATA[[#This Row],[Calendar_Month]])=YEAR(CURMONTHEND),DATA[[#This Row],[Amount]],0)</f>
        <v>0</v>
      </c>
      <c r="L19290" s="80">
        <f>IF(DATA[[#This Row],[Calendar_Month]]-CURMONTH=0,DATA[[#This Row],[Amount]],0)</f>
        <v>0</v>
      </c>
    </row>
    <row r="19291" spans="4:12" x14ac:dyDescent="0.25">
      <c r="D19291" s="80" t="str">
        <f>LEFT(DATA[[#This Row],[Account_Code]],3)</f>
        <v/>
      </c>
      <c r="I19291" s="80" t="str">
        <f>DATA[[#This Row],[Vessel_Code]]&amp;DATA[[#This Row],[Account Group]]&amp;DATA[[#This Row],[Type]]</f>
        <v/>
      </c>
      <c r="K19291" s="80">
        <f>IF(YEAR(DATA[[#This Row],[Calendar_Month]])=YEAR(CURMONTHEND),DATA[[#This Row],[Amount]],0)</f>
        <v>0</v>
      </c>
      <c r="L19291" s="80">
        <f>IF(DATA[[#This Row],[Calendar_Month]]-CURMONTH=0,DATA[[#This Row],[Amount]],0)</f>
        <v>0</v>
      </c>
    </row>
    <row r="19292" spans="4:12" x14ac:dyDescent="0.25">
      <c r="D19292" s="80" t="str">
        <f>LEFT(DATA[[#This Row],[Account_Code]],3)</f>
        <v/>
      </c>
      <c r="I19292" s="80" t="str">
        <f>DATA[[#This Row],[Vessel_Code]]&amp;DATA[[#This Row],[Account Group]]&amp;DATA[[#This Row],[Type]]</f>
        <v/>
      </c>
      <c r="K19292" s="80">
        <f>IF(YEAR(DATA[[#This Row],[Calendar_Month]])=YEAR(CURMONTHEND),DATA[[#This Row],[Amount]],0)</f>
        <v>0</v>
      </c>
      <c r="L19292" s="80">
        <f>IF(DATA[[#This Row],[Calendar_Month]]-CURMONTH=0,DATA[[#This Row],[Amount]],0)</f>
        <v>0</v>
      </c>
    </row>
    <row r="19293" spans="4:12" x14ac:dyDescent="0.25">
      <c r="D19293" s="80" t="str">
        <f>LEFT(DATA[[#This Row],[Account_Code]],3)</f>
        <v/>
      </c>
      <c r="I19293" s="80" t="str">
        <f>DATA[[#This Row],[Vessel_Code]]&amp;DATA[[#This Row],[Account Group]]&amp;DATA[[#This Row],[Type]]</f>
        <v/>
      </c>
      <c r="K19293" s="80">
        <f>IF(YEAR(DATA[[#This Row],[Calendar_Month]])=YEAR(CURMONTHEND),DATA[[#This Row],[Amount]],0)</f>
        <v>0</v>
      </c>
      <c r="L19293" s="80">
        <f>IF(DATA[[#This Row],[Calendar_Month]]-CURMONTH=0,DATA[[#This Row],[Amount]],0)</f>
        <v>0</v>
      </c>
    </row>
    <row r="19294" spans="4:12" x14ac:dyDescent="0.25">
      <c r="D19294" s="80" t="str">
        <f>LEFT(DATA[[#This Row],[Account_Code]],3)</f>
        <v/>
      </c>
      <c r="I19294" s="80" t="str">
        <f>DATA[[#This Row],[Vessel_Code]]&amp;DATA[[#This Row],[Account Group]]&amp;DATA[[#This Row],[Type]]</f>
        <v/>
      </c>
      <c r="K19294" s="80">
        <f>IF(YEAR(DATA[[#This Row],[Calendar_Month]])=YEAR(CURMONTHEND),DATA[[#This Row],[Amount]],0)</f>
        <v>0</v>
      </c>
      <c r="L19294" s="80">
        <f>IF(DATA[[#This Row],[Calendar_Month]]-CURMONTH=0,DATA[[#This Row],[Amount]],0)</f>
        <v>0</v>
      </c>
    </row>
    <row r="19295" spans="4:12" x14ac:dyDescent="0.25">
      <c r="D19295" s="80" t="str">
        <f>LEFT(DATA[[#This Row],[Account_Code]],3)</f>
        <v/>
      </c>
      <c r="I19295" s="80" t="str">
        <f>DATA[[#This Row],[Vessel_Code]]&amp;DATA[[#This Row],[Account Group]]&amp;DATA[[#This Row],[Type]]</f>
        <v/>
      </c>
      <c r="K19295" s="80">
        <f>IF(YEAR(DATA[[#This Row],[Calendar_Month]])=YEAR(CURMONTHEND),DATA[[#This Row],[Amount]],0)</f>
        <v>0</v>
      </c>
      <c r="L19295" s="80">
        <f>IF(DATA[[#This Row],[Calendar_Month]]-CURMONTH=0,DATA[[#This Row],[Amount]],0)</f>
        <v>0</v>
      </c>
    </row>
    <row r="19296" spans="4:12" x14ac:dyDescent="0.25">
      <c r="D19296" s="80" t="str">
        <f>LEFT(DATA[[#This Row],[Account_Code]],3)</f>
        <v/>
      </c>
      <c r="I19296" s="80" t="str">
        <f>DATA[[#This Row],[Vessel_Code]]&amp;DATA[[#This Row],[Account Group]]&amp;DATA[[#This Row],[Type]]</f>
        <v/>
      </c>
      <c r="K19296" s="80">
        <f>IF(YEAR(DATA[[#This Row],[Calendar_Month]])=YEAR(CURMONTHEND),DATA[[#This Row],[Amount]],0)</f>
        <v>0</v>
      </c>
      <c r="L19296" s="80">
        <f>IF(DATA[[#This Row],[Calendar_Month]]-CURMONTH=0,DATA[[#This Row],[Amount]],0)</f>
        <v>0</v>
      </c>
    </row>
    <row r="19297" spans="4:12" x14ac:dyDescent="0.25">
      <c r="D19297" s="80" t="str">
        <f>LEFT(DATA[[#This Row],[Account_Code]],3)</f>
        <v/>
      </c>
      <c r="I19297" s="80" t="str">
        <f>DATA[[#This Row],[Vessel_Code]]&amp;DATA[[#This Row],[Account Group]]&amp;DATA[[#This Row],[Type]]</f>
        <v/>
      </c>
      <c r="K19297" s="80">
        <f>IF(YEAR(DATA[[#This Row],[Calendar_Month]])=YEAR(CURMONTHEND),DATA[[#This Row],[Amount]],0)</f>
        <v>0</v>
      </c>
      <c r="L19297" s="80">
        <f>IF(DATA[[#This Row],[Calendar_Month]]-CURMONTH=0,DATA[[#This Row],[Amount]],0)</f>
        <v>0</v>
      </c>
    </row>
    <row r="19298" spans="4:12" x14ac:dyDescent="0.25">
      <c r="D19298" s="80" t="str">
        <f>LEFT(DATA[[#This Row],[Account_Code]],3)</f>
        <v/>
      </c>
      <c r="I19298" s="80" t="str">
        <f>DATA[[#This Row],[Vessel_Code]]&amp;DATA[[#This Row],[Account Group]]&amp;DATA[[#This Row],[Type]]</f>
        <v/>
      </c>
      <c r="K19298" s="80">
        <f>IF(YEAR(DATA[[#This Row],[Calendar_Month]])=YEAR(CURMONTHEND),DATA[[#This Row],[Amount]],0)</f>
        <v>0</v>
      </c>
      <c r="L19298" s="80">
        <f>IF(DATA[[#This Row],[Calendar_Month]]-CURMONTH=0,DATA[[#This Row],[Amount]],0)</f>
        <v>0</v>
      </c>
    </row>
    <row r="19299" spans="4:12" x14ac:dyDescent="0.25">
      <c r="D19299" s="80" t="str">
        <f>LEFT(DATA[[#This Row],[Account_Code]],3)</f>
        <v/>
      </c>
      <c r="I19299" s="80" t="str">
        <f>DATA[[#This Row],[Vessel_Code]]&amp;DATA[[#This Row],[Account Group]]&amp;DATA[[#This Row],[Type]]</f>
        <v/>
      </c>
      <c r="K19299" s="80">
        <f>IF(YEAR(DATA[[#This Row],[Calendar_Month]])=YEAR(CURMONTHEND),DATA[[#This Row],[Amount]],0)</f>
        <v>0</v>
      </c>
      <c r="L19299" s="80">
        <f>IF(DATA[[#This Row],[Calendar_Month]]-CURMONTH=0,DATA[[#This Row],[Amount]],0)</f>
        <v>0</v>
      </c>
    </row>
    <row r="19300" spans="4:12" x14ac:dyDescent="0.25">
      <c r="D19300" s="80" t="str">
        <f>LEFT(DATA[[#This Row],[Account_Code]],3)</f>
        <v/>
      </c>
      <c r="I19300" s="80" t="str">
        <f>DATA[[#This Row],[Vessel_Code]]&amp;DATA[[#This Row],[Account Group]]&amp;DATA[[#This Row],[Type]]</f>
        <v/>
      </c>
      <c r="K19300" s="80">
        <f>IF(YEAR(DATA[[#This Row],[Calendar_Month]])=YEAR(CURMONTHEND),DATA[[#This Row],[Amount]],0)</f>
        <v>0</v>
      </c>
      <c r="L19300" s="80">
        <f>IF(DATA[[#This Row],[Calendar_Month]]-CURMONTH=0,DATA[[#This Row],[Amount]],0)</f>
        <v>0</v>
      </c>
    </row>
    <row r="19301" spans="4:12" x14ac:dyDescent="0.25">
      <c r="D19301" s="80" t="str">
        <f>LEFT(DATA[[#This Row],[Account_Code]],3)</f>
        <v/>
      </c>
      <c r="I19301" s="80" t="str">
        <f>DATA[[#This Row],[Vessel_Code]]&amp;DATA[[#This Row],[Account Group]]&amp;DATA[[#This Row],[Type]]</f>
        <v/>
      </c>
      <c r="K19301" s="80">
        <f>IF(YEAR(DATA[[#This Row],[Calendar_Month]])=YEAR(CURMONTHEND),DATA[[#This Row],[Amount]],0)</f>
        <v>0</v>
      </c>
      <c r="L19301" s="80">
        <f>IF(DATA[[#This Row],[Calendar_Month]]-CURMONTH=0,DATA[[#This Row],[Amount]],0)</f>
        <v>0</v>
      </c>
    </row>
    <row r="19302" spans="4:12" x14ac:dyDescent="0.25">
      <c r="D19302" s="80" t="str">
        <f>LEFT(DATA[[#This Row],[Account_Code]],3)</f>
        <v/>
      </c>
      <c r="I19302" s="80" t="str">
        <f>DATA[[#This Row],[Vessel_Code]]&amp;DATA[[#This Row],[Account Group]]&amp;DATA[[#This Row],[Type]]</f>
        <v/>
      </c>
      <c r="K19302" s="80">
        <f>IF(YEAR(DATA[[#This Row],[Calendar_Month]])=YEAR(CURMONTHEND),DATA[[#This Row],[Amount]],0)</f>
        <v>0</v>
      </c>
      <c r="L19302" s="80">
        <f>IF(DATA[[#This Row],[Calendar_Month]]-CURMONTH=0,DATA[[#This Row],[Amount]],0)</f>
        <v>0</v>
      </c>
    </row>
    <row r="19303" spans="4:12" x14ac:dyDescent="0.25">
      <c r="D19303" s="80" t="str">
        <f>LEFT(DATA[[#This Row],[Account_Code]],3)</f>
        <v/>
      </c>
      <c r="I19303" s="80" t="str">
        <f>DATA[[#This Row],[Vessel_Code]]&amp;DATA[[#This Row],[Account Group]]&amp;DATA[[#This Row],[Type]]</f>
        <v/>
      </c>
      <c r="K19303" s="80">
        <f>IF(YEAR(DATA[[#This Row],[Calendar_Month]])=YEAR(CURMONTHEND),DATA[[#This Row],[Amount]],0)</f>
        <v>0</v>
      </c>
      <c r="L19303" s="80">
        <f>IF(DATA[[#This Row],[Calendar_Month]]-CURMONTH=0,DATA[[#This Row],[Amount]],0)</f>
        <v>0</v>
      </c>
    </row>
    <row r="19304" spans="4:12" x14ac:dyDescent="0.25">
      <c r="D19304" s="80" t="str">
        <f>LEFT(DATA[[#This Row],[Account_Code]],3)</f>
        <v/>
      </c>
      <c r="I19304" s="80" t="str">
        <f>DATA[[#This Row],[Vessel_Code]]&amp;DATA[[#This Row],[Account Group]]&amp;DATA[[#This Row],[Type]]</f>
        <v/>
      </c>
      <c r="K19304" s="80">
        <f>IF(YEAR(DATA[[#This Row],[Calendar_Month]])=YEAR(CURMONTHEND),DATA[[#This Row],[Amount]],0)</f>
        <v>0</v>
      </c>
      <c r="L19304" s="80">
        <f>IF(DATA[[#This Row],[Calendar_Month]]-CURMONTH=0,DATA[[#This Row],[Amount]],0)</f>
        <v>0</v>
      </c>
    </row>
    <row r="19305" spans="4:12" x14ac:dyDescent="0.25">
      <c r="D19305" s="80" t="str">
        <f>LEFT(DATA[[#This Row],[Account_Code]],3)</f>
        <v/>
      </c>
      <c r="I19305" s="80" t="str">
        <f>DATA[[#This Row],[Vessel_Code]]&amp;DATA[[#This Row],[Account Group]]&amp;DATA[[#This Row],[Type]]</f>
        <v/>
      </c>
      <c r="K19305" s="80">
        <f>IF(YEAR(DATA[[#This Row],[Calendar_Month]])=YEAR(CURMONTHEND),DATA[[#This Row],[Amount]],0)</f>
        <v>0</v>
      </c>
      <c r="L19305" s="80">
        <f>IF(DATA[[#This Row],[Calendar_Month]]-CURMONTH=0,DATA[[#This Row],[Amount]],0)</f>
        <v>0</v>
      </c>
    </row>
    <row r="19306" spans="4:12" x14ac:dyDescent="0.25">
      <c r="D19306" s="80" t="str">
        <f>LEFT(DATA[[#This Row],[Account_Code]],3)</f>
        <v/>
      </c>
      <c r="I19306" s="80" t="str">
        <f>DATA[[#This Row],[Vessel_Code]]&amp;DATA[[#This Row],[Account Group]]&amp;DATA[[#This Row],[Type]]</f>
        <v/>
      </c>
      <c r="K19306" s="80">
        <f>IF(YEAR(DATA[[#This Row],[Calendar_Month]])=YEAR(CURMONTHEND),DATA[[#This Row],[Amount]],0)</f>
        <v>0</v>
      </c>
      <c r="L19306" s="80">
        <f>IF(DATA[[#This Row],[Calendar_Month]]-CURMONTH=0,DATA[[#This Row],[Amount]],0)</f>
        <v>0</v>
      </c>
    </row>
    <row r="19307" spans="4:12" x14ac:dyDescent="0.25">
      <c r="D19307" s="80" t="str">
        <f>LEFT(DATA[[#This Row],[Account_Code]],3)</f>
        <v/>
      </c>
      <c r="I19307" s="80" t="str">
        <f>DATA[[#This Row],[Vessel_Code]]&amp;DATA[[#This Row],[Account Group]]&amp;DATA[[#This Row],[Type]]</f>
        <v/>
      </c>
      <c r="K19307" s="80">
        <f>IF(YEAR(DATA[[#This Row],[Calendar_Month]])=YEAR(CURMONTHEND),DATA[[#This Row],[Amount]],0)</f>
        <v>0</v>
      </c>
      <c r="L19307" s="80">
        <f>IF(DATA[[#This Row],[Calendar_Month]]-CURMONTH=0,DATA[[#This Row],[Amount]],0)</f>
        <v>0</v>
      </c>
    </row>
    <row r="19308" spans="4:12" x14ac:dyDescent="0.25">
      <c r="D19308" s="80" t="str">
        <f>LEFT(DATA[[#This Row],[Account_Code]],3)</f>
        <v/>
      </c>
      <c r="I19308" s="80" t="str">
        <f>DATA[[#This Row],[Vessel_Code]]&amp;DATA[[#This Row],[Account Group]]&amp;DATA[[#This Row],[Type]]</f>
        <v/>
      </c>
      <c r="K19308" s="80">
        <f>IF(YEAR(DATA[[#This Row],[Calendar_Month]])=YEAR(CURMONTHEND),DATA[[#This Row],[Amount]],0)</f>
        <v>0</v>
      </c>
      <c r="L19308" s="80">
        <f>IF(DATA[[#This Row],[Calendar_Month]]-CURMONTH=0,DATA[[#This Row],[Amount]],0)</f>
        <v>0</v>
      </c>
    </row>
    <row r="19309" spans="4:12" x14ac:dyDescent="0.25">
      <c r="D19309" s="80" t="str">
        <f>LEFT(DATA[[#This Row],[Account_Code]],3)</f>
        <v/>
      </c>
      <c r="I19309" s="80" t="str">
        <f>DATA[[#This Row],[Vessel_Code]]&amp;DATA[[#This Row],[Account Group]]&amp;DATA[[#This Row],[Type]]</f>
        <v/>
      </c>
      <c r="K19309" s="80">
        <f>IF(YEAR(DATA[[#This Row],[Calendar_Month]])=YEAR(CURMONTHEND),DATA[[#This Row],[Amount]],0)</f>
        <v>0</v>
      </c>
      <c r="L19309" s="80">
        <f>IF(DATA[[#This Row],[Calendar_Month]]-CURMONTH=0,DATA[[#This Row],[Amount]],0)</f>
        <v>0</v>
      </c>
    </row>
    <row r="19310" spans="4:12" x14ac:dyDescent="0.25">
      <c r="D19310" s="80" t="str">
        <f>LEFT(DATA[[#This Row],[Account_Code]],3)</f>
        <v/>
      </c>
      <c r="I19310" s="80" t="str">
        <f>DATA[[#This Row],[Vessel_Code]]&amp;DATA[[#This Row],[Account Group]]&amp;DATA[[#This Row],[Type]]</f>
        <v/>
      </c>
      <c r="K19310" s="80">
        <f>IF(YEAR(DATA[[#This Row],[Calendar_Month]])=YEAR(CURMONTHEND),DATA[[#This Row],[Amount]],0)</f>
        <v>0</v>
      </c>
      <c r="L19310" s="80">
        <f>IF(DATA[[#This Row],[Calendar_Month]]-CURMONTH=0,DATA[[#This Row],[Amount]],0)</f>
        <v>0</v>
      </c>
    </row>
    <row r="19311" spans="4:12" x14ac:dyDescent="0.25">
      <c r="D19311" s="80" t="str">
        <f>LEFT(DATA[[#This Row],[Account_Code]],3)</f>
        <v/>
      </c>
      <c r="I19311" s="80" t="str">
        <f>DATA[[#This Row],[Vessel_Code]]&amp;DATA[[#This Row],[Account Group]]&amp;DATA[[#This Row],[Type]]</f>
        <v/>
      </c>
      <c r="K19311" s="80">
        <f>IF(YEAR(DATA[[#This Row],[Calendar_Month]])=YEAR(CURMONTHEND),DATA[[#This Row],[Amount]],0)</f>
        <v>0</v>
      </c>
      <c r="L19311" s="80">
        <f>IF(DATA[[#This Row],[Calendar_Month]]-CURMONTH=0,DATA[[#This Row],[Amount]],0)</f>
        <v>0</v>
      </c>
    </row>
    <row r="19312" spans="4:12" x14ac:dyDescent="0.25">
      <c r="D19312" s="80" t="str">
        <f>LEFT(DATA[[#This Row],[Account_Code]],3)</f>
        <v/>
      </c>
      <c r="I19312" s="80" t="str">
        <f>DATA[[#This Row],[Vessel_Code]]&amp;DATA[[#This Row],[Account Group]]&amp;DATA[[#This Row],[Type]]</f>
        <v/>
      </c>
      <c r="K19312" s="80">
        <f>IF(YEAR(DATA[[#This Row],[Calendar_Month]])=YEAR(CURMONTHEND),DATA[[#This Row],[Amount]],0)</f>
        <v>0</v>
      </c>
      <c r="L19312" s="80">
        <f>IF(DATA[[#This Row],[Calendar_Month]]-CURMONTH=0,DATA[[#This Row],[Amount]],0)</f>
        <v>0</v>
      </c>
    </row>
    <row r="19313" spans="4:12" x14ac:dyDescent="0.25">
      <c r="D19313" s="80" t="str">
        <f>LEFT(DATA[[#This Row],[Account_Code]],3)</f>
        <v/>
      </c>
      <c r="I19313" s="80" t="str">
        <f>DATA[[#This Row],[Vessel_Code]]&amp;DATA[[#This Row],[Account Group]]&amp;DATA[[#This Row],[Type]]</f>
        <v/>
      </c>
      <c r="K19313" s="80">
        <f>IF(YEAR(DATA[[#This Row],[Calendar_Month]])=YEAR(CURMONTHEND),DATA[[#This Row],[Amount]],0)</f>
        <v>0</v>
      </c>
      <c r="L19313" s="80">
        <f>IF(DATA[[#This Row],[Calendar_Month]]-CURMONTH=0,DATA[[#This Row],[Amount]],0)</f>
        <v>0</v>
      </c>
    </row>
    <row r="19314" spans="4:12" x14ac:dyDescent="0.25">
      <c r="D19314" s="80" t="str">
        <f>LEFT(DATA[[#This Row],[Account_Code]],3)</f>
        <v/>
      </c>
      <c r="I19314" s="80" t="str">
        <f>DATA[[#This Row],[Vessel_Code]]&amp;DATA[[#This Row],[Account Group]]&amp;DATA[[#This Row],[Type]]</f>
        <v/>
      </c>
      <c r="K19314" s="80">
        <f>IF(YEAR(DATA[[#This Row],[Calendar_Month]])=YEAR(CURMONTHEND),DATA[[#This Row],[Amount]],0)</f>
        <v>0</v>
      </c>
      <c r="L19314" s="80">
        <f>IF(DATA[[#This Row],[Calendar_Month]]-CURMONTH=0,DATA[[#This Row],[Amount]],0)</f>
        <v>0</v>
      </c>
    </row>
    <row r="19315" spans="4:12" x14ac:dyDescent="0.25">
      <c r="D19315" s="80" t="str">
        <f>LEFT(DATA[[#This Row],[Account_Code]],3)</f>
        <v/>
      </c>
      <c r="I19315" s="80" t="str">
        <f>DATA[[#This Row],[Vessel_Code]]&amp;DATA[[#This Row],[Account Group]]&amp;DATA[[#This Row],[Type]]</f>
        <v/>
      </c>
      <c r="K19315" s="80">
        <f>IF(YEAR(DATA[[#This Row],[Calendar_Month]])=YEAR(CURMONTHEND),DATA[[#This Row],[Amount]],0)</f>
        <v>0</v>
      </c>
      <c r="L19315" s="80">
        <f>IF(DATA[[#This Row],[Calendar_Month]]-CURMONTH=0,DATA[[#This Row],[Amount]],0)</f>
        <v>0</v>
      </c>
    </row>
    <row r="19316" spans="4:12" x14ac:dyDescent="0.25">
      <c r="D19316" s="80" t="str">
        <f>LEFT(DATA[[#This Row],[Account_Code]],3)</f>
        <v/>
      </c>
      <c r="I19316" s="80" t="str">
        <f>DATA[[#This Row],[Vessel_Code]]&amp;DATA[[#This Row],[Account Group]]&amp;DATA[[#This Row],[Type]]</f>
        <v/>
      </c>
      <c r="K19316" s="80">
        <f>IF(YEAR(DATA[[#This Row],[Calendar_Month]])=YEAR(CURMONTHEND),DATA[[#This Row],[Amount]],0)</f>
        <v>0</v>
      </c>
      <c r="L19316" s="80">
        <f>IF(DATA[[#This Row],[Calendar_Month]]-CURMONTH=0,DATA[[#This Row],[Amount]],0)</f>
        <v>0</v>
      </c>
    </row>
    <row r="19317" spans="4:12" x14ac:dyDescent="0.25">
      <c r="D19317" s="80" t="str">
        <f>LEFT(DATA[[#This Row],[Account_Code]],3)</f>
        <v/>
      </c>
      <c r="I19317" s="80" t="str">
        <f>DATA[[#This Row],[Vessel_Code]]&amp;DATA[[#This Row],[Account Group]]&amp;DATA[[#This Row],[Type]]</f>
        <v/>
      </c>
      <c r="K19317" s="80">
        <f>IF(YEAR(DATA[[#This Row],[Calendar_Month]])=YEAR(CURMONTHEND),DATA[[#This Row],[Amount]],0)</f>
        <v>0</v>
      </c>
      <c r="L19317" s="80">
        <f>IF(DATA[[#This Row],[Calendar_Month]]-CURMONTH=0,DATA[[#This Row],[Amount]],0)</f>
        <v>0</v>
      </c>
    </row>
    <row r="19318" spans="4:12" x14ac:dyDescent="0.25">
      <c r="D19318" s="80" t="str">
        <f>LEFT(DATA[[#This Row],[Account_Code]],3)</f>
        <v/>
      </c>
      <c r="I19318" s="80" t="str">
        <f>DATA[[#This Row],[Vessel_Code]]&amp;DATA[[#This Row],[Account Group]]&amp;DATA[[#This Row],[Type]]</f>
        <v/>
      </c>
      <c r="K19318" s="80">
        <f>IF(YEAR(DATA[[#This Row],[Calendar_Month]])=YEAR(CURMONTHEND),DATA[[#This Row],[Amount]],0)</f>
        <v>0</v>
      </c>
      <c r="L19318" s="80">
        <f>IF(DATA[[#This Row],[Calendar_Month]]-CURMONTH=0,DATA[[#This Row],[Amount]],0)</f>
        <v>0</v>
      </c>
    </row>
    <row r="19319" spans="4:12" x14ac:dyDescent="0.25">
      <c r="D19319" s="80" t="str">
        <f>LEFT(DATA[[#This Row],[Account_Code]],3)</f>
        <v/>
      </c>
      <c r="I19319" s="80" t="str">
        <f>DATA[[#This Row],[Vessel_Code]]&amp;DATA[[#This Row],[Account Group]]&amp;DATA[[#This Row],[Type]]</f>
        <v/>
      </c>
      <c r="K19319" s="80">
        <f>IF(YEAR(DATA[[#This Row],[Calendar_Month]])=YEAR(CURMONTHEND),DATA[[#This Row],[Amount]],0)</f>
        <v>0</v>
      </c>
      <c r="L19319" s="80">
        <f>IF(DATA[[#This Row],[Calendar_Month]]-CURMONTH=0,DATA[[#This Row],[Amount]],0)</f>
        <v>0</v>
      </c>
    </row>
    <row r="19320" spans="4:12" x14ac:dyDescent="0.25">
      <c r="D19320" s="80" t="str">
        <f>LEFT(DATA[[#This Row],[Account_Code]],3)</f>
        <v/>
      </c>
      <c r="I19320" s="80" t="str">
        <f>DATA[[#This Row],[Vessel_Code]]&amp;DATA[[#This Row],[Account Group]]&amp;DATA[[#This Row],[Type]]</f>
        <v/>
      </c>
      <c r="K19320" s="80">
        <f>IF(YEAR(DATA[[#This Row],[Calendar_Month]])=YEAR(CURMONTHEND),DATA[[#This Row],[Amount]],0)</f>
        <v>0</v>
      </c>
      <c r="L19320" s="80">
        <f>IF(DATA[[#This Row],[Calendar_Month]]-CURMONTH=0,DATA[[#This Row],[Amount]],0)</f>
        <v>0</v>
      </c>
    </row>
    <row r="19321" spans="4:12" x14ac:dyDescent="0.25">
      <c r="D19321" s="80" t="str">
        <f>LEFT(DATA[[#This Row],[Account_Code]],3)</f>
        <v/>
      </c>
      <c r="I19321" s="80" t="str">
        <f>DATA[[#This Row],[Vessel_Code]]&amp;DATA[[#This Row],[Account Group]]&amp;DATA[[#This Row],[Type]]</f>
        <v/>
      </c>
      <c r="K19321" s="80">
        <f>IF(YEAR(DATA[[#This Row],[Calendar_Month]])=YEAR(CURMONTHEND),DATA[[#This Row],[Amount]],0)</f>
        <v>0</v>
      </c>
      <c r="L19321" s="80">
        <f>IF(DATA[[#This Row],[Calendar_Month]]-CURMONTH=0,DATA[[#This Row],[Amount]],0)</f>
        <v>0</v>
      </c>
    </row>
    <row r="19322" spans="4:12" x14ac:dyDescent="0.25">
      <c r="D19322" s="80" t="str">
        <f>LEFT(DATA[[#This Row],[Account_Code]],3)</f>
        <v/>
      </c>
      <c r="I19322" s="80" t="str">
        <f>DATA[[#This Row],[Vessel_Code]]&amp;DATA[[#This Row],[Account Group]]&amp;DATA[[#This Row],[Type]]</f>
        <v/>
      </c>
      <c r="K19322" s="80">
        <f>IF(YEAR(DATA[[#This Row],[Calendar_Month]])=YEAR(CURMONTHEND),DATA[[#This Row],[Amount]],0)</f>
        <v>0</v>
      </c>
      <c r="L19322" s="80">
        <f>IF(DATA[[#This Row],[Calendar_Month]]-CURMONTH=0,DATA[[#This Row],[Amount]],0)</f>
        <v>0</v>
      </c>
    </row>
    <row r="19323" spans="4:12" x14ac:dyDescent="0.25">
      <c r="D19323" s="80" t="str">
        <f>LEFT(DATA[[#This Row],[Account_Code]],3)</f>
        <v/>
      </c>
      <c r="I19323" s="80" t="str">
        <f>DATA[[#This Row],[Vessel_Code]]&amp;DATA[[#This Row],[Account Group]]&amp;DATA[[#This Row],[Type]]</f>
        <v/>
      </c>
      <c r="K19323" s="80">
        <f>IF(YEAR(DATA[[#This Row],[Calendar_Month]])=YEAR(CURMONTHEND),DATA[[#This Row],[Amount]],0)</f>
        <v>0</v>
      </c>
      <c r="L19323" s="80">
        <f>IF(DATA[[#This Row],[Calendar_Month]]-CURMONTH=0,DATA[[#This Row],[Amount]],0)</f>
        <v>0</v>
      </c>
    </row>
    <row r="19324" spans="4:12" x14ac:dyDescent="0.25">
      <c r="D19324" s="80" t="str">
        <f>LEFT(DATA[[#This Row],[Account_Code]],3)</f>
        <v/>
      </c>
      <c r="I19324" s="80" t="str">
        <f>DATA[[#This Row],[Vessel_Code]]&amp;DATA[[#This Row],[Account Group]]&amp;DATA[[#This Row],[Type]]</f>
        <v/>
      </c>
      <c r="K19324" s="80">
        <f>IF(YEAR(DATA[[#This Row],[Calendar_Month]])=YEAR(CURMONTHEND),DATA[[#This Row],[Amount]],0)</f>
        <v>0</v>
      </c>
      <c r="L19324" s="80">
        <f>IF(DATA[[#This Row],[Calendar_Month]]-CURMONTH=0,DATA[[#This Row],[Amount]],0)</f>
        <v>0</v>
      </c>
    </row>
    <row r="19325" spans="4:12" x14ac:dyDescent="0.25">
      <c r="D19325" s="80" t="str">
        <f>LEFT(DATA[[#This Row],[Account_Code]],3)</f>
        <v/>
      </c>
      <c r="I19325" s="80" t="str">
        <f>DATA[[#This Row],[Vessel_Code]]&amp;DATA[[#This Row],[Account Group]]&amp;DATA[[#This Row],[Type]]</f>
        <v/>
      </c>
      <c r="K19325" s="80">
        <f>IF(YEAR(DATA[[#This Row],[Calendar_Month]])=YEAR(CURMONTHEND),DATA[[#This Row],[Amount]],0)</f>
        <v>0</v>
      </c>
      <c r="L19325" s="80">
        <f>IF(DATA[[#This Row],[Calendar_Month]]-CURMONTH=0,DATA[[#This Row],[Amount]],0)</f>
        <v>0</v>
      </c>
    </row>
    <row r="19326" spans="4:12" x14ac:dyDescent="0.25">
      <c r="D19326" s="80" t="str">
        <f>LEFT(DATA[[#This Row],[Account_Code]],3)</f>
        <v/>
      </c>
      <c r="I19326" s="80" t="str">
        <f>DATA[[#This Row],[Vessel_Code]]&amp;DATA[[#This Row],[Account Group]]&amp;DATA[[#This Row],[Type]]</f>
        <v/>
      </c>
      <c r="K19326" s="80">
        <f>IF(YEAR(DATA[[#This Row],[Calendar_Month]])=YEAR(CURMONTHEND),DATA[[#This Row],[Amount]],0)</f>
        <v>0</v>
      </c>
      <c r="L19326" s="80">
        <f>IF(DATA[[#This Row],[Calendar_Month]]-CURMONTH=0,DATA[[#This Row],[Amount]],0)</f>
        <v>0</v>
      </c>
    </row>
    <row r="19327" spans="4:12" x14ac:dyDescent="0.25">
      <c r="D19327" s="80" t="str">
        <f>LEFT(DATA[[#This Row],[Account_Code]],3)</f>
        <v/>
      </c>
      <c r="I19327" s="80" t="str">
        <f>DATA[[#This Row],[Vessel_Code]]&amp;DATA[[#This Row],[Account Group]]&amp;DATA[[#This Row],[Type]]</f>
        <v/>
      </c>
      <c r="K19327" s="80">
        <f>IF(YEAR(DATA[[#This Row],[Calendar_Month]])=YEAR(CURMONTHEND),DATA[[#This Row],[Amount]],0)</f>
        <v>0</v>
      </c>
      <c r="L19327" s="80">
        <f>IF(DATA[[#This Row],[Calendar_Month]]-CURMONTH=0,DATA[[#This Row],[Amount]],0)</f>
        <v>0</v>
      </c>
    </row>
    <row r="19328" spans="4:12" x14ac:dyDescent="0.25">
      <c r="D19328" s="80" t="str">
        <f>LEFT(DATA[[#This Row],[Account_Code]],3)</f>
        <v/>
      </c>
      <c r="I19328" s="80" t="str">
        <f>DATA[[#This Row],[Vessel_Code]]&amp;DATA[[#This Row],[Account Group]]&amp;DATA[[#This Row],[Type]]</f>
        <v/>
      </c>
      <c r="K19328" s="80">
        <f>IF(YEAR(DATA[[#This Row],[Calendar_Month]])=YEAR(CURMONTHEND),DATA[[#This Row],[Amount]],0)</f>
        <v>0</v>
      </c>
      <c r="L19328" s="80">
        <f>IF(DATA[[#This Row],[Calendar_Month]]-CURMONTH=0,DATA[[#This Row],[Amount]],0)</f>
        <v>0</v>
      </c>
    </row>
    <row r="19329" spans="4:12" x14ac:dyDescent="0.25">
      <c r="D19329" s="80" t="str">
        <f>LEFT(DATA[[#This Row],[Account_Code]],3)</f>
        <v/>
      </c>
      <c r="I19329" s="80" t="str">
        <f>DATA[[#This Row],[Vessel_Code]]&amp;DATA[[#This Row],[Account Group]]&amp;DATA[[#This Row],[Type]]</f>
        <v/>
      </c>
      <c r="K19329" s="80">
        <f>IF(YEAR(DATA[[#This Row],[Calendar_Month]])=YEAR(CURMONTHEND),DATA[[#This Row],[Amount]],0)</f>
        <v>0</v>
      </c>
      <c r="L19329" s="80">
        <f>IF(DATA[[#This Row],[Calendar_Month]]-CURMONTH=0,DATA[[#This Row],[Amount]],0)</f>
        <v>0</v>
      </c>
    </row>
    <row r="19330" spans="4:12" x14ac:dyDescent="0.25">
      <c r="D19330" s="80" t="str">
        <f>LEFT(DATA[[#This Row],[Account_Code]],3)</f>
        <v/>
      </c>
      <c r="I19330" s="80" t="str">
        <f>DATA[[#This Row],[Vessel_Code]]&amp;DATA[[#This Row],[Account Group]]&amp;DATA[[#This Row],[Type]]</f>
        <v/>
      </c>
      <c r="K19330" s="80">
        <f>IF(YEAR(DATA[[#This Row],[Calendar_Month]])=YEAR(CURMONTHEND),DATA[[#This Row],[Amount]],0)</f>
        <v>0</v>
      </c>
      <c r="L19330" s="80">
        <f>IF(DATA[[#This Row],[Calendar_Month]]-CURMONTH=0,DATA[[#This Row],[Amount]],0)</f>
        <v>0</v>
      </c>
    </row>
    <row r="19331" spans="4:12" x14ac:dyDescent="0.25">
      <c r="D19331" s="80" t="str">
        <f>LEFT(DATA[[#This Row],[Account_Code]],3)</f>
        <v/>
      </c>
      <c r="I19331" s="80" t="str">
        <f>DATA[[#This Row],[Vessel_Code]]&amp;DATA[[#This Row],[Account Group]]&amp;DATA[[#This Row],[Type]]</f>
        <v/>
      </c>
      <c r="K19331" s="80">
        <f>IF(YEAR(DATA[[#This Row],[Calendar_Month]])=YEAR(CURMONTHEND),DATA[[#This Row],[Amount]],0)</f>
        <v>0</v>
      </c>
      <c r="L19331" s="80">
        <f>IF(DATA[[#This Row],[Calendar_Month]]-CURMONTH=0,DATA[[#This Row],[Amount]],0)</f>
        <v>0</v>
      </c>
    </row>
    <row r="19332" spans="4:12" x14ac:dyDescent="0.25">
      <c r="D19332" s="80" t="str">
        <f>LEFT(DATA[[#This Row],[Account_Code]],3)</f>
        <v/>
      </c>
      <c r="I19332" s="80" t="str">
        <f>DATA[[#This Row],[Vessel_Code]]&amp;DATA[[#This Row],[Account Group]]&amp;DATA[[#This Row],[Type]]</f>
        <v/>
      </c>
      <c r="K19332" s="80">
        <f>IF(YEAR(DATA[[#This Row],[Calendar_Month]])=YEAR(CURMONTHEND),DATA[[#This Row],[Amount]],0)</f>
        <v>0</v>
      </c>
      <c r="L19332" s="80">
        <f>IF(DATA[[#This Row],[Calendar_Month]]-CURMONTH=0,DATA[[#This Row],[Amount]],0)</f>
        <v>0</v>
      </c>
    </row>
    <row r="19333" spans="4:12" x14ac:dyDescent="0.25">
      <c r="D19333" s="80" t="str">
        <f>LEFT(DATA[[#This Row],[Account_Code]],3)</f>
        <v/>
      </c>
      <c r="I19333" s="80" t="str">
        <f>DATA[[#This Row],[Vessel_Code]]&amp;DATA[[#This Row],[Account Group]]&amp;DATA[[#This Row],[Type]]</f>
        <v/>
      </c>
      <c r="K19333" s="80">
        <f>IF(YEAR(DATA[[#This Row],[Calendar_Month]])=YEAR(CURMONTHEND),DATA[[#This Row],[Amount]],0)</f>
        <v>0</v>
      </c>
      <c r="L19333" s="80">
        <f>IF(DATA[[#This Row],[Calendar_Month]]-CURMONTH=0,DATA[[#This Row],[Amount]],0)</f>
        <v>0</v>
      </c>
    </row>
    <row r="19334" spans="4:12" x14ac:dyDescent="0.25">
      <c r="D19334" s="80" t="str">
        <f>LEFT(DATA[[#This Row],[Account_Code]],3)</f>
        <v/>
      </c>
      <c r="I19334" s="80" t="str">
        <f>DATA[[#This Row],[Vessel_Code]]&amp;DATA[[#This Row],[Account Group]]&amp;DATA[[#This Row],[Type]]</f>
        <v/>
      </c>
      <c r="K19334" s="80">
        <f>IF(YEAR(DATA[[#This Row],[Calendar_Month]])=YEAR(CURMONTHEND),DATA[[#This Row],[Amount]],0)</f>
        <v>0</v>
      </c>
      <c r="L19334" s="80">
        <f>IF(DATA[[#This Row],[Calendar_Month]]-CURMONTH=0,DATA[[#This Row],[Amount]],0)</f>
        <v>0</v>
      </c>
    </row>
    <row r="19335" spans="4:12" x14ac:dyDescent="0.25">
      <c r="D19335" s="80" t="str">
        <f>LEFT(DATA[[#This Row],[Account_Code]],3)</f>
        <v/>
      </c>
      <c r="I19335" s="80" t="str">
        <f>DATA[[#This Row],[Vessel_Code]]&amp;DATA[[#This Row],[Account Group]]&amp;DATA[[#This Row],[Type]]</f>
        <v/>
      </c>
      <c r="K19335" s="80">
        <f>IF(YEAR(DATA[[#This Row],[Calendar_Month]])=YEAR(CURMONTHEND),DATA[[#This Row],[Amount]],0)</f>
        <v>0</v>
      </c>
      <c r="L19335" s="80">
        <f>IF(DATA[[#This Row],[Calendar_Month]]-CURMONTH=0,DATA[[#This Row],[Amount]],0)</f>
        <v>0</v>
      </c>
    </row>
    <row r="19336" spans="4:12" x14ac:dyDescent="0.25">
      <c r="D19336" s="80" t="str">
        <f>LEFT(DATA[[#This Row],[Account_Code]],3)</f>
        <v/>
      </c>
      <c r="I19336" s="80" t="str">
        <f>DATA[[#This Row],[Vessel_Code]]&amp;DATA[[#This Row],[Account Group]]&amp;DATA[[#This Row],[Type]]</f>
        <v/>
      </c>
      <c r="K19336" s="80">
        <f>IF(YEAR(DATA[[#This Row],[Calendar_Month]])=YEAR(CURMONTHEND),DATA[[#This Row],[Amount]],0)</f>
        <v>0</v>
      </c>
      <c r="L19336" s="80">
        <f>IF(DATA[[#This Row],[Calendar_Month]]-CURMONTH=0,DATA[[#This Row],[Amount]],0)</f>
        <v>0</v>
      </c>
    </row>
    <row r="19337" spans="4:12" x14ac:dyDescent="0.25">
      <c r="D19337" s="80" t="str">
        <f>LEFT(DATA[[#This Row],[Account_Code]],3)</f>
        <v/>
      </c>
      <c r="I19337" s="80" t="str">
        <f>DATA[[#This Row],[Vessel_Code]]&amp;DATA[[#This Row],[Account Group]]&amp;DATA[[#This Row],[Type]]</f>
        <v/>
      </c>
      <c r="K19337" s="80">
        <f>IF(YEAR(DATA[[#This Row],[Calendar_Month]])=YEAR(CURMONTHEND),DATA[[#This Row],[Amount]],0)</f>
        <v>0</v>
      </c>
      <c r="L19337" s="80">
        <f>IF(DATA[[#This Row],[Calendar_Month]]-CURMONTH=0,DATA[[#This Row],[Amount]],0)</f>
        <v>0</v>
      </c>
    </row>
    <row r="19338" spans="4:12" x14ac:dyDescent="0.25">
      <c r="D19338" s="80" t="str">
        <f>LEFT(DATA[[#This Row],[Account_Code]],3)</f>
        <v/>
      </c>
      <c r="I19338" s="80" t="str">
        <f>DATA[[#This Row],[Vessel_Code]]&amp;DATA[[#This Row],[Account Group]]&amp;DATA[[#This Row],[Type]]</f>
        <v/>
      </c>
      <c r="K19338" s="80">
        <f>IF(YEAR(DATA[[#This Row],[Calendar_Month]])=YEAR(CURMONTHEND),DATA[[#This Row],[Amount]],0)</f>
        <v>0</v>
      </c>
      <c r="L19338" s="80">
        <f>IF(DATA[[#This Row],[Calendar_Month]]-CURMONTH=0,DATA[[#This Row],[Amount]],0)</f>
        <v>0</v>
      </c>
    </row>
    <row r="19339" spans="4:12" x14ac:dyDescent="0.25">
      <c r="D19339" s="80" t="str">
        <f>LEFT(DATA[[#This Row],[Account_Code]],3)</f>
        <v/>
      </c>
      <c r="I19339" s="80" t="str">
        <f>DATA[[#This Row],[Vessel_Code]]&amp;DATA[[#This Row],[Account Group]]&amp;DATA[[#This Row],[Type]]</f>
        <v/>
      </c>
      <c r="K19339" s="80">
        <f>IF(YEAR(DATA[[#This Row],[Calendar_Month]])=YEAR(CURMONTHEND),DATA[[#This Row],[Amount]],0)</f>
        <v>0</v>
      </c>
      <c r="L19339" s="80">
        <f>IF(DATA[[#This Row],[Calendar_Month]]-CURMONTH=0,DATA[[#This Row],[Amount]],0)</f>
        <v>0</v>
      </c>
    </row>
    <row r="19340" spans="4:12" x14ac:dyDescent="0.25">
      <c r="D19340" s="80" t="str">
        <f>LEFT(DATA[[#This Row],[Account_Code]],3)</f>
        <v/>
      </c>
      <c r="I19340" s="80" t="str">
        <f>DATA[[#This Row],[Vessel_Code]]&amp;DATA[[#This Row],[Account Group]]&amp;DATA[[#This Row],[Type]]</f>
        <v/>
      </c>
      <c r="K19340" s="80">
        <f>IF(YEAR(DATA[[#This Row],[Calendar_Month]])=YEAR(CURMONTHEND),DATA[[#This Row],[Amount]],0)</f>
        <v>0</v>
      </c>
      <c r="L19340" s="80">
        <f>IF(DATA[[#This Row],[Calendar_Month]]-CURMONTH=0,DATA[[#This Row],[Amount]],0)</f>
        <v>0</v>
      </c>
    </row>
    <row r="19341" spans="4:12" x14ac:dyDescent="0.25">
      <c r="D19341" s="80" t="str">
        <f>LEFT(DATA[[#This Row],[Account_Code]],3)</f>
        <v/>
      </c>
      <c r="I19341" s="80" t="str">
        <f>DATA[[#This Row],[Vessel_Code]]&amp;DATA[[#This Row],[Account Group]]&amp;DATA[[#This Row],[Type]]</f>
        <v/>
      </c>
      <c r="K19341" s="80">
        <f>IF(YEAR(DATA[[#This Row],[Calendar_Month]])=YEAR(CURMONTHEND),DATA[[#This Row],[Amount]],0)</f>
        <v>0</v>
      </c>
      <c r="L19341" s="80">
        <f>IF(DATA[[#This Row],[Calendar_Month]]-CURMONTH=0,DATA[[#This Row],[Amount]],0)</f>
        <v>0</v>
      </c>
    </row>
    <row r="19342" spans="4:12" x14ac:dyDescent="0.25">
      <c r="D19342" s="80" t="str">
        <f>LEFT(DATA[[#This Row],[Account_Code]],3)</f>
        <v/>
      </c>
      <c r="I19342" s="80" t="str">
        <f>DATA[[#This Row],[Vessel_Code]]&amp;DATA[[#This Row],[Account Group]]&amp;DATA[[#This Row],[Type]]</f>
        <v/>
      </c>
      <c r="K19342" s="80">
        <f>IF(YEAR(DATA[[#This Row],[Calendar_Month]])=YEAR(CURMONTHEND),DATA[[#This Row],[Amount]],0)</f>
        <v>0</v>
      </c>
      <c r="L19342" s="80">
        <f>IF(DATA[[#This Row],[Calendar_Month]]-CURMONTH=0,DATA[[#This Row],[Amount]],0)</f>
        <v>0</v>
      </c>
    </row>
    <row r="19343" spans="4:12" x14ac:dyDescent="0.25">
      <c r="D19343" s="80" t="str">
        <f>LEFT(DATA[[#This Row],[Account_Code]],3)</f>
        <v/>
      </c>
      <c r="I19343" s="80" t="str">
        <f>DATA[[#This Row],[Vessel_Code]]&amp;DATA[[#This Row],[Account Group]]&amp;DATA[[#This Row],[Type]]</f>
        <v/>
      </c>
      <c r="K19343" s="80">
        <f>IF(YEAR(DATA[[#This Row],[Calendar_Month]])=YEAR(CURMONTHEND),DATA[[#This Row],[Amount]],0)</f>
        <v>0</v>
      </c>
      <c r="L19343" s="80">
        <f>IF(DATA[[#This Row],[Calendar_Month]]-CURMONTH=0,DATA[[#This Row],[Amount]],0)</f>
        <v>0</v>
      </c>
    </row>
    <row r="19344" spans="4:12" x14ac:dyDescent="0.25">
      <c r="D19344" s="80" t="str">
        <f>LEFT(DATA[[#This Row],[Account_Code]],3)</f>
        <v/>
      </c>
      <c r="I19344" s="80" t="str">
        <f>DATA[[#This Row],[Vessel_Code]]&amp;DATA[[#This Row],[Account Group]]&amp;DATA[[#This Row],[Type]]</f>
        <v/>
      </c>
      <c r="K19344" s="80">
        <f>IF(YEAR(DATA[[#This Row],[Calendar_Month]])=YEAR(CURMONTHEND),DATA[[#This Row],[Amount]],0)</f>
        <v>0</v>
      </c>
      <c r="L19344" s="80">
        <f>IF(DATA[[#This Row],[Calendar_Month]]-CURMONTH=0,DATA[[#This Row],[Amount]],0)</f>
        <v>0</v>
      </c>
    </row>
    <row r="19345" spans="4:12" x14ac:dyDescent="0.25">
      <c r="D19345" s="80" t="str">
        <f>LEFT(DATA[[#This Row],[Account_Code]],3)</f>
        <v/>
      </c>
      <c r="I19345" s="80" t="str">
        <f>DATA[[#This Row],[Vessel_Code]]&amp;DATA[[#This Row],[Account Group]]&amp;DATA[[#This Row],[Type]]</f>
        <v/>
      </c>
      <c r="K19345" s="80">
        <f>IF(YEAR(DATA[[#This Row],[Calendar_Month]])=YEAR(CURMONTHEND),DATA[[#This Row],[Amount]],0)</f>
        <v>0</v>
      </c>
      <c r="L19345" s="80">
        <f>IF(DATA[[#This Row],[Calendar_Month]]-CURMONTH=0,DATA[[#This Row],[Amount]],0)</f>
        <v>0</v>
      </c>
    </row>
    <row r="19346" spans="4:12" x14ac:dyDescent="0.25">
      <c r="D19346" s="80" t="str">
        <f>LEFT(DATA[[#This Row],[Account_Code]],3)</f>
        <v/>
      </c>
      <c r="I19346" s="80" t="str">
        <f>DATA[[#This Row],[Vessel_Code]]&amp;DATA[[#This Row],[Account Group]]&amp;DATA[[#This Row],[Type]]</f>
        <v/>
      </c>
      <c r="K19346" s="80">
        <f>IF(YEAR(DATA[[#This Row],[Calendar_Month]])=YEAR(CURMONTHEND),DATA[[#This Row],[Amount]],0)</f>
        <v>0</v>
      </c>
      <c r="L19346" s="80">
        <f>IF(DATA[[#This Row],[Calendar_Month]]-CURMONTH=0,DATA[[#This Row],[Amount]],0)</f>
        <v>0</v>
      </c>
    </row>
    <row r="19347" spans="4:12" x14ac:dyDescent="0.25">
      <c r="D19347" s="80" t="str">
        <f>LEFT(DATA[[#This Row],[Account_Code]],3)</f>
        <v/>
      </c>
      <c r="I19347" s="80" t="str">
        <f>DATA[[#This Row],[Vessel_Code]]&amp;DATA[[#This Row],[Account Group]]&amp;DATA[[#This Row],[Type]]</f>
        <v/>
      </c>
      <c r="K19347" s="80">
        <f>IF(YEAR(DATA[[#This Row],[Calendar_Month]])=YEAR(CURMONTHEND),DATA[[#This Row],[Amount]],0)</f>
        <v>0</v>
      </c>
      <c r="L19347" s="80">
        <f>IF(DATA[[#This Row],[Calendar_Month]]-CURMONTH=0,DATA[[#This Row],[Amount]],0)</f>
        <v>0</v>
      </c>
    </row>
    <row r="19348" spans="4:12" x14ac:dyDescent="0.25">
      <c r="D19348" s="80" t="str">
        <f>LEFT(DATA[[#This Row],[Account_Code]],3)</f>
        <v/>
      </c>
      <c r="I19348" s="80" t="str">
        <f>DATA[[#This Row],[Vessel_Code]]&amp;DATA[[#This Row],[Account Group]]&amp;DATA[[#This Row],[Type]]</f>
        <v/>
      </c>
      <c r="K19348" s="80">
        <f>IF(YEAR(DATA[[#This Row],[Calendar_Month]])=YEAR(CURMONTHEND),DATA[[#This Row],[Amount]],0)</f>
        <v>0</v>
      </c>
      <c r="L19348" s="80">
        <f>IF(DATA[[#This Row],[Calendar_Month]]-CURMONTH=0,DATA[[#This Row],[Amount]],0)</f>
        <v>0</v>
      </c>
    </row>
    <row r="19349" spans="4:12" x14ac:dyDescent="0.25">
      <c r="D19349" s="80" t="str">
        <f>LEFT(DATA[[#This Row],[Account_Code]],3)</f>
        <v/>
      </c>
      <c r="I19349" s="80" t="str">
        <f>DATA[[#This Row],[Vessel_Code]]&amp;DATA[[#This Row],[Account Group]]&amp;DATA[[#This Row],[Type]]</f>
        <v/>
      </c>
      <c r="K19349" s="80">
        <f>IF(YEAR(DATA[[#This Row],[Calendar_Month]])=YEAR(CURMONTHEND),DATA[[#This Row],[Amount]],0)</f>
        <v>0</v>
      </c>
      <c r="L19349" s="80">
        <f>IF(DATA[[#This Row],[Calendar_Month]]-CURMONTH=0,DATA[[#This Row],[Amount]],0)</f>
        <v>0</v>
      </c>
    </row>
    <row r="19350" spans="4:12" x14ac:dyDescent="0.25">
      <c r="D19350" s="80" t="str">
        <f>LEFT(DATA[[#This Row],[Account_Code]],3)</f>
        <v/>
      </c>
      <c r="I19350" s="80" t="str">
        <f>DATA[[#This Row],[Vessel_Code]]&amp;DATA[[#This Row],[Account Group]]&amp;DATA[[#This Row],[Type]]</f>
        <v/>
      </c>
      <c r="K19350" s="80">
        <f>IF(YEAR(DATA[[#This Row],[Calendar_Month]])=YEAR(CURMONTHEND),DATA[[#This Row],[Amount]],0)</f>
        <v>0</v>
      </c>
      <c r="L19350" s="80">
        <f>IF(DATA[[#This Row],[Calendar_Month]]-CURMONTH=0,DATA[[#This Row],[Amount]],0)</f>
        <v>0</v>
      </c>
    </row>
    <row r="19351" spans="4:12" x14ac:dyDescent="0.25">
      <c r="D19351" s="80" t="str">
        <f>LEFT(DATA[[#This Row],[Account_Code]],3)</f>
        <v/>
      </c>
      <c r="I19351" s="80" t="str">
        <f>DATA[[#This Row],[Vessel_Code]]&amp;DATA[[#This Row],[Account Group]]&amp;DATA[[#This Row],[Type]]</f>
        <v/>
      </c>
      <c r="K19351" s="80">
        <f>IF(YEAR(DATA[[#This Row],[Calendar_Month]])=YEAR(CURMONTHEND),DATA[[#This Row],[Amount]],0)</f>
        <v>0</v>
      </c>
      <c r="L19351" s="80">
        <f>IF(DATA[[#This Row],[Calendar_Month]]-CURMONTH=0,DATA[[#This Row],[Amount]],0)</f>
        <v>0</v>
      </c>
    </row>
    <row r="19352" spans="4:12" x14ac:dyDescent="0.25">
      <c r="D19352" s="80" t="str">
        <f>LEFT(DATA[[#This Row],[Account_Code]],3)</f>
        <v/>
      </c>
      <c r="I19352" s="80" t="str">
        <f>DATA[[#This Row],[Vessel_Code]]&amp;DATA[[#This Row],[Account Group]]&amp;DATA[[#This Row],[Type]]</f>
        <v/>
      </c>
      <c r="K19352" s="80">
        <f>IF(YEAR(DATA[[#This Row],[Calendar_Month]])=YEAR(CURMONTHEND),DATA[[#This Row],[Amount]],0)</f>
        <v>0</v>
      </c>
      <c r="L19352" s="80">
        <f>IF(DATA[[#This Row],[Calendar_Month]]-CURMONTH=0,DATA[[#This Row],[Amount]],0)</f>
        <v>0</v>
      </c>
    </row>
    <row r="19353" spans="4:12" x14ac:dyDescent="0.25">
      <c r="D19353" s="80" t="str">
        <f>LEFT(DATA[[#This Row],[Account_Code]],3)</f>
        <v/>
      </c>
      <c r="I19353" s="80" t="str">
        <f>DATA[[#This Row],[Vessel_Code]]&amp;DATA[[#This Row],[Account Group]]&amp;DATA[[#This Row],[Type]]</f>
        <v/>
      </c>
      <c r="K19353" s="80">
        <f>IF(YEAR(DATA[[#This Row],[Calendar_Month]])=YEAR(CURMONTHEND),DATA[[#This Row],[Amount]],0)</f>
        <v>0</v>
      </c>
      <c r="L19353" s="80">
        <f>IF(DATA[[#This Row],[Calendar_Month]]-CURMONTH=0,DATA[[#This Row],[Amount]],0)</f>
        <v>0</v>
      </c>
    </row>
    <row r="19354" spans="4:12" x14ac:dyDescent="0.25">
      <c r="D19354" s="80" t="str">
        <f>LEFT(DATA[[#This Row],[Account_Code]],3)</f>
        <v/>
      </c>
      <c r="I19354" s="80" t="str">
        <f>DATA[[#This Row],[Vessel_Code]]&amp;DATA[[#This Row],[Account Group]]&amp;DATA[[#This Row],[Type]]</f>
        <v/>
      </c>
      <c r="K19354" s="80">
        <f>IF(YEAR(DATA[[#This Row],[Calendar_Month]])=YEAR(CURMONTHEND),DATA[[#This Row],[Amount]],0)</f>
        <v>0</v>
      </c>
      <c r="L19354" s="80">
        <f>IF(DATA[[#This Row],[Calendar_Month]]-CURMONTH=0,DATA[[#This Row],[Amount]],0)</f>
        <v>0</v>
      </c>
    </row>
    <row r="19355" spans="4:12" x14ac:dyDescent="0.25">
      <c r="D19355" s="80" t="str">
        <f>LEFT(DATA[[#This Row],[Account_Code]],3)</f>
        <v/>
      </c>
      <c r="I19355" s="80" t="str">
        <f>DATA[[#This Row],[Vessel_Code]]&amp;DATA[[#This Row],[Account Group]]&amp;DATA[[#This Row],[Type]]</f>
        <v/>
      </c>
      <c r="K19355" s="80">
        <f>IF(YEAR(DATA[[#This Row],[Calendar_Month]])=YEAR(CURMONTHEND),DATA[[#This Row],[Amount]],0)</f>
        <v>0</v>
      </c>
      <c r="L19355" s="80">
        <f>IF(DATA[[#This Row],[Calendar_Month]]-CURMONTH=0,DATA[[#This Row],[Amount]],0)</f>
        <v>0</v>
      </c>
    </row>
    <row r="19356" spans="4:12" x14ac:dyDescent="0.25">
      <c r="D19356" s="80" t="str">
        <f>LEFT(DATA[[#This Row],[Account_Code]],3)</f>
        <v/>
      </c>
      <c r="I19356" s="80" t="str">
        <f>DATA[[#This Row],[Vessel_Code]]&amp;DATA[[#This Row],[Account Group]]&amp;DATA[[#This Row],[Type]]</f>
        <v/>
      </c>
      <c r="K19356" s="80">
        <f>IF(YEAR(DATA[[#This Row],[Calendar_Month]])=YEAR(CURMONTHEND),DATA[[#This Row],[Amount]],0)</f>
        <v>0</v>
      </c>
      <c r="L19356" s="80">
        <f>IF(DATA[[#This Row],[Calendar_Month]]-CURMONTH=0,DATA[[#This Row],[Amount]],0)</f>
        <v>0</v>
      </c>
    </row>
    <row r="19357" spans="4:12" x14ac:dyDescent="0.25">
      <c r="D19357" s="80" t="str">
        <f>LEFT(DATA[[#This Row],[Account_Code]],3)</f>
        <v/>
      </c>
      <c r="I19357" s="80" t="str">
        <f>DATA[[#This Row],[Vessel_Code]]&amp;DATA[[#This Row],[Account Group]]&amp;DATA[[#This Row],[Type]]</f>
        <v/>
      </c>
      <c r="K19357" s="80">
        <f>IF(YEAR(DATA[[#This Row],[Calendar_Month]])=YEAR(CURMONTHEND),DATA[[#This Row],[Amount]],0)</f>
        <v>0</v>
      </c>
      <c r="L19357" s="80">
        <f>IF(DATA[[#This Row],[Calendar_Month]]-CURMONTH=0,DATA[[#This Row],[Amount]],0)</f>
        <v>0</v>
      </c>
    </row>
    <row r="19358" spans="4:12" x14ac:dyDescent="0.25">
      <c r="D19358" s="80" t="str">
        <f>LEFT(DATA[[#This Row],[Account_Code]],3)</f>
        <v/>
      </c>
      <c r="I19358" s="80" t="str">
        <f>DATA[[#This Row],[Vessel_Code]]&amp;DATA[[#This Row],[Account Group]]&amp;DATA[[#This Row],[Type]]</f>
        <v/>
      </c>
      <c r="K19358" s="80">
        <f>IF(YEAR(DATA[[#This Row],[Calendar_Month]])=YEAR(CURMONTHEND),DATA[[#This Row],[Amount]],0)</f>
        <v>0</v>
      </c>
      <c r="L19358" s="80">
        <f>IF(DATA[[#This Row],[Calendar_Month]]-CURMONTH=0,DATA[[#This Row],[Amount]],0)</f>
        <v>0</v>
      </c>
    </row>
    <row r="19359" spans="4:12" x14ac:dyDescent="0.25">
      <c r="D19359" s="80" t="str">
        <f>LEFT(DATA[[#This Row],[Account_Code]],3)</f>
        <v/>
      </c>
      <c r="I19359" s="80" t="str">
        <f>DATA[[#This Row],[Vessel_Code]]&amp;DATA[[#This Row],[Account Group]]&amp;DATA[[#This Row],[Type]]</f>
        <v/>
      </c>
      <c r="K19359" s="80">
        <f>IF(YEAR(DATA[[#This Row],[Calendar_Month]])=YEAR(CURMONTHEND),DATA[[#This Row],[Amount]],0)</f>
        <v>0</v>
      </c>
      <c r="L19359" s="80">
        <f>IF(DATA[[#This Row],[Calendar_Month]]-CURMONTH=0,DATA[[#This Row],[Amount]],0)</f>
        <v>0</v>
      </c>
    </row>
    <row r="19360" spans="4:12" x14ac:dyDescent="0.25">
      <c r="D19360" s="80" t="str">
        <f>LEFT(DATA[[#This Row],[Account_Code]],3)</f>
        <v/>
      </c>
      <c r="I19360" s="80" t="str">
        <f>DATA[[#This Row],[Vessel_Code]]&amp;DATA[[#This Row],[Account Group]]&amp;DATA[[#This Row],[Type]]</f>
        <v/>
      </c>
      <c r="K19360" s="80">
        <f>IF(YEAR(DATA[[#This Row],[Calendar_Month]])=YEAR(CURMONTHEND),DATA[[#This Row],[Amount]],0)</f>
        <v>0</v>
      </c>
      <c r="L19360" s="80">
        <f>IF(DATA[[#This Row],[Calendar_Month]]-CURMONTH=0,DATA[[#This Row],[Amount]],0)</f>
        <v>0</v>
      </c>
    </row>
    <row r="19361" spans="4:12" x14ac:dyDescent="0.25">
      <c r="D19361" s="80" t="str">
        <f>LEFT(DATA[[#This Row],[Account_Code]],3)</f>
        <v/>
      </c>
      <c r="I19361" s="80" t="str">
        <f>DATA[[#This Row],[Vessel_Code]]&amp;DATA[[#This Row],[Account Group]]&amp;DATA[[#This Row],[Type]]</f>
        <v/>
      </c>
      <c r="K19361" s="80">
        <f>IF(YEAR(DATA[[#This Row],[Calendar_Month]])=YEAR(CURMONTHEND),DATA[[#This Row],[Amount]],0)</f>
        <v>0</v>
      </c>
      <c r="L19361" s="80">
        <f>IF(DATA[[#This Row],[Calendar_Month]]-CURMONTH=0,DATA[[#This Row],[Amount]],0)</f>
        <v>0</v>
      </c>
    </row>
    <row r="19362" spans="4:12" x14ac:dyDescent="0.25">
      <c r="D19362" s="80" t="str">
        <f>LEFT(DATA[[#This Row],[Account_Code]],3)</f>
        <v/>
      </c>
      <c r="I19362" s="80" t="str">
        <f>DATA[[#This Row],[Vessel_Code]]&amp;DATA[[#This Row],[Account Group]]&amp;DATA[[#This Row],[Type]]</f>
        <v/>
      </c>
      <c r="K19362" s="80">
        <f>IF(YEAR(DATA[[#This Row],[Calendar_Month]])=YEAR(CURMONTHEND),DATA[[#This Row],[Amount]],0)</f>
        <v>0</v>
      </c>
      <c r="L19362" s="80">
        <f>IF(DATA[[#This Row],[Calendar_Month]]-CURMONTH=0,DATA[[#This Row],[Amount]],0)</f>
        <v>0</v>
      </c>
    </row>
    <row r="19363" spans="4:12" x14ac:dyDescent="0.25">
      <c r="D19363" s="80" t="str">
        <f>LEFT(DATA[[#This Row],[Account_Code]],3)</f>
        <v/>
      </c>
      <c r="I19363" s="80" t="str">
        <f>DATA[[#This Row],[Vessel_Code]]&amp;DATA[[#This Row],[Account Group]]&amp;DATA[[#This Row],[Type]]</f>
        <v/>
      </c>
      <c r="K19363" s="80">
        <f>IF(YEAR(DATA[[#This Row],[Calendar_Month]])=YEAR(CURMONTHEND),DATA[[#This Row],[Amount]],0)</f>
        <v>0</v>
      </c>
      <c r="L19363" s="80">
        <f>IF(DATA[[#This Row],[Calendar_Month]]-CURMONTH=0,DATA[[#This Row],[Amount]],0)</f>
        <v>0</v>
      </c>
    </row>
    <row r="19364" spans="4:12" x14ac:dyDescent="0.25">
      <c r="D19364" s="80" t="str">
        <f>LEFT(DATA[[#This Row],[Account_Code]],3)</f>
        <v/>
      </c>
      <c r="I19364" s="80" t="str">
        <f>DATA[[#This Row],[Vessel_Code]]&amp;DATA[[#This Row],[Account Group]]&amp;DATA[[#This Row],[Type]]</f>
        <v/>
      </c>
      <c r="K19364" s="80">
        <f>IF(YEAR(DATA[[#This Row],[Calendar_Month]])=YEAR(CURMONTHEND),DATA[[#This Row],[Amount]],0)</f>
        <v>0</v>
      </c>
      <c r="L19364" s="80">
        <f>IF(DATA[[#This Row],[Calendar_Month]]-CURMONTH=0,DATA[[#This Row],[Amount]],0)</f>
        <v>0</v>
      </c>
    </row>
    <row r="19365" spans="4:12" x14ac:dyDescent="0.25">
      <c r="D19365" s="80" t="str">
        <f>LEFT(DATA[[#This Row],[Account_Code]],3)</f>
        <v/>
      </c>
      <c r="I19365" s="80" t="str">
        <f>DATA[[#This Row],[Vessel_Code]]&amp;DATA[[#This Row],[Account Group]]&amp;DATA[[#This Row],[Type]]</f>
        <v/>
      </c>
      <c r="K19365" s="80">
        <f>IF(YEAR(DATA[[#This Row],[Calendar_Month]])=YEAR(CURMONTHEND),DATA[[#This Row],[Amount]],0)</f>
        <v>0</v>
      </c>
      <c r="L19365" s="80">
        <f>IF(DATA[[#This Row],[Calendar_Month]]-CURMONTH=0,DATA[[#This Row],[Amount]],0)</f>
        <v>0</v>
      </c>
    </row>
    <row r="19366" spans="4:12" x14ac:dyDescent="0.25">
      <c r="D19366" s="80" t="str">
        <f>LEFT(DATA[[#This Row],[Account_Code]],3)</f>
        <v/>
      </c>
      <c r="I19366" s="80" t="str">
        <f>DATA[[#This Row],[Vessel_Code]]&amp;DATA[[#This Row],[Account Group]]&amp;DATA[[#This Row],[Type]]</f>
        <v/>
      </c>
      <c r="K19366" s="80">
        <f>IF(YEAR(DATA[[#This Row],[Calendar_Month]])=YEAR(CURMONTHEND),DATA[[#This Row],[Amount]],0)</f>
        <v>0</v>
      </c>
      <c r="L19366" s="80">
        <f>IF(DATA[[#This Row],[Calendar_Month]]-CURMONTH=0,DATA[[#This Row],[Amount]],0)</f>
        <v>0</v>
      </c>
    </row>
    <row r="19367" spans="4:12" x14ac:dyDescent="0.25">
      <c r="D19367" s="80" t="str">
        <f>LEFT(DATA[[#This Row],[Account_Code]],3)</f>
        <v/>
      </c>
      <c r="I19367" s="80" t="str">
        <f>DATA[[#This Row],[Vessel_Code]]&amp;DATA[[#This Row],[Account Group]]&amp;DATA[[#This Row],[Type]]</f>
        <v/>
      </c>
      <c r="K19367" s="80">
        <f>IF(YEAR(DATA[[#This Row],[Calendar_Month]])=YEAR(CURMONTHEND),DATA[[#This Row],[Amount]],0)</f>
        <v>0</v>
      </c>
      <c r="L19367" s="80">
        <f>IF(DATA[[#This Row],[Calendar_Month]]-CURMONTH=0,DATA[[#This Row],[Amount]],0)</f>
        <v>0</v>
      </c>
    </row>
    <row r="19368" spans="4:12" x14ac:dyDescent="0.25">
      <c r="D19368" s="80" t="str">
        <f>LEFT(DATA[[#This Row],[Account_Code]],3)</f>
        <v/>
      </c>
      <c r="I19368" s="80" t="str">
        <f>DATA[[#This Row],[Vessel_Code]]&amp;DATA[[#This Row],[Account Group]]&amp;DATA[[#This Row],[Type]]</f>
        <v/>
      </c>
      <c r="K19368" s="80">
        <f>IF(YEAR(DATA[[#This Row],[Calendar_Month]])=YEAR(CURMONTHEND),DATA[[#This Row],[Amount]],0)</f>
        <v>0</v>
      </c>
      <c r="L19368" s="80">
        <f>IF(DATA[[#This Row],[Calendar_Month]]-CURMONTH=0,DATA[[#This Row],[Amount]],0)</f>
        <v>0</v>
      </c>
    </row>
    <row r="19369" spans="4:12" x14ac:dyDescent="0.25">
      <c r="D19369" s="80" t="str">
        <f>LEFT(DATA[[#This Row],[Account_Code]],3)</f>
        <v/>
      </c>
      <c r="I19369" s="80" t="str">
        <f>DATA[[#This Row],[Vessel_Code]]&amp;DATA[[#This Row],[Account Group]]&amp;DATA[[#This Row],[Type]]</f>
        <v/>
      </c>
      <c r="K19369" s="80">
        <f>IF(YEAR(DATA[[#This Row],[Calendar_Month]])=YEAR(CURMONTHEND),DATA[[#This Row],[Amount]],0)</f>
        <v>0</v>
      </c>
      <c r="L19369" s="80">
        <f>IF(DATA[[#This Row],[Calendar_Month]]-CURMONTH=0,DATA[[#This Row],[Amount]],0)</f>
        <v>0</v>
      </c>
    </row>
    <row r="19370" spans="4:12" x14ac:dyDescent="0.25">
      <c r="D19370" s="80" t="str">
        <f>LEFT(DATA[[#This Row],[Account_Code]],3)</f>
        <v/>
      </c>
      <c r="I19370" s="80" t="str">
        <f>DATA[[#This Row],[Vessel_Code]]&amp;DATA[[#This Row],[Account Group]]&amp;DATA[[#This Row],[Type]]</f>
        <v/>
      </c>
      <c r="K19370" s="80">
        <f>IF(YEAR(DATA[[#This Row],[Calendar_Month]])=YEAR(CURMONTHEND),DATA[[#This Row],[Amount]],0)</f>
        <v>0</v>
      </c>
      <c r="L19370" s="80">
        <f>IF(DATA[[#This Row],[Calendar_Month]]-CURMONTH=0,DATA[[#This Row],[Amount]],0)</f>
        <v>0</v>
      </c>
    </row>
    <row r="19371" spans="4:12" x14ac:dyDescent="0.25">
      <c r="D19371" s="80" t="str">
        <f>LEFT(DATA[[#This Row],[Account_Code]],3)</f>
        <v/>
      </c>
      <c r="I19371" s="80" t="str">
        <f>DATA[[#This Row],[Vessel_Code]]&amp;DATA[[#This Row],[Account Group]]&amp;DATA[[#This Row],[Type]]</f>
        <v/>
      </c>
      <c r="K19371" s="80">
        <f>IF(YEAR(DATA[[#This Row],[Calendar_Month]])=YEAR(CURMONTHEND),DATA[[#This Row],[Amount]],0)</f>
        <v>0</v>
      </c>
      <c r="L19371" s="80">
        <f>IF(DATA[[#This Row],[Calendar_Month]]-CURMONTH=0,DATA[[#This Row],[Amount]],0)</f>
        <v>0</v>
      </c>
    </row>
    <row r="19372" spans="4:12" x14ac:dyDescent="0.25">
      <c r="D19372" s="80" t="str">
        <f>LEFT(DATA[[#This Row],[Account_Code]],3)</f>
        <v/>
      </c>
      <c r="I19372" s="80" t="str">
        <f>DATA[[#This Row],[Vessel_Code]]&amp;DATA[[#This Row],[Account Group]]&amp;DATA[[#This Row],[Type]]</f>
        <v/>
      </c>
      <c r="K19372" s="80">
        <f>IF(YEAR(DATA[[#This Row],[Calendar_Month]])=YEAR(CURMONTHEND),DATA[[#This Row],[Amount]],0)</f>
        <v>0</v>
      </c>
      <c r="L19372" s="80">
        <f>IF(DATA[[#This Row],[Calendar_Month]]-CURMONTH=0,DATA[[#This Row],[Amount]],0)</f>
        <v>0</v>
      </c>
    </row>
    <row r="19373" spans="4:12" x14ac:dyDescent="0.25">
      <c r="D19373" s="80" t="str">
        <f>LEFT(DATA[[#This Row],[Account_Code]],3)</f>
        <v/>
      </c>
      <c r="I19373" s="80" t="str">
        <f>DATA[[#This Row],[Vessel_Code]]&amp;DATA[[#This Row],[Account Group]]&amp;DATA[[#This Row],[Type]]</f>
        <v/>
      </c>
      <c r="K19373" s="80">
        <f>IF(YEAR(DATA[[#This Row],[Calendar_Month]])=YEAR(CURMONTHEND),DATA[[#This Row],[Amount]],0)</f>
        <v>0</v>
      </c>
      <c r="L19373" s="80">
        <f>IF(DATA[[#This Row],[Calendar_Month]]-CURMONTH=0,DATA[[#This Row],[Amount]],0)</f>
        <v>0</v>
      </c>
    </row>
    <row r="19374" spans="4:12" x14ac:dyDescent="0.25">
      <c r="D19374" s="80" t="str">
        <f>LEFT(DATA[[#This Row],[Account_Code]],3)</f>
        <v/>
      </c>
      <c r="I19374" s="80" t="str">
        <f>DATA[[#This Row],[Vessel_Code]]&amp;DATA[[#This Row],[Account Group]]&amp;DATA[[#This Row],[Type]]</f>
        <v/>
      </c>
      <c r="K19374" s="80">
        <f>IF(YEAR(DATA[[#This Row],[Calendar_Month]])=YEAR(CURMONTHEND),DATA[[#This Row],[Amount]],0)</f>
        <v>0</v>
      </c>
      <c r="L19374" s="80">
        <f>IF(DATA[[#This Row],[Calendar_Month]]-CURMONTH=0,DATA[[#This Row],[Amount]],0)</f>
        <v>0</v>
      </c>
    </row>
    <row r="19375" spans="4:12" x14ac:dyDescent="0.25">
      <c r="D19375" s="80" t="str">
        <f>LEFT(DATA[[#This Row],[Account_Code]],3)</f>
        <v/>
      </c>
      <c r="I19375" s="80" t="str">
        <f>DATA[[#This Row],[Vessel_Code]]&amp;DATA[[#This Row],[Account Group]]&amp;DATA[[#This Row],[Type]]</f>
        <v/>
      </c>
      <c r="K19375" s="80">
        <f>IF(YEAR(DATA[[#This Row],[Calendar_Month]])=YEAR(CURMONTHEND),DATA[[#This Row],[Amount]],0)</f>
        <v>0</v>
      </c>
      <c r="L19375" s="80">
        <f>IF(DATA[[#This Row],[Calendar_Month]]-CURMONTH=0,DATA[[#This Row],[Amount]],0)</f>
        <v>0</v>
      </c>
    </row>
    <row r="19376" spans="4:12" x14ac:dyDescent="0.25">
      <c r="D19376" s="80" t="str">
        <f>LEFT(DATA[[#This Row],[Account_Code]],3)</f>
        <v/>
      </c>
      <c r="I19376" s="80" t="str">
        <f>DATA[[#This Row],[Vessel_Code]]&amp;DATA[[#This Row],[Account Group]]&amp;DATA[[#This Row],[Type]]</f>
        <v/>
      </c>
      <c r="K19376" s="80">
        <f>IF(YEAR(DATA[[#This Row],[Calendar_Month]])=YEAR(CURMONTHEND),DATA[[#This Row],[Amount]],0)</f>
        <v>0</v>
      </c>
      <c r="L19376" s="80">
        <f>IF(DATA[[#This Row],[Calendar_Month]]-CURMONTH=0,DATA[[#This Row],[Amount]],0)</f>
        <v>0</v>
      </c>
    </row>
    <row r="19377" spans="4:12" x14ac:dyDescent="0.25">
      <c r="D19377" s="80" t="str">
        <f>LEFT(DATA[[#This Row],[Account_Code]],3)</f>
        <v/>
      </c>
      <c r="I19377" s="80" t="str">
        <f>DATA[[#This Row],[Vessel_Code]]&amp;DATA[[#This Row],[Account Group]]&amp;DATA[[#This Row],[Type]]</f>
        <v/>
      </c>
      <c r="K19377" s="80">
        <f>IF(YEAR(DATA[[#This Row],[Calendar_Month]])=YEAR(CURMONTHEND),DATA[[#This Row],[Amount]],0)</f>
        <v>0</v>
      </c>
      <c r="L19377" s="80">
        <f>IF(DATA[[#This Row],[Calendar_Month]]-CURMONTH=0,DATA[[#This Row],[Amount]],0)</f>
        <v>0</v>
      </c>
    </row>
    <row r="19378" spans="4:12" x14ac:dyDescent="0.25">
      <c r="D19378" s="80" t="str">
        <f>LEFT(DATA[[#This Row],[Account_Code]],3)</f>
        <v/>
      </c>
      <c r="I19378" s="80" t="str">
        <f>DATA[[#This Row],[Vessel_Code]]&amp;DATA[[#This Row],[Account Group]]&amp;DATA[[#This Row],[Type]]</f>
        <v/>
      </c>
      <c r="K19378" s="80">
        <f>IF(YEAR(DATA[[#This Row],[Calendar_Month]])=YEAR(CURMONTHEND),DATA[[#This Row],[Amount]],0)</f>
        <v>0</v>
      </c>
      <c r="L19378" s="80">
        <f>IF(DATA[[#This Row],[Calendar_Month]]-CURMONTH=0,DATA[[#This Row],[Amount]],0)</f>
        <v>0</v>
      </c>
    </row>
    <row r="19379" spans="4:12" x14ac:dyDescent="0.25">
      <c r="D19379" s="80" t="str">
        <f>LEFT(DATA[[#This Row],[Account_Code]],3)</f>
        <v/>
      </c>
      <c r="I19379" s="80" t="str">
        <f>DATA[[#This Row],[Vessel_Code]]&amp;DATA[[#This Row],[Account Group]]&amp;DATA[[#This Row],[Type]]</f>
        <v/>
      </c>
      <c r="K19379" s="80">
        <f>IF(YEAR(DATA[[#This Row],[Calendar_Month]])=YEAR(CURMONTHEND),DATA[[#This Row],[Amount]],0)</f>
        <v>0</v>
      </c>
      <c r="L19379" s="80">
        <f>IF(DATA[[#This Row],[Calendar_Month]]-CURMONTH=0,DATA[[#This Row],[Amount]],0)</f>
        <v>0</v>
      </c>
    </row>
    <row r="19380" spans="4:12" x14ac:dyDescent="0.25">
      <c r="D19380" s="80" t="str">
        <f>LEFT(DATA[[#This Row],[Account_Code]],3)</f>
        <v/>
      </c>
      <c r="I19380" s="80" t="str">
        <f>DATA[[#This Row],[Vessel_Code]]&amp;DATA[[#This Row],[Account Group]]&amp;DATA[[#This Row],[Type]]</f>
        <v/>
      </c>
      <c r="K19380" s="80">
        <f>IF(YEAR(DATA[[#This Row],[Calendar_Month]])=YEAR(CURMONTHEND),DATA[[#This Row],[Amount]],0)</f>
        <v>0</v>
      </c>
      <c r="L19380" s="80">
        <f>IF(DATA[[#This Row],[Calendar_Month]]-CURMONTH=0,DATA[[#This Row],[Amount]],0)</f>
        <v>0</v>
      </c>
    </row>
    <row r="19381" spans="4:12" x14ac:dyDescent="0.25">
      <c r="D19381" s="80" t="str">
        <f>LEFT(DATA[[#This Row],[Account_Code]],3)</f>
        <v/>
      </c>
      <c r="I19381" s="80" t="str">
        <f>DATA[[#This Row],[Vessel_Code]]&amp;DATA[[#This Row],[Account Group]]&amp;DATA[[#This Row],[Type]]</f>
        <v/>
      </c>
      <c r="K19381" s="80">
        <f>IF(YEAR(DATA[[#This Row],[Calendar_Month]])=YEAR(CURMONTHEND),DATA[[#This Row],[Amount]],0)</f>
        <v>0</v>
      </c>
      <c r="L19381" s="80">
        <f>IF(DATA[[#This Row],[Calendar_Month]]-CURMONTH=0,DATA[[#This Row],[Amount]],0)</f>
        <v>0</v>
      </c>
    </row>
    <row r="19382" spans="4:12" x14ac:dyDescent="0.25">
      <c r="D19382" s="80" t="str">
        <f>LEFT(DATA[[#This Row],[Account_Code]],3)</f>
        <v/>
      </c>
      <c r="I19382" s="80" t="str">
        <f>DATA[[#This Row],[Vessel_Code]]&amp;DATA[[#This Row],[Account Group]]&amp;DATA[[#This Row],[Type]]</f>
        <v/>
      </c>
      <c r="K19382" s="80">
        <f>IF(YEAR(DATA[[#This Row],[Calendar_Month]])=YEAR(CURMONTHEND),DATA[[#This Row],[Amount]],0)</f>
        <v>0</v>
      </c>
      <c r="L19382" s="80">
        <f>IF(DATA[[#This Row],[Calendar_Month]]-CURMONTH=0,DATA[[#This Row],[Amount]],0)</f>
        <v>0</v>
      </c>
    </row>
    <row r="19383" spans="4:12" x14ac:dyDescent="0.25">
      <c r="D19383" s="80" t="str">
        <f>LEFT(DATA[[#This Row],[Account_Code]],3)</f>
        <v/>
      </c>
      <c r="I19383" s="80" t="str">
        <f>DATA[[#This Row],[Vessel_Code]]&amp;DATA[[#This Row],[Account Group]]&amp;DATA[[#This Row],[Type]]</f>
        <v/>
      </c>
      <c r="K19383" s="80">
        <f>IF(YEAR(DATA[[#This Row],[Calendar_Month]])=YEAR(CURMONTHEND),DATA[[#This Row],[Amount]],0)</f>
        <v>0</v>
      </c>
      <c r="L19383" s="80">
        <f>IF(DATA[[#This Row],[Calendar_Month]]-CURMONTH=0,DATA[[#This Row],[Amount]],0)</f>
        <v>0</v>
      </c>
    </row>
    <row r="19384" spans="4:12" x14ac:dyDescent="0.25">
      <c r="D19384" s="80" t="str">
        <f>LEFT(DATA[[#This Row],[Account_Code]],3)</f>
        <v/>
      </c>
      <c r="I19384" s="80" t="str">
        <f>DATA[[#This Row],[Vessel_Code]]&amp;DATA[[#This Row],[Account Group]]&amp;DATA[[#This Row],[Type]]</f>
        <v/>
      </c>
      <c r="K19384" s="80">
        <f>IF(YEAR(DATA[[#This Row],[Calendar_Month]])=YEAR(CURMONTHEND),DATA[[#This Row],[Amount]],0)</f>
        <v>0</v>
      </c>
      <c r="L19384" s="80">
        <f>IF(DATA[[#This Row],[Calendar_Month]]-CURMONTH=0,DATA[[#This Row],[Amount]],0)</f>
        <v>0</v>
      </c>
    </row>
    <row r="19385" spans="4:12" x14ac:dyDescent="0.25">
      <c r="D19385" s="80" t="str">
        <f>LEFT(DATA[[#This Row],[Account_Code]],3)</f>
        <v/>
      </c>
      <c r="I19385" s="80" t="str">
        <f>DATA[[#This Row],[Vessel_Code]]&amp;DATA[[#This Row],[Account Group]]&amp;DATA[[#This Row],[Type]]</f>
        <v/>
      </c>
      <c r="K19385" s="80">
        <f>IF(YEAR(DATA[[#This Row],[Calendar_Month]])=YEAR(CURMONTHEND),DATA[[#This Row],[Amount]],0)</f>
        <v>0</v>
      </c>
      <c r="L19385" s="80">
        <f>IF(DATA[[#This Row],[Calendar_Month]]-CURMONTH=0,DATA[[#This Row],[Amount]],0)</f>
        <v>0</v>
      </c>
    </row>
    <row r="19386" spans="4:12" x14ac:dyDescent="0.25">
      <c r="D19386" s="80" t="str">
        <f>LEFT(DATA[[#This Row],[Account_Code]],3)</f>
        <v/>
      </c>
      <c r="I19386" s="80" t="str">
        <f>DATA[[#This Row],[Vessel_Code]]&amp;DATA[[#This Row],[Account Group]]&amp;DATA[[#This Row],[Type]]</f>
        <v/>
      </c>
      <c r="K19386" s="80">
        <f>IF(YEAR(DATA[[#This Row],[Calendar_Month]])=YEAR(CURMONTHEND),DATA[[#This Row],[Amount]],0)</f>
        <v>0</v>
      </c>
      <c r="L19386" s="80">
        <f>IF(DATA[[#This Row],[Calendar_Month]]-CURMONTH=0,DATA[[#This Row],[Amount]],0)</f>
        <v>0</v>
      </c>
    </row>
    <row r="19387" spans="4:12" x14ac:dyDescent="0.25">
      <c r="D19387" s="80" t="str">
        <f>LEFT(DATA[[#This Row],[Account_Code]],3)</f>
        <v/>
      </c>
      <c r="I19387" s="80" t="str">
        <f>DATA[[#This Row],[Vessel_Code]]&amp;DATA[[#This Row],[Account Group]]&amp;DATA[[#This Row],[Type]]</f>
        <v/>
      </c>
      <c r="K19387" s="80">
        <f>IF(YEAR(DATA[[#This Row],[Calendar_Month]])=YEAR(CURMONTHEND),DATA[[#This Row],[Amount]],0)</f>
        <v>0</v>
      </c>
      <c r="L19387" s="80">
        <f>IF(DATA[[#This Row],[Calendar_Month]]-CURMONTH=0,DATA[[#This Row],[Amount]],0)</f>
        <v>0</v>
      </c>
    </row>
    <row r="19388" spans="4:12" x14ac:dyDescent="0.25">
      <c r="D19388" s="80" t="str">
        <f>LEFT(DATA[[#This Row],[Account_Code]],3)</f>
        <v/>
      </c>
      <c r="I19388" s="80" t="str">
        <f>DATA[[#This Row],[Vessel_Code]]&amp;DATA[[#This Row],[Account Group]]&amp;DATA[[#This Row],[Type]]</f>
        <v/>
      </c>
      <c r="K19388" s="80">
        <f>IF(YEAR(DATA[[#This Row],[Calendar_Month]])=YEAR(CURMONTHEND),DATA[[#This Row],[Amount]],0)</f>
        <v>0</v>
      </c>
      <c r="L19388" s="80">
        <f>IF(DATA[[#This Row],[Calendar_Month]]-CURMONTH=0,DATA[[#This Row],[Amount]],0)</f>
        <v>0</v>
      </c>
    </row>
    <row r="19389" spans="4:12" x14ac:dyDescent="0.25">
      <c r="D19389" s="80" t="str">
        <f>LEFT(DATA[[#This Row],[Account_Code]],3)</f>
        <v/>
      </c>
      <c r="I19389" s="80" t="str">
        <f>DATA[[#This Row],[Vessel_Code]]&amp;DATA[[#This Row],[Account Group]]&amp;DATA[[#This Row],[Type]]</f>
        <v/>
      </c>
      <c r="K19389" s="80">
        <f>IF(YEAR(DATA[[#This Row],[Calendar_Month]])=YEAR(CURMONTHEND),DATA[[#This Row],[Amount]],0)</f>
        <v>0</v>
      </c>
      <c r="L19389" s="80">
        <f>IF(DATA[[#This Row],[Calendar_Month]]-CURMONTH=0,DATA[[#This Row],[Amount]],0)</f>
        <v>0</v>
      </c>
    </row>
    <row r="19390" spans="4:12" x14ac:dyDescent="0.25">
      <c r="D19390" s="80" t="str">
        <f>LEFT(DATA[[#This Row],[Account_Code]],3)</f>
        <v/>
      </c>
      <c r="I19390" s="80" t="str">
        <f>DATA[[#This Row],[Vessel_Code]]&amp;DATA[[#This Row],[Account Group]]&amp;DATA[[#This Row],[Type]]</f>
        <v/>
      </c>
      <c r="K19390" s="80">
        <f>IF(YEAR(DATA[[#This Row],[Calendar_Month]])=YEAR(CURMONTHEND),DATA[[#This Row],[Amount]],0)</f>
        <v>0</v>
      </c>
      <c r="L19390" s="80">
        <f>IF(DATA[[#This Row],[Calendar_Month]]-CURMONTH=0,DATA[[#This Row],[Amount]],0)</f>
        <v>0</v>
      </c>
    </row>
    <row r="19391" spans="4:12" x14ac:dyDescent="0.25">
      <c r="D19391" s="80" t="str">
        <f>LEFT(DATA[[#This Row],[Account_Code]],3)</f>
        <v/>
      </c>
      <c r="I19391" s="80" t="str">
        <f>DATA[[#This Row],[Vessel_Code]]&amp;DATA[[#This Row],[Account Group]]&amp;DATA[[#This Row],[Type]]</f>
        <v/>
      </c>
      <c r="K19391" s="80">
        <f>IF(YEAR(DATA[[#This Row],[Calendar_Month]])=YEAR(CURMONTHEND),DATA[[#This Row],[Amount]],0)</f>
        <v>0</v>
      </c>
      <c r="L19391" s="80">
        <f>IF(DATA[[#This Row],[Calendar_Month]]-CURMONTH=0,DATA[[#This Row],[Amount]],0)</f>
        <v>0</v>
      </c>
    </row>
    <row r="19392" spans="4:12" x14ac:dyDescent="0.25">
      <c r="D19392" s="80" t="str">
        <f>LEFT(DATA[[#This Row],[Account_Code]],3)</f>
        <v/>
      </c>
      <c r="I19392" s="80" t="str">
        <f>DATA[[#This Row],[Vessel_Code]]&amp;DATA[[#This Row],[Account Group]]&amp;DATA[[#This Row],[Type]]</f>
        <v/>
      </c>
      <c r="K19392" s="80">
        <f>IF(YEAR(DATA[[#This Row],[Calendar_Month]])=YEAR(CURMONTHEND),DATA[[#This Row],[Amount]],0)</f>
        <v>0</v>
      </c>
      <c r="L19392" s="80">
        <f>IF(DATA[[#This Row],[Calendar_Month]]-CURMONTH=0,DATA[[#This Row],[Amount]],0)</f>
        <v>0</v>
      </c>
    </row>
    <row r="19393" spans="4:12" x14ac:dyDescent="0.25">
      <c r="D19393" s="80" t="str">
        <f>LEFT(DATA[[#This Row],[Account_Code]],3)</f>
        <v/>
      </c>
      <c r="I19393" s="80" t="str">
        <f>DATA[[#This Row],[Vessel_Code]]&amp;DATA[[#This Row],[Account Group]]&amp;DATA[[#This Row],[Type]]</f>
        <v/>
      </c>
      <c r="K19393" s="80">
        <f>IF(YEAR(DATA[[#This Row],[Calendar_Month]])=YEAR(CURMONTHEND),DATA[[#This Row],[Amount]],0)</f>
        <v>0</v>
      </c>
      <c r="L19393" s="80">
        <f>IF(DATA[[#This Row],[Calendar_Month]]-CURMONTH=0,DATA[[#This Row],[Amount]],0)</f>
        <v>0</v>
      </c>
    </row>
    <row r="19394" spans="4:12" x14ac:dyDescent="0.25">
      <c r="D19394" s="80" t="str">
        <f>LEFT(DATA[[#This Row],[Account_Code]],3)</f>
        <v/>
      </c>
      <c r="I19394" s="80" t="str">
        <f>DATA[[#This Row],[Vessel_Code]]&amp;DATA[[#This Row],[Account Group]]&amp;DATA[[#This Row],[Type]]</f>
        <v/>
      </c>
      <c r="K19394" s="80">
        <f>IF(YEAR(DATA[[#This Row],[Calendar_Month]])=YEAR(CURMONTHEND),DATA[[#This Row],[Amount]],0)</f>
        <v>0</v>
      </c>
      <c r="L19394" s="80">
        <f>IF(DATA[[#This Row],[Calendar_Month]]-CURMONTH=0,DATA[[#This Row],[Amount]],0)</f>
        <v>0</v>
      </c>
    </row>
    <row r="19395" spans="4:12" x14ac:dyDescent="0.25">
      <c r="D19395" s="80" t="str">
        <f>LEFT(DATA[[#This Row],[Account_Code]],3)</f>
        <v/>
      </c>
      <c r="I19395" s="80" t="str">
        <f>DATA[[#This Row],[Vessel_Code]]&amp;DATA[[#This Row],[Account Group]]&amp;DATA[[#This Row],[Type]]</f>
        <v/>
      </c>
      <c r="K19395" s="80">
        <f>IF(YEAR(DATA[[#This Row],[Calendar_Month]])=YEAR(CURMONTHEND),DATA[[#This Row],[Amount]],0)</f>
        <v>0</v>
      </c>
      <c r="L19395" s="80">
        <f>IF(DATA[[#This Row],[Calendar_Month]]-CURMONTH=0,DATA[[#This Row],[Amount]],0)</f>
        <v>0</v>
      </c>
    </row>
    <row r="19396" spans="4:12" x14ac:dyDescent="0.25">
      <c r="D19396" s="80" t="str">
        <f>LEFT(DATA[[#This Row],[Account_Code]],3)</f>
        <v/>
      </c>
      <c r="I19396" s="80" t="str">
        <f>DATA[[#This Row],[Vessel_Code]]&amp;DATA[[#This Row],[Account Group]]&amp;DATA[[#This Row],[Type]]</f>
        <v/>
      </c>
      <c r="K19396" s="80">
        <f>IF(YEAR(DATA[[#This Row],[Calendar_Month]])=YEAR(CURMONTHEND),DATA[[#This Row],[Amount]],0)</f>
        <v>0</v>
      </c>
      <c r="L19396" s="80">
        <f>IF(DATA[[#This Row],[Calendar_Month]]-CURMONTH=0,DATA[[#This Row],[Amount]],0)</f>
        <v>0</v>
      </c>
    </row>
    <row r="19397" spans="4:12" x14ac:dyDescent="0.25">
      <c r="D19397" s="80" t="str">
        <f>LEFT(DATA[[#This Row],[Account_Code]],3)</f>
        <v/>
      </c>
      <c r="I19397" s="80" t="str">
        <f>DATA[[#This Row],[Vessel_Code]]&amp;DATA[[#This Row],[Account Group]]&amp;DATA[[#This Row],[Type]]</f>
        <v/>
      </c>
      <c r="K19397" s="80">
        <f>IF(YEAR(DATA[[#This Row],[Calendar_Month]])=YEAR(CURMONTHEND),DATA[[#This Row],[Amount]],0)</f>
        <v>0</v>
      </c>
      <c r="L19397" s="80">
        <f>IF(DATA[[#This Row],[Calendar_Month]]-CURMONTH=0,DATA[[#This Row],[Amount]],0)</f>
        <v>0</v>
      </c>
    </row>
    <row r="19398" spans="4:12" x14ac:dyDescent="0.25">
      <c r="D19398" s="80" t="str">
        <f>LEFT(DATA[[#This Row],[Account_Code]],3)</f>
        <v/>
      </c>
      <c r="I19398" s="80" t="str">
        <f>DATA[[#This Row],[Vessel_Code]]&amp;DATA[[#This Row],[Account Group]]&amp;DATA[[#This Row],[Type]]</f>
        <v/>
      </c>
      <c r="K19398" s="80">
        <f>IF(YEAR(DATA[[#This Row],[Calendar_Month]])=YEAR(CURMONTHEND),DATA[[#This Row],[Amount]],0)</f>
        <v>0</v>
      </c>
      <c r="L19398" s="80">
        <f>IF(DATA[[#This Row],[Calendar_Month]]-CURMONTH=0,DATA[[#This Row],[Amount]],0)</f>
        <v>0</v>
      </c>
    </row>
    <row r="19399" spans="4:12" x14ac:dyDescent="0.25">
      <c r="D19399" s="80" t="str">
        <f>LEFT(DATA[[#This Row],[Account_Code]],3)</f>
        <v/>
      </c>
      <c r="I19399" s="80" t="str">
        <f>DATA[[#This Row],[Vessel_Code]]&amp;DATA[[#This Row],[Account Group]]&amp;DATA[[#This Row],[Type]]</f>
        <v/>
      </c>
      <c r="K19399" s="80">
        <f>IF(YEAR(DATA[[#This Row],[Calendar_Month]])=YEAR(CURMONTHEND),DATA[[#This Row],[Amount]],0)</f>
        <v>0</v>
      </c>
      <c r="L19399" s="80">
        <f>IF(DATA[[#This Row],[Calendar_Month]]-CURMONTH=0,DATA[[#This Row],[Amount]],0)</f>
        <v>0</v>
      </c>
    </row>
    <row r="19400" spans="4:12" x14ac:dyDescent="0.25">
      <c r="D19400" s="80" t="str">
        <f>LEFT(DATA[[#This Row],[Account_Code]],3)</f>
        <v/>
      </c>
      <c r="I19400" s="80" t="str">
        <f>DATA[[#This Row],[Vessel_Code]]&amp;DATA[[#This Row],[Account Group]]&amp;DATA[[#This Row],[Type]]</f>
        <v/>
      </c>
      <c r="K19400" s="80">
        <f>IF(YEAR(DATA[[#This Row],[Calendar_Month]])=YEAR(CURMONTHEND),DATA[[#This Row],[Amount]],0)</f>
        <v>0</v>
      </c>
      <c r="L19400" s="80">
        <f>IF(DATA[[#This Row],[Calendar_Month]]-CURMONTH=0,DATA[[#This Row],[Amount]],0)</f>
        <v>0</v>
      </c>
    </row>
    <row r="19401" spans="4:12" x14ac:dyDescent="0.25">
      <c r="D19401" s="80" t="str">
        <f>LEFT(DATA[[#This Row],[Account_Code]],3)</f>
        <v/>
      </c>
      <c r="I19401" s="80" t="str">
        <f>DATA[[#This Row],[Vessel_Code]]&amp;DATA[[#This Row],[Account Group]]&amp;DATA[[#This Row],[Type]]</f>
        <v/>
      </c>
      <c r="K19401" s="80">
        <f>IF(YEAR(DATA[[#This Row],[Calendar_Month]])=YEAR(CURMONTHEND),DATA[[#This Row],[Amount]],0)</f>
        <v>0</v>
      </c>
      <c r="L19401" s="80">
        <f>IF(DATA[[#This Row],[Calendar_Month]]-CURMONTH=0,DATA[[#This Row],[Amount]],0)</f>
        <v>0</v>
      </c>
    </row>
    <row r="19402" spans="4:12" x14ac:dyDescent="0.25">
      <c r="D19402" s="80" t="str">
        <f>LEFT(DATA[[#This Row],[Account_Code]],3)</f>
        <v/>
      </c>
      <c r="I19402" s="80" t="str">
        <f>DATA[[#This Row],[Vessel_Code]]&amp;DATA[[#This Row],[Account Group]]&amp;DATA[[#This Row],[Type]]</f>
        <v/>
      </c>
      <c r="K19402" s="80">
        <f>IF(YEAR(DATA[[#This Row],[Calendar_Month]])=YEAR(CURMONTHEND),DATA[[#This Row],[Amount]],0)</f>
        <v>0</v>
      </c>
      <c r="L19402" s="80">
        <f>IF(DATA[[#This Row],[Calendar_Month]]-CURMONTH=0,DATA[[#This Row],[Amount]],0)</f>
        <v>0</v>
      </c>
    </row>
    <row r="19403" spans="4:12" x14ac:dyDescent="0.25">
      <c r="D19403" s="80" t="str">
        <f>LEFT(DATA[[#This Row],[Account_Code]],3)</f>
        <v/>
      </c>
      <c r="I19403" s="80" t="str">
        <f>DATA[[#This Row],[Vessel_Code]]&amp;DATA[[#This Row],[Account Group]]&amp;DATA[[#This Row],[Type]]</f>
        <v/>
      </c>
      <c r="K19403" s="80">
        <f>IF(YEAR(DATA[[#This Row],[Calendar_Month]])=YEAR(CURMONTHEND),DATA[[#This Row],[Amount]],0)</f>
        <v>0</v>
      </c>
      <c r="L19403" s="80">
        <f>IF(DATA[[#This Row],[Calendar_Month]]-CURMONTH=0,DATA[[#This Row],[Amount]],0)</f>
        <v>0</v>
      </c>
    </row>
    <row r="19404" spans="4:12" x14ac:dyDescent="0.25">
      <c r="D19404" s="80" t="str">
        <f>LEFT(DATA[[#This Row],[Account_Code]],3)</f>
        <v/>
      </c>
      <c r="I19404" s="80" t="str">
        <f>DATA[[#This Row],[Vessel_Code]]&amp;DATA[[#This Row],[Account Group]]&amp;DATA[[#This Row],[Type]]</f>
        <v/>
      </c>
      <c r="K19404" s="80">
        <f>IF(YEAR(DATA[[#This Row],[Calendar_Month]])=YEAR(CURMONTHEND),DATA[[#This Row],[Amount]],0)</f>
        <v>0</v>
      </c>
      <c r="L19404" s="80">
        <f>IF(DATA[[#This Row],[Calendar_Month]]-CURMONTH=0,DATA[[#This Row],[Amount]],0)</f>
        <v>0</v>
      </c>
    </row>
    <row r="19405" spans="4:12" x14ac:dyDescent="0.25">
      <c r="D19405" s="80" t="str">
        <f>LEFT(DATA[[#This Row],[Account_Code]],3)</f>
        <v/>
      </c>
      <c r="I19405" s="80" t="str">
        <f>DATA[[#This Row],[Vessel_Code]]&amp;DATA[[#This Row],[Account Group]]&amp;DATA[[#This Row],[Type]]</f>
        <v/>
      </c>
      <c r="K19405" s="80">
        <f>IF(YEAR(DATA[[#This Row],[Calendar_Month]])=YEAR(CURMONTHEND),DATA[[#This Row],[Amount]],0)</f>
        <v>0</v>
      </c>
      <c r="L19405" s="80">
        <f>IF(DATA[[#This Row],[Calendar_Month]]-CURMONTH=0,DATA[[#This Row],[Amount]],0)</f>
        <v>0</v>
      </c>
    </row>
    <row r="19406" spans="4:12" x14ac:dyDescent="0.25">
      <c r="D19406" s="80" t="str">
        <f>LEFT(DATA[[#This Row],[Account_Code]],3)</f>
        <v/>
      </c>
      <c r="I19406" s="80" t="str">
        <f>DATA[[#This Row],[Vessel_Code]]&amp;DATA[[#This Row],[Account Group]]&amp;DATA[[#This Row],[Type]]</f>
        <v/>
      </c>
      <c r="K19406" s="80">
        <f>IF(YEAR(DATA[[#This Row],[Calendar_Month]])=YEAR(CURMONTHEND),DATA[[#This Row],[Amount]],0)</f>
        <v>0</v>
      </c>
      <c r="L19406" s="80">
        <f>IF(DATA[[#This Row],[Calendar_Month]]-CURMONTH=0,DATA[[#This Row],[Amount]],0)</f>
        <v>0</v>
      </c>
    </row>
    <row r="19407" spans="4:12" x14ac:dyDescent="0.25">
      <c r="D19407" s="80" t="str">
        <f>LEFT(DATA[[#This Row],[Account_Code]],3)</f>
        <v/>
      </c>
      <c r="I19407" s="80" t="str">
        <f>DATA[[#This Row],[Vessel_Code]]&amp;DATA[[#This Row],[Account Group]]&amp;DATA[[#This Row],[Type]]</f>
        <v/>
      </c>
      <c r="K19407" s="80">
        <f>IF(YEAR(DATA[[#This Row],[Calendar_Month]])=YEAR(CURMONTHEND),DATA[[#This Row],[Amount]],0)</f>
        <v>0</v>
      </c>
      <c r="L19407" s="80">
        <f>IF(DATA[[#This Row],[Calendar_Month]]-CURMONTH=0,DATA[[#This Row],[Amount]],0)</f>
        <v>0</v>
      </c>
    </row>
    <row r="19408" spans="4:12" x14ac:dyDescent="0.25">
      <c r="D19408" s="80" t="str">
        <f>LEFT(DATA[[#This Row],[Account_Code]],3)</f>
        <v/>
      </c>
      <c r="I19408" s="80" t="str">
        <f>DATA[[#This Row],[Vessel_Code]]&amp;DATA[[#This Row],[Account Group]]&amp;DATA[[#This Row],[Type]]</f>
        <v/>
      </c>
      <c r="K19408" s="80">
        <f>IF(YEAR(DATA[[#This Row],[Calendar_Month]])=YEAR(CURMONTHEND),DATA[[#This Row],[Amount]],0)</f>
        <v>0</v>
      </c>
      <c r="L19408" s="80">
        <f>IF(DATA[[#This Row],[Calendar_Month]]-CURMONTH=0,DATA[[#This Row],[Amount]],0)</f>
        <v>0</v>
      </c>
    </row>
    <row r="19409" spans="4:12" x14ac:dyDescent="0.25">
      <c r="D19409" s="80" t="str">
        <f>LEFT(DATA[[#This Row],[Account_Code]],3)</f>
        <v/>
      </c>
      <c r="I19409" s="80" t="str">
        <f>DATA[[#This Row],[Vessel_Code]]&amp;DATA[[#This Row],[Account Group]]&amp;DATA[[#This Row],[Type]]</f>
        <v/>
      </c>
      <c r="K19409" s="80">
        <f>IF(YEAR(DATA[[#This Row],[Calendar_Month]])=YEAR(CURMONTHEND),DATA[[#This Row],[Amount]],0)</f>
        <v>0</v>
      </c>
      <c r="L19409" s="80">
        <f>IF(DATA[[#This Row],[Calendar_Month]]-CURMONTH=0,DATA[[#This Row],[Amount]],0)</f>
        <v>0</v>
      </c>
    </row>
    <row r="19410" spans="4:12" x14ac:dyDescent="0.25">
      <c r="D19410" s="80" t="str">
        <f>LEFT(DATA[[#This Row],[Account_Code]],3)</f>
        <v/>
      </c>
      <c r="I19410" s="80" t="str">
        <f>DATA[[#This Row],[Vessel_Code]]&amp;DATA[[#This Row],[Account Group]]&amp;DATA[[#This Row],[Type]]</f>
        <v/>
      </c>
      <c r="K19410" s="80">
        <f>IF(YEAR(DATA[[#This Row],[Calendar_Month]])=YEAR(CURMONTHEND),DATA[[#This Row],[Amount]],0)</f>
        <v>0</v>
      </c>
      <c r="L19410" s="80">
        <f>IF(DATA[[#This Row],[Calendar_Month]]-CURMONTH=0,DATA[[#This Row],[Amount]],0)</f>
        <v>0</v>
      </c>
    </row>
    <row r="19411" spans="4:12" x14ac:dyDescent="0.25">
      <c r="D19411" s="80" t="str">
        <f>LEFT(DATA[[#This Row],[Account_Code]],3)</f>
        <v/>
      </c>
      <c r="I19411" s="80" t="str">
        <f>DATA[[#This Row],[Vessel_Code]]&amp;DATA[[#This Row],[Account Group]]&amp;DATA[[#This Row],[Type]]</f>
        <v/>
      </c>
      <c r="K19411" s="80">
        <f>IF(YEAR(DATA[[#This Row],[Calendar_Month]])=YEAR(CURMONTHEND),DATA[[#This Row],[Amount]],0)</f>
        <v>0</v>
      </c>
      <c r="L19411" s="80">
        <f>IF(DATA[[#This Row],[Calendar_Month]]-CURMONTH=0,DATA[[#This Row],[Amount]],0)</f>
        <v>0</v>
      </c>
    </row>
    <row r="19412" spans="4:12" x14ac:dyDescent="0.25">
      <c r="D19412" s="80" t="str">
        <f>LEFT(DATA[[#This Row],[Account_Code]],3)</f>
        <v/>
      </c>
      <c r="I19412" s="80" t="str">
        <f>DATA[[#This Row],[Vessel_Code]]&amp;DATA[[#This Row],[Account Group]]&amp;DATA[[#This Row],[Type]]</f>
        <v/>
      </c>
      <c r="K19412" s="80">
        <f>IF(YEAR(DATA[[#This Row],[Calendar_Month]])=YEAR(CURMONTHEND),DATA[[#This Row],[Amount]],0)</f>
        <v>0</v>
      </c>
      <c r="L19412" s="80">
        <f>IF(DATA[[#This Row],[Calendar_Month]]-CURMONTH=0,DATA[[#This Row],[Amount]],0)</f>
        <v>0</v>
      </c>
    </row>
    <row r="19413" spans="4:12" x14ac:dyDescent="0.25">
      <c r="D19413" s="80" t="str">
        <f>LEFT(DATA[[#This Row],[Account_Code]],3)</f>
        <v/>
      </c>
      <c r="I19413" s="80" t="str">
        <f>DATA[[#This Row],[Vessel_Code]]&amp;DATA[[#This Row],[Account Group]]&amp;DATA[[#This Row],[Type]]</f>
        <v/>
      </c>
      <c r="K19413" s="80">
        <f>IF(YEAR(DATA[[#This Row],[Calendar_Month]])=YEAR(CURMONTHEND),DATA[[#This Row],[Amount]],0)</f>
        <v>0</v>
      </c>
      <c r="L19413" s="80">
        <f>IF(DATA[[#This Row],[Calendar_Month]]-CURMONTH=0,DATA[[#This Row],[Amount]],0)</f>
        <v>0</v>
      </c>
    </row>
    <row r="19414" spans="4:12" x14ac:dyDescent="0.25">
      <c r="D19414" s="80" t="str">
        <f>LEFT(DATA[[#This Row],[Account_Code]],3)</f>
        <v/>
      </c>
      <c r="I19414" s="80" t="str">
        <f>DATA[[#This Row],[Vessel_Code]]&amp;DATA[[#This Row],[Account Group]]&amp;DATA[[#This Row],[Type]]</f>
        <v/>
      </c>
      <c r="K19414" s="80">
        <f>IF(YEAR(DATA[[#This Row],[Calendar_Month]])=YEAR(CURMONTHEND),DATA[[#This Row],[Amount]],0)</f>
        <v>0</v>
      </c>
      <c r="L19414" s="80">
        <f>IF(DATA[[#This Row],[Calendar_Month]]-CURMONTH=0,DATA[[#This Row],[Amount]],0)</f>
        <v>0</v>
      </c>
    </row>
    <row r="19415" spans="4:12" x14ac:dyDescent="0.25">
      <c r="D19415" s="80" t="str">
        <f>LEFT(DATA[[#This Row],[Account_Code]],3)</f>
        <v/>
      </c>
      <c r="I19415" s="80" t="str">
        <f>DATA[[#This Row],[Vessel_Code]]&amp;DATA[[#This Row],[Account Group]]&amp;DATA[[#This Row],[Type]]</f>
        <v/>
      </c>
      <c r="K19415" s="80">
        <f>IF(YEAR(DATA[[#This Row],[Calendar_Month]])=YEAR(CURMONTHEND),DATA[[#This Row],[Amount]],0)</f>
        <v>0</v>
      </c>
      <c r="L19415" s="80">
        <f>IF(DATA[[#This Row],[Calendar_Month]]-CURMONTH=0,DATA[[#This Row],[Amount]],0)</f>
        <v>0</v>
      </c>
    </row>
    <row r="19416" spans="4:12" x14ac:dyDescent="0.25">
      <c r="D19416" s="80" t="str">
        <f>LEFT(DATA[[#This Row],[Account_Code]],3)</f>
        <v/>
      </c>
      <c r="I19416" s="80" t="str">
        <f>DATA[[#This Row],[Vessel_Code]]&amp;DATA[[#This Row],[Account Group]]&amp;DATA[[#This Row],[Type]]</f>
        <v/>
      </c>
      <c r="K19416" s="80">
        <f>IF(YEAR(DATA[[#This Row],[Calendar_Month]])=YEAR(CURMONTHEND),DATA[[#This Row],[Amount]],0)</f>
        <v>0</v>
      </c>
      <c r="L19416" s="80">
        <f>IF(DATA[[#This Row],[Calendar_Month]]-CURMONTH=0,DATA[[#This Row],[Amount]],0)</f>
        <v>0</v>
      </c>
    </row>
    <row r="19417" spans="4:12" x14ac:dyDescent="0.25">
      <c r="D19417" s="80" t="str">
        <f>LEFT(DATA[[#This Row],[Account_Code]],3)</f>
        <v/>
      </c>
      <c r="I19417" s="80" t="str">
        <f>DATA[[#This Row],[Vessel_Code]]&amp;DATA[[#This Row],[Account Group]]&amp;DATA[[#This Row],[Type]]</f>
        <v/>
      </c>
      <c r="K19417" s="80">
        <f>IF(YEAR(DATA[[#This Row],[Calendar_Month]])=YEAR(CURMONTHEND),DATA[[#This Row],[Amount]],0)</f>
        <v>0</v>
      </c>
      <c r="L19417" s="80">
        <f>IF(DATA[[#This Row],[Calendar_Month]]-CURMONTH=0,DATA[[#This Row],[Amount]],0)</f>
        <v>0</v>
      </c>
    </row>
    <row r="19418" spans="4:12" x14ac:dyDescent="0.25">
      <c r="D19418" s="80" t="str">
        <f>LEFT(DATA[[#This Row],[Account_Code]],3)</f>
        <v/>
      </c>
      <c r="I19418" s="80" t="str">
        <f>DATA[[#This Row],[Vessel_Code]]&amp;DATA[[#This Row],[Account Group]]&amp;DATA[[#This Row],[Type]]</f>
        <v/>
      </c>
      <c r="K19418" s="80">
        <f>IF(YEAR(DATA[[#This Row],[Calendar_Month]])=YEAR(CURMONTHEND),DATA[[#This Row],[Amount]],0)</f>
        <v>0</v>
      </c>
      <c r="L19418" s="80">
        <f>IF(DATA[[#This Row],[Calendar_Month]]-CURMONTH=0,DATA[[#This Row],[Amount]],0)</f>
        <v>0</v>
      </c>
    </row>
    <row r="19419" spans="4:12" x14ac:dyDescent="0.25">
      <c r="D19419" s="80" t="str">
        <f>LEFT(DATA[[#This Row],[Account_Code]],3)</f>
        <v/>
      </c>
      <c r="I19419" s="80" t="str">
        <f>DATA[[#This Row],[Vessel_Code]]&amp;DATA[[#This Row],[Account Group]]&amp;DATA[[#This Row],[Type]]</f>
        <v/>
      </c>
      <c r="K19419" s="80">
        <f>IF(YEAR(DATA[[#This Row],[Calendar_Month]])=YEAR(CURMONTHEND),DATA[[#This Row],[Amount]],0)</f>
        <v>0</v>
      </c>
      <c r="L19419" s="80">
        <f>IF(DATA[[#This Row],[Calendar_Month]]-CURMONTH=0,DATA[[#This Row],[Amount]],0)</f>
        <v>0</v>
      </c>
    </row>
    <row r="19420" spans="4:12" x14ac:dyDescent="0.25">
      <c r="D19420" s="80" t="str">
        <f>LEFT(DATA[[#This Row],[Account_Code]],3)</f>
        <v/>
      </c>
      <c r="I19420" s="80" t="str">
        <f>DATA[[#This Row],[Vessel_Code]]&amp;DATA[[#This Row],[Account Group]]&amp;DATA[[#This Row],[Type]]</f>
        <v/>
      </c>
      <c r="K19420" s="80">
        <f>IF(YEAR(DATA[[#This Row],[Calendar_Month]])=YEAR(CURMONTHEND),DATA[[#This Row],[Amount]],0)</f>
        <v>0</v>
      </c>
      <c r="L19420" s="80">
        <f>IF(DATA[[#This Row],[Calendar_Month]]-CURMONTH=0,DATA[[#This Row],[Amount]],0)</f>
        <v>0</v>
      </c>
    </row>
    <row r="19421" spans="4:12" x14ac:dyDescent="0.25">
      <c r="D19421" s="80" t="str">
        <f>LEFT(DATA[[#This Row],[Account_Code]],3)</f>
        <v/>
      </c>
      <c r="I19421" s="80" t="str">
        <f>DATA[[#This Row],[Vessel_Code]]&amp;DATA[[#This Row],[Account Group]]&amp;DATA[[#This Row],[Type]]</f>
        <v/>
      </c>
      <c r="K19421" s="80">
        <f>IF(YEAR(DATA[[#This Row],[Calendar_Month]])=YEAR(CURMONTHEND),DATA[[#This Row],[Amount]],0)</f>
        <v>0</v>
      </c>
      <c r="L19421" s="80">
        <f>IF(DATA[[#This Row],[Calendar_Month]]-CURMONTH=0,DATA[[#This Row],[Amount]],0)</f>
        <v>0</v>
      </c>
    </row>
    <row r="19422" spans="4:12" x14ac:dyDescent="0.25">
      <c r="D19422" s="80" t="str">
        <f>LEFT(DATA[[#This Row],[Account_Code]],3)</f>
        <v/>
      </c>
      <c r="I19422" s="80" t="str">
        <f>DATA[[#This Row],[Vessel_Code]]&amp;DATA[[#This Row],[Account Group]]&amp;DATA[[#This Row],[Type]]</f>
        <v/>
      </c>
      <c r="K19422" s="80">
        <f>IF(YEAR(DATA[[#This Row],[Calendar_Month]])=YEAR(CURMONTHEND),DATA[[#This Row],[Amount]],0)</f>
        <v>0</v>
      </c>
      <c r="L19422" s="80">
        <f>IF(DATA[[#This Row],[Calendar_Month]]-CURMONTH=0,DATA[[#This Row],[Amount]],0)</f>
        <v>0</v>
      </c>
    </row>
    <row r="19423" spans="4:12" x14ac:dyDescent="0.25">
      <c r="D19423" s="80" t="str">
        <f>LEFT(DATA[[#This Row],[Account_Code]],3)</f>
        <v/>
      </c>
      <c r="I19423" s="80" t="str">
        <f>DATA[[#This Row],[Vessel_Code]]&amp;DATA[[#This Row],[Account Group]]&amp;DATA[[#This Row],[Type]]</f>
        <v/>
      </c>
      <c r="K19423" s="80">
        <f>IF(YEAR(DATA[[#This Row],[Calendar_Month]])=YEAR(CURMONTHEND),DATA[[#This Row],[Amount]],0)</f>
        <v>0</v>
      </c>
      <c r="L19423" s="80">
        <f>IF(DATA[[#This Row],[Calendar_Month]]-CURMONTH=0,DATA[[#This Row],[Amount]],0)</f>
        <v>0</v>
      </c>
    </row>
    <row r="19424" spans="4:12" x14ac:dyDescent="0.25">
      <c r="D19424" s="80" t="str">
        <f>LEFT(DATA[[#This Row],[Account_Code]],3)</f>
        <v/>
      </c>
      <c r="I19424" s="80" t="str">
        <f>DATA[[#This Row],[Vessel_Code]]&amp;DATA[[#This Row],[Account Group]]&amp;DATA[[#This Row],[Type]]</f>
        <v/>
      </c>
      <c r="K19424" s="80">
        <f>IF(YEAR(DATA[[#This Row],[Calendar_Month]])=YEAR(CURMONTHEND),DATA[[#This Row],[Amount]],0)</f>
        <v>0</v>
      </c>
      <c r="L19424" s="80">
        <f>IF(DATA[[#This Row],[Calendar_Month]]-CURMONTH=0,DATA[[#This Row],[Amount]],0)</f>
        <v>0</v>
      </c>
    </row>
    <row r="19425" spans="4:12" x14ac:dyDescent="0.25">
      <c r="D19425" s="80" t="str">
        <f>LEFT(DATA[[#This Row],[Account_Code]],3)</f>
        <v/>
      </c>
      <c r="I19425" s="80" t="str">
        <f>DATA[[#This Row],[Vessel_Code]]&amp;DATA[[#This Row],[Account Group]]&amp;DATA[[#This Row],[Type]]</f>
        <v/>
      </c>
      <c r="K19425" s="80">
        <f>IF(YEAR(DATA[[#This Row],[Calendar_Month]])=YEAR(CURMONTHEND),DATA[[#This Row],[Amount]],0)</f>
        <v>0</v>
      </c>
      <c r="L19425" s="80">
        <f>IF(DATA[[#This Row],[Calendar_Month]]-CURMONTH=0,DATA[[#This Row],[Amount]],0)</f>
        <v>0</v>
      </c>
    </row>
    <row r="19426" spans="4:12" x14ac:dyDescent="0.25">
      <c r="D19426" s="80" t="str">
        <f>LEFT(DATA[[#This Row],[Account_Code]],3)</f>
        <v/>
      </c>
      <c r="I19426" s="80" t="str">
        <f>DATA[[#This Row],[Vessel_Code]]&amp;DATA[[#This Row],[Account Group]]&amp;DATA[[#This Row],[Type]]</f>
        <v/>
      </c>
      <c r="K19426" s="80">
        <f>IF(YEAR(DATA[[#This Row],[Calendar_Month]])=YEAR(CURMONTHEND),DATA[[#This Row],[Amount]],0)</f>
        <v>0</v>
      </c>
      <c r="L19426" s="80">
        <f>IF(DATA[[#This Row],[Calendar_Month]]-CURMONTH=0,DATA[[#This Row],[Amount]],0)</f>
        <v>0</v>
      </c>
    </row>
    <row r="19427" spans="4:12" x14ac:dyDescent="0.25">
      <c r="D19427" s="80" t="str">
        <f>LEFT(DATA[[#This Row],[Account_Code]],3)</f>
        <v/>
      </c>
      <c r="I19427" s="80" t="str">
        <f>DATA[[#This Row],[Vessel_Code]]&amp;DATA[[#This Row],[Account Group]]&amp;DATA[[#This Row],[Type]]</f>
        <v/>
      </c>
      <c r="K19427" s="80">
        <f>IF(YEAR(DATA[[#This Row],[Calendar_Month]])=YEAR(CURMONTHEND),DATA[[#This Row],[Amount]],0)</f>
        <v>0</v>
      </c>
      <c r="L19427" s="80">
        <f>IF(DATA[[#This Row],[Calendar_Month]]-CURMONTH=0,DATA[[#This Row],[Amount]],0)</f>
        <v>0</v>
      </c>
    </row>
    <row r="19428" spans="4:12" x14ac:dyDescent="0.25">
      <c r="D19428" s="80" t="str">
        <f>LEFT(DATA[[#This Row],[Account_Code]],3)</f>
        <v/>
      </c>
      <c r="I19428" s="80" t="str">
        <f>DATA[[#This Row],[Vessel_Code]]&amp;DATA[[#This Row],[Account Group]]&amp;DATA[[#This Row],[Type]]</f>
        <v/>
      </c>
      <c r="K19428" s="80">
        <f>IF(YEAR(DATA[[#This Row],[Calendar_Month]])=YEAR(CURMONTHEND),DATA[[#This Row],[Amount]],0)</f>
        <v>0</v>
      </c>
      <c r="L19428" s="80">
        <f>IF(DATA[[#This Row],[Calendar_Month]]-CURMONTH=0,DATA[[#This Row],[Amount]],0)</f>
        <v>0</v>
      </c>
    </row>
    <row r="19429" spans="4:12" x14ac:dyDescent="0.25">
      <c r="D19429" s="80" t="str">
        <f>LEFT(DATA[[#This Row],[Account_Code]],3)</f>
        <v/>
      </c>
      <c r="I19429" s="80" t="str">
        <f>DATA[[#This Row],[Vessel_Code]]&amp;DATA[[#This Row],[Account Group]]&amp;DATA[[#This Row],[Type]]</f>
        <v/>
      </c>
      <c r="K19429" s="80">
        <f>IF(YEAR(DATA[[#This Row],[Calendar_Month]])=YEAR(CURMONTHEND),DATA[[#This Row],[Amount]],0)</f>
        <v>0</v>
      </c>
      <c r="L19429" s="80">
        <f>IF(DATA[[#This Row],[Calendar_Month]]-CURMONTH=0,DATA[[#This Row],[Amount]],0)</f>
        <v>0</v>
      </c>
    </row>
    <row r="19430" spans="4:12" x14ac:dyDescent="0.25">
      <c r="D19430" s="80" t="str">
        <f>LEFT(DATA[[#This Row],[Account_Code]],3)</f>
        <v/>
      </c>
      <c r="I19430" s="80" t="str">
        <f>DATA[[#This Row],[Vessel_Code]]&amp;DATA[[#This Row],[Account Group]]&amp;DATA[[#This Row],[Type]]</f>
        <v/>
      </c>
      <c r="K19430" s="80">
        <f>IF(YEAR(DATA[[#This Row],[Calendar_Month]])=YEAR(CURMONTHEND),DATA[[#This Row],[Amount]],0)</f>
        <v>0</v>
      </c>
      <c r="L19430" s="80">
        <f>IF(DATA[[#This Row],[Calendar_Month]]-CURMONTH=0,DATA[[#This Row],[Amount]],0)</f>
        <v>0</v>
      </c>
    </row>
    <row r="19431" spans="4:12" x14ac:dyDescent="0.25">
      <c r="D19431" s="80" t="str">
        <f>LEFT(DATA[[#This Row],[Account_Code]],3)</f>
        <v/>
      </c>
      <c r="I19431" s="80" t="str">
        <f>DATA[[#This Row],[Vessel_Code]]&amp;DATA[[#This Row],[Account Group]]&amp;DATA[[#This Row],[Type]]</f>
        <v/>
      </c>
      <c r="K19431" s="80">
        <f>IF(YEAR(DATA[[#This Row],[Calendar_Month]])=YEAR(CURMONTHEND),DATA[[#This Row],[Amount]],0)</f>
        <v>0</v>
      </c>
      <c r="L19431" s="80">
        <f>IF(DATA[[#This Row],[Calendar_Month]]-CURMONTH=0,DATA[[#This Row],[Amount]],0)</f>
        <v>0</v>
      </c>
    </row>
    <row r="19432" spans="4:12" x14ac:dyDescent="0.25">
      <c r="D19432" s="80" t="str">
        <f>LEFT(DATA[[#This Row],[Account_Code]],3)</f>
        <v/>
      </c>
      <c r="I19432" s="80" t="str">
        <f>DATA[[#This Row],[Vessel_Code]]&amp;DATA[[#This Row],[Account Group]]&amp;DATA[[#This Row],[Type]]</f>
        <v/>
      </c>
      <c r="K19432" s="80">
        <f>IF(YEAR(DATA[[#This Row],[Calendar_Month]])=YEAR(CURMONTHEND),DATA[[#This Row],[Amount]],0)</f>
        <v>0</v>
      </c>
      <c r="L19432" s="80">
        <f>IF(DATA[[#This Row],[Calendar_Month]]-CURMONTH=0,DATA[[#This Row],[Amount]],0)</f>
        <v>0</v>
      </c>
    </row>
    <row r="19433" spans="4:12" x14ac:dyDescent="0.25">
      <c r="D19433" s="80" t="str">
        <f>LEFT(DATA[[#This Row],[Account_Code]],3)</f>
        <v/>
      </c>
      <c r="I19433" s="80" t="str">
        <f>DATA[[#This Row],[Vessel_Code]]&amp;DATA[[#This Row],[Account Group]]&amp;DATA[[#This Row],[Type]]</f>
        <v/>
      </c>
      <c r="K19433" s="80">
        <f>IF(YEAR(DATA[[#This Row],[Calendar_Month]])=YEAR(CURMONTHEND),DATA[[#This Row],[Amount]],0)</f>
        <v>0</v>
      </c>
      <c r="L19433" s="80">
        <f>IF(DATA[[#This Row],[Calendar_Month]]-CURMONTH=0,DATA[[#This Row],[Amount]],0)</f>
        <v>0</v>
      </c>
    </row>
    <row r="19434" spans="4:12" x14ac:dyDescent="0.25">
      <c r="D19434" s="80" t="str">
        <f>LEFT(DATA[[#This Row],[Account_Code]],3)</f>
        <v/>
      </c>
      <c r="I19434" s="80" t="str">
        <f>DATA[[#This Row],[Vessel_Code]]&amp;DATA[[#This Row],[Account Group]]&amp;DATA[[#This Row],[Type]]</f>
        <v/>
      </c>
      <c r="K19434" s="80">
        <f>IF(YEAR(DATA[[#This Row],[Calendar_Month]])=YEAR(CURMONTHEND),DATA[[#This Row],[Amount]],0)</f>
        <v>0</v>
      </c>
      <c r="L19434" s="80">
        <f>IF(DATA[[#This Row],[Calendar_Month]]-CURMONTH=0,DATA[[#This Row],[Amount]],0)</f>
        <v>0</v>
      </c>
    </row>
    <row r="19435" spans="4:12" x14ac:dyDescent="0.25">
      <c r="D19435" s="80" t="str">
        <f>LEFT(DATA[[#This Row],[Account_Code]],3)</f>
        <v/>
      </c>
      <c r="I19435" s="80" t="str">
        <f>DATA[[#This Row],[Vessel_Code]]&amp;DATA[[#This Row],[Account Group]]&amp;DATA[[#This Row],[Type]]</f>
        <v/>
      </c>
      <c r="K19435" s="80">
        <f>IF(YEAR(DATA[[#This Row],[Calendar_Month]])=YEAR(CURMONTHEND),DATA[[#This Row],[Amount]],0)</f>
        <v>0</v>
      </c>
      <c r="L19435" s="80">
        <f>IF(DATA[[#This Row],[Calendar_Month]]-CURMONTH=0,DATA[[#This Row],[Amount]],0)</f>
        <v>0</v>
      </c>
    </row>
    <row r="19436" spans="4:12" x14ac:dyDescent="0.25">
      <c r="D19436" s="80" t="str">
        <f>LEFT(DATA[[#This Row],[Account_Code]],3)</f>
        <v/>
      </c>
      <c r="I19436" s="80" t="str">
        <f>DATA[[#This Row],[Vessel_Code]]&amp;DATA[[#This Row],[Account Group]]&amp;DATA[[#This Row],[Type]]</f>
        <v/>
      </c>
      <c r="K19436" s="80">
        <f>IF(YEAR(DATA[[#This Row],[Calendar_Month]])=YEAR(CURMONTHEND),DATA[[#This Row],[Amount]],0)</f>
        <v>0</v>
      </c>
      <c r="L19436" s="80">
        <f>IF(DATA[[#This Row],[Calendar_Month]]-CURMONTH=0,DATA[[#This Row],[Amount]],0)</f>
        <v>0</v>
      </c>
    </row>
    <row r="19437" spans="4:12" x14ac:dyDescent="0.25">
      <c r="D19437" s="80" t="str">
        <f>LEFT(DATA[[#This Row],[Account_Code]],3)</f>
        <v/>
      </c>
      <c r="I19437" s="80" t="str">
        <f>DATA[[#This Row],[Vessel_Code]]&amp;DATA[[#This Row],[Account Group]]&amp;DATA[[#This Row],[Type]]</f>
        <v/>
      </c>
      <c r="K19437" s="80">
        <f>IF(YEAR(DATA[[#This Row],[Calendar_Month]])=YEAR(CURMONTHEND),DATA[[#This Row],[Amount]],0)</f>
        <v>0</v>
      </c>
      <c r="L19437" s="80">
        <f>IF(DATA[[#This Row],[Calendar_Month]]-CURMONTH=0,DATA[[#This Row],[Amount]],0)</f>
        <v>0</v>
      </c>
    </row>
    <row r="19438" spans="4:12" x14ac:dyDescent="0.25">
      <c r="D19438" s="80" t="str">
        <f>LEFT(DATA[[#This Row],[Account_Code]],3)</f>
        <v/>
      </c>
      <c r="I19438" s="80" t="str">
        <f>DATA[[#This Row],[Vessel_Code]]&amp;DATA[[#This Row],[Account Group]]&amp;DATA[[#This Row],[Type]]</f>
        <v/>
      </c>
      <c r="K19438" s="80">
        <f>IF(YEAR(DATA[[#This Row],[Calendar_Month]])=YEAR(CURMONTHEND),DATA[[#This Row],[Amount]],0)</f>
        <v>0</v>
      </c>
      <c r="L19438" s="80">
        <f>IF(DATA[[#This Row],[Calendar_Month]]-CURMONTH=0,DATA[[#This Row],[Amount]],0)</f>
        <v>0</v>
      </c>
    </row>
    <row r="19439" spans="4:12" x14ac:dyDescent="0.25">
      <c r="D19439" s="80" t="str">
        <f>LEFT(DATA[[#This Row],[Account_Code]],3)</f>
        <v/>
      </c>
      <c r="I19439" s="80" t="str">
        <f>DATA[[#This Row],[Vessel_Code]]&amp;DATA[[#This Row],[Account Group]]&amp;DATA[[#This Row],[Type]]</f>
        <v/>
      </c>
      <c r="K19439" s="80">
        <f>IF(YEAR(DATA[[#This Row],[Calendar_Month]])=YEAR(CURMONTHEND),DATA[[#This Row],[Amount]],0)</f>
        <v>0</v>
      </c>
      <c r="L19439" s="80">
        <f>IF(DATA[[#This Row],[Calendar_Month]]-CURMONTH=0,DATA[[#This Row],[Amount]],0)</f>
        <v>0</v>
      </c>
    </row>
    <row r="19440" spans="4:12" x14ac:dyDescent="0.25">
      <c r="D19440" s="80" t="str">
        <f>LEFT(DATA[[#This Row],[Account_Code]],3)</f>
        <v/>
      </c>
      <c r="I19440" s="80" t="str">
        <f>DATA[[#This Row],[Vessel_Code]]&amp;DATA[[#This Row],[Account Group]]&amp;DATA[[#This Row],[Type]]</f>
        <v/>
      </c>
      <c r="K19440" s="80">
        <f>IF(YEAR(DATA[[#This Row],[Calendar_Month]])=YEAR(CURMONTHEND),DATA[[#This Row],[Amount]],0)</f>
        <v>0</v>
      </c>
      <c r="L19440" s="80">
        <f>IF(DATA[[#This Row],[Calendar_Month]]-CURMONTH=0,DATA[[#This Row],[Amount]],0)</f>
        <v>0</v>
      </c>
    </row>
    <row r="19441" spans="4:12" x14ac:dyDescent="0.25">
      <c r="D19441" s="80" t="str">
        <f>LEFT(DATA[[#This Row],[Account_Code]],3)</f>
        <v/>
      </c>
      <c r="I19441" s="80" t="str">
        <f>DATA[[#This Row],[Vessel_Code]]&amp;DATA[[#This Row],[Account Group]]&amp;DATA[[#This Row],[Type]]</f>
        <v/>
      </c>
      <c r="K19441" s="80">
        <f>IF(YEAR(DATA[[#This Row],[Calendar_Month]])=YEAR(CURMONTHEND),DATA[[#This Row],[Amount]],0)</f>
        <v>0</v>
      </c>
      <c r="L19441" s="80">
        <f>IF(DATA[[#This Row],[Calendar_Month]]-CURMONTH=0,DATA[[#This Row],[Amount]],0)</f>
        <v>0</v>
      </c>
    </row>
    <row r="19442" spans="4:12" x14ac:dyDescent="0.25">
      <c r="D19442" s="80" t="str">
        <f>LEFT(DATA[[#This Row],[Account_Code]],3)</f>
        <v/>
      </c>
      <c r="I19442" s="80" t="str">
        <f>DATA[[#This Row],[Vessel_Code]]&amp;DATA[[#This Row],[Account Group]]&amp;DATA[[#This Row],[Type]]</f>
        <v/>
      </c>
      <c r="K19442" s="80">
        <f>IF(YEAR(DATA[[#This Row],[Calendar_Month]])=YEAR(CURMONTHEND),DATA[[#This Row],[Amount]],0)</f>
        <v>0</v>
      </c>
      <c r="L19442" s="80">
        <f>IF(DATA[[#This Row],[Calendar_Month]]-CURMONTH=0,DATA[[#This Row],[Amount]],0)</f>
        <v>0</v>
      </c>
    </row>
    <row r="19443" spans="4:12" x14ac:dyDescent="0.25">
      <c r="D19443" s="80" t="str">
        <f>LEFT(DATA[[#This Row],[Account_Code]],3)</f>
        <v/>
      </c>
      <c r="I19443" s="80" t="str">
        <f>DATA[[#This Row],[Vessel_Code]]&amp;DATA[[#This Row],[Account Group]]&amp;DATA[[#This Row],[Type]]</f>
        <v/>
      </c>
      <c r="K19443" s="80">
        <f>IF(YEAR(DATA[[#This Row],[Calendar_Month]])=YEAR(CURMONTHEND),DATA[[#This Row],[Amount]],0)</f>
        <v>0</v>
      </c>
      <c r="L19443" s="80">
        <f>IF(DATA[[#This Row],[Calendar_Month]]-CURMONTH=0,DATA[[#This Row],[Amount]],0)</f>
        <v>0</v>
      </c>
    </row>
    <row r="19444" spans="4:12" x14ac:dyDescent="0.25">
      <c r="D19444" s="80" t="str">
        <f>LEFT(DATA[[#This Row],[Account_Code]],3)</f>
        <v/>
      </c>
      <c r="I19444" s="80" t="str">
        <f>DATA[[#This Row],[Vessel_Code]]&amp;DATA[[#This Row],[Account Group]]&amp;DATA[[#This Row],[Type]]</f>
        <v/>
      </c>
      <c r="K19444" s="80">
        <f>IF(YEAR(DATA[[#This Row],[Calendar_Month]])=YEAR(CURMONTHEND),DATA[[#This Row],[Amount]],0)</f>
        <v>0</v>
      </c>
      <c r="L19444" s="80">
        <f>IF(DATA[[#This Row],[Calendar_Month]]-CURMONTH=0,DATA[[#This Row],[Amount]],0)</f>
        <v>0</v>
      </c>
    </row>
    <row r="19445" spans="4:12" x14ac:dyDescent="0.25">
      <c r="D19445" s="80" t="str">
        <f>LEFT(DATA[[#This Row],[Account_Code]],3)</f>
        <v/>
      </c>
      <c r="I19445" s="80" t="str">
        <f>DATA[[#This Row],[Vessel_Code]]&amp;DATA[[#This Row],[Account Group]]&amp;DATA[[#This Row],[Type]]</f>
        <v/>
      </c>
      <c r="K19445" s="80">
        <f>IF(YEAR(DATA[[#This Row],[Calendar_Month]])=YEAR(CURMONTHEND),DATA[[#This Row],[Amount]],0)</f>
        <v>0</v>
      </c>
      <c r="L19445" s="80">
        <f>IF(DATA[[#This Row],[Calendar_Month]]-CURMONTH=0,DATA[[#This Row],[Amount]],0)</f>
        <v>0</v>
      </c>
    </row>
    <row r="19446" spans="4:12" x14ac:dyDescent="0.25">
      <c r="D19446" s="80" t="str">
        <f>LEFT(DATA[[#This Row],[Account_Code]],3)</f>
        <v/>
      </c>
      <c r="I19446" s="80" t="str">
        <f>DATA[[#This Row],[Vessel_Code]]&amp;DATA[[#This Row],[Account Group]]&amp;DATA[[#This Row],[Type]]</f>
        <v/>
      </c>
      <c r="K19446" s="80">
        <f>IF(YEAR(DATA[[#This Row],[Calendar_Month]])=YEAR(CURMONTHEND),DATA[[#This Row],[Amount]],0)</f>
        <v>0</v>
      </c>
      <c r="L19446" s="80">
        <f>IF(DATA[[#This Row],[Calendar_Month]]-CURMONTH=0,DATA[[#This Row],[Amount]],0)</f>
        <v>0</v>
      </c>
    </row>
    <row r="19447" spans="4:12" x14ac:dyDescent="0.25">
      <c r="D19447" s="80" t="str">
        <f>LEFT(DATA[[#This Row],[Account_Code]],3)</f>
        <v/>
      </c>
      <c r="I19447" s="80" t="str">
        <f>DATA[[#This Row],[Vessel_Code]]&amp;DATA[[#This Row],[Account Group]]&amp;DATA[[#This Row],[Type]]</f>
        <v/>
      </c>
      <c r="K19447" s="80">
        <f>IF(YEAR(DATA[[#This Row],[Calendar_Month]])=YEAR(CURMONTHEND),DATA[[#This Row],[Amount]],0)</f>
        <v>0</v>
      </c>
      <c r="L19447" s="80">
        <f>IF(DATA[[#This Row],[Calendar_Month]]-CURMONTH=0,DATA[[#This Row],[Amount]],0)</f>
        <v>0</v>
      </c>
    </row>
    <row r="19448" spans="4:12" x14ac:dyDescent="0.25">
      <c r="D19448" s="80" t="str">
        <f>LEFT(DATA[[#This Row],[Account_Code]],3)</f>
        <v/>
      </c>
      <c r="I19448" s="80" t="str">
        <f>DATA[[#This Row],[Vessel_Code]]&amp;DATA[[#This Row],[Account Group]]&amp;DATA[[#This Row],[Type]]</f>
        <v/>
      </c>
      <c r="K19448" s="80">
        <f>IF(YEAR(DATA[[#This Row],[Calendar_Month]])=YEAR(CURMONTHEND),DATA[[#This Row],[Amount]],0)</f>
        <v>0</v>
      </c>
      <c r="L19448" s="80">
        <f>IF(DATA[[#This Row],[Calendar_Month]]-CURMONTH=0,DATA[[#This Row],[Amount]],0)</f>
        <v>0</v>
      </c>
    </row>
    <row r="19449" spans="4:12" x14ac:dyDescent="0.25">
      <c r="D19449" s="80" t="str">
        <f>LEFT(DATA[[#This Row],[Account_Code]],3)</f>
        <v/>
      </c>
      <c r="I19449" s="80" t="str">
        <f>DATA[[#This Row],[Vessel_Code]]&amp;DATA[[#This Row],[Account Group]]&amp;DATA[[#This Row],[Type]]</f>
        <v/>
      </c>
      <c r="K19449" s="80">
        <f>IF(YEAR(DATA[[#This Row],[Calendar_Month]])=YEAR(CURMONTHEND),DATA[[#This Row],[Amount]],0)</f>
        <v>0</v>
      </c>
      <c r="L19449" s="80">
        <f>IF(DATA[[#This Row],[Calendar_Month]]-CURMONTH=0,DATA[[#This Row],[Amount]],0)</f>
        <v>0</v>
      </c>
    </row>
    <row r="19450" spans="4:12" x14ac:dyDescent="0.25">
      <c r="D19450" s="80" t="str">
        <f>LEFT(DATA[[#This Row],[Account_Code]],3)</f>
        <v/>
      </c>
      <c r="I19450" s="80" t="str">
        <f>DATA[[#This Row],[Vessel_Code]]&amp;DATA[[#This Row],[Account Group]]&amp;DATA[[#This Row],[Type]]</f>
        <v/>
      </c>
      <c r="K19450" s="80">
        <f>IF(YEAR(DATA[[#This Row],[Calendar_Month]])=YEAR(CURMONTHEND),DATA[[#This Row],[Amount]],0)</f>
        <v>0</v>
      </c>
      <c r="L19450" s="80">
        <f>IF(DATA[[#This Row],[Calendar_Month]]-CURMONTH=0,DATA[[#This Row],[Amount]],0)</f>
        <v>0</v>
      </c>
    </row>
    <row r="19451" spans="4:12" x14ac:dyDescent="0.25">
      <c r="D19451" s="80" t="str">
        <f>LEFT(DATA[[#This Row],[Account_Code]],3)</f>
        <v/>
      </c>
      <c r="I19451" s="80" t="str">
        <f>DATA[[#This Row],[Vessel_Code]]&amp;DATA[[#This Row],[Account Group]]&amp;DATA[[#This Row],[Type]]</f>
        <v/>
      </c>
      <c r="K19451" s="80">
        <f>IF(YEAR(DATA[[#This Row],[Calendar_Month]])=YEAR(CURMONTHEND),DATA[[#This Row],[Amount]],0)</f>
        <v>0</v>
      </c>
      <c r="L19451" s="80">
        <f>IF(DATA[[#This Row],[Calendar_Month]]-CURMONTH=0,DATA[[#This Row],[Amount]],0)</f>
        <v>0</v>
      </c>
    </row>
    <row r="19452" spans="4:12" x14ac:dyDescent="0.25">
      <c r="D19452" s="80" t="str">
        <f>LEFT(DATA[[#This Row],[Account_Code]],3)</f>
        <v/>
      </c>
      <c r="I19452" s="80" t="str">
        <f>DATA[[#This Row],[Vessel_Code]]&amp;DATA[[#This Row],[Account Group]]&amp;DATA[[#This Row],[Type]]</f>
        <v/>
      </c>
      <c r="K19452" s="80">
        <f>IF(YEAR(DATA[[#This Row],[Calendar_Month]])=YEAR(CURMONTHEND),DATA[[#This Row],[Amount]],0)</f>
        <v>0</v>
      </c>
      <c r="L19452" s="80">
        <f>IF(DATA[[#This Row],[Calendar_Month]]-CURMONTH=0,DATA[[#This Row],[Amount]],0)</f>
        <v>0</v>
      </c>
    </row>
    <row r="19453" spans="4:12" x14ac:dyDescent="0.25">
      <c r="D19453" s="80" t="str">
        <f>LEFT(DATA[[#This Row],[Account_Code]],3)</f>
        <v/>
      </c>
      <c r="I19453" s="80" t="str">
        <f>DATA[[#This Row],[Vessel_Code]]&amp;DATA[[#This Row],[Account Group]]&amp;DATA[[#This Row],[Type]]</f>
        <v/>
      </c>
      <c r="K19453" s="80">
        <f>IF(YEAR(DATA[[#This Row],[Calendar_Month]])=YEAR(CURMONTHEND),DATA[[#This Row],[Amount]],0)</f>
        <v>0</v>
      </c>
      <c r="L19453" s="80">
        <f>IF(DATA[[#This Row],[Calendar_Month]]-CURMONTH=0,DATA[[#This Row],[Amount]],0)</f>
        <v>0</v>
      </c>
    </row>
    <row r="19454" spans="4:12" x14ac:dyDescent="0.25">
      <c r="D19454" s="80" t="str">
        <f>LEFT(DATA[[#This Row],[Account_Code]],3)</f>
        <v/>
      </c>
      <c r="I19454" s="80" t="str">
        <f>DATA[[#This Row],[Vessel_Code]]&amp;DATA[[#This Row],[Account Group]]&amp;DATA[[#This Row],[Type]]</f>
        <v/>
      </c>
      <c r="K19454" s="80">
        <f>IF(YEAR(DATA[[#This Row],[Calendar_Month]])=YEAR(CURMONTHEND),DATA[[#This Row],[Amount]],0)</f>
        <v>0</v>
      </c>
      <c r="L19454" s="80">
        <f>IF(DATA[[#This Row],[Calendar_Month]]-CURMONTH=0,DATA[[#This Row],[Amount]],0)</f>
        <v>0</v>
      </c>
    </row>
    <row r="19455" spans="4:12" x14ac:dyDescent="0.25">
      <c r="D19455" s="80" t="str">
        <f>LEFT(DATA[[#This Row],[Account_Code]],3)</f>
        <v/>
      </c>
      <c r="I19455" s="80" t="str">
        <f>DATA[[#This Row],[Vessel_Code]]&amp;DATA[[#This Row],[Account Group]]&amp;DATA[[#This Row],[Type]]</f>
        <v/>
      </c>
      <c r="K19455" s="80">
        <f>IF(YEAR(DATA[[#This Row],[Calendar_Month]])=YEAR(CURMONTHEND),DATA[[#This Row],[Amount]],0)</f>
        <v>0</v>
      </c>
      <c r="L19455" s="80">
        <f>IF(DATA[[#This Row],[Calendar_Month]]-CURMONTH=0,DATA[[#This Row],[Amount]],0)</f>
        <v>0</v>
      </c>
    </row>
    <row r="19456" spans="4:12" x14ac:dyDescent="0.25">
      <c r="D19456" s="80" t="str">
        <f>LEFT(DATA[[#This Row],[Account_Code]],3)</f>
        <v/>
      </c>
      <c r="I19456" s="80" t="str">
        <f>DATA[[#This Row],[Vessel_Code]]&amp;DATA[[#This Row],[Account Group]]&amp;DATA[[#This Row],[Type]]</f>
        <v/>
      </c>
      <c r="K19456" s="80">
        <f>IF(YEAR(DATA[[#This Row],[Calendar_Month]])=YEAR(CURMONTHEND),DATA[[#This Row],[Amount]],0)</f>
        <v>0</v>
      </c>
      <c r="L19456" s="80">
        <f>IF(DATA[[#This Row],[Calendar_Month]]-CURMONTH=0,DATA[[#This Row],[Amount]],0)</f>
        <v>0</v>
      </c>
    </row>
    <row r="19457" spans="4:12" x14ac:dyDescent="0.25">
      <c r="D19457" s="80" t="str">
        <f>LEFT(DATA[[#This Row],[Account_Code]],3)</f>
        <v/>
      </c>
      <c r="I19457" s="80" t="str">
        <f>DATA[[#This Row],[Vessel_Code]]&amp;DATA[[#This Row],[Account Group]]&amp;DATA[[#This Row],[Type]]</f>
        <v/>
      </c>
      <c r="K19457" s="80">
        <f>IF(YEAR(DATA[[#This Row],[Calendar_Month]])=YEAR(CURMONTHEND),DATA[[#This Row],[Amount]],0)</f>
        <v>0</v>
      </c>
      <c r="L19457" s="80">
        <f>IF(DATA[[#This Row],[Calendar_Month]]-CURMONTH=0,DATA[[#This Row],[Amount]],0)</f>
        <v>0</v>
      </c>
    </row>
    <row r="19458" spans="4:12" x14ac:dyDescent="0.25">
      <c r="D19458" s="80" t="str">
        <f>LEFT(DATA[[#This Row],[Account_Code]],3)</f>
        <v/>
      </c>
      <c r="I19458" s="80" t="str">
        <f>DATA[[#This Row],[Vessel_Code]]&amp;DATA[[#This Row],[Account Group]]&amp;DATA[[#This Row],[Type]]</f>
        <v/>
      </c>
      <c r="K19458" s="80">
        <f>IF(YEAR(DATA[[#This Row],[Calendar_Month]])=YEAR(CURMONTHEND),DATA[[#This Row],[Amount]],0)</f>
        <v>0</v>
      </c>
      <c r="L19458" s="80">
        <f>IF(DATA[[#This Row],[Calendar_Month]]-CURMONTH=0,DATA[[#This Row],[Amount]],0)</f>
        <v>0</v>
      </c>
    </row>
    <row r="19459" spans="4:12" x14ac:dyDescent="0.25">
      <c r="D19459" s="80" t="str">
        <f>LEFT(DATA[[#This Row],[Account_Code]],3)</f>
        <v/>
      </c>
      <c r="I19459" s="80" t="str">
        <f>DATA[[#This Row],[Vessel_Code]]&amp;DATA[[#This Row],[Account Group]]&amp;DATA[[#This Row],[Type]]</f>
        <v/>
      </c>
      <c r="K19459" s="80">
        <f>IF(YEAR(DATA[[#This Row],[Calendar_Month]])=YEAR(CURMONTHEND),DATA[[#This Row],[Amount]],0)</f>
        <v>0</v>
      </c>
      <c r="L19459" s="80">
        <f>IF(DATA[[#This Row],[Calendar_Month]]-CURMONTH=0,DATA[[#This Row],[Amount]],0)</f>
        <v>0</v>
      </c>
    </row>
    <row r="19460" spans="4:12" x14ac:dyDescent="0.25">
      <c r="D19460" s="80" t="str">
        <f>LEFT(DATA[[#This Row],[Account_Code]],3)</f>
        <v/>
      </c>
      <c r="I19460" s="80" t="str">
        <f>DATA[[#This Row],[Vessel_Code]]&amp;DATA[[#This Row],[Account Group]]&amp;DATA[[#This Row],[Type]]</f>
        <v/>
      </c>
      <c r="K19460" s="80">
        <f>IF(YEAR(DATA[[#This Row],[Calendar_Month]])=YEAR(CURMONTHEND),DATA[[#This Row],[Amount]],0)</f>
        <v>0</v>
      </c>
      <c r="L19460" s="80">
        <f>IF(DATA[[#This Row],[Calendar_Month]]-CURMONTH=0,DATA[[#This Row],[Amount]],0)</f>
        <v>0</v>
      </c>
    </row>
    <row r="19461" spans="4:12" x14ac:dyDescent="0.25">
      <c r="D19461" s="80" t="str">
        <f>LEFT(DATA[[#This Row],[Account_Code]],3)</f>
        <v/>
      </c>
      <c r="I19461" s="80" t="str">
        <f>DATA[[#This Row],[Vessel_Code]]&amp;DATA[[#This Row],[Account Group]]&amp;DATA[[#This Row],[Type]]</f>
        <v/>
      </c>
      <c r="K19461" s="80">
        <f>IF(YEAR(DATA[[#This Row],[Calendar_Month]])=YEAR(CURMONTHEND),DATA[[#This Row],[Amount]],0)</f>
        <v>0</v>
      </c>
      <c r="L19461" s="80">
        <f>IF(DATA[[#This Row],[Calendar_Month]]-CURMONTH=0,DATA[[#This Row],[Amount]],0)</f>
        <v>0</v>
      </c>
    </row>
    <row r="19462" spans="4:12" x14ac:dyDescent="0.25">
      <c r="D19462" s="80" t="str">
        <f>LEFT(DATA[[#This Row],[Account_Code]],3)</f>
        <v/>
      </c>
      <c r="I19462" s="80" t="str">
        <f>DATA[[#This Row],[Vessel_Code]]&amp;DATA[[#This Row],[Account Group]]&amp;DATA[[#This Row],[Type]]</f>
        <v/>
      </c>
      <c r="K19462" s="80">
        <f>IF(YEAR(DATA[[#This Row],[Calendar_Month]])=YEAR(CURMONTHEND),DATA[[#This Row],[Amount]],0)</f>
        <v>0</v>
      </c>
      <c r="L19462" s="80">
        <f>IF(DATA[[#This Row],[Calendar_Month]]-CURMONTH=0,DATA[[#This Row],[Amount]],0)</f>
        <v>0</v>
      </c>
    </row>
    <row r="19463" spans="4:12" x14ac:dyDescent="0.25">
      <c r="D19463" s="80" t="str">
        <f>LEFT(DATA[[#This Row],[Account_Code]],3)</f>
        <v/>
      </c>
      <c r="I19463" s="80" t="str">
        <f>DATA[[#This Row],[Vessel_Code]]&amp;DATA[[#This Row],[Account Group]]&amp;DATA[[#This Row],[Type]]</f>
        <v/>
      </c>
      <c r="K19463" s="80">
        <f>IF(YEAR(DATA[[#This Row],[Calendar_Month]])=YEAR(CURMONTHEND),DATA[[#This Row],[Amount]],0)</f>
        <v>0</v>
      </c>
      <c r="L19463" s="80">
        <f>IF(DATA[[#This Row],[Calendar_Month]]-CURMONTH=0,DATA[[#This Row],[Amount]],0)</f>
        <v>0</v>
      </c>
    </row>
    <row r="19464" spans="4:12" x14ac:dyDescent="0.25">
      <c r="D19464" s="80" t="str">
        <f>LEFT(DATA[[#This Row],[Account_Code]],3)</f>
        <v/>
      </c>
      <c r="I19464" s="80" t="str">
        <f>DATA[[#This Row],[Vessel_Code]]&amp;DATA[[#This Row],[Account Group]]&amp;DATA[[#This Row],[Type]]</f>
        <v/>
      </c>
      <c r="K19464" s="80">
        <f>IF(YEAR(DATA[[#This Row],[Calendar_Month]])=YEAR(CURMONTHEND),DATA[[#This Row],[Amount]],0)</f>
        <v>0</v>
      </c>
      <c r="L19464" s="80">
        <f>IF(DATA[[#This Row],[Calendar_Month]]-CURMONTH=0,DATA[[#This Row],[Amount]],0)</f>
        <v>0</v>
      </c>
    </row>
    <row r="19465" spans="4:12" x14ac:dyDescent="0.25">
      <c r="D19465" s="80" t="str">
        <f>LEFT(DATA[[#This Row],[Account_Code]],3)</f>
        <v/>
      </c>
      <c r="I19465" s="80" t="str">
        <f>DATA[[#This Row],[Vessel_Code]]&amp;DATA[[#This Row],[Account Group]]&amp;DATA[[#This Row],[Type]]</f>
        <v/>
      </c>
      <c r="K19465" s="80">
        <f>IF(YEAR(DATA[[#This Row],[Calendar_Month]])=YEAR(CURMONTHEND),DATA[[#This Row],[Amount]],0)</f>
        <v>0</v>
      </c>
      <c r="L19465" s="80">
        <f>IF(DATA[[#This Row],[Calendar_Month]]-CURMONTH=0,DATA[[#This Row],[Amount]],0)</f>
        <v>0</v>
      </c>
    </row>
    <row r="19466" spans="4:12" x14ac:dyDescent="0.25">
      <c r="D19466" s="80" t="str">
        <f>LEFT(DATA[[#This Row],[Account_Code]],3)</f>
        <v/>
      </c>
      <c r="I19466" s="80" t="str">
        <f>DATA[[#This Row],[Vessel_Code]]&amp;DATA[[#This Row],[Account Group]]&amp;DATA[[#This Row],[Type]]</f>
        <v/>
      </c>
      <c r="K19466" s="80">
        <f>IF(YEAR(DATA[[#This Row],[Calendar_Month]])=YEAR(CURMONTHEND),DATA[[#This Row],[Amount]],0)</f>
        <v>0</v>
      </c>
      <c r="L19466" s="80">
        <f>IF(DATA[[#This Row],[Calendar_Month]]-CURMONTH=0,DATA[[#This Row],[Amount]],0)</f>
        <v>0</v>
      </c>
    </row>
    <row r="19467" spans="4:12" x14ac:dyDescent="0.25">
      <c r="D19467" s="80" t="str">
        <f>LEFT(DATA[[#This Row],[Account_Code]],3)</f>
        <v/>
      </c>
      <c r="I19467" s="80" t="str">
        <f>DATA[[#This Row],[Vessel_Code]]&amp;DATA[[#This Row],[Account Group]]&amp;DATA[[#This Row],[Type]]</f>
        <v/>
      </c>
      <c r="K19467" s="80">
        <f>IF(YEAR(DATA[[#This Row],[Calendar_Month]])=YEAR(CURMONTHEND),DATA[[#This Row],[Amount]],0)</f>
        <v>0</v>
      </c>
      <c r="L19467" s="80">
        <f>IF(DATA[[#This Row],[Calendar_Month]]-CURMONTH=0,DATA[[#This Row],[Amount]],0)</f>
        <v>0</v>
      </c>
    </row>
    <row r="19468" spans="4:12" x14ac:dyDescent="0.25">
      <c r="D19468" s="80" t="str">
        <f>LEFT(DATA[[#This Row],[Account_Code]],3)</f>
        <v/>
      </c>
      <c r="I19468" s="80" t="str">
        <f>DATA[[#This Row],[Vessel_Code]]&amp;DATA[[#This Row],[Account Group]]&amp;DATA[[#This Row],[Type]]</f>
        <v/>
      </c>
      <c r="K19468" s="80">
        <f>IF(YEAR(DATA[[#This Row],[Calendar_Month]])=YEAR(CURMONTHEND),DATA[[#This Row],[Amount]],0)</f>
        <v>0</v>
      </c>
      <c r="L19468" s="80">
        <f>IF(DATA[[#This Row],[Calendar_Month]]-CURMONTH=0,DATA[[#This Row],[Amount]],0)</f>
        <v>0</v>
      </c>
    </row>
    <row r="19469" spans="4:12" x14ac:dyDescent="0.25">
      <c r="D19469" s="80" t="str">
        <f>LEFT(DATA[[#This Row],[Account_Code]],3)</f>
        <v/>
      </c>
      <c r="I19469" s="80" t="str">
        <f>DATA[[#This Row],[Vessel_Code]]&amp;DATA[[#This Row],[Account Group]]&amp;DATA[[#This Row],[Type]]</f>
        <v/>
      </c>
      <c r="K19469" s="80">
        <f>IF(YEAR(DATA[[#This Row],[Calendar_Month]])=YEAR(CURMONTHEND),DATA[[#This Row],[Amount]],0)</f>
        <v>0</v>
      </c>
      <c r="L19469" s="80">
        <f>IF(DATA[[#This Row],[Calendar_Month]]-CURMONTH=0,DATA[[#This Row],[Amount]],0)</f>
        <v>0</v>
      </c>
    </row>
    <row r="19470" spans="4:12" x14ac:dyDescent="0.25">
      <c r="D19470" s="80" t="str">
        <f>LEFT(DATA[[#This Row],[Account_Code]],3)</f>
        <v/>
      </c>
      <c r="I19470" s="80" t="str">
        <f>DATA[[#This Row],[Vessel_Code]]&amp;DATA[[#This Row],[Account Group]]&amp;DATA[[#This Row],[Type]]</f>
        <v/>
      </c>
      <c r="K19470" s="80">
        <f>IF(YEAR(DATA[[#This Row],[Calendar_Month]])=YEAR(CURMONTHEND),DATA[[#This Row],[Amount]],0)</f>
        <v>0</v>
      </c>
      <c r="L19470" s="80">
        <f>IF(DATA[[#This Row],[Calendar_Month]]-CURMONTH=0,DATA[[#This Row],[Amount]],0)</f>
        <v>0</v>
      </c>
    </row>
    <row r="19471" spans="4:12" x14ac:dyDescent="0.25">
      <c r="D19471" s="80" t="str">
        <f>LEFT(DATA[[#This Row],[Account_Code]],3)</f>
        <v/>
      </c>
      <c r="I19471" s="80" t="str">
        <f>DATA[[#This Row],[Vessel_Code]]&amp;DATA[[#This Row],[Account Group]]&amp;DATA[[#This Row],[Type]]</f>
        <v/>
      </c>
      <c r="K19471" s="80">
        <f>IF(YEAR(DATA[[#This Row],[Calendar_Month]])=YEAR(CURMONTHEND),DATA[[#This Row],[Amount]],0)</f>
        <v>0</v>
      </c>
      <c r="L19471" s="80">
        <f>IF(DATA[[#This Row],[Calendar_Month]]-CURMONTH=0,DATA[[#This Row],[Amount]],0)</f>
        <v>0</v>
      </c>
    </row>
    <row r="19472" spans="4:12" x14ac:dyDescent="0.25">
      <c r="D19472" s="80" t="str">
        <f>LEFT(DATA[[#This Row],[Account_Code]],3)</f>
        <v/>
      </c>
      <c r="I19472" s="80" t="str">
        <f>DATA[[#This Row],[Vessel_Code]]&amp;DATA[[#This Row],[Account Group]]&amp;DATA[[#This Row],[Type]]</f>
        <v/>
      </c>
      <c r="K19472" s="80">
        <f>IF(YEAR(DATA[[#This Row],[Calendar_Month]])=YEAR(CURMONTHEND),DATA[[#This Row],[Amount]],0)</f>
        <v>0</v>
      </c>
      <c r="L19472" s="80">
        <f>IF(DATA[[#This Row],[Calendar_Month]]-CURMONTH=0,DATA[[#This Row],[Amount]],0)</f>
        <v>0</v>
      </c>
    </row>
    <row r="19473" spans="4:12" x14ac:dyDescent="0.25">
      <c r="D19473" s="80" t="str">
        <f>LEFT(DATA[[#This Row],[Account_Code]],3)</f>
        <v/>
      </c>
      <c r="I19473" s="80" t="str">
        <f>DATA[[#This Row],[Vessel_Code]]&amp;DATA[[#This Row],[Account Group]]&amp;DATA[[#This Row],[Type]]</f>
        <v/>
      </c>
      <c r="K19473" s="80">
        <f>IF(YEAR(DATA[[#This Row],[Calendar_Month]])=YEAR(CURMONTHEND),DATA[[#This Row],[Amount]],0)</f>
        <v>0</v>
      </c>
      <c r="L19473" s="80">
        <f>IF(DATA[[#This Row],[Calendar_Month]]-CURMONTH=0,DATA[[#This Row],[Amount]],0)</f>
        <v>0</v>
      </c>
    </row>
    <row r="19474" spans="4:12" x14ac:dyDescent="0.25">
      <c r="D19474" s="80" t="str">
        <f>LEFT(DATA[[#This Row],[Account_Code]],3)</f>
        <v/>
      </c>
      <c r="I19474" s="80" t="str">
        <f>DATA[[#This Row],[Vessel_Code]]&amp;DATA[[#This Row],[Account Group]]&amp;DATA[[#This Row],[Type]]</f>
        <v/>
      </c>
      <c r="K19474" s="80">
        <f>IF(YEAR(DATA[[#This Row],[Calendar_Month]])=YEAR(CURMONTHEND),DATA[[#This Row],[Amount]],0)</f>
        <v>0</v>
      </c>
      <c r="L19474" s="80">
        <f>IF(DATA[[#This Row],[Calendar_Month]]-CURMONTH=0,DATA[[#This Row],[Amount]],0)</f>
        <v>0</v>
      </c>
    </row>
    <row r="19475" spans="4:12" x14ac:dyDescent="0.25">
      <c r="D19475" s="80" t="str">
        <f>LEFT(DATA[[#This Row],[Account_Code]],3)</f>
        <v/>
      </c>
      <c r="I19475" s="80" t="str">
        <f>DATA[[#This Row],[Vessel_Code]]&amp;DATA[[#This Row],[Account Group]]&amp;DATA[[#This Row],[Type]]</f>
        <v/>
      </c>
      <c r="K19475" s="80">
        <f>IF(YEAR(DATA[[#This Row],[Calendar_Month]])=YEAR(CURMONTHEND),DATA[[#This Row],[Amount]],0)</f>
        <v>0</v>
      </c>
      <c r="L19475" s="80">
        <f>IF(DATA[[#This Row],[Calendar_Month]]-CURMONTH=0,DATA[[#This Row],[Amount]],0)</f>
        <v>0</v>
      </c>
    </row>
    <row r="19476" spans="4:12" x14ac:dyDescent="0.25">
      <c r="D19476" s="80" t="str">
        <f>LEFT(DATA[[#This Row],[Account_Code]],3)</f>
        <v/>
      </c>
      <c r="I19476" s="80" t="str">
        <f>DATA[[#This Row],[Vessel_Code]]&amp;DATA[[#This Row],[Account Group]]&amp;DATA[[#This Row],[Type]]</f>
        <v/>
      </c>
      <c r="K19476" s="80">
        <f>IF(YEAR(DATA[[#This Row],[Calendar_Month]])=YEAR(CURMONTHEND),DATA[[#This Row],[Amount]],0)</f>
        <v>0</v>
      </c>
      <c r="L19476" s="80">
        <f>IF(DATA[[#This Row],[Calendar_Month]]-CURMONTH=0,DATA[[#This Row],[Amount]],0)</f>
        <v>0</v>
      </c>
    </row>
    <row r="19477" spans="4:12" x14ac:dyDescent="0.25">
      <c r="D19477" s="80" t="str">
        <f>LEFT(DATA[[#This Row],[Account_Code]],3)</f>
        <v/>
      </c>
      <c r="I19477" s="80" t="str">
        <f>DATA[[#This Row],[Vessel_Code]]&amp;DATA[[#This Row],[Account Group]]&amp;DATA[[#This Row],[Type]]</f>
        <v/>
      </c>
      <c r="K19477" s="80">
        <f>IF(YEAR(DATA[[#This Row],[Calendar_Month]])=YEAR(CURMONTHEND),DATA[[#This Row],[Amount]],0)</f>
        <v>0</v>
      </c>
      <c r="L19477" s="80">
        <f>IF(DATA[[#This Row],[Calendar_Month]]-CURMONTH=0,DATA[[#This Row],[Amount]],0)</f>
        <v>0</v>
      </c>
    </row>
    <row r="19478" spans="4:12" x14ac:dyDescent="0.25">
      <c r="D19478" s="80" t="str">
        <f>LEFT(DATA[[#This Row],[Account_Code]],3)</f>
        <v/>
      </c>
      <c r="I19478" s="80" t="str">
        <f>DATA[[#This Row],[Vessel_Code]]&amp;DATA[[#This Row],[Account Group]]&amp;DATA[[#This Row],[Type]]</f>
        <v/>
      </c>
      <c r="K19478" s="80">
        <f>IF(YEAR(DATA[[#This Row],[Calendar_Month]])=YEAR(CURMONTHEND),DATA[[#This Row],[Amount]],0)</f>
        <v>0</v>
      </c>
      <c r="L19478" s="80">
        <f>IF(DATA[[#This Row],[Calendar_Month]]-CURMONTH=0,DATA[[#This Row],[Amount]],0)</f>
        <v>0</v>
      </c>
    </row>
    <row r="19479" spans="4:12" x14ac:dyDescent="0.25">
      <c r="D19479" s="80" t="str">
        <f>LEFT(DATA[[#This Row],[Account_Code]],3)</f>
        <v/>
      </c>
      <c r="I19479" s="80" t="str">
        <f>DATA[[#This Row],[Vessel_Code]]&amp;DATA[[#This Row],[Account Group]]&amp;DATA[[#This Row],[Type]]</f>
        <v/>
      </c>
      <c r="K19479" s="80">
        <f>IF(YEAR(DATA[[#This Row],[Calendar_Month]])=YEAR(CURMONTHEND),DATA[[#This Row],[Amount]],0)</f>
        <v>0</v>
      </c>
      <c r="L19479" s="80">
        <f>IF(DATA[[#This Row],[Calendar_Month]]-CURMONTH=0,DATA[[#This Row],[Amount]],0)</f>
        <v>0</v>
      </c>
    </row>
    <row r="19480" spans="4:12" x14ac:dyDescent="0.25">
      <c r="D19480" s="80" t="str">
        <f>LEFT(DATA[[#This Row],[Account_Code]],3)</f>
        <v/>
      </c>
      <c r="I19480" s="80" t="str">
        <f>DATA[[#This Row],[Vessel_Code]]&amp;DATA[[#This Row],[Account Group]]&amp;DATA[[#This Row],[Type]]</f>
        <v/>
      </c>
      <c r="K19480" s="80">
        <f>IF(YEAR(DATA[[#This Row],[Calendar_Month]])=YEAR(CURMONTHEND),DATA[[#This Row],[Amount]],0)</f>
        <v>0</v>
      </c>
      <c r="L19480" s="80">
        <f>IF(DATA[[#This Row],[Calendar_Month]]-CURMONTH=0,DATA[[#This Row],[Amount]],0)</f>
        <v>0</v>
      </c>
    </row>
    <row r="19481" spans="4:12" x14ac:dyDescent="0.25">
      <c r="D19481" s="80" t="str">
        <f>LEFT(DATA[[#This Row],[Account_Code]],3)</f>
        <v/>
      </c>
      <c r="I19481" s="80" t="str">
        <f>DATA[[#This Row],[Vessel_Code]]&amp;DATA[[#This Row],[Account Group]]&amp;DATA[[#This Row],[Type]]</f>
        <v/>
      </c>
      <c r="K19481" s="80">
        <f>IF(YEAR(DATA[[#This Row],[Calendar_Month]])=YEAR(CURMONTHEND),DATA[[#This Row],[Amount]],0)</f>
        <v>0</v>
      </c>
      <c r="L19481" s="80">
        <f>IF(DATA[[#This Row],[Calendar_Month]]-CURMONTH=0,DATA[[#This Row],[Amount]],0)</f>
        <v>0</v>
      </c>
    </row>
    <row r="19482" spans="4:12" x14ac:dyDescent="0.25">
      <c r="D19482" s="80" t="str">
        <f>LEFT(DATA[[#This Row],[Account_Code]],3)</f>
        <v/>
      </c>
      <c r="I19482" s="80" t="str">
        <f>DATA[[#This Row],[Vessel_Code]]&amp;DATA[[#This Row],[Account Group]]&amp;DATA[[#This Row],[Type]]</f>
        <v/>
      </c>
      <c r="K19482" s="80">
        <f>IF(YEAR(DATA[[#This Row],[Calendar_Month]])=YEAR(CURMONTHEND),DATA[[#This Row],[Amount]],0)</f>
        <v>0</v>
      </c>
      <c r="L19482" s="80">
        <f>IF(DATA[[#This Row],[Calendar_Month]]-CURMONTH=0,DATA[[#This Row],[Amount]],0)</f>
        <v>0</v>
      </c>
    </row>
    <row r="19483" spans="4:12" x14ac:dyDescent="0.25">
      <c r="D19483" s="80" t="str">
        <f>LEFT(DATA[[#This Row],[Account_Code]],3)</f>
        <v/>
      </c>
      <c r="I19483" s="80" t="str">
        <f>DATA[[#This Row],[Vessel_Code]]&amp;DATA[[#This Row],[Account Group]]&amp;DATA[[#This Row],[Type]]</f>
        <v/>
      </c>
      <c r="K19483" s="80">
        <f>IF(YEAR(DATA[[#This Row],[Calendar_Month]])=YEAR(CURMONTHEND),DATA[[#This Row],[Amount]],0)</f>
        <v>0</v>
      </c>
      <c r="L19483" s="80">
        <f>IF(DATA[[#This Row],[Calendar_Month]]-CURMONTH=0,DATA[[#This Row],[Amount]],0)</f>
        <v>0</v>
      </c>
    </row>
    <row r="19484" spans="4:12" x14ac:dyDescent="0.25">
      <c r="D19484" s="80" t="str">
        <f>LEFT(DATA[[#This Row],[Account_Code]],3)</f>
        <v/>
      </c>
      <c r="I19484" s="80" t="str">
        <f>DATA[[#This Row],[Vessel_Code]]&amp;DATA[[#This Row],[Account Group]]&amp;DATA[[#This Row],[Type]]</f>
        <v/>
      </c>
      <c r="K19484" s="80">
        <f>IF(YEAR(DATA[[#This Row],[Calendar_Month]])=YEAR(CURMONTHEND),DATA[[#This Row],[Amount]],0)</f>
        <v>0</v>
      </c>
      <c r="L19484" s="80">
        <f>IF(DATA[[#This Row],[Calendar_Month]]-CURMONTH=0,DATA[[#This Row],[Amount]],0)</f>
        <v>0</v>
      </c>
    </row>
    <row r="19485" spans="4:12" x14ac:dyDescent="0.25">
      <c r="D19485" s="80" t="str">
        <f>LEFT(DATA[[#This Row],[Account_Code]],3)</f>
        <v/>
      </c>
      <c r="I19485" s="80" t="str">
        <f>DATA[[#This Row],[Vessel_Code]]&amp;DATA[[#This Row],[Account Group]]&amp;DATA[[#This Row],[Type]]</f>
        <v/>
      </c>
      <c r="K19485" s="80">
        <f>IF(YEAR(DATA[[#This Row],[Calendar_Month]])=YEAR(CURMONTHEND),DATA[[#This Row],[Amount]],0)</f>
        <v>0</v>
      </c>
      <c r="L19485" s="80">
        <f>IF(DATA[[#This Row],[Calendar_Month]]-CURMONTH=0,DATA[[#This Row],[Amount]],0)</f>
        <v>0</v>
      </c>
    </row>
    <row r="19486" spans="4:12" x14ac:dyDescent="0.25">
      <c r="D19486" s="80" t="str">
        <f>LEFT(DATA[[#This Row],[Account_Code]],3)</f>
        <v/>
      </c>
      <c r="I19486" s="80" t="str">
        <f>DATA[[#This Row],[Vessel_Code]]&amp;DATA[[#This Row],[Account Group]]&amp;DATA[[#This Row],[Type]]</f>
        <v/>
      </c>
      <c r="K19486" s="80">
        <f>IF(YEAR(DATA[[#This Row],[Calendar_Month]])=YEAR(CURMONTHEND),DATA[[#This Row],[Amount]],0)</f>
        <v>0</v>
      </c>
      <c r="L19486" s="80">
        <f>IF(DATA[[#This Row],[Calendar_Month]]-CURMONTH=0,DATA[[#This Row],[Amount]],0)</f>
        <v>0</v>
      </c>
    </row>
    <row r="19487" spans="4:12" x14ac:dyDescent="0.25">
      <c r="D19487" s="80" t="str">
        <f>LEFT(DATA[[#This Row],[Account_Code]],3)</f>
        <v/>
      </c>
      <c r="I19487" s="80" t="str">
        <f>DATA[[#This Row],[Vessel_Code]]&amp;DATA[[#This Row],[Account Group]]&amp;DATA[[#This Row],[Type]]</f>
        <v/>
      </c>
      <c r="K19487" s="80">
        <f>IF(YEAR(DATA[[#This Row],[Calendar_Month]])=YEAR(CURMONTHEND),DATA[[#This Row],[Amount]],0)</f>
        <v>0</v>
      </c>
      <c r="L19487" s="80">
        <f>IF(DATA[[#This Row],[Calendar_Month]]-CURMONTH=0,DATA[[#This Row],[Amount]],0)</f>
        <v>0</v>
      </c>
    </row>
    <row r="19488" spans="4:12" x14ac:dyDescent="0.25">
      <c r="D19488" s="80" t="str">
        <f>LEFT(DATA[[#This Row],[Account_Code]],3)</f>
        <v/>
      </c>
      <c r="I19488" s="80" t="str">
        <f>DATA[[#This Row],[Vessel_Code]]&amp;DATA[[#This Row],[Account Group]]&amp;DATA[[#This Row],[Type]]</f>
        <v/>
      </c>
      <c r="K19488" s="80">
        <f>IF(YEAR(DATA[[#This Row],[Calendar_Month]])=YEAR(CURMONTHEND),DATA[[#This Row],[Amount]],0)</f>
        <v>0</v>
      </c>
      <c r="L19488" s="80">
        <f>IF(DATA[[#This Row],[Calendar_Month]]-CURMONTH=0,DATA[[#This Row],[Amount]],0)</f>
        <v>0</v>
      </c>
    </row>
    <row r="19489" spans="4:12" x14ac:dyDescent="0.25">
      <c r="D19489" s="80" t="str">
        <f>LEFT(DATA[[#This Row],[Account_Code]],3)</f>
        <v/>
      </c>
      <c r="I19489" s="80" t="str">
        <f>DATA[[#This Row],[Vessel_Code]]&amp;DATA[[#This Row],[Account Group]]&amp;DATA[[#This Row],[Type]]</f>
        <v/>
      </c>
      <c r="K19489" s="80">
        <f>IF(YEAR(DATA[[#This Row],[Calendar_Month]])=YEAR(CURMONTHEND),DATA[[#This Row],[Amount]],0)</f>
        <v>0</v>
      </c>
      <c r="L19489" s="80">
        <f>IF(DATA[[#This Row],[Calendar_Month]]-CURMONTH=0,DATA[[#This Row],[Amount]],0)</f>
        <v>0</v>
      </c>
    </row>
    <row r="19490" spans="4:12" x14ac:dyDescent="0.25">
      <c r="D19490" s="80" t="str">
        <f>LEFT(DATA[[#This Row],[Account_Code]],3)</f>
        <v/>
      </c>
      <c r="I19490" s="80" t="str">
        <f>DATA[[#This Row],[Vessel_Code]]&amp;DATA[[#This Row],[Account Group]]&amp;DATA[[#This Row],[Type]]</f>
        <v/>
      </c>
      <c r="K19490" s="80">
        <f>IF(YEAR(DATA[[#This Row],[Calendar_Month]])=YEAR(CURMONTHEND),DATA[[#This Row],[Amount]],0)</f>
        <v>0</v>
      </c>
      <c r="L19490" s="80">
        <f>IF(DATA[[#This Row],[Calendar_Month]]-CURMONTH=0,DATA[[#This Row],[Amount]],0)</f>
        <v>0</v>
      </c>
    </row>
    <row r="19491" spans="4:12" x14ac:dyDescent="0.25">
      <c r="D19491" s="80" t="str">
        <f>LEFT(DATA[[#This Row],[Account_Code]],3)</f>
        <v/>
      </c>
      <c r="I19491" s="80" t="str">
        <f>DATA[[#This Row],[Vessel_Code]]&amp;DATA[[#This Row],[Account Group]]&amp;DATA[[#This Row],[Type]]</f>
        <v/>
      </c>
      <c r="K19491" s="80">
        <f>IF(YEAR(DATA[[#This Row],[Calendar_Month]])=YEAR(CURMONTHEND),DATA[[#This Row],[Amount]],0)</f>
        <v>0</v>
      </c>
      <c r="L19491" s="80">
        <f>IF(DATA[[#This Row],[Calendar_Month]]-CURMONTH=0,DATA[[#This Row],[Amount]],0)</f>
        <v>0</v>
      </c>
    </row>
    <row r="19492" spans="4:12" x14ac:dyDescent="0.25">
      <c r="D19492" s="80" t="str">
        <f>LEFT(DATA[[#This Row],[Account_Code]],3)</f>
        <v/>
      </c>
      <c r="I19492" s="80" t="str">
        <f>DATA[[#This Row],[Vessel_Code]]&amp;DATA[[#This Row],[Account Group]]&amp;DATA[[#This Row],[Type]]</f>
        <v/>
      </c>
      <c r="K19492" s="80">
        <f>IF(YEAR(DATA[[#This Row],[Calendar_Month]])=YEAR(CURMONTHEND),DATA[[#This Row],[Amount]],0)</f>
        <v>0</v>
      </c>
      <c r="L19492" s="80">
        <f>IF(DATA[[#This Row],[Calendar_Month]]-CURMONTH=0,DATA[[#This Row],[Amount]],0)</f>
        <v>0</v>
      </c>
    </row>
    <row r="19493" spans="4:12" x14ac:dyDescent="0.25">
      <c r="D19493" s="80" t="str">
        <f>LEFT(DATA[[#This Row],[Account_Code]],3)</f>
        <v/>
      </c>
      <c r="I19493" s="80" t="str">
        <f>DATA[[#This Row],[Vessel_Code]]&amp;DATA[[#This Row],[Account Group]]&amp;DATA[[#This Row],[Type]]</f>
        <v/>
      </c>
      <c r="K19493" s="80">
        <f>IF(YEAR(DATA[[#This Row],[Calendar_Month]])=YEAR(CURMONTHEND),DATA[[#This Row],[Amount]],0)</f>
        <v>0</v>
      </c>
      <c r="L19493" s="80">
        <f>IF(DATA[[#This Row],[Calendar_Month]]-CURMONTH=0,DATA[[#This Row],[Amount]],0)</f>
        <v>0</v>
      </c>
    </row>
    <row r="19494" spans="4:12" x14ac:dyDescent="0.25">
      <c r="D19494" s="80" t="str">
        <f>LEFT(DATA[[#This Row],[Account_Code]],3)</f>
        <v/>
      </c>
      <c r="I19494" s="80" t="str">
        <f>DATA[[#This Row],[Vessel_Code]]&amp;DATA[[#This Row],[Account Group]]&amp;DATA[[#This Row],[Type]]</f>
        <v/>
      </c>
      <c r="K19494" s="80">
        <f>IF(YEAR(DATA[[#This Row],[Calendar_Month]])=YEAR(CURMONTHEND),DATA[[#This Row],[Amount]],0)</f>
        <v>0</v>
      </c>
      <c r="L19494" s="80">
        <f>IF(DATA[[#This Row],[Calendar_Month]]-CURMONTH=0,DATA[[#This Row],[Amount]],0)</f>
        <v>0</v>
      </c>
    </row>
    <row r="19495" spans="4:12" x14ac:dyDescent="0.25">
      <c r="D19495" s="80" t="str">
        <f>LEFT(DATA[[#This Row],[Account_Code]],3)</f>
        <v/>
      </c>
      <c r="I19495" s="80" t="str">
        <f>DATA[[#This Row],[Vessel_Code]]&amp;DATA[[#This Row],[Account Group]]&amp;DATA[[#This Row],[Type]]</f>
        <v/>
      </c>
      <c r="K19495" s="80">
        <f>IF(YEAR(DATA[[#This Row],[Calendar_Month]])=YEAR(CURMONTHEND),DATA[[#This Row],[Amount]],0)</f>
        <v>0</v>
      </c>
      <c r="L19495" s="80">
        <f>IF(DATA[[#This Row],[Calendar_Month]]-CURMONTH=0,DATA[[#This Row],[Amount]],0)</f>
        <v>0</v>
      </c>
    </row>
    <row r="19496" spans="4:12" x14ac:dyDescent="0.25">
      <c r="D19496" s="80" t="str">
        <f>LEFT(DATA[[#This Row],[Account_Code]],3)</f>
        <v/>
      </c>
      <c r="I19496" s="80" t="str">
        <f>DATA[[#This Row],[Vessel_Code]]&amp;DATA[[#This Row],[Account Group]]&amp;DATA[[#This Row],[Type]]</f>
        <v/>
      </c>
      <c r="K19496" s="80">
        <f>IF(YEAR(DATA[[#This Row],[Calendar_Month]])=YEAR(CURMONTHEND),DATA[[#This Row],[Amount]],0)</f>
        <v>0</v>
      </c>
      <c r="L19496" s="80">
        <f>IF(DATA[[#This Row],[Calendar_Month]]-CURMONTH=0,DATA[[#This Row],[Amount]],0)</f>
        <v>0</v>
      </c>
    </row>
    <row r="19497" spans="4:12" x14ac:dyDescent="0.25">
      <c r="D19497" s="80" t="str">
        <f>LEFT(DATA[[#This Row],[Account_Code]],3)</f>
        <v/>
      </c>
      <c r="I19497" s="80" t="str">
        <f>DATA[[#This Row],[Vessel_Code]]&amp;DATA[[#This Row],[Account Group]]&amp;DATA[[#This Row],[Type]]</f>
        <v/>
      </c>
      <c r="K19497" s="80">
        <f>IF(YEAR(DATA[[#This Row],[Calendar_Month]])=YEAR(CURMONTHEND),DATA[[#This Row],[Amount]],0)</f>
        <v>0</v>
      </c>
      <c r="L19497" s="80">
        <f>IF(DATA[[#This Row],[Calendar_Month]]-CURMONTH=0,DATA[[#This Row],[Amount]],0)</f>
        <v>0</v>
      </c>
    </row>
    <row r="19498" spans="4:12" x14ac:dyDescent="0.25">
      <c r="D19498" s="80" t="str">
        <f>LEFT(DATA[[#This Row],[Account_Code]],3)</f>
        <v/>
      </c>
      <c r="I19498" s="80" t="str">
        <f>DATA[[#This Row],[Vessel_Code]]&amp;DATA[[#This Row],[Account Group]]&amp;DATA[[#This Row],[Type]]</f>
        <v/>
      </c>
      <c r="K19498" s="80">
        <f>IF(YEAR(DATA[[#This Row],[Calendar_Month]])=YEAR(CURMONTHEND),DATA[[#This Row],[Amount]],0)</f>
        <v>0</v>
      </c>
      <c r="L19498" s="80">
        <f>IF(DATA[[#This Row],[Calendar_Month]]-CURMONTH=0,DATA[[#This Row],[Amount]],0)</f>
        <v>0</v>
      </c>
    </row>
    <row r="19499" spans="4:12" x14ac:dyDescent="0.25">
      <c r="D19499" s="80" t="str">
        <f>LEFT(DATA[[#This Row],[Account_Code]],3)</f>
        <v/>
      </c>
      <c r="I19499" s="80" t="str">
        <f>DATA[[#This Row],[Vessel_Code]]&amp;DATA[[#This Row],[Account Group]]&amp;DATA[[#This Row],[Type]]</f>
        <v/>
      </c>
      <c r="K19499" s="80">
        <f>IF(YEAR(DATA[[#This Row],[Calendar_Month]])=YEAR(CURMONTHEND),DATA[[#This Row],[Amount]],0)</f>
        <v>0</v>
      </c>
      <c r="L19499" s="80">
        <f>IF(DATA[[#This Row],[Calendar_Month]]-CURMONTH=0,DATA[[#This Row],[Amount]],0)</f>
        <v>0</v>
      </c>
    </row>
    <row r="19500" spans="4:12" x14ac:dyDescent="0.25">
      <c r="D19500" s="80" t="str">
        <f>LEFT(DATA[[#This Row],[Account_Code]],3)</f>
        <v/>
      </c>
      <c r="I19500" s="80" t="str">
        <f>DATA[[#This Row],[Vessel_Code]]&amp;DATA[[#This Row],[Account Group]]&amp;DATA[[#This Row],[Type]]</f>
        <v/>
      </c>
      <c r="K19500" s="80">
        <f>IF(YEAR(DATA[[#This Row],[Calendar_Month]])=YEAR(CURMONTHEND),DATA[[#This Row],[Amount]],0)</f>
        <v>0</v>
      </c>
      <c r="L19500" s="80">
        <f>IF(DATA[[#This Row],[Calendar_Month]]-CURMONTH=0,DATA[[#This Row],[Amount]],0)</f>
        <v>0</v>
      </c>
    </row>
    <row r="19501" spans="4:12" x14ac:dyDescent="0.25">
      <c r="D19501" s="80" t="str">
        <f>LEFT(DATA[[#This Row],[Account_Code]],3)</f>
        <v/>
      </c>
      <c r="I19501" s="80" t="str">
        <f>DATA[[#This Row],[Vessel_Code]]&amp;DATA[[#This Row],[Account Group]]&amp;DATA[[#This Row],[Type]]</f>
        <v/>
      </c>
      <c r="K19501" s="80">
        <f>IF(YEAR(DATA[[#This Row],[Calendar_Month]])=YEAR(CURMONTHEND),DATA[[#This Row],[Amount]],0)</f>
        <v>0</v>
      </c>
      <c r="L19501" s="80">
        <f>IF(DATA[[#This Row],[Calendar_Month]]-CURMONTH=0,DATA[[#This Row],[Amount]],0)</f>
        <v>0</v>
      </c>
    </row>
    <row r="19502" spans="4:12" x14ac:dyDescent="0.25">
      <c r="D19502" s="80" t="str">
        <f>LEFT(DATA[[#This Row],[Account_Code]],3)</f>
        <v/>
      </c>
      <c r="I19502" s="80" t="str">
        <f>DATA[[#This Row],[Vessel_Code]]&amp;DATA[[#This Row],[Account Group]]&amp;DATA[[#This Row],[Type]]</f>
        <v/>
      </c>
      <c r="K19502" s="80">
        <f>IF(YEAR(DATA[[#This Row],[Calendar_Month]])=YEAR(CURMONTHEND),DATA[[#This Row],[Amount]],0)</f>
        <v>0</v>
      </c>
      <c r="L19502" s="80">
        <f>IF(DATA[[#This Row],[Calendar_Month]]-CURMONTH=0,DATA[[#This Row],[Amount]],0)</f>
        <v>0</v>
      </c>
    </row>
    <row r="19503" spans="4:12" x14ac:dyDescent="0.25">
      <c r="D19503" s="80" t="str">
        <f>LEFT(DATA[[#This Row],[Account_Code]],3)</f>
        <v/>
      </c>
      <c r="I19503" s="80" t="str">
        <f>DATA[[#This Row],[Vessel_Code]]&amp;DATA[[#This Row],[Account Group]]&amp;DATA[[#This Row],[Type]]</f>
        <v/>
      </c>
      <c r="K19503" s="80">
        <f>IF(YEAR(DATA[[#This Row],[Calendar_Month]])=YEAR(CURMONTHEND),DATA[[#This Row],[Amount]],0)</f>
        <v>0</v>
      </c>
      <c r="L19503" s="80">
        <f>IF(DATA[[#This Row],[Calendar_Month]]-CURMONTH=0,DATA[[#This Row],[Amount]],0)</f>
        <v>0</v>
      </c>
    </row>
    <row r="19504" spans="4:12" x14ac:dyDescent="0.25">
      <c r="D19504" s="80" t="str">
        <f>LEFT(DATA[[#This Row],[Account_Code]],3)</f>
        <v/>
      </c>
      <c r="I19504" s="80" t="str">
        <f>DATA[[#This Row],[Vessel_Code]]&amp;DATA[[#This Row],[Account Group]]&amp;DATA[[#This Row],[Type]]</f>
        <v/>
      </c>
      <c r="K19504" s="80">
        <f>IF(YEAR(DATA[[#This Row],[Calendar_Month]])=YEAR(CURMONTHEND),DATA[[#This Row],[Amount]],0)</f>
        <v>0</v>
      </c>
      <c r="L19504" s="80">
        <f>IF(DATA[[#This Row],[Calendar_Month]]-CURMONTH=0,DATA[[#This Row],[Amount]],0)</f>
        <v>0</v>
      </c>
    </row>
    <row r="19505" spans="4:12" x14ac:dyDescent="0.25">
      <c r="D19505" s="80" t="str">
        <f>LEFT(DATA[[#This Row],[Account_Code]],3)</f>
        <v/>
      </c>
      <c r="I19505" s="80" t="str">
        <f>DATA[[#This Row],[Vessel_Code]]&amp;DATA[[#This Row],[Account Group]]&amp;DATA[[#This Row],[Type]]</f>
        <v/>
      </c>
      <c r="K19505" s="80">
        <f>IF(YEAR(DATA[[#This Row],[Calendar_Month]])=YEAR(CURMONTHEND),DATA[[#This Row],[Amount]],0)</f>
        <v>0</v>
      </c>
      <c r="L19505" s="80">
        <f>IF(DATA[[#This Row],[Calendar_Month]]-CURMONTH=0,DATA[[#This Row],[Amount]],0)</f>
        <v>0</v>
      </c>
    </row>
    <row r="19506" spans="4:12" x14ac:dyDescent="0.25">
      <c r="D19506" s="80" t="str">
        <f>LEFT(DATA[[#This Row],[Account_Code]],3)</f>
        <v/>
      </c>
      <c r="I19506" s="80" t="str">
        <f>DATA[[#This Row],[Vessel_Code]]&amp;DATA[[#This Row],[Account Group]]&amp;DATA[[#This Row],[Type]]</f>
        <v/>
      </c>
      <c r="K19506" s="80">
        <f>IF(YEAR(DATA[[#This Row],[Calendar_Month]])=YEAR(CURMONTHEND),DATA[[#This Row],[Amount]],0)</f>
        <v>0</v>
      </c>
      <c r="L19506" s="80">
        <f>IF(DATA[[#This Row],[Calendar_Month]]-CURMONTH=0,DATA[[#This Row],[Amount]],0)</f>
        <v>0</v>
      </c>
    </row>
    <row r="19507" spans="4:12" x14ac:dyDescent="0.25">
      <c r="D19507" s="80" t="str">
        <f>LEFT(DATA[[#This Row],[Account_Code]],3)</f>
        <v/>
      </c>
      <c r="I19507" s="80" t="str">
        <f>DATA[[#This Row],[Vessel_Code]]&amp;DATA[[#This Row],[Account Group]]&amp;DATA[[#This Row],[Type]]</f>
        <v/>
      </c>
      <c r="K19507" s="80">
        <f>IF(YEAR(DATA[[#This Row],[Calendar_Month]])=YEAR(CURMONTHEND),DATA[[#This Row],[Amount]],0)</f>
        <v>0</v>
      </c>
      <c r="L19507" s="80">
        <f>IF(DATA[[#This Row],[Calendar_Month]]-CURMONTH=0,DATA[[#This Row],[Amount]],0)</f>
        <v>0</v>
      </c>
    </row>
    <row r="19508" spans="4:12" x14ac:dyDescent="0.25">
      <c r="D19508" s="80" t="str">
        <f>LEFT(DATA[[#This Row],[Account_Code]],3)</f>
        <v/>
      </c>
      <c r="I19508" s="80" t="str">
        <f>DATA[[#This Row],[Vessel_Code]]&amp;DATA[[#This Row],[Account Group]]&amp;DATA[[#This Row],[Type]]</f>
        <v/>
      </c>
      <c r="K19508" s="80">
        <f>IF(YEAR(DATA[[#This Row],[Calendar_Month]])=YEAR(CURMONTHEND),DATA[[#This Row],[Amount]],0)</f>
        <v>0</v>
      </c>
      <c r="L19508" s="80">
        <f>IF(DATA[[#This Row],[Calendar_Month]]-CURMONTH=0,DATA[[#This Row],[Amount]],0)</f>
        <v>0</v>
      </c>
    </row>
    <row r="19509" spans="4:12" x14ac:dyDescent="0.25">
      <c r="D19509" s="80" t="str">
        <f>LEFT(DATA[[#This Row],[Account_Code]],3)</f>
        <v/>
      </c>
      <c r="I19509" s="80" t="str">
        <f>DATA[[#This Row],[Vessel_Code]]&amp;DATA[[#This Row],[Account Group]]&amp;DATA[[#This Row],[Type]]</f>
        <v/>
      </c>
      <c r="K19509" s="80">
        <f>IF(YEAR(DATA[[#This Row],[Calendar_Month]])=YEAR(CURMONTHEND),DATA[[#This Row],[Amount]],0)</f>
        <v>0</v>
      </c>
      <c r="L19509" s="80">
        <f>IF(DATA[[#This Row],[Calendar_Month]]-CURMONTH=0,DATA[[#This Row],[Amount]],0)</f>
        <v>0</v>
      </c>
    </row>
    <row r="19510" spans="4:12" x14ac:dyDescent="0.25">
      <c r="D19510" s="80" t="str">
        <f>LEFT(DATA[[#This Row],[Account_Code]],3)</f>
        <v/>
      </c>
      <c r="I19510" s="80" t="str">
        <f>DATA[[#This Row],[Vessel_Code]]&amp;DATA[[#This Row],[Account Group]]&amp;DATA[[#This Row],[Type]]</f>
        <v/>
      </c>
      <c r="K19510" s="80">
        <f>IF(YEAR(DATA[[#This Row],[Calendar_Month]])=YEAR(CURMONTHEND),DATA[[#This Row],[Amount]],0)</f>
        <v>0</v>
      </c>
      <c r="L19510" s="80">
        <f>IF(DATA[[#This Row],[Calendar_Month]]-CURMONTH=0,DATA[[#This Row],[Amount]],0)</f>
        <v>0</v>
      </c>
    </row>
    <row r="19511" spans="4:12" x14ac:dyDescent="0.25">
      <c r="D19511" s="80" t="str">
        <f>LEFT(DATA[[#This Row],[Account_Code]],3)</f>
        <v/>
      </c>
      <c r="I19511" s="80" t="str">
        <f>DATA[[#This Row],[Vessel_Code]]&amp;DATA[[#This Row],[Account Group]]&amp;DATA[[#This Row],[Type]]</f>
        <v/>
      </c>
      <c r="K19511" s="80">
        <f>IF(YEAR(DATA[[#This Row],[Calendar_Month]])=YEAR(CURMONTHEND),DATA[[#This Row],[Amount]],0)</f>
        <v>0</v>
      </c>
      <c r="L19511" s="80">
        <f>IF(DATA[[#This Row],[Calendar_Month]]-CURMONTH=0,DATA[[#This Row],[Amount]],0)</f>
        <v>0</v>
      </c>
    </row>
    <row r="19512" spans="4:12" x14ac:dyDescent="0.25">
      <c r="D19512" s="80" t="str">
        <f>LEFT(DATA[[#This Row],[Account_Code]],3)</f>
        <v/>
      </c>
      <c r="I19512" s="80" t="str">
        <f>DATA[[#This Row],[Vessel_Code]]&amp;DATA[[#This Row],[Account Group]]&amp;DATA[[#This Row],[Type]]</f>
        <v/>
      </c>
      <c r="K19512" s="80">
        <f>IF(YEAR(DATA[[#This Row],[Calendar_Month]])=YEAR(CURMONTHEND),DATA[[#This Row],[Amount]],0)</f>
        <v>0</v>
      </c>
      <c r="L19512" s="80">
        <f>IF(DATA[[#This Row],[Calendar_Month]]-CURMONTH=0,DATA[[#This Row],[Amount]],0)</f>
        <v>0</v>
      </c>
    </row>
    <row r="19513" spans="4:12" x14ac:dyDescent="0.25">
      <c r="D19513" s="80" t="str">
        <f>LEFT(DATA[[#This Row],[Account_Code]],3)</f>
        <v/>
      </c>
      <c r="I19513" s="80" t="str">
        <f>DATA[[#This Row],[Vessel_Code]]&amp;DATA[[#This Row],[Account Group]]&amp;DATA[[#This Row],[Type]]</f>
        <v/>
      </c>
      <c r="K19513" s="80">
        <f>IF(YEAR(DATA[[#This Row],[Calendar_Month]])=YEAR(CURMONTHEND),DATA[[#This Row],[Amount]],0)</f>
        <v>0</v>
      </c>
      <c r="L19513" s="80">
        <f>IF(DATA[[#This Row],[Calendar_Month]]-CURMONTH=0,DATA[[#This Row],[Amount]],0)</f>
        <v>0</v>
      </c>
    </row>
    <row r="19514" spans="4:12" x14ac:dyDescent="0.25">
      <c r="D19514" s="80" t="str">
        <f>LEFT(DATA[[#This Row],[Account_Code]],3)</f>
        <v/>
      </c>
      <c r="I19514" s="80" t="str">
        <f>DATA[[#This Row],[Vessel_Code]]&amp;DATA[[#This Row],[Account Group]]&amp;DATA[[#This Row],[Type]]</f>
        <v/>
      </c>
      <c r="K19514" s="80">
        <f>IF(YEAR(DATA[[#This Row],[Calendar_Month]])=YEAR(CURMONTHEND),DATA[[#This Row],[Amount]],0)</f>
        <v>0</v>
      </c>
      <c r="L19514" s="80">
        <f>IF(DATA[[#This Row],[Calendar_Month]]-CURMONTH=0,DATA[[#This Row],[Amount]],0)</f>
        <v>0</v>
      </c>
    </row>
    <row r="19515" spans="4:12" x14ac:dyDescent="0.25">
      <c r="D19515" s="80" t="str">
        <f>LEFT(DATA[[#This Row],[Account_Code]],3)</f>
        <v/>
      </c>
      <c r="I19515" s="80" t="str">
        <f>DATA[[#This Row],[Vessel_Code]]&amp;DATA[[#This Row],[Account Group]]&amp;DATA[[#This Row],[Type]]</f>
        <v/>
      </c>
      <c r="K19515" s="80">
        <f>IF(YEAR(DATA[[#This Row],[Calendar_Month]])=YEAR(CURMONTHEND),DATA[[#This Row],[Amount]],0)</f>
        <v>0</v>
      </c>
      <c r="L19515" s="80">
        <f>IF(DATA[[#This Row],[Calendar_Month]]-CURMONTH=0,DATA[[#This Row],[Amount]],0)</f>
        <v>0</v>
      </c>
    </row>
    <row r="19516" spans="4:12" x14ac:dyDescent="0.25">
      <c r="D19516" s="80" t="str">
        <f>LEFT(DATA[[#This Row],[Account_Code]],3)</f>
        <v/>
      </c>
      <c r="I19516" s="80" t="str">
        <f>DATA[[#This Row],[Vessel_Code]]&amp;DATA[[#This Row],[Account Group]]&amp;DATA[[#This Row],[Type]]</f>
        <v/>
      </c>
      <c r="K19516" s="80">
        <f>IF(YEAR(DATA[[#This Row],[Calendar_Month]])=YEAR(CURMONTHEND),DATA[[#This Row],[Amount]],0)</f>
        <v>0</v>
      </c>
      <c r="L19516" s="80">
        <f>IF(DATA[[#This Row],[Calendar_Month]]-CURMONTH=0,DATA[[#This Row],[Amount]],0)</f>
        <v>0</v>
      </c>
    </row>
    <row r="19517" spans="4:12" x14ac:dyDescent="0.25">
      <c r="D19517" s="80" t="str">
        <f>LEFT(DATA[[#This Row],[Account_Code]],3)</f>
        <v/>
      </c>
      <c r="I19517" s="80" t="str">
        <f>DATA[[#This Row],[Vessel_Code]]&amp;DATA[[#This Row],[Account Group]]&amp;DATA[[#This Row],[Type]]</f>
        <v/>
      </c>
      <c r="K19517" s="80">
        <f>IF(YEAR(DATA[[#This Row],[Calendar_Month]])=YEAR(CURMONTHEND),DATA[[#This Row],[Amount]],0)</f>
        <v>0</v>
      </c>
      <c r="L19517" s="80">
        <f>IF(DATA[[#This Row],[Calendar_Month]]-CURMONTH=0,DATA[[#This Row],[Amount]],0)</f>
        <v>0</v>
      </c>
    </row>
    <row r="19518" spans="4:12" x14ac:dyDescent="0.25">
      <c r="D19518" s="80" t="str">
        <f>LEFT(DATA[[#This Row],[Account_Code]],3)</f>
        <v/>
      </c>
      <c r="I19518" s="80" t="str">
        <f>DATA[[#This Row],[Vessel_Code]]&amp;DATA[[#This Row],[Account Group]]&amp;DATA[[#This Row],[Type]]</f>
        <v/>
      </c>
      <c r="K19518" s="80">
        <f>IF(YEAR(DATA[[#This Row],[Calendar_Month]])=YEAR(CURMONTHEND),DATA[[#This Row],[Amount]],0)</f>
        <v>0</v>
      </c>
      <c r="L19518" s="80">
        <f>IF(DATA[[#This Row],[Calendar_Month]]-CURMONTH=0,DATA[[#This Row],[Amount]],0)</f>
        <v>0</v>
      </c>
    </row>
    <row r="19519" spans="4:12" x14ac:dyDescent="0.25">
      <c r="D19519" s="80" t="str">
        <f>LEFT(DATA[[#This Row],[Account_Code]],3)</f>
        <v/>
      </c>
      <c r="I19519" s="80" t="str">
        <f>DATA[[#This Row],[Vessel_Code]]&amp;DATA[[#This Row],[Account Group]]&amp;DATA[[#This Row],[Type]]</f>
        <v/>
      </c>
      <c r="K19519" s="80">
        <f>IF(YEAR(DATA[[#This Row],[Calendar_Month]])=YEAR(CURMONTHEND),DATA[[#This Row],[Amount]],0)</f>
        <v>0</v>
      </c>
      <c r="L19519" s="80">
        <f>IF(DATA[[#This Row],[Calendar_Month]]-CURMONTH=0,DATA[[#This Row],[Amount]],0)</f>
        <v>0</v>
      </c>
    </row>
    <row r="19520" spans="4:12" x14ac:dyDescent="0.25">
      <c r="D19520" s="80" t="str">
        <f>LEFT(DATA[[#This Row],[Account_Code]],3)</f>
        <v/>
      </c>
      <c r="I19520" s="80" t="str">
        <f>DATA[[#This Row],[Vessel_Code]]&amp;DATA[[#This Row],[Account Group]]&amp;DATA[[#This Row],[Type]]</f>
        <v/>
      </c>
      <c r="K19520" s="80">
        <f>IF(YEAR(DATA[[#This Row],[Calendar_Month]])=YEAR(CURMONTHEND),DATA[[#This Row],[Amount]],0)</f>
        <v>0</v>
      </c>
      <c r="L19520" s="80">
        <f>IF(DATA[[#This Row],[Calendar_Month]]-CURMONTH=0,DATA[[#This Row],[Amount]],0)</f>
        <v>0</v>
      </c>
    </row>
    <row r="19521" spans="4:12" x14ac:dyDescent="0.25">
      <c r="D19521" s="80" t="str">
        <f>LEFT(DATA[[#This Row],[Account_Code]],3)</f>
        <v/>
      </c>
      <c r="I19521" s="80" t="str">
        <f>DATA[[#This Row],[Vessel_Code]]&amp;DATA[[#This Row],[Account Group]]&amp;DATA[[#This Row],[Type]]</f>
        <v/>
      </c>
      <c r="K19521" s="80">
        <f>IF(YEAR(DATA[[#This Row],[Calendar_Month]])=YEAR(CURMONTHEND),DATA[[#This Row],[Amount]],0)</f>
        <v>0</v>
      </c>
      <c r="L19521" s="80">
        <f>IF(DATA[[#This Row],[Calendar_Month]]-CURMONTH=0,DATA[[#This Row],[Amount]],0)</f>
        <v>0</v>
      </c>
    </row>
    <row r="19522" spans="4:12" x14ac:dyDescent="0.25">
      <c r="D19522" s="80" t="str">
        <f>LEFT(DATA[[#This Row],[Account_Code]],3)</f>
        <v/>
      </c>
      <c r="I19522" s="80" t="str">
        <f>DATA[[#This Row],[Vessel_Code]]&amp;DATA[[#This Row],[Account Group]]&amp;DATA[[#This Row],[Type]]</f>
        <v/>
      </c>
      <c r="K19522" s="80">
        <f>IF(YEAR(DATA[[#This Row],[Calendar_Month]])=YEAR(CURMONTHEND),DATA[[#This Row],[Amount]],0)</f>
        <v>0</v>
      </c>
      <c r="L19522" s="80">
        <f>IF(DATA[[#This Row],[Calendar_Month]]-CURMONTH=0,DATA[[#This Row],[Amount]],0)</f>
        <v>0</v>
      </c>
    </row>
    <row r="19523" spans="4:12" x14ac:dyDescent="0.25">
      <c r="D19523" s="80" t="str">
        <f>LEFT(DATA[[#This Row],[Account_Code]],3)</f>
        <v/>
      </c>
      <c r="I19523" s="80" t="str">
        <f>DATA[[#This Row],[Vessel_Code]]&amp;DATA[[#This Row],[Account Group]]&amp;DATA[[#This Row],[Type]]</f>
        <v/>
      </c>
      <c r="K19523" s="80">
        <f>IF(YEAR(DATA[[#This Row],[Calendar_Month]])=YEAR(CURMONTHEND),DATA[[#This Row],[Amount]],0)</f>
        <v>0</v>
      </c>
      <c r="L19523" s="80">
        <f>IF(DATA[[#This Row],[Calendar_Month]]-CURMONTH=0,DATA[[#This Row],[Amount]],0)</f>
        <v>0</v>
      </c>
    </row>
    <row r="19524" spans="4:12" x14ac:dyDescent="0.25">
      <c r="D19524" s="80" t="str">
        <f>LEFT(DATA[[#This Row],[Account_Code]],3)</f>
        <v/>
      </c>
      <c r="I19524" s="80" t="str">
        <f>DATA[[#This Row],[Vessel_Code]]&amp;DATA[[#This Row],[Account Group]]&amp;DATA[[#This Row],[Type]]</f>
        <v/>
      </c>
      <c r="K19524" s="80">
        <f>IF(YEAR(DATA[[#This Row],[Calendar_Month]])=YEAR(CURMONTHEND),DATA[[#This Row],[Amount]],0)</f>
        <v>0</v>
      </c>
      <c r="L19524" s="80">
        <f>IF(DATA[[#This Row],[Calendar_Month]]-CURMONTH=0,DATA[[#This Row],[Amount]],0)</f>
        <v>0</v>
      </c>
    </row>
    <row r="19525" spans="4:12" x14ac:dyDescent="0.25">
      <c r="D19525" s="80" t="str">
        <f>LEFT(DATA[[#This Row],[Account_Code]],3)</f>
        <v/>
      </c>
      <c r="I19525" s="80" t="str">
        <f>DATA[[#This Row],[Vessel_Code]]&amp;DATA[[#This Row],[Account Group]]&amp;DATA[[#This Row],[Type]]</f>
        <v/>
      </c>
      <c r="K19525" s="80">
        <f>IF(YEAR(DATA[[#This Row],[Calendar_Month]])=YEAR(CURMONTHEND),DATA[[#This Row],[Amount]],0)</f>
        <v>0</v>
      </c>
      <c r="L19525" s="80">
        <f>IF(DATA[[#This Row],[Calendar_Month]]-CURMONTH=0,DATA[[#This Row],[Amount]],0)</f>
        <v>0</v>
      </c>
    </row>
    <row r="19526" spans="4:12" x14ac:dyDescent="0.25">
      <c r="D19526" s="80" t="str">
        <f>LEFT(DATA[[#This Row],[Account_Code]],3)</f>
        <v/>
      </c>
      <c r="I19526" s="80" t="str">
        <f>DATA[[#This Row],[Vessel_Code]]&amp;DATA[[#This Row],[Account Group]]&amp;DATA[[#This Row],[Type]]</f>
        <v/>
      </c>
      <c r="K19526" s="80">
        <f>IF(YEAR(DATA[[#This Row],[Calendar_Month]])=YEAR(CURMONTHEND),DATA[[#This Row],[Amount]],0)</f>
        <v>0</v>
      </c>
      <c r="L19526" s="80">
        <f>IF(DATA[[#This Row],[Calendar_Month]]-CURMONTH=0,DATA[[#This Row],[Amount]],0)</f>
        <v>0</v>
      </c>
    </row>
    <row r="19527" spans="4:12" x14ac:dyDescent="0.25">
      <c r="D19527" s="80" t="str">
        <f>LEFT(DATA[[#This Row],[Account_Code]],3)</f>
        <v/>
      </c>
      <c r="I19527" s="80" t="str">
        <f>DATA[[#This Row],[Vessel_Code]]&amp;DATA[[#This Row],[Account Group]]&amp;DATA[[#This Row],[Type]]</f>
        <v/>
      </c>
      <c r="K19527" s="80">
        <f>IF(YEAR(DATA[[#This Row],[Calendar_Month]])=YEAR(CURMONTHEND),DATA[[#This Row],[Amount]],0)</f>
        <v>0</v>
      </c>
      <c r="L19527" s="80">
        <f>IF(DATA[[#This Row],[Calendar_Month]]-CURMONTH=0,DATA[[#This Row],[Amount]],0)</f>
        <v>0</v>
      </c>
    </row>
    <row r="19528" spans="4:12" x14ac:dyDescent="0.25">
      <c r="D19528" s="80" t="str">
        <f>LEFT(DATA[[#This Row],[Account_Code]],3)</f>
        <v/>
      </c>
      <c r="I19528" s="80" t="str">
        <f>DATA[[#This Row],[Vessel_Code]]&amp;DATA[[#This Row],[Account Group]]&amp;DATA[[#This Row],[Type]]</f>
        <v/>
      </c>
      <c r="K19528" s="80">
        <f>IF(YEAR(DATA[[#This Row],[Calendar_Month]])=YEAR(CURMONTHEND),DATA[[#This Row],[Amount]],0)</f>
        <v>0</v>
      </c>
      <c r="L19528" s="80">
        <f>IF(DATA[[#This Row],[Calendar_Month]]-CURMONTH=0,DATA[[#This Row],[Amount]],0)</f>
        <v>0</v>
      </c>
    </row>
    <row r="19529" spans="4:12" x14ac:dyDescent="0.25">
      <c r="D19529" s="80" t="str">
        <f>LEFT(DATA[[#This Row],[Account_Code]],3)</f>
        <v/>
      </c>
      <c r="I19529" s="80" t="str">
        <f>DATA[[#This Row],[Vessel_Code]]&amp;DATA[[#This Row],[Account Group]]&amp;DATA[[#This Row],[Type]]</f>
        <v/>
      </c>
      <c r="K19529" s="80">
        <f>IF(YEAR(DATA[[#This Row],[Calendar_Month]])=YEAR(CURMONTHEND),DATA[[#This Row],[Amount]],0)</f>
        <v>0</v>
      </c>
      <c r="L19529" s="80">
        <f>IF(DATA[[#This Row],[Calendar_Month]]-CURMONTH=0,DATA[[#This Row],[Amount]],0)</f>
        <v>0</v>
      </c>
    </row>
    <row r="19530" spans="4:12" x14ac:dyDescent="0.25">
      <c r="D19530" s="80" t="str">
        <f>LEFT(DATA[[#This Row],[Account_Code]],3)</f>
        <v/>
      </c>
      <c r="I19530" s="80" t="str">
        <f>DATA[[#This Row],[Vessel_Code]]&amp;DATA[[#This Row],[Account Group]]&amp;DATA[[#This Row],[Type]]</f>
        <v/>
      </c>
      <c r="K19530" s="80">
        <f>IF(YEAR(DATA[[#This Row],[Calendar_Month]])=YEAR(CURMONTHEND),DATA[[#This Row],[Amount]],0)</f>
        <v>0</v>
      </c>
      <c r="L19530" s="80">
        <f>IF(DATA[[#This Row],[Calendar_Month]]-CURMONTH=0,DATA[[#This Row],[Amount]],0)</f>
        <v>0</v>
      </c>
    </row>
    <row r="19531" spans="4:12" x14ac:dyDescent="0.25">
      <c r="D19531" s="80" t="str">
        <f>LEFT(DATA[[#This Row],[Account_Code]],3)</f>
        <v/>
      </c>
      <c r="I19531" s="80" t="str">
        <f>DATA[[#This Row],[Vessel_Code]]&amp;DATA[[#This Row],[Account Group]]&amp;DATA[[#This Row],[Type]]</f>
        <v/>
      </c>
      <c r="K19531" s="80">
        <f>IF(YEAR(DATA[[#This Row],[Calendar_Month]])=YEAR(CURMONTHEND),DATA[[#This Row],[Amount]],0)</f>
        <v>0</v>
      </c>
      <c r="L19531" s="80">
        <f>IF(DATA[[#This Row],[Calendar_Month]]-CURMONTH=0,DATA[[#This Row],[Amount]],0)</f>
        <v>0</v>
      </c>
    </row>
    <row r="19532" spans="4:12" x14ac:dyDescent="0.25">
      <c r="D19532" s="80" t="str">
        <f>LEFT(DATA[[#This Row],[Account_Code]],3)</f>
        <v/>
      </c>
      <c r="I19532" s="80" t="str">
        <f>DATA[[#This Row],[Vessel_Code]]&amp;DATA[[#This Row],[Account Group]]&amp;DATA[[#This Row],[Type]]</f>
        <v/>
      </c>
      <c r="K19532" s="80">
        <f>IF(YEAR(DATA[[#This Row],[Calendar_Month]])=YEAR(CURMONTHEND),DATA[[#This Row],[Amount]],0)</f>
        <v>0</v>
      </c>
      <c r="L19532" s="80">
        <f>IF(DATA[[#This Row],[Calendar_Month]]-CURMONTH=0,DATA[[#This Row],[Amount]],0)</f>
        <v>0</v>
      </c>
    </row>
    <row r="19533" spans="4:12" x14ac:dyDescent="0.25">
      <c r="D19533" s="80" t="str">
        <f>LEFT(DATA[[#This Row],[Account_Code]],3)</f>
        <v/>
      </c>
      <c r="I19533" s="80" t="str">
        <f>DATA[[#This Row],[Vessel_Code]]&amp;DATA[[#This Row],[Account Group]]&amp;DATA[[#This Row],[Type]]</f>
        <v/>
      </c>
      <c r="K19533" s="80">
        <f>IF(YEAR(DATA[[#This Row],[Calendar_Month]])=YEAR(CURMONTHEND),DATA[[#This Row],[Amount]],0)</f>
        <v>0</v>
      </c>
      <c r="L19533" s="80">
        <f>IF(DATA[[#This Row],[Calendar_Month]]-CURMONTH=0,DATA[[#This Row],[Amount]],0)</f>
        <v>0</v>
      </c>
    </row>
    <row r="19534" spans="4:12" x14ac:dyDescent="0.25">
      <c r="D19534" s="80" t="str">
        <f>LEFT(DATA[[#This Row],[Account_Code]],3)</f>
        <v/>
      </c>
      <c r="I19534" s="80" t="str">
        <f>DATA[[#This Row],[Vessel_Code]]&amp;DATA[[#This Row],[Account Group]]&amp;DATA[[#This Row],[Type]]</f>
        <v/>
      </c>
      <c r="K19534" s="80">
        <f>IF(YEAR(DATA[[#This Row],[Calendar_Month]])=YEAR(CURMONTHEND),DATA[[#This Row],[Amount]],0)</f>
        <v>0</v>
      </c>
      <c r="L19534" s="80">
        <f>IF(DATA[[#This Row],[Calendar_Month]]-CURMONTH=0,DATA[[#This Row],[Amount]],0)</f>
        <v>0</v>
      </c>
    </row>
    <row r="19535" spans="4:12" x14ac:dyDescent="0.25">
      <c r="D19535" s="80" t="str">
        <f>LEFT(DATA[[#This Row],[Account_Code]],3)</f>
        <v/>
      </c>
      <c r="I19535" s="80" t="str">
        <f>DATA[[#This Row],[Vessel_Code]]&amp;DATA[[#This Row],[Account Group]]&amp;DATA[[#This Row],[Type]]</f>
        <v/>
      </c>
      <c r="K19535" s="80">
        <f>IF(YEAR(DATA[[#This Row],[Calendar_Month]])=YEAR(CURMONTHEND),DATA[[#This Row],[Amount]],0)</f>
        <v>0</v>
      </c>
      <c r="L19535" s="80">
        <f>IF(DATA[[#This Row],[Calendar_Month]]-CURMONTH=0,DATA[[#This Row],[Amount]],0)</f>
        <v>0</v>
      </c>
    </row>
    <row r="19536" spans="4:12" x14ac:dyDescent="0.25">
      <c r="D19536" s="80" t="str">
        <f>LEFT(DATA[[#This Row],[Account_Code]],3)</f>
        <v/>
      </c>
      <c r="I19536" s="80" t="str">
        <f>DATA[[#This Row],[Vessel_Code]]&amp;DATA[[#This Row],[Account Group]]&amp;DATA[[#This Row],[Type]]</f>
        <v/>
      </c>
      <c r="K19536" s="80">
        <f>IF(YEAR(DATA[[#This Row],[Calendar_Month]])=YEAR(CURMONTHEND),DATA[[#This Row],[Amount]],0)</f>
        <v>0</v>
      </c>
      <c r="L19536" s="80">
        <f>IF(DATA[[#This Row],[Calendar_Month]]-CURMONTH=0,DATA[[#This Row],[Amount]],0)</f>
        <v>0</v>
      </c>
    </row>
    <row r="19537" spans="4:12" x14ac:dyDescent="0.25">
      <c r="D19537" s="80" t="str">
        <f>LEFT(DATA[[#This Row],[Account_Code]],3)</f>
        <v/>
      </c>
      <c r="I19537" s="80" t="str">
        <f>DATA[[#This Row],[Vessel_Code]]&amp;DATA[[#This Row],[Account Group]]&amp;DATA[[#This Row],[Type]]</f>
        <v/>
      </c>
      <c r="K19537" s="80">
        <f>IF(YEAR(DATA[[#This Row],[Calendar_Month]])=YEAR(CURMONTHEND),DATA[[#This Row],[Amount]],0)</f>
        <v>0</v>
      </c>
      <c r="L19537" s="80">
        <f>IF(DATA[[#This Row],[Calendar_Month]]-CURMONTH=0,DATA[[#This Row],[Amount]],0)</f>
        <v>0</v>
      </c>
    </row>
    <row r="19538" spans="4:12" x14ac:dyDescent="0.25">
      <c r="D19538" s="80" t="str">
        <f>LEFT(DATA[[#This Row],[Account_Code]],3)</f>
        <v/>
      </c>
      <c r="I19538" s="80" t="str">
        <f>DATA[[#This Row],[Vessel_Code]]&amp;DATA[[#This Row],[Account Group]]&amp;DATA[[#This Row],[Type]]</f>
        <v/>
      </c>
      <c r="K19538" s="80">
        <f>IF(YEAR(DATA[[#This Row],[Calendar_Month]])=YEAR(CURMONTHEND),DATA[[#This Row],[Amount]],0)</f>
        <v>0</v>
      </c>
      <c r="L19538" s="80">
        <f>IF(DATA[[#This Row],[Calendar_Month]]-CURMONTH=0,DATA[[#This Row],[Amount]],0)</f>
        <v>0</v>
      </c>
    </row>
    <row r="19539" spans="4:12" x14ac:dyDescent="0.25">
      <c r="D19539" s="80" t="str">
        <f>LEFT(DATA[[#This Row],[Account_Code]],3)</f>
        <v/>
      </c>
      <c r="I19539" s="80" t="str">
        <f>DATA[[#This Row],[Vessel_Code]]&amp;DATA[[#This Row],[Account Group]]&amp;DATA[[#This Row],[Type]]</f>
        <v/>
      </c>
      <c r="K19539" s="80">
        <f>IF(YEAR(DATA[[#This Row],[Calendar_Month]])=YEAR(CURMONTHEND),DATA[[#This Row],[Amount]],0)</f>
        <v>0</v>
      </c>
      <c r="L19539" s="80">
        <f>IF(DATA[[#This Row],[Calendar_Month]]-CURMONTH=0,DATA[[#This Row],[Amount]],0)</f>
        <v>0</v>
      </c>
    </row>
    <row r="19540" spans="4:12" x14ac:dyDescent="0.25">
      <c r="D19540" s="80" t="str">
        <f>LEFT(DATA[[#This Row],[Account_Code]],3)</f>
        <v/>
      </c>
      <c r="I19540" s="80" t="str">
        <f>DATA[[#This Row],[Vessel_Code]]&amp;DATA[[#This Row],[Account Group]]&amp;DATA[[#This Row],[Type]]</f>
        <v/>
      </c>
      <c r="K19540" s="80">
        <f>IF(YEAR(DATA[[#This Row],[Calendar_Month]])=YEAR(CURMONTHEND),DATA[[#This Row],[Amount]],0)</f>
        <v>0</v>
      </c>
      <c r="L19540" s="80">
        <f>IF(DATA[[#This Row],[Calendar_Month]]-CURMONTH=0,DATA[[#This Row],[Amount]],0)</f>
        <v>0</v>
      </c>
    </row>
    <row r="19541" spans="4:12" x14ac:dyDescent="0.25">
      <c r="D19541" s="80" t="str">
        <f>LEFT(DATA[[#This Row],[Account_Code]],3)</f>
        <v/>
      </c>
      <c r="I19541" s="80" t="str">
        <f>DATA[[#This Row],[Vessel_Code]]&amp;DATA[[#This Row],[Account Group]]&amp;DATA[[#This Row],[Type]]</f>
        <v/>
      </c>
      <c r="K19541" s="80">
        <f>IF(YEAR(DATA[[#This Row],[Calendar_Month]])=YEAR(CURMONTHEND),DATA[[#This Row],[Amount]],0)</f>
        <v>0</v>
      </c>
      <c r="L19541" s="80">
        <f>IF(DATA[[#This Row],[Calendar_Month]]-CURMONTH=0,DATA[[#This Row],[Amount]],0)</f>
        <v>0</v>
      </c>
    </row>
    <row r="19542" spans="4:12" x14ac:dyDescent="0.25">
      <c r="D19542" s="80" t="str">
        <f>LEFT(DATA[[#This Row],[Account_Code]],3)</f>
        <v/>
      </c>
      <c r="I19542" s="80" t="str">
        <f>DATA[[#This Row],[Vessel_Code]]&amp;DATA[[#This Row],[Account Group]]&amp;DATA[[#This Row],[Type]]</f>
        <v/>
      </c>
      <c r="K19542" s="80">
        <f>IF(YEAR(DATA[[#This Row],[Calendar_Month]])=YEAR(CURMONTHEND),DATA[[#This Row],[Amount]],0)</f>
        <v>0</v>
      </c>
      <c r="L19542" s="80">
        <f>IF(DATA[[#This Row],[Calendar_Month]]-CURMONTH=0,DATA[[#This Row],[Amount]],0)</f>
        <v>0</v>
      </c>
    </row>
    <row r="19543" spans="4:12" x14ac:dyDescent="0.25">
      <c r="D19543" s="80" t="str">
        <f>LEFT(DATA[[#This Row],[Account_Code]],3)</f>
        <v/>
      </c>
      <c r="I19543" s="80" t="str">
        <f>DATA[[#This Row],[Vessel_Code]]&amp;DATA[[#This Row],[Account Group]]&amp;DATA[[#This Row],[Type]]</f>
        <v/>
      </c>
      <c r="K19543" s="80">
        <f>IF(YEAR(DATA[[#This Row],[Calendar_Month]])=YEAR(CURMONTHEND),DATA[[#This Row],[Amount]],0)</f>
        <v>0</v>
      </c>
      <c r="L19543" s="80">
        <f>IF(DATA[[#This Row],[Calendar_Month]]-CURMONTH=0,DATA[[#This Row],[Amount]],0)</f>
        <v>0</v>
      </c>
    </row>
    <row r="19544" spans="4:12" x14ac:dyDescent="0.25">
      <c r="D19544" s="80" t="str">
        <f>LEFT(DATA[[#This Row],[Account_Code]],3)</f>
        <v/>
      </c>
      <c r="I19544" s="80" t="str">
        <f>DATA[[#This Row],[Vessel_Code]]&amp;DATA[[#This Row],[Account Group]]&amp;DATA[[#This Row],[Type]]</f>
        <v/>
      </c>
      <c r="K19544" s="80">
        <f>IF(YEAR(DATA[[#This Row],[Calendar_Month]])=YEAR(CURMONTHEND),DATA[[#This Row],[Amount]],0)</f>
        <v>0</v>
      </c>
      <c r="L19544" s="80">
        <f>IF(DATA[[#This Row],[Calendar_Month]]-CURMONTH=0,DATA[[#This Row],[Amount]],0)</f>
        <v>0</v>
      </c>
    </row>
    <row r="19545" spans="4:12" x14ac:dyDescent="0.25">
      <c r="D19545" s="80" t="str">
        <f>LEFT(DATA[[#This Row],[Account_Code]],3)</f>
        <v/>
      </c>
      <c r="I19545" s="80" t="str">
        <f>DATA[[#This Row],[Vessel_Code]]&amp;DATA[[#This Row],[Account Group]]&amp;DATA[[#This Row],[Type]]</f>
        <v/>
      </c>
      <c r="K19545" s="80">
        <f>IF(YEAR(DATA[[#This Row],[Calendar_Month]])=YEAR(CURMONTHEND),DATA[[#This Row],[Amount]],0)</f>
        <v>0</v>
      </c>
      <c r="L19545" s="80">
        <f>IF(DATA[[#This Row],[Calendar_Month]]-CURMONTH=0,DATA[[#This Row],[Amount]],0)</f>
        <v>0</v>
      </c>
    </row>
    <row r="19546" spans="4:12" x14ac:dyDescent="0.25">
      <c r="D19546" s="80" t="str">
        <f>LEFT(DATA[[#This Row],[Account_Code]],3)</f>
        <v/>
      </c>
      <c r="I19546" s="80" t="str">
        <f>DATA[[#This Row],[Vessel_Code]]&amp;DATA[[#This Row],[Account Group]]&amp;DATA[[#This Row],[Type]]</f>
        <v/>
      </c>
      <c r="K19546" s="80">
        <f>IF(YEAR(DATA[[#This Row],[Calendar_Month]])=YEAR(CURMONTHEND),DATA[[#This Row],[Amount]],0)</f>
        <v>0</v>
      </c>
      <c r="L19546" s="80">
        <f>IF(DATA[[#This Row],[Calendar_Month]]-CURMONTH=0,DATA[[#This Row],[Amount]],0)</f>
        <v>0</v>
      </c>
    </row>
    <row r="19547" spans="4:12" x14ac:dyDescent="0.25">
      <c r="D19547" s="80" t="str">
        <f>LEFT(DATA[[#This Row],[Account_Code]],3)</f>
        <v/>
      </c>
      <c r="I19547" s="80" t="str">
        <f>DATA[[#This Row],[Vessel_Code]]&amp;DATA[[#This Row],[Account Group]]&amp;DATA[[#This Row],[Type]]</f>
        <v/>
      </c>
      <c r="K19547" s="80">
        <f>IF(YEAR(DATA[[#This Row],[Calendar_Month]])=YEAR(CURMONTHEND),DATA[[#This Row],[Amount]],0)</f>
        <v>0</v>
      </c>
      <c r="L19547" s="80">
        <f>IF(DATA[[#This Row],[Calendar_Month]]-CURMONTH=0,DATA[[#This Row],[Amount]],0)</f>
        <v>0</v>
      </c>
    </row>
    <row r="19548" spans="4:12" x14ac:dyDescent="0.25">
      <c r="D19548" s="80" t="str">
        <f>LEFT(DATA[[#This Row],[Account_Code]],3)</f>
        <v/>
      </c>
      <c r="I19548" s="80" t="str">
        <f>DATA[[#This Row],[Vessel_Code]]&amp;DATA[[#This Row],[Account Group]]&amp;DATA[[#This Row],[Type]]</f>
        <v/>
      </c>
      <c r="K19548" s="80">
        <f>IF(YEAR(DATA[[#This Row],[Calendar_Month]])=YEAR(CURMONTHEND),DATA[[#This Row],[Amount]],0)</f>
        <v>0</v>
      </c>
      <c r="L19548" s="80">
        <f>IF(DATA[[#This Row],[Calendar_Month]]-CURMONTH=0,DATA[[#This Row],[Amount]],0)</f>
        <v>0</v>
      </c>
    </row>
    <row r="19549" spans="4:12" x14ac:dyDescent="0.25">
      <c r="D19549" s="80" t="str">
        <f>LEFT(DATA[[#This Row],[Account_Code]],3)</f>
        <v/>
      </c>
      <c r="I19549" s="80" t="str">
        <f>DATA[[#This Row],[Vessel_Code]]&amp;DATA[[#This Row],[Account Group]]&amp;DATA[[#This Row],[Type]]</f>
        <v/>
      </c>
      <c r="K19549" s="80">
        <f>IF(YEAR(DATA[[#This Row],[Calendar_Month]])=YEAR(CURMONTHEND),DATA[[#This Row],[Amount]],0)</f>
        <v>0</v>
      </c>
      <c r="L19549" s="80">
        <f>IF(DATA[[#This Row],[Calendar_Month]]-CURMONTH=0,DATA[[#This Row],[Amount]],0)</f>
        <v>0</v>
      </c>
    </row>
    <row r="19550" spans="4:12" x14ac:dyDescent="0.25">
      <c r="D19550" s="80" t="str">
        <f>LEFT(DATA[[#This Row],[Account_Code]],3)</f>
        <v/>
      </c>
      <c r="I19550" s="80" t="str">
        <f>DATA[[#This Row],[Vessel_Code]]&amp;DATA[[#This Row],[Account Group]]&amp;DATA[[#This Row],[Type]]</f>
        <v/>
      </c>
      <c r="K19550" s="80">
        <f>IF(YEAR(DATA[[#This Row],[Calendar_Month]])=YEAR(CURMONTHEND),DATA[[#This Row],[Amount]],0)</f>
        <v>0</v>
      </c>
      <c r="L19550" s="80">
        <f>IF(DATA[[#This Row],[Calendar_Month]]-CURMONTH=0,DATA[[#This Row],[Amount]],0)</f>
        <v>0</v>
      </c>
    </row>
    <row r="19551" spans="4:12" x14ac:dyDescent="0.25">
      <c r="D19551" s="80" t="str">
        <f>LEFT(DATA[[#This Row],[Account_Code]],3)</f>
        <v/>
      </c>
      <c r="I19551" s="80" t="str">
        <f>DATA[[#This Row],[Vessel_Code]]&amp;DATA[[#This Row],[Account Group]]&amp;DATA[[#This Row],[Type]]</f>
        <v/>
      </c>
      <c r="K19551" s="80">
        <f>IF(YEAR(DATA[[#This Row],[Calendar_Month]])=YEAR(CURMONTHEND),DATA[[#This Row],[Amount]],0)</f>
        <v>0</v>
      </c>
      <c r="L19551" s="80">
        <f>IF(DATA[[#This Row],[Calendar_Month]]-CURMONTH=0,DATA[[#This Row],[Amount]],0)</f>
        <v>0</v>
      </c>
    </row>
    <row r="19552" spans="4:12" x14ac:dyDescent="0.25">
      <c r="D19552" s="80" t="str">
        <f>LEFT(DATA[[#This Row],[Account_Code]],3)</f>
        <v/>
      </c>
      <c r="I19552" s="80" t="str">
        <f>DATA[[#This Row],[Vessel_Code]]&amp;DATA[[#This Row],[Account Group]]&amp;DATA[[#This Row],[Type]]</f>
        <v/>
      </c>
      <c r="K19552" s="80">
        <f>IF(YEAR(DATA[[#This Row],[Calendar_Month]])=YEAR(CURMONTHEND),DATA[[#This Row],[Amount]],0)</f>
        <v>0</v>
      </c>
      <c r="L19552" s="80">
        <f>IF(DATA[[#This Row],[Calendar_Month]]-CURMONTH=0,DATA[[#This Row],[Amount]],0)</f>
        <v>0</v>
      </c>
    </row>
    <row r="19553" spans="4:12" x14ac:dyDescent="0.25">
      <c r="D19553" s="80" t="str">
        <f>LEFT(DATA[[#This Row],[Account_Code]],3)</f>
        <v/>
      </c>
      <c r="I19553" s="80" t="str">
        <f>DATA[[#This Row],[Vessel_Code]]&amp;DATA[[#This Row],[Account Group]]&amp;DATA[[#This Row],[Type]]</f>
        <v/>
      </c>
      <c r="K19553" s="80">
        <f>IF(YEAR(DATA[[#This Row],[Calendar_Month]])=YEAR(CURMONTHEND),DATA[[#This Row],[Amount]],0)</f>
        <v>0</v>
      </c>
      <c r="L19553" s="80">
        <f>IF(DATA[[#This Row],[Calendar_Month]]-CURMONTH=0,DATA[[#This Row],[Amount]],0)</f>
        <v>0</v>
      </c>
    </row>
    <row r="19554" spans="4:12" x14ac:dyDescent="0.25">
      <c r="D19554" s="80" t="str">
        <f>LEFT(DATA[[#This Row],[Account_Code]],3)</f>
        <v/>
      </c>
      <c r="I19554" s="80" t="str">
        <f>DATA[[#This Row],[Vessel_Code]]&amp;DATA[[#This Row],[Account Group]]&amp;DATA[[#This Row],[Type]]</f>
        <v/>
      </c>
      <c r="K19554" s="80">
        <f>IF(YEAR(DATA[[#This Row],[Calendar_Month]])=YEAR(CURMONTHEND),DATA[[#This Row],[Amount]],0)</f>
        <v>0</v>
      </c>
      <c r="L19554" s="80">
        <f>IF(DATA[[#This Row],[Calendar_Month]]-CURMONTH=0,DATA[[#This Row],[Amount]],0)</f>
        <v>0</v>
      </c>
    </row>
    <row r="19555" spans="4:12" x14ac:dyDescent="0.25">
      <c r="D19555" s="80" t="str">
        <f>LEFT(DATA[[#This Row],[Account_Code]],3)</f>
        <v/>
      </c>
      <c r="I19555" s="80" t="str">
        <f>DATA[[#This Row],[Vessel_Code]]&amp;DATA[[#This Row],[Account Group]]&amp;DATA[[#This Row],[Type]]</f>
        <v/>
      </c>
      <c r="K19555" s="80">
        <f>IF(YEAR(DATA[[#This Row],[Calendar_Month]])=YEAR(CURMONTHEND),DATA[[#This Row],[Amount]],0)</f>
        <v>0</v>
      </c>
      <c r="L19555" s="80">
        <f>IF(DATA[[#This Row],[Calendar_Month]]-CURMONTH=0,DATA[[#This Row],[Amount]],0)</f>
        <v>0</v>
      </c>
    </row>
    <row r="19556" spans="4:12" x14ac:dyDescent="0.25">
      <c r="D19556" s="80" t="str">
        <f>LEFT(DATA[[#This Row],[Account_Code]],3)</f>
        <v/>
      </c>
      <c r="I19556" s="80" t="str">
        <f>DATA[[#This Row],[Vessel_Code]]&amp;DATA[[#This Row],[Account Group]]&amp;DATA[[#This Row],[Type]]</f>
        <v/>
      </c>
      <c r="K19556" s="80">
        <f>IF(YEAR(DATA[[#This Row],[Calendar_Month]])=YEAR(CURMONTHEND),DATA[[#This Row],[Amount]],0)</f>
        <v>0</v>
      </c>
      <c r="L19556" s="80">
        <f>IF(DATA[[#This Row],[Calendar_Month]]-CURMONTH=0,DATA[[#This Row],[Amount]],0)</f>
        <v>0</v>
      </c>
    </row>
    <row r="19557" spans="4:12" x14ac:dyDescent="0.25">
      <c r="D19557" s="80" t="str">
        <f>LEFT(DATA[[#This Row],[Account_Code]],3)</f>
        <v/>
      </c>
      <c r="I19557" s="80" t="str">
        <f>DATA[[#This Row],[Vessel_Code]]&amp;DATA[[#This Row],[Account Group]]&amp;DATA[[#This Row],[Type]]</f>
        <v/>
      </c>
      <c r="K19557" s="80">
        <f>IF(YEAR(DATA[[#This Row],[Calendar_Month]])=YEAR(CURMONTHEND),DATA[[#This Row],[Amount]],0)</f>
        <v>0</v>
      </c>
      <c r="L19557" s="80">
        <f>IF(DATA[[#This Row],[Calendar_Month]]-CURMONTH=0,DATA[[#This Row],[Amount]],0)</f>
        <v>0</v>
      </c>
    </row>
    <row r="19558" spans="4:12" x14ac:dyDescent="0.25">
      <c r="D19558" s="80" t="str">
        <f>LEFT(DATA[[#This Row],[Account_Code]],3)</f>
        <v/>
      </c>
      <c r="I19558" s="80" t="str">
        <f>DATA[[#This Row],[Vessel_Code]]&amp;DATA[[#This Row],[Account Group]]&amp;DATA[[#This Row],[Type]]</f>
        <v/>
      </c>
      <c r="K19558" s="80">
        <f>IF(YEAR(DATA[[#This Row],[Calendar_Month]])=YEAR(CURMONTHEND),DATA[[#This Row],[Amount]],0)</f>
        <v>0</v>
      </c>
      <c r="L19558" s="80">
        <f>IF(DATA[[#This Row],[Calendar_Month]]-CURMONTH=0,DATA[[#This Row],[Amount]],0)</f>
        <v>0</v>
      </c>
    </row>
    <row r="19559" spans="4:12" x14ac:dyDescent="0.25">
      <c r="D19559" s="80" t="str">
        <f>LEFT(DATA[[#This Row],[Account_Code]],3)</f>
        <v/>
      </c>
      <c r="I19559" s="80" t="str">
        <f>DATA[[#This Row],[Vessel_Code]]&amp;DATA[[#This Row],[Account Group]]&amp;DATA[[#This Row],[Type]]</f>
        <v/>
      </c>
      <c r="K19559" s="80">
        <f>IF(YEAR(DATA[[#This Row],[Calendar_Month]])=YEAR(CURMONTHEND),DATA[[#This Row],[Amount]],0)</f>
        <v>0</v>
      </c>
      <c r="L19559" s="80">
        <f>IF(DATA[[#This Row],[Calendar_Month]]-CURMONTH=0,DATA[[#This Row],[Amount]],0)</f>
        <v>0</v>
      </c>
    </row>
    <row r="19560" spans="4:12" x14ac:dyDescent="0.25">
      <c r="D19560" s="80" t="str">
        <f>LEFT(DATA[[#This Row],[Account_Code]],3)</f>
        <v/>
      </c>
      <c r="I19560" s="80" t="str">
        <f>DATA[[#This Row],[Vessel_Code]]&amp;DATA[[#This Row],[Account Group]]&amp;DATA[[#This Row],[Type]]</f>
        <v/>
      </c>
      <c r="K19560" s="80">
        <f>IF(YEAR(DATA[[#This Row],[Calendar_Month]])=YEAR(CURMONTHEND),DATA[[#This Row],[Amount]],0)</f>
        <v>0</v>
      </c>
      <c r="L19560" s="80">
        <f>IF(DATA[[#This Row],[Calendar_Month]]-CURMONTH=0,DATA[[#This Row],[Amount]],0)</f>
        <v>0</v>
      </c>
    </row>
    <row r="19561" spans="4:12" x14ac:dyDescent="0.25">
      <c r="D19561" s="80" t="str">
        <f>LEFT(DATA[[#This Row],[Account_Code]],3)</f>
        <v/>
      </c>
      <c r="I19561" s="80" t="str">
        <f>DATA[[#This Row],[Vessel_Code]]&amp;DATA[[#This Row],[Account Group]]&amp;DATA[[#This Row],[Type]]</f>
        <v/>
      </c>
      <c r="K19561" s="80">
        <f>IF(YEAR(DATA[[#This Row],[Calendar_Month]])=YEAR(CURMONTHEND),DATA[[#This Row],[Amount]],0)</f>
        <v>0</v>
      </c>
      <c r="L19561" s="80">
        <f>IF(DATA[[#This Row],[Calendar_Month]]-CURMONTH=0,DATA[[#This Row],[Amount]],0)</f>
        <v>0</v>
      </c>
    </row>
    <row r="19562" spans="4:12" x14ac:dyDescent="0.25">
      <c r="D19562" s="80" t="str">
        <f>LEFT(DATA[[#This Row],[Account_Code]],3)</f>
        <v/>
      </c>
      <c r="I19562" s="80" t="str">
        <f>DATA[[#This Row],[Vessel_Code]]&amp;DATA[[#This Row],[Account Group]]&amp;DATA[[#This Row],[Type]]</f>
        <v/>
      </c>
      <c r="K19562" s="80">
        <f>IF(YEAR(DATA[[#This Row],[Calendar_Month]])=YEAR(CURMONTHEND),DATA[[#This Row],[Amount]],0)</f>
        <v>0</v>
      </c>
      <c r="L19562" s="80">
        <f>IF(DATA[[#This Row],[Calendar_Month]]-CURMONTH=0,DATA[[#This Row],[Amount]],0)</f>
        <v>0</v>
      </c>
    </row>
    <row r="19563" spans="4:12" x14ac:dyDescent="0.25">
      <c r="D19563" s="80" t="str">
        <f>LEFT(DATA[[#This Row],[Account_Code]],3)</f>
        <v/>
      </c>
      <c r="I19563" s="80" t="str">
        <f>DATA[[#This Row],[Vessel_Code]]&amp;DATA[[#This Row],[Account Group]]&amp;DATA[[#This Row],[Type]]</f>
        <v/>
      </c>
      <c r="K19563" s="80">
        <f>IF(YEAR(DATA[[#This Row],[Calendar_Month]])=YEAR(CURMONTHEND),DATA[[#This Row],[Amount]],0)</f>
        <v>0</v>
      </c>
      <c r="L19563" s="80">
        <f>IF(DATA[[#This Row],[Calendar_Month]]-CURMONTH=0,DATA[[#This Row],[Amount]],0)</f>
        <v>0</v>
      </c>
    </row>
    <row r="19564" spans="4:12" x14ac:dyDescent="0.25">
      <c r="D19564" s="80" t="str">
        <f>LEFT(DATA[[#This Row],[Account_Code]],3)</f>
        <v/>
      </c>
      <c r="I19564" s="80" t="str">
        <f>DATA[[#This Row],[Vessel_Code]]&amp;DATA[[#This Row],[Account Group]]&amp;DATA[[#This Row],[Type]]</f>
        <v/>
      </c>
      <c r="K19564" s="80">
        <f>IF(YEAR(DATA[[#This Row],[Calendar_Month]])=YEAR(CURMONTHEND),DATA[[#This Row],[Amount]],0)</f>
        <v>0</v>
      </c>
      <c r="L19564" s="80">
        <f>IF(DATA[[#This Row],[Calendar_Month]]-CURMONTH=0,DATA[[#This Row],[Amount]],0)</f>
        <v>0</v>
      </c>
    </row>
    <row r="19565" spans="4:12" x14ac:dyDescent="0.25">
      <c r="D19565" s="80" t="str">
        <f>LEFT(DATA[[#This Row],[Account_Code]],3)</f>
        <v/>
      </c>
      <c r="I19565" s="80" t="str">
        <f>DATA[[#This Row],[Vessel_Code]]&amp;DATA[[#This Row],[Account Group]]&amp;DATA[[#This Row],[Type]]</f>
        <v/>
      </c>
      <c r="K19565" s="80">
        <f>IF(YEAR(DATA[[#This Row],[Calendar_Month]])=YEAR(CURMONTHEND),DATA[[#This Row],[Amount]],0)</f>
        <v>0</v>
      </c>
      <c r="L19565" s="80">
        <f>IF(DATA[[#This Row],[Calendar_Month]]-CURMONTH=0,DATA[[#This Row],[Amount]],0)</f>
        <v>0</v>
      </c>
    </row>
    <row r="19566" spans="4:12" x14ac:dyDescent="0.25">
      <c r="D19566" s="80" t="str">
        <f>LEFT(DATA[[#This Row],[Account_Code]],3)</f>
        <v/>
      </c>
      <c r="I19566" s="80" t="str">
        <f>DATA[[#This Row],[Vessel_Code]]&amp;DATA[[#This Row],[Account Group]]&amp;DATA[[#This Row],[Type]]</f>
        <v/>
      </c>
      <c r="K19566" s="80">
        <f>IF(YEAR(DATA[[#This Row],[Calendar_Month]])=YEAR(CURMONTHEND),DATA[[#This Row],[Amount]],0)</f>
        <v>0</v>
      </c>
      <c r="L19566" s="80">
        <f>IF(DATA[[#This Row],[Calendar_Month]]-CURMONTH=0,DATA[[#This Row],[Amount]],0)</f>
        <v>0</v>
      </c>
    </row>
    <row r="19567" spans="4:12" x14ac:dyDescent="0.25">
      <c r="D19567" s="80" t="str">
        <f>LEFT(DATA[[#This Row],[Account_Code]],3)</f>
        <v/>
      </c>
      <c r="I19567" s="80" t="str">
        <f>DATA[[#This Row],[Vessel_Code]]&amp;DATA[[#This Row],[Account Group]]&amp;DATA[[#This Row],[Type]]</f>
        <v/>
      </c>
      <c r="K19567" s="80">
        <f>IF(YEAR(DATA[[#This Row],[Calendar_Month]])=YEAR(CURMONTHEND),DATA[[#This Row],[Amount]],0)</f>
        <v>0</v>
      </c>
      <c r="L19567" s="80">
        <f>IF(DATA[[#This Row],[Calendar_Month]]-CURMONTH=0,DATA[[#This Row],[Amount]],0)</f>
        <v>0</v>
      </c>
    </row>
    <row r="19568" spans="4:12" x14ac:dyDescent="0.25">
      <c r="D19568" s="80" t="str">
        <f>LEFT(DATA[[#This Row],[Account_Code]],3)</f>
        <v/>
      </c>
      <c r="I19568" s="80" t="str">
        <f>DATA[[#This Row],[Vessel_Code]]&amp;DATA[[#This Row],[Account Group]]&amp;DATA[[#This Row],[Type]]</f>
        <v/>
      </c>
      <c r="K19568" s="80">
        <f>IF(YEAR(DATA[[#This Row],[Calendar_Month]])=YEAR(CURMONTHEND),DATA[[#This Row],[Amount]],0)</f>
        <v>0</v>
      </c>
      <c r="L19568" s="80">
        <f>IF(DATA[[#This Row],[Calendar_Month]]-CURMONTH=0,DATA[[#This Row],[Amount]],0)</f>
        <v>0</v>
      </c>
    </row>
    <row r="19569" spans="4:12" x14ac:dyDescent="0.25">
      <c r="D19569" s="80" t="str">
        <f>LEFT(DATA[[#This Row],[Account_Code]],3)</f>
        <v/>
      </c>
      <c r="I19569" s="80" t="str">
        <f>DATA[[#This Row],[Vessel_Code]]&amp;DATA[[#This Row],[Account Group]]&amp;DATA[[#This Row],[Type]]</f>
        <v/>
      </c>
      <c r="K19569" s="80">
        <f>IF(YEAR(DATA[[#This Row],[Calendar_Month]])=YEAR(CURMONTHEND),DATA[[#This Row],[Amount]],0)</f>
        <v>0</v>
      </c>
      <c r="L19569" s="80">
        <f>IF(DATA[[#This Row],[Calendar_Month]]-CURMONTH=0,DATA[[#This Row],[Amount]],0)</f>
        <v>0</v>
      </c>
    </row>
    <row r="19570" spans="4:12" x14ac:dyDescent="0.25">
      <c r="D19570" s="80" t="str">
        <f>LEFT(DATA[[#This Row],[Account_Code]],3)</f>
        <v/>
      </c>
      <c r="I19570" s="80" t="str">
        <f>DATA[[#This Row],[Vessel_Code]]&amp;DATA[[#This Row],[Account Group]]&amp;DATA[[#This Row],[Type]]</f>
        <v/>
      </c>
      <c r="K19570" s="80">
        <f>IF(YEAR(DATA[[#This Row],[Calendar_Month]])=YEAR(CURMONTHEND),DATA[[#This Row],[Amount]],0)</f>
        <v>0</v>
      </c>
      <c r="L19570" s="80">
        <f>IF(DATA[[#This Row],[Calendar_Month]]-CURMONTH=0,DATA[[#This Row],[Amount]],0)</f>
        <v>0</v>
      </c>
    </row>
    <row r="19571" spans="4:12" x14ac:dyDescent="0.25">
      <c r="D19571" s="80" t="str">
        <f>LEFT(DATA[[#This Row],[Account_Code]],3)</f>
        <v/>
      </c>
      <c r="I19571" s="80" t="str">
        <f>DATA[[#This Row],[Vessel_Code]]&amp;DATA[[#This Row],[Account Group]]&amp;DATA[[#This Row],[Type]]</f>
        <v/>
      </c>
      <c r="K19571" s="80">
        <f>IF(YEAR(DATA[[#This Row],[Calendar_Month]])=YEAR(CURMONTHEND),DATA[[#This Row],[Amount]],0)</f>
        <v>0</v>
      </c>
      <c r="L19571" s="80">
        <f>IF(DATA[[#This Row],[Calendar_Month]]-CURMONTH=0,DATA[[#This Row],[Amount]],0)</f>
        <v>0</v>
      </c>
    </row>
    <row r="19572" spans="4:12" x14ac:dyDescent="0.25">
      <c r="D19572" s="80" t="str">
        <f>LEFT(DATA[[#This Row],[Account_Code]],3)</f>
        <v/>
      </c>
      <c r="I19572" s="80" t="str">
        <f>DATA[[#This Row],[Vessel_Code]]&amp;DATA[[#This Row],[Account Group]]&amp;DATA[[#This Row],[Type]]</f>
        <v/>
      </c>
      <c r="K19572" s="80">
        <f>IF(YEAR(DATA[[#This Row],[Calendar_Month]])=YEAR(CURMONTHEND),DATA[[#This Row],[Amount]],0)</f>
        <v>0</v>
      </c>
      <c r="L19572" s="80">
        <f>IF(DATA[[#This Row],[Calendar_Month]]-CURMONTH=0,DATA[[#This Row],[Amount]],0)</f>
        <v>0</v>
      </c>
    </row>
    <row r="19573" spans="4:12" x14ac:dyDescent="0.25">
      <c r="D19573" s="80" t="str">
        <f>LEFT(DATA[[#This Row],[Account_Code]],3)</f>
        <v/>
      </c>
      <c r="I19573" s="80" t="str">
        <f>DATA[[#This Row],[Vessel_Code]]&amp;DATA[[#This Row],[Account Group]]&amp;DATA[[#This Row],[Type]]</f>
        <v/>
      </c>
      <c r="K19573" s="80">
        <f>IF(YEAR(DATA[[#This Row],[Calendar_Month]])=YEAR(CURMONTHEND),DATA[[#This Row],[Amount]],0)</f>
        <v>0</v>
      </c>
      <c r="L19573" s="80">
        <f>IF(DATA[[#This Row],[Calendar_Month]]-CURMONTH=0,DATA[[#This Row],[Amount]],0)</f>
        <v>0</v>
      </c>
    </row>
    <row r="19574" spans="4:12" x14ac:dyDescent="0.25">
      <c r="D19574" s="80" t="str">
        <f>LEFT(DATA[[#This Row],[Account_Code]],3)</f>
        <v/>
      </c>
      <c r="I19574" s="80" t="str">
        <f>DATA[[#This Row],[Vessel_Code]]&amp;DATA[[#This Row],[Account Group]]&amp;DATA[[#This Row],[Type]]</f>
        <v/>
      </c>
      <c r="K19574" s="80">
        <f>IF(YEAR(DATA[[#This Row],[Calendar_Month]])=YEAR(CURMONTHEND),DATA[[#This Row],[Amount]],0)</f>
        <v>0</v>
      </c>
      <c r="L19574" s="80">
        <f>IF(DATA[[#This Row],[Calendar_Month]]-CURMONTH=0,DATA[[#This Row],[Amount]],0)</f>
        <v>0</v>
      </c>
    </row>
    <row r="19575" spans="4:12" x14ac:dyDescent="0.25">
      <c r="D19575" s="80" t="str">
        <f>LEFT(DATA[[#This Row],[Account_Code]],3)</f>
        <v/>
      </c>
      <c r="I19575" s="80" t="str">
        <f>DATA[[#This Row],[Vessel_Code]]&amp;DATA[[#This Row],[Account Group]]&amp;DATA[[#This Row],[Type]]</f>
        <v/>
      </c>
      <c r="K19575" s="80">
        <f>IF(YEAR(DATA[[#This Row],[Calendar_Month]])=YEAR(CURMONTHEND),DATA[[#This Row],[Amount]],0)</f>
        <v>0</v>
      </c>
      <c r="L19575" s="80">
        <f>IF(DATA[[#This Row],[Calendar_Month]]-CURMONTH=0,DATA[[#This Row],[Amount]],0)</f>
        <v>0</v>
      </c>
    </row>
    <row r="19576" spans="4:12" x14ac:dyDescent="0.25">
      <c r="D19576" s="80" t="str">
        <f>LEFT(DATA[[#This Row],[Account_Code]],3)</f>
        <v/>
      </c>
      <c r="I19576" s="80" t="str">
        <f>DATA[[#This Row],[Vessel_Code]]&amp;DATA[[#This Row],[Account Group]]&amp;DATA[[#This Row],[Type]]</f>
        <v/>
      </c>
      <c r="K19576" s="80">
        <f>IF(YEAR(DATA[[#This Row],[Calendar_Month]])=YEAR(CURMONTHEND),DATA[[#This Row],[Amount]],0)</f>
        <v>0</v>
      </c>
      <c r="L19576" s="80">
        <f>IF(DATA[[#This Row],[Calendar_Month]]-CURMONTH=0,DATA[[#This Row],[Amount]],0)</f>
        <v>0</v>
      </c>
    </row>
    <row r="19577" spans="4:12" x14ac:dyDescent="0.25">
      <c r="D19577" s="80" t="str">
        <f>LEFT(DATA[[#This Row],[Account_Code]],3)</f>
        <v/>
      </c>
      <c r="I19577" s="80" t="str">
        <f>DATA[[#This Row],[Vessel_Code]]&amp;DATA[[#This Row],[Account Group]]&amp;DATA[[#This Row],[Type]]</f>
        <v/>
      </c>
      <c r="K19577" s="80">
        <f>IF(YEAR(DATA[[#This Row],[Calendar_Month]])=YEAR(CURMONTHEND),DATA[[#This Row],[Amount]],0)</f>
        <v>0</v>
      </c>
      <c r="L19577" s="80">
        <f>IF(DATA[[#This Row],[Calendar_Month]]-CURMONTH=0,DATA[[#This Row],[Amount]],0)</f>
        <v>0</v>
      </c>
    </row>
    <row r="19578" spans="4:12" x14ac:dyDescent="0.25">
      <c r="D19578" s="80" t="str">
        <f>LEFT(DATA[[#This Row],[Account_Code]],3)</f>
        <v/>
      </c>
      <c r="I19578" s="80" t="str">
        <f>DATA[[#This Row],[Vessel_Code]]&amp;DATA[[#This Row],[Account Group]]&amp;DATA[[#This Row],[Type]]</f>
        <v/>
      </c>
      <c r="K19578" s="80">
        <f>IF(YEAR(DATA[[#This Row],[Calendar_Month]])=YEAR(CURMONTHEND),DATA[[#This Row],[Amount]],0)</f>
        <v>0</v>
      </c>
      <c r="L19578" s="80">
        <f>IF(DATA[[#This Row],[Calendar_Month]]-CURMONTH=0,DATA[[#This Row],[Amount]],0)</f>
        <v>0</v>
      </c>
    </row>
    <row r="19579" spans="4:12" x14ac:dyDescent="0.25">
      <c r="D19579" s="80" t="str">
        <f>LEFT(DATA[[#This Row],[Account_Code]],3)</f>
        <v/>
      </c>
      <c r="I19579" s="80" t="str">
        <f>DATA[[#This Row],[Vessel_Code]]&amp;DATA[[#This Row],[Account Group]]&amp;DATA[[#This Row],[Type]]</f>
        <v/>
      </c>
      <c r="K19579" s="80">
        <f>IF(YEAR(DATA[[#This Row],[Calendar_Month]])=YEAR(CURMONTHEND),DATA[[#This Row],[Amount]],0)</f>
        <v>0</v>
      </c>
      <c r="L19579" s="80">
        <f>IF(DATA[[#This Row],[Calendar_Month]]-CURMONTH=0,DATA[[#This Row],[Amount]],0)</f>
        <v>0</v>
      </c>
    </row>
    <row r="19580" spans="4:12" x14ac:dyDescent="0.25">
      <c r="D19580" s="80" t="str">
        <f>LEFT(DATA[[#This Row],[Account_Code]],3)</f>
        <v/>
      </c>
      <c r="I19580" s="80" t="str">
        <f>DATA[[#This Row],[Vessel_Code]]&amp;DATA[[#This Row],[Account Group]]&amp;DATA[[#This Row],[Type]]</f>
        <v/>
      </c>
      <c r="K19580" s="80">
        <f>IF(YEAR(DATA[[#This Row],[Calendar_Month]])=YEAR(CURMONTHEND),DATA[[#This Row],[Amount]],0)</f>
        <v>0</v>
      </c>
      <c r="L19580" s="80">
        <f>IF(DATA[[#This Row],[Calendar_Month]]-CURMONTH=0,DATA[[#This Row],[Amount]],0)</f>
        <v>0</v>
      </c>
    </row>
    <row r="19581" spans="4:12" x14ac:dyDescent="0.25">
      <c r="D19581" s="80" t="str">
        <f>LEFT(DATA[[#This Row],[Account_Code]],3)</f>
        <v/>
      </c>
      <c r="I19581" s="80" t="str">
        <f>DATA[[#This Row],[Vessel_Code]]&amp;DATA[[#This Row],[Account Group]]&amp;DATA[[#This Row],[Type]]</f>
        <v/>
      </c>
      <c r="K19581" s="80">
        <f>IF(YEAR(DATA[[#This Row],[Calendar_Month]])=YEAR(CURMONTHEND),DATA[[#This Row],[Amount]],0)</f>
        <v>0</v>
      </c>
      <c r="L19581" s="80">
        <f>IF(DATA[[#This Row],[Calendar_Month]]-CURMONTH=0,DATA[[#This Row],[Amount]],0)</f>
        <v>0</v>
      </c>
    </row>
    <row r="19582" spans="4:12" x14ac:dyDescent="0.25">
      <c r="D19582" s="80" t="str">
        <f>LEFT(DATA[[#This Row],[Account_Code]],3)</f>
        <v/>
      </c>
      <c r="I19582" s="80" t="str">
        <f>DATA[[#This Row],[Vessel_Code]]&amp;DATA[[#This Row],[Account Group]]&amp;DATA[[#This Row],[Type]]</f>
        <v/>
      </c>
      <c r="K19582" s="80">
        <f>IF(YEAR(DATA[[#This Row],[Calendar_Month]])=YEAR(CURMONTHEND),DATA[[#This Row],[Amount]],0)</f>
        <v>0</v>
      </c>
      <c r="L19582" s="80">
        <f>IF(DATA[[#This Row],[Calendar_Month]]-CURMONTH=0,DATA[[#This Row],[Amount]],0)</f>
        <v>0</v>
      </c>
    </row>
    <row r="19583" spans="4:12" x14ac:dyDescent="0.25">
      <c r="D19583" s="80" t="str">
        <f>LEFT(DATA[[#This Row],[Account_Code]],3)</f>
        <v/>
      </c>
      <c r="I19583" s="80" t="str">
        <f>DATA[[#This Row],[Vessel_Code]]&amp;DATA[[#This Row],[Account Group]]&amp;DATA[[#This Row],[Type]]</f>
        <v/>
      </c>
      <c r="K19583" s="80">
        <f>IF(YEAR(DATA[[#This Row],[Calendar_Month]])=YEAR(CURMONTHEND),DATA[[#This Row],[Amount]],0)</f>
        <v>0</v>
      </c>
      <c r="L19583" s="80">
        <f>IF(DATA[[#This Row],[Calendar_Month]]-CURMONTH=0,DATA[[#This Row],[Amount]],0)</f>
        <v>0</v>
      </c>
    </row>
    <row r="19584" spans="4:12" x14ac:dyDescent="0.25">
      <c r="D19584" s="80" t="str">
        <f>LEFT(DATA[[#This Row],[Account_Code]],3)</f>
        <v/>
      </c>
      <c r="I19584" s="80" t="str">
        <f>DATA[[#This Row],[Vessel_Code]]&amp;DATA[[#This Row],[Account Group]]&amp;DATA[[#This Row],[Type]]</f>
        <v/>
      </c>
      <c r="K19584" s="80">
        <f>IF(YEAR(DATA[[#This Row],[Calendar_Month]])=YEAR(CURMONTHEND),DATA[[#This Row],[Amount]],0)</f>
        <v>0</v>
      </c>
      <c r="L19584" s="80">
        <f>IF(DATA[[#This Row],[Calendar_Month]]-CURMONTH=0,DATA[[#This Row],[Amount]],0)</f>
        <v>0</v>
      </c>
    </row>
    <row r="19585" spans="4:12" x14ac:dyDescent="0.25">
      <c r="D19585" s="80" t="str">
        <f>LEFT(DATA[[#This Row],[Account_Code]],3)</f>
        <v/>
      </c>
      <c r="I19585" s="80" t="str">
        <f>DATA[[#This Row],[Vessel_Code]]&amp;DATA[[#This Row],[Account Group]]&amp;DATA[[#This Row],[Type]]</f>
        <v/>
      </c>
      <c r="K19585" s="80">
        <f>IF(YEAR(DATA[[#This Row],[Calendar_Month]])=YEAR(CURMONTHEND),DATA[[#This Row],[Amount]],0)</f>
        <v>0</v>
      </c>
      <c r="L19585" s="80">
        <f>IF(DATA[[#This Row],[Calendar_Month]]-CURMONTH=0,DATA[[#This Row],[Amount]],0)</f>
        <v>0</v>
      </c>
    </row>
    <row r="19586" spans="4:12" x14ac:dyDescent="0.25">
      <c r="D19586" s="80" t="str">
        <f>LEFT(DATA[[#This Row],[Account_Code]],3)</f>
        <v/>
      </c>
      <c r="I19586" s="80" t="str">
        <f>DATA[[#This Row],[Vessel_Code]]&amp;DATA[[#This Row],[Account Group]]&amp;DATA[[#This Row],[Type]]</f>
        <v/>
      </c>
      <c r="K19586" s="80">
        <f>IF(YEAR(DATA[[#This Row],[Calendar_Month]])=YEAR(CURMONTHEND),DATA[[#This Row],[Amount]],0)</f>
        <v>0</v>
      </c>
      <c r="L19586" s="80">
        <f>IF(DATA[[#This Row],[Calendar_Month]]-CURMONTH=0,DATA[[#This Row],[Amount]],0)</f>
        <v>0</v>
      </c>
    </row>
    <row r="19587" spans="4:12" x14ac:dyDescent="0.25">
      <c r="D19587" s="80" t="str">
        <f>LEFT(DATA[[#This Row],[Account_Code]],3)</f>
        <v/>
      </c>
      <c r="I19587" s="80" t="str">
        <f>DATA[[#This Row],[Vessel_Code]]&amp;DATA[[#This Row],[Account Group]]&amp;DATA[[#This Row],[Type]]</f>
        <v/>
      </c>
      <c r="K19587" s="80">
        <f>IF(YEAR(DATA[[#This Row],[Calendar_Month]])=YEAR(CURMONTHEND),DATA[[#This Row],[Amount]],0)</f>
        <v>0</v>
      </c>
      <c r="L19587" s="80">
        <f>IF(DATA[[#This Row],[Calendar_Month]]-CURMONTH=0,DATA[[#This Row],[Amount]],0)</f>
        <v>0</v>
      </c>
    </row>
    <row r="19588" spans="4:12" x14ac:dyDescent="0.25">
      <c r="D19588" s="80" t="str">
        <f>LEFT(DATA[[#This Row],[Account_Code]],3)</f>
        <v/>
      </c>
      <c r="I19588" s="80" t="str">
        <f>DATA[[#This Row],[Vessel_Code]]&amp;DATA[[#This Row],[Account Group]]&amp;DATA[[#This Row],[Type]]</f>
        <v/>
      </c>
      <c r="K19588" s="80">
        <f>IF(YEAR(DATA[[#This Row],[Calendar_Month]])=YEAR(CURMONTHEND),DATA[[#This Row],[Amount]],0)</f>
        <v>0</v>
      </c>
      <c r="L19588" s="80">
        <f>IF(DATA[[#This Row],[Calendar_Month]]-CURMONTH=0,DATA[[#This Row],[Amount]],0)</f>
        <v>0</v>
      </c>
    </row>
    <row r="19589" spans="4:12" x14ac:dyDescent="0.25">
      <c r="D19589" s="80" t="str">
        <f>LEFT(DATA[[#This Row],[Account_Code]],3)</f>
        <v/>
      </c>
      <c r="I19589" s="80" t="str">
        <f>DATA[[#This Row],[Vessel_Code]]&amp;DATA[[#This Row],[Account Group]]&amp;DATA[[#This Row],[Type]]</f>
        <v/>
      </c>
      <c r="K19589" s="80">
        <f>IF(YEAR(DATA[[#This Row],[Calendar_Month]])=YEAR(CURMONTHEND),DATA[[#This Row],[Amount]],0)</f>
        <v>0</v>
      </c>
      <c r="L19589" s="80">
        <f>IF(DATA[[#This Row],[Calendar_Month]]-CURMONTH=0,DATA[[#This Row],[Amount]],0)</f>
        <v>0</v>
      </c>
    </row>
    <row r="19590" spans="4:12" x14ac:dyDescent="0.25">
      <c r="D19590" s="80" t="str">
        <f>LEFT(DATA[[#This Row],[Account_Code]],3)</f>
        <v/>
      </c>
      <c r="I19590" s="80" t="str">
        <f>DATA[[#This Row],[Vessel_Code]]&amp;DATA[[#This Row],[Account Group]]&amp;DATA[[#This Row],[Type]]</f>
        <v/>
      </c>
      <c r="K19590" s="80">
        <f>IF(YEAR(DATA[[#This Row],[Calendar_Month]])=YEAR(CURMONTHEND),DATA[[#This Row],[Amount]],0)</f>
        <v>0</v>
      </c>
      <c r="L19590" s="80">
        <f>IF(DATA[[#This Row],[Calendar_Month]]-CURMONTH=0,DATA[[#This Row],[Amount]],0)</f>
        <v>0</v>
      </c>
    </row>
    <row r="19591" spans="4:12" x14ac:dyDescent="0.25">
      <c r="D19591" s="80" t="str">
        <f>LEFT(DATA[[#This Row],[Account_Code]],3)</f>
        <v/>
      </c>
      <c r="I19591" s="80" t="str">
        <f>DATA[[#This Row],[Vessel_Code]]&amp;DATA[[#This Row],[Account Group]]&amp;DATA[[#This Row],[Type]]</f>
        <v/>
      </c>
      <c r="K19591" s="80">
        <f>IF(YEAR(DATA[[#This Row],[Calendar_Month]])=YEAR(CURMONTHEND),DATA[[#This Row],[Amount]],0)</f>
        <v>0</v>
      </c>
      <c r="L19591" s="80">
        <f>IF(DATA[[#This Row],[Calendar_Month]]-CURMONTH=0,DATA[[#This Row],[Amount]],0)</f>
        <v>0</v>
      </c>
    </row>
    <row r="19592" spans="4:12" x14ac:dyDescent="0.25">
      <c r="D19592" s="80" t="str">
        <f>LEFT(DATA[[#This Row],[Account_Code]],3)</f>
        <v/>
      </c>
      <c r="I19592" s="80" t="str">
        <f>DATA[[#This Row],[Vessel_Code]]&amp;DATA[[#This Row],[Account Group]]&amp;DATA[[#This Row],[Type]]</f>
        <v/>
      </c>
      <c r="K19592" s="80">
        <f>IF(YEAR(DATA[[#This Row],[Calendar_Month]])=YEAR(CURMONTHEND),DATA[[#This Row],[Amount]],0)</f>
        <v>0</v>
      </c>
      <c r="L19592" s="80">
        <f>IF(DATA[[#This Row],[Calendar_Month]]-CURMONTH=0,DATA[[#This Row],[Amount]],0)</f>
        <v>0</v>
      </c>
    </row>
    <row r="19593" spans="4:12" x14ac:dyDescent="0.25">
      <c r="D19593" s="80" t="str">
        <f>LEFT(DATA[[#This Row],[Account_Code]],3)</f>
        <v/>
      </c>
      <c r="I19593" s="80" t="str">
        <f>DATA[[#This Row],[Vessel_Code]]&amp;DATA[[#This Row],[Account Group]]&amp;DATA[[#This Row],[Type]]</f>
        <v/>
      </c>
      <c r="K19593" s="80">
        <f>IF(YEAR(DATA[[#This Row],[Calendar_Month]])=YEAR(CURMONTHEND),DATA[[#This Row],[Amount]],0)</f>
        <v>0</v>
      </c>
      <c r="L19593" s="80">
        <f>IF(DATA[[#This Row],[Calendar_Month]]-CURMONTH=0,DATA[[#This Row],[Amount]],0)</f>
        <v>0</v>
      </c>
    </row>
    <row r="19594" spans="4:12" x14ac:dyDescent="0.25">
      <c r="D19594" s="80" t="str">
        <f>LEFT(DATA[[#This Row],[Account_Code]],3)</f>
        <v/>
      </c>
      <c r="I19594" s="80" t="str">
        <f>DATA[[#This Row],[Vessel_Code]]&amp;DATA[[#This Row],[Account Group]]&amp;DATA[[#This Row],[Type]]</f>
        <v/>
      </c>
      <c r="K19594" s="80">
        <f>IF(YEAR(DATA[[#This Row],[Calendar_Month]])=YEAR(CURMONTHEND),DATA[[#This Row],[Amount]],0)</f>
        <v>0</v>
      </c>
      <c r="L19594" s="80">
        <f>IF(DATA[[#This Row],[Calendar_Month]]-CURMONTH=0,DATA[[#This Row],[Amount]],0)</f>
        <v>0</v>
      </c>
    </row>
    <row r="19595" spans="4:12" x14ac:dyDescent="0.25">
      <c r="D19595" s="80" t="str">
        <f>LEFT(DATA[[#This Row],[Account_Code]],3)</f>
        <v/>
      </c>
      <c r="I19595" s="80" t="str">
        <f>DATA[[#This Row],[Vessel_Code]]&amp;DATA[[#This Row],[Account Group]]&amp;DATA[[#This Row],[Type]]</f>
        <v/>
      </c>
      <c r="K19595" s="80">
        <f>IF(YEAR(DATA[[#This Row],[Calendar_Month]])=YEAR(CURMONTHEND),DATA[[#This Row],[Amount]],0)</f>
        <v>0</v>
      </c>
      <c r="L19595" s="80">
        <f>IF(DATA[[#This Row],[Calendar_Month]]-CURMONTH=0,DATA[[#This Row],[Amount]],0)</f>
        <v>0</v>
      </c>
    </row>
    <row r="19596" spans="4:12" x14ac:dyDescent="0.25">
      <c r="D19596" s="80" t="str">
        <f>LEFT(DATA[[#This Row],[Account_Code]],3)</f>
        <v/>
      </c>
      <c r="I19596" s="80" t="str">
        <f>DATA[[#This Row],[Vessel_Code]]&amp;DATA[[#This Row],[Account Group]]&amp;DATA[[#This Row],[Type]]</f>
        <v/>
      </c>
      <c r="K19596" s="80">
        <f>IF(YEAR(DATA[[#This Row],[Calendar_Month]])=YEAR(CURMONTHEND),DATA[[#This Row],[Amount]],0)</f>
        <v>0</v>
      </c>
      <c r="L19596" s="80">
        <f>IF(DATA[[#This Row],[Calendar_Month]]-CURMONTH=0,DATA[[#This Row],[Amount]],0)</f>
        <v>0</v>
      </c>
    </row>
    <row r="19597" spans="4:12" x14ac:dyDescent="0.25">
      <c r="D19597" s="80" t="str">
        <f>LEFT(DATA[[#This Row],[Account_Code]],3)</f>
        <v/>
      </c>
      <c r="I19597" s="80" t="str">
        <f>DATA[[#This Row],[Vessel_Code]]&amp;DATA[[#This Row],[Account Group]]&amp;DATA[[#This Row],[Type]]</f>
        <v/>
      </c>
      <c r="K19597" s="80">
        <f>IF(YEAR(DATA[[#This Row],[Calendar_Month]])=YEAR(CURMONTHEND),DATA[[#This Row],[Amount]],0)</f>
        <v>0</v>
      </c>
      <c r="L19597" s="80">
        <f>IF(DATA[[#This Row],[Calendar_Month]]-CURMONTH=0,DATA[[#This Row],[Amount]],0)</f>
        <v>0</v>
      </c>
    </row>
    <row r="19598" spans="4:12" x14ac:dyDescent="0.25">
      <c r="D19598" s="80" t="str">
        <f>LEFT(DATA[[#This Row],[Account_Code]],3)</f>
        <v/>
      </c>
      <c r="I19598" s="80" t="str">
        <f>DATA[[#This Row],[Vessel_Code]]&amp;DATA[[#This Row],[Account Group]]&amp;DATA[[#This Row],[Type]]</f>
        <v/>
      </c>
      <c r="K19598" s="80">
        <f>IF(YEAR(DATA[[#This Row],[Calendar_Month]])=YEAR(CURMONTHEND),DATA[[#This Row],[Amount]],0)</f>
        <v>0</v>
      </c>
      <c r="L19598" s="80">
        <f>IF(DATA[[#This Row],[Calendar_Month]]-CURMONTH=0,DATA[[#This Row],[Amount]],0)</f>
        <v>0</v>
      </c>
    </row>
    <row r="19599" spans="4:12" x14ac:dyDescent="0.25">
      <c r="D19599" s="80" t="str">
        <f>LEFT(DATA[[#This Row],[Account_Code]],3)</f>
        <v/>
      </c>
      <c r="I19599" s="80" t="str">
        <f>DATA[[#This Row],[Vessel_Code]]&amp;DATA[[#This Row],[Account Group]]&amp;DATA[[#This Row],[Type]]</f>
        <v/>
      </c>
      <c r="K19599" s="80">
        <f>IF(YEAR(DATA[[#This Row],[Calendar_Month]])=YEAR(CURMONTHEND),DATA[[#This Row],[Amount]],0)</f>
        <v>0</v>
      </c>
      <c r="L19599" s="80">
        <f>IF(DATA[[#This Row],[Calendar_Month]]-CURMONTH=0,DATA[[#This Row],[Amount]],0)</f>
        <v>0</v>
      </c>
    </row>
    <row r="19600" spans="4:12" x14ac:dyDescent="0.25">
      <c r="D19600" s="80" t="str">
        <f>LEFT(DATA[[#This Row],[Account_Code]],3)</f>
        <v/>
      </c>
      <c r="I19600" s="80" t="str">
        <f>DATA[[#This Row],[Vessel_Code]]&amp;DATA[[#This Row],[Account Group]]&amp;DATA[[#This Row],[Type]]</f>
        <v/>
      </c>
      <c r="K19600" s="80">
        <f>IF(YEAR(DATA[[#This Row],[Calendar_Month]])=YEAR(CURMONTHEND),DATA[[#This Row],[Amount]],0)</f>
        <v>0</v>
      </c>
      <c r="L19600" s="80">
        <f>IF(DATA[[#This Row],[Calendar_Month]]-CURMONTH=0,DATA[[#This Row],[Amount]],0)</f>
        <v>0</v>
      </c>
    </row>
    <row r="19601" spans="4:12" x14ac:dyDescent="0.25">
      <c r="D19601" s="80" t="str">
        <f>LEFT(DATA[[#This Row],[Account_Code]],3)</f>
        <v/>
      </c>
      <c r="I19601" s="80" t="str">
        <f>DATA[[#This Row],[Vessel_Code]]&amp;DATA[[#This Row],[Account Group]]&amp;DATA[[#This Row],[Type]]</f>
        <v/>
      </c>
      <c r="K19601" s="80">
        <f>IF(YEAR(DATA[[#This Row],[Calendar_Month]])=YEAR(CURMONTHEND),DATA[[#This Row],[Amount]],0)</f>
        <v>0</v>
      </c>
      <c r="L19601" s="80">
        <f>IF(DATA[[#This Row],[Calendar_Month]]-CURMONTH=0,DATA[[#This Row],[Amount]],0)</f>
        <v>0</v>
      </c>
    </row>
    <row r="19602" spans="4:12" x14ac:dyDescent="0.25">
      <c r="D19602" s="80" t="str">
        <f>LEFT(DATA[[#This Row],[Account_Code]],3)</f>
        <v/>
      </c>
      <c r="I19602" s="80" t="str">
        <f>DATA[[#This Row],[Vessel_Code]]&amp;DATA[[#This Row],[Account Group]]&amp;DATA[[#This Row],[Type]]</f>
        <v/>
      </c>
      <c r="K19602" s="80">
        <f>IF(YEAR(DATA[[#This Row],[Calendar_Month]])=YEAR(CURMONTHEND),DATA[[#This Row],[Amount]],0)</f>
        <v>0</v>
      </c>
      <c r="L19602" s="80">
        <f>IF(DATA[[#This Row],[Calendar_Month]]-CURMONTH=0,DATA[[#This Row],[Amount]],0)</f>
        <v>0</v>
      </c>
    </row>
    <row r="19603" spans="4:12" x14ac:dyDescent="0.25">
      <c r="D19603" s="80" t="str">
        <f>LEFT(DATA[[#This Row],[Account_Code]],3)</f>
        <v/>
      </c>
      <c r="I19603" s="80" t="str">
        <f>DATA[[#This Row],[Vessel_Code]]&amp;DATA[[#This Row],[Account Group]]&amp;DATA[[#This Row],[Type]]</f>
        <v/>
      </c>
      <c r="K19603" s="80">
        <f>IF(YEAR(DATA[[#This Row],[Calendar_Month]])=YEAR(CURMONTHEND),DATA[[#This Row],[Amount]],0)</f>
        <v>0</v>
      </c>
      <c r="L19603" s="80">
        <f>IF(DATA[[#This Row],[Calendar_Month]]-CURMONTH=0,DATA[[#This Row],[Amount]],0)</f>
        <v>0</v>
      </c>
    </row>
    <row r="19604" spans="4:12" x14ac:dyDescent="0.25">
      <c r="D19604" s="80" t="str">
        <f>LEFT(DATA[[#This Row],[Account_Code]],3)</f>
        <v/>
      </c>
      <c r="I19604" s="80" t="str">
        <f>DATA[[#This Row],[Vessel_Code]]&amp;DATA[[#This Row],[Account Group]]&amp;DATA[[#This Row],[Type]]</f>
        <v/>
      </c>
      <c r="K19604" s="80">
        <f>IF(YEAR(DATA[[#This Row],[Calendar_Month]])=YEAR(CURMONTHEND),DATA[[#This Row],[Amount]],0)</f>
        <v>0</v>
      </c>
      <c r="L19604" s="80">
        <f>IF(DATA[[#This Row],[Calendar_Month]]-CURMONTH=0,DATA[[#This Row],[Amount]],0)</f>
        <v>0</v>
      </c>
    </row>
    <row r="19605" spans="4:12" x14ac:dyDescent="0.25">
      <c r="D19605" s="80" t="str">
        <f>LEFT(DATA[[#This Row],[Account_Code]],3)</f>
        <v/>
      </c>
      <c r="I19605" s="80" t="str">
        <f>DATA[[#This Row],[Vessel_Code]]&amp;DATA[[#This Row],[Account Group]]&amp;DATA[[#This Row],[Type]]</f>
        <v/>
      </c>
      <c r="K19605" s="80">
        <f>IF(YEAR(DATA[[#This Row],[Calendar_Month]])=YEAR(CURMONTHEND),DATA[[#This Row],[Amount]],0)</f>
        <v>0</v>
      </c>
      <c r="L19605" s="80">
        <f>IF(DATA[[#This Row],[Calendar_Month]]-CURMONTH=0,DATA[[#This Row],[Amount]],0)</f>
        <v>0</v>
      </c>
    </row>
    <row r="19606" spans="4:12" x14ac:dyDescent="0.25">
      <c r="D19606" s="80" t="str">
        <f>LEFT(DATA[[#This Row],[Account_Code]],3)</f>
        <v/>
      </c>
      <c r="I19606" s="80" t="str">
        <f>DATA[[#This Row],[Vessel_Code]]&amp;DATA[[#This Row],[Account Group]]&amp;DATA[[#This Row],[Type]]</f>
        <v/>
      </c>
      <c r="K19606" s="80">
        <f>IF(YEAR(DATA[[#This Row],[Calendar_Month]])=YEAR(CURMONTHEND),DATA[[#This Row],[Amount]],0)</f>
        <v>0</v>
      </c>
      <c r="L19606" s="80">
        <f>IF(DATA[[#This Row],[Calendar_Month]]-CURMONTH=0,DATA[[#This Row],[Amount]],0)</f>
        <v>0</v>
      </c>
    </row>
    <row r="19607" spans="4:12" x14ac:dyDescent="0.25">
      <c r="D19607" s="80" t="str">
        <f>LEFT(DATA[[#This Row],[Account_Code]],3)</f>
        <v/>
      </c>
      <c r="I19607" s="80" t="str">
        <f>DATA[[#This Row],[Vessel_Code]]&amp;DATA[[#This Row],[Account Group]]&amp;DATA[[#This Row],[Type]]</f>
        <v/>
      </c>
      <c r="K19607" s="80">
        <f>IF(YEAR(DATA[[#This Row],[Calendar_Month]])=YEAR(CURMONTHEND),DATA[[#This Row],[Amount]],0)</f>
        <v>0</v>
      </c>
      <c r="L19607" s="80">
        <f>IF(DATA[[#This Row],[Calendar_Month]]-CURMONTH=0,DATA[[#This Row],[Amount]],0)</f>
        <v>0</v>
      </c>
    </row>
    <row r="19608" spans="4:12" x14ac:dyDescent="0.25">
      <c r="D19608" s="80" t="str">
        <f>LEFT(DATA[[#This Row],[Account_Code]],3)</f>
        <v/>
      </c>
      <c r="I19608" s="80" t="str">
        <f>DATA[[#This Row],[Vessel_Code]]&amp;DATA[[#This Row],[Account Group]]&amp;DATA[[#This Row],[Type]]</f>
        <v/>
      </c>
      <c r="K19608" s="80">
        <f>IF(YEAR(DATA[[#This Row],[Calendar_Month]])=YEAR(CURMONTHEND),DATA[[#This Row],[Amount]],0)</f>
        <v>0</v>
      </c>
      <c r="L19608" s="80">
        <f>IF(DATA[[#This Row],[Calendar_Month]]-CURMONTH=0,DATA[[#This Row],[Amount]],0)</f>
        <v>0</v>
      </c>
    </row>
    <row r="19609" spans="4:12" x14ac:dyDescent="0.25">
      <c r="D19609" s="80" t="str">
        <f>LEFT(DATA[[#This Row],[Account_Code]],3)</f>
        <v/>
      </c>
      <c r="I19609" s="80" t="str">
        <f>DATA[[#This Row],[Vessel_Code]]&amp;DATA[[#This Row],[Account Group]]&amp;DATA[[#This Row],[Type]]</f>
        <v/>
      </c>
      <c r="K19609" s="80">
        <f>IF(YEAR(DATA[[#This Row],[Calendar_Month]])=YEAR(CURMONTHEND),DATA[[#This Row],[Amount]],0)</f>
        <v>0</v>
      </c>
      <c r="L19609" s="80">
        <f>IF(DATA[[#This Row],[Calendar_Month]]-CURMONTH=0,DATA[[#This Row],[Amount]],0)</f>
        <v>0</v>
      </c>
    </row>
    <row r="19610" spans="4:12" x14ac:dyDescent="0.25">
      <c r="D19610" s="80" t="str">
        <f>LEFT(DATA[[#This Row],[Account_Code]],3)</f>
        <v/>
      </c>
      <c r="I19610" s="80" t="str">
        <f>DATA[[#This Row],[Vessel_Code]]&amp;DATA[[#This Row],[Account Group]]&amp;DATA[[#This Row],[Type]]</f>
        <v/>
      </c>
      <c r="K19610" s="80">
        <f>IF(YEAR(DATA[[#This Row],[Calendar_Month]])=YEAR(CURMONTHEND),DATA[[#This Row],[Amount]],0)</f>
        <v>0</v>
      </c>
      <c r="L19610" s="80">
        <f>IF(DATA[[#This Row],[Calendar_Month]]-CURMONTH=0,DATA[[#This Row],[Amount]],0)</f>
        <v>0</v>
      </c>
    </row>
    <row r="19611" spans="4:12" x14ac:dyDescent="0.25">
      <c r="D19611" s="80" t="str">
        <f>LEFT(DATA[[#This Row],[Account_Code]],3)</f>
        <v/>
      </c>
      <c r="I19611" s="80" t="str">
        <f>DATA[[#This Row],[Vessel_Code]]&amp;DATA[[#This Row],[Account Group]]&amp;DATA[[#This Row],[Type]]</f>
        <v/>
      </c>
      <c r="K19611" s="80">
        <f>IF(YEAR(DATA[[#This Row],[Calendar_Month]])=YEAR(CURMONTHEND),DATA[[#This Row],[Amount]],0)</f>
        <v>0</v>
      </c>
      <c r="L19611" s="80">
        <f>IF(DATA[[#This Row],[Calendar_Month]]-CURMONTH=0,DATA[[#This Row],[Amount]],0)</f>
        <v>0</v>
      </c>
    </row>
    <row r="19612" spans="4:12" x14ac:dyDescent="0.25">
      <c r="D19612" s="80" t="str">
        <f>LEFT(DATA[[#This Row],[Account_Code]],3)</f>
        <v/>
      </c>
      <c r="I19612" s="80" t="str">
        <f>DATA[[#This Row],[Vessel_Code]]&amp;DATA[[#This Row],[Account Group]]&amp;DATA[[#This Row],[Type]]</f>
        <v/>
      </c>
      <c r="K19612" s="80">
        <f>IF(YEAR(DATA[[#This Row],[Calendar_Month]])=YEAR(CURMONTHEND),DATA[[#This Row],[Amount]],0)</f>
        <v>0</v>
      </c>
      <c r="L19612" s="80">
        <f>IF(DATA[[#This Row],[Calendar_Month]]-CURMONTH=0,DATA[[#This Row],[Amount]],0)</f>
        <v>0</v>
      </c>
    </row>
    <row r="19613" spans="4:12" x14ac:dyDescent="0.25">
      <c r="D19613" s="80" t="str">
        <f>LEFT(DATA[[#This Row],[Account_Code]],3)</f>
        <v/>
      </c>
      <c r="I19613" s="80" t="str">
        <f>DATA[[#This Row],[Vessel_Code]]&amp;DATA[[#This Row],[Account Group]]&amp;DATA[[#This Row],[Type]]</f>
        <v/>
      </c>
      <c r="K19613" s="80">
        <f>IF(YEAR(DATA[[#This Row],[Calendar_Month]])=YEAR(CURMONTHEND),DATA[[#This Row],[Amount]],0)</f>
        <v>0</v>
      </c>
      <c r="L19613" s="80">
        <f>IF(DATA[[#This Row],[Calendar_Month]]-CURMONTH=0,DATA[[#This Row],[Amount]],0)</f>
        <v>0</v>
      </c>
    </row>
    <row r="19614" spans="4:12" x14ac:dyDescent="0.25">
      <c r="D19614" s="80" t="str">
        <f>LEFT(DATA[[#This Row],[Account_Code]],3)</f>
        <v/>
      </c>
      <c r="I19614" s="80" t="str">
        <f>DATA[[#This Row],[Vessel_Code]]&amp;DATA[[#This Row],[Account Group]]&amp;DATA[[#This Row],[Type]]</f>
        <v/>
      </c>
      <c r="K19614" s="80">
        <f>IF(YEAR(DATA[[#This Row],[Calendar_Month]])=YEAR(CURMONTHEND),DATA[[#This Row],[Amount]],0)</f>
        <v>0</v>
      </c>
      <c r="L19614" s="80">
        <f>IF(DATA[[#This Row],[Calendar_Month]]-CURMONTH=0,DATA[[#This Row],[Amount]],0)</f>
        <v>0</v>
      </c>
    </row>
    <row r="19615" spans="4:12" x14ac:dyDescent="0.25">
      <c r="D19615" s="80" t="str">
        <f>LEFT(DATA[[#This Row],[Account_Code]],3)</f>
        <v/>
      </c>
      <c r="I19615" s="80" t="str">
        <f>DATA[[#This Row],[Vessel_Code]]&amp;DATA[[#This Row],[Account Group]]&amp;DATA[[#This Row],[Type]]</f>
        <v/>
      </c>
      <c r="K19615" s="80">
        <f>IF(YEAR(DATA[[#This Row],[Calendar_Month]])=YEAR(CURMONTHEND),DATA[[#This Row],[Amount]],0)</f>
        <v>0</v>
      </c>
      <c r="L19615" s="80">
        <f>IF(DATA[[#This Row],[Calendar_Month]]-CURMONTH=0,DATA[[#This Row],[Amount]],0)</f>
        <v>0</v>
      </c>
    </row>
    <row r="19616" spans="4:12" x14ac:dyDescent="0.25">
      <c r="D19616" s="80" t="str">
        <f>LEFT(DATA[[#This Row],[Account_Code]],3)</f>
        <v/>
      </c>
      <c r="I19616" s="80" t="str">
        <f>DATA[[#This Row],[Vessel_Code]]&amp;DATA[[#This Row],[Account Group]]&amp;DATA[[#This Row],[Type]]</f>
        <v/>
      </c>
      <c r="K19616" s="80">
        <f>IF(YEAR(DATA[[#This Row],[Calendar_Month]])=YEAR(CURMONTHEND),DATA[[#This Row],[Amount]],0)</f>
        <v>0</v>
      </c>
      <c r="L19616" s="80">
        <f>IF(DATA[[#This Row],[Calendar_Month]]-CURMONTH=0,DATA[[#This Row],[Amount]],0)</f>
        <v>0</v>
      </c>
    </row>
    <row r="19617" spans="4:12" x14ac:dyDescent="0.25">
      <c r="D19617" s="80" t="str">
        <f>LEFT(DATA[[#This Row],[Account_Code]],3)</f>
        <v/>
      </c>
      <c r="I19617" s="80" t="str">
        <f>DATA[[#This Row],[Vessel_Code]]&amp;DATA[[#This Row],[Account Group]]&amp;DATA[[#This Row],[Type]]</f>
        <v/>
      </c>
      <c r="K19617" s="80">
        <f>IF(YEAR(DATA[[#This Row],[Calendar_Month]])=YEAR(CURMONTHEND),DATA[[#This Row],[Amount]],0)</f>
        <v>0</v>
      </c>
      <c r="L19617" s="80">
        <f>IF(DATA[[#This Row],[Calendar_Month]]-CURMONTH=0,DATA[[#This Row],[Amount]],0)</f>
        <v>0</v>
      </c>
    </row>
    <row r="19618" spans="4:12" x14ac:dyDescent="0.25">
      <c r="D19618" s="80" t="str">
        <f>LEFT(DATA[[#This Row],[Account_Code]],3)</f>
        <v/>
      </c>
      <c r="I19618" s="80" t="str">
        <f>DATA[[#This Row],[Vessel_Code]]&amp;DATA[[#This Row],[Account Group]]&amp;DATA[[#This Row],[Type]]</f>
        <v/>
      </c>
      <c r="K19618" s="80">
        <f>IF(YEAR(DATA[[#This Row],[Calendar_Month]])=YEAR(CURMONTHEND),DATA[[#This Row],[Amount]],0)</f>
        <v>0</v>
      </c>
      <c r="L19618" s="80">
        <f>IF(DATA[[#This Row],[Calendar_Month]]-CURMONTH=0,DATA[[#This Row],[Amount]],0)</f>
        <v>0</v>
      </c>
    </row>
    <row r="19619" spans="4:12" x14ac:dyDescent="0.25">
      <c r="D19619" s="80" t="str">
        <f>LEFT(DATA[[#This Row],[Account_Code]],3)</f>
        <v/>
      </c>
      <c r="I19619" s="80" t="str">
        <f>DATA[[#This Row],[Vessel_Code]]&amp;DATA[[#This Row],[Account Group]]&amp;DATA[[#This Row],[Type]]</f>
        <v/>
      </c>
      <c r="K19619" s="80">
        <f>IF(YEAR(DATA[[#This Row],[Calendar_Month]])=YEAR(CURMONTHEND),DATA[[#This Row],[Amount]],0)</f>
        <v>0</v>
      </c>
      <c r="L19619" s="80">
        <f>IF(DATA[[#This Row],[Calendar_Month]]-CURMONTH=0,DATA[[#This Row],[Amount]],0)</f>
        <v>0</v>
      </c>
    </row>
    <row r="19620" spans="4:12" x14ac:dyDescent="0.25">
      <c r="D19620" s="80" t="str">
        <f>LEFT(DATA[[#This Row],[Account_Code]],3)</f>
        <v/>
      </c>
      <c r="I19620" s="80" t="str">
        <f>DATA[[#This Row],[Vessel_Code]]&amp;DATA[[#This Row],[Account Group]]&amp;DATA[[#This Row],[Type]]</f>
        <v/>
      </c>
      <c r="K19620" s="80">
        <f>IF(YEAR(DATA[[#This Row],[Calendar_Month]])=YEAR(CURMONTHEND),DATA[[#This Row],[Amount]],0)</f>
        <v>0</v>
      </c>
      <c r="L19620" s="80">
        <f>IF(DATA[[#This Row],[Calendar_Month]]-CURMONTH=0,DATA[[#This Row],[Amount]],0)</f>
        <v>0</v>
      </c>
    </row>
    <row r="19621" spans="4:12" x14ac:dyDescent="0.25">
      <c r="D19621" s="80" t="str">
        <f>LEFT(DATA[[#This Row],[Account_Code]],3)</f>
        <v/>
      </c>
      <c r="I19621" s="80" t="str">
        <f>DATA[[#This Row],[Vessel_Code]]&amp;DATA[[#This Row],[Account Group]]&amp;DATA[[#This Row],[Type]]</f>
        <v/>
      </c>
      <c r="K19621" s="80">
        <f>IF(YEAR(DATA[[#This Row],[Calendar_Month]])=YEAR(CURMONTHEND),DATA[[#This Row],[Amount]],0)</f>
        <v>0</v>
      </c>
      <c r="L19621" s="80">
        <f>IF(DATA[[#This Row],[Calendar_Month]]-CURMONTH=0,DATA[[#This Row],[Amount]],0)</f>
        <v>0</v>
      </c>
    </row>
    <row r="19622" spans="4:12" x14ac:dyDescent="0.25">
      <c r="D19622" s="80" t="str">
        <f>LEFT(DATA[[#This Row],[Account_Code]],3)</f>
        <v/>
      </c>
      <c r="I19622" s="80" t="str">
        <f>DATA[[#This Row],[Vessel_Code]]&amp;DATA[[#This Row],[Account Group]]&amp;DATA[[#This Row],[Type]]</f>
        <v/>
      </c>
      <c r="K19622" s="80">
        <f>IF(YEAR(DATA[[#This Row],[Calendar_Month]])=YEAR(CURMONTHEND),DATA[[#This Row],[Amount]],0)</f>
        <v>0</v>
      </c>
      <c r="L19622" s="80">
        <f>IF(DATA[[#This Row],[Calendar_Month]]-CURMONTH=0,DATA[[#This Row],[Amount]],0)</f>
        <v>0</v>
      </c>
    </row>
    <row r="19623" spans="4:12" x14ac:dyDescent="0.25">
      <c r="D19623" s="80" t="str">
        <f>LEFT(DATA[[#This Row],[Account_Code]],3)</f>
        <v/>
      </c>
      <c r="I19623" s="80" t="str">
        <f>DATA[[#This Row],[Vessel_Code]]&amp;DATA[[#This Row],[Account Group]]&amp;DATA[[#This Row],[Type]]</f>
        <v/>
      </c>
      <c r="K19623" s="80">
        <f>IF(YEAR(DATA[[#This Row],[Calendar_Month]])=YEAR(CURMONTHEND),DATA[[#This Row],[Amount]],0)</f>
        <v>0</v>
      </c>
      <c r="L19623" s="80">
        <f>IF(DATA[[#This Row],[Calendar_Month]]-CURMONTH=0,DATA[[#This Row],[Amount]],0)</f>
        <v>0</v>
      </c>
    </row>
    <row r="19624" spans="4:12" x14ac:dyDescent="0.25">
      <c r="D19624" s="80" t="str">
        <f>LEFT(DATA[[#This Row],[Account_Code]],3)</f>
        <v/>
      </c>
      <c r="I19624" s="80" t="str">
        <f>DATA[[#This Row],[Vessel_Code]]&amp;DATA[[#This Row],[Account Group]]&amp;DATA[[#This Row],[Type]]</f>
        <v/>
      </c>
      <c r="K19624" s="80">
        <f>IF(YEAR(DATA[[#This Row],[Calendar_Month]])=YEAR(CURMONTHEND),DATA[[#This Row],[Amount]],0)</f>
        <v>0</v>
      </c>
      <c r="L19624" s="80">
        <f>IF(DATA[[#This Row],[Calendar_Month]]-CURMONTH=0,DATA[[#This Row],[Amount]],0)</f>
        <v>0</v>
      </c>
    </row>
    <row r="19625" spans="4:12" x14ac:dyDescent="0.25">
      <c r="D19625" s="80" t="str">
        <f>LEFT(DATA[[#This Row],[Account_Code]],3)</f>
        <v/>
      </c>
      <c r="I19625" s="80" t="str">
        <f>DATA[[#This Row],[Vessel_Code]]&amp;DATA[[#This Row],[Account Group]]&amp;DATA[[#This Row],[Type]]</f>
        <v/>
      </c>
      <c r="K19625" s="80">
        <f>IF(YEAR(DATA[[#This Row],[Calendar_Month]])=YEAR(CURMONTHEND),DATA[[#This Row],[Amount]],0)</f>
        <v>0</v>
      </c>
      <c r="L19625" s="80">
        <f>IF(DATA[[#This Row],[Calendar_Month]]-CURMONTH=0,DATA[[#This Row],[Amount]],0)</f>
        <v>0</v>
      </c>
    </row>
    <row r="19626" spans="4:12" x14ac:dyDescent="0.25">
      <c r="D19626" s="80" t="str">
        <f>LEFT(DATA[[#This Row],[Account_Code]],3)</f>
        <v/>
      </c>
      <c r="I19626" s="80" t="str">
        <f>DATA[[#This Row],[Vessel_Code]]&amp;DATA[[#This Row],[Account Group]]&amp;DATA[[#This Row],[Type]]</f>
        <v/>
      </c>
      <c r="K19626" s="80">
        <f>IF(YEAR(DATA[[#This Row],[Calendar_Month]])=YEAR(CURMONTHEND),DATA[[#This Row],[Amount]],0)</f>
        <v>0</v>
      </c>
      <c r="L19626" s="80">
        <f>IF(DATA[[#This Row],[Calendar_Month]]-CURMONTH=0,DATA[[#This Row],[Amount]],0)</f>
        <v>0</v>
      </c>
    </row>
    <row r="19627" spans="4:12" x14ac:dyDescent="0.25">
      <c r="D19627" s="80" t="str">
        <f>LEFT(DATA[[#This Row],[Account_Code]],3)</f>
        <v/>
      </c>
      <c r="I19627" s="80" t="str">
        <f>DATA[[#This Row],[Vessel_Code]]&amp;DATA[[#This Row],[Account Group]]&amp;DATA[[#This Row],[Type]]</f>
        <v/>
      </c>
      <c r="K19627" s="80">
        <f>IF(YEAR(DATA[[#This Row],[Calendar_Month]])=YEAR(CURMONTHEND),DATA[[#This Row],[Amount]],0)</f>
        <v>0</v>
      </c>
      <c r="L19627" s="80">
        <f>IF(DATA[[#This Row],[Calendar_Month]]-CURMONTH=0,DATA[[#This Row],[Amount]],0)</f>
        <v>0</v>
      </c>
    </row>
    <row r="19628" spans="4:12" x14ac:dyDescent="0.25">
      <c r="D19628" s="80" t="str">
        <f>LEFT(DATA[[#This Row],[Account_Code]],3)</f>
        <v/>
      </c>
      <c r="I19628" s="80" t="str">
        <f>DATA[[#This Row],[Vessel_Code]]&amp;DATA[[#This Row],[Account Group]]&amp;DATA[[#This Row],[Type]]</f>
        <v/>
      </c>
      <c r="K19628" s="80">
        <f>IF(YEAR(DATA[[#This Row],[Calendar_Month]])=YEAR(CURMONTHEND),DATA[[#This Row],[Amount]],0)</f>
        <v>0</v>
      </c>
      <c r="L19628" s="80">
        <f>IF(DATA[[#This Row],[Calendar_Month]]-CURMONTH=0,DATA[[#This Row],[Amount]],0)</f>
        <v>0</v>
      </c>
    </row>
    <row r="19629" spans="4:12" x14ac:dyDescent="0.25">
      <c r="D19629" s="80" t="str">
        <f>LEFT(DATA[[#This Row],[Account_Code]],3)</f>
        <v/>
      </c>
      <c r="I19629" s="80" t="str">
        <f>DATA[[#This Row],[Vessel_Code]]&amp;DATA[[#This Row],[Account Group]]&amp;DATA[[#This Row],[Type]]</f>
        <v/>
      </c>
      <c r="K19629" s="80">
        <f>IF(YEAR(DATA[[#This Row],[Calendar_Month]])=YEAR(CURMONTHEND),DATA[[#This Row],[Amount]],0)</f>
        <v>0</v>
      </c>
      <c r="L19629" s="80">
        <f>IF(DATA[[#This Row],[Calendar_Month]]-CURMONTH=0,DATA[[#This Row],[Amount]],0)</f>
        <v>0</v>
      </c>
    </row>
    <row r="19630" spans="4:12" x14ac:dyDescent="0.25">
      <c r="D19630" s="80" t="str">
        <f>LEFT(DATA[[#This Row],[Account_Code]],3)</f>
        <v/>
      </c>
      <c r="I19630" s="80" t="str">
        <f>DATA[[#This Row],[Vessel_Code]]&amp;DATA[[#This Row],[Account Group]]&amp;DATA[[#This Row],[Type]]</f>
        <v/>
      </c>
      <c r="K19630" s="80">
        <f>IF(YEAR(DATA[[#This Row],[Calendar_Month]])=YEAR(CURMONTHEND),DATA[[#This Row],[Amount]],0)</f>
        <v>0</v>
      </c>
      <c r="L19630" s="80">
        <f>IF(DATA[[#This Row],[Calendar_Month]]-CURMONTH=0,DATA[[#This Row],[Amount]],0)</f>
        <v>0</v>
      </c>
    </row>
    <row r="19631" spans="4:12" x14ac:dyDescent="0.25">
      <c r="D19631" s="80" t="str">
        <f>LEFT(DATA[[#This Row],[Account_Code]],3)</f>
        <v/>
      </c>
      <c r="I19631" s="80" t="str">
        <f>DATA[[#This Row],[Vessel_Code]]&amp;DATA[[#This Row],[Account Group]]&amp;DATA[[#This Row],[Type]]</f>
        <v/>
      </c>
      <c r="K19631" s="80">
        <f>IF(YEAR(DATA[[#This Row],[Calendar_Month]])=YEAR(CURMONTHEND),DATA[[#This Row],[Amount]],0)</f>
        <v>0</v>
      </c>
      <c r="L19631" s="80">
        <f>IF(DATA[[#This Row],[Calendar_Month]]-CURMONTH=0,DATA[[#This Row],[Amount]],0)</f>
        <v>0</v>
      </c>
    </row>
    <row r="19632" spans="4:12" x14ac:dyDescent="0.25">
      <c r="D19632" s="80" t="str">
        <f>LEFT(DATA[[#This Row],[Account_Code]],3)</f>
        <v/>
      </c>
      <c r="I19632" s="80" t="str">
        <f>DATA[[#This Row],[Vessel_Code]]&amp;DATA[[#This Row],[Account Group]]&amp;DATA[[#This Row],[Type]]</f>
        <v/>
      </c>
      <c r="K19632" s="80">
        <f>IF(YEAR(DATA[[#This Row],[Calendar_Month]])=YEAR(CURMONTHEND),DATA[[#This Row],[Amount]],0)</f>
        <v>0</v>
      </c>
      <c r="L19632" s="80">
        <f>IF(DATA[[#This Row],[Calendar_Month]]-CURMONTH=0,DATA[[#This Row],[Amount]],0)</f>
        <v>0</v>
      </c>
    </row>
    <row r="19633" spans="4:12" x14ac:dyDescent="0.25">
      <c r="D19633" s="80" t="str">
        <f>LEFT(DATA[[#This Row],[Account_Code]],3)</f>
        <v/>
      </c>
      <c r="I19633" s="80" t="str">
        <f>DATA[[#This Row],[Vessel_Code]]&amp;DATA[[#This Row],[Account Group]]&amp;DATA[[#This Row],[Type]]</f>
        <v/>
      </c>
      <c r="K19633" s="80">
        <f>IF(YEAR(DATA[[#This Row],[Calendar_Month]])=YEAR(CURMONTHEND),DATA[[#This Row],[Amount]],0)</f>
        <v>0</v>
      </c>
      <c r="L19633" s="80">
        <f>IF(DATA[[#This Row],[Calendar_Month]]-CURMONTH=0,DATA[[#This Row],[Amount]],0)</f>
        <v>0</v>
      </c>
    </row>
    <row r="19634" spans="4:12" x14ac:dyDescent="0.25">
      <c r="D19634" s="80" t="str">
        <f>LEFT(DATA[[#This Row],[Account_Code]],3)</f>
        <v/>
      </c>
      <c r="I19634" s="80" t="str">
        <f>DATA[[#This Row],[Vessel_Code]]&amp;DATA[[#This Row],[Account Group]]&amp;DATA[[#This Row],[Type]]</f>
        <v/>
      </c>
      <c r="K19634" s="80">
        <f>IF(YEAR(DATA[[#This Row],[Calendar_Month]])=YEAR(CURMONTHEND),DATA[[#This Row],[Amount]],0)</f>
        <v>0</v>
      </c>
      <c r="L19634" s="80">
        <f>IF(DATA[[#This Row],[Calendar_Month]]-CURMONTH=0,DATA[[#This Row],[Amount]],0)</f>
        <v>0</v>
      </c>
    </row>
    <row r="19635" spans="4:12" x14ac:dyDescent="0.25">
      <c r="D19635" s="80" t="str">
        <f>LEFT(DATA[[#This Row],[Account_Code]],3)</f>
        <v/>
      </c>
      <c r="I19635" s="80" t="str">
        <f>DATA[[#This Row],[Vessel_Code]]&amp;DATA[[#This Row],[Account Group]]&amp;DATA[[#This Row],[Type]]</f>
        <v/>
      </c>
      <c r="K19635" s="80">
        <f>IF(YEAR(DATA[[#This Row],[Calendar_Month]])=YEAR(CURMONTHEND),DATA[[#This Row],[Amount]],0)</f>
        <v>0</v>
      </c>
      <c r="L19635" s="80">
        <f>IF(DATA[[#This Row],[Calendar_Month]]-CURMONTH=0,DATA[[#This Row],[Amount]],0)</f>
        <v>0</v>
      </c>
    </row>
    <row r="19636" spans="4:12" x14ac:dyDescent="0.25">
      <c r="D19636" s="80" t="str">
        <f>LEFT(DATA[[#This Row],[Account_Code]],3)</f>
        <v/>
      </c>
      <c r="I19636" s="80" t="str">
        <f>DATA[[#This Row],[Vessel_Code]]&amp;DATA[[#This Row],[Account Group]]&amp;DATA[[#This Row],[Type]]</f>
        <v/>
      </c>
      <c r="K19636" s="80">
        <f>IF(YEAR(DATA[[#This Row],[Calendar_Month]])=YEAR(CURMONTHEND),DATA[[#This Row],[Amount]],0)</f>
        <v>0</v>
      </c>
      <c r="L19636" s="80">
        <f>IF(DATA[[#This Row],[Calendar_Month]]-CURMONTH=0,DATA[[#This Row],[Amount]],0)</f>
        <v>0</v>
      </c>
    </row>
    <row r="19637" spans="4:12" x14ac:dyDescent="0.25">
      <c r="D19637" s="80" t="str">
        <f>LEFT(DATA[[#This Row],[Account_Code]],3)</f>
        <v/>
      </c>
      <c r="I19637" s="80" t="str">
        <f>DATA[[#This Row],[Vessel_Code]]&amp;DATA[[#This Row],[Account Group]]&amp;DATA[[#This Row],[Type]]</f>
        <v/>
      </c>
      <c r="K19637" s="80">
        <f>IF(YEAR(DATA[[#This Row],[Calendar_Month]])=YEAR(CURMONTHEND),DATA[[#This Row],[Amount]],0)</f>
        <v>0</v>
      </c>
      <c r="L19637" s="80">
        <f>IF(DATA[[#This Row],[Calendar_Month]]-CURMONTH=0,DATA[[#This Row],[Amount]],0)</f>
        <v>0</v>
      </c>
    </row>
    <row r="19638" spans="4:12" x14ac:dyDescent="0.25">
      <c r="D19638" s="80" t="str">
        <f>LEFT(DATA[[#This Row],[Account_Code]],3)</f>
        <v/>
      </c>
      <c r="I19638" s="80" t="str">
        <f>DATA[[#This Row],[Vessel_Code]]&amp;DATA[[#This Row],[Account Group]]&amp;DATA[[#This Row],[Type]]</f>
        <v/>
      </c>
      <c r="K19638" s="80">
        <f>IF(YEAR(DATA[[#This Row],[Calendar_Month]])=YEAR(CURMONTHEND),DATA[[#This Row],[Amount]],0)</f>
        <v>0</v>
      </c>
      <c r="L19638" s="80">
        <f>IF(DATA[[#This Row],[Calendar_Month]]-CURMONTH=0,DATA[[#This Row],[Amount]],0)</f>
        <v>0</v>
      </c>
    </row>
    <row r="19639" spans="4:12" x14ac:dyDescent="0.25">
      <c r="D19639" s="80" t="str">
        <f>LEFT(DATA[[#This Row],[Account_Code]],3)</f>
        <v/>
      </c>
      <c r="I19639" s="80" t="str">
        <f>DATA[[#This Row],[Vessel_Code]]&amp;DATA[[#This Row],[Account Group]]&amp;DATA[[#This Row],[Type]]</f>
        <v/>
      </c>
      <c r="K19639" s="80">
        <f>IF(YEAR(DATA[[#This Row],[Calendar_Month]])=YEAR(CURMONTHEND),DATA[[#This Row],[Amount]],0)</f>
        <v>0</v>
      </c>
      <c r="L19639" s="80">
        <f>IF(DATA[[#This Row],[Calendar_Month]]-CURMONTH=0,DATA[[#This Row],[Amount]],0)</f>
        <v>0</v>
      </c>
    </row>
    <row r="19640" spans="4:12" x14ac:dyDescent="0.25">
      <c r="D19640" s="80" t="str">
        <f>LEFT(DATA[[#This Row],[Account_Code]],3)</f>
        <v/>
      </c>
      <c r="I19640" s="80" t="str">
        <f>DATA[[#This Row],[Vessel_Code]]&amp;DATA[[#This Row],[Account Group]]&amp;DATA[[#This Row],[Type]]</f>
        <v/>
      </c>
      <c r="K19640" s="80">
        <f>IF(YEAR(DATA[[#This Row],[Calendar_Month]])=YEAR(CURMONTHEND),DATA[[#This Row],[Amount]],0)</f>
        <v>0</v>
      </c>
      <c r="L19640" s="80">
        <f>IF(DATA[[#This Row],[Calendar_Month]]-CURMONTH=0,DATA[[#This Row],[Amount]],0)</f>
        <v>0</v>
      </c>
    </row>
    <row r="19641" spans="4:12" x14ac:dyDescent="0.25">
      <c r="D19641" s="80" t="str">
        <f>LEFT(DATA[[#This Row],[Account_Code]],3)</f>
        <v/>
      </c>
      <c r="I19641" s="80" t="str">
        <f>DATA[[#This Row],[Vessel_Code]]&amp;DATA[[#This Row],[Account Group]]&amp;DATA[[#This Row],[Type]]</f>
        <v/>
      </c>
      <c r="K19641" s="80">
        <f>IF(YEAR(DATA[[#This Row],[Calendar_Month]])=YEAR(CURMONTHEND),DATA[[#This Row],[Amount]],0)</f>
        <v>0</v>
      </c>
      <c r="L19641" s="80">
        <f>IF(DATA[[#This Row],[Calendar_Month]]-CURMONTH=0,DATA[[#This Row],[Amount]],0)</f>
        <v>0</v>
      </c>
    </row>
    <row r="19642" spans="4:12" x14ac:dyDescent="0.25">
      <c r="D19642" s="80" t="str">
        <f>LEFT(DATA[[#This Row],[Account_Code]],3)</f>
        <v/>
      </c>
      <c r="I19642" s="80" t="str">
        <f>DATA[[#This Row],[Vessel_Code]]&amp;DATA[[#This Row],[Account Group]]&amp;DATA[[#This Row],[Type]]</f>
        <v/>
      </c>
      <c r="K19642" s="80">
        <f>IF(YEAR(DATA[[#This Row],[Calendar_Month]])=YEAR(CURMONTHEND),DATA[[#This Row],[Amount]],0)</f>
        <v>0</v>
      </c>
      <c r="L19642" s="80">
        <f>IF(DATA[[#This Row],[Calendar_Month]]-CURMONTH=0,DATA[[#This Row],[Amount]],0)</f>
        <v>0</v>
      </c>
    </row>
    <row r="19643" spans="4:12" x14ac:dyDescent="0.25">
      <c r="D19643" s="80" t="str">
        <f>LEFT(DATA[[#This Row],[Account_Code]],3)</f>
        <v/>
      </c>
      <c r="I19643" s="80" t="str">
        <f>DATA[[#This Row],[Vessel_Code]]&amp;DATA[[#This Row],[Account Group]]&amp;DATA[[#This Row],[Type]]</f>
        <v/>
      </c>
      <c r="K19643" s="80">
        <f>IF(YEAR(DATA[[#This Row],[Calendar_Month]])=YEAR(CURMONTHEND),DATA[[#This Row],[Amount]],0)</f>
        <v>0</v>
      </c>
      <c r="L19643" s="80">
        <f>IF(DATA[[#This Row],[Calendar_Month]]-CURMONTH=0,DATA[[#This Row],[Amount]],0)</f>
        <v>0</v>
      </c>
    </row>
    <row r="19644" spans="4:12" x14ac:dyDescent="0.25">
      <c r="D19644" s="80" t="str">
        <f>LEFT(DATA[[#This Row],[Account_Code]],3)</f>
        <v/>
      </c>
      <c r="I19644" s="80" t="str">
        <f>DATA[[#This Row],[Vessel_Code]]&amp;DATA[[#This Row],[Account Group]]&amp;DATA[[#This Row],[Type]]</f>
        <v/>
      </c>
      <c r="K19644" s="80">
        <f>IF(YEAR(DATA[[#This Row],[Calendar_Month]])=YEAR(CURMONTHEND),DATA[[#This Row],[Amount]],0)</f>
        <v>0</v>
      </c>
      <c r="L19644" s="80">
        <f>IF(DATA[[#This Row],[Calendar_Month]]-CURMONTH=0,DATA[[#This Row],[Amount]],0)</f>
        <v>0</v>
      </c>
    </row>
    <row r="19645" spans="4:12" x14ac:dyDescent="0.25">
      <c r="D19645" s="80" t="str">
        <f>LEFT(DATA[[#This Row],[Account_Code]],3)</f>
        <v/>
      </c>
      <c r="I19645" s="80" t="str">
        <f>DATA[[#This Row],[Vessel_Code]]&amp;DATA[[#This Row],[Account Group]]&amp;DATA[[#This Row],[Type]]</f>
        <v/>
      </c>
      <c r="K19645" s="80">
        <f>IF(YEAR(DATA[[#This Row],[Calendar_Month]])=YEAR(CURMONTHEND),DATA[[#This Row],[Amount]],0)</f>
        <v>0</v>
      </c>
      <c r="L19645" s="80">
        <f>IF(DATA[[#This Row],[Calendar_Month]]-CURMONTH=0,DATA[[#This Row],[Amount]],0)</f>
        <v>0</v>
      </c>
    </row>
    <row r="19646" spans="4:12" x14ac:dyDescent="0.25">
      <c r="D19646" s="80" t="str">
        <f>LEFT(DATA[[#This Row],[Account_Code]],3)</f>
        <v/>
      </c>
      <c r="I19646" s="80" t="str">
        <f>DATA[[#This Row],[Vessel_Code]]&amp;DATA[[#This Row],[Account Group]]&amp;DATA[[#This Row],[Type]]</f>
        <v/>
      </c>
      <c r="K19646" s="80">
        <f>IF(YEAR(DATA[[#This Row],[Calendar_Month]])=YEAR(CURMONTHEND),DATA[[#This Row],[Amount]],0)</f>
        <v>0</v>
      </c>
      <c r="L19646" s="80">
        <f>IF(DATA[[#This Row],[Calendar_Month]]-CURMONTH=0,DATA[[#This Row],[Amount]],0)</f>
        <v>0</v>
      </c>
    </row>
    <row r="19647" spans="4:12" x14ac:dyDescent="0.25">
      <c r="D19647" s="80" t="str">
        <f>LEFT(DATA[[#This Row],[Account_Code]],3)</f>
        <v/>
      </c>
      <c r="I19647" s="80" t="str">
        <f>DATA[[#This Row],[Vessel_Code]]&amp;DATA[[#This Row],[Account Group]]&amp;DATA[[#This Row],[Type]]</f>
        <v/>
      </c>
      <c r="K19647" s="80">
        <f>IF(YEAR(DATA[[#This Row],[Calendar_Month]])=YEAR(CURMONTHEND),DATA[[#This Row],[Amount]],0)</f>
        <v>0</v>
      </c>
      <c r="L19647" s="80">
        <f>IF(DATA[[#This Row],[Calendar_Month]]-CURMONTH=0,DATA[[#This Row],[Amount]],0)</f>
        <v>0</v>
      </c>
    </row>
    <row r="19648" spans="4:12" x14ac:dyDescent="0.25">
      <c r="D19648" s="80" t="str">
        <f>LEFT(DATA[[#This Row],[Account_Code]],3)</f>
        <v/>
      </c>
      <c r="I19648" s="80" t="str">
        <f>DATA[[#This Row],[Vessel_Code]]&amp;DATA[[#This Row],[Account Group]]&amp;DATA[[#This Row],[Type]]</f>
        <v/>
      </c>
      <c r="K19648" s="80">
        <f>IF(YEAR(DATA[[#This Row],[Calendar_Month]])=YEAR(CURMONTHEND),DATA[[#This Row],[Amount]],0)</f>
        <v>0</v>
      </c>
      <c r="L19648" s="80">
        <f>IF(DATA[[#This Row],[Calendar_Month]]-CURMONTH=0,DATA[[#This Row],[Amount]],0)</f>
        <v>0</v>
      </c>
    </row>
    <row r="19649" spans="4:12" x14ac:dyDescent="0.25">
      <c r="D19649" s="80" t="str">
        <f>LEFT(DATA[[#This Row],[Account_Code]],3)</f>
        <v/>
      </c>
      <c r="I19649" s="80" t="str">
        <f>DATA[[#This Row],[Vessel_Code]]&amp;DATA[[#This Row],[Account Group]]&amp;DATA[[#This Row],[Type]]</f>
        <v/>
      </c>
      <c r="K19649" s="80">
        <f>IF(YEAR(DATA[[#This Row],[Calendar_Month]])=YEAR(CURMONTHEND),DATA[[#This Row],[Amount]],0)</f>
        <v>0</v>
      </c>
      <c r="L19649" s="80">
        <f>IF(DATA[[#This Row],[Calendar_Month]]-CURMONTH=0,DATA[[#This Row],[Amount]],0)</f>
        <v>0</v>
      </c>
    </row>
    <row r="19650" spans="4:12" x14ac:dyDescent="0.25">
      <c r="D19650" s="80" t="str">
        <f>LEFT(DATA[[#This Row],[Account_Code]],3)</f>
        <v/>
      </c>
      <c r="I19650" s="80" t="str">
        <f>DATA[[#This Row],[Vessel_Code]]&amp;DATA[[#This Row],[Account Group]]&amp;DATA[[#This Row],[Type]]</f>
        <v/>
      </c>
      <c r="K19650" s="80">
        <f>IF(YEAR(DATA[[#This Row],[Calendar_Month]])=YEAR(CURMONTHEND),DATA[[#This Row],[Amount]],0)</f>
        <v>0</v>
      </c>
      <c r="L19650" s="80">
        <f>IF(DATA[[#This Row],[Calendar_Month]]-CURMONTH=0,DATA[[#This Row],[Amount]],0)</f>
        <v>0</v>
      </c>
    </row>
    <row r="19651" spans="4:12" x14ac:dyDescent="0.25">
      <c r="D19651" s="80" t="str">
        <f>LEFT(DATA[[#This Row],[Account_Code]],3)</f>
        <v/>
      </c>
      <c r="I19651" s="80" t="str">
        <f>DATA[[#This Row],[Vessel_Code]]&amp;DATA[[#This Row],[Account Group]]&amp;DATA[[#This Row],[Type]]</f>
        <v/>
      </c>
      <c r="K19651" s="80">
        <f>IF(YEAR(DATA[[#This Row],[Calendar_Month]])=YEAR(CURMONTHEND),DATA[[#This Row],[Amount]],0)</f>
        <v>0</v>
      </c>
      <c r="L19651" s="80">
        <f>IF(DATA[[#This Row],[Calendar_Month]]-CURMONTH=0,DATA[[#This Row],[Amount]],0)</f>
        <v>0</v>
      </c>
    </row>
    <row r="19652" spans="4:12" x14ac:dyDescent="0.25">
      <c r="D19652" s="80" t="str">
        <f>LEFT(DATA[[#This Row],[Account_Code]],3)</f>
        <v/>
      </c>
      <c r="I19652" s="80" t="str">
        <f>DATA[[#This Row],[Vessel_Code]]&amp;DATA[[#This Row],[Account Group]]&amp;DATA[[#This Row],[Type]]</f>
        <v/>
      </c>
      <c r="K19652" s="80">
        <f>IF(YEAR(DATA[[#This Row],[Calendar_Month]])=YEAR(CURMONTHEND),DATA[[#This Row],[Amount]],0)</f>
        <v>0</v>
      </c>
      <c r="L19652" s="80">
        <f>IF(DATA[[#This Row],[Calendar_Month]]-CURMONTH=0,DATA[[#This Row],[Amount]],0)</f>
        <v>0</v>
      </c>
    </row>
    <row r="19653" spans="4:12" x14ac:dyDescent="0.25">
      <c r="D19653" s="80" t="str">
        <f>LEFT(DATA[[#This Row],[Account_Code]],3)</f>
        <v/>
      </c>
      <c r="I19653" s="80" t="str">
        <f>DATA[[#This Row],[Vessel_Code]]&amp;DATA[[#This Row],[Account Group]]&amp;DATA[[#This Row],[Type]]</f>
        <v/>
      </c>
      <c r="K19653" s="80">
        <f>IF(YEAR(DATA[[#This Row],[Calendar_Month]])=YEAR(CURMONTHEND),DATA[[#This Row],[Amount]],0)</f>
        <v>0</v>
      </c>
      <c r="L19653" s="80">
        <f>IF(DATA[[#This Row],[Calendar_Month]]-CURMONTH=0,DATA[[#This Row],[Amount]],0)</f>
        <v>0</v>
      </c>
    </row>
    <row r="19654" spans="4:12" x14ac:dyDescent="0.25">
      <c r="D19654" s="80" t="str">
        <f>LEFT(DATA[[#This Row],[Account_Code]],3)</f>
        <v/>
      </c>
      <c r="I19654" s="80" t="str">
        <f>DATA[[#This Row],[Vessel_Code]]&amp;DATA[[#This Row],[Account Group]]&amp;DATA[[#This Row],[Type]]</f>
        <v/>
      </c>
      <c r="K19654" s="80">
        <f>IF(YEAR(DATA[[#This Row],[Calendar_Month]])=YEAR(CURMONTHEND),DATA[[#This Row],[Amount]],0)</f>
        <v>0</v>
      </c>
      <c r="L19654" s="80">
        <f>IF(DATA[[#This Row],[Calendar_Month]]-CURMONTH=0,DATA[[#This Row],[Amount]],0)</f>
        <v>0</v>
      </c>
    </row>
    <row r="19655" spans="4:12" x14ac:dyDescent="0.25">
      <c r="D19655" s="80" t="str">
        <f>LEFT(DATA[[#This Row],[Account_Code]],3)</f>
        <v/>
      </c>
      <c r="I19655" s="80" t="str">
        <f>DATA[[#This Row],[Vessel_Code]]&amp;DATA[[#This Row],[Account Group]]&amp;DATA[[#This Row],[Type]]</f>
        <v/>
      </c>
      <c r="K19655" s="80">
        <f>IF(YEAR(DATA[[#This Row],[Calendar_Month]])=YEAR(CURMONTHEND),DATA[[#This Row],[Amount]],0)</f>
        <v>0</v>
      </c>
      <c r="L19655" s="80">
        <f>IF(DATA[[#This Row],[Calendar_Month]]-CURMONTH=0,DATA[[#This Row],[Amount]],0)</f>
        <v>0</v>
      </c>
    </row>
    <row r="19656" spans="4:12" x14ac:dyDescent="0.25">
      <c r="D19656" s="80" t="str">
        <f>LEFT(DATA[[#This Row],[Account_Code]],3)</f>
        <v/>
      </c>
      <c r="I19656" s="80" t="str">
        <f>DATA[[#This Row],[Vessel_Code]]&amp;DATA[[#This Row],[Account Group]]&amp;DATA[[#This Row],[Type]]</f>
        <v/>
      </c>
      <c r="K19656" s="80">
        <f>IF(YEAR(DATA[[#This Row],[Calendar_Month]])=YEAR(CURMONTHEND),DATA[[#This Row],[Amount]],0)</f>
        <v>0</v>
      </c>
      <c r="L19656" s="80">
        <f>IF(DATA[[#This Row],[Calendar_Month]]-CURMONTH=0,DATA[[#This Row],[Amount]],0)</f>
        <v>0</v>
      </c>
    </row>
    <row r="19657" spans="4:12" x14ac:dyDescent="0.25">
      <c r="D19657" s="80" t="str">
        <f>LEFT(DATA[[#This Row],[Account_Code]],3)</f>
        <v/>
      </c>
      <c r="I19657" s="80" t="str">
        <f>DATA[[#This Row],[Vessel_Code]]&amp;DATA[[#This Row],[Account Group]]&amp;DATA[[#This Row],[Type]]</f>
        <v/>
      </c>
      <c r="K19657" s="80">
        <f>IF(YEAR(DATA[[#This Row],[Calendar_Month]])=YEAR(CURMONTHEND),DATA[[#This Row],[Amount]],0)</f>
        <v>0</v>
      </c>
      <c r="L19657" s="80">
        <f>IF(DATA[[#This Row],[Calendar_Month]]-CURMONTH=0,DATA[[#This Row],[Amount]],0)</f>
        <v>0</v>
      </c>
    </row>
    <row r="19658" spans="4:12" x14ac:dyDescent="0.25">
      <c r="D19658" s="80" t="str">
        <f>LEFT(DATA[[#This Row],[Account_Code]],3)</f>
        <v/>
      </c>
      <c r="I19658" s="80" t="str">
        <f>DATA[[#This Row],[Vessel_Code]]&amp;DATA[[#This Row],[Account Group]]&amp;DATA[[#This Row],[Type]]</f>
        <v/>
      </c>
      <c r="K19658" s="80">
        <f>IF(YEAR(DATA[[#This Row],[Calendar_Month]])=YEAR(CURMONTHEND),DATA[[#This Row],[Amount]],0)</f>
        <v>0</v>
      </c>
      <c r="L19658" s="80">
        <f>IF(DATA[[#This Row],[Calendar_Month]]-CURMONTH=0,DATA[[#This Row],[Amount]],0)</f>
        <v>0</v>
      </c>
    </row>
    <row r="19659" spans="4:12" x14ac:dyDescent="0.25">
      <c r="D19659" s="80" t="str">
        <f>LEFT(DATA[[#This Row],[Account_Code]],3)</f>
        <v/>
      </c>
      <c r="I19659" s="80" t="str">
        <f>DATA[[#This Row],[Vessel_Code]]&amp;DATA[[#This Row],[Account Group]]&amp;DATA[[#This Row],[Type]]</f>
        <v/>
      </c>
      <c r="K19659" s="80">
        <f>IF(YEAR(DATA[[#This Row],[Calendar_Month]])=YEAR(CURMONTHEND),DATA[[#This Row],[Amount]],0)</f>
        <v>0</v>
      </c>
      <c r="L19659" s="80">
        <f>IF(DATA[[#This Row],[Calendar_Month]]-CURMONTH=0,DATA[[#This Row],[Amount]],0)</f>
        <v>0</v>
      </c>
    </row>
    <row r="19660" spans="4:12" x14ac:dyDescent="0.25">
      <c r="D19660" s="80" t="str">
        <f>LEFT(DATA[[#This Row],[Account_Code]],3)</f>
        <v/>
      </c>
      <c r="I19660" s="80" t="str">
        <f>DATA[[#This Row],[Vessel_Code]]&amp;DATA[[#This Row],[Account Group]]&amp;DATA[[#This Row],[Type]]</f>
        <v/>
      </c>
      <c r="K19660" s="80">
        <f>IF(YEAR(DATA[[#This Row],[Calendar_Month]])=YEAR(CURMONTHEND),DATA[[#This Row],[Amount]],0)</f>
        <v>0</v>
      </c>
      <c r="L19660" s="80">
        <f>IF(DATA[[#This Row],[Calendar_Month]]-CURMONTH=0,DATA[[#This Row],[Amount]],0)</f>
        <v>0</v>
      </c>
    </row>
    <row r="19661" spans="4:12" x14ac:dyDescent="0.25">
      <c r="D19661" s="80" t="str">
        <f>LEFT(DATA[[#This Row],[Account_Code]],3)</f>
        <v/>
      </c>
      <c r="I19661" s="80" t="str">
        <f>DATA[[#This Row],[Vessel_Code]]&amp;DATA[[#This Row],[Account Group]]&amp;DATA[[#This Row],[Type]]</f>
        <v/>
      </c>
      <c r="K19661" s="80">
        <f>IF(YEAR(DATA[[#This Row],[Calendar_Month]])=YEAR(CURMONTHEND),DATA[[#This Row],[Amount]],0)</f>
        <v>0</v>
      </c>
      <c r="L19661" s="80">
        <f>IF(DATA[[#This Row],[Calendar_Month]]-CURMONTH=0,DATA[[#This Row],[Amount]],0)</f>
        <v>0</v>
      </c>
    </row>
    <row r="19662" spans="4:12" x14ac:dyDescent="0.25">
      <c r="D19662" s="80" t="str">
        <f>LEFT(DATA[[#This Row],[Account_Code]],3)</f>
        <v/>
      </c>
      <c r="I19662" s="80" t="str">
        <f>DATA[[#This Row],[Vessel_Code]]&amp;DATA[[#This Row],[Account Group]]&amp;DATA[[#This Row],[Type]]</f>
        <v/>
      </c>
      <c r="K19662" s="80">
        <f>IF(YEAR(DATA[[#This Row],[Calendar_Month]])=YEAR(CURMONTHEND),DATA[[#This Row],[Amount]],0)</f>
        <v>0</v>
      </c>
      <c r="L19662" s="80">
        <f>IF(DATA[[#This Row],[Calendar_Month]]-CURMONTH=0,DATA[[#This Row],[Amount]],0)</f>
        <v>0</v>
      </c>
    </row>
    <row r="19663" spans="4:12" x14ac:dyDescent="0.25">
      <c r="D19663" s="80" t="str">
        <f>LEFT(DATA[[#This Row],[Account_Code]],3)</f>
        <v/>
      </c>
      <c r="I19663" s="80" t="str">
        <f>DATA[[#This Row],[Vessel_Code]]&amp;DATA[[#This Row],[Account Group]]&amp;DATA[[#This Row],[Type]]</f>
        <v/>
      </c>
      <c r="K19663" s="80">
        <f>IF(YEAR(DATA[[#This Row],[Calendar_Month]])=YEAR(CURMONTHEND),DATA[[#This Row],[Amount]],0)</f>
        <v>0</v>
      </c>
      <c r="L19663" s="80">
        <f>IF(DATA[[#This Row],[Calendar_Month]]-CURMONTH=0,DATA[[#This Row],[Amount]],0)</f>
        <v>0</v>
      </c>
    </row>
    <row r="19664" spans="4:12" x14ac:dyDescent="0.25">
      <c r="D19664" s="80" t="str">
        <f>LEFT(DATA[[#This Row],[Account_Code]],3)</f>
        <v/>
      </c>
      <c r="I19664" s="80" t="str">
        <f>DATA[[#This Row],[Vessel_Code]]&amp;DATA[[#This Row],[Account Group]]&amp;DATA[[#This Row],[Type]]</f>
        <v/>
      </c>
      <c r="K19664" s="80">
        <f>IF(YEAR(DATA[[#This Row],[Calendar_Month]])=YEAR(CURMONTHEND),DATA[[#This Row],[Amount]],0)</f>
        <v>0</v>
      </c>
      <c r="L19664" s="80">
        <f>IF(DATA[[#This Row],[Calendar_Month]]-CURMONTH=0,DATA[[#This Row],[Amount]],0)</f>
        <v>0</v>
      </c>
    </row>
    <row r="19665" spans="4:12" x14ac:dyDescent="0.25">
      <c r="D19665" s="80" t="str">
        <f>LEFT(DATA[[#This Row],[Account_Code]],3)</f>
        <v/>
      </c>
      <c r="I19665" s="80" t="str">
        <f>DATA[[#This Row],[Vessel_Code]]&amp;DATA[[#This Row],[Account Group]]&amp;DATA[[#This Row],[Type]]</f>
        <v/>
      </c>
      <c r="K19665" s="80">
        <f>IF(YEAR(DATA[[#This Row],[Calendar_Month]])=YEAR(CURMONTHEND),DATA[[#This Row],[Amount]],0)</f>
        <v>0</v>
      </c>
      <c r="L19665" s="80">
        <f>IF(DATA[[#This Row],[Calendar_Month]]-CURMONTH=0,DATA[[#This Row],[Amount]],0)</f>
        <v>0</v>
      </c>
    </row>
    <row r="19666" spans="4:12" x14ac:dyDescent="0.25">
      <c r="D19666" s="80" t="str">
        <f>LEFT(DATA[[#This Row],[Account_Code]],3)</f>
        <v/>
      </c>
      <c r="I19666" s="80" t="str">
        <f>DATA[[#This Row],[Vessel_Code]]&amp;DATA[[#This Row],[Account Group]]&amp;DATA[[#This Row],[Type]]</f>
        <v/>
      </c>
      <c r="K19666" s="80">
        <f>IF(YEAR(DATA[[#This Row],[Calendar_Month]])=YEAR(CURMONTHEND),DATA[[#This Row],[Amount]],0)</f>
        <v>0</v>
      </c>
      <c r="L19666" s="80">
        <f>IF(DATA[[#This Row],[Calendar_Month]]-CURMONTH=0,DATA[[#This Row],[Amount]],0)</f>
        <v>0</v>
      </c>
    </row>
    <row r="19667" spans="4:12" x14ac:dyDescent="0.25">
      <c r="D19667" s="80" t="str">
        <f>LEFT(DATA[[#This Row],[Account_Code]],3)</f>
        <v/>
      </c>
      <c r="I19667" s="80" t="str">
        <f>DATA[[#This Row],[Vessel_Code]]&amp;DATA[[#This Row],[Account Group]]&amp;DATA[[#This Row],[Type]]</f>
        <v/>
      </c>
      <c r="K19667" s="80">
        <f>IF(YEAR(DATA[[#This Row],[Calendar_Month]])=YEAR(CURMONTHEND),DATA[[#This Row],[Amount]],0)</f>
        <v>0</v>
      </c>
      <c r="L19667" s="80">
        <f>IF(DATA[[#This Row],[Calendar_Month]]-CURMONTH=0,DATA[[#This Row],[Amount]],0)</f>
        <v>0</v>
      </c>
    </row>
    <row r="19668" spans="4:12" x14ac:dyDescent="0.25">
      <c r="D19668" s="80" t="str">
        <f>LEFT(DATA[[#This Row],[Account_Code]],3)</f>
        <v/>
      </c>
      <c r="I19668" s="80" t="str">
        <f>DATA[[#This Row],[Vessel_Code]]&amp;DATA[[#This Row],[Account Group]]&amp;DATA[[#This Row],[Type]]</f>
        <v/>
      </c>
      <c r="K19668" s="80">
        <f>IF(YEAR(DATA[[#This Row],[Calendar_Month]])=YEAR(CURMONTHEND),DATA[[#This Row],[Amount]],0)</f>
        <v>0</v>
      </c>
      <c r="L19668" s="80">
        <f>IF(DATA[[#This Row],[Calendar_Month]]-CURMONTH=0,DATA[[#This Row],[Amount]],0)</f>
        <v>0</v>
      </c>
    </row>
    <row r="19669" spans="4:12" x14ac:dyDescent="0.25">
      <c r="D19669" s="80" t="str">
        <f>LEFT(DATA[[#This Row],[Account_Code]],3)</f>
        <v/>
      </c>
      <c r="I19669" s="80" t="str">
        <f>DATA[[#This Row],[Vessel_Code]]&amp;DATA[[#This Row],[Account Group]]&amp;DATA[[#This Row],[Type]]</f>
        <v/>
      </c>
      <c r="K19669" s="80">
        <f>IF(YEAR(DATA[[#This Row],[Calendar_Month]])=YEAR(CURMONTHEND),DATA[[#This Row],[Amount]],0)</f>
        <v>0</v>
      </c>
      <c r="L19669" s="80">
        <f>IF(DATA[[#This Row],[Calendar_Month]]-CURMONTH=0,DATA[[#This Row],[Amount]],0)</f>
        <v>0</v>
      </c>
    </row>
    <row r="19670" spans="4:12" x14ac:dyDescent="0.25">
      <c r="D19670" s="80" t="str">
        <f>LEFT(DATA[[#This Row],[Account_Code]],3)</f>
        <v/>
      </c>
      <c r="I19670" s="80" t="str">
        <f>DATA[[#This Row],[Vessel_Code]]&amp;DATA[[#This Row],[Account Group]]&amp;DATA[[#This Row],[Type]]</f>
        <v/>
      </c>
      <c r="K19670" s="80">
        <f>IF(YEAR(DATA[[#This Row],[Calendar_Month]])=YEAR(CURMONTHEND),DATA[[#This Row],[Amount]],0)</f>
        <v>0</v>
      </c>
      <c r="L19670" s="80">
        <f>IF(DATA[[#This Row],[Calendar_Month]]-CURMONTH=0,DATA[[#This Row],[Amount]],0)</f>
        <v>0</v>
      </c>
    </row>
    <row r="19671" spans="4:12" x14ac:dyDescent="0.25">
      <c r="D19671" s="80" t="str">
        <f>LEFT(DATA[[#This Row],[Account_Code]],3)</f>
        <v/>
      </c>
      <c r="I19671" s="80" t="str">
        <f>DATA[[#This Row],[Vessel_Code]]&amp;DATA[[#This Row],[Account Group]]&amp;DATA[[#This Row],[Type]]</f>
        <v/>
      </c>
      <c r="K19671" s="80">
        <f>IF(YEAR(DATA[[#This Row],[Calendar_Month]])=YEAR(CURMONTHEND),DATA[[#This Row],[Amount]],0)</f>
        <v>0</v>
      </c>
      <c r="L19671" s="80">
        <f>IF(DATA[[#This Row],[Calendar_Month]]-CURMONTH=0,DATA[[#This Row],[Amount]],0)</f>
        <v>0</v>
      </c>
    </row>
    <row r="19672" spans="4:12" x14ac:dyDescent="0.25">
      <c r="D19672" s="80" t="str">
        <f>LEFT(DATA[[#This Row],[Account_Code]],3)</f>
        <v/>
      </c>
      <c r="I19672" s="80" t="str">
        <f>DATA[[#This Row],[Vessel_Code]]&amp;DATA[[#This Row],[Account Group]]&amp;DATA[[#This Row],[Type]]</f>
        <v/>
      </c>
      <c r="K19672" s="80">
        <f>IF(YEAR(DATA[[#This Row],[Calendar_Month]])=YEAR(CURMONTHEND),DATA[[#This Row],[Amount]],0)</f>
        <v>0</v>
      </c>
      <c r="L19672" s="80">
        <f>IF(DATA[[#This Row],[Calendar_Month]]-CURMONTH=0,DATA[[#This Row],[Amount]],0)</f>
        <v>0</v>
      </c>
    </row>
    <row r="19673" spans="4:12" x14ac:dyDescent="0.25">
      <c r="D19673" s="80" t="str">
        <f>LEFT(DATA[[#This Row],[Account_Code]],3)</f>
        <v/>
      </c>
      <c r="I19673" s="80" t="str">
        <f>DATA[[#This Row],[Vessel_Code]]&amp;DATA[[#This Row],[Account Group]]&amp;DATA[[#This Row],[Type]]</f>
        <v/>
      </c>
      <c r="K19673" s="80">
        <f>IF(YEAR(DATA[[#This Row],[Calendar_Month]])=YEAR(CURMONTHEND),DATA[[#This Row],[Amount]],0)</f>
        <v>0</v>
      </c>
      <c r="L19673" s="80">
        <f>IF(DATA[[#This Row],[Calendar_Month]]-CURMONTH=0,DATA[[#This Row],[Amount]],0)</f>
        <v>0</v>
      </c>
    </row>
    <row r="19674" spans="4:12" x14ac:dyDescent="0.25">
      <c r="D19674" s="80" t="str">
        <f>LEFT(DATA[[#This Row],[Account_Code]],3)</f>
        <v/>
      </c>
      <c r="I19674" s="80" t="str">
        <f>DATA[[#This Row],[Vessel_Code]]&amp;DATA[[#This Row],[Account Group]]&amp;DATA[[#This Row],[Type]]</f>
        <v/>
      </c>
      <c r="K19674" s="80">
        <f>IF(YEAR(DATA[[#This Row],[Calendar_Month]])=YEAR(CURMONTHEND),DATA[[#This Row],[Amount]],0)</f>
        <v>0</v>
      </c>
      <c r="L19674" s="80">
        <f>IF(DATA[[#This Row],[Calendar_Month]]-CURMONTH=0,DATA[[#This Row],[Amount]],0)</f>
        <v>0</v>
      </c>
    </row>
    <row r="19675" spans="4:12" x14ac:dyDescent="0.25">
      <c r="D19675" s="80" t="str">
        <f>LEFT(DATA[[#This Row],[Account_Code]],3)</f>
        <v/>
      </c>
      <c r="I19675" s="80" t="str">
        <f>DATA[[#This Row],[Vessel_Code]]&amp;DATA[[#This Row],[Account Group]]&amp;DATA[[#This Row],[Type]]</f>
        <v/>
      </c>
      <c r="K19675" s="80">
        <f>IF(YEAR(DATA[[#This Row],[Calendar_Month]])=YEAR(CURMONTHEND),DATA[[#This Row],[Amount]],0)</f>
        <v>0</v>
      </c>
      <c r="L19675" s="80">
        <f>IF(DATA[[#This Row],[Calendar_Month]]-CURMONTH=0,DATA[[#This Row],[Amount]],0)</f>
        <v>0</v>
      </c>
    </row>
    <row r="19676" spans="4:12" x14ac:dyDescent="0.25">
      <c r="D19676" s="80" t="str">
        <f>LEFT(DATA[[#This Row],[Account_Code]],3)</f>
        <v/>
      </c>
      <c r="I19676" s="80" t="str">
        <f>DATA[[#This Row],[Vessel_Code]]&amp;DATA[[#This Row],[Account Group]]&amp;DATA[[#This Row],[Type]]</f>
        <v/>
      </c>
      <c r="K19676" s="80">
        <f>IF(YEAR(DATA[[#This Row],[Calendar_Month]])=YEAR(CURMONTHEND),DATA[[#This Row],[Amount]],0)</f>
        <v>0</v>
      </c>
      <c r="L19676" s="80">
        <f>IF(DATA[[#This Row],[Calendar_Month]]-CURMONTH=0,DATA[[#This Row],[Amount]],0)</f>
        <v>0</v>
      </c>
    </row>
    <row r="19677" spans="4:12" x14ac:dyDescent="0.25">
      <c r="D19677" s="80" t="str">
        <f>LEFT(DATA[[#This Row],[Account_Code]],3)</f>
        <v/>
      </c>
      <c r="I19677" s="80" t="str">
        <f>DATA[[#This Row],[Vessel_Code]]&amp;DATA[[#This Row],[Account Group]]&amp;DATA[[#This Row],[Type]]</f>
        <v/>
      </c>
      <c r="K19677" s="80">
        <f>IF(YEAR(DATA[[#This Row],[Calendar_Month]])=YEAR(CURMONTHEND),DATA[[#This Row],[Amount]],0)</f>
        <v>0</v>
      </c>
      <c r="L19677" s="80">
        <f>IF(DATA[[#This Row],[Calendar_Month]]-CURMONTH=0,DATA[[#This Row],[Amount]],0)</f>
        <v>0</v>
      </c>
    </row>
    <row r="19678" spans="4:12" x14ac:dyDescent="0.25">
      <c r="D19678" s="80" t="str">
        <f>LEFT(DATA[[#This Row],[Account_Code]],3)</f>
        <v/>
      </c>
      <c r="I19678" s="80" t="str">
        <f>DATA[[#This Row],[Vessel_Code]]&amp;DATA[[#This Row],[Account Group]]&amp;DATA[[#This Row],[Type]]</f>
        <v/>
      </c>
      <c r="K19678" s="80">
        <f>IF(YEAR(DATA[[#This Row],[Calendar_Month]])=YEAR(CURMONTHEND),DATA[[#This Row],[Amount]],0)</f>
        <v>0</v>
      </c>
      <c r="L19678" s="80">
        <f>IF(DATA[[#This Row],[Calendar_Month]]-CURMONTH=0,DATA[[#This Row],[Amount]],0)</f>
        <v>0</v>
      </c>
    </row>
    <row r="19679" spans="4:12" x14ac:dyDescent="0.25">
      <c r="D19679" s="80" t="str">
        <f>LEFT(DATA[[#This Row],[Account_Code]],3)</f>
        <v/>
      </c>
      <c r="I19679" s="80" t="str">
        <f>DATA[[#This Row],[Vessel_Code]]&amp;DATA[[#This Row],[Account Group]]&amp;DATA[[#This Row],[Type]]</f>
        <v/>
      </c>
      <c r="K19679" s="80">
        <f>IF(YEAR(DATA[[#This Row],[Calendar_Month]])=YEAR(CURMONTHEND),DATA[[#This Row],[Amount]],0)</f>
        <v>0</v>
      </c>
      <c r="L19679" s="80">
        <f>IF(DATA[[#This Row],[Calendar_Month]]-CURMONTH=0,DATA[[#This Row],[Amount]],0)</f>
        <v>0</v>
      </c>
    </row>
    <row r="19680" spans="4:12" x14ac:dyDescent="0.25">
      <c r="D19680" s="80" t="str">
        <f>LEFT(DATA[[#This Row],[Account_Code]],3)</f>
        <v/>
      </c>
      <c r="I19680" s="80" t="str">
        <f>DATA[[#This Row],[Vessel_Code]]&amp;DATA[[#This Row],[Account Group]]&amp;DATA[[#This Row],[Type]]</f>
        <v/>
      </c>
      <c r="K19680" s="80">
        <f>IF(YEAR(DATA[[#This Row],[Calendar_Month]])=YEAR(CURMONTHEND),DATA[[#This Row],[Amount]],0)</f>
        <v>0</v>
      </c>
      <c r="L19680" s="80">
        <f>IF(DATA[[#This Row],[Calendar_Month]]-CURMONTH=0,DATA[[#This Row],[Amount]],0)</f>
        <v>0</v>
      </c>
    </row>
    <row r="19681" spans="4:12" x14ac:dyDescent="0.25">
      <c r="D19681" s="80" t="str">
        <f>LEFT(DATA[[#This Row],[Account_Code]],3)</f>
        <v/>
      </c>
      <c r="I19681" s="80" t="str">
        <f>DATA[[#This Row],[Vessel_Code]]&amp;DATA[[#This Row],[Account Group]]&amp;DATA[[#This Row],[Type]]</f>
        <v/>
      </c>
      <c r="K19681" s="80">
        <f>IF(YEAR(DATA[[#This Row],[Calendar_Month]])=YEAR(CURMONTHEND),DATA[[#This Row],[Amount]],0)</f>
        <v>0</v>
      </c>
      <c r="L19681" s="80">
        <f>IF(DATA[[#This Row],[Calendar_Month]]-CURMONTH=0,DATA[[#This Row],[Amount]],0)</f>
        <v>0</v>
      </c>
    </row>
    <row r="19682" spans="4:12" x14ac:dyDescent="0.25">
      <c r="D19682" s="80" t="str">
        <f>LEFT(DATA[[#This Row],[Account_Code]],3)</f>
        <v/>
      </c>
      <c r="I19682" s="80" t="str">
        <f>DATA[[#This Row],[Vessel_Code]]&amp;DATA[[#This Row],[Account Group]]&amp;DATA[[#This Row],[Type]]</f>
        <v/>
      </c>
      <c r="K19682" s="80">
        <f>IF(YEAR(DATA[[#This Row],[Calendar_Month]])=YEAR(CURMONTHEND),DATA[[#This Row],[Amount]],0)</f>
        <v>0</v>
      </c>
      <c r="L19682" s="80">
        <f>IF(DATA[[#This Row],[Calendar_Month]]-CURMONTH=0,DATA[[#This Row],[Amount]],0)</f>
        <v>0</v>
      </c>
    </row>
    <row r="19683" spans="4:12" x14ac:dyDescent="0.25">
      <c r="D19683" s="80" t="str">
        <f>LEFT(DATA[[#This Row],[Account_Code]],3)</f>
        <v/>
      </c>
      <c r="I19683" s="80" t="str">
        <f>DATA[[#This Row],[Vessel_Code]]&amp;DATA[[#This Row],[Account Group]]&amp;DATA[[#This Row],[Type]]</f>
        <v/>
      </c>
      <c r="K19683" s="80">
        <f>IF(YEAR(DATA[[#This Row],[Calendar_Month]])=YEAR(CURMONTHEND),DATA[[#This Row],[Amount]],0)</f>
        <v>0</v>
      </c>
      <c r="L19683" s="80">
        <f>IF(DATA[[#This Row],[Calendar_Month]]-CURMONTH=0,DATA[[#This Row],[Amount]],0)</f>
        <v>0</v>
      </c>
    </row>
    <row r="19684" spans="4:12" x14ac:dyDescent="0.25">
      <c r="D19684" s="80" t="str">
        <f>LEFT(DATA[[#This Row],[Account_Code]],3)</f>
        <v/>
      </c>
      <c r="I19684" s="80" t="str">
        <f>DATA[[#This Row],[Vessel_Code]]&amp;DATA[[#This Row],[Account Group]]&amp;DATA[[#This Row],[Type]]</f>
        <v/>
      </c>
      <c r="K19684" s="80">
        <f>IF(YEAR(DATA[[#This Row],[Calendar_Month]])=YEAR(CURMONTHEND),DATA[[#This Row],[Amount]],0)</f>
        <v>0</v>
      </c>
      <c r="L19684" s="80">
        <f>IF(DATA[[#This Row],[Calendar_Month]]-CURMONTH=0,DATA[[#This Row],[Amount]],0)</f>
        <v>0</v>
      </c>
    </row>
    <row r="19685" spans="4:12" x14ac:dyDescent="0.25">
      <c r="D19685" s="80" t="str">
        <f>LEFT(DATA[[#This Row],[Account_Code]],3)</f>
        <v/>
      </c>
      <c r="I19685" s="80" t="str">
        <f>DATA[[#This Row],[Vessel_Code]]&amp;DATA[[#This Row],[Account Group]]&amp;DATA[[#This Row],[Type]]</f>
        <v/>
      </c>
      <c r="K19685" s="80">
        <f>IF(YEAR(DATA[[#This Row],[Calendar_Month]])=YEAR(CURMONTHEND),DATA[[#This Row],[Amount]],0)</f>
        <v>0</v>
      </c>
      <c r="L19685" s="80">
        <f>IF(DATA[[#This Row],[Calendar_Month]]-CURMONTH=0,DATA[[#This Row],[Amount]],0)</f>
        <v>0</v>
      </c>
    </row>
    <row r="19686" spans="4:12" x14ac:dyDescent="0.25">
      <c r="D19686" s="80" t="str">
        <f>LEFT(DATA[[#This Row],[Account_Code]],3)</f>
        <v/>
      </c>
      <c r="I19686" s="80" t="str">
        <f>DATA[[#This Row],[Vessel_Code]]&amp;DATA[[#This Row],[Account Group]]&amp;DATA[[#This Row],[Type]]</f>
        <v/>
      </c>
      <c r="K19686" s="80">
        <f>IF(YEAR(DATA[[#This Row],[Calendar_Month]])=YEAR(CURMONTHEND),DATA[[#This Row],[Amount]],0)</f>
        <v>0</v>
      </c>
      <c r="L19686" s="80">
        <f>IF(DATA[[#This Row],[Calendar_Month]]-CURMONTH=0,DATA[[#This Row],[Amount]],0)</f>
        <v>0</v>
      </c>
    </row>
    <row r="19687" spans="4:12" x14ac:dyDescent="0.25">
      <c r="D19687" s="80" t="str">
        <f>LEFT(DATA[[#This Row],[Account_Code]],3)</f>
        <v/>
      </c>
      <c r="I19687" s="80" t="str">
        <f>DATA[[#This Row],[Vessel_Code]]&amp;DATA[[#This Row],[Account Group]]&amp;DATA[[#This Row],[Type]]</f>
        <v/>
      </c>
      <c r="K19687" s="80">
        <f>IF(YEAR(DATA[[#This Row],[Calendar_Month]])=YEAR(CURMONTHEND),DATA[[#This Row],[Amount]],0)</f>
        <v>0</v>
      </c>
      <c r="L19687" s="80">
        <f>IF(DATA[[#This Row],[Calendar_Month]]-CURMONTH=0,DATA[[#This Row],[Amount]],0)</f>
        <v>0</v>
      </c>
    </row>
    <row r="19688" spans="4:12" x14ac:dyDescent="0.25">
      <c r="D19688" s="80" t="str">
        <f>LEFT(DATA[[#This Row],[Account_Code]],3)</f>
        <v/>
      </c>
      <c r="I19688" s="80" t="str">
        <f>DATA[[#This Row],[Vessel_Code]]&amp;DATA[[#This Row],[Account Group]]&amp;DATA[[#This Row],[Type]]</f>
        <v/>
      </c>
      <c r="K19688" s="80">
        <f>IF(YEAR(DATA[[#This Row],[Calendar_Month]])=YEAR(CURMONTHEND),DATA[[#This Row],[Amount]],0)</f>
        <v>0</v>
      </c>
      <c r="L19688" s="80">
        <f>IF(DATA[[#This Row],[Calendar_Month]]-CURMONTH=0,DATA[[#This Row],[Amount]],0)</f>
        <v>0</v>
      </c>
    </row>
    <row r="19689" spans="4:12" x14ac:dyDescent="0.25">
      <c r="D19689" s="80" t="str">
        <f>LEFT(DATA[[#This Row],[Account_Code]],3)</f>
        <v/>
      </c>
      <c r="I19689" s="80" t="str">
        <f>DATA[[#This Row],[Vessel_Code]]&amp;DATA[[#This Row],[Account Group]]&amp;DATA[[#This Row],[Type]]</f>
        <v/>
      </c>
      <c r="K19689" s="80">
        <f>IF(YEAR(DATA[[#This Row],[Calendar_Month]])=YEAR(CURMONTHEND),DATA[[#This Row],[Amount]],0)</f>
        <v>0</v>
      </c>
      <c r="L19689" s="80">
        <f>IF(DATA[[#This Row],[Calendar_Month]]-CURMONTH=0,DATA[[#This Row],[Amount]],0)</f>
        <v>0</v>
      </c>
    </row>
    <row r="19690" spans="4:12" x14ac:dyDescent="0.25">
      <c r="D19690" s="80" t="str">
        <f>LEFT(DATA[[#This Row],[Account_Code]],3)</f>
        <v/>
      </c>
      <c r="I19690" s="80" t="str">
        <f>DATA[[#This Row],[Vessel_Code]]&amp;DATA[[#This Row],[Account Group]]&amp;DATA[[#This Row],[Type]]</f>
        <v/>
      </c>
      <c r="K19690" s="80">
        <f>IF(YEAR(DATA[[#This Row],[Calendar_Month]])=YEAR(CURMONTHEND),DATA[[#This Row],[Amount]],0)</f>
        <v>0</v>
      </c>
      <c r="L19690" s="80">
        <f>IF(DATA[[#This Row],[Calendar_Month]]-CURMONTH=0,DATA[[#This Row],[Amount]],0)</f>
        <v>0</v>
      </c>
    </row>
    <row r="19691" spans="4:12" x14ac:dyDescent="0.25">
      <c r="D19691" s="80" t="str">
        <f>LEFT(DATA[[#This Row],[Account_Code]],3)</f>
        <v/>
      </c>
      <c r="I19691" s="80" t="str">
        <f>DATA[[#This Row],[Vessel_Code]]&amp;DATA[[#This Row],[Account Group]]&amp;DATA[[#This Row],[Type]]</f>
        <v/>
      </c>
      <c r="K19691" s="80">
        <f>IF(YEAR(DATA[[#This Row],[Calendar_Month]])=YEAR(CURMONTHEND),DATA[[#This Row],[Amount]],0)</f>
        <v>0</v>
      </c>
      <c r="L19691" s="80">
        <f>IF(DATA[[#This Row],[Calendar_Month]]-CURMONTH=0,DATA[[#This Row],[Amount]],0)</f>
        <v>0</v>
      </c>
    </row>
    <row r="19692" spans="4:12" x14ac:dyDescent="0.25">
      <c r="D19692" s="80" t="str">
        <f>LEFT(DATA[[#This Row],[Account_Code]],3)</f>
        <v/>
      </c>
      <c r="I19692" s="80" t="str">
        <f>DATA[[#This Row],[Vessel_Code]]&amp;DATA[[#This Row],[Account Group]]&amp;DATA[[#This Row],[Type]]</f>
        <v/>
      </c>
      <c r="K19692" s="80">
        <f>IF(YEAR(DATA[[#This Row],[Calendar_Month]])=YEAR(CURMONTHEND),DATA[[#This Row],[Amount]],0)</f>
        <v>0</v>
      </c>
      <c r="L19692" s="80">
        <f>IF(DATA[[#This Row],[Calendar_Month]]-CURMONTH=0,DATA[[#This Row],[Amount]],0)</f>
        <v>0</v>
      </c>
    </row>
    <row r="19693" spans="4:12" x14ac:dyDescent="0.25">
      <c r="D19693" s="80" t="str">
        <f>LEFT(DATA[[#This Row],[Account_Code]],3)</f>
        <v/>
      </c>
      <c r="I19693" s="80" t="str">
        <f>DATA[[#This Row],[Vessel_Code]]&amp;DATA[[#This Row],[Account Group]]&amp;DATA[[#This Row],[Type]]</f>
        <v/>
      </c>
      <c r="K19693" s="80">
        <f>IF(YEAR(DATA[[#This Row],[Calendar_Month]])=YEAR(CURMONTHEND),DATA[[#This Row],[Amount]],0)</f>
        <v>0</v>
      </c>
      <c r="L19693" s="80">
        <f>IF(DATA[[#This Row],[Calendar_Month]]-CURMONTH=0,DATA[[#This Row],[Amount]],0)</f>
        <v>0</v>
      </c>
    </row>
    <row r="19694" spans="4:12" x14ac:dyDescent="0.25">
      <c r="D19694" s="80" t="str">
        <f>LEFT(DATA[[#This Row],[Account_Code]],3)</f>
        <v/>
      </c>
      <c r="I19694" s="80" t="str">
        <f>DATA[[#This Row],[Vessel_Code]]&amp;DATA[[#This Row],[Account Group]]&amp;DATA[[#This Row],[Type]]</f>
        <v/>
      </c>
      <c r="K19694" s="80">
        <f>IF(YEAR(DATA[[#This Row],[Calendar_Month]])=YEAR(CURMONTHEND),DATA[[#This Row],[Amount]],0)</f>
        <v>0</v>
      </c>
      <c r="L19694" s="80">
        <f>IF(DATA[[#This Row],[Calendar_Month]]-CURMONTH=0,DATA[[#This Row],[Amount]],0)</f>
        <v>0</v>
      </c>
    </row>
    <row r="19695" spans="4:12" x14ac:dyDescent="0.25">
      <c r="D19695" s="80" t="str">
        <f>LEFT(DATA[[#This Row],[Account_Code]],3)</f>
        <v/>
      </c>
      <c r="I19695" s="80" t="str">
        <f>DATA[[#This Row],[Vessel_Code]]&amp;DATA[[#This Row],[Account Group]]&amp;DATA[[#This Row],[Type]]</f>
        <v/>
      </c>
      <c r="K19695" s="80">
        <f>IF(YEAR(DATA[[#This Row],[Calendar_Month]])=YEAR(CURMONTHEND),DATA[[#This Row],[Amount]],0)</f>
        <v>0</v>
      </c>
      <c r="L19695" s="80">
        <f>IF(DATA[[#This Row],[Calendar_Month]]-CURMONTH=0,DATA[[#This Row],[Amount]],0)</f>
        <v>0</v>
      </c>
    </row>
    <row r="19696" spans="4:12" x14ac:dyDescent="0.25">
      <c r="D19696" s="80" t="str">
        <f>LEFT(DATA[[#This Row],[Account_Code]],3)</f>
        <v/>
      </c>
      <c r="I19696" s="80" t="str">
        <f>DATA[[#This Row],[Vessel_Code]]&amp;DATA[[#This Row],[Account Group]]&amp;DATA[[#This Row],[Type]]</f>
        <v/>
      </c>
      <c r="K19696" s="80">
        <f>IF(YEAR(DATA[[#This Row],[Calendar_Month]])=YEAR(CURMONTHEND),DATA[[#This Row],[Amount]],0)</f>
        <v>0</v>
      </c>
      <c r="L19696" s="80">
        <f>IF(DATA[[#This Row],[Calendar_Month]]-CURMONTH=0,DATA[[#This Row],[Amount]],0)</f>
        <v>0</v>
      </c>
    </row>
    <row r="19697" spans="4:12" x14ac:dyDescent="0.25">
      <c r="D19697" s="80" t="str">
        <f>LEFT(DATA[[#This Row],[Account_Code]],3)</f>
        <v/>
      </c>
      <c r="I19697" s="80" t="str">
        <f>DATA[[#This Row],[Vessel_Code]]&amp;DATA[[#This Row],[Account Group]]&amp;DATA[[#This Row],[Type]]</f>
        <v/>
      </c>
      <c r="K19697" s="80">
        <f>IF(YEAR(DATA[[#This Row],[Calendar_Month]])=YEAR(CURMONTHEND),DATA[[#This Row],[Amount]],0)</f>
        <v>0</v>
      </c>
      <c r="L19697" s="80">
        <f>IF(DATA[[#This Row],[Calendar_Month]]-CURMONTH=0,DATA[[#This Row],[Amount]],0)</f>
        <v>0</v>
      </c>
    </row>
    <row r="19698" spans="4:12" x14ac:dyDescent="0.25">
      <c r="D19698" s="80" t="str">
        <f>LEFT(DATA[[#This Row],[Account_Code]],3)</f>
        <v/>
      </c>
      <c r="I19698" s="80" t="str">
        <f>DATA[[#This Row],[Vessel_Code]]&amp;DATA[[#This Row],[Account Group]]&amp;DATA[[#This Row],[Type]]</f>
        <v/>
      </c>
      <c r="K19698" s="80">
        <f>IF(YEAR(DATA[[#This Row],[Calendar_Month]])=YEAR(CURMONTHEND),DATA[[#This Row],[Amount]],0)</f>
        <v>0</v>
      </c>
      <c r="L19698" s="80">
        <f>IF(DATA[[#This Row],[Calendar_Month]]-CURMONTH=0,DATA[[#This Row],[Amount]],0)</f>
        <v>0</v>
      </c>
    </row>
    <row r="19699" spans="4:12" x14ac:dyDescent="0.25">
      <c r="D19699" s="80" t="str">
        <f>LEFT(DATA[[#This Row],[Account_Code]],3)</f>
        <v/>
      </c>
      <c r="I19699" s="80" t="str">
        <f>DATA[[#This Row],[Vessel_Code]]&amp;DATA[[#This Row],[Account Group]]&amp;DATA[[#This Row],[Type]]</f>
        <v/>
      </c>
      <c r="K19699" s="80">
        <f>IF(YEAR(DATA[[#This Row],[Calendar_Month]])=YEAR(CURMONTHEND),DATA[[#This Row],[Amount]],0)</f>
        <v>0</v>
      </c>
      <c r="L19699" s="80">
        <f>IF(DATA[[#This Row],[Calendar_Month]]-CURMONTH=0,DATA[[#This Row],[Amount]],0)</f>
        <v>0</v>
      </c>
    </row>
    <row r="19700" spans="4:12" x14ac:dyDescent="0.25">
      <c r="D19700" s="80" t="str">
        <f>LEFT(DATA[[#This Row],[Account_Code]],3)</f>
        <v/>
      </c>
      <c r="I19700" s="80" t="str">
        <f>DATA[[#This Row],[Vessel_Code]]&amp;DATA[[#This Row],[Account Group]]&amp;DATA[[#This Row],[Type]]</f>
        <v/>
      </c>
      <c r="K19700" s="80">
        <f>IF(YEAR(DATA[[#This Row],[Calendar_Month]])=YEAR(CURMONTHEND),DATA[[#This Row],[Amount]],0)</f>
        <v>0</v>
      </c>
      <c r="L19700" s="80">
        <f>IF(DATA[[#This Row],[Calendar_Month]]-CURMONTH=0,DATA[[#This Row],[Amount]],0)</f>
        <v>0</v>
      </c>
    </row>
    <row r="19701" spans="4:12" x14ac:dyDescent="0.25">
      <c r="D19701" s="80" t="str">
        <f>LEFT(DATA[[#This Row],[Account_Code]],3)</f>
        <v/>
      </c>
      <c r="I19701" s="80" t="str">
        <f>DATA[[#This Row],[Vessel_Code]]&amp;DATA[[#This Row],[Account Group]]&amp;DATA[[#This Row],[Type]]</f>
        <v/>
      </c>
      <c r="K19701" s="80">
        <f>IF(YEAR(DATA[[#This Row],[Calendar_Month]])=YEAR(CURMONTHEND),DATA[[#This Row],[Amount]],0)</f>
        <v>0</v>
      </c>
      <c r="L19701" s="80">
        <f>IF(DATA[[#This Row],[Calendar_Month]]-CURMONTH=0,DATA[[#This Row],[Amount]],0)</f>
        <v>0</v>
      </c>
    </row>
    <row r="19702" spans="4:12" x14ac:dyDescent="0.25">
      <c r="D19702" s="80" t="str">
        <f>LEFT(DATA[[#This Row],[Account_Code]],3)</f>
        <v/>
      </c>
      <c r="I19702" s="80" t="str">
        <f>DATA[[#This Row],[Vessel_Code]]&amp;DATA[[#This Row],[Account Group]]&amp;DATA[[#This Row],[Type]]</f>
        <v/>
      </c>
      <c r="K19702" s="80">
        <f>IF(YEAR(DATA[[#This Row],[Calendar_Month]])=YEAR(CURMONTHEND),DATA[[#This Row],[Amount]],0)</f>
        <v>0</v>
      </c>
      <c r="L19702" s="80">
        <f>IF(DATA[[#This Row],[Calendar_Month]]-CURMONTH=0,DATA[[#This Row],[Amount]],0)</f>
        <v>0</v>
      </c>
    </row>
    <row r="19703" spans="4:12" x14ac:dyDescent="0.25">
      <c r="D19703" s="80" t="str">
        <f>LEFT(DATA[[#This Row],[Account_Code]],3)</f>
        <v/>
      </c>
      <c r="I19703" s="80" t="str">
        <f>DATA[[#This Row],[Vessel_Code]]&amp;DATA[[#This Row],[Account Group]]&amp;DATA[[#This Row],[Type]]</f>
        <v/>
      </c>
      <c r="K19703" s="80">
        <f>IF(YEAR(DATA[[#This Row],[Calendar_Month]])=YEAR(CURMONTHEND),DATA[[#This Row],[Amount]],0)</f>
        <v>0</v>
      </c>
      <c r="L19703" s="80">
        <f>IF(DATA[[#This Row],[Calendar_Month]]-CURMONTH=0,DATA[[#This Row],[Amount]],0)</f>
        <v>0</v>
      </c>
    </row>
    <row r="19704" spans="4:12" x14ac:dyDescent="0.25">
      <c r="D19704" s="80" t="str">
        <f>LEFT(DATA[[#This Row],[Account_Code]],3)</f>
        <v/>
      </c>
      <c r="I19704" s="80" t="str">
        <f>DATA[[#This Row],[Vessel_Code]]&amp;DATA[[#This Row],[Account Group]]&amp;DATA[[#This Row],[Type]]</f>
        <v/>
      </c>
      <c r="K19704" s="80">
        <f>IF(YEAR(DATA[[#This Row],[Calendar_Month]])=YEAR(CURMONTHEND),DATA[[#This Row],[Amount]],0)</f>
        <v>0</v>
      </c>
      <c r="L19704" s="80">
        <f>IF(DATA[[#This Row],[Calendar_Month]]-CURMONTH=0,DATA[[#This Row],[Amount]],0)</f>
        <v>0</v>
      </c>
    </row>
    <row r="19705" spans="4:12" x14ac:dyDescent="0.25">
      <c r="D19705" s="80" t="str">
        <f>LEFT(DATA[[#This Row],[Account_Code]],3)</f>
        <v/>
      </c>
      <c r="I19705" s="80" t="str">
        <f>DATA[[#This Row],[Vessel_Code]]&amp;DATA[[#This Row],[Account Group]]&amp;DATA[[#This Row],[Type]]</f>
        <v/>
      </c>
      <c r="K19705" s="80">
        <f>IF(YEAR(DATA[[#This Row],[Calendar_Month]])=YEAR(CURMONTHEND),DATA[[#This Row],[Amount]],0)</f>
        <v>0</v>
      </c>
      <c r="L19705" s="80">
        <f>IF(DATA[[#This Row],[Calendar_Month]]-CURMONTH=0,DATA[[#This Row],[Amount]],0)</f>
        <v>0</v>
      </c>
    </row>
    <row r="19706" spans="4:12" x14ac:dyDescent="0.25">
      <c r="D19706" s="80" t="str">
        <f>LEFT(DATA[[#This Row],[Account_Code]],3)</f>
        <v/>
      </c>
      <c r="I19706" s="80" t="str">
        <f>DATA[[#This Row],[Vessel_Code]]&amp;DATA[[#This Row],[Account Group]]&amp;DATA[[#This Row],[Type]]</f>
        <v/>
      </c>
      <c r="K19706" s="80">
        <f>IF(YEAR(DATA[[#This Row],[Calendar_Month]])=YEAR(CURMONTHEND),DATA[[#This Row],[Amount]],0)</f>
        <v>0</v>
      </c>
      <c r="L19706" s="80">
        <f>IF(DATA[[#This Row],[Calendar_Month]]-CURMONTH=0,DATA[[#This Row],[Amount]],0)</f>
        <v>0</v>
      </c>
    </row>
    <row r="19707" spans="4:12" x14ac:dyDescent="0.25">
      <c r="D19707" s="80" t="str">
        <f>LEFT(DATA[[#This Row],[Account_Code]],3)</f>
        <v/>
      </c>
      <c r="I19707" s="80" t="str">
        <f>DATA[[#This Row],[Vessel_Code]]&amp;DATA[[#This Row],[Account Group]]&amp;DATA[[#This Row],[Type]]</f>
        <v/>
      </c>
      <c r="K19707" s="80">
        <f>IF(YEAR(DATA[[#This Row],[Calendar_Month]])=YEAR(CURMONTHEND),DATA[[#This Row],[Amount]],0)</f>
        <v>0</v>
      </c>
      <c r="L19707" s="80">
        <f>IF(DATA[[#This Row],[Calendar_Month]]-CURMONTH=0,DATA[[#This Row],[Amount]],0)</f>
        <v>0</v>
      </c>
    </row>
    <row r="19708" spans="4:12" x14ac:dyDescent="0.25">
      <c r="D19708" s="80" t="str">
        <f>LEFT(DATA[[#This Row],[Account_Code]],3)</f>
        <v/>
      </c>
      <c r="I19708" s="80" t="str">
        <f>DATA[[#This Row],[Vessel_Code]]&amp;DATA[[#This Row],[Account Group]]&amp;DATA[[#This Row],[Type]]</f>
        <v/>
      </c>
      <c r="K19708" s="80">
        <f>IF(YEAR(DATA[[#This Row],[Calendar_Month]])=YEAR(CURMONTHEND),DATA[[#This Row],[Amount]],0)</f>
        <v>0</v>
      </c>
      <c r="L19708" s="80">
        <f>IF(DATA[[#This Row],[Calendar_Month]]-CURMONTH=0,DATA[[#This Row],[Amount]],0)</f>
        <v>0</v>
      </c>
    </row>
    <row r="19709" spans="4:12" x14ac:dyDescent="0.25">
      <c r="D19709" s="80" t="str">
        <f>LEFT(DATA[[#This Row],[Account_Code]],3)</f>
        <v/>
      </c>
      <c r="I19709" s="80" t="str">
        <f>DATA[[#This Row],[Vessel_Code]]&amp;DATA[[#This Row],[Account Group]]&amp;DATA[[#This Row],[Type]]</f>
        <v/>
      </c>
      <c r="K19709" s="80">
        <f>IF(YEAR(DATA[[#This Row],[Calendar_Month]])=YEAR(CURMONTHEND),DATA[[#This Row],[Amount]],0)</f>
        <v>0</v>
      </c>
      <c r="L19709" s="80">
        <f>IF(DATA[[#This Row],[Calendar_Month]]-CURMONTH=0,DATA[[#This Row],[Amount]],0)</f>
        <v>0</v>
      </c>
    </row>
    <row r="19710" spans="4:12" x14ac:dyDescent="0.25">
      <c r="D19710" s="80" t="str">
        <f>LEFT(DATA[[#This Row],[Account_Code]],3)</f>
        <v/>
      </c>
      <c r="I19710" s="80" t="str">
        <f>DATA[[#This Row],[Vessel_Code]]&amp;DATA[[#This Row],[Account Group]]&amp;DATA[[#This Row],[Type]]</f>
        <v/>
      </c>
      <c r="K19710" s="80">
        <f>IF(YEAR(DATA[[#This Row],[Calendar_Month]])=YEAR(CURMONTHEND),DATA[[#This Row],[Amount]],0)</f>
        <v>0</v>
      </c>
      <c r="L19710" s="80">
        <f>IF(DATA[[#This Row],[Calendar_Month]]-CURMONTH=0,DATA[[#This Row],[Amount]],0)</f>
        <v>0</v>
      </c>
    </row>
    <row r="19711" spans="4:12" x14ac:dyDescent="0.25">
      <c r="D19711" s="80" t="str">
        <f>LEFT(DATA[[#This Row],[Account_Code]],3)</f>
        <v/>
      </c>
      <c r="I19711" s="80" t="str">
        <f>DATA[[#This Row],[Vessel_Code]]&amp;DATA[[#This Row],[Account Group]]&amp;DATA[[#This Row],[Type]]</f>
        <v/>
      </c>
      <c r="K19711" s="80">
        <f>IF(YEAR(DATA[[#This Row],[Calendar_Month]])=YEAR(CURMONTHEND),DATA[[#This Row],[Amount]],0)</f>
        <v>0</v>
      </c>
      <c r="L19711" s="80">
        <f>IF(DATA[[#This Row],[Calendar_Month]]-CURMONTH=0,DATA[[#This Row],[Amount]],0)</f>
        <v>0</v>
      </c>
    </row>
    <row r="19712" spans="4:12" x14ac:dyDescent="0.25">
      <c r="D19712" s="80" t="str">
        <f>LEFT(DATA[[#This Row],[Account_Code]],3)</f>
        <v/>
      </c>
      <c r="I19712" s="80" t="str">
        <f>DATA[[#This Row],[Vessel_Code]]&amp;DATA[[#This Row],[Account Group]]&amp;DATA[[#This Row],[Type]]</f>
        <v/>
      </c>
      <c r="K19712" s="80">
        <f>IF(YEAR(DATA[[#This Row],[Calendar_Month]])=YEAR(CURMONTHEND),DATA[[#This Row],[Amount]],0)</f>
        <v>0</v>
      </c>
      <c r="L19712" s="80">
        <f>IF(DATA[[#This Row],[Calendar_Month]]-CURMONTH=0,DATA[[#This Row],[Amount]],0)</f>
        <v>0</v>
      </c>
    </row>
    <row r="19713" spans="4:12" x14ac:dyDescent="0.25">
      <c r="D19713" s="80" t="str">
        <f>LEFT(DATA[[#This Row],[Account_Code]],3)</f>
        <v/>
      </c>
      <c r="I19713" s="80" t="str">
        <f>DATA[[#This Row],[Vessel_Code]]&amp;DATA[[#This Row],[Account Group]]&amp;DATA[[#This Row],[Type]]</f>
        <v/>
      </c>
      <c r="K19713" s="80">
        <f>IF(YEAR(DATA[[#This Row],[Calendar_Month]])=YEAR(CURMONTHEND),DATA[[#This Row],[Amount]],0)</f>
        <v>0</v>
      </c>
      <c r="L19713" s="80">
        <f>IF(DATA[[#This Row],[Calendar_Month]]-CURMONTH=0,DATA[[#This Row],[Amount]],0)</f>
        <v>0</v>
      </c>
    </row>
    <row r="19714" spans="4:12" x14ac:dyDescent="0.25">
      <c r="D19714" s="80" t="str">
        <f>LEFT(DATA[[#This Row],[Account_Code]],3)</f>
        <v/>
      </c>
      <c r="I19714" s="80" t="str">
        <f>DATA[[#This Row],[Vessel_Code]]&amp;DATA[[#This Row],[Account Group]]&amp;DATA[[#This Row],[Type]]</f>
        <v/>
      </c>
      <c r="K19714" s="80">
        <f>IF(YEAR(DATA[[#This Row],[Calendar_Month]])=YEAR(CURMONTHEND),DATA[[#This Row],[Amount]],0)</f>
        <v>0</v>
      </c>
      <c r="L19714" s="80">
        <f>IF(DATA[[#This Row],[Calendar_Month]]-CURMONTH=0,DATA[[#This Row],[Amount]],0)</f>
        <v>0</v>
      </c>
    </row>
    <row r="19715" spans="4:12" x14ac:dyDescent="0.25">
      <c r="D19715" s="80" t="str">
        <f>LEFT(DATA[[#This Row],[Account_Code]],3)</f>
        <v/>
      </c>
      <c r="I19715" s="80" t="str">
        <f>DATA[[#This Row],[Vessel_Code]]&amp;DATA[[#This Row],[Account Group]]&amp;DATA[[#This Row],[Type]]</f>
        <v/>
      </c>
      <c r="K19715" s="80">
        <f>IF(YEAR(DATA[[#This Row],[Calendar_Month]])=YEAR(CURMONTHEND),DATA[[#This Row],[Amount]],0)</f>
        <v>0</v>
      </c>
      <c r="L19715" s="80">
        <f>IF(DATA[[#This Row],[Calendar_Month]]-CURMONTH=0,DATA[[#This Row],[Amount]],0)</f>
        <v>0</v>
      </c>
    </row>
    <row r="19716" spans="4:12" x14ac:dyDescent="0.25">
      <c r="D19716" s="80" t="str">
        <f>LEFT(DATA[[#This Row],[Account_Code]],3)</f>
        <v/>
      </c>
      <c r="I19716" s="80" t="str">
        <f>DATA[[#This Row],[Vessel_Code]]&amp;DATA[[#This Row],[Account Group]]&amp;DATA[[#This Row],[Type]]</f>
        <v/>
      </c>
      <c r="K19716" s="80">
        <f>IF(YEAR(DATA[[#This Row],[Calendar_Month]])=YEAR(CURMONTHEND),DATA[[#This Row],[Amount]],0)</f>
        <v>0</v>
      </c>
      <c r="L19716" s="80">
        <f>IF(DATA[[#This Row],[Calendar_Month]]-CURMONTH=0,DATA[[#This Row],[Amount]],0)</f>
        <v>0</v>
      </c>
    </row>
    <row r="19717" spans="4:12" x14ac:dyDescent="0.25">
      <c r="D19717" s="80" t="str">
        <f>LEFT(DATA[[#This Row],[Account_Code]],3)</f>
        <v/>
      </c>
      <c r="I19717" s="80" t="str">
        <f>DATA[[#This Row],[Vessel_Code]]&amp;DATA[[#This Row],[Account Group]]&amp;DATA[[#This Row],[Type]]</f>
        <v/>
      </c>
      <c r="K19717" s="80">
        <f>IF(YEAR(DATA[[#This Row],[Calendar_Month]])=YEAR(CURMONTHEND),DATA[[#This Row],[Amount]],0)</f>
        <v>0</v>
      </c>
      <c r="L19717" s="80">
        <f>IF(DATA[[#This Row],[Calendar_Month]]-CURMONTH=0,DATA[[#This Row],[Amount]],0)</f>
        <v>0</v>
      </c>
    </row>
    <row r="19718" spans="4:12" x14ac:dyDescent="0.25">
      <c r="D19718" s="80" t="str">
        <f>LEFT(DATA[[#This Row],[Account_Code]],3)</f>
        <v/>
      </c>
      <c r="I19718" s="80" t="str">
        <f>DATA[[#This Row],[Vessel_Code]]&amp;DATA[[#This Row],[Account Group]]&amp;DATA[[#This Row],[Type]]</f>
        <v/>
      </c>
      <c r="K19718" s="80">
        <f>IF(YEAR(DATA[[#This Row],[Calendar_Month]])=YEAR(CURMONTHEND),DATA[[#This Row],[Amount]],0)</f>
        <v>0</v>
      </c>
      <c r="L19718" s="80">
        <f>IF(DATA[[#This Row],[Calendar_Month]]-CURMONTH=0,DATA[[#This Row],[Amount]],0)</f>
        <v>0</v>
      </c>
    </row>
    <row r="19719" spans="4:12" x14ac:dyDescent="0.25">
      <c r="D19719" s="80" t="str">
        <f>LEFT(DATA[[#This Row],[Account_Code]],3)</f>
        <v/>
      </c>
      <c r="I19719" s="80" t="str">
        <f>DATA[[#This Row],[Vessel_Code]]&amp;DATA[[#This Row],[Account Group]]&amp;DATA[[#This Row],[Type]]</f>
        <v/>
      </c>
      <c r="K19719" s="80">
        <f>IF(YEAR(DATA[[#This Row],[Calendar_Month]])=YEAR(CURMONTHEND),DATA[[#This Row],[Amount]],0)</f>
        <v>0</v>
      </c>
      <c r="L19719" s="80">
        <f>IF(DATA[[#This Row],[Calendar_Month]]-CURMONTH=0,DATA[[#This Row],[Amount]],0)</f>
        <v>0</v>
      </c>
    </row>
    <row r="19720" spans="4:12" x14ac:dyDescent="0.25">
      <c r="D19720" s="80" t="str">
        <f>LEFT(DATA[[#This Row],[Account_Code]],3)</f>
        <v/>
      </c>
      <c r="I19720" s="80" t="str">
        <f>DATA[[#This Row],[Vessel_Code]]&amp;DATA[[#This Row],[Account Group]]&amp;DATA[[#This Row],[Type]]</f>
        <v/>
      </c>
      <c r="K19720" s="80">
        <f>IF(YEAR(DATA[[#This Row],[Calendar_Month]])=YEAR(CURMONTHEND),DATA[[#This Row],[Amount]],0)</f>
        <v>0</v>
      </c>
      <c r="L19720" s="80">
        <f>IF(DATA[[#This Row],[Calendar_Month]]-CURMONTH=0,DATA[[#This Row],[Amount]],0)</f>
        <v>0</v>
      </c>
    </row>
    <row r="19721" spans="4:12" x14ac:dyDescent="0.25">
      <c r="D19721" s="80" t="str">
        <f>LEFT(DATA[[#This Row],[Account_Code]],3)</f>
        <v/>
      </c>
      <c r="I19721" s="80" t="str">
        <f>DATA[[#This Row],[Vessel_Code]]&amp;DATA[[#This Row],[Account Group]]&amp;DATA[[#This Row],[Type]]</f>
        <v/>
      </c>
      <c r="K19721" s="80">
        <f>IF(YEAR(DATA[[#This Row],[Calendar_Month]])=YEAR(CURMONTHEND),DATA[[#This Row],[Amount]],0)</f>
        <v>0</v>
      </c>
      <c r="L19721" s="80">
        <f>IF(DATA[[#This Row],[Calendar_Month]]-CURMONTH=0,DATA[[#This Row],[Amount]],0)</f>
        <v>0</v>
      </c>
    </row>
    <row r="19722" spans="4:12" x14ac:dyDescent="0.25">
      <c r="D19722" s="80" t="str">
        <f>LEFT(DATA[[#This Row],[Account_Code]],3)</f>
        <v/>
      </c>
      <c r="I19722" s="80" t="str">
        <f>DATA[[#This Row],[Vessel_Code]]&amp;DATA[[#This Row],[Account Group]]&amp;DATA[[#This Row],[Type]]</f>
        <v/>
      </c>
      <c r="K19722" s="80">
        <f>IF(YEAR(DATA[[#This Row],[Calendar_Month]])=YEAR(CURMONTHEND),DATA[[#This Row],[Amount]],0)</f>
        <v>0</v>
      </c>
      <c r="L19722" s="80">
        <f>IF(DATA[[#This Row],[Calendar_Month]]-CURMONTH=0,DATA[[#This Row],[Amount]],0)</f>
        <v>0</v>
      </c>
    </row>
    <row r="19723" spans="4:12" x14ac:dyDescent="0.25">
      <c r="D19723" s="80" t="str">
        <f>LEFT(DATA[[#This Row],[Account_Code]],3)</f>
        <v/>
      </c>
      <c r="I19723" s="80" t="str">
        <f>DATA[[#This Row],[Vessel_Code]]&amp;DATA[[#This Row],[Account Group]]&amp;DATA[[#This Row],[Type]]</f>
        <v/>
      </c>
      <c r="K19723" s="80">
        <f>IF(YEAR(DATA[[#This Row],[Calendar_Month]])=YEAR(CURMONTHEND),DATA[[#This Row],[Amount]],0)</f>
        <v>0</v>
      </c>
      <c r="L19723" s="80">
        <f>IF(DATA[[#This Row],[Calendar_Month]]-CURMONTH=0,DATA[[#This Row],[Amount]],0)</f>
        <v>0</v>
      </c>
    </row>
    <row r="19724" spans="4:12" x14ac:dyDescent="0.25">
      <c r="D19724" s="80" t="str">
        <f>LEFT(DATA[[#This Row],[Account_Code]],3)</f>
        <v/>
      </c>
      <c r="I19724" s="80" t="str">
        <f>DATA[[#This Row],[Vessel_Code]]&amp;DATA[[#This Row],[Account Group]]&amp;DATA[[#This Row],[Type]]</f>
        <v/>
      </c>
      <c r="K19724" s="80">
        <f>IF(YEAR(DATA[[#This Row],[Calendar_Month]])=YEAR(CURMONTHEND),DATA[[#This Row],[Amount]],0)</f>
        <v>0</v>
      </c>
      <c r="L19724" s="80">
        <f>IF(DATA[[#This Row],[Calendar_Month]]-CURMONTH=0,DATA[[#This Row],[Amount]],0)</f>
        <v>0</v>
      </c>
    </row>
    <row r="19725" spans="4:12" x14ac:dyDescent="0.25">
      <c r="D19725" s="80" t="str">
        <f>LEFT(DATA[[#This Row],[Account_Code]],3)</f>
        <v/>
      </c>
      <c r="I19725" s="80" t="str">
        <f>DATA[[#This Row],[Vessel_Code]]&amp;DATA[[#This Row],[Account Group]]&amp;DATA[[#This Row],[Type]]</f>
        <v/>
      </c>
      <c r="K19725" s="80">
        <f>IF(YEAR(DATA[[#This Row],[Calendar_Month]])=YEAR(CURMONTHEND),DATA[[#This Row],[Amount]],0)</f>
        <v>0</v>
      </c>
      <c r="L19725" s="80">
        <f>IF(DATA[[#This Row],[Calendar_Month]]-CURMONTH=0,DATA[[#This Row],[Amount]],0)</f>
        <v>0</v>
      </c>
    </row>
    <row r="19726" spans="4:12" x14ac:dyDescent="0.25">
      <c r="D19726" s="80" t="str">
        <f>LEFT(DATA[[#This Row],[Account_Code]],3)</f>
        <v/>
      </c>
      <c r="I19726" s="80" t="str">
        <f>DATA[[#This Row],[Vessel_Code]]&amp;DATA[[#This Row],[Account Group]]&amp;DATA[[#This Row],[Type]]</f>
        <v/>
      </c>
      <c r="K19726" s="80">
        <f>IF(YEAR(DATA[[#This Row],[Calendar_Month]])=YEAR(CURMONTHEND),DATA[[#This Row],[Amount]],0)</f>
        <v>0</v>
      </c>
      <c r="L19726" s="80">
        <f>IF(DATA[[#This Row],[Calendar_Month]]-CURMONTH=0,DATA[[#This Row],[Amount]],0)</f>
        <v>0</v>
      </c>
    </row>
    <row r="19727" spans="4:12" x14ac:dyDescent="0.25">
      <c r="D19727" s="80" t="str">
        <f>LEFT(DATA[[#This Row],[Account_Code]],3)</f>
        <v/>
      </c>
      <c r="I19727" s="80" t="str">
        <f>DATA[[#This Row],[Vessel_Code]]&amp;DATA[[#This Row],[Account Group]]&amp;DATA[[#This Row],[Type]]</f>
        <v/>
      </c>
      <c r="K19727" s="80">
        <f>IF(YEAR(DATA[[#This Row],[Calendar_Month]])=YEAR(CURMONTHEND),DATA[[#This Row],[Amount]],0)</f>
        <v>0</v>
      </c>
      <c r="L19727" s="80">
        <f>IF(DATA[[#This Row],[Calendar_Month]]-CURMONTH=0,DATA[[#This Row],[Amount]],0)</f>
        <v>0</v>
      </c>
    </row>
    <row r="19728" spans="4:12" x14ac:dyDescent="0.25">
      <c r="D19728" s="80" t="str">
        <f>LEFT(DATA[[#This Row],[Account_Code]],3)</f>
        <v/>
      </c>
      <c r="I19728" s="80" t="str">
        <f>DATA[[#This Row],[Vessel_Code]]&amp;DATA[[#This Row],[Account Group]]&amp;DATA[[#This Row],[Type]]</f>
        <v/>
      </c>
      <c r="K19728" s="80">
        <f>IF(YEAR(DATA[[#This Row],[Calendar_Month]])=YEAR(CURMONTHEND),DATA[[#This Row],[Amount]],0)</f>
        <v>0</v>
      </c>
      <c r="L19728" s="80">
        <f>IF(DATA[[#This Row],[Calendar_Month]]-CURMONTH=0,DATA[[#This Row],[Amount]],0)</f>
        <v>0</v>
      </c>
    </row>
    <row r="19729" spans="4:12" x14ac:dyDescent="0.25">
      <c r="D19729" s="80" t="str">
        <f>LEFT(DATA[[#This Row],[Account_Code]],3)</f>
        <v/>
      </c>
      <c r="I19729" s="80" t="str">
        <f>DATA[[#This Row],[Vessel_Code]]&amp;DATA[[#This Row],[Account Group]]&amp;DATA[[#This Row],[Type]]</f>
        <v/>
      </c>
      <c r="K19729" s="80">
        <f>IF(YEAR(DATA[[#This Row],[Calendar_Month]])=YEAR(CURMONTHEND),DATA[[#This Row],[Amount]],0)</f>
        <v>0</v>
      </c>
      <c r="L19729" s="80">
        <f>IF(DATA[[#This Row],[Calendar_Month]]-CURMONTH=0,DATA[[#This Row],[Amount]],0)</f>
        <v>0</v>
      </c>
    </row>
    <row r="19730" spans="4:12" x14ac:dyDescent="0.25">
      <c r="D19730" s="80" t="str">
        <f>LEFT(DATA[[#This Row],[Account_Code]],3)</f>
        <v/>
      </c>
      <c r="I19730" s="80" t="str">
        <f>DATA[[#This Row],[Vessel_Code]]&amp;DATA[[#This Row],[Account Group]]&amp;DATA[[#This Row],[Type]]</f>
        <v/>
      </c>
      <c r="K19730" s="80">
        <f>IF(YEAR(DATA[[#This Row],[Calendar_Month]])=YEAR(CURMONTHEND),DATA[[#This Row],[Amount]],0)</f>
        <v>0</v>
      </c>
      <c r="L19730" s="80">
        <f>IF(DATA[[#This Row],[Calendar_Month]]-CURMONTH=0,DATA[[#This Row],[Amount]],0)</f>
        <v>0</v>
      </c>
    </row>
    <row r="19731" spans="4:12" x14ac:dyDescent="0.25">
      <c r="D19731" s="80" t="str">
        <f>LEFT(DATA[[#This Row],[Account_Code]],3)</f>
        <v/>
      </c>
      <c r="I19731" s="80" t="str">
        <f>DATA[[#This Row],[Vessel_Code]]&amp;DATA[[#This Row],[Account Group]]&amp;DATA[[#This Row],[Type]]</f>
        <v/>
      </c>
      <c r="K19731" s="80">
        <f>IF(YEAR(DATA[[#This Row],[Calendar_Month]])=YEAR(CURMONTHEND),DATA[[#This Row],[Amount]],0)</f>
        <v>0</v>
      </c>
      <c r="L19731" s="80">
        <f>IF(DATA[[#This Row],[Calendar_Month]]-CURMONTH=0,DATA[[#This Row],[Amount]],0)</f>
        <v>0</v>
      </c>
    </row>
    <row r="19732" spans="4:12" x14ac:dyDescent="0.25">
      <c r="D19732" s="80" t="str">
        <f>LEFT(DATA[[#This Row],[Account_Code]],3)</f>
        <v/>
      </c>
      <c r="I19732" s="80" t="str">
        <f>DATA[[#This Row],[Vessel_Code]]&amp;DATA[[#This Row],[Account Group]]&amp;DATA[[#This Row],[Type]]</f>
        <v/>
      </c>
      <c r="K19732" s="80">
        <f>IF(YEAR(DATA[[#This Row],[Calendar_Month]])=YEAR(CURMONTHEND),DATA[[#This Row],[Amount]],0)</f>
        <v>0</v>
      </c>
      <c r="L19732" s="80">
        <f>IF(DATA[[#This Row],[Calendar_Month]]-CURMONTH=0,DATA[[#This Row],[Amount]],0)</f>
        <v>0</v>
      </c>
    </row>
    <row r="19733" spans="4:12" x14ac:dyDescent="0.25">
      <c r="D19733" s="80" t="str">
        <f>LEFT(DATA[[#This Row],[Account_Code]],3)</f>
        <v/>
      </c>
      <c r="I19733" s="80" t="str">
        <f>DATA[[#This Row],[Vessel_Code]]&amp;DATA[[#This Row],[Account Group]]&amp;DATA[[#This Row],[Type]]</f>
        <v/>
      </c>
      <c r="K19733" s="80">
        <f>IF(YEAR(DATA[[#This Row],[Calendar_Month]])=YEAR(CURMONTHEND),DATA[[#This Row],[Amount]],0)</f>
        <v>0</v>
      </c>
      <c r="L19733" s="80">
        <f>IF(DATA[[#This Row],[Calendar_Month]]-CURMONTH=0,DATA[[#This Row],[Amount]],0)</f>
        <v>0</v>
      </c>
    </row>
    <row r="19734" spans="4:12" x14ac:dyDescent="0.25">
      <c r="D19734" s="80" t="str">
        <f>LEFT(DATA[[#This Row],[Account_Code]],3)</f>
        <v/>
      </c>
      <c r="I19734" s="80" t="str">
        <f>DATA[[#This Row],[Vessel_Code]]&amp;DATA[[#This Row],[Account Group]]&amp;DATA[[#This Row],[Type]]</f>
        <v/>
      </c>
      <c r="K19734" s="80">
        <f>IF(YEAR(DATA[[#This Row],[Calendar_Month]])=YEAR(CURMONTHEND),DATA[[#This Row],[Amount]],0)</f>
        <v>0</v>
      </c>
      <c r="L19734" s="80">
        <f>IF(DATA[[#This Row],[Calendar_Month]]-CURMONTH=0,DATA[[#This Row],[Amount]],0)</f>
        <v>0</v>
      </c>
    </row>
    <row r="19735" spans="4:12" x14ac:dyDescent="0.25">
      <c r="D19735" s="80" t="str">
        <f>LEFT(DATA[[#This Row],[Account_Code]],3)</f>
        <v/>
      </c>
      <c r="I19735" s="80" t="str">
        <f>DATA[[#This Row],[Vessel_Code]]&amp;DATA[[#This Row],[Account Group]]&amp;DATA[[#This Row],[Type]]</f>
        <v/>
      </c>
      <c r="K19735" s="80">
        <f>IF(YEAR(DATA[[#This Row],[Calendar_Month]])=YEAR(CURMONTHEND),DATA[[#This Row],[Amount]],0)</f>
        <v>0</v>
      </c>
      <c r="L19735" s="80">
        <f>IF(DATA[[#This Row],[Calendar_Month]]-CURMONTH=0,DATA[[#This Row],[Amount]],0)</f>
        <v>0</v>
      </c>
    </row>
    <row r="19736" spans="4:12" x14ac:dyDescent="0.25">
      <c r="D19736" s="80" t="str">
        <f>LEFT(DATA[[#This Row],[Account_Code]],3)</f>
        <v/>
      </c>
      <c r="I19736" s="80" t="str">
        <f>DATA[[#This Row],[Vessel_Code]]&amp;DATA[[#This Row],[Account Group]]&amp;DATA[[#This Row],[Type]]</f>
        <v/>
      </c>
      <c r="K19736" s="80">
        <f>IF(YEAR(DATA[[#This Row],[Calendar_Month]])=YEAR(CURMONTHEND),DATA[[#This Row],[Amount]],0)</f>
        <v>0</v>
      </c>
      <c r="L19736" s="80">
        <f>IF(DATA[[#This Row],[Calendar_Month]]-CURMONTH=0,DATA[[#This Row],[Amount]],0)</f>
        <v>0</v>
      </c>
    </row>
    <row r="19737" spans="4:12" x14ac:dyDescent="0.25">
      <c r="D19737" s="80" t="str">
        <f>LEFT(DATA[[#This Row],[Account_Code]],3)</f>
        <v/>
      </c>
      <c r="I19737" s="80" t="str">
        <f>DATA[[#This Row],[Vessel_Code]]&amp;DATA[[#This Row],[Account Group]]&amp;DATA[[#This Row],[Type]]</f>
        <v/>
      </c>
      <c r="K19737" s="80">
        <f>IF(YEAR(DATA[[#This Row],[Calendar_Month]])=YEAR(CURMONTHEND),DATA[[#This Row],[Amount]],0)</f>
        <v>0</v>
      </c>
      <c r="L19737" s="80">
        <f>IF(DATA[[#This Row],[Calendar_Month]]-CURMONTH=0,DATA[[#This Row],[Amount]],0)</f>
        <v>0</v>
      </c>
    </row>
    <row r="19738" spans="4:12" x14ac:dyDescent="0.25">
      <c r="D19738" s="80" t="str">
        <f>LEFT(DATA[[#This Row],[Account_Code]],3)</f>
        <v/>
      </c>
      <c r="I19738" s="80" t="str">
        <f>DATA[[#This Row],[Vessel_Code]]&amp;DATA[[#This Row],[Account Group]]&amp;DATA[[#This Row],[Type]]</f>
        <v/>
      </c>
      <c r="K19738" s="80">
        <f>IF(YEAR(DATA[[#This Row],[Calendar_Month]])=YEAR(CURMONTHEND),DATA[[#This Row],[Amount]],0)</f>
        <v>0</v>
      </c>
      <c r="L19738" s="80">
        <f>IF(DATA[[#This Row],[Calendar_Month]]-CURMONTH=0,DATA[[#This Row],[Amount]],0)</f>
        <v>0</v>
      </c>
    </row>
    <row r="19739" spans="4:12" x14ac:dyDescent="0.25">
      <c r="D19739" s="80" t="str">
        <f>LEFT(DATA[[#This Row],[Account_Code]],3)</f>
        <v/>
      </c>
      <c r="I19739" s="80" t="str">
        <f>DATA[[#This Row],[Vessel_Code]]&amp;DATA[[#This Row],[Account Group]]&amp;DATA[[#This Row],[Type]]</f>
        <v/>
      </c>
      <c r="K19739" s="80">
        <f>IF(YEAR(DATA[[#This Row],[Calendar_Month]])=YEAR(CURMONTHEND),DATA[[#This Row],[Amount]],0)</f>
        <v>0</v>
      </c>
      <c r="L19739" s="80">
        <f>IF(DATA[[#This Row],[Calendar_Month]]-CURMONTH=0,DATA[[#This Row],[Amount]],0)</f>
        <v>0</v>
      </c>
    </row>
    <row r="19740" spans="4:12" x14ac:dyDescent="0.25">
      <c r="D19740" s="80" t="str">
        <f>LEFT(DATA[[#This Row],[Account_Code]],3)</f>
        <v/>
      </c>
      <c r="I19740" s="80" t="str">
        <f>DATA[[#This Row],[Vessel_Code]]&amp;DATA[[#This Row],[Account Group]]&amp;DATA[[#This Row],[Type]]</f>
        <v/>
      </c>
      <c r="K19740" s="80">
        <f>IF(YEAR(DATA[[#This Row],[Calendar_Month]])=YEAR(CURMONTHEND),DATA[[#This Row],[Amount]],0)</f>
        <v>0</v>
      </c>
      <c r="L19740" s="80">
        <f>IF(DATA[[#This Row],[Calendar_Month]]-CURMONTH=0,DATA[[#This Row],[Amount]],0)</f>
        <v>0</v>
      </c>
    </row>
    <row r="19741" spans="4:12" x14ac:dyDescent="0.25">
      <c r="D19741" s="80" t="str">
        <f>LEFT(DATA[[#This Row],[Account_Code]],3)</f>
        <v/>
      </c>
      <c r="I19741" s="80" t="str">
        <f>DATA[[#This Row],[Vessel_Code]]&amp;DATA[[#This Row],[Account Group]]&amp;DATA[[#This Row],[Type]]</f>
        <v/>
      </c>
      <c r="K19741" s="80">
        <f>IF(YEAR(DATA[[#This Row],[Calendar_Month]])=YEAR(CURMONTHEND),DATA[[#This Row],[Amount]],0)</f>
        <v>0</v>
      </c>
      <c r="L19741" s="80">
        <f>IF(DATA[[#This Row],[Calendar_Month]]-CURMONTH=0,DATA[[#This Row],[Amount]],0)</f>
        <v>0</v>
      </c>
    </row>
    <row r="19742" spans="4:12" x14ac:dyDescent="0.25">
      <c r="D19742" s="80" t="str">
        <f>LEFT(DATA[[#This Row],[Account_Code]],3)</f>
        <v/>
      </c>
      <c r="I19742" s="80" t="str">
        <f>DATA[[#This Row],[Vessel_Code]]&amp;DATA[[#This Row],[Account Group]]&amp;DATA[[#This Row],[Type]]</f>
        <v/>
      </c>
      <c r="K19742" s="80">
        <f>IF(YEAR(DATA[[#This Row],[Calendar_Month]])=YEAR(CURMONTHEND),DATA[[#This Row],[Amount]],0)</f>
        <v>0</v>
      </c>
      <c r="L19742" s="80">
        <f>IF(DATA[[#This Row],[Calendar_Month]]-CURMONTH=0,DATA[[#This Row],[Amount]],0)</f>
        <v>0</v>
      </c>
    </row>
    <row r="19743" spans="4:12" x14ac:dyDescent="0.25">
      <c r="D19743" s="80" t="str">
        <f>LEFT(DATA[[#This Row],[Account_Code]],3)</f>
        <v/>
      </c>
      <c r="I19743" s="80" t="str">
        <f>DATA[[#This Row],[Vessel_Code]]&amp;DATA[[#This Row],[Account Group]]&amp;DATA[[#This Row],[Type]]</f>
        <v/>
      </c>
      <c r="K19743" s="80">
        <f>IF(YEAR(DATA[[#This Row],[Calendar_Month]])=YEAR(CURMONTHEND),DATA[[#This Row],[Amount]],0)</f>
        <v>0</v>
      </c>
      <c r="L19743" s="80">
        <f>IF(DATA[[#This Row],[Calendar_Month]]-CURMONTH=0,DATA[[#This Row],[Amount]],0)</f>
        <v>0</v>
      </c>
    </row>
    <row r="19744" spans="4:12" x14ac:dyDescent="0.25">
      <c r="D19744" s="80" t="str">
        <f>LEFT(DATA[[#This Row],[Account_Code]],3)</f>
        <v/>
      </c>
      <c r="I19744" s="80" t="str">
        <f>DATA[[#This Row],[Vessel_Code]]&amp;DATA[[#This Row],[Account Group]]&amp;DATA[[#This Row],[Type]]</f>
        <v/>
      </c>
      <c r="K19744" s="80">
        <f>IF(YEAR(DATA[[#This Row],[Calendar_Month]])=YEAR(CURMONTHEND),DATA[[#This Row],[Amount]],0)</f>
        <v>0</v>
      </c>
      <c r="L19744" s="80">
        <f>IF(DATA[[#This Row],[Calendar_Month]]-CURMONTH=0,DATA[[#This Row],[Amount]],0)</f>
        <v>0</v>
      </c>
    </row>
    <row r="19745" spans="4:12" x14ac:dyDescent="0.25">
      <c r="D19745" s="80" t="str">
        <f>LEFT(DATA[[#This Row],[Account_Code]],3)</f>
        <v/>
      </c>
      <c r="I19745" s="80" t="str">
        <f>DATA[[#This Row],[Vessel_Code]]&amp;DATA[[#This Row],[Account Group]]&amp;DATA[[#This Row],[Type]]</f>
        <v/>
      </c>
      <c r="K19745" s="80">
        <f>IF(YEAR(DATA[[#This Row],[Calendar_Month]])=YEAR(CURMONTHEND),DATA[[#This Row],[Amount]],0)</f>
        <v>0</v>
      </c>
      <c r="L19745" s="80">
        <f>IF(DATA[[#This Row],[Calendar_Month]]-CURMONTH=0,DATA[[#This Row],[Amount]],0)</f>
        <v>0</v>
      </c>
    </row>
    <row r="19746" spans="4:12" x14ac:dyDescent="0.25">
      <c r="D19746" s="80" t="str">
        <f>LEFT(DATA[[#This Row],[Account_Code]],3)</f>
        <v/>
      </c>
      <c r="I19746" s="80" t="str">
        <f>DATA[[#This Row],[Vessel_Code]]&amp;DATA[[#This Row],[Account Group]]&amp;DATA[[#This Row],[Type]]</f>
        <v/>
      </c>
      <c r="K19746" s="80">
        <f>IF(YEAR(DATA[[#This Row],[Calendar_Month]])=YEAR(CURMONTHEND),DATA[[#This Row],[Amount]],0)</f>
        <v>0</v>
      </c>
      <c r="L19746" s="80">
        <f>IF(DATA[[#This Row],[Calendar_Month]]-CURMONTH=0,DATA[[#This Row],[Amount]],0)</f>
        <v>0</v>
      </c>
    </row>
    <row r="19747" spans="4:12" x14ac:dyDescent="0.25">
      <c r="D19747" s="80" t="str">
        <f>LEFT(DATA[[#This Row],[Account_Code]],3)</f>
        <v/>
      </c>
      <c r="I19747" s="80" t="str">
        <f>DATA[[#This Row],[Vessel_Code]]&amp;DATA[[#This Row],[Account Group]]&amp;DATA[[#This Row],[Type]]</f>
        <v/>
      </c>
      <c r="K19747" s="80">
        <f>IF(YEAR(DATA[[#This Row],[Calendar_Month]])=YEAR(CURMONTHEND),DATA[[#This Row],[Amount]],0)</f>
        <v>0</v>
      </c>
      <c r="L19747" s="80">
        <f>IF(DATA[[#This Row],[Calendar_Month]]-CURMONTH=0,DATA[[#This Row],[Amount]],0)</f>
        <v>0</v>
      </c>
    </row>
    <row r="19748" spans="4:12" x14ac:dyDescent="0.25">
      <c r="D19748" s="80" t="str">
        <f>LEFT(DATA[[#This Row],[Account_Code]],3)</f>
        <v/>
      </c>
      <c r="I19748" s="80" t="str">
        <f>DATA[[#This Row],[Vessel_Code]]&amp;DATA[[#This Row],[Account Group]]&amp;DATA[[#This Row],[Type]]</f>
        <v/>
      </c>
      <c r="K19748" s="80">
        <f>IF(YEAR(DATA[[#This Row],[Calendar_Month]])=YEAR(CURMONTHEND),DATA[[#This Row],[Amount]],0)</f>
        <v>0</v>
      </c>
      <c r="L19748" s="80">
        <f>IF(DATA[[#This Row],[Calendar_Month]]-CURMONTH=0,DATA[[#This Row],[Amount]],0)</f>
        <v>0</v>
      </c>
    </row>
    <row r="19749" spans="4:12" x14ac:dyDescent="0.25">
      <c r="D19749" s="80" t="str">
        <f>LEFT(DATA[[#This Row],[Account_Code]],3)</f>
        <v/>
      </c>
      <c r="I19749" s="80" t="str">
        <f>DATA[[#This Row],[Vessel_Code]]&amp;DATA[[#This Row],[Account Group]]&amp;DATA[[#This Row],[Type]]</f>
        <v/>
      </c>
      <c r="K19749" s="80">
        <f>IF(YEAR(DATA[[#This Row],[Calendar_Month]])=YEAR(CURMONTHEND),DATA[[#This Row],[Amount]],0)</f>
        <v>0</v>
      </c>
      <c r="L19749" s="80">
        <f>IF(DATA[[#This Row],[Calendar_Month]]-CURMONTH=0,DATA[[#This Row],[Amount]],0)</f>
        <v>0</v>
      </c>
    </row>
    <row r="19750" spans="4:12" x14ac:dyDescent="0.25">
      <c r="D19750" s="80" t="str">
        <f>LEFT(DATA[[#This Row],[Account_Code]],3)</f>
        <v/>
      </c>
      <c r="I19750" s="80" t="str">
        <f>DATA[[#This Row],[Vessel_Code]]&amp;DATA[[#This Row],[Account Group]]&amp;DATA[[#This Row],[Type]]</f>
        <v/>
      </c>
      <c r="K19750" s="80">
        <f>IF(YEAR(DATA[[#This Row],[Calendar_Month]])=YEAR(CURMONTHEND),DATA[[#This Row],[Amount]],0)</f>
        <v>0</v>
      </c>
      <c r="L19750" s="80">
        <f>IF(DATA[[#This Row],[Calendar_Month]]-CURMONTH=0,DATA[[#This Row],[Amount]],0)</f>
        <v>0</v>
      </c>
    </row>
    <row r="19751" spans="4:12" x14ac:dyDescent="0.25">
      <c r="D19751" s="80" t="str">
        <f>LEFT(DATA[[#This Row],[Account_Code]],3)</f>
        <v/>
      </c>
      <c r="I19751" s="80" t="str">
        <f>DATA[[#This Row],[Vessel_Code]]&amp;DATA[[#This Row],[Account Group]]&amp;DATA[[#This Row],[Type]]</f>
        <v/>
      </c>
      <c r="K19751" s="80">
        <f>IF(YEAR(DATA[[#This Row],[Calendar_Month]])=YEAR(CURMONTHEND),DATA[[#This Row],[Amount]],0)</f>
        <v>0</v>
      </c>
      <c r="L19751" s="80">
        <f>IF(DATA[[#This Row],[Calendar_Month]]-CURMONTH=0,DATA[[#This Row],[Amount]],0)</f>
        <v>0</v>
      </c>
    </row>
    <row r="19752" spans="4:12" x14ac:dyDescent="0.25">
      <c r="D19752" s="80" t="str">
        <f>LEFT(DATA[[#This Row],[Account_Code]],3)</f>
        <v/>
      </c>
      <c r="I19752" s="80" t="str">
        <f>DATA[[#This Row],[Vessel_Code]]&amp;DATA[[#This Row],[Account Group]]&amp;DATA[[#This Row],[Type]]</f>
        <v/>
      </c>
      <c r="K19752" s="80">
        <f>IF(YEAR(DATA[[#This Row],[Calendar_Month]])=YEAR(CURMONTHEND),DATA[[#This Row],[Amount]],0)</f>
        <v>0</v>
      </c>
      <c r="L19752" s="80">
        <f>IF(DATA[[#This Row],[Calendar_Month]]-CURMONTH=0,DATA[[#This Row],[Amount]],0)</f>
        <v>0</v>
      </c>
    </row>
    <row r="19753" spans="4:12" x14ac:dyDescent="0.25">
      <c r="D19753" s="80" t="str">
        <f>LEFT(DATA[[#This Row],[Account_Code]],3)</f>
        <v/>
      </c>
      <c r="I19753" s="80" t="str">
        <f>DATA[[#This Row],[Vessel_Code]]&amp;DATA[[#This Row],[Account Group]]&amp;DATA[[#This Row],[Type]]</f>
        <v/>
      </c>
      <c r="K19753" s="80">
        <f>IF(YEAR(DATA[[#This Row],[Calendar_Month]])=YEAR(CURMONTHEND),DATA[[#This Row],[Amount]],0)</f>
        <v>0</v>
      </c>
      <c r="L19753" s="80">
        <f>IF(DATA[[#This Row],[Calendar_Month]]-CURMONTH=0,DATA[[#This Row],[Amount]],0)</f>
        <v>0</v>
      </c>
    </row>
    <row r="19754" spans="4:12" x14ac:dyDescent="0.25">
      <c r="D19754" s="80" t="str">
        <f>LEFT(DATA[[#This Row],[Account_Code]],3)</f>
        <v/>
      </c>
      <c r="I19754" s="80" t="str">
        <f>DATA[[#This Row],[Vessel_Code]]&amp;DATA[[#This Row],[Account Group]]&amp;DATA[[#This Row],[Type]]</f>
        <v/>
      </c>
      <c r="K19754" s="80">
        <f>IF(YEAR(DATA[[#This Row],[Calendar_Month]])=YEAR(CURMONTHEND),DATA[[#This Row],[Amount]],0)</f>
        <v>0</v>
      </c>
      <c r="L19754" s="80">
        <f>IF(DATA[[#This Row],[Calendar_Month]]-CURMONTH=0,DATA[[#This Row],[Amount]],0)</f>
        <v>0</v>
      </c>
    </row>
    <row r="19755" spans="4:12" x14ac:dyDescent="0.25">
      <c r="D19755" s="80" t="str">
        <f>LEFT(DATA[[#This Row],[Account_Code]],3)</f>
        <v/>
      </c>
      <c r="I19755" s="80" t="str">
        <f>DATA[[#This Row],[Vessel_Code]]&amp;DATA[[#This Row],[Account Group]]&amp;DATA[[#This Row],[Type]]</f>
        <v/>
      </c>
      <c r="K19755" s="80">
        <f>IF(YEAR(DATA[[#This Row],[Calendar_Month]])=YEAR(CURMONTHEND),DATA[[#This Row],[Amount]],0)</f>
        <v>0</v>
      </c>
      <c r="L19755" s="80">
        <f>IF(DATA[[#This Row],[Calendar_Month]]-CURMONTH=0,DATA[[#This Row],[Amount]],0)</f>
        <v>0</v>
      </c>
    </row>
    <row r="19756" spans="4:12" x14ac:dyDescent="0.25">
      <c r="D19756" s="80" t="str">
        <f>LEFT(DATA[[#This Row],[Account_Code]],3)</f>
        <v/>
      </c>
      <c r="I19756" s="80" t="str">
        <f>DATA[[#This Row],[Vessel_Code]]&amp;DATA[[#This Row],[Account Group]]&amp;DATA[[#This Row],[Type]]</f>
        <v/>
      </c>
      <c r="K19756" s="80">
        <f>IF(YEAR(DATA[[#This Row],[Calendar_Month]])=YEAR(CURMONTHEND),DATA[[#This Row],[Amount]],0)</f>
        <v>0</v>
      </c>
      <c r="L19756" s="80">
        <f>IF(DATA[[#This Row],[Calendar_Month]]-CURMONTH=0,DATA[[#This Row],[Amount]],0)</f>
        <v>0</v>
      </c>
    </row>
    <row r="19757" spans="4:12" x14ac:dyDescent="0.25">
      <c r="D19757" s="80" t="str">
        <f>LEFT(DATA[[#This Row],[Account_Code]],3)</f>
        <v/>
      </c>
      <c r="I19757" s="80" t="str">
        <f>DATA[[#This Row],[Vessel_Code]]&amp;DATA[[#This Row],[Account Group]]&amp;DATA[[#This Row],[Type]]</f>
        <v/>
      </c>
      <c r="K19757" s="80">
        <f>IF(YEAR(DATA[[#This Row],[Calendar_Month]])=YEAR(CURMONTHEND),DATA[[#This Row],[Amount]],0)</f>
        <v>0</v>
      </c>
      <c r="L19757" s="80">
        <f>IF(DATA[[#This Row],[Calendar_Month]]-CURMONTH=0,DATA[[#This Row],[Amount]],0)</f>
        <v>0</v>
      </c>
    </row>
    <row r="19758" spans="4:12" x14ac:dyDescent="0.25">
      <c r="D19758" s="80" t="str">
        <f>LEFT(DATA[[#This Row],[Account_Code]],3)</f>
        <v/>
      </c>
      <c r="I19758" s="80" t="str">
        <f>DATA[[#This Row],[Vessel_Code]]&amp;DATA[[#This Row],[Account Group]]&amp;DATA[[#This Row],[Type]]</f>
        <v/>
      </c>
      <c r="K19758" s="80">
        <f>IF(YEAR(DATA[[#This Row],[Calendar_Month]])=YEAR(CURMONTHEND),DATA[[#This Row],[Amount]],0)</f>
        <v>0</v>
      </c>
      <c r="L19758" s="80">
        <f>IF(DATA[[#This Row],[Calendar_Month]]-CURMONTH=0,DATA[[#This Row],[Amount]],0)</f>
        <v>0</v>
      </c>
    </row>
    <row r="19759" spans="4:12" x14ac:dyDescent="0.25">
      <c r="D19759" s="80" t="str">
        <f>LEFT(DATA[[#This Row],[Account_Code]],3)</f>
        <v/>
      </c>
      <c r="I19759" s="80" t="str">
        <f>DATA[[#This Row],[Vessel_Code]]&amp;DATA[[#This Row],[Account Group]]&amp;DATA[[#This Row],[Type]]</f>
        <v/>
      </c>
      <c r="K19759" s="80">
        <f>IF(YEAR(DATA[[#This Row],[Calendar_Month]])=YEAR(CURMONTHEND),DATA[[#This Row],[Amount]],0)</f>
        <v>0</v>
      </c>
      <c r="L19759" s="80">
        <f>IF(DATA[[#This Row],[Calendar_Month]]-CURMONTH=0,DATA[[#This Row],[Amount]],0)</f>
        <v>0</v>
      </c>
    </row>
    <row r="19760" spans="4:12" x14ac:dyDescent="0.25">
      <c r="D19760" s="80" t="str">
        <f>LEFT(DATA[[#This Row],[Account_Code]],3)</f>
        <v/>
      </c>
      <c r="I19760" s="80" t="str">
        <f>DATA[[#This Row],[Vessel_Code]]&amp;DATA[[#This Row],[Account Group]]&amp;DATA[[#This Row],[Type]]</f>
        <v/>
      </c>
      <c r="K19760" s="80">
        <f>IF(YEAR(DATA[[#This Row],[Calendar_Month]])=YEAR(CURMONTHEND),DATA[[#This Row],[Amount]],0)</f>
        <v>0</v>
      </c>
      <c r="L19760" s="80">
        <f>IF(DATA[[#This Row],[Calendar_Month]]-CURMONTH=0,DATA[[#This Row],[Amount]],0)</f>
        <v>0</v>
      </c>
    </row>
    <row r="19761" spans="4:12" x14ac:dyDescent="0.25">
      <c r="D19761" s="80" t="str">
        <f>LEFT(DATA[[#This Row],[Account_Code]],3)</f>
        <v/>
      </c>
      <c r="I19761" s="80" t="str">
        <f>DATA[[#This Row],[Vessel_Code]]&amp;DATA[[#This Row],[Account Group]]&amp;DATA[[#This Row],[Type]]</f>
        <v/>
      </c>
      <c r="K19761" s="80">
        <f>IF(YEAR(DATA[[#This Row],[Calendar_Month]])=YEAR(CURMONTHEND),DATA[[#This Row],[Amount]],0)</f>
        <v>0</v>
      </c>
      <c r="L19761" s="80">
        <f>IF(DATA[[#This Row],[Calendar_Month]]-CURMONTH=0,DATA[[#This Row],[Amount]],0)</f>
        <v>0</v>
      </c>
    </row>
    <row r="19762" spans="4:12" x14ac:dyDescent="0.25">
      <c r="D19762" s="80" t="str">
        <f>LEFT(DATA[[#This Row],[Account_Code]],3)</f>
        <v/>
      </c>
      <c r="I19762" s="80" t="str">
        <f>DATA[[#This Row],[Vessel_Code]]&amp;DATA[[#This Row],[Account Group]]&amp;DATA[[#This Row],[Type]]</f>
        <v/>
      </c>
      <c r="K19762" s="80">
        <f>IF(YEAR(DATA[[#This Row],[Calendar_Month]])=YEAR(CURMONTHEND),DATA[[#This Row],[Amount]],0)</f>
        <v>0</v>
      </c>
      <c r="L19762" s="80">
        <f>IF(DATA[[#This Row],[Calendar_Month]]-CURMONTH=0,DATA[[#This Row],[Amount]],0)</f>
        <v>0</v>
      </c>
    </row>
    <row r="19763" spans="4:12" x14ac:dyDescent="0.25">
      <c r="D19763" s="80" t="str">
        <f>LEFT(DATA[[#This Row],[Account_Code]],3)</f>
        <v/>
      </c>
      <c r="I19763" s="80" t="str">
        <f>DATA[[#This Row],[Vessel_Code]]&amp;DATA[[#This Row],[Account Group]]&amp;DATA[[#This Row],[Type]]</f>
        <v/>
      </c>
      <c r="K19763" s="80">
        <f>IF(YEAR(DATA[[#This Row],[Calendar_Month]])=YEAR(CURMONTHEND),DATA[[#This Row],[Amount]],0)</f>
        <v>0</v>
      </c>
      <c r="L19763" s="80">
        <f>IF(DATA[[#This Row],[Calendar_Month]]-CURMONTH=0,DATA[[#This Row],[Amount]],0)</f>
        <v>0</v>
      </c>
    </row>
    <row r="19764" spans="4:12" x14ac:dyDescent="0.25">
      <c r="D19764" s="80" t="str">
        <f>LEFT(DATA[[#This Row],[Account_Code]],3)</f>
        <v/>
      </c>
      <c r="I19764" s="80" t="str">
        <f>DATA[[#This Row],[Vessel_Code]]&amp;DATA[[#This Row],[Account Group]]&amp;DATA[[#This Row],[Type]]</f>
        <v/>
      </c>
      <c r="K19764" s="80">
        <f>IF(YEAR(DATA[[#This Row],[Calendar_Month]])=YEAR(CURMONTHEND),DATA[[#This Row],[Amount]],0)</f>
        <v>0</v>
      </c>
      <c r="L19764" s="80">
        <f>IF(DATA[[#This Row],[Calendar_Month]]-CURMONTH=0,DATA[[#This Row],[Amount]],0)</f>
        <v>0</v>
      </c>
    </row>
    <row r="19765" spans="4:12" x14ac:dyDescent="0.25">
      <c r="D19765" s="80" t="str">
        <f>LEFT(DATA[[#This Row],[Account_Code]],3)</f>
        <v/>
      </c>
      <c r="I19765" s="80" t="str">
        <f>DATA[[#This Row],[Vessel_Code]]&amp;DATA[[#This Row],[Account Group]]&amp;DATA[[#This Row],[Type]]</f>
        <v/>
      </c>
      <c r="K19765" s="80">
        <f>IF(YEAR(DATA[[#This Row],[Calendar_Month]])=YEAR(CURMONTHEND),DATA[[#This Row],[Amount]],0)</f>
        <v>0</v>
      </c>
      <c r="L19765" s="80">
        <f>IF(DATA[[#This Row],[Calendar_Month]]-CURMONTH=0,DATA[[#This Row],[Amount]],0)</f>
        <v>0</v>
      </c>
    </row>
    <row r="19766" spans="4:12" x14ac:dyDescent="0.25">
      <c r="D19766" s="80" t="str">
        <f>LEFT(DATA[[#This Row],[Account_Code]],3)</f>
        <v/>
      </c>
      <c r="I19766" s="80" t="str">
        <f>DATA[[#This Row],[Vessel_Code]]&amp;DATA[[#This Row],[Account Group]]&amp;DATA[[#This Row],[Type]]</f>
        <v/>
      </c>
      <c r="K19766" s="80">
        <f>IF(YEAR(DATA[[#This Row],[Calendar_Month]])=YEAR(CURMONTHEND),DATA[[#This Row],[Amount]],0)</f>
        <v>0</v>
      </c>
      <c r="L19766" s="80">
        <f>IF(DATA[[#This Row],[Calendar_Month]]-CURMONTH=0,DATA[[#This Row],[Amount]],0)</f>
        <v>0</v>
      </c>
    </row>
    <row r="19767" spans="4:12" x14ac:dyDescent="0.25">
      <c r="D19767" s="80" t="str">
        <f>LEFT(DATA[[#This Row],[Account_Code]],3)</f>
        <v/>
      </c>
      <c r="I19767" s="80" t="str">
        <f>DATA[[#This Row],[Vessel_Code]]&amp;DATA[[#This Row],[Account Group]]&amp;DATA[[#This Row],[Type]]</f>
        <v/>
      </c>
      <c r="K19767" s="80">
        <f>IF(YEAR(DATA[[#This Row],[Calendar_Month]])=YEAR(CURMONTHEND),DATA[[#This Row],[Amount]],0)</f>
        <v>0</v>
      </c>
      <c r="L19767" s="80">
        <f>IF(DATA[[#This Row],[Calendar_Month]]-CURMONTH=0,DATA[[#This Row],[Amount]],0)</f>
        <v>0</v>
      </c>
    </row>
    <row r="19768" spans="4:12" x14ac:dyDescent="0.25">
      <c r="D19768" s="80" t="str">
        <f>LEFT(DATA[[#This Row],[Account_Code]],3)</f>
        <v/>
      </c>
      <c r="I19768" s="80" t="str">
        <f>DATA[[#This Row],[Vessel_Code]]&amp;DATA[[#This Row],[Account Group]]&amp;DATA[[#This Row],[Type]]</f>
        <v/>
      </c>
      <c r="K19768" s="80">
        <f>IF(YEAR(DATA[[#This Row],[Calendar_Month]])=YEAR(CURMONTHEND),DATA[[#This Row],[Amount]],0)</f>
        <v>0</v>
      </c>
      <c r="L19768" s="80">
        <f>IF(DATA[[#This Row],[Calendar_Month]]-CURMONTH=0,DATA[[#This Row],[Amount]],0)</f>
        <v>0</v>
      </c>
    </row>
    <row r="19769" spans="4:12" x14ac:dyDescent="0.25">
      <c r="D19769" s="80" t="str">
        <f>LEFT(DATA[[#This Row],[Account_Code]],3)</f>
        <v/>
      </c>
      <c r="I19769" s="80" t="str">
        <f>DATA[[#This Row],[Vessel_Code]]&amp;DATA[[#This Row],[Account Group]]&amp;DATA[[#This Row],[Type]]</f>
        <v/>
      </c>
      <c r="K19769" s="80">
        <f>IF(YEAR(DATA[[#This Row],[Calendar_Month]])=YEAR(CURMONTHEND),DATA[[#This Row],[Amount]],0)</f>
        <v>0</v>
      </c>
      <c r="L19769" s="80">
        <f>IF(DATA[[#This Row],[Calendar_Month]]-CURMONTH=0,DATA[[#This Row],[Amount]],0)</f>
        <v>0</v>
      </c>
    </row>
    <row r="19770" spans="4:12" x14ac:dyDescent="0.25">
      <c r="D19770" s="80" t="str">
        <f>LEFT(DATA[[#This Row],[Account_Code]],3)</f>
        <v/>
      </c>
      <c r="I19770" s="80" t="str">
        <f>DATA[[#This Row],[Vessel_Code]]&amp;DATA[[#This Row],[Account Group]]&amp;DATA[[#This Row],[Type]]</f>
        <v/>
      </c>
      <c r="K19770" s="80">
        <f>IF(YEAR(DATA[[#This Row],[Calendar_Month]])=YEAR(CURMONTHEND),DATA[[#This Row],[Amount]],0)</f>
        <v>0</v>
      </c>
      <c r="L19770" s="80">
        <f>IF(DATA[[#This Row],[Calendar_Month]]-CURMONTH=0,DATA[[#This Row],[Amount]],0)</f>
        <v>0</v>
      </c>
    </row>
    <row r="19771" spans="4:12" x14ac:dyDescent="0.25">
      <c r="D19771" s="80" t="str">
        <f>LEFT(DATA[[#This Row],[Account_Code]],3)</f>
        <v/>
      </c>
      <c r="I19771" s="80" t="str">
        <f>DATA[[#This Row],[Vessel_Code]]&amp;DATA[[#This Row],[Account Group]]&amp;DATA[[#This Row],[Type]]</f>
        <v/>
      </c>
      <c r="K19771" s="80">
        <f>IF(YEAR(DATA[[#This Row],[Calendar_Month]])=YEAR(CURMONTHEND),DATA[[#This Row],[Amount]],0)</f>
        <v>0</v>
      </c>
      <c r="L19771" s="80">
        <f>IF(DATA[[#This Row],[Calendar_Month]]-CURMONTH=0,DATA[[#This Row],[Amount]],0)</f>
        <v>0</v>
      </c>
    </row>
    <row r="19772" spans="4:12" x14ac:dyDescent="0.25">
      <c r="D19772" s="80" t="str">
        <f>LEFT(DATA[[#This Row],[Account_Code]],3)</f>
        <v/>
      </c>
      <c r="I19772" s="80" t="str">
        <f>DATA[[#This Row],[Vessel_Code]]&amp;DATA[[#This Row],[Account Group]]&amp;DATA[[#This Row],[Type]]</f>
        <v/>
      </c>
      <c r="K19772" s="80">
        <f>IF(YEAR(DATA[[#This Row],[Calendar_Month]])=YEAR(CURMONTHEND),DATA[[#This Row],[Amount]],0)</f>
        <v>0</v>
      </c>
      <c r="L19772" s="80">
        <f>IF(DATA[[#This Row],[Calendar_Month]]-CURMONTH=0,DATA[[#This Row],[Amount]],0)</f>
        <v>0</v>
      </c>
    </row>
    <row r="19773" spans="4:12" x14ac:dyDescent="0.25">
      <c r="D19773" s="80" t="str">
        <f>LEFT(DATA[[#This Row],[Account_Code]],3)</f>
        <v/>
      </c>
      <c r="I19773" s="80" t="str">
        <f>DATA[[#This Row],[Vessel_Code]]&amp;DATA[[#This Row],[Account Group]]&amp;DATA[[#This Row],[Type]]</f>
        <v/>
      </c>
      <c r="K19773" s="80">
        <f>IF(YEAR(DATA[[#This Row],[Calendar_Month]])=YEAR(CURMONTHEND),DATA[[#This Row],[Amount]],0)</f>
        <v>0</v>
      </c>
      <c r="L19773" s="80">
        <f>IF(DATA[[#This Row],[Calendar_Month]]-CURMONTH=0,DATA[[#This Row],[Amount]],0)</f>
        <v>0</v>
      </c>
    </row>
    <row r="19774" spans="4:12" x14ac:dyDescent="0.25">
      <c r="D19774" s="80" t="str">
        <f>LEFT(DATA[[#This Row],[Account_Code]],3)</f>
        <v/>
      </c>
      <c r="I19774" s="80" t="str">
        <f>DATA[[#This Row],[Vessel_Code]]&amp;DATA[[#This Row],[Account Group]]&amp;DATA[[#This Row],[Type]]</f>
        <v/>
      </c>
      <c r="K19774" s="80">
        <f>IF(YEAR(DATA[[#This Row],[Calendar_Month]])=YEAR(CURMONTHEND),DATA[[#This Row],[Amount]],0)</f>
        <v>0</v>
      </c>
      <c r="L19774" s="80">
        <f>IF(DATA[[#This Row],[Calendar_Month]]-CURMONTH=0,DATA[[#This Row],[Amount]],0)</f>
        <v>0</v>
      </c>
    </row>
    <row r="19775" spans="4:12" x14ac:dyDescent="0.25">
      <c r="D19775" s="80" t="str">
        <f>LEFT(DATA[[#This Row],[Account_Code]],3)</f>
        <v/>
      </c>
      <c r="I19775" s="80" t="str">
        <f>DATA[[#This Row],[Vessel_Code]]&amp;DATA[[#This Row],[Account Group]]&amp;DATA[[#This Row],[Type]]</f>
        <v/>
      </c>
      <c r="K19775" s="80">
        <f>IF(YEAR(DATA[[#This Row],[Calendar_Month]])=YEAR(CURMONTHEND),DATA[[#This Row],[Amount]],0)</f>
        <v>0</v>
      </c>
      <c r="L19775" s="80">
        <f>IF(DATA[[#This Row],[Calendar_Month]]-CURMONTH=0,DATA[[#This Row],[Amount]],0)</f>
        <v>0</v>
      </c>
    </row>
    <row r="19776" spans="4:12" x14ac:dyDescent="0.25">
      <c r="D19776" s="80" t="str">
        <f>LEFT(DATA[[#This Row],[Account_Code]],3)</f>
        <v/>
      </c>
      <c r="I19776" s="80" t="str">
        <f>DATA[[#This Row],[Vessel_Code]]&amp;DATA[[#This Row],[Account Group]]&amp;DATA[[#This Row],[Type]]</f>
        <v/>
      </c>
      <c r="K19776" s="80">
        <f>IF(YEAR(DATA[[#This Row],[Calendar_Month]])=YEAR(CURMONTHEND),DATA[[#This Row],[Amount]],0)</f>
        <v>0</v>
      </c>
      <c r="L19776" s="80">
        <f>IF(DATA[[#This Row],[Calendar_Month]]-CURMONTH=0,DATA[[#This Row],[Amount]],0)</f>
        <v>0</v>
      </c>
    </row>
    <row r="19777" spans="4:12" x14ac:dyDescent="0.25">
      <c r="D19777" s="80" t="str">
        <f>LEFT(DATA[[#This Row],[Account_Code]],3)</f>
        <v/>
      </c>
      <c r="I19777" s="80" t="str">
        <f>DATA[[#This Row],[Vessel_Code]]&amp;DATA[[#This Row],[Account Group]]&amp;DATA[[#This Row],[Type]]</f>
        <v/>
      </c>
      <c r="K19777" s="80">
        <f>IF(YEAR(DATA[[#This Row],[Calendar_Month]])=YEAR(CURMONTHEND),DATA[[#This Row],[Amount]],0)</f>
        <v>0</v>
      </c>
      <c r="L19777" s="80">
        <f>IF(DATA[[#This Row],[Calendar_Month]]-CURMONTH=0,DATA[[#This Row],[Amount]],0)</f>
        <v>0</v>
      </c>
    </row>
    <row r="19778" spans="4:12" x14ac:dyDescent="0.25">
      <c r="D19778" s="80" t="str">
        <f>LEFT(DATA[[#This Row],[Account_Code]],3)</f>
        <v/>
      </c>
      <c r="I19778" s="80" t="str">
        <f>DATA[[#This Row],[Vessel_Code]]&amp;DATA[[#This Row],[Account Group]]&amp;DATA[[#This Row],[Type]]</f>
        <v/>
      </c>
      <c r="K19778" s="80">
        <f>IF(YEAR(DATA[[#This Row],[Calendar_Month]])=YEAR(CURMONTHEND),DATA[[#This Row],[Amount]],0)</f>
        <v>0</v>
      </c>
      <c r="L19778" s="80">
        <f>IF(DATA[[#This Row],[Calendar_Month]]-CURMONTH=0,DATA[[#This Row],[Amount]],0)</f>
        <v>0</v>
      </c>
    </row>
    <row r="19779" spans="4:12" x14ac:dyDescent="0.25">
      <c r="D19779" s="80" t="str">
        <f>LEFT(DATA[[#This Row],[Account_Code]],3)</f>
        <v/>
      </c>
      <c r="I19779" s="80" t="str">
        <f>DATA[[#This Row],[Vessel_Code]]&amp;DATA[[#This Row],[Account Group]]&amp;DATA[[#This Row],[Type]]</f>
        <v/>
      </c>
      <c r="K19779" s="80">
        <f>IF(YEAR(DATA[[#This Row],[Calendar_Month]])=YEAR(CURMONTHEND),DATA[[#This Row],[Amount]],0)</f>
        <v>0</v>
      </c>
      <c r="L19779" s="80">
        <f>IF(DATA[[#This Row],[Calendar_Month]]-CURMONTH=0,DATA[[#This Row],[Amount]],0)</f>
        <v>0</v>
      </c>
    </row>
    <row r="19780" spans="4:12" x14ac:dyDescent="0.25">
      <c r="D19780" s="80" t="str">
        <f>LEFT(DATA[[#This Row],[Account_Code]],3)</f>
        <v/>
      </c>
      <c r="I19780" s="80" t="str">
        <f>DATA[[#This Row],[Vessel_Code]]&amp;DATA[[#This Row],[Account Group]]&amp;DATA[[#This Row],[Type]]</f>
        <v/>
      </c>
      <c r="K19780" s="80">
        <f>IF(YEAR(DATA[[#This Row],[Calendar_Month]])=YEAR(CURMONTHEND),DATA[[#This Row],[Amount]],0)</f>
        <v>0</v>
      </c>
      <c r="L19780" s="80">
        <f>IF(DATA[[#This Row],[Calendar_Month]]-CURMONTH=0,DATA[[#This Row],[Amount]],0)</f>
        <v>0</v>
      </c>
    </row>
    <row r="19781" spans="4:12" x14ac:dyDescent="0.25">
      <c r="D19781" s="80" t="str">
        <f>LEFT(DATA[[#This Row],[Account_Code]],3)</f>
        <v/>
      </c>
      <c r="I19781" s="80" t="str">
        <f>DATA[[#This Row],[Vessel_Code]]&amp;DATA[[#This Row],[Account Group]]&amp;DATA[[#This Row],[Type]]</f>
        <v/>
      </c>
      <c r="K19781" s="80">
        <f>IF(YEAR(DATA[[#This Row],[Calendar_Month]])=YEAR(CURMONTHEND),DATA[[#This Row],[Amount]],0)</f>
        <v>0</v>
      </c>
      <c r="L19781" s="80">
        <f>IF(DATA[[#This Row],[Calendar_Month]]-CURMONTH=0,DATA[[#This Row],[Amount]],0)</f>
        <v>0</v>
      </c>
    </row>
    <row r="19782" spans="4:12" x14ac:dyDescent="0.25">
      <c r="D19782" s="80" t="str">
        <f>LEFT(DATA[[#This Row],[Account_Code]],3)</f>
        <v/>
      </c>
      <c r="I19782" s="80" t="str">
        <f>DATA[[#This Row],[Vessel_Code]]&amp;DATA[[#This Row],[Account Group]]&amp;DATA[[#This Row],[Type]]</f>
        <v/>
      </c>
      <c r="K19782" s="80">
        <f>IF(YEAR(DATA[[#This Row],[Calendar_Month]])=YEAR(CURMONTHEND),DATA[[#This Row],[Amount]],0)</f>
        <v>0</v>
      </c>
      <c r="L19782" s="80">
        <f>IF(DATA[[#This Row],[Calendar_Month]]-CURMONTH=0,DATA[[#This Row],[Amount]],0)</f>
        <v>0</v>
      </c>
    </row>
    <row r="19783" spans="4:12" x14ac:dyDescent="0.25">
      <c r="D19783" s="80" t="str">
        <f>LEFT(DATA[[#This Row],[Account_Code]],3)</f>
        <v/>
      </c>
      <c r="I19783" s="80" t="str">
        <f>DATA[[#This Row],[Vessel_Code]]&amp;DATA[[#This Row],[Account Group]]&amp;DATA[[#This Row],[Type]]</f>
        <v/>
      </c>
      <c r="K19783" s="80">
        <f>IF(YEAR(DATA[[#This Row],[Calendar_Month]])=YEAR(CURMONTHEND),DATA[[#This Row],[Amount]],0)</f>
        <v>0</v>
      </c>
      <c r="L19783" s="80">
        <f>IF(DATA[[#This Row],[Calendar_Month]]-CURMONTH=0,DATA[[#This Row],[Amount]],0)</f>
        <v>0</v>
      </c>
    </row>
    <row r="19784" spans="4:12" x14ac:dyDescent="0.25">
      <c r="D19784" s="80" t="str">
        <f>LEFT(DATA[[#This Row],[Account_Code]],3)</f>
        <v/>
      </c>
      <c r="I19784" s="80" t="str">
        <f>DATA[[#This Row],[Vessel_Code]]&amp;DATA[[#This Row],[Account Group]]&amp;DATA[[#This Row],[Type]]</f>
        <v/>
      </c>
      <c r="K19784" s="80">
        <f>IF(YEAR(DATA[[#This Row],[Calendar_Month]])=YEAR(CURMONTHEND),DATA[[#This Row],[Amount]],0)</f>
        <v>0</v>
      </c>
      <c r="L19784" s="80">
        <f>IF(DATA[[#This Row],[Calendar_Month]]-CURMONTH=0,DATA[[#This Row],[Amount]],0)</f>
        <v>0</v>
      </c>
    </row>
    <row r="19785" spans="4:12" x14ac:dyDescent="0.25">
      <c r="D19785" s="80" t="str">
        <f>LEFT(DATA[[#This Row],[Account_Code]],3)</f>
        <v/>
      </c>
      <c r="I19785" s="80" t="str">
        <f>DATA[[#This Row],[Vessel_Code]]&amp;DATA[[#This Row],[Account Group]]&amp;DATA[[#This Row],[Type]]</f>
        <v/>
      </c>
      <c r="K19785" s="80">
        <f>IF(YEAR(DATA[[#This Row],[Calendar_Month]])=YEAR(CURMONTHEND),DATA[[#This Row],[Amount]],0)</f>
        <v>0</v>
      </c>
      <c r="L19785" s="80">
        <f>IF(DATA[[#This Row],[Calendar_Month]]-CURMONTH=0,DATA[[#This Row],[Amount]],0)</f>
        <v>0</v>
      </c>
    </row>
    <row r="19786" spans="4:12" x14ac:dyDescent="0.25">
      <c r="D19786" s="80" t="str">
        <f>LEFT(DATA[[#This Row],[Account_Code]],3)</f>
        <v/>
      </c>
      <c r="I19786" s="80" t="str">
        <f>DATA[[#This Row],[Vessel_Code]]&amp;DATA[[#This Row],[Account Group]]&amp;DATA[[#This Row],[Type]]</f>
        <v/>
      </c>
      <c r="K19786" s="80">
        <f>IF(YEAR(DATA[[#This Row],[Calendar_Month]])=YEAR(CURMONTHEND),DATA[[#This Row],[Amount]],0)</f>
        <v>0</v>
      </c>
      <c r="L19786" s="80">
        <f>IF(DATA[[#This Row],[Calendar_Month]]-CURMONTH=0,DATA[[#This Row],[Amount]],0)</f>
        <v>0</v>
      </c>
    </row>
    <row r="19787" spans="4:12" x14ac:dyDescent="0.25">
      <c r="D19787" s="80" t="str">
        <f>LEFT(DATA[[#This Row],[Account_Code]],3)</f>
        <v/>
      </c>
      <c r="I19787" s="80" t="str">
        <f>DATA[[#This Row],[Vessel_Code]]&amp;DATA[[#This Row],[Account Group]]&amp;DATA[[#This Row],[Type]]</f>
        <v/>
      </c>
      <c r="K19787" s="80">
        <f>IF(YEAR(DATA[[#This Row],[Calendar_Month]])=YEAR(CURMONTHEND),DATA[[#This Row],[Amount]],0)</f>
        <v>0</v>
      </c>
      <c r="L19787" s="80">
        <f>IF(DATA[[#This Row],[Calendar_Month]]-CURMONTH=0,DATA[[#This Row],[Amount]],0)</f>
        <v>0</v>
      </c>
    </row>
    <row r="19788" spans="4:12" x14ac:dyDescent="0.25">
      <c r="D19788" s="80" t="str">
        <f>LEFT(DATA[[#This Row],[Account_Code]],3)</f>
        <v/>
      </c>
      <c r="I19788" s="80" t="str">
        <f>DATA[[#This Row],[Vessel_Code]]&amp;DATA[[#This Row],[Account Group]]&amp;DATA[[#This Row],[Type]]</f>
        <v/>
      </c>
      <c r="K19788" s="80">
        <f>IF(YEAR(DATA[[#This Row],[Calendar_Month]])=YEAR(CURMONTHEND),DATA[[#This Row],[Amount]],0)</f>
        <v>0</v>
      </c>
      <c r="L19788" s="80">
        <f>IF(DATA[[#This Row],[Calendar_Month]]-CURMONTH=0,DATA[[#This Row],[Amount]],0)</f>
        <v>0</v>
      </c>
    </row>
    <row r="19789" spans="4:12" x14ac:dyDescent="0.25">
      <c r="D19789" s="80" t="str">
        <f>LEFT(DATA[[#This Row],[Account_Code]],3)</f>
        <v/>
      </c>
      <c r="I19789" s="80" t="str">
        <f>DATA[[#This Row],[Vessel_Code]]&amp;DATA[[#This Row],[Account Group]]&amp;DATA[[#This Row],[Type]]</f>
        <v/>
      </c>
      <c r="K19789" s="80">
        <f>IF(YEAR(DATA[[#This Row],[Calendar_Month]])=YEAR(CURMONTHEND),DATA[[#This Row],[Amount]],0)</f>
        <v>0</v>
      </c>
      <c r="L19789" s="80">
        <f>IF(DATA[[#This Row],[Calendar_Month]]-CURMONTH=0,DATA[[#This Row],[Amount]],0)</f>
        <v>0</v>
      </c>
    </row>
    <row r="19790" spans="4:12" x14ac:dyDescent="0.25">
      <c r="D19790" s="80" t="str">
        <f>LEFT(DATA[[#This Row],[Account_Code]],3)</f>
        <v/>
      </c>
      <c r="I19790" s="80" t="str">
        <f>DATA[[#This Row],[Vessel_Code]]&amp;DATA[[#This Row],[Account Group]]&amp;DATA[[#This Row],[Type]]</f>
        <v/>
      </c>
      <c r="K19790" s="80">
        <f>IF(YEAR(DATA[[#This Row],[Calendar_Month]])=YEAR(CURMONTHEND),DATA[[#This Row],[Amount]],0)</f>
        <v>0</v>
      </c>
      <c r="L19790" s="80">
        <f>IF(DATA[[#This Row],[Calendar_Month]]-CURMONTH=0,DATA[[#This Row],[Amount]],0)</f>
        <v>0</v>
      </c>
    </row>
    <row r="19791" spans="4:12" x14ac:dyDescent="0.25">
      <c r="D19791" s="80" t="str">
        <f>LEFT(DATA[[#This Row],[Account_Code]],3)</f>
        <v/>
      </c>
      <c r="I19791" s="80" t="str">
        <f>DATA[[#This Row],[Vessel_Code]]&amp;DATA[[#This Row],[Account Group]]&amp;DATA[[#This Row],[Type]]</f>
        <v/>
      </c>
      <c r="K19791" s="80">
        <f>IF(YEAR(DATA[[#This Row],[Calendar_Month]])=YEAR(CURMONTHEND),DATA[[#This Row],[Amount]],0)</f>
        <v>0</v>
      </c>
      <c r="L19791" s="80">
        <f>IF(DATA[[#This Row],[Calendar_Month]]-CURMONTH=0,DATA[[#This Row],[Amount]],0)</f>
        <v>0</v>
      </c>
    </row>
    <row r="19792" spans="4:12" x14ac:dyDescent="0.25">
      <c r="D19792" s="80" t="str">
        <f>LEFT(DATA[[#This Row],[Account_Code]],3)</f>
        <v/>
      </c>
      <c r="I19792" s="80" t="str">
        <f>DATA[[#This Row],[Vessel_Code]]&amp;DATA[[#This Row],[Account Group]]&amp;DATA[[#This Row],[Type]]</f>
        <v/>
      </c>
      <c r="K19792" s="80">
        <f>IF(YEAR(DATA[[#This Row],[Calendar_Month]])=YEAR(CURMONTHEND),DATA[[#This Row],[Amount]],0)</f>
        <v>0</v>
      </c>
      <c r="L19792" s="80">
        <f>IF(DATA[[#This Row],[Calendar_Month]]-CURMONTH=0,DATA[[#This Row],[Amount]],0)</f>
        <v>0</v>
      </c>
    </row>
    <row r="19793" spans="4:12" x14ac:dyDescent="0.25">
      <c r="D19793" s="80" t="str">
        <f>LEFT(DATA[[#This Row],[Account_Code]],3)</f>
        <v/>
      </c>
      <c r="I19793" s="80" t="str">
        <f>DATA[[#This Row],[Vessel_Code]]&amp;DATA[[#This Row],[Account Group]]&amp;DATA[[#This Row],[Type]]</f>
        <v/>
      </c>
      <c r="K19793" s="80">
        <f>IF(YEAR(DATA[[#This Row],[Calendar_Month]])=YEAR(CURMONTHEND),DATA[[#This Row],[Amount]],0)</f>
        <v>0</v>
      </c>
      <c r="L19793" s="80">
        <f>IF(DATA[[#This Row],[Calendar_Month]]-CURMONTH=0,DATA[[#This Row],[Amount]],0)</f>
        <v>0</v>
      </c>
    </row>
    <row r="19794" spans="4:12" x14ac:dyDescent="0.25">
      <c r="D19794" s="80" t="str">
        <f>LEFT(DATA[[#This Row],[Account_Code]],3)</f>
        <v/>
      </c>
      <c r="I19794" s="80" t="str">
        <f>DATA[[#This Row],[Vessel_Code]]&amp;DATA[[#This Row],[Account Group]]&amp;DATA[[#This Row],[Type]]</f>
        <v/>
      </c>
      <c r="K19794" s="80">
        <f>IF(YEAR(DATA[[#This Row],[Calendar_Month]])=YEAR(CURMONTHEND),DATA[[#This Row],[Amount]],0)</f>
        <v>0</v>
      </c>
      <c r="L19794" s="80">
        <f>IF(DATA[[#This Row],[Calendar_Month]]-CURMONTH=0,DATA[[#This Row],[Amount]],0)</f>
        <v>0</v>
      </c>
    </row>
    <row r="19795" spans="4:12" x14ac:dyDescent="0.25">
      <c r="D19795" s="80" t="str">
        <f>LEFT(DATA[[#This Row],[Account_Code]],3)</f>
        <v/>
      </c>
      <c r="I19795" s="80" t="str">
        <f>DATA[[#This Row],[Vessel_Code]]&amp;DATA[[#This Row],[Account Group]]&amp;DATA[[#This Row],[Type]]</f>
        <v/>
      </c>
      <c r="K19795" s="80">
        <f>IF(YEAR(DATA[[#This Row],[Calendar_Month]])=YEAR(CURMONTHEND),DATA[[#This Row],[Amount]],0)</f>
        <v>0</v>
      </c>
      <c r="L19795" s="80">
        <f>IF(DATA[[#This Row],[Calendar_Month]]-CURMONTH=0,DATA[[#This Row],[Amount]],0)</f>
        <v>0</v>
      </c>
    </row>
    <row r="19796" spans="4:12" x14ac:dyDescent="0.25">
      <c r="D19796" s="80" t="str">
        <f>LEFT(DATA[[#This Row],[Account_Code]],3)</f>
        <v/>
      </c>
      <c r="I19796" s="80" t="str">
        <f>DATA[[#This Row],[Vessel_Code]]&amp;DATA[[#This Row],[Account Group]]&amp;DATA[[#This Row],[Type]]</f>
        <v/>
      </c>
      <c r="K19796" s="80">
        <f>IF(YEAR(DATA[[#This Row],[Calendar_Month]])=YEAR(CURMONTHEND),DATA[[#This Row],[Amount]],0)</f>
        <v>0</v>
      </c>
      <c r="L19796" s="80">
        <f>IF(DATA[[#This Row],[Calendar_Month]]-CURMONTH=0,DATA[[#This Row],[Amount]],0)</f>
        <v>0</v>
      </c>
    </row>
    <row r="19797" spans="4:12" x14ac:dyDescent="0.25">
      <c r="D19797" s="80" t="str">
        <f>LEFT(DATA[[#This Row],[Account_Code]],3)</f>
        <v/>
      </c>
      <c r="I19797" s="80" t="str">
        <f>DATA[[#This Row],[Vessel_Code]]&amp;DATA[[#This Row],[Account Group]]&amp;DATA[[#This Row],[Type]]</f>
        <v/>
      </c>
      <c r="K19797" s="80">
        <f>IF(YEAR(DATA[[#This Row],[Calendar_Month]])=YEAR(CURMONTHEND),DATA[[#This Row],[Amount]],0)</f>
        <v>0</v>
      </c>
      <c r="L19797" s="80">
        <f>IF(DATA[[#This Row],[Calendar_Month]]-CURMONTH=0,DATA[[#This Row],[Amount]],0)</f>
        <v>0</v>
      </c>
    </row>
    <row r="19798" spans="4:12" x14ac:dyDescent="0.25">
      <c r="D19798" s="80" t="str">
        <f>LEFT(DATA[[#This Row],[Account_Code]],3)</f>
        <v/>
      </c>
      <c r="I19798" s="80" t="str">
        <f>DATA[[#This Row],[Vessel_Code]]&amp;DATA[[#This Row],[Account Group]]&amp;DATA[[#This Row],[Type]]</f>
        <v/>
      </c>
      <c r="K19798" s="80">
        <f>IF(YEAR(DATA[[#This Row],[Calendar_Month]])=YEAR(CURMONTHEND),DATA[[#This Row],[Amount]],0)</f>
        <v>0</v>
      </c>
      <c r="L19798" s="80">
        <f>IF(DATA[[#This Row],[Calendar_Month]]-CURMONTH=0,DATA[[#This Row],[Amount]],0)</f>
        <v>0</v>
      </c>
    </row>
    <row r="19799" spans="4:12" x14ac:dyDescent="0.25">
      <c r="D19799" s="80" t="str">
        <f>LEFT(DATA[[#This Row],[Account_Code]],3)</f>
        <v/>
      </c>
      <c r="I19799" s="80" t="str">
        <f>DATA[[#This Row],[Vessel_Code]]&amp;DATA[[#This Row],[Account Group]]&amp;DATA[[#This Row],[Type]]</f>
        <v/>
      </c>
      <c r="K19799" s="80">
        <f>IF(YEAR(DATA[[#This Row],[Calendar_Month]])=YEAR(CURMONTHEND),DATA[[#This Row],[Amount]],0)</f>
        <v>0</v>
      </c>
      <c r="L19799" s="80">
        <f>IF(DATA[[#This Row],[Calendar_Month]]-CURMONTH=0,DATA[[#This Row],[Amount]],0)</f>
        <v>0</v>
      </c>
    </row>
    <row r="19800" spans="4:12" x14ac:dyDescent="0.25">
      <c r="D19800" s="80" t="str">
        <f>LEFT(DATA[[#This Row],[Account_Code]],3)</f>
        <v/>
      </c>
      <c r="I19800" s="80" t="str">
        <f>DATA[[#This Row],[Vessel_Code]]&amp;DATA[[#This Row],[Account Group]]&amp;DATA[[#This Row],[Type]]</f>
        <v/>
      </c>
      <c r="K19800" s="80">
        <f>IF(YEAR(DATA[[#This Row],[Calendar_Month]])=YEAR(CURMONTHEND),DATA[[#This Row],[Amount]],0)</f>
        <v>0</v>
      </c>
      <c r="L19800" s="80">
        <f>IF(DATA[[#This Row],[Calendar_Month]]-CURMONTH=0,DATA[[#This Row],[Amount]],0)</f>
        <v>0</v>
      </c>
    </row>
    <row r="19801" spans="4:12" x14ac:dyDescent="0.25">
      <c r="D19801" s="80" t="str">
        <f>LEFT(DATA[[#This Row],[Account_Code]],3)</f>
        <v/>
      </c>
      <c r="I19801" s="80" t="str">
        <f>DATA[[#This Row],[Vessel_Code]]&amp;DATA[[#This Row],[Account Group]]&amp;DATA[[#This Row],[Type]]</f>
        <v/>
      </c>
      <c r="K19801" s="80">
        <f>IF(YEAR(DATA[[#This Row],[Calendar_Month]])=YEAR(CURMONTHEND),DATA[[#This Row],[Amount]],0)</f>
        <v>0</v>
      </c>
      <c r="L19801" s="80">
        <f>IF(DATA[[#This Row],[Calendar_Month]]-CURMONTH=0,DATA[[#This Row],[Amount]],0)</f>
        <v>0</v>
      </c>
    </row>
    <row r="19802" spans="4:12" x14ac:dyDescent="0.25">
      <c r="D19802" s="80" t="str">
        <f>LEFT(DATA[[#This Row],[Account_Code]],3)</f>
        <v/>
      </c>
      <c r="I19802" s="80" t="str">
        <f>DATA[[#This Row],[Vessel_Code]]&amp;DATA[[#This Row],[Account Group]]&amp;DATA[[#This Row],[Type]]</f>
        <v/>
      </c>
      <c r="K19802" s="80">
        <f>IF(YEAR(DATA[[#This Row],[Calendar_Month]])=YEAR(CURMONTHEND),DATA[[#This Row],[Amount]],0)</f>
        <v>0</v>
      </c>
      <c r="L19802" s="80">
        <f>IF(DATA[[#This Row],[Calendar_Month]]-CURMONTH=0,DATA[[#This Row],[Amount]],0)</f>
        <v>0</v>
      </c>
    </row>
    <row r="19803" spans="4:12" x14ac:dyDescent="0.25">
      <c r="D19803" s="80" t="str">
        <f>LEFT(DATA[[#This Row],[Account_Code]],3)</f>
        <v/>
      </c>
      <c r="I19803" s="80" t="str">
        <f>DATA[[#This Row],[Vessel_Code]]&amp;DATA[[#This Row],[Account Group]]&amp;DATA[[#This Row],[Type]]</f>
        <v/>
      </c>
      <c r="K19803" s="80">
        <f>IF(YEAR(DATA[[#This Row],[Calendar_Month]])=YEAR(CURMONTHEND),DATA[[#This Row],[Amount]],0)</f>
        <v>0</v>
      </c>
      <c r="L19803" s="80">
        <f>IF(DATA[[#This Row],[Calendar_Month]]-CURMONTH=0,DATA[[#This Row],[Amount]],0)</f>
        <v>0</v>
      </c>
    </row>
    <row r="19804" spans="4:12" x14ac:dyDescent="0.25">
      <c r="D19804" s="80" t="str">
        <f>LEFT(DATA[[#This Row],[Account_Code]],3)</f>
        <v/>
      </c>
      <c r="I19804" s="80" t="str">
        <f>DATA[[#This Row],[Vessel_Code]]&amp;DATA[[#This Row],[Account Group]]&amp;DATA[[#This Row],[Type]]</f>
        <v/>
      </c>
      <c r="K19804" s="80">
        <f>IF(YEAR(DATA[[#This Row],[Calendar_Month]])=YEAR(CURMONTHEND),DATA[[#This Row],[Amount]],0)</f>
        <v>0</v>
      </c>
      <c r="L19804" s="80">
        <f>IF(DATA[[#This Row],[Calendar_Month]]-CURMONTH=0,DATA[[#This Row],[Amount]],0)</f>
        <v>0</v>
      </c>
    </row>
    <row r="19805" spans="4:12" x14ac:dyDescent="0.25">
      <c r="D19805" s="80" t="str">
        <f>LEFT(DATA[[#This Row],[Account_Code]],3)</f>
        <v/>
      </c>
      <c r="I19805" s="80" t="str">
        <f>DATA[[#This Row],[Vessel_Code]]&amp;DATA[[#This Row],[Account Group]]&amp;DATA[[#This Row],[Type]]</f>
        <v/>
      </c>
      <c r="K19805" s="80">
        <f>IF(YEAR(DATA[[#This Row],[Calendar_Month]])=YEAR(CURMONTHEND),DATA[[#This Row],[Amount]],0)</f>
        <v>0</v>
      </c>
      <c r="L19805" s="80">
        <f>IF(DATA[[#This Row],[Calendar_Month]]-CURMONTH=0,DATA[[#This Row],[Amount]],0)</f>
        <v>0</v>
      </c>
    </row>
    <row r="19806" spans="4:12" x14ac:dyDescent="0.25">
      <c r="D19806" s="80" t="str">
        <f>LEFT(DATA[[#This Row],[Account_Code]],3)</f>
        <v/>
      </c>
      <c r="I19806" s="80" t="str">
        <f>DATA[[#This Row],[Vessel_Code]]&amp;DATA[[#This Row],[Account Group]]&amp;DATA[[#This Row],[Type]]</f>
        <v/>
      </c>
      <c r="K19806" s="80">
        <f>IF(YEAR(DATA[[#This Row],[Calendar_Month]])=YEAR(CURMONTHEND),DATA[[#This Row],[Amount]],0)</f>
        <v>0</v>
      </c>
      <c r="L19806" s="80">
        <f>IF(DATA[[#This Row],[Calendar_Month]]-CURMONTH=0,DATA[[#This Row],[Amount]],0)</f>
        <v>0</v>
      </c>
    </row>
    <row r="19807" spans="4:12" x14ac:dyDescent="0.25">
      <c r="D19807" s="80" t="str">
        <f>LEFT(DATA[[#This Row],[Account_Code]],3)</f>
        <v/>
      </c>
      <c r="I19807" s="80" t="str">
        <f>DATA[[#This Row],[Vessel_Code]]&amp;DATA[[#This Row],[Account Group]]&amp;DATA[[#This Row],[Type]]</f>
        <v/>
      </c>
      <c r="K19807" s="80">
        <f>IF(YEAR(DATA[[#This Row],[Calendar_Month]])=YEAR(CURMONTHEND),DATA[[#This Row],[Amount]],0)</f>
        <v>0</v>
      </c>
      <c r="L19807" s="80">
        <f>IF(DATA[[#This Row],[Calendar_Month]]-CURMONTH=0,DATA[[#This Row],[Amount]],0)</f>
        <v>0</v>
      </c>
    </row>
    <row r="19808" spans="4:12" x14ac:dyDescent="0.25">
      <c r="D19808" s="80" t="str">
        <f>LEFT(DATA[[#This Row],[Account_Code]],3)</f>
        <v/>
      </c>
      <c r="I19808" s="80" t="str">
        <f>DATA[[#This Row],[Vessel_Code]]&amp;DATA[[#This Row],[Account Group]]&amp;DATA[[#This Row],[Type]]</f>
        <v/>
      </c>
      <c r="K19808" s="80">
        <f>IF(YEAR(DATA[[#This Row],[Calendar_Month]])=YEAR(CURMONTHEND),DATA[[#This Row],[Amount]],0)</f>
        <v>0</v>
      </c>
      <c r="L19808" s="80">
        <f>IF(DATA[[#This Row],[Calendar_Month]]-CURMONTH=0,DATA[[#This Row],[Amount]],0)</f>
        <v>0</v>
      </c>
    </row>
    <row r="19809" spans="4:12" x14ac:dyDescent="0.25">
      <c r="D19809" s="80" t="str">
        <f>LEFT(DATA[[#This Row],[Account_Code]],3)</f>
        <v/>
      </c>
      <c r="I19809" s="80" t="str">
        <f>DATA[[#This Row],[Vessel_Code]]&amp;DATA[[#This Row],[Account Group]]&amp;DATA[[#This Row],[Type]]</f>
        <v/>
      </c>
      <c r="K19809" s="80">
        <f>IF(YEAR(DATA[[#This Row],[Calendar_Month]])=YEAR(CURMONTHEND),DATA[[#This Row],[Amount]],0)</f>
        <v>0</v>
      </c>
      <c r="L19809" s="80">
        <f>IF(DATA[[#This Row],[Calendar_Month]]-CURMONTH=0,DATA[[#This Row],[Amount]],0)</f>
        <v>0</v>
      </c>
    </row>
    <row r="19810" spans="4:12" x14ac:dyDescent="0.25">
      <c r="D19810" s="80" t="str">
        <f>LEFT(DATA[[#This Row],[Account_Code]],3)</f>
        <v/>
      </c>
      <c r="I19810" s="80" t="str">
        <f>DATA[[#This Row],[Vessel_Code]]&amp;DATA[[#This Row],[Account Group]]&amp;DATA[[#This Row],[Type]]</f>
        <v/>
      </c>
      <c r="K19810" s="80">
        <f>IF(YEAR(DATA[[#This Row],[Calendar_Month]])=YEAR(CURMONTHEND),DATA[[#This Row],[Amount]],0)</f>
        <v>0</v>
      </c>
      <c r="L19810" s="80">
        <f>IF(DATA[[#This Row],[Calendar_Month]]-CURMONTH=0,DATA[[#This Row],[Amount]],0)</f>
        <v>0</v>
      </c>
    </row>
    <row r="19811" spans="4:12" x14ac:dyDescent="0.25">
      <c r="D19811" s="80" t="str">
        <f>LEFT(DATA[[#This Row],[Account_Code]],3)</f>
        <v/>
      </c>
      <c r="I19811" s="80" t="str">
        <f>DATA[[#This Row],[Vessel_Code]]&amp;DATA[[#This Row],[Account Group]]&amp;DATA[[#This Row],[Type]]</f>
        <v/>
      </c>
      <c r="K19811" s="80">
        <f>IF(YEAR(DATA[[#This Row],[Calendar_Month]])=YEAR(CURMONTHEND),DATA[[#This Row],[Amount]],0)</f>
        <v>0</v>
      </c>
      <c r="L19811" s="80">
        <f>IF(DATA[[#This Row],[Calendar_Month]]-CURMONTH=0,DATA[[#This Row],[Amount]],0)</f>
        <v>0</v>
      </c>
    </row>
    <row r="19812" spans="4:12" x14ac:dyDescent="0.25">
      <c r="D19812" s="80" t="str">
        <f>LEFT(DATA[[#This Row],[Account_Code]],3)</f>
        <v/>
      </c>
      <c r="I19812" s="80" t="str">
        <f>DATA[[#This Row],[Vessel_Code]]&amp;DATA[[#This Row],[Account Group]]&amp;DATA[[#This Row],[Type]]</f>
        <v/>
      </c>
      <c r="K19812" s="80">
        <f>IF(YEAR(DATA[[#This Row],[Calendar_Month]])=YEAR(CURMONTHEND),DATA[[#This Row],[Amount]],0)</f>
        <v>0</v>
      </c>
      <c r="L19812" s="80">
        <f>IF(DATA[[#This Row],[Calendar_Month]]-CURMONTH=0,DATA[[#This Row],[Amount]],0)</f>
        <v>0</v>
      </c>
    </row>
    <row r="19813" spans="4:12" x14ac:dyDescent="0.25">
      <c r="D19813" s="80" t="str">
        <f>LEFT(DATA[[#This Row],[Account_Code]],3)</f>
        <v/>
      </c>
      <c r="I19813" s="80" t="str">
        <f>DATA[[#This Row],[Vessel_Code]]&amp;DATA[[#This Row],[Account Group]]&amp;DATA[[#This Row],[Type]]</f>
        <v/>
      </c>
      <c r="K19813" s="80">
        <f>IF(YEAR(DATA[[#This Row],[Calendar_Month]])=YEAR(CURMONTHEND),DATA[[#This Row],[Amount]],0)</f>
        <v>0</v>
      </c>
      <c r="L19813" s="80">
        <f>IF(DATA[[#This Row],[Calendar_Month]]-CURMONTH=0,DATA[[#This Row],[Amount]],0)</f>
        <v>0</v>
      </c>
    </row>
    <row r="19814" spans="4:12" x14ac:dyDescent="0.25">
      <c r="D19814" s="80" t="str">
        <f>LEFT(DATA[[#This Row],[Account_Code]],3)</f>
        <v/>
      </c>
      <c r="I19814" s="80" t="str">
        <f>DATA[[#This Row],[Vessel_Code]]&amp;DATA[[#This Row],[Account Group]]&amp;DATA[[#This Row],[Type]]</f>
        <v/>
      </c>
      <c r="K19814" s="80">
        <f>IF(YEAR(DATA[[#This Row],[Calendar_Month]])=YEAR(CURMONTHEND),DATA[[#This Row],[Amount]],0)</f>
        <v>0</v>
      </c>
      <c r="L19814" s="80">
        <f>IF(DATA[[#This Row],[Calendar_Month]]-CURMONTH=0,DATA[[#This Row],[Amount]],0)</f>
        <v>0</v>
      </c>
    </row>
    <row r="19815" spans="4:12" x14ac:dyDescent="0.25">
      <c r="D19815" s="80" t="str">
        <f>LEFT(DATA[[#This Row],[Account_Code]],3)</f>
        <v/>
      </c>
      <c r="I19815" s="80" t="str">
        <f>DATA[[#This Row],[Vessel_Code]]&amp;DATA[[#This Row],[Account Group]]&amp;DATA[[#This Row],[Type]]</f>
        <v/>
      </c>
      <c r="K19815" s="80">
        <f>IF(YEAR(DATA[[#This Row],[Calendar_Month]])=YEAR(CURMONTHEND),DATA[[#This Row],[Amount]],0)</f>
        <v>0</v>
      </c>
      <c r="L19815" s="80">
        <f>IF(DATA[[#This Row],[Calendar_Month]]-CURMONTH=0,DATA[[#This Row],[Amount]],0)</f>
        <v>0</v>
      </c>
    </row>
    <row r="19816" spans="4:12" x14ac:dyDescent="0.25">
      <c r="D19816" s="80" t="str">
        <f>LEFT(DATA[[#This Row],[Account_Code]],3)</f>
        <v/>
      </c>
      <c r="I19816" s="80" t="str">
        <f>DATA[[#This Row],[Vessel_Code]]&amp;DATA[[#This Row],[Account Group]]&amp;DATA[[#This Row],[Type]]</f>
        <v/>
      </c>
      <c r="K19816" s="80">
        <f>IF(YEAR(DATA[[#This Row],[Calendar_Month]])=YEAR(CURMONTHEND),DATA[[#This Row],[Amount]],0)</f>
        <v>0</v>
      </c>
      <c r="L19816" s="80">
        <f>IF(DATA[[#This Row],[Calendar_Month]]-CURMONTH=0,DATA[[#This Row],[Amount]],0)</f>
        <v>0</v>
      </c>
    </row>
    <row r="19817" spans="4:12" x14ac:dyDescent="0.25">
      <c r="D19817" s="80" t="str">
        <f>LEFT(DATA[[#This Row],[Account_Code]],3)</f>
        <v/>
      </c>
      <c r="I19817" s="80" t="str">
        <f>DATA[[#This Row],[Vessel_Code]]&amp;DATA[[#This Row],[Account Group]]&amp;DATA[[#This Row],[Type]]</f>
        <v/>
      </c>
      <c r="K19817" s="80">
        <f>IF(YEAR(DATA[[#This Row],[Calendar_Month]])=YEAR(CURMONTHEND),DATA[[#This Row],[Amount]],0)</f>
        <v>0</v>
      </c>
      <c r="L19817" s="80">
        <f>IF(DATA[[#This Row],[Calendar_Month]]-CURMONTH=0,DATA[[#This Row],[Amount]],0)</f>
        <v>0</v>
      </c>
    </row>
    <row r="19818" spans="4:12" x14ac:dyDescent="0.25">
      <c r="D19818" s="80" t="str">
        <f>LEFT(DATA[[#This Row],[Account_Code]],3)</f>
        <v/>
      </c>
      <c r="I19818" s="80" t="str">
        <f>DATA[[#This Row],[Vessel_Code]]&amp;DATA[[#This Row],[Account Group]]&amp;DATA[[#This Row],[Type]]</f>
        <v/>
      </c>
      <c r="K19818" s="80">
        <f>IF(YEAR(DATA[[#This Row],[Calendar_Month]])=YEAR(CURMONTHEND),DATA[[#This Row],[Amount]],0)</f>
        <v>0</v>
      </c>
      <c r="L19818" s="80">
        <f>IF(DATA[[#This Row],[Calendar_Month]]-CURMONTH=0,DATA[[#This Row],[Amount]],0)</f>
        <v>0</v>
      </c>
    </row>
    <row r="19819" spans="4:12" x14ac:dyDescent="0.25">
      <c r="D19819" s="80" t="str">
        <f>LEFT(DATA[[#This Row],[Account_Code]],3)</f>
        <v/>
      </c>
      <c r="I19819" s="80" t="str">
        <f>DATA[[#This Row],[Vessel_Code]]&amp;DATA[[#This Row],[Account Group]]&amp;DATA[[#This Row],[Type]]</f>
        <v/>
      </c>
      <c r="K19819" s="80">
        <f>IF(YEAR(DATA[[#This Row],[Calendar_Month]])=YEAR(CURMONTHEND),DATA[[#This Row],[Amount]],0)</f>
        <v>0</v>
      </c>
      <c r="L19819" s="80">
        <f>IF(DATA[[#This Row],[Calendar_Month]]-CURMONTH=0,DATA[[#This Row],[Amount]],0)</f>
        <v>0</v>
      </c>
    </row>
    <row r="19820" spans="4:12" x14ac:dyDescent="0.25">
      <c r="D19820" s="80" t="str">
        <f>LEFT(DATA[[#This Row],[Account_Code]],3)</f>
        <v/>
      </c>
      <c r="I19820" s="80" t="str">
        <f>DATA[[#This Row],[Vessel_Code]]&amp;DATA[[#This Row],[Account Group]]&amp;DATA[[#This Row],[Type]]</f>
        <v/>
      </c>
      <c r="K19820" s="80">
        <f>IF(YEAR(DATA[[#This Row],[Calendar_Month]])=YEAR(CURMONTHEND),DATA[[#This Row],[Amount]],0)</f>
        <v>0</v>
      </c>
      <c r="L19820" s="80">
        <f>IF(DATA[[#This Row],[Calendar_Month]]-CURMONTH=0,DATA[[#This Row],[Amount]],0)</f>
        <v>0</v>
      </c>
    </row>
    <row r="19821" spans="4:12" x14ac:dyDescent="0.25">
      <c r="D19821" s="80" t="str">
        <f>LEFT(DATA[[#This Row],[Account_Code]],3)</f>
        <v/>
      </c>
      <c r="I19821" s="80" t="str">
        <f>DATA[[#This Row],[Vessel_Code]]&amp;DATA[[#This Row],[Account Group]]&amp;DATA[[#This Row],[Type]]</f>
        <v/>
      </c>
      <c r="K19821" s="80">
        <f>IF(YEAR(DATA[[#This Row],[Calendar_Month]])=YEAR(CURMONTHEND),DATA[[#This Row],[Amount]],0)</f>
        <v>0</v>
      </c>
      <c r="L19821" s="80">
        <f>IF(DATA[[#This Row],[Calendar_Month]]-CURMONTH=0,DATA[[#This Row],[Amount]],0)</f>
        <v>0</v>
      </c>
    </row>
    <row r="19822" spans="4:12" x14ac:dyDescent="0.25">
      <c r="D19822" s="80" t="str">
        <f>LEFT(DATA[[#This Row],[Account_Code]],3)</f>
        <v/>
      </c>
      <c r="I19822" s="80" t="str">
        <f>DATA[[#This Row],[Vessel_Code]]&amp;DATA[[#This Row],[Account Group]]&amp;DATA[[#This Row],[Type]]</f>
        <v/>
      </c>
      <c r="K19822" s="80">
        <f>IF(YEAR(DATA[[#This Row],[Calendar_Month]])=YEAR(CURMONTHEND),DATA[[#This Row],[Amount]],0)</f>
        <v>0</v>
      </c>
      <c r="L19822" s="80">
        <f>IF(DATA[[#This Row],[Calendar_Month]]-CURMONTH=0,DATA[[#This Row],[Amount]],0)</f>
        <v>0</v>
      </c>
    </row>
    <row r="19823" spans="4:12" x14ac:dyDescent="0.25">
      <c r="D19823" s="80" t="str">
        <f>LEFT(DATA[[#This Row],[Account_Code]],3)</f>
        <v/>
      </c>
      <c r="I19823" s="80" t="str">
        <f>DATA[[#This Row],[Vessel_Code]]&amp;DATA[[#This Row],[Account Group]]&amp;DATA[[#This Row],[Type]]</f>
        <v/>
      </c>
      <c r="K19823" s="80">
        <f>IF(YEAR(DATA[[#This Row],[Calendar_Month]])=YEAR(CURMONTHEND),DATA[[#This Row],[Amount]],0)</f>
        <v>0</v>
      </c>
      <c r="L19823" s="80">
        <f>IF(DATA[[#This Row],[Calendar_Month]]-CURMONTH=0,DATA[[#This Row],[Amount]],0)</f>
        <v>0</v>
      </c>
    </row>
    <row r="19824" spans="4:12" x14ac:dyDescent="0.25">
      <c r="D19824" s="80" t="str">
        <f>LEFT(DATA[[#This Row],[Account_Code]],3)</f>
        <v/>
      </c>
      <c r="I19824" s="80" t="str">
        <f>DATA[[#This Row],[Vessel_Code]]&amp;DATA[[#This Row],[Account Group]]&amp;DATA[[#This Row],[Type]]</f>
        <v/>
      </c>
      <c r="K19824" s="80">
        <f>IF(YEAR(DATA[[#This Row],[Calendar_Month]])=YEAR(CURMONTHEND),DATA[[#This Row],[Amount]],0)</f>
        <v>0</v>
      </c>
      <c r="L19824" s="80">
        <f>IF(DATA[[#This Row],[Calendar_Month]]-CURMONTH=0,DATA[[#This Row],[Amount]],0)</f>
        <v>0</v>
      </c>
    </row>
    <row r="19825" spans="4:12" x14ac:dyDescent="0.25">
      <c r="D19825" s="80" t="str">
        <f>LEFT(DATA[[#This Row],[Account_Code]],3)</f>
        <v/>
      </c>
      <c r="I19825" s="80" t="str">
        <f>DATA[[#This Row],[Vessel_Code]]&amp;DATA[[#This Row],[Account Group]]&amp;DATA[[#This Row],[Type]]</f>
        <v/>
      </c>
      <c r="K19825" s="80">
        <f>IF(YEAR(DATA[[#This Row],[Calendar_Month]])=YEAR(CURMONTHEND),DATA[[#This Row],[Amount]],0)</f>
        <v>0</v>
      </c>
      <c r="L19825" s="80">
        <f>IF(DATA[[#This Row],[Calendar_Month]]-CURMONTH=0,DATA[[#This Row],[Amount]],0)</f>
        <v>0</v>
      </c>
    </row>
    <row r="19826" spans="4:12" x14ac:dyDescent="0.25">
      <c r="D19826" s="80" t="str">
        <f>LEFT(DATA[[#This Row],[Account_Code]],3)</f>
        <v/>
      </c>
      <c r="I19826" s="80" t="str">
        <f>DATA[[#This Row],[Vessel_Code]]&amp;DATA[[#This Row],[Account Group]]&amp;DATA[[#This Row],[Type]]</f>
        <v/>
      </c>
      <c r="K19826" s="80">
        <f>IF(YEAR(DATA[[#This Row],[Calendar_Month]])=YEAR(CURMONTHEND),DATA[[#This Row],[Amount]],0)</f>
        <v>0</v>
      </c>
      <c r="L19826" s="80">
        <f>IF(DATA[[#This Row],[Calendar_Month]]-CURMONTH=0,DATA[[#This Row],[Amount]],0)</f>
        <v>0</v>
      </c>
    </row>
    <row r="19827" spans="4:12" x14ac:dyDescent="0.25">
      <c r="D19827" s="80" t="str">
        <f>LEFT(DATA[[#This Row],[Account_Code]],3)</f>
        <v/>
      </c>
      <c r="I19827" s="80" t="str">
        <f>DATA[[#This Row],[Vessel_Code]]&amp;DATA[[#This Row],[Account Group]]&amp;DATA[[#This Row],[Type]]</f>
        <v/>
      </c>
      <c r="K19827" s="80">
        <f>IF(YEAR(DATA[[#This Row],[Calendar_Month]])=YEAR(CURMONTHEND),DATA[[#This Row],[Amount]],0)</f>
        <v>0</v>
      </c>
      <c r="L19827" s="80">
        <f>IF(DATA[[#This Row],[Calendar_Month]]-CURMONTH=0,DATA[[#This Row],[Amount]],0)</f>
        <v>0</v>
      </c>
    </row>
    <row r="19828" spans="4:12" x14ac:dyDescent="0.25">
      <c r="D19828" s="80" t="str">
        <f>LEFT(DATA[[#This Row],[Account_Code]],3)</f>
        <v/>
      </c>
      <c r="I19828" s="80" t="str">
        <f>DATA[[#This Row],[Vessel_Code]]&amp;DATA[[#This Row],[Account Group]]&amp;DATA[[#This Row],[Type]]</f>
        <v/>
      </c>
      <c r="K19828" s="80">
        <f>IF(YEAR(DATA[[#This Row],[Calendar_Month]])=YEAR(CURMONTHEND),DATA[[#This Row],[Amount]],0)</f>
        <v>0</v>
      </c>
      <c r="L19828" s="80">
        <f>IF(DATA[[#This Row],[Calendar_Month]]-CURMONTH=0,DATA[[#This Row],[Amount]],0)</f>
        <v>0</v>
      </c>
    </row>
    <row r="19829" spans="4:12" x14ac:dyDescent="0.25">
      <c r="D19829" s="80" t="str">
        <f>LEFT(DATA[[#This Row],[Account_Code]],3)</f>
        <v/>
      </c>
      <c r="I19829" s="80" t="str">
        <f>DATA[[#This Row],[Vessel_Code]]&amp;DATA[[#This Row],[Account Group]]&amp;DATA[[#This Row],[Type]]</f>
        <v/>
      </c>
      <c r="K19829" s="80">
        <f>IF(YEAR(DATA[[#This Row],[Calendar_Month]])=YEAR(CURMONTHEND),DATA[[#This Row],[Amount]],0)</f>
        <v>0</v>
      </c>
      <c r="L19829" s="80">
        <f>IF(DATA[[#This Row],[Calendar_Month]]-CURMONTH=0,DATA[[#This Row],[Amount]],0)</f>
        <v>0</v>
      </c>
    </row>
    <row r="19830" spans="4:12" x14ac:dyDescent="0.25">
      <c r="D19830" s="80" t="str">
        <f>LEFT(DATA[[#This Row],[Account_Code]],3)</f>
        <v/>
      </c>
      <c r="I19830" s="80" t="str">
        <f>DATA[[#This Row],[Vessel_Code]]&amp;DATA[[#This Row],[Account Group]]&amp;DATA[[#This Row],[Type]]</f>
        <v/>
      </c>
      <c r="K19830" s="80">
        <f>IF(YEAR(DATA[[#This Row],[Calendar_Month]])=YEAR(CURMONTHEND),DATA[[#This Row],[Amount]],0)</f>
        <v>0</v>
      </c>
      <c r="L19830" s="80">
        <f>IF(DATA[[#This Row],[Calendar_Month]]-CURMONTH=0,DATA[[#This Row],[Amount]],0)</f>
        <v>0</v>
      </c>
    </row>
    <row r="19831" spans="4:12" x14ac:dyDescent="0.25">
      <c r="D19831" s="80" t="str">
        <f>LEFT(DATA[[#This Row],[Account_Code]],3)</f>
        <v/>
      </c>
      <c r="I19831" s="80" t="str">
        <f>DATA[[#This Row],[Vessel_Code]]&amp;DATA[[#This Row],[Account Group]]&amp;DATA[[#This Row],[Type]]</f>
        <v/>
      </c>
      <c r="K19831" s="80">
        <f>IF(YEAR(DATA[[#This Row],[Calendar_Month]])=YEAR(CURMONTHEND),DATA[[#This Row],[Amount]],0)</f>
        <v>0</v>
      </c>
      <c r="L19831" s="80">
        <f>IF(DATA[[#This Row],[Calendar_Month]]-CURMONTH=0,DATA[[#This Row],[Amount]],0)</f>
        <v>0</v>
      </c>
    </row>
    <row r="19832" spans="4:12" x14ac:dyDescent="0.25">
      <c r="D19832" s="80" t="str">
        <f>LEFT(DATA[[#This Row],[Account_Code]],3)</f>
        <v/>
      </c>
      <c r="I19832" s="80" t="str">
        <f>DATA[[#This Row],[Vessel_Code]]&amp;DATA[[#This Row],[Account Group]]&amp;DATA[[#This Row],[Type]]</f>
        <v/>
      </c>
      <c r="K19832" s="80">
        <f>IF(YEAR(DATA[[#This Row],[Calendar_Month]])=YEAR(CURMONTHEND),DATA[[#This Row],[Amount]],0)</f>
        <v>0</v>
      </c>
      <c r="L19832" s="80">
        <f>IF(DATA[[#This Row],[Calendar_Month]]-CURMONTH=0,DATA[[#This Row],[Amount]],0)</f>
        <v>0</v>
      </c>
    </row>
    <row r="19833" spans="4:12" x14ac:dyDescent="0.25">
      <c r="D19833" s="80" t="str">
        <f>LEFT(DATA[[#This Row],[Account_Code]],3)</f>
        <v/>
      </c>
      <c r="I19833" s="80" t="str">
        <f>DATA[[#This Row],[Vessel_Code]]&amp;DATA[[#This Row],[Account Group]]&amp;DATA[[#This Row],[Type]]</f>
        <v/>
      </c>
      <c r="K19833" s="80">
        <f>IF(YEAR(DATA[[#This Row],[Calendar_Month]])=YEAR(CURMONTHEND),DATA[[#This Row],[Amount]],0)</f>
        <v>0</v>
      </c>
      <c r="L19833" s="80">
        <f>IF(DATA[[#This Row],[Calendar_Month]]-CURMONTH=0,DATA[[#This Row],[Amount]],0)</f>
        <v>0</v>
      </c>
    </row>
    <row r="19834" spans="4:12" x14ac:dyDescent="0.25">
      <c r="D19834" s="80" t="str">
        <f>LEFT(DATA[[#This Row],[Account_Code]],3)</f>
        <v/>
      </c>
      <c r="I19834" s="80" t="str">
        <f>DATA[[#This Row],[Vessel_Code]]&amp;DATA[[#This Row],[Account Group]]&amp;DATA[[#This Row],[Type]]</f>
        <v/>
      </c>
      <c r="K19834" s="80">
        <f>IF(YEAR(DATA[[#This Row],[Calendar_Month]])=YEAR(CURMONTHEND),DATA[[#This Row],[Amount]],0)</f>
        <v>0</v>
      </c>
      <c r="L19834" s="80">
        <f>IF(DATA[[#This Row],[Calendar_Month]]-CURMONTH=0,DATA[[#This Row],[Amount]],0)</f>
        <v>0</v>
      </c>
    </row>
    <row r="19835" spans="4:12" x14ac:dyDescent="0.25">
      <c r="D19835" s="80" t="str">
        <f>LEFT(DATA[[#This Row],[Account_Code]],3)</f>
        <v/>
      </c>
      <c r="I19835" s="80" t="str">
        <f>DATA[[#This Row],[Vessel_Code]]&amp;DATA[[#This Row],[Account Group]]&amp;DATA[[#This Row],[Type]]</f>
        <v/>
      </c>
      <c r="K19835" s="80">
        <f>IF(YEAR(DATA[[#This Row],[Calendar_Month]])=YEAR(CURMONTHEND),DATA[[#This Row],[Amount]],0)</f>
        <v>0</v>
      </c>
      <c r="L19835" s="80">
        <f>IF(DATA[[#This Row],[Calendar_Month]]-CURMONTH=0,DATA[[#This Row],[Amount]],0)</f>
        <v>0</v>
      </c>
    </row>
    <row r="19836" spans="4:12" x14ac:dyDescent="0.25">
      <c r="D19836" s="80" t="str">
        <f>LEFT(DATA[[#This Row],[Account_Code]],3)</f>
        <v/>
      </c>
      <c r="I19836" s="80" t="str">
        <f>DATA[[#This Row],[Vessel_Code]]&amp;DATA[[#This Row],[Account Group]]&amp;DATA[[#This Row],[Type]]</f>
        <v/>
      </c>
      <c r="K19836" s="80">
        <f>IF(YEAR(DATA[[#This Row],[Calendar_Month]])=YEAR(CURMONTHEND),DATA[[#This Row],[Amount]],0)</f>
        <v>0</v>
      </c>
      <c r="L19836" s="80">
        <f>IF(DATA[[#This Row],[Calendar_Month]]-CURMONTH=0,DATA[[#This Row],[Amount]],0)</f>
        <v>0</v>
      </c>
    </row>
    <row r="19837" spans="4:12" x14ac:dyDescent="0.25">
      <c r="D19837" s="80" t="str">
        <f>LEFT(DATA[[#This Row],[Account_Code]],3)</f>
        <v/>
      </c>
      <c r="I19837" s="80" t="str">
        <f>DATA[[#This Row],[Vessel_Code]]&amp;DATA[[#This Row],[Account Group]]&amp;DATA[[#This Row],[Type]]</f>
        <v/>
      </c>
      <c r="K19837" s="80">
        <f>IF(YEAR(DATA[[#This Row],[Calendar_Month]])=YEAR(CURMONTHEND),DATA[[#This Row],[Amount]],0)</f>
        <v>0</v>
      </c>
      <c r="L19837" s="80">
        <f>IF(DATA[[#This Row],[Calendar_Month]]-CURMONTH=0,DATA[[#This Row],[Amount]],0)</f>
        <v>0</v>
      </c>
    </row>
    <row r="19838" spans="4:12" x14ac:dyDescent="0.25">
      <c r="D19838" s="80" t="str">
        <f>LEFT(DATA[[#This Row],[Account_Code]],3)</f>
        <v/>
      </c>
      <c r="I19838" s="80" t="str">
        <f>DATA[[#This Row],[Vessel_Code]]&amp;DATA[[#This Row],[Account Group]]&amp;DATA[[#This Row],[Type]]</f>
        <v/>
      </c>
      <c r="K19838" s="80">
        <f>IF(YEAR(DATA[[#This Row],[Calendar_Month]])=YEAR(CURMONTHEND),DATA[[#This Row],[Amount]],0)</f>
        <v>0</v>
      </c>
      <c r="L19838" s="80">
        <f>IF(DATA[[#This Row],[Calendar_Month]]-CURMONTH=0,DATA[[#This Row],[Amount]],0)</f>
        <v>0</v>
      </c>
    </row>
    <row r="19839" spans="4:12" x14ac:dyDescent="0.25">
      <c r="D19839" s="80" t="str">
        <f>LEFT(DATA[[#This Row],[Account_Code]],3)</f>
        <v/>
      </c>
      <c r="I19839" s="80" t="str">
        <f>DATA[[#This Row],[Vessel_Code]]&amp;DATA[[#This Row],[Account Group]]&amp;DATA[[#This Row],[Type]]</f>
        <v/>
      </c>
      <c r="K19839" s="80">
        <f>IF(YEAR(DATA[[#This Row],[Calendar_Month]])=YEAR(CURMONTHEND),DATA[[#This Row],[Amount]],0)</f>
        <v>0</v>
      </c>
      <c r="L19839" s="80">
        <f>IF(DATA[[#This Row],[Calendar_Month]]-CURMONTH=0,DATA[[#This Row],[Amount]],0)</f>
        <v>0</v>
      </c>
    </row>
    <row r="19840" spans="4:12" x14ac:dyDescent="0.25">
      <c r="D19840" s="80" t="str">
        <f>LEFT(DATA[[#This Row],[Account_Code]],3)</f>
        <v/>
      </c>
      <c r="I19840" s="80" t="str">
        <f>DATA[[#This Row],[Vessel_Code]]&amp;DATA[[#This Row],[Account Group]]&amp;DATA[[#This Row],[Type]]</f>
        <v/>
      </c>
      <c r="K19840" s="80">
        <f>IF(YEAR(DATA[[#This Row],[Calendar_Month]])=YEAR(CURMONTHEND),DATA[[#This Row],[Amount]],0)</f>
        <v>0</v>
      </c>
      <c r="L19840" s="80">
        <f>IF(DATA[[#This Row],[Calendar_Month]]-CURMONTH=0,DATA[[#This Row],[Amount]],0)</f>
        <v>0</v>
      </c>
    </row>
    <row r="19841" spans="4:12" x14ac:dyDescent="0.25">
      <c r="D19841" s="80" t="str">
        <f>LEFT(DATA[[#This Row],[Account_Code]],3)</f>
        <v/>
      </c>
      <c r="I19841" s="80" t="str">
        <f>DATA[[#This Row],[Vessel_Code]]&amp;DATA[[#This Row],[Account Group]]&amp;DATA[[#This Row],[Type]]</f>
        <v/>
      </c>
      <c r="K19841" s="80">
        <f>IF(YEAR(DATA[[#This Row],[Calendar_Month]])=YEAR(CURMONTHEND),DATA[[#This Row],[Amount]],0)</f>
        <v>0</v>
      </c>
      <c r="L19841" s="80">
        <f>IF(DATA[[#This Row],[Calendar_Month]]-CURMONTH=0,DATA[[#This Row],[Amount]],0)</f>
        <v>0</v>
      </c>
    </row>
    <row r="19842" spans="4:12" x14ac:dyDescent="0.25">
      <c r="D19842" s="80" t="str">
        <f>LEFT(DATA[[#This Row],[Account_Code]],3)</f>
        <v/>
      </c>
      <c r="I19842" s="80" t="str">
        <f>DATA[[#This Row],[Vessel_Code]]&amp;DATA[[#This Row],[Account Group]]&amp;DATA[[#This Row],[Type]]</f>
        <v/>
      </c>
      <c r="K19842" s="80">
        <f>IF(YEAR(DATA[[#This Row],[Calendar_Month]])=YEAR(CURMONTHEND),DATA[[#This Row],[Amount]],0)</f>
        <v>0</v>
      </c>
      <c r="L19842" s="80">
        <f>IF(DATA[[#This Row],[Calendar_Month]]-CURMONTH=0,DATA[[#This Row],[Amount]],0)</f>
        <v>0</v>
      </c>
    </row>
    <row r="19843" spans="4:12" x14ac:dyDescent="0.25">
      <c r="D19843" s="80" t="str">
        <f>LEFT(DATA[[#This Row],[Account_Code]],3)</f>
        <v/>
      </c>
      <c r="I19843" s="80" t="str">
        <f>DATA[[#This Row],[Vessel_Code]]&amp;DATA[[#This Row],[Account Group]]&amp;DATA[[#This Row],[Type]]</f>
        <v/>
      </c>
      <c r="K19843" s="80">
        <f>IF(YEAR(DATA[[#This Row],[Calendar_Month]])=YEAR(CURMONTHEND),DATA[[#This Row],[Amount]],0)</f>
        <v>0</v>
      </c>
      <c r="L19843" s="80">
        <f>IF(DATA[[#This Row],[Calendar_Month]]-CURMONTH=0,DATA[[#This Row],[Amount]],0)</f>
        <v>0</v>
      </c>
    </row>
    <row r="19844" spans="4:12" x14ac:dyDescent="0.25">
      <c r="D19844" s="80" t="str">
        <f>LEFT(DATA[[#This Row],[Account_Code]],3)</f>
        <v/>
      </c>
      <c r="I19844" s="80" t="str">
        <f>DATA[[#This Row],[Vessel_Code]]&amp;DATA[[#This Row],[Account Group]]&amp;DATA[[#This Row],[Type]]</f>
        <v/>
      </c>
      <c r="K19844" s="80">
        <f>IF(YEAR(DATA[[#This Row],[Calendar_Month]])=YEAR(CURMONTHEND),DATA[[#This Row],[Amount]],0)</f>
        <v>0</v>
      </c>
      <c r="L19844" s="80">
        <f>IF(DATA[[#This Row],[Calendar_Month]]-CURMONTH=0,DATA[[#This Row],[Amount]],0)</f>
        <v>0</v>
      </c>
    </row>
    <row r="19845" spans="4:12" x14ac:dyDescent="0.25">
      <c r="D19845" s="80" t="str">
        <f>LEFT(DATA[[#This Row],[Account_Code]],3)</f>
        <v/>
      </c>
      <c r="I19845" s="80" t="str">
        <f>DATA[[#This Row],[Vessel_Code]]&amp;DATA[[#This Row],[Account Group]]&amp;DATA[[#This Row],[Type]]</f>
        <v/>
      </c>
      <c r="K19845" s="80">
        <f>IF(YEAR(DATA[[#This Row],[Calendar_Month]])=YEAR(CURMONTHEND),DATA[[#This Row],[Amount]],0)</f>
        <v>0</v>
      </c>
      <c r="L19845" s="80">
        <f>IF(DATA[[#This Row],[Calendar_Month]]-CURMONTH=0,DATA[[#This Row],[Amount]],0)</f>
        <v>0</v>
      </c>
    </row>
    <row r="19846" spans="4:12" x14ac:dyDescent="0.25">
      <c r="D19846" s="80" t="str">
        <f>LEFT(DATA[[#This Row],[Account_Code]],3)</f>
        <v/>
      </c>
      <c r="I19846" s="80" t="str">
        <f>DATA[[#This Row],[Vessel_Code]]&amp;DATA[[#This Row],[Account Group]]&amp;DATA[[#This Row],[Type]]</f>
        <v/>
      </c>
      <c r="K19846" s="80">
        <f>IF(YEAR(DATA[[#This Row],[Calendar_Month]])=YEAR(CURMONTHEND),DATA[[#This Row],[Amount]],0)</f>
        <v>0</v>
      </c>
      <c r="L19846" s="80">
        <f>IF(DATA[[#This Row],[Calendar_Month]]-CURMONTH=0,DATA[[#This Row],[Amount]],0)</f>
        <v>0</v>
      </c>
    </row>
    <row r="19847" spans="4:12" x14ac:dyDescent="0.25">
      <c r="D19847" s="80" t="str">
        <f>LEFT(DATA[[#This Row],[Account_Code]],3)</f>
        <v/>
      </c>
      <c r="I19847" s="80" t="str">
        <f>DATA[[#This Row],[Vessel_Code]]&amp;DATA[[#This Row],[Account Group]]&amp;DATA[[#This Row],[Type]]</f>
        <v/>
      </c>
      <c r="K19847" s="80">
        <f>IF(YEAR(DATA[[#This Row],[Calendar_Month]])=YEAR(CURMONTHEND),DATA[[#This Row],[Amount]],0)</f>
        <v>0</v>
      </c>
      <c r="L19847" s="80">
        <f>IF(DATA[[#This Row],[Calendar_Month]]-CURMONTH=0,DATA[[#This Row],[Amount]],0)</f>
        <v>0</v>
      </c>
    </row>
    <row r="19848" spans="4:12" x14ac:dyDescent="0.25">
      <c r="D19848" s="80" t="str">
        <f>LEFT(DATA[[#This Row],[Account_Code]],3)</f>
        <v/>
      </c>
      <c r="I19848" s="80" t="str">
        <f>DATA[[#This Row],[Vessel_Code]]&amp;DATA[[#This Row],[Account Group]]&amp;DATA[[#This Row],[Type]]</f>
        <v/>
      </c>
      <c r="K19848" s="80">
        <f>IF(YEAR(DATA[[#This Row],[Calendar_Month]])=YEAR(CURMONTHEND),DATA[[#This Row],[Amount]],0)</f>
        <v>0</v>
      </c>
      <c r="L19848" s="80">
        <f>IF(DATA[[#This Row],[Calendar_Month]]-CURMONTH=0,DATA[[#This Row],[Amount]],0)</f>
        <v>0</v>
      </c>
    </row>
    <row r="19849" spans="4:12" x14ac:dyDescent="0.25">
      <c r="D19849" s="80" t="str">
        <f>LEFT(DATA[[#This Row],[Account_Code]],3)</f>
        <v/>
      </c>
      <c r="I19849" s="80" t="str">
        <f>DATA[[#This Row],[Vessel_Code]]&amp;DATA[[#This Row],[Account Group]]&amp;DATA[[#This Row],[Type]]</f>
        <v/>
      </c>
      <c r="K19849" s="80">
        <f>IF(YEAR(DATA[[#This Row],[Calendar_Month]])=YEAR(CURMONTHEND),DATA[[#This Row],[Amount]],0)</f>
        <v>0</v>
      </c>
      <c r="L19849" s="80">
        <f>IF(DATA[[#This Row],[Calendar_Month]]-CURMONTH=0,DATA[[#This Row],[Amount]],0)</f>
        <v>0</v>
      </c>
    </row>
    <row r="19850" spans="4:12" x14ac:dyDescent="0.25">
      <c r="D19850" s="80" t="str">
        <f>LEFT(DATA[[#This Row],[Account_Code]],3)</f>
        <v/>
      </c>
      <c r="I19850" s="80" t="str">
        <f>DATA[[#This Row],[Vessel_Code]]&amp;DATA[[#This Row],[Account Group]]&amp;DATA[[#This Row],[Type]]</f>
        <v/>
      </c>
      <c r="K19850" s="80">
        <f>IF(YEAR(DATA[[#This Row],[Calendar_Month]])=YEAR(CURMONTHEND),DATA[[#This Row],[Amount]],0)</f>
        <v>0</v>
      </c>
      <c r="L19850" s="80">
        <f>IF(DATA[[#This Row],[Calendar_Month]]-CURMONTH=0,DATA[[#This Row],[Amount]],0)</f>
        <v>0</v>
      </c>
    </row>
    <row r="19851" spans="4:12" x14ac:dyDescent="0.25">
      <c r="D19851" s="80" t="str">
        <f>LEFT(DATA[[#This Row],[Account_Code]],3)</f>
        <v/>
      </c>
      <c r="I19851" s="80" t="str">
        <f>DATA[[#This Row],[Vessel_Code]]&amp;DATA[[#This Row],[Account Group]]&amp;DATA[[#This Row],[Type]]</f>
        <v/>
      </c>
      <c r="K19851" s="80">
        <f>IF(YEAR(DATA[[#This Row],[Calendar_Month]])=YEAR(CURMONTHEND),DATA[[#This Row],[Amount]],0)</f>
        <v>0</v>
      </c>
      <c r="L19851" s="80">
        <f>IF(DATA[[#This Row],[Calendar_Month]]-CURMONTH=0,DATA[[#This Row],[Amount]],0)</f>
        <v>0</v>
      </c>
    </row>
    <row r="19852" spans="4:12" x14ac:dyDescent="0.25">
      <c r="D19852" s="80" t="str">
        <f>LEFT(DATA[[#This Row],[Account_Code]],3)</f>
        <v/>
      </c>
      <c r="I19852" s="80" t="str">
        <f>DATA[[#This Row],[Vessel_Code]]&amp;DATA[[#This Row],[Account Group]]&amp;DATA[[#This Row],[Type]]</f>
        <v/>
      </c>
      <c r="K19852" s="80">
        <f>IF(YEAR(DATA[[#This Row],[Calendar_Month]])=YEAR(CURMONTHEND),DATA[[#This Row],[Amount]],0)</f>
        <v>0</v>
      </c>
      <c r="L19852" s="80">
        <f>IF(DATA[[#This Row],[Calendar_Month]]-CURMONTH=0,DATA[[#This Row],[Amount]],0)</f>
        <v>0</v>
      </c>
    </row>
    <row r="19853" spans="4:12" x14ac:dyDescent="0.25">
      <c r="D19853" s="80" t="str">
        <f>LEFT(DATA[[#This Row],[Account_Code]],3)</f>
        <v/>
      </c>
      <c r="I19853" s="80" t="str">
        <f>DATA[[#This Row],[Vessel_Code]]&amp;DATA[[#This Row],[Account Group]]&amp;DATA[[#This Row],[Type]]</f>
        <v/>
      </c>
      <c r="K19853" s="80">
        <f>IF(YEAR(DATA[[#This Row],[Calendar_Month]])=YEAR(CURMONTHEND),DATA[[#This Row],[Amount]],0)</f>
        <v>0</v>
      </c>
      <c r="L19853" s="80">
        <f>IF(DATA[[#This Row],[Calendar_Month]]-CURMONTH=0,DATA[[#This Row],[Amount]],0)</f>
        <v>0</v>
      </c>
    </row>
    <row r="19854" spans="4:12" x14ac:dyDescent="0.25">
      <c r="D19854" s="80" t="str">
        <f>LEFT(DATA[[#This Row],[Account_Code]],3)</f>
        <v/>
      </c>
      <c r="I19854" s="80" t="str">
        <f>DATA[[#This Row],[Vessel_Code]]&amp;DATA[[#This Row],[Account Group]]&amp;DATA[[#This Row],[Type]]</f>
        <v/>
      </c>
      <c r="K19854" s="80">
        <f>IF(YEAR(DATA[[#This Row],[Calendar_Month]])=YEAR(CURMONTHEND),DATA[[#This Row],[Amount]],0)</f>
        <v>0</v>
      </c>
      <c r="L19854" s="80">
        <f>IF(DATA[[#This Row],[Calendar_Month]]-CURMONTH=0,DATA[[#This Row],[Amount]],0)</f>
        <v>0</v>
      </c>
    </row>
    <row r="19855" spans="4:12" x14ac:dyDescent="0.25">
      <c r="D19855" s="80" t="str">
        <f>LEFT(DATA[[#This Row],[Account_Code]],3)</f>
        <v/>
      </c>
      <c r="I19855" s="80" t="str">
        <f>DATA[[#This Row],[Vessel_Code]]&amp;DATA[[#This Row],[Account Group]]&amp;DATA[[#This Row],[Type]]</f>
        <v/>
      </c>
      <c r="K19855" s="80">
        <f>IF(YEAR(DATA[[#This Row],[Calendar_Month]])=YEAR(CURMONTHEND),DATA[[#This Row],[Amount]],0)</f>
        <v>0</v>
      </c>
      <c r="L19855" s="80">
        <f>IF(DATA[[#This Row],[Calendar_Month]]-CURMONTH=0,DATA[[#This Row],[Amount]],0)</f>
        <v>0</v>
      </c>
    </row>
    <row r="19856" spans="4:12" x14ac:dyDescent="0.25">
      <c r="D19856" s="80" t="str">
        <f>LEFT(DATA[[#This Row],[Account_Code]],3)</f>
        <v/>
      </c>
      <c r="I19856" s="80" t="str">
        <f>DATA[[#This Row],[Vessel_Code]]&amp;DATA[[#This Row],[Account Group]]&amp;DATA[[#This Row],[Type]]</f>
        <v/>
      </c>
      <c r="K19856" s="80">
        <f>IF(YEAR(DATA[[#This Row],[Calendar_Month]])=YEAR(CURMONTHEND),DATA[[#This Row],[Amount]],0)</f>
        <v>0</v>
      </c>
      <c r="L19856" s="80">
        <f>IF(DATA[[#This Row],[Calendar_Month]]-CURMONTH=0,DATA[[#This Row],[Amount]],0)</f>
        <v>0</v>
      </c>
    </row>
    <row r="19857" spans="4:12" x14ac:dyDescent="0.25">
      <c r="D19857" s="80" t="str">
        <f>LEFT(DATA[[#This Row],[Account_Code]],3)</f>
        <v/>
      </c>
      <c r="I19857" s="80" t="str">
        <f>DATA[[#This Row],[Vessel_Code]]&amp;DATA[[#This Row],[Account Group]]&amp;DATA[[#This Row],[Type]]</f>
        <v/>
      </c>
      <c r="K19857" s="80">
        <f>IF(YEAR(DATA[[#This Row],[Calendar_Month]])=YEAR(CURMONTHEND),DATA[[#This Row],[Amount]],0)</f>
        <v>0</v>
      </c>
      <c r="L19857" s="80">
        <f>IF(DATA[[#This Row],[Calendar_Month]]-CURMONTH=0,DATA[[#This Row],[Amount]],0)</f>
        <v>0</v>
      </c>
    </row>
    <row r="19858" spans="4:12" x14ac:dyDescent="0.25">
      <c r="D19858" s="80" t="str">
        <f>LEFT(DATA[[#This Row],[Account_Code]],3)</f>
        <v/>
      </c>
      <c r="I19858" s="80" t="str">
        <f>DATA[[#This Row],[Vessel_Code]]&amp;DATA[[#This Row],[Account Group]]&amp;DATA[[#This Row],[Type]]</f>
        <v/>
      </c>
      <c r="K19858" s="80">
        <f>IF(YEAR(DATA[[#This Row],[Calendar_Month]])=YEAR(CURMONTHEND),DATA[[#This Row],[Amount]],0)</f>
        <v>0</v>
      </c>
      <c r="L19858" s="80">
        <f>IF(DATA[[#This Row],[Calendar_Month]]-CURMONTH=0,DATA[[#This Row],[Amount]],0)</f>
        <v>0</v>
      </c>
    </row>
    <row r="19859" spans="4:12" x14ac:dyDescent="0.25">
      <c r="D19859" s="80" t="str">
        <f>LEFT(DATA[[#This Row],[Account_Code]],3)</f>
        <v/>
      </c>
      <c r="I19859" s="80" t="str">
        <f>DATA[[#This Row],[Vessel_Code]]&amp;DATA[[#This Row],[Account Group]]&amp;DATA[[#This Row],[Type]]</f>
        <v/>
      </c>
      <c r="K19859" s="80">
        <f>IF(YEAR(DATA[[#This Row],[Calendar_Month]])=YEAR(CURMONTHEND),DATA[[#This Row],[Amount]],0)</f>
        <v>0</v>
      </c>
      <c r="L19859" s="80">
        <f>IF(DATA[[#This Row],[Calendar_Month]]-CURMONTH=0,DATA[[#This Row],[Amount]],0)</f>
        <v>0</v>
      </c>
    </row>
    <row r="19860" spans="4:12" x14ac:dyDescent="0.25">
      <c r="D19860" s="80" t="str">
        <f>LEFT(DATA[[#This Row],[Account_Code]],3)</f>
        <v/>
      </c>
      <c r="I19860" s="80" t="str">
        <f>DATA[[#This Row],[Vessel_Code]]&amp;DATA[[#This Row],[Account Group]]&amp;DATA[[#This Row],[Type]]</f>
        <v/>
      </c>
      <c r="K19860" s="80">
        <f>IF(YEAR(DATA[[#This Row],[Calendar_Month]])=YEAR(CURMONTHEND),DATA[[#This Row],[Amount]],0)</f>
        <v>0</v>
      </c>
      <c r="L19860" s="80">
        <f>IF(DATA[[#This Row],[Calendar_Month]]-CURMONTH=0,DATA[[#This Row],[Amount]],0)</f>
        <v>0</v>
      </c>
    </row>
    <row r="19861" spans="4:12" x14ac:dyDescent="0.25">
      <c r="D19861" s="80" t="str">
        <f>LEFT(DATA[[#This Row],[Account_Code]],3)</f>
        <v/>
      </c>
      <c r="I19861" s="80" t="str">
        <f>DATA[[#This Row],[Vessel_Code]]&amp;DATA[[#This Row],[Account Group]]&amp;DATA[[#This Row],[Type]]</f>
        <v/>
      </c>
      <c r="K19861" s="80">
        <f>IF(YEAR(DATA[[#This Row],[Calendar_Month]])=YEAR(CURMONTHEND),DATA[[#This Row],[Amount]],0)</f>
        <v>0</v>
      </c>
      <c r="L19861" s="80">
        <f>IF(DATA[[#This Row],[Calendar_Month]]-CURMONTH=0,DATA[[#This Row],[Amount]],0)</f>
        <v>0</v>
      </c>
    </row>
    <row r="19862" spans="4:12" x14ac:dyDescent="0.25">
      <c r="D19862" s="80" t="str">
        <f>LEFT(DATA[[#This Row],[Account_Code]],3)</f>
        <v/>
      </c>
      <c r="I19862" s="80" t="str">
        <f>DATA[[#This Row],[Vessel_Code]]&amp;DATA[[#This Row],[Account Group]]&amp;DATA[[#This Row],[Type]]</f>
        <v/>
      </c>
      <c r="K19862" s="80">
        <f>IF(YEAR(DATA[[#This Row],[Calendar_Month]])=YEAR(CURMONTHEND),DATA[[#This Row],[Amount]],0)</f>
        <v>0</v>
      </c>
      <c r="L19862" s="80">
        <f>IF(DATA[[#This Row],[Calendar_Month]]-CURMONTH=0,DATA[[#This Row],[Amount]],0)</f>
        <v>0</v>
      </c>
    </row>
    <row r="19863" spans="4:12" x14ac:dyDescent="0.25">
      <c r="D19863" s="80" t="str">
        <f>LEFT(DATA[[#This Row],[Account_Code]],3)</f>
        <v/>
      </c>
      <c r="I19863" s="80" t="str">
        <f>DATA[[#This Row],[Vessel_Code]]&amp;DATA[[#This Row],[Account Group]]&amp;DATA[[#This Row],[Type]]</f>
        <v/>
      </c>
      <c r="K19863" s="80">
        <f>IF(YEAR(DATA[[#This Row],[Calendar_Month]])=YEAR(CURMONTHEND),DATA[[#This Row],[Amount]],0)</f>
        <v>0</v>
      </c>
      <c r="L19863" s="80">
        <f>IF(DATA[[#This Row],[Calendar_Month]]-CURMONTH=0,DATA[[#This Row],[Amount]],0)</f>
        <v>0</v>
      </c>
    </row>
    <row r="19864" spans="4:12" x14ac:dyDescent="0.25">
      <c r="D19864" s="80" t="str">
        <f>LEFT(DATA[[#This Row],[Account_Code]],3)</f>
        <v/>
      </c>
      <c r="I19864" s="80" t="str">
        <f>DATA[[#This Row],[Vessel_Code]]&amp;DATA[[#This Row],[Account Group]]&amp;DATA[[#This Row],[Type]]</f>
        <v/>
      </c>
      <c r="K19864" s="80">
        <f>IF(YEAR(DATA[[#This Row],[Calendar_Month]])=YEAR(CURMONTHEND),DATA[[#This Row],[Amount]],0)</f>
        <v>0</v>
      </c>
      <c r="L19864" s="80">
        <f>IF(DATA[[#This Row],[Calendar_Month]]-CURMONTH=0,DATA[[#This Row],[Amount]],0)</f>
        <v>0</v>
      </c>
    </row>
    <row r="19865" spans="4:12" x14ac:dyDescent="0.25">
      <c r="D19865" s="80" t="str">
        <f>LEFT(DATA[[#This Row],[Account_Code]],3)</f>
        <v/>
      </c>
      <c r="I19865" s="80" t="str">
        <f>DATA[[#This Row],[Vessel_Code]]&amp;DATA[[#This Row],[Account Group]]&amp;DATA[[#This Row],[Type]]</f>
        <v/>
      </c>
      <c r="K19865" s="80">
        <f>IF(YEAR(DATA[[#This Row],[Calendar_Month]])=YEAR(CURMONTHEND),DATA[[#This Row],[Amount]],0)</f>
        <v>0</v>
      </c>
      <c r="L19865" s="80">
        <f>IF(DATA[[#This Row],[Calendar_Month]]-CURMONTH=0,DATA[[#This Row],[Amount]],0)</f>
        <v>0</v>
      </c>
    </row>
    <row r="19866" spans="4:12" x14ac:dyDescent="0.25">
      <c r="D19866" s="80" t="str">
        <f>LEFT(DATA[[#This Row],[Account_Code]],3)</f>
        <v/>
      </c>
      <c r="I19866" s="80" t="str">
        <f>DATA[[#This Row],[Vessel_Code]]&amp;DATA[[#This Row],[Account Group]]&amp;DATA[[#This Row],[Type]]</f>
        <v/>
      </c>
      <c r="K19866" s="80">
        <f>IF(YEAR(DATA[[#This Row],[Calendar_Month]])=YEAR(CURMONTHEND),DATA[[#This Row],[Amount]],0)</f>
        <v>0</v>
      </c>
      <c r="L19866" s="80">
        <f>IF(DATA[[#This Row],[Calendar_Month]]-CURMONTH=0,DATA[[#This Row],[Amount]],0)</f>
        <v>0</v>
      </c>
    </row>
    <row r="19867" spans="4:12" x14ac:dyDescent="0.25">
      <c r="D19867" s="80" t="str">
        <f>LEFT(DATA[[#This Row],[Account_Code]],3)</f>
        <v/>
      </c>
      <c r="I19867" s="80" t="str">
        <f>DATA[[#This Row],[Vessel_Code]]&amp;DATA[[#This Row],[Account Group]]&amp;DATA[[#This Row],[Type]]</f>
        <v/>
      </c>
      <c r="K19867" s="80">
        <f>IF(YEAR(DATA[[#This Row],[Calendar_Month]])=YEAR(CURMONTHEND),DATA[[#This Row],[Amount]],0)</f>
        <v>0</v>
      </c>
      <c r="L19867" s="80">
        <f>IF(DATA[[#This Row],[Calendar_Month]]-CURMONTH=0,DATA[[#This Row],[Amount]],0)</f>
        <v>0</v>
      </c>
    </row>
    <row r="19868" spans="4:12" x14ac:dyDescent="0.25">
      <c r="D19868" s="80" t="str">
        <f>LEFT(DATA[[#This Row],[Account_Code]],3)</f>
        <v/>
      </c>
      <c r="I19868" s="80" t="str">
        <f>DATA[[#This Row],[Vessel_Code]]&amp;DATA[[#This Row],[Account Group]]&amp;DATA[[#This Row],[Type]]</f>
        <v/>
      </c>
      <c r="K19868" s="80">
        <f>IF(YEAR(DATA[[#This Row],[Calendar_Month]])=YEAR(CURMONTHEND),DATA[[#This Row],[Amount]],0)</f>
        <v>0</v>
      </c>
      <c r="L19868" s="80">
        <f>IF(DATA[[#This Row],[Calendar_Month]]-CURMONTH=0,DATA[[#This Row],[Amount]],0)</f>
        <v>0</v>
      </c>
    </row>
    <row r="19869" spans="4:12" x14ac:dyDescent="0.25">
      <c r="D19869" s="80" t="str">
        <f>LEFT(DATA[[#This Row],[Account_Code]],3)</f>
        <v/>
      </c>
      <c r="I19869" s="80" t="str">
        <f>DATA[[#This Row],[Vessel_Code]]&amp;DATA[[#This Row],[Account Group]]&amp;DATA[[#This Row],[Type]]</f>
        <v/>
      </c>
      <c r="K19869" s="80">
        <f>IF(YEAR(DATA[[#This Row],[Calendar_Month]])=YEAR(CURMONTHEND),DATA[[#This Row],[Amount]],0)</f>
        <v>0</v>
      </c>
      <c r="L19869" s="80">
        <f>IF(DATA[[#This Row],[Calendar_Month]]-CURMONTH=0,DATA[[#This Row],[Amount]],0)</f>
        <v>0</v>
      </c>
    </row>
    <row r="19870" spans="4:12" x14ac:dyDescent="0.25">
      <c r="D19870" s="80" t="str">
        <f>LEFT(DATA[[#This Row],[Account_Code]],3)</f>
        <v/>
      </c>
      <c r="I19870" s="80" t="str">
        <f>DATA[[#This Row],[Vessel_Code]]&amp;DATA[[#This Row],[Account Group]]&amp;DATA[[#This Row],[Type]]</f>
        <v/>
      </c>
      <c r="K19870" s="80">
        <f>IF(YEAR(DATA[[#This Row],[Calendar_Month]])=YEAR(CURMONTHEND),DATA[[#This Row],[Amount]],0)</f>
        <v>0</v>
      </c>
      <c r="L19870" s="80">
        <f>IF(DATA[[#This Row],[Calendar_Month]]-CURMONTH=0,DATA[[#This Row],[Amount]],0)</f>
        <v>0</v>
      </c>
    </row>
    <row r="19871" spans="4:12" x14ac:dyDescent="0.25">
      <c r="D19871" s="80" t="str">
        <f>LEFT(DATA[[#This Row],[Account_Code]],3)</f>
        <v/>
      </c>
      <c r="I19871" s="80" t="str">
        <f>DATA[[#This Row],[Vessel_Code]]&amp;DATA[[#This Row],[Account Group]]&amp;DATA[[#This Row],[Type]]</f>
        <v/>
      </c>
      <c r="K19871" s="80">
        <f>IF(YEAR(DATA[[#This Row],[Calendar_Month]])=YEAR(CURMONTHEND),DATA[[#This Row],[Amount]],0)</f>
        <v>0</v>
      </c>
      <c r="L19871" s="80">
        <f>IF(DATA[[#This Row],[Calendar_Month]]-CURMONTH=0,DATA[[#This Row],[Amount]],0)</f>
        <v>0</v>
      </c>
    </row>
    <row r="19872" spans="4:12" x14ac:dyDescent="0.25">
      <c r="D19872" s="80" t="str">
        <f>LEFT(DATA[[#This Row],[Account_Code]],3)</f>
        <v/>
      </c>
      <c r="I19872" s="80" t="str">
        <f>DATA[[#This Row],[Vessel_Code]]&amp;DATA[[#This Row],[Account Group]]&amp;DATA[[#This Row],[Type]]</f>
        <v/>
      </c>
      <c r="K19872" s="80">
        <f>IF(YEAR(DATA[[#This Row],[Calendar_Month]])=YEAR(CURMONTHEND),DATA[[#This Row],[Amount]],0)</f>
        <v>0</v>
      </c>
      <c r="L19872" s="80">
        <f>IF(DATA[[#This Row],[Calendar_Month]]-CURMONTH=0,DATA[[#This Row],[Amount]],0)</f>
        <v>0</v>
      </c>
    </row>
    <row r="19873" spans="4:12" x14ac:dyDescent="0.25">
      <c r="D19873" s="80" t="str">
        <f>LEFT(DATA[[#This Row],[Account_Code]],3)</f>
        <v/>
      </c>
      <c r="I19873" s="80" t="str">
        <f>DATA[[#This Row],[Vessel_Code]]&amp;DATA[[#This Row],[Account Group]]&amp;DATA[[#This Row],[Type]]</f>
        <v/>
      </c>
      <c r="K19873" s="80">
        <f>IF(YEAR(DATA[[#This Row],[Calendar_Month]])=YEAR(CURMONTHEND),DATA[[#This Row],[Amount]],0)</f>
        <v>0</v>
      </c>
      <c r="L19873" s="80">
        <f>IF(DATA[[#This Row],[Calendar_Month]]-CURMONTH=0,DATA[[#This Row],[Amount]],0)</f>
        <v>0</v>
      </c>
    </row>
    <row r="19874" spans="4:12" x14ac:dyDescent="0.25">
      <c r="D19874" s="80" t="str">
        <f>LEFT(DATA[[#This Row],[Account_Code]],3)</f>
        <v/>
      </c>
      <c r="I19874" s="80" t="str">
        <f>DATA[[#This Row],[Vessel_Code]]&amp;DATA[[#This Row],[Account Group]]&amp;DATA[[#This Row],[Type]]</f>
        <v/>
      </c>
      <c r="K19874" s="80">
        <f>IF(YEAR(DATA[[#This Row],[Calendar_Month]])=YEAR(CURMONTHEND),DATA[[#This Row],[Amount]],0)</f>
        <v>0</v>
      </c>
      <c r="L19874" s="80">
        <f>IF(DATA[[#This Row],[Calendar_Month]]-CURMONTH=0,DATA[[#This Row],[Amount]],0)</f>
        <v>0</v>
      </c>
    </row>
    <row r="19875" spans="4:12" x14ac:dyDescent="0.25">
      <c r="D19875" s="80" t="str">
        <f>LEFT(DATA[[#This Row],[Account_Code]],3)</f>
        <v/>
      </c>
      <c r="I19875" s="80" t="str">
        <f>DATA[[#This Row],[Vessel_Code]]&amp;DATA[[#This Row],[Account Group]]&amp;DATA[[#This Row],[Type]]</f>
        <v/>
      </c>
      <c r="K19875" s="80">
        <f>IF(YEAR(DATA[[#This Row],[Calendar_Month]])=YEAR(CURMONTHEND),DATA[[#This Row],[Amount]],0)</f>
        <v>0</v>
      </c>
      <c r="L19875" s="80">
        <f>IF(DATA[[#This Row],[Calendar_Month]]-CURMONTH=0,DATA[[#This Row],[Amount]],0)</f>
        <v>0</v>
      </c>
    </row>
    <row r="19876" spans="4:12" x14ac:dyDescent="0.25">
      <c r="D19876" s="80" t="str">
        <f>LEFT(DATA[[#This Row],[Account_Code]],3)</f>
        <v/>
      </c>
      <c r="I19876" s="80" t="str">
        <f>DATA[[#This Row],[Vessel_Code]]&amp;DATA[[#This Row],[Account Group]]&amp;DATA[[#This Row],[Type]]</f>
        <v/>
      </c>
      <c r="K19876" s="80">
        <f>IF(YEAR(DATA[[#This Row],[Calendar_Month]])=YEAR(CURMONTHEND),DATA[[#This Row],[Amount]],0)</f>
        <v>0</v>
      </c>
      <c r="L19876" s="80">
        <f>IF(DATA[[#This Row],[Calendar_Month]]-CURMONTH=0,DATA[[#This Row],[Amount]],0)</f>
        <v>0</v>
      </c>
    </row>
    <row r="19877" spans="4:12" x14ac:dyDescent="0.25">
      <c r="D19877" s="80" t="str">
        <f>LEFT(DATA[[#This Row],[Account_Code]],3)</f>
        <v/>
      </c>
      <c r="I19877" s="80" t="str">
        <f>DATA[[#This Row],[Vessel_Code]]&amp;DATA[[#This Row],[Account Group]]&amp;DATA[[#This Row],[Type]]</f>
        <v/>
      </c>
      <c r="K19877" s="80">
        <f>IF(YEAR(DATA[[#This Row],[Calendar_Month]])=YEAR(CURMONTHEND),DATA[[#This Row],[Amount]],0)</f>
        <v>0</v>
      </c>
      <c r="L19877" s="80">
        <f>IF(DATA[[#This Row],[Calendar_Month]]-CURMONTH=0,DATA[[#This Row],[Amount]],0)</f>
        <v>0</v>
      </c>
    </row>
    <row r="19878" spans="4:12" x14ac:dyDescent="0.25">
      <c r="D19878" s="80" t="str">
        <f>LEFT(DATA[[#This Row],[Account_Code]],3)</f>
        <v/>
      </c>
      <c r="I19878" s="80" t="str">
        <f>DATA[[#This Row],[Vessel_Code]]&amp;DATA[[#This Row],[Account Group]]&amp;DATA[[#This Row],[Type]]</f>
        <v/>
      </c>
      <c r="K19878" s="80">
        <f>IF(YEAR(DATA[[#This Row],[Calendar_Month]])=YEAR(CURMONTHEND),DATA[[#This Row],[Amount]],0)</f>
        <v>0</v>
      </c>
      <c r="L19878" s="80">
        <f>IF(DATA[[#This Row],[Calendar_Month]]-CURMONTH=0,DATA[[#This Row],[Amount]],0)</f>
        <v>0</v>
      </c>
    </row>
    <row r="19879" spans="4:12" x14ac:dyDescent="0.25">
      <c r="D19879" s="80" t="str">
        <f>LEFT(DATA[[#This Row],[Account_Code]],3)</f>
        <v/>
      </c>
      <c r="I19879" s="80" t="str">
        <f>DATA[[#This Row],[Vessel_Code]]&amp;DATA[[#This Row],[Account Group]]&amp;DATA[[#This Row],[Type]]</f>
        <v/>
      </c>
      <c r="K19879" s="80">
        <f>IF(YEAR(DATA[[#This Row],[Calendar_Month]])=YEAR(CURMONTHEND),DATA[[#This Row],[Amount]],0)</f>
        <v>0</v>
      </c>
      <c r="L19879" s="80">
        <f>IF(DATA[[#This Row],[Calendar_Month]]-CURMONTH=0,DATA[[#This Row],[Amount]],0)</f>
        <v>0</v>
      </c>
    </row>
    <row r="19880" spans="4:12" x14ac:dyDescent="0.25">
      <c r="D19880" s="80" t="str">
        <f>LEFT(DATA[[#This Row],[Account_Code]],3)</f>
        <v/>
      </c>
      <c r="I19880" s="80" t="str">
        <f>DATA[[#This Row],[Vessel_Code]]&amp;DATA[[#This Row],[Account Group]]&amp;DATA[[#This Row],[Type]]</f>
        <v/>
      </c>
      <c r="K19880" s="80">
        <f>IF(YEAR(DATA[[#This Row],[Calendar_Month]])=YEAR(CURMONTHEND),DATA[[#This Row],[Amount]],0)</f>
        <v>0</v>
      </c>
      <c r="L19880" s="80">
        <f>IF(DATA[[#This Row],[Calendar_Month]]-CURMONTH=0,DATA[[#This Row],[Amount]],0)</f>
        <v>0</v>
      </c>
    </row>
    <row r="19881" spans="4:12" x14ac:dyDescent="0.25">
      <c r="D19881" s="80" t="str">
        <f>LEFT(DATA[[#This Row],[Account_Code]],3)</f>
        <v/>
      </c>
      <c r="I19881" s="80" t="str">
        <f>DATA[[#This Row],[Vessel_Code]]&amp;DATA[[#This Row],[Account Group]]&amp;DATA[[#This Row],[Type]]</f>
        <v/>
      </c>
      <c r="K19881" s="80">
        <f>IF(YEAR(DATA[[#This Row],[Calendar_Month]])=YEAR(CURMONTHEND),DATA[[#This Row],[Amount]],0)</f>
        <v>0</v>
      </c>
      <c r="L19881" s="80">
        <f>IF(DATA[[#This Row],[Calendar_Month]]-CURMONTH=0,DATA[[#This Row],[Amount]],0)</f>
        <v>0</v>
      </c>
    </row>
    <row r="19882" spans="4:12" x14ac:dyDescent="0.25">
      <c r="D19882" s="80" t="str">
        <f>LEFT(DATA[[#This Row],[Account_Code]],3)</f>
        <v/>
      </c>
      <c r="I19882" s="80" t="str">
        <f>DATA[[#This Row],[Vessel_Code]]&amp;DATA[[#This Row],[Account Group]]&amp;DATA[[#This Row],[Type]]</f>
        <v/>
      </c>
      <c r="K19882" s="80">
        <f>IF(YEAR(DATA[[#This Row],[Calendar_Month]])=YEAR(CURMONTHEND),DATA[[#This Row],[Amount]],0)</f>
        <v>0</v>
      </c>
      <c r="L19882" s="80">
        <f>IF(DATA[[#This Row],[Calendar_Month]]-CURMONTH=0,DATA[[#This Row],[Amount]],0)</f>
        <v>0</v>
      </c>
    </row>
    <row r="19883" spans="4:12" x14ac:dyDescent="0.25">
      <c r="D19883" s="80" t="str">
        <f>LEFT(DATA[[#This Row],[Account_Code]],3)</f>
        <v/>
      </c>
      <c r="I19883" s="80" t="str">
        <f>DATA[[#This Row],[Vessel_Code]]&amp;DATA[[#This Row],[Account Group]]&amp;DATA[[#This Row],[Type]]</f>
        <v/>
      </c>
      <c r="K19883" s="80">
        <f>IF(YEAR(DATA[[#This Row],[Calendar_Month]])=YEAR(CURMONTHEND),DATA[[#This Row],[Amount]],0)</f>
        <v>0</v>
      </c>
      <c r="L19883" s="80">
        <f>IF(DATA[[#This Row],[Calendar_Month]]-CURMONTH=0,DATA[[#This Row],[Amount]],0)</f>
        <v>0</v>
      </c>
    </row>
    <row r="19884" spans="4:12" x14ac:dyDescent="0.25">
      <c r="D19884" s="80" t="str">
        <f>LEFT(DATA[[#This Row],[Account_Code]],3)</f>
        <v/>
      </c>
      <c r="I19884" s="80" t="str">
        <f>DATA[[#This Row],[Vessel_Code]]&amp;DATA[[#This Row],[Account Group]]&amp;DATA[[#This Row],[Type]]</f>
        <v/>
      </c>
      <c r="K19884" s="80">
        <f>IF(YEAR(DATA[[#This Row],[Calendar_Month]])=YEAR(CURMONTHEND),DATA[[#This Row],[Amount]],0)</f>
        <v>0</v>
      </c>
      <c r="L19884" s="80">
        <f>IF(DATA[[#This Row],[Calendar_Month]]-CURMONTH=0,DATA[[#This Row],[Amount]],0)</f>
        <v>0</v>
      </c>
    </row>
    <row r="19885" spans="4:12" x14ac:dyDescent="0.25">
      <c r="D19885" s="80" t="str">
        <f>LEFT(DATA[[#This Row],[Account_Code]],3)</f>
        <v/>
      </c>
      <c r="I19885" s="80" t="str">
        <f>DATA[[#This Row],[Vessel_Code]]&amp;DATA[[#This Row],[Account Group]]&amp;DATA[[#This Row],[Type]]</f>
        <v/>
      </c>
      <c r="K19885" s="80">
        <f>IF(YEAR(DATA[[#This Row],[Calendar_Month]])=YEAR(CURMONTHEND),DATA[[#This Row],[Amount]],0)</f>
        <v>0</v>
      </c>
      <c r="L19885" s="80">
        <f>IF(DATA[[#This Row],[Calendar_Month]]-CURMONTH=0,DATA[[#This Row],[Amount]],0)</f>
        <v>0</v>
      </c>
    </row>
    <row r="19886" spans="4:12" x14ac:dyDescent="0.25">
      <c r="D19886" s="80" t="str">
        <f>LEFT(DATA[[#This Row],[Account_Code]],3)</f>
        <v/>
      </c>
      <c r="I19886" s="80" t="str">
        <f>DATA[[#This Row],[Vessel_Code]]&amp;DATA[[#This Row],[Account Group]]&amp;DATA[[#This Row],[Type]]</f>
        <v/>
      </c>
      <c r="K19886" s="80">
        <f>IF(YEAR(DATA[[#This Row],[Calendar_Month]])=YEAR(CURMONTHEND),DATA[[#This Row],[Amount]],0)</f>
        <v>0</v>
      </c>
      <c r="L19886" s="80">
        <f>IF(DATA[[#This Row],[Calendar_Month]]-CURMONTH=0,DATA[[#This Row],[Amount]],0)</f>
        <v>0</v>
      </c>
    </row>
    <row r="19887" spans="4:12" x14ac:dyDescent="0.25">
      <c r="D19887" s="80" t="str">
        <f>LEFT(DATA[[#This Row],[Account_Code]],3)</f>
        <v/>
      </c>
      <c r="I19887" s="80" t="str">
        <f>DATA[[#This Row],[Vessel_Code]]&amp;DATA[[#This Row],[Account Group]]&amp;DATA[[#This Row],[Type]]</f>
        <v/>
      </c>
      <c r="K19887" s="80">
        <f>IF(YEAR(DATA[[#This Row],[Calendar_Month]])=YEAR(CURMONTHEND),DATA[[#This Row],[Amount]],0)</f>
        <v>0</v>
      </c>
      <c r="L19887" s="80">
        <f>IF(DATA[[#This Row],[Calendar_Month]]-CURMONTH=0,DATA[[#This Row],[Amount]],0)</f>
        <v>0</v>
      </c>
    </row>
    <row r="19888" spans="4:12" x14ac:dyDescent="0.25">
      <c r="D19888" s="80" t="str">
        <f>LEFT(DATA[[#This Row],[Account_Code]],3)</f>
        <v/>
      </c>
      <c r="I19888" s="80" t="str">
        <f>DATA[[#This Row],[Vessel_Code]]&amp;DATA[[#This Row],[Account Group]]&amp;DATA[[#This Row],[Type]]</f>
        <v/>
      </c>
      <c r="K19888" s="80">
        <f>IF(YEAR(DATA[[#This Row],[Calendar_Month]])=YEAR(CURMONTHEND),DATA[[#This Row],[Amount]],0)</f>
        <v>0</v>
      </c>
      <c r="L19888" s="80">
        <f>IF(DATA[[#This Row],[Calendar_Month]]-CURMONTH=0,DATA[[#This Row],[Amount]],0)</f>
        <v>0</v>
      </c>
    </row>
    <row r="19889" spans="4:12" x14ac:dyDescent="0.25">
      <c r="D19889" s="80" t="str">
        <f>LEFT(DATA[[#This Row],[Account_Code]],3)</f>
        <v/>
      </c>
      <c r="I19889" s="80" t="str">
        <f>DATA[[#This Row],[Vessel_Code]]&amp;DATA[[#This Row],[Account Group]]&amp;DATA[[#This Row],[Type]]</f>
        <v/>
      </c>
      <c r="K19889" s="80">
        <f>IF(YEAR(DATA[[#This Row],[Calendar_Month]])=YEAR(CURMONTHEND),DATA[[#This Row],[Amount]],0)</f>
        <v>0</v>
      </c>
      <c r="L19889" s="80">
        <f>IF(DATA[[#This Row],[Calendar_Month]]-CURMONTH=0,DATA[[#This Row],[Amount]],0)</f>
        <v>0</v>
      </c>
    </row>
    <row r="19890" spans="4:12" x14ac:dyDescent="0.25">
      <c r="D19890" s="80" t="str">
        <f>LEFT(DATA[[#This Row],[Account_Code]],3)</f>
        <v/>
      </c>
      <c r="I19890" s="80" t="str">
        <f>DATA[[#This Row],[Vessel_Code]]&amp;DATA[[#This Row],[Account Group]]&amp;DATA[[#This Row],[Type]]</f>
        <v/>
      </c>
      <c r="K19890" s="80">
        <f>IF(YEAR(DATA[[#This Row],[Calendar_Month]])=YEAR(CURMONTHEND),DATA[[#This Row],[Amount]],0)</f>
        <v>0</v>
      </c>
      <c r="L19890" s="80">
        <f>IF(DATA[[#This Row],[Calendar_Month]]-CURMONTH=0,DATA[[#This Row],[Amount]],0)</f>
        <v>0</v>
      </c>
    </row>
    <row r="19891" spans="4:12" x14ac:dyDescent="0.25">
      <c r="D19891" s="80" t="str">
        <f>LEFT(DATA[[#This Row],[Account_Code]],3)</f>
        <v/>
      </c>
      <c r="I19891" s="80" t="str">
        <f>DATA[[#This Row],[Vessel_Code]]&amp;DATA[[#This Row],[Account Group]]&amp;DATA[[#This Row],[Type]]</f>
        <v/>
      </c>
      <c r="K19891" s="80">
        <f>IF(YEAR(DATA[[#This Row],[Calendar_Month]])=YEAR(CURMONTHEND),DATA[[#This Row],[Amount]],0)</f>
        <v>0</v>
      </c>
      <c r="L19891" s="80">
        <f>IF(DATA[[#This Row],[Calendar_Month]]-CURMONTH=0,DATA[[#This Row],[Amount]],0)</f>
        <v>0</v>
      </c>
    </row>
    <row r="19892" spans="4:12" x14ac:dyDescent="0.25">
      <c r="D19892" s="80" t="str">
        <f>LEFT(DATA[[#This Row],[Account_Code]],3)</f>
        <v/>
      </c>
      <c r="I19892" s="80" t="str">
        <f>DATA[[#This Row],[Vessel_Code]]&amp;DATA[[#This Row],[Account Group]]&amp;DATA[[#This Row],[Type]]</f>
        <v/>
      </c>
      <c r="K19892" s="80">
        <f>IF(YEAR(DATA[[#This Row],[Calendar_Month]])=YEAR(CURMONTHEND),DATA[[#This Row],[Amount]],0)</f>
        <v>0</v>
      </c>
      <c r="L19892" s="80">
        <f>IF(DATA[[#This Row],[Calendar_Month]]-CURMONTH=0,DATA[[#This Row],[Amount]],0)</f>
        <v>0</v>
      </c>
    </row>
    <row r="19893" spans="4:12" x14ac:dyDescent="0.25">
      <c r="D19893" s="80" t="str">
        <f>LEFT(DATA[[#This Row],[Account_Code]],3)</f>
        <v/>
      </c>
      <c r="I19893" s="80" t="str">
        <f>DATA[[#This Row],[Vessel_Code]]&amp;DATA[[#This Row],[Account Group]]&amp;DATA[[#This Row],[Type]]</f>
        <v/>
      </c>
      <c r="K19893" s="80">
        <f>IF(YEAR(DATA[[#This Row],[Calendar_Month]])=YEAR(CURMONTHEND),DATA[[#This Row],[Amount]],0)</f>
        <v>0</v>
      </c>
      <c r="L19893" s="80">
        <f>IF(DATA[[#This Row],[Calendar_Month]]-CURMONTH=0,DATA[[#This Row],[Amount]],0)</f>
        <v>0</v>
      </c>
    </row>
    <row r="19894" spans="4:12" x14ac:dyDescent="0.25">
      <c r="D19894" s="80" t="str">
        <f>LEFT(DATA[[#This Row],[Account_Code]],3)</f>
        <v/>
      </c>
      <c r="I19894" s="80" t="str">
        <f>DATA[[#This Row],[Vessel_Code]]&amp;DATA[[#This Row],[Account Group]]&amp;DATA[[#This Row],[Type]]</f>
        <v/>
      </c>
      <c r="K19894" s="80">
        <f>IF(YEAR(DATA[[#This Row],[Calendar_Month]])=YEAR(CURMONTHEND),DATA[[#This Row],[Amount]],0)</f>
        <v>0</v>
      </c>
      <c r="L19894" s="80">
        <f>IF(DATA[[#This Row],[Calendar_Month]]-CURMONTH=0,DATA[[#This Row],[Amount]],0)</f>
        <v>0</v>
      </c>
    </row>
    <row r="19895" spans="4:12" x14ac:dyDescent="0.25">
      <c r="D19895" s="80" t="str">
        <f>LEFT(DATA[[#This Row],[Account_Code]],3)</f>
        <v/>
      </c>
      <c r="I19895" s="80" t="str">
        <f>DATA[[#This Row],[Vessel_Code]]&amp;DATA[[#This Row],[Account Group]]&amp;DATA[[#This Row],[Type]]</f>
        <v/>
      </c>
      <c r="K19895" s="80">
        <f>IF(YEAR(DATA[[#This Row],[Calendar_Month]])=YEAR(CURMONTHEND),DATA[[#This Row],[Amount]],0)</f>
        <v>0</v>
      </c>
      <c r="L19895" s="80">
        <f>IF(DATA[[#This Row],[Calendar_Month]]-CURMONTH=0,DATA[[#This Row],[Amount]],0)</f>
        <v>0</v>
      </c>
    </row>
    <row r="19896" spans="4:12" x14ac:dyDescent="0.25">
      <c r="D19896" s="80" t="str">
        <f>LEFT(DATA[[#This Row],[Account_Code]],3)</f>
        <v/>
      </c>
      <c r="I19896" s="80" t="str">
        <f>DATA[[#This Row],[Vessel_Code]]&amp;DATA[[#This Row],[Account Group]]&amp;DATA[[#This Row],[Type]]</f>
        <v/>
      </c>
      <c r="K19896" s="80">
        <f>IF(YEAR(DATA[[#This Row],[Calendar_Month]])=YEAR(CURMONTHEND),DATA[[#This Row],[Amount]],0)</f>
        <v>0</v>
      </c>
      <c r="L19896" s="80">
        <f>IF(DATA[[#This Row],[Calendar_Month]]-CURMONTH=0,DATA[[#This Row],[Amount]],0)</f>
        <v>0</v>
      </c>
    </row>
    <row r="19897" spans="4:12" x14ac:dyDescent="0.25">
      <c r="D19897" s="80" t="str">
        <f>LEFT(DATA[[#This Row],[Account_Code]],3)</f>
        <v/>
      </c>
      <c r="I19897" s="80" t="str">
        <f>DATA[[#This Row],[Vessel_Code]]&amp;DATA[[#This Row],[Account Group]]&amp;DATA[[#This Row],[Type]]</f>
        <v/>
      </c>
      <c r="K19897" s="80">
        <f>IF(YEAR(DATA[[#This Row],[Calendar_Month]])=YEAR(CURMONTHEND),DATA[[#This Row],[Amount]],0)</f>
        <v>0</v>
      </c>
      <c r="L19897" s="80">
        <f>IF(DATA[[#This Row],[Calendar_Month]]-CURMONTH=0,DATA[[#This Row],[Amount]],0)</f>
        <v>0</v>
      </c>
    </row>
    <row r="19898" spans="4:12" x14ac:dyDescent="0.25">
      <c r="D19898" s="80" t="str">
        <f>LEFT(DATA[[#This Row],[Account_Code]],3)</f>
        <v/>
      </c>
      <c r="I19898" s="80" t="str">
        <f>DATA[[#This Row],[Vessel_Code]]&amp;DATA[[#This Row],[Account Group]]&amp;DATA[[#This Row],[Type]]</f>
        <v/>
      </c>
      <c r="K19898" s="80">
        <f>IF(YEAR(DATA[[#This Row],[Calendar_Month]])=YEAR(CURMONTHEND),DATA[[#This Row],[Amount]],0)</f>
        <v>0</v>
      </c>
      <c r="L19898" s="80">
        <f>IF(DATA[[#This Row],[Calendar_Month]]-CURMONTH=0,DATA[[#This Row],[Amount]],0)</f>
        <v>0</v>
      </c>
    </row>
    <row r="19899" spans="4:12" x14ac:dyDescent="0.25">
      <c r="D19899" s="80" t="str">
        <f>LEFT(DATA[[#This Row],[Account_Code]],3)</f>
        <v/>
      </c>
      <c r="I19899" s="80" t="str">
        <f>DATA[[#This Row],[Vessel_Code]]&amp;DATA[[#This Row],[Account Group]]&amp;DATA[[#This Row],[Type]]</f>
        <v/>
      </c>
      <c r="K19899" s="80">
        <f>IF(YEAR(DATA[[#This Row],[Calendar_Month]])=YEAR(CURMONTHEND),DATA[[#This Row],[Amount]],0)</f>
        <v>0</v>
      </c>
      <c r="L19899" s="80">
        <f>IF(DATA[[#This Row],[Calendar_Month]]-CURMONTH=0,DATA[[#This Row],[Amount]],0)</f>
        <v>0</v>
      </c>
    </row>
    <row r="19900" spans="4:12" x14ac:dyDescent="0.25">
      <c r="D19900" s="80" t="str">
        <f>LEFT(DATA[[#This Row],[Account_Code]],3)</f>
        <v/>
      </c>
      <c r="I19900" s="80" t="str">
        <f>DATA[[#This Row],[Vessel_Code]]&amp;DATA[[#This Row],[Account Group]]&amp;DATA[[#This Row],[Type]]</f>
        <v/>
      </c>
      <c r="K19900" s="80">
        <f>IF(YEAR(DATA[[#This Row],[Calendar_Month]])=YEAR(CURMONTHEND),DATA[[#This Row],[Amount]],0)</f>
        <v>0</v>
      </c>
      <c r="L19900" s="80">
        <f>IF(DATA[[#This Row],[Calendar_Month]]-CURMONTH=0,DATA[[#This Row],[Amount]],0)</f>
        <v>0</v>
      </c>
    </row>
    <row r="19901" spans="4:12" x14ac:dyDescent="0.25">
      <c r="D19901" s="80" t="str">
        <f>LEFT(DATA[[#This Row],[Account_Code]],3)</f>
        <v/>
      </c>
      <c r="I19901" s="80" t="str">
        <f>DATA[[#This Row],[Vessel_Code]]&amp;DATA[[#This Row],[Account Group]]&amp;DATA[[#This Row],[Type]]</f>
        <v/>
      </c>
      <c r="K19901" s="80">
        <f>IF(YEAR(DATA[[#This Row],[Calendar_Month]])=YEAR(CURMONTHEND),DATA[[#This Row],[Amount]],0)</f>
        <v>0</v>
      </c>
      <c r="L19901" s="80">
        <f>IF(DATA[[#This Row],[Calendar_Month]]-CURMONTH=0,DATA[[#This Row],[Amount]],0)</f>
        <v>0</v>
      </c>
    </row>
    <row r="19902" spans="4:12" x14ac:dyDescent="0.25">
      <c r="D19902" s="80" t="str">
        <f>LEFT(DATA[[#This Row],[Account_Code]],3)</f>
        <v/>
      </c>
      <c r="I19902" s="80" t="str">
        <f>DATA[[#This Row],[Vessel_Code]]&amp;DATA[[#This Row],[Account Group]]&amp;DATA[[#This Row],[Type]]</f>
        <v/>
      </c>
      <c r="K19902" s="80">
        <f>IF(YEAR(DATA[[#This Row],[Calendar_Month]])=YEAR(CURMONTHEND),DATA[[#This Row],[Amount]],0)</f>
        <v>0</v>
      </c>
      <c r="L19902" s="80">
        <f>IF(DATA[[#This Row],[Calendar_Month]]-CURMONTH=0,DATA[[#This Row],[Amount]],0)</f>
        <v>0</v>
      </c>
    </row>
    <row r="19903" spans="4:12" x14ac:dyDescent="0.25">
      <c r="D19903" s="80" t="str">
        <f>LEFT(DATA[[#This Row],[Account_Code]],3)</f>
        <v/>
      </c>
      <c r="I19903" s="80" t="str">
        <f>DATA[[#This Row],[Vessel_Code]]&amp;DATA[[#This Row],[Account Group]]&amp;DATA[[#This Row],[Type]]</f>
        <v/>
      </c>
      <c r="K19903" s="80">
        <f>IF(YEAR(DATA[[#This Row],[Calendar_Month]])=YEAR(CURMONTHEND),DATA[[#This Row],[Amount]],0)</f>
        <v>0</v>
      </c>
      <c r="L19903" s="80">
        <f>IF(DATA[[#This Row],[Calendar_Month]]-CURMONTH=0,DATA[[#This Row],[Amount]],0)</f>
        <v>0</v>
      </c>
    </row>
    <row r="19904" spans="4:12" x14ac:dyDescent="0.25">
      <c r="D19904" s="80" t="str">
        <f>LEFT(DATA[[#This Row],[Account_Code]],3)</f>
        <v/>
      </c>
      <c r="I19904" s="80" t="str">
        <f>DATA[[#This Row],[Vessel_Code]]&amp;DATA[[#This Row],[Account Group]]&amp;DATA[[#This Row],[Type]]</f>
        <v/>
      </c>
      <c r="K19904" s="80">
        <f>IF(YEAR(DATA[[#This Row],[Calendar_Month]])=YEAR(CURMONTHEND),DATA[[#This Row],[Amount]],0)</f>
        <v>0</v>
      </c>
      <c r="L19904" s="80">
        <f>IF(DATA[[#This Row],[Calendar_Month]]-CURMONTH=0,DATA[[#This Row],[Amount]],0)</f>
        <v>0</v>
      </c>
    </row>
    <row r="19905" spans="4:12" x14ac:dyDescent="0.25">
      <c r="D19905" s="80" t="str">
        <f>LEFT(DATA[[#This Row],[Account_Code]],3)</f>
        <v/>
      </c>
      <c r="I19905" s="80" t="str">
        <f>DATA[[#This Row],[Vessel_Code]]&amp;DATA[[#This Row],[Account Group]]&amp;DATA[[#This Row],[Type]]</f>
        <v/>
      </c>
      <c r="K19905" s="80">
        <f>IF(YEAR(DATA[[#This Row],[Calendar_Month]])=YEAR(CURMONTHEND),DATA[[#This Row],[Amount]],0)</f>
        <v>0</v>
      </c>
      <c r="L19905" s="80">
        <f>IF(DATA[[#This Row],[Calendar_Month]]-CURMONTH=0,DATA[[#This Row],[Amount]],0)</f>
        <v>0</v>
      </c>
    </row>
    <row r="19906" spans="4:12" x14ac:dyDescent="0.25">
      <c r="D19906" s="80" t="str">
        <f>LEFT(DATA[[#This Row],[Account_Code]],3)</f>
        <v/>
      </c>
      <c r="I19906" s="80" t="str">
        <f>DATA[[#This Row],[Vessel_Code]]&amp;DATA[[#This Row],[Account Group]]&amp;DATA[[#This Row],[Type]]</f>
        <v/>
      </c>
      <c r="K19906" s="80">
        <f>IF(YEAR(DATA[[#This Row],[Calendar_Month]])=YEAR(CURMONTHEND),DATA[[#This Row],[Amount]],0)</f>
        <v>0</v>
      </c>
      <c r="L19906" s="80">
        <f>IF(DATA[[#This Row],[Calendar_Month]]-CURMONTH=0,DATA[[#This Row],[Amount]],0)</f>
        <v>0</v>
      </c>
    </row>
    <row r="19907" spans="4:12" x14ac:dyDescent="0.25">
      <c r="D19907" s="80" t="str">
        <f>LEFT(DATA[[#This Row],[Account_Code]],3)</f>
        <v/>
      </c>
      <c r="I19907" s="80" t="str">
        <f>DATA[[#This Row],[Vessel_Code]]&amp;DATA[[#This Row],[Account Group]]&amp;DATA[[#This Row],[Type]]</f>
        <v/>
      </c>
      <c r="K19907" s="80">
        <f>IF(YEAR(DATA[[#This Row],[Calendar_Month]])=YEAR(CURMONTHEND),DATA[[#This Row],[Amount]],0)</f>
        <v>0</v>
      </c>
      <c r="L19907" s="80">
        <f>IF(DATA[[#This Row],[Calendar_Month]]-CURMONTH=0,DATA[[#This Row],[Amount]],0)</f>
        <v>0</v>
      </c>
    </row>
    <row r="19908" spans="4:12" x14ac:dyDescent="0.25">
      <c r="D19908" s="80" t="str">
        <f>LEFT(DATA[[#This Row],[Account_Code]],3)</f>
        <v/>
      </c>
      <c r="I19908" s="80" t="str">
        <f>DATA[[#This Row],[Vessel_Code]]&amp;DATA[[#This Row],[Account Group]]&amp;DATA[[#This Row],[Type]]</f>
        <v/>
      </c>
      <c r="K19908" s="80">
        <f>IF(YEAR(DATA[[#This Row],[Calendar_Month]])=YEAR(CURMONTHEND),DATA[[#This Row],[Amount]],0)</f>
        <v>0</v>
      </c>
      <c r="L19908" s="80">
        <f>IF(DATA[[#This Row],[Calendar_Month]]-CURMONTH=0,DATA[[#This Row],[Amount]],0)</f>
        <v>0</v>
      </c>
    </row>
    <row r="19909" spans="4:12" x14ac:dyDescent="0.25">
      <c r="D19909" s="80" t="str">
        <f>LEFT(DATA[[#This Row],[Account_Code]],3)</f>
        <v/>
      </c>
      <c r="I19909" s="80" t="str">
        <f>DATA[[#This Row],[Vessel_Code]]&amp;DATA[[#This Row],[Account Group]]&amp;DATA[[#This Row],[Type]]</f>
        <v/>
      </c>
      <c r="K19909" s="80">
        <f>IF(YEAR(DATA[[#This Row],[Calendar_Month]])=YEAR(CURMONTHEND),DATA[[#This Row],[Amount]],0)</f>
        <v>0</v>
      </c>
      <c r="L19909" s="80">
        <f>IF(DATA[[#This Row],[Calendar_Month]]-CURMONTH=0,DATA[[#This Row],[Amount]],0)</f>
        <v>0</v>
      </c>
    </row>
    <row r="19910" spans="4:12" x14ac:dyDescent="0.25">
      <c r="D19910" s="80" t="str">
        <f>LEFT(DATA[[#This Row],[Account_Code]],3)</f>
        <v/>
      </c>
      <c r="I19910" s="80" t="str">
        <f>DATA[[#This Row],[Vessel_Code]]&amp;DATA[[#This Row],[Account Group]]&amp;DATA[[#This Row],[Type]]</f>
        <v/>
      </c>
      <c r="K19910" s="80">
        <f>IF(YEAR(DATA[[#This Row],[Calendar_Month]])=YEAR(CURMONTHEND),DATA[[#This Row],[Amount]],0)</f>
        <v>0</v>
      </c>
      <c r="L19910" s="80">
        <f>IF(DATA[[#This Row],[Calendar_Month]]-CURMONTH=0,DATA[[#This Row],[Amount]],0)</f>
        <v>0</v>
      </c>
    </row>
    <row r="19911" spans="4:12" x14ac:dyDescent="0.25">
      <c r="D19911" s="80" t="str">
        <f>LEFT(DATA[[#This Row],[Account_Code]],3)</f>
        <v/>
      </c>
      <c r="I19911" s="80" t="str">
        <f>DATA[[#This Row],[Vessel_Code]]&amp;DATA[[#This Row],[Account Group]]&amp;DATA[[#This Row],[Type]]</f>
        <v/>
      </c>
      <c r="K19911" s="80">
        <f>IF(YEAR(DATA[[#This Row],[Calendar_Month]])=YEAR(CURMONTHEND),DATA[[#This Row],[Amount]],0)</f>
        <v>0</v>
      </c>
      <c r="L19911" s="80">
        <f>IF(DATA[[#This Row],[Calendar_Month]]-CURMONTH=0,DATA[[#This Row],[Amount]],0)</f>
        <v>0</v>
      </c>
    </row>
    <row r="19912" spans="4:12" x14ac:dyDescent="0.25">
      <c r="D19912" s="80" t="str">
        <f>LEFT(DATA[[#This Row],[Account_Code]],3)</f>
        <v/>
      </c>
      <c r="I19912" s="80" t="str">
        <f>DATA[[#This Row],[Vessel_Code]]&amp;DATA[[#This Row],[Account Group]]&amp;DATA[[#This Row],[Type]]</f>
        <v/>
      </c>
      <c r="K19912" s="80">
        <f>IF(YEAR(DATA[[#This Row],[Calendar_Month]])=YEAR(CURMONTHEND),DATA[[#This Row],[Amount]],0)</f>
        <v>0</v>
      </c>
      <c r="L19912" s="80">
        <f>IF(DATA[[#This Row],[Calendar_Month]]-CURMONTH=0,DATA[[#This Row],[Amount]],0)</f>
        <v>0</v>
      </c>
    </row>
    <row r="19913" spans="4:12" x14ac:dyDescent="0.25">
      <c r="D19913" s="80" t="str">
        <f>LEFT(DATA[[#This Row],[Account_Code]],3)</f>
        <v/>
      </c>
      <c r="I19913" s="80" t="str">
        <f>DATA[[#This Row],[Vessel_Code]]&amp;DATA[[#This Row],[Account Group]]&amp;DATA[[#This Row],[Type]]</f>
        <v/>
      </c>
      <c r="K19913" s="80">
        <f>IF(YEAR(DATA[[#This Row],[Calendar_Month]])=YEAR(CURMONTHEND),DATA[[#This Row],[Amount]],0)</f>
        <v>0</v>
      </c>
      <c r="L19913" s="80">
        <f>IF(DATA[[#This Row],[Calendar_Month]]-CURMONTH=0,DATA[[#This Row],[Amount]],0)</f>
        <v>0</v>
      </c>
    </row>
    <row r="19914" spans="4:12" x14ac:dyDescent="0.25">
      <c r="D19914" s="80" t="str">
        <f>LEFT(DATA[[#This Row],[Account_Code]],3)</f>
        <v/>
      </c>
      <c r="I19914" s="80" t="str">
        <f>DATA[[#This Row],[Vessel_Code]]&amp;DATA[[#This Row],[Account Group]]&amp;DATA[[#This Row],[Type]]</f>
        <v/>
      </c>
      <c r="K19914" s="80">
        <f>IF(YEAR(DATA[[#This Row],[Calendar_Month]])=YEAR(CURMONTHEND),DATA[[#This Row],[Amount]],0)</f>
        <v>0</v>
      </c>
      <c r="L19914" s="80">
        <f>IF(DATA[[#This Row],[Calendar_Month]]-CURMONTH=0,DATA[[#This Row],[Amount]],0)</f>
        <v>0</v>
      </c>
    </row>
    <row r="19915" spans="4:12" x14ac:dyDescent="0.25">
      <c r="D19915" s="80" t="str">
        <f>LEFT(DATA[[#This Row],[Account_Code]],3)</f>
        <v/>
      </c>
      <c r="I19915" s="80" t="str">
        <f>DATA[[#This Row],[Vessel_Code]]&amp;DATA[[#This Row],[Account Group]]&amp;DATA[[#This Row],[Type]]</f>
        <v/>
      </c>
      <c r="K19915" s="80">
        <f>IF(YEAR(DATA[[#This Row],[Calendar_Month]])=YEAR(CURMONTHEND),DATA[[#This Row],[Amount]],0)</f>
        <v>0</v>
      </c>
      <c r="L19915" s="80">
        <f>IF(DATA[[#This Row],[Calendar_Month]]-CURMONTH=0,DATA[[#This Row],[Amount]],0)</f>
        <v>0</v>
      </c>
    </row>
    <row r="19916" spans="4:12" x14ac:dyDescent="0.25">
      <c r="D19916" s="80" t="str">
        <f>LEFT(DATA[[#This Row],[Account_Code]],3)</f>
        <v/>
      </c>
      <c r="I19916" s="80" t="str">
        <f>DATA[[#This Row],[Vessel_Code]]&amp;DATA[[#This Row],[Account Group]]&amp;DATA[[#This Row],[Type]]</f>
        <v/>
      </c>
      <c r="K19916" s="80">
        <f>IF(YEAR(DATA[[#This Row],[Calendar_Month]])=YEAR(CURMONTHEND),DATA[[#This Row],[Amount]],0)</f>
        <v>0</v>
      </c>
      <c r="L19916" s="80">
        <f>IF(DATA[[#This Row],[Calendar_Month]]-CURMONTH=0,DATA[[#This Row],[Amount]],0)</f>
        <v>0</v>
      </c>
    </row>
    <row r="19917" spans="4:12" x14ac:dyDescent="0.25">
      <c r="D19917" s="80" t="str">
        <f>LEFT(DATA[[#This Row],[Account_Code]],3)</f>
        <v/>
      </c>
      <c r="I19917" s="80" t="str">
        <f>DATA[[#This Row],[Vessel_Code]]&amp;DATA[[#This Row],[Account Group]]&amp;DATA[[#This Row],[Type]]</f>
        <v/>
      </c>
      <c r="K19917" s="80">
        <f>IF(YEAR(DATA[[#This Row],[Calendar_Month]])=YEAR(CURMONTHEND),DATA[[#This Row],[Amount]],0)</f>
        <v>0</v>
      </c>
      <c r="L19917" s="80">
        <f>IF(DATA[[#This Row],[Calendar_Month]]-CURMONTH=0,DATA[[#This Row],[Amount]],0)</f>
        <v>0</v>
      </c>
    </row>
    <row r="19918" spans="4:12" x14ac:dyDescent="0.25">
      <c r="D19918" s="80" t="str">
        <f>LEFT(DATA[[#This Row],[Account_Code]],3)</f>
        <v/>
      </c>
      <c r="I19918" s="80" t="str">
        <f>DATA[[#This Row],[Vessel_Code]]&amp;DATA[[#This Row],[Account Group]]&amp;DATA[[#This Row],[Type]]</f>
        <v/>
      </c>
      <c r="K19918" s="80">
        <f>IF(YEAR(DATA[[#This Row],[Calendar_Month]])=YEAR(CURMONTHEND),DATA[[#This Row],[Amount]],0)</f>
        <v>0</v>
      </c>
      <c r="L19918" s="80">
        <f>IF(DATA[[#This Row],[Calendar_Month]]-CURMONTH=0,DATA[[#This Row],[Amount]],0)</f>
        <v>0</v>
      </c>
    </row>
    <row r="19919" spans="4:12" x14ac:dyDescent="0.25">
      <c r="D19919" s="80" t="str">
        <f>LEFT(DATA[[#This Row],[Account_Code]],3)</f>
        <v/>
      </c>
      <c r="I19919" s="80" t="str">
        <f>DATA[[#This Row],[Vessel_Code]]&amp;DATA[[#This Row],[Account Group]]&amp;DATA[[#This Row],[Type]]</f>
        <v/>
      </c>
      <c r="K19919" s="80">
        <f>IF(YEAR(DATA[[#This Row],[Calendar_Month]])=YEAR(CURMONTHEND),DATA[[#This Row],[Amount]],0)</f>
        <v>0</v>
      </c>
      <c r="L19919" s="80">
        <f>IF(DATA[[#This Row],[Calendar_Month]]-CURMONTH=0,DATA[[#This Row],[Amount]],0)</f>
        <v>0</v>
      </c>
    </row>
    <row r="19920" spans="4:12" x14ac:dyDescent="0.25">
      <c r="D19920" s="80" t="str">
        <f>LEFT(DATA[[#This Row],[Account_Code]],3)</f>
        <v/>
      </c>
      <c r="I19920" s="80" t="str">
        <f>DATA[[#This Row],[Vessel_Code]]&amp;DATA[[#This Row],[Account Group]]&amp;DATA[[#This Row],[Type]]</f>
        <v/>
      </c>
      <c r="K19920" s="80">
        <f>IF(YEAR(DATA[[#This Row],[Calendar_Month]])=YEAR(CURMONTHEND),DATA[[#This Row],[Amount]],0)</f>
        <v>0</v>
      </c>
      <c r="L19920" s="80">
        <f>IF(DATA[[#This Row],[Calendar_Month]]-CURMONTH=0,DATA[[#This Row],[Amount]],0)</f>
        <v>0</v>
      </c>
    </row>
    <row r="19921" spans="4:12" x14ac:dyDescent="0.25">
      <c r="D19921" s="80" t="str">
        <f>LEFT(DATA[[#This Row],[Account_Code]],3)</f>
        <v/>
      </c>
      <c r="I19921" s="80" t="str">
        <f>DATA[[#This Row],[Vessel_Code]]&amp;DATA[[#This Row],[Account Group]]&amp;DATA[[#This Row],[Type]]</f>
        <v/>
      </c>
      <c r="K19921" s="80">
        <f>IF(YEAR(DATA[[#This Row],[Calendar_Month]])=YEAR(CURMONTHEND),DATA[[#This Row],[Amount]],0)</f>
        <v>0</v>
      </c>
      <c r="L19921" s="80">
        <f>IF(DATA[[#This Row],[Calendar_Month]]-CURMONTH=0,DATA[[#This Row],[Amount]],0)</f>
        <v>0</v>
      </c>
    </row>
    <row r="19922" spans="4:12" x14ac:dyDescent="0.25">
      <c r="D19922" s="80" t="str">
        <f>LEFT(DATA[[#This Row],[Account_Code]],3)</f>
        <v/>
      </c>
      <c r="I19922" s="80" t="str">
        <f>DATA[[#This Row],[Vessel_Code]]&amp;DATA[[#This Row],[Account Group]]&amp;DATA[[#This Row],[Type]]</f>
        <v/>
      </c>
      <c r="K19922" s="80">
        <f>IF(YEAR(DATA[[#This Row],[Calendar_Month]])=YEAR(CURMONTHEND),DATA[[#This Row],[Amount]],0)</f>
        <v>0</v>
      </c>
      <c r="L19922" s="80">
        <f>IF(DATA[[#This Row],[Calendar_Month]]-CURMONTH=0,DATA[[#This Row],[Amount]],0)</f>
        <v>0</v>
      </c>
    </row>
    <row r="19923" spans="4:12" x14ac:dyDescent="0.25">
      <c r="D19923" s="80" t="str">
        <f>LEFT(DATA[[#This Row],[Account_Code]],3)</f>
        <v/>
      </c>
      <c r="I19923" s="80" t="str">
        <f>DATA[[#This Row],[Vessel_Code]]&amp;DATA[[#This Row],[Account Group]]&amp;DATA[[#This Row],[Type]]</f>
        <v/>
      </c>
      <c r="K19923" s="80">
        <f>IF(YEAR(DATA[[#This Row],[Calendar_Month]])=YEAR(CURMONTHEND),DATA[[#This Row],[Amount]],0)</f>
        <v>0</v>
      </c>
      <c r="L19923" s="80">
        <f>IF(DATA[[#This Row],[Calendar_Month]]-CURMONTH=0,DATA[[#This Row],[Amount]],0)</f>
        <v>0</v>
      </c>
    </row>
    <row r="19924" spans="4:12" x14ac:dyDescent="0.25">
      <c r="D19924" s="80" t="str">
        <f>LEFT(DATA[[#This Row],[Account_Code]],3)</f>
        <v/>
      </c>
      <c r="I19924" s="80" t="str">
        <f>DATA[[#This Row],[Vessel_Code]]&amp;DATA[[#This Row],[Account Group]]&amp;DATA[[#This Row],[Type]]</f>
        <v/>
      </c>
      <c r="K19924" s="80">
        <f>IF(YEAR(DATA[[#This Row],[Calendar_Month]])=YEAR(CURMONTHEND),DATA[[#This Row],[Amount]],0)</f>
        <v>0</v>
      </c>
      <c r="L19924" s="80">
        <f>IF(DATA[[#This Row],[Calendar_Month]]-CURMONTH=0,DATA[[#This Row],[Amount]],0)</f>
        <v>0</v>
      </c>
    </row>
    <row r="19925" spans="4:12" x14ac:dyDescent="0.25">
      <c r="D19925" s="80" t="str">
        <f>LEFT(DATA[[#This Row],[Account_Code]],3)</f>
        <v/>
      </c>
      <c r="I19925" s="80" t="str">
        <f>DATA[[#This Row],[Vessel_Code]]&amp;DATA[[#This Row],[Account Group]]&amp;DATA[[#This Row],[Type]]</f>
        <v/>
      </c>
      <c r="K19925" s="80">
        <f>IF(YEAR(DATA[[#This Row],[Calendar_Month]])=YEAR(CURMONTHEND),DATA[[#This Row],[Amount]],0)</f>
        <v>0</v>
      </c>
      <c r="L19925" s="80">
        <f>IF(DATA[[#This Row],[Calendar_Month]]-CURMONTH=0,DATA[[#This Row],[Amount]],0)</f>
        <v>0</v>
      </c>
    </row>
    <row r="19926" spans="4:12" x14ac:dyDescent="0.25">
      <c r="D19926" s="80" t="str">
        <f>LEFT(DATA[[#This Row],[Account_Code]],3)</f>
        <v/>
      </c>
      <c r="I19926" s="80" t="str">
        <f>DATA[[#This Row],[Vessel_Code]]&amp;DATA[[#This Row],[Account Group]]&amp;DATA[[#This Row],[Type]]</f>
        <v/>
      </c>
      <c r="K19926" s="80">
        <f>IF(YEAR(DATA[[#This Row],[Calendar_Month]])=YEAR(CURMONTHEND),DATA[[#This Row],[Amount]],0)</f>
        <v>0</v>
      </c>
      <c r="L19926" s="80">
        <f>IF(DATA[[#This Row],[Calendar_Month]]-CURMONTH=0,DATA[[#This Row],[Amount]],0)</f>
        <v>0</v>
      </c>
    </row>
    <row r="19927" spans="4:12" x14ac:dyDescent="0.25">
      <c r="D19927" s="80" t="str">
        <f>LEFT(DATA[[#This Row],[Account_Code]],3)</f>
        <v/>
      </c>
      <c r="I19927" s="80" t="str">
        <f>DATA[[#This Row],[Vessel_Code]]&amp;DATA[[#This Row],[Account Group]]&amp;DATA[[#This Row],[Type]]</f>
        <v/>
      </c>
      <c r="K19927" s="80">
        <f>IF(YEAR(DATA[[#This Row],[Calendar_Month]])=YEAR(CURMONTHEND),DATA[[#This Row],[Amount]],0)</f>
        <v>0</v>
      </c>
      <c r="L19927" s="80">
        <f>IF(DATA[[#This Row],[Calendar_Month]]-CURMONTH=0,DATA[[#This Row],[Amount]],0)</f>
        <v>0</v>
      </c>
    </row>
    <row r="19928" spans="4:12" x14ac:dyDescent="0.25">
      <c r="D19928" s="80" t="str">
        <f>LEFT(DATA[[#This Row],[Account_Code]],3)</f>
        <v/>
      </c>
      <c r="I19928" s="80" t="str">
        <f>DATA[[#This Row],[Vessel_Code]]&amp;DATA[[#This Row],[Account Group]]&amp;DATA[[#This Row],[Type]]</f>
        <v/>
      </c>
      <c r="K19928" s="80">
        <f>IF(YEAR(DATA[[#This Row],[Calendar_Month]])=YEAR(CURMONTHEND),DATA[[#This Row],[Amount]],0)</f>
        <v>0</v>
      </c>
      <c r="L19928" s="80">
        <f>IF(DATA[[#This Row],[Calendar_Month]]-CURMONTH=0,DATA[[#This Row],[Amount]],0)</f>
        <v>0</v>
      </c>
    </row>
    <row r="19929" spans="4:12" x14ac:dyDescent="0.25">
      <c r="D19929" s="80" t="str">
        <f>LEFT(DATA[[#This Row],[Account_Code]],3)</f>
        <v/>
      </c>
      <c r="I19929" s="80" t="str">
        <f>DATA[[#This Row],[Vessel_Code]]&amp;DATA[[#This Row],[Account Group]]&amp;DATA[[#This Row],[Type]]</f>
        <v/>
      </c>
      <c r="K19929" s="80">
        <f>IF(YEAR(DATA[[#This Row],[Calendar_Month]])=YEAR(CURMONTHEND),DATA[[#This Row],[Amount]],0)</f>
        <v>0</v>
      </c>
      <c r="L19929" s="80">
        <f>IF(DATA[[#This Row],[Calendar_Month]]-CURMONTH=0,DATA[[#This Row],[Amount]],0)</f>
        <v>0</v>
      </c>
    </row>
    <row r="19930" spans="4:12" x14ac:dyDescent="0.25">
      <c r="D19930" s="80" t="str">
        <f>LEFT(DATA[[#This Row],[Account_Code]],3)</f>
        <v/>
      </c>
      <c r="I19930" s="80" t="str">
        <f>DATA[[#This Row],[Vessel_Code]]&amp;DATA[[#This Row],[Account Group]]&amp;DATA[[#This Row],[Type]]</f>
        <v/>
      </c>
      <c r="K19930" s="80">
        <f>IF(YEAR(DATA[[#This Row],[Calendar_Month]])=YEAR(CURMONTHEND),DATA[[#This Row],[Amount]],0)</f>
        <v>0</v>
      </c>
      <c r="L19930" s="80">
        <f>IF(DATA[[#This Row],[Calendar_Month]]-CURMONTH=0,DATA[[#This Row],[Amount]],0)</f>
        <v>0</v>
      </c>
    </row>
    <row r="19931" spans="4:12" x14ac:dyDescent="0.25">
      <c r="D19931" s="80" t="str">
        <f>LEFT(DATA[[#This Row],[Account_Code]],3)</f>
        <v/>
      </c>
      <c r="I19931" s="80" t="str">
        <f>DATA[[#This Row],[Vessel_Code]]&amp;DATA[[#This Row],[Account Group]]&amp;DATA[[#This Row],[Type]]</f>
        <v/>
      </c>
      <c r="K19931" s="80">
        <f>IF(YEAR(DATA[[#This Row],[Calendar_Month]])=YEAR(CURMONTHEND),DATA[[#This Row],[Amount]],0)</f>
        <v>0</v>
      </c>
      <c r="L19931" s="80">
        <f>IF(DATA[[#This Row],[Calendar_Month]]-CURMONTH=0,DATA[[#This Row],[Amount]],0)</f>
        <v>0</v>
      </c>
    </row>
    <row r="19932" spans="4:12" x14ac:dyDescent="0.25">
      <c r="D19932" s="80" t="str">
        <f>LEFT(DATA[[#This Row],[Account_Code]],3)</f>
        <v/>
      </c>
      <c r="I19932" s="80" t="str">
        <f>DATA[[#This Row],[Vessel_Code]]&amp;DATA[[#This Row],[Account Group]]&amp;DATA[[#This Row],[Type]]</f>
        <v/>
      </c>
      <c r="K19932" s="80">
        <f>IF(YEAR(DATA[[#This Row],[Calendar_Month]])=YEAR(CURMONTHEND),DATA[[#This Row],[Amount]],0)</f>
        <v>0</v>
      </c>
      <c r="L19932" s="80">
        <f>IF(DATA[[#This Row],[Calendar_Month]]-CURMONTH=0,DATA[[#This Row],[Amount]],0)</f>
        <v>0</v>
      </c>
    </row>
    <row r="19933" spans="4:12" x14ac:dyDescent="0.25">
      <c r="D19933" s="80" t="str">
        <f>LEFT(DATA[[#This Row],[Account_Code]],3)</f>
        <v/>
      </c>
      <c r="I19933" s="80" t="str">
        <f>DATA[[#This Row],[Vessel_Code]]&amp;DATA[[#This Row],[Account Group]]&amp;DATA[[#This Row],[Type]]</f>
        <v/>
      </c>
      <c r="K19933" s="80">
        <f>IF(YEAR(DATA[[#This Row],[Calendar_Month]])=YEAR(CURMONTHEND),DATA[[#This Row],[Amount]],0)</f>
        <v>0</v>
      </c>
      <c r="L19933" s="80">
        <f>IF(DATA[[#This Row],[Calendar_Month]]-CURMONTH=0,DATA[[#This Row],[Amount]],0)</f>
        <v>0</v>
      </c>
    </row>
    <row r="19934" spans="4:12" x14ac:dyDescent="0.25">
      <c r="D19934" s="80" t="str">
        <f>LEFT(DATA[[#This Row],[Account_Code]],3)</f>
        <v/>
      </c>
      <c r="I19934" s="80" t="str">
        <f>DATA[[#This Row],[Vessel_Code]]&amp;DATA[[#This Row],[Account Group]]&amp;DATA[[#This Row],[Type]]</f>
        <v/>
      </c>
      <c r="K19934" s="80">
        <f>IF(YEAR(DATA[[#This Row],[Calendar_Month]])=YEAR(CURMONTHEND),DATA[[#This Row],[Amount]],0)</f>
        <v>0</v>
      </c>
      <c r="L19934" s="80">
        <f>IF(DATA[[#This Row],[Calendar_Month]]-CURMONTH=0,DATA[[#This Row],[Amount]],0)</f>
        <v>0</v>
      </c>
    </row>
    <row r="19935" spans="4:12" x14ac:dyDescent="0.25">
      <c r="D19935" s="80" t="str">
        <f>LEFT(DATA[[#This Row],[Account_Code]],3)</f>
        <v/>
      </c>
      <c r="I19935" s="80" t="str">
        <f>DATA[[#This Row],[Vessel_Code]]&amp;DATA[[#This Row],[Account Group]]&amp;DATA[[#This Row],[Type]]</f>
        <v/>
      </c>
      <c r="K19935" s="80">
        <f>IF(YEAR(DATA[[#This Row],[Calendar_Month]])=YEAR(CURMONTHEND),DATA[[#This Row],[Amount]],0)</f>
        <v>0</v>
      </c>
      <c r="L19935" s="80">
        <f>IF(DATA[[#This Row],[Calendar_Month]]-CURMONTH=0,DATA[[#This Row],[Amount]],0)</f>
        <v>0</v>
      </c>
    </row>
    <row r="19936" spans="4:12" x14ac:dyDescent="0.25">
      <c r="D19936" s="80" t="str">
        <f>LEFT(DATA[[#This Row],[Account_Code]],3)</f>
        <v/>
      </c>
      <c r="I19936" s="80" t="str">
        <f>DATA[[#This Row],[Vessel_Code]]&amp;DATA[[#This Row],[Account Group]]&amp;DATA[[#This Row],[Type]]</f>
        <v/>
      </c>
      <c r="K19936" s="80">
        <f>IF(YEAR(DATA[[#This Row],[Calendar_Month]])=YEAR(CURMONTHEND),DATA[[#This Row],[Amount]],0)</f>
        <v>0</v>
      </c>
      <c r="L19936" s="80">
        <f>IF(DATA[[#This Row],[Calendar_Month]]-CURMONTH=0,DATA[[#This Row],[Amount]],0)</f>
        <v>0</v>
      </c>
    </row>
    <row r="19937" spans="4:12" x14ac:dyDescent="0.25">
      <c r="D19937" s="80" t="str">
        <f>LEFT(DATA[[#This Row],[Account_Code]],3)</f>
        <v/>
      </c>
      <c r="I19937" s="80" t="str">
        <f>DATA[[#This Row],[Vessel_Code]]&amp;DATA[[#This Row],[Account Group]]&amp;DATA[[#This Row],[Type]]</f>
        <v/>
      </c>
      <c r="K19937" s="80">
        <f>IF(YEAR(DATA[[#This Row],[Calendar_Month]])=YEAR(CURMONTHEND),DATA[[#This Row],[Amount]],0)</f>
        <v>0</v>
      </c>
      <c r="L19937" s="80">
        <f>IF(DATA[[#This Row],[Calendar_Month]]-CURMONTH=0,DATA[[#This Row],[Amount]],0)</f>
        <v>0</v>
      </c>
    </row>
    <row r="19938" spans="4:12" x14ac:dyDescent="0.25">
      <c r="D19938" s="80" t="str">
        <f>LEFT(DATA[[#This Row],[Account_Code]],3)</f>
        <v/>
      </c>
      <c r="I19938" s="80" t="str">
        <f>DATA[[#This Row],[Vessel_Code]]&amp;DATA[[#This Row],[Account Group]]&amp;DATA[[#This Row],[Type]]</f>
        <v/>
      </c>
      <c r="K19938" s="80">
        <f>IF(YEAR(DATA[[#This Row],[Calendar_Month]])=YEAR(CURMONTHEND),DATA[[#This Row],[Amount]],0)</f>
        <v>0</v>
      </c>
      <c r="L19938" s="80">
        <f>IF(DATA[[#This Row],[Calendar_Month]]-CURMONTH=0,DATA[[#This Row],[Amount]],0)</f>
        <v>0</v>
      </c>
    </row>
    <row r="19939" spans="4:12" x14ac:dyDescent="0.25">
      <c r="D19939" s="80" t="str">
        <f>LEFT(DATA[[#This Row],[Account_Code]],3)</f>
        <v/>
      </c>
      <c r="I19939" s="80" t="str">
        <f>DATA[[#This Row],[Vessel_Code]]&amp;DATA[[#This Row],[Account Group]]&amp;DATA[[#This Row],[Type]]</f>
        <v/>
      </c>
      <c r="K19939" s="80">
        <f>IF(YEAR(DATA[[#This Row],[Calendar_Month]])=YEAR(CURMONTHEND),DATA[[#This Row],[Amount]],0)</f>
        <v>0</v>
      </c>
      <c r="L19939" s="80">
        <f>IF(DATA[[#This Row],[Calendar_Month]]-CURMONTH=0,DATA[[#This Row],[Amount]],0)</f>
        <v>0</v>
      </c>
    </row>
    <row r="19940" spans="4:12" x14ac:dyDescent="0.25">
      <c r="D19940" s="80" t="str">
        <f>LEFT(DATA[[#This Row],[Account_Code]],3)</f>
        <v/>
      </c>
      <c r="I19940" s="80" t="str">
        <f>DATA[[#This Row],[Vessel_Code]]&amp;DATA[[#This Row],[Account Group]]&amp;DATA[[#This Row],[Type]]</f>
        <v/>
      </c>
      <c r="K19940" s="80">
        <f>IF(YEAR(DATA[[#This Row],[Calendar_Month]])=YEAR(CURMONTHEND),DATA[[#This Row],[Amount]],0)</f>
        <v>0</v>
      </c>
      <c r="L19940" s="80">
        <f>IF(DATA[[#This Row],[Calendar_Month]]-CURMONTH=0,DATA[[#This Row],[Amount]],0)</f>
        <v>0</v>
      </c>
    </row>
    <row r="19941" spans="4:12" x14ac:dyDescent="0.25">
      <c r="D19941" s="80" t="str">
        <f>LEFT(DATA[[#This Row],[Account_Code]],3)</f>
        <v/>
      </c>
      <c r="I19941" s="80" t="str">
        <f>DATA[[#This Row],[Vessel_Code]]&amp;DATA[[#This Row],[Account Group]]&amp;DATA[[#This Row],[Type]]</f>
        <v/>
      </c>
      <c r="K19941" s="80">
        <f>IF(YEAR(DATA[[#This Row],[Calendar_Month]])=YEAR(CURMONTHEND),DATA[[#This Row],[Amount]],0)</f>
        <v>0</v>
      </c>
      <c r="L19941" s="80">
        <f>IF(DATA[[#This Row],[Calendar_Month]]-CURMONTH=0,DATA[[#This Row],[Amount]],0)</f>
        <v>0</v>
      </c>
    </row>
    <row r="19942" spans="4:12" x14ac:dyDescent="0.25">
      <c r="D19942" s="80" t="str">
        <f>LEFT(DATA[[#This Row],[Account_Code]],3)</f>
        <v/>
      </c>
      <c r="I19942" s="80" t="str">
        <f>DATA[[#This Row],[Vessel_Code]]&amp;DATA[[#This Row],[Account Group]]&amp;DATA[[#This Row],[Type]]</f>
        <v/>
      </c>
      <c r="K19942" s="80">
        <f>IF(YEAR(DATA[[#This Row],[Calendar_Month]])=YEAR(CURMONTHEND),DATA[[#This Row],[Amount]],0)</f>
        <v>0</v>
      </c>
      <c r="L19942" s="80">
        <f>IF(DATA[[#This Row],[Calendar_Month]]-CURMONTH=0,DATA[[#This Row],[Amount]],0)</f>
        <v>0</v>
      </c>
    </row>
    <row r="19943" spans="4:12" x14ac:dyDescent="0.25">
      <c r="D19943" s="80" t="str">
        <f>LEFT(DATA[[#This Row],[Account_Code]],3)</f>
        <v/>
      </c>
      <c r="I19943" s="80" t="str">
        <f>DATA[[#This Row],[Vessel_Code]]&amp;DATA[[#This Row],[Account Group]]&amp;DATA[[#This Row],[Type]]</f>
        <v/>
      </c>
      <c r="K19943" s="80">
        <f>IF(YEAR(DATA[[#This Row],[Calendar_Month]])=YEAR(CURMONTHEND),DATA[[#This Row],[Amount]],0)</f>
        <v>0</v>
      </c>
      <c r="L19943" s="80">
        <f>IF(DATA[[#This Row],[Calendar_Month]]-CURMONTH=0,DATA[[#This Row],[Amount]],0)</f>
        <v>0</v>
      </c>
    </row>
    <row r="19944" spans="4:12" x14ac:dyDescent="0.25">
      <c r="D19944" s="80" t="str">
        <f>LEFT(DATA[[#This Row],[Account_Code]],3)</f>
        <v/>
      </c>
      <c r="I19944" s="80" t="str">
        <f>DATA[[#This Row],[Vessel_Code]]&amp;DATA[[#This Row],[Account Group]]&amp;DATA[[#This Row],[Type]]</f>
        <v/>
      </c>
      <c r="K19944" s="80">
        <f>IF(YEAR(DATA[[#This Row],[Calendar_Month]])=YEAR(CURMONTHEND),DATA[[#This Row],[Amount]],0)</f>
        <v>0</v>
      </c>
      <c r="L19944" s="80">
        <f>IF(DATA[[#This Row],[Calendar_Month]]-CURMONTH=0,DATA[[#This Row],[Amount]],0)</f>
        <v>0</v>
      </c>
    </row>
    <row r="19945" spans="4:12" x14ac:dyDescent="0.25">
      <c r="D19945" s="80" t="str">
        <f>LEFT(DATA[[#This Row],[Account_Code]],3)</f>
        <v/>
      </c>
      <c r="I19945" s="80" t="str">
        <f>DATA[[#This Row],[Vessel_Code]]&amp;DATA[[#This Row],[Account Group]]&amp;DATA[[#This Row],[Type]]</f>
        <v/>
      </c>
      <c r="K19945" s="80">
        <f>IF(YEAR(DATA[[#This Row],[Calendar_Month]])=YEAR(CURMONTHEND),DATA[[#This Row],[Amount]],0)</f>
        <v>0</v>
      </c>
      <c r="L19945" s="80">
        <f>IF(DATA[[#This Row],[Calendar_Month]]-CURMONTH=0,DATA[[#This Row],[Amount]],0)</f>
        <v>0</v>
      </c>
    </row>
    <row r="19946" spans="4:12" x14ac:dyDescent="0.25">
      <c r="D19946" s="80" t="str">
        <f>LEFT(DATA[[#This Row],[Account_Code]],3)</f>
        <v/>
      </c>
      <c r="I19946" s="80" t="str">
        <f>DATA[[#This Row],[Vessel_Code]]&amp;DATA[[#This Row],[Account Group]]&amp;DATA[[#This Row],[Type]]</f>
        <v/>
      </c>
      <c r="K19946" s="80">
        <f>IF(YEAR(DATA[[#This Row],[Calendar_Month]])=YEAR(CURMONTHEND),DATA[[#This Row],[Amount]],0)</f>
        <v>0</v>
      </c>
      <c r="L19946" s="80">
        <f>IF(DATA[[#This Row],[Calendar_Month]]-CURMONTH=0,DATA[[#This Row],[Amount]],0)</f>
        <v>0</v>
      </c>
    </row>
    <row r="19947" spans="4:12" x14ac:dyDescent="0.25">
      <c r="D19947" s="80" t="str">
        <f>LEFT(DATA[[#This Row],[Account_Code]],3)</f>
        <v/>
      </c>
      <c r="I19947" s="80" t="str">
        <f>DATA[[#This Row],[Vessel_Code]]&amp;DATA[[#This Row],[Account Group]]&amp;DATA[[#This Row],[Type]]</f>
        <v/>
      </c>
      <c r="K19947" s="80">
        <f>IF(YEAR(DATA[[#This Row],[Calendar_Month]])=YEAR(CURMONTHEND),DATA[[#This Row],[Amount]],0)</f>
        <v>0</v>
      </c>
      <c r="L19947" s="80">
        <f>IF(DATA[[#This Row],[Calendar_Month]]-CURMONTH=0,DATA[[#This Row],[Amount]],0)</f>
        <v>0</v>
      </c>
    </row>
    <row r="19948" spans="4:12" x14ac:dyDescent="0.25">
      <c r="D19948" s="80" t="str">
        <f>LEFT(DATA[[#This Row],[Account_Code]],3)</f>
        <v/>
      </c>
      <c r="I19948" s="80" t="str">
        <f>DATA[[#This Row],[Vessel_Code]]&amp;DATA[[#This Row],[Account Group]]&amp;DATA[[#This Row],[Type]]</f>
        <v/>
      </c>
      <c r="K19948" s="80">
        <f>IF(YEAR(DATA[[#This Row],[Calendar_Month]])=YEAR(CURMONTHEND),DATA[[#This Row],[Amount]],0)</f>
        <v>0</v>
      </c>
      <c r="L19948" s="80">
        <f>IF(DATA[[#This Row],[Calendar_Month]]-CURMONTH=0,DATA[[#This Row],[Amount]],0)</f>
        <v>0</v>
      </c>
    </row>
    <row r="19949" spans="4:12" x14ac:dyDescent="0.25">
      <c r="D19949" s="80" t="str">
        <f>LEFT(DATA[[#This Row],[Account_Code]],3)</f>
        <v/>
      </c>
      <c r="I19949" s="80" t="str">
        <f>DATA[[#This Row],[Vessel_Code]]&amp;DATA[[#This Row],[Account Group]]&amp;DATA[[#This Row],[Type]]</f>
        <v/>
      </c>
      <c r="K19949" s="80">
        <f>IF(YEAR(DATA[[#This Row],[Calendar_Month]])=YEAR(CURMONTHEND),DATA[[#This Row],[Amount]],0)</f>
        <v>0</v>
      </c>
      <c r="L19949" s="80">
        <f>IF(DATA[[#This Row],[Calendar_Month]]-CURMONTH=0,DATA[[#This Row],[Amount]],0)</f>
        <v>0</v>
      </c>
    </row>
    <row r="19950" spans="4:12" x14ac:dyDescent="0.25">
      <c r="D19950" s="80" t="str">
        <f>LEFT(DATA[[#This Row],[Account_Code]],3)</f>
        <v/>
      </c>
      <c r="I19950" s="80" t="str">
        <f>DATA[[#This Row],[Vessel_Code]]&amp;DATA[[#This Row],[Account Group]]&amp;DATA[[#This Row],[Type]]</f>
        <v/>
      </c>
      <c r="K19950" s="80">
        <f>IF(YEAR(DATA[[#This Row],[Calendar_Month]])=YEAR(CURMONTHEND),DATA[[#This Row],[Amount]],0)</f>
        <v>0</v>
      </c>
      <c r="L19950" s="80">
        <f>IF(DATA[[#This Row],[Calendar_Month]]-CURMONTH=0,DATA[[#This Row],[Amount]],0)</f>
        <v>0</v>
      </c>
    </row>
    <row r="19951" spans="4:12" x14ac:dyDescent="0.25">
      <c r="D19951" s="80" t="str">
        <f>LEFT(DATA[[#This Row],[Account_Code]],3)</f>
        <v/>
      </c>
      <c r="I19951" s="80" t="str">
        <f>DATA[[#This Row],[Vessel_Code]]&amp;DATA[[#This Row],[Account Group]]&amp;DATA[[#This Row],[Type]]</f>
        <v/>
      </c>
      <c r="K19951" s="80">
        <f>IF(YEAR(DATA[[#This Row],[Calendar_Month]])=YEAR(CURMONTHEND),DATA[[#This Row],[Amount]],0)</f>
        <v>0</v>
      </c>
      <c r="L19951" s="80">
        <f>IF(DATA[[#This Row],[Calendar_Month]]-CURMONTH=0,DATA[[#This Row],[Amount]],0)</f>
        <v>0</v>
      </c>
    </row>
    <row r="19952" spans="4:12" x14ac:dyDescent="0.25">
      <c r="D19952" s="80" t="str">
        <f>LEFT(DATA[[#This Row],[Account_Code]],3)</f>
        <v/>
      </c>
      <c r="I19952" s="80" t="str">
        <f>DATA[[#This Row],[Vessel_Code]]&amp;DATA[[#This Row],[Account Group]]&amp;DATA[[#This Row],[Type]]</f>
        <v/>
      </c>
      <c r="K19952" s="80">
        <f>IF(YEAR(DATA[[#This Row],[Calendar_Month]])=YEAR(CURMONTHEND),DATA[[#This Row],[Amount]],0)</f>
        <v>0</v>
      </c>
      <c r="L19952" s="80">
        <f>IF(DATA[[#This Row],[Calendar_Month]]-CURMONTH=0,DATA[[#This Row],[Amount]],0)</f>
        <v>0</v>
      </c>
    </row>
    <row r="19953" spans="4:12" x14ac:dyDescent="0.25">
      <c r="D19953" s="80" t="str">
        <f>LEFT(DATA[[#This Row],[Account_Code]],3)</f>
        <v/>
      </c>
      <c r="I19953" s="80" t="str">
        <f>DATA[[#This Row],[Vessel_Code]]&amp;DATA[[#This Row],[Account Group]]&amp;DATA[[#This Row],[Type]]</f>
        <v/>
      </c>
      <c r="K19953" s="80">
        <f>IF(YEAR(DATA[[#This Row],[Calendar_Month]])=YEAR(CURMONTHEND),DATA[[#This Row],[Amount]],0)</f>
        <v>0</v>
      </c>
      <c r="L19953" s="80">
        <f>IF(DATA[[#This Row],[Calendar_Month]]-CURMONTH=0,DATA[[#This Row],[Amount]],0)</f>
        <v>0</v>
      </c>
    </row>
    <row r="19954" spans="4:12" x14ac:dyDescent="0.25">
      <c r="D19954" s="80" t="str">
        <f>LEFT(DATA[[#This Row],[Account_Code]],3)</f>
        <v/>
      </c>
      <c r="I19954" s="80" t="str">
        <f>DATA[[#This Row],[Vessel_Code]]&amp;DATA[[#This Row],[Account Group]]&amp;DATA[[#This Row],[Type]]</f>
        <v/>
      </c>
      <c r="K19954" s="80">
        <f>IF(YEAR(DATA[[#This Row],[Calendar_Month]])=YEAR(CURMONTHEND),DATA[[#This Row],[Amount]],0)</f>
        <v>0</v>
      </c>
      <c r="L19954" s="80">
        <f>IF(DATA[[#This Row],[Calendar_Month]]-CURMONTH=0,DATA[[#This Row],[Amount]],0)</f>
        <v>0</v>
      </c>
    </row>
    <row r="19955" spans="4:12" x14ac:dyDescent="0.25">
      <c r="D19955" s="80" t="str">
        <f>LEFT(DATA[[#This Row],[Account_Code]],3)</f>
        <v/>
      </c>
      <c r="I19955" s="80" t="str">
        <f>DATA[[#This Row],[Vessel_Code]]&amp;DATA[[#This Row],[Account Group]]&amp;DATA[[#This Row],[Type]]</f>
        <v/>
      </c>
      <c r="K19955" s="80">
        <f>IF(YEAR(DATA[[#This Row],[Calendar_Month]])=YEAR(CURMONTHEND),DATA[[#This Row],[Amount]],0)</f>
        <v>0</v>
      </c>
      <c r="L19955" s="80">
        <f>IF(DATA[[#This Row],[Calendar_Month]]-CURMONTH=0,DATA[[#This Row],[Amount]],0)</f>
        <v>0</v>
      </c>
    </row>
    <row r="19956" spans="4:12" x14ac:dyDescent="0.25">
      <c r="D19956" s="80" t="str">
        <f>LEFT(DATA[[#This Row],[Account_Code]],3)</f>
        <v/>
      </c>
      <c r="I19956" s="80" t="str">
        <f>DATA[[#This Row],[Vessel_Code]]&amp;DATA[[#This Row],[Account Group]]&amp;DATA[[#This Row],[Type]]</f>
        <v/>
      </c>
      <c r="K19956" s="80">
        <f>IF(YEAR(DATA[[#This Row],[Calendar_Month]])=YEAR(CURMONTHEND),DATA[[#This Row],[Amount]],0)</f>
        <v>0</v>
      </c>
      <c r="L19956" s="80">
        <f>IF(DATA[[#This Row],[Calendar_Month]]-CURMONTH=0,DATA[[#This Row],[Amount]],0)</f>
        <v>0</v>
      </c>
    </row>
    <row r="19957" spans="4:12" x14ac:dyDescent="0.25">
      <c r="D19957" s="80" t="str">
        <f>LEFT(DATA[[#This Row],[Account_Code]],3)</f>
        <v/>
      </c>
      <c r="I19957" s="80" t="str">
        <f>DATA[[#This Row],[Vessel_Code]]&amp;DATA[[#This Row],[Account Group]]&amp;DATA[[#This Row],[Type]]</f>
        <v/>
      </c>
      <c r="K19957" s="80">
        <f>IF(YEAR(DATA[[#This Row],[Calendar_Month]])=YEAR(CURMONTHEND),DATA[[#This Row],[Amount]],0)</f>
        <v>0</v>
      </c>
      <c r="L19957" s="80">
        <f>IF(DATA[[#This Row],[Calendar_Month]]-CURMONTH=0,DATA[[#This Row],[Amount]],0)</f>
        <v>0</v>
      </c>
    </row>
    <row r="19958" spans="4:12" x14ac:dyDescent="0.25">
      <c r="D19958" s="80" t="str">
        <f>LEFT(DATA[[#This Row],[Account_Code]],3)</f>
        <v/>
      </c>
      <c r="I19958" s="80" t="str">
        <f>DATA[[#This Row],[Vessel_Code]]&amp;DATA[[#This Row],[Account Group]]&amp;DATA[[#This Row],[Type]]</f>
        <v/>
      </c>
      <c r="K19958" s="80">
        <f>IF(YEAR(DATA[[#This Row],[Calendar_Month]])=YEAR(CURMONTHEND),DATA[[#This Row],[Amount]],0)</f>
        <v>0</v>
      </c>
      <c r="L19958" s="80">
        <f>IF(DATA[[#This Row],[Calendar_Month]]-CURMONTH=0,DATA[[#This Row],[Amount]],0)</f>
        <v>0</v>
      </c>
    </row>
    <row r="19959" spans="4:12" x14ac:dyDescent="0.25">
      <c r="D19959" s="80" t="str">
        <f>LEFT(DATA[[#This Row],[Account_Code]],3)</f>
        <v/>
      </c>
      <c r="I19959" s="80" t="str">
        <f>DATA[[#This Row],[Vessel_Code]]&amp;DATA[[#This Row],[Account Group]]&amp;DATA[[#This Row],[Type]]</f>
        <v/>
      </c>
      <c r="K19959" s="80">
        <f>IF(YEAR(DATA[[#This Row],[Calendar_Month]])=YEAR(CURMONTHEND),DATA[[#This Row],[Amount]],0)</f>
        <v>0</v>
      </c>
      <c r="L19959" s="80">
        <f>IF(DATA[[#This Row],[Calendar_Month]]-CURMONTH=0,DATA[[#This Row],[Amount]],0)</f>
        <v>0</v>
      </c>
    </row>
    <row r="19960" spans="4:12" x14ac:dyDescent="0.25">
      <c r="D19960" s="80" t="str">
        <f>LEFT(DATA[[#This Row],[Account_Code]],3)</f>
        <v/>
      </c>
      <c r="I19960" s="80" t="str">
        <f>DATA[[#This Row],[Vessel_Code]]&amp;DATA[[#This Row],[Account Group]]&amp;DATA[[#This Row],[Type]]</f>
        <v/>
      </c>
      <c r="K19960" s="80">
        <f>IF(YEAR(DATA[[#This Row],[Calendar_Month]])=YEAR(CURMONTHEND),DATA[[#This Row],[Amount]],0)</f>
        <v>0</v>
      </c>
      <c r="L19960" s="80">
        <f>IF(DATA[[#This Row],[Calendar_Month]]-CURMONTH=0,DATA[[#This Row],[Amount]],0)</f>
        <v>0</v>
      </c>
    </row>
    <row r="19961" spans="4:12" x14ac:dyDescent="0.25">
      <c r="D19961" s="80" t="str">
        <f>LEFT(DATA[[#This Row],[Account_Code]],3)</f>
        <v/>
      </c>
      <c r="I19961" s="80" t="str">
        <f>DATA[[#This Row],[Vessel_Code]]&amp;DATA[[#This Row],[Account Group]]&amp;DATA[[#This Row],[Type]]</f>
        <v/>
      </c>
      <c r="K19961" s="80">
        <f>IF(YEAR(DATA[[#This Row],[Calendar_Month]])=YEAR(CURMONTHEND),DATA[[#This Row],[Amount]],0)</f>
        <v>0</v>
      </c>
      <c r="L19961" s="80">
        <f>IF(DATA[[#This Row],[Calendar_Month]]-CURMONTH=0,DATA[[#This Row],[Amount]],0)</f>
        <v>0</v>
      </c>
    </row>
    <row r="19962" spans="4:12" x14ac:dyDescent="0.25">
      <c r="D19962" s="80" t="str">
        <f>LEFT(DATA[[#This Row],[Account_Code]],3)</f>
        <v/>
      </c>
      <c r="I19962" s="80" t="str">
        <f>DATA[[#This Row],[Vessel_Code]]&amp;DATA[[#This Row],[Account Group]]&amp;DATA[[#This Row],[Type]]</f>
        <v/>
      </c>
      <c r="K19962" s="80">
        <f>IF(YEAR(DATA[[#This Row],[Calendar_Month]])=YEAR(CURMONTHEND),DATA[[#This Row],[Amount]],0)</f>
        <v>0</v>
      </c>
      <c r="L19962" s="80">
        <f>IF(DATA[[#This Row],[Calendar_Month]]-CURMONTH=0,DATA[[#This Row],[Amount]],0)</f>
        <v>0</v>
      </c>
    </row>
    <row r="19963" spans="4:12" x14ac:dyDescent="0.25">
      <c r="D19963" s="80" t="str">
        <f>LEFT(DATA[[#This Row],[Account_Code]],3)</f>
        <v/>
      </c>
      <c r="I19963" s="80" t="str">
        <f>DATA[[#This Row],[Vessel_Code]]&amp;DATA[[#This Row],[Account Group]]&amp;DATA[[#This Row],[Type]]</f>
        <v/>
      </c>
      <c r="K19963" s="80">
        <f>IF(YEAR(DATA[[#This Row],[Calendar_Month]])=YEAR(CURMONTHEND),DATA[[#This Row],[Amount]],0)</f>
        <v>0</v>
      </c>
      <c r="L19963" s="80">
        <f>IF(DATA[[#This Row],[Calendar_Month]]-CURMONTH=0,DATA[[#This Row],[Amount]],0)</f>
        <v>0</v>
      </c>
    </row>
    <row r="19964" spans="4:12" x14ac:dyDescent="0.25">
      <c r="D19964" s="80" t="str">
        <f>LEFT(DATA[[#This Row],[Account_Code]],3)</f>
        <v/>
      </c>
      <c r="I19964" s="80" t="str">
        <f>DATA[[#This Row],[Vessel_Code]]&amp;DATA[[#This Row],[Account Group]]&amp;DATA[[#This Row],[Type]]</f>
        <v/>
      </c>
      <c r="K19964" s="80">
        <f>IF(YEAR(DATA[[#This Row],[Calendar_Month]])=YEAR(CURMONTHEND),DATA[[#This Row],[Amount]],0)</f>
        <v>0</v>
      </c>
      <c r="L19964" s="80">
        <f>IF(DATA[[#This Row],[Calendar_Month]]-CURMONTH=0,DATA[[#This Row],[Amount]],0)</f>
        <v>0</v>
      </c>
    </row>
    <row r="19965" spans="4:12" x14ac:dyDescent="0.25">
      <c r="D19965" s="80" t="str">
        <f>LEFT(DATA[[#This Row],[Account_Code]],3)</f>
        <v/>
      </c>
      <c r="I19965" s="80" t="str">
        <f>DATA[[#This Row],[Vessel_Code]]&amp;DATA[[#This Row],[Account Group]]&amp;DATA[[#This Row],[Type]]</f>
        <v/>
      </c>
      <c r="K19965" s="80">
        <f>IF(YEAR(DATA[[#This Row],[Calendar_Month]])=YEAR(CURMONTHEND),DATA[[#This Row],[Amount]],0)</f>
        <v>0</v>
      </c>
      <c r="L19965" s="80">
        <f>IF(DATA[[#This Row],[Calendar_Month]]-CURMONTH=0,DATA[[#This Row],[Amount]],0)</f>
        <v>0</v>
      </c>
    </row>
    <row r="19966" spans="4:12" x14ac:dyDescent="0.25">
      <c r="D19966" s="80" t="str">
        <f>LEFT(DATA[[#This Row],[Account_Code]],3)</f>
        <v/>
      </c>
      <c r="I19966" s="80" t="str">
        <f>DATA[[#This Row],[Vessel_Code]]&amp;DATA[[#This Row],[Account Group]]&amp;DATA[[#This Row],[Type]]</f>
        <v/>
      </c>
      <c r="K19966" s="80">
        <f>IF(YEAR(DATA[[#This Row],[Calendar_Month]])=YEAR(CURMONTHEND),DATA[[#This Row],[Amount]],0)</f>
        <v>0</v>
      </c>
      <c r="L19966" s="80">
        <f>IF(DATA[[#This Row],[Calendar_Month]]-CURMONTH=0,DATA[[#This Row],[Amount]],0)</f>
        <v>0</v>
      </c>
    </row>
    <row r="19967" spans="4:12" x14ac:dyDescent="0.25">
      <c r="D19967" s="80" t="str">
        <f>LEFT(DATA[[#This Row],[Account_Code]],3)</f>
        <v/>
      </c>
      <c r="I19967" s="80" t="str">
        <f>DATA[[#This Row],[Vessel_Code]]&amp;DATA[[#This Row],[Account Group]]&amp;DATA[[#This Row],[Type]]</f>
        <v/>
      </c>
      <c r="K19967" s="80">
        <f>IF(YEAR(DATA[[#This Row],[Calendar_Month]])=YEAR(CURMONTHEND),DATA[[#This Row],[Amount]],0)</f>
        <v>0</v>
      </c>
      <c r="L19967" s="80">
        <f>IF(DATA[[#This Row],[Calendar_Month]]-CURMONTH=0,DATA[[#This Row],[Amount]],0)</f>
        <v>0</v>
      </c>
    </row>
    <row r="19968" spans="4:12" x14ac:dyDescent="0.25">
      <c r="D19968" s="80" t="str">
        <f>LEFT(DATA[[#This Row],[Account_Code]],3)</f>
        <v/>
      </c>
      <c r="I19968" s="80" t="str">
        <f>DATA[[#This Row],[Vessel_Code]]&amp;DATA[[#This Row],[Account Group]]&amp;DATA[[#This Row],[Type]]</f>
        <v/>
      </c>
      <c r="K19968" s="80">
        <f>IF(YEAR(DATA[[#This Row],[Calendar_Month]])=YEAR(CURMONTHEND),DATA[[#This Row],[Amount]],0)</f>
        <v>0</v>
      </c>
      <c r="L19968" s="80">
        <f>IF(DATA[[#This Row],[Calendar_Month]]-CURMONTH=0,DATA[[#This Row],[Amount]],0)</f>
        <v>0</v>
      </c>
    </row>
    <row r="19969" spans="4:12" x14ac:dyDescent="0.25">
      <c r="D19969" s="80" t="str">
        <f>LEFT(DATA[[#This Row],[Account_Code]],3)</f>
        <v/>
      </c>
      <c r="I19969" s="80" t="str">
        <f>DATA[[#This Row],[Vessel_Code]]&amp;DATA[[#This Row],[Account Group]]&amp;DATA[[#This Row],[Type]]</f>
        <v/>
      </c>
      <c r="K19969" s="80">
        <f>IF(YEAR(DATA[[#This Row],[Calendar_Month]])=YEAR(CURMONTHEND),DATA[[#This Row],[Amount]],0)</f>
        <v>0</v>
      </c>
      <c r="L19969" s="80">
        <f>IF(DATA[[#This Row],[Calendar_Month]]-CURMONTH=0,DATA[[#This Row],[Amount]],0)</f>
        <v>0</v>
      </c>
    </row>
    <row r="19970" spans="4:12" x14ac:dyDescent="0.25">
      <c r="D19970" s="80" t="str">
        <f>LEFT(DATA[[#This Row],[Account_Code]],3)</f>
        <v/>
      </c>
      <c r="I19970" s="80" t="str">
        <f>DATA[[#This Row],[Vessel_Code]]&amp;DATA[[#This Row],[Account Group]]&amp;DATA[[#This Row],[Type]]</f>
        <v/>
      </c>
      <c r="K19970" s="80">
        <f>IF(YEAR(DATA[[#This Row],[Calendar_Month]])=YEAR(CURMONTHEND),DATA[[#This Row],[Amount]],0)</f>
        <v>0</v>
      </c>
      <c r="L19970" s="80">
        <f>IF(DATA[[#This Row],[Calendar_Month]]-CURMONTH=0,DATA[[#This Row],[Amount]],0)</f>
        <v>0</v>
      </c>
    </row>
    <row r="19971" spans="4:12" x14ac:dyDescent="0.25">
      <c r="D19971" s="80" t="str">
        <f>LEFT(DATA[[#This Row],[Account_Code]],3)</f>
        <v/>
      </c>
      <c r="I19971" s="80" t="str">
        <f>DATA[[#This Row],[Vessel_Code]]&amp;DATA[[#This Row],[Account Group]]&amp;DATA[[#This Row],[Type]]</f>
        <v/>
      </c>
      <c r="K19971" s="80">
        <f>IF(YEAR(DATA[[#This Row],[Calendar_Month]])=YEAR(CURMONTHEND),DATA[[#This Row],[Amount]],0)</f>
        <v>0</v>
      </c>
      <c r="L19971" s="80">
        <f>IF(DATA[[#This Row],[Calendar_Month]]-CURMONTH=0,DATA[[#This Row],[Amount]],0)</f>
        <v>0</v>
      </c>
    </row>
    <row r="19972" spans="4:12" x14ac:dyDescent="0.25">
      <c r="D19972" s="80" t="str">
        <f>LEFT(DATA[[#This Row],[Account_Code]],3)</f>
        <v/>
      </c>
      <c r="I19972" s="80" t="str">
        <f>DATA[[#This Row],[Vessel_Code]]&amp;DATA[[#This Row],[Account Group]]&amp;DATA[[#This Row],[Type]]</f>
        <v/>
      </c>
      <c r="K19972" s="80">
        <f>IF(YEAR(DATA[[#This Row],[Calendar_Month]])=YEAR(CURMONTHEND),DATA[[#This Row],[Amount]],0)</f>
        <v>0</v>
      </c>
      <c r="L19972" s="80">
        <f>IF(DATA[[#This Row],[Calendar_Month]]-CURMONTH=0,DATA[[#This Row],[Amount]],0)</f>
        <v>0</v>
      </c>
    </row>
    <row r="19973" spans="4:12" x14ac:dyDescent="0.25">
      <c r="D19973" s="80" t="str">
        <f>LEFT(DATA[[#This Row],[Account_Code]],3)</f>
        <v/>
      </c>
      <c r="I19973" s="80" t="str">
        <f>DATA[[#This Row],[Vessel_Code]]&amp;DATA[[#This Row],[Account Group]]&amp;DATA[[#This Row],[Type]]</f>
        <v/>
      </c>
      <c r="K19973" s="80">
        <f>IF(YEAR(DATA[[#This Row],[Calendar_Month]])=YEAR(CURMONTHEND),DATA[[#This Row],[Amount]],0)</f>
        <v>0</v>
      </c>
      <c r="L19973" s="80">
        <f>IF(DATA[[#This Row],[Calendar_Month]]-CURMONTH=0,DATA[[#This Row],[Amount]],0)</f>
        <v>0</v>
      </c>
    </row>
    <row r="19974" spans="4:12" x14ac:dyDescent="0.25">
      <c r="D19974" s="80" t="str">
        <f>LEFT(DATA[[#This Row],[Account_Code]],3)</f>
        <v/>
      </c>
      <c r="I19974" s="80" t="str">
        <f>DATA[[#This Row],[Vessel_Code]]&amp;DATA[[#This Row],[Account Group]]&amp;DATA[[#This Row],[Type]]</f>
        <v/>
      </c>
      <c r="K19974" s="80">
        <f>IF(YEAR(DATA[[#This Row],[Calendar_Month]])=YEAR(CURMONTHEND),DATA[[#This Row],[Amount]],0)</f>
        <v>0</v>
      </c>
      <c r="L19974" s="80">
        <f>IF(DATA[[#This Row],[Calendar_Month]]-CURMONTH=0,DATA[[#This Row],[Amount]],0)</f>
        <v>0</v>
      </c>
    </row>
    <row r="19975" spans="4:12" x14ac:dyDescent="0.25">
      <c r="D19975" s="80" t="str">
        <f>LEFT(DATA[[#This Row],[Account_Code]],3)</f>
        <v/>
      </c>
      <c r="I19975" s="80" t="str">
        <f>DATA[[#This Row],[Vessel_Code]]&amp;DATA[[#This Row],[Account Group]]&amp;DATA[[#This Row],[Type]]</f>
        <v/>
      </c>
      <c r="K19975" s="80">
        <f>IF(YEAR(DATA[[#This Row],[Calendar_Month]])=YEAR(CURMONTHEND),DATA[[#This Row],[Amount]],0)</f>
        <v>0</v>
      </c>
      <c r="L19975" s="80">
        <f>IF(DATA[[#This Row],[Calendar_Month]]-CURMONTH=0,DATA[[#This Row],[Amount]],0)</f>
        <v>0</v>
      </c>
    </row>
    <row r="19976" spans="4:12" x14ac:dyDescent="0.25">
      <c r="D19976" s="80" t="str">
        <f>LEFT(DATA[[#This Row],[Account_Code]],3)</f>
        <v/>
      </c>
      <c r="I19976" s="80" t="str">
        <f>DATA[[#This Row],[Vessel_Code]]&amp;DATA[[#This Row],[Account Group]]&amp;DATA[[#This Row],[Type]]</f>
        <v/>
      </c>
      <c r="K19976" s="80">
        <f>IF(YEAR(DATA[[#This Row],[Calendar_Month]])=YEAR(CURMONTHEND),DATA[[#This Row],[Amount]],0)</f>
        <v>0</v>
      </c>
      <c r="L19976" s="80">
        <f>IF(DATA[[#This Row],[Calendar_Month]]-CURMONTH=0,DATA[[#This Row],[Amount]],0)</f>
        <v>0</v>
      </c>
    </row>
    <row r="19977" spans="4:12" x14ac:dyDescent="0.25">
      <c r="D19977" s="80" t="str">
        <f>LEFT(DATA[[#This Row],[Account_Code]],3)</f>
        <v/>
      </c>
      <c r="I19977" s="80" t="str">
        <f>DATA[[#This Row],[Vessel_Code]]&amp;DATA[[#This Row],[Account Group]]&amp;DATA[[#This Row],[Type]]</f>
        <v/>
      </c>
      <c r="K19977" s="80">
        <f>IF(YEAR(DATA[[#This Row],[Calendar_Month]])=YEAR(CURMONTHEND),DATA[[#This Row],[Amount]],0)</f>
        <v>0</v>
      </c>
      <c r="L19977" s="80">
        <f>IF(DATA[[#This Row],[Calendar_Month]]-CURMONTH=0,DATA[[#This Row],[Amount]],0)</f>
        <v>0</v>
      </c>
    </row>
    <row r="19978" spans="4:12" x14ac:dyDescent="0.25">
      <c r="D19978" s="80" t="str">
        <f>LEFT(DATA[[#This Row],[Account_Code]],3)</f>
        <v/>
      </c>
      <c r="I19978" s="80" t="str">
        <f>DATA[[#This Row],[Vessel_Code]]&amp;DATA[[#This Row],[Account Group]]&amp;DATA[[#This Row],[Type]]</f>
        <v/>
      </c>
      <c r="K19978" s="80">
        <f>IF(YEAR(DATA[[#This Row],[Calendar_Month]])=YEAR(CURMONTHEND),DATA[[#This Row],[Amount]],0)</f>
        <v>0</v>
      </c>
      <c r="L19978" s="80">
        <f>IF(DATA[[#This Row],[Calendar_Month]]-CURMONTH=0,DATA[[#This Row],[Amount]],0)</f>
        <v>0</v>
      </c>
    </row>
    <row r="19979" spans="4:12" x14ac:dyDescent="0.25">
      <c r="D19979" s="80" t="str">
        <f>LEFT(DATA[[#This Row],[Account_Code]],3)</f>
        <v/>
      </c>
      <c r="I19979" s="80" t="str">
        <f>DATA[[#This Row],[Vessel_Code]]&amp;DATA[[#This Row],[Account Group]]&amp;DATA[[#This Row],[Type]]</f>
        <v/>
      </c>
      <c r="K19979" s="80">
        <f>IF(YEAR(DATA[[#This Row],[Calendar_Month]])=YEAR(CURMONTHEND),DATA[[#This Row],[Amount]],0)</f>
        <v>0</v>
      </c>
      <c r="L19979" s="80">
        <f>IF(DATA[[#This Row],[Calendar_Month]]-CURMONTH=0,DATA[[#This Row],[Amount]],0)</f>
        <v>0</v>
      </c>
    </row>
    <row r="19980" spans="4:12" x14ac:dyDescent="0.25">
      <c r="D19980" s="80" t="str">
        <f>LEFT(DATA[[#This Row],[Account_Code]],3)</f>
        <v/>
      </c>
      <c r="I19980" s="80" t="str">
        <f>DATA[[#This Row],[Vessel_Code]]&amp;DATA[[#This Row],[Account Group]]&amp;DATA[[#This Row],[Type]]</f>
        <v/>
      </c>
      <c r="K19980" s="80">
        <f>IF(YEAR(DATA[[#This Row],[Calendar_Month]])=YEAR(CURMONTHEND),DATA[[#This Row],[Amount]],0)</f>
        <v>0</v>
      </c>
      <c r="L19980" s="80">
        <f>IF(DATA[[#This Row],[Calendar_Month]]-CURMONTH=0,DATA[[#This Row],[Amount]],0)</f>
        <v>0</v>
      </c>
    </row>
    <row r="19981" spans="4:12" x14ac:dyDescent="0.25">
      <c r="D19981" s="80" t="str">
        <f>LEFT(DATA[[#This Row],[Account_Code]],3)</f>
        <v/>
      </c>
      <c r="I19981" s="80" t="str">
        <f>DATA[[#This Row],[Vessel_Code]]&amp;DATA[[#This Row],[Account Group]]&amp;DATA[[#This Row],[Type]]</f>
        <v/>
      </c>
      <c r="K19981" s="80">
        <f>IF(YEAR(DATA[[#This Row],[Calendar_Month]])=YEAR(CURMONTHEND),DATA[[#This Row],[Amount]],0)</f>
        <v>0</v>
      </c>
      <c r="L19981" s="80">
        <f>IF(DATA[[#This Row],[Calendar_Month]]-CURMONTH=0,DATA[[#This Row],[Amount]],0)</f>
        <v>0</v>
      </c>
    </row>
    <row r="19982" spans="4:12" x14ac:dyDescent="0.25">
      <c r="D19982" s="80" t="str">
        <f>LEFT(DATA[[#This Row],[Account_Code]],3)</f>
        <v/>
      </c>
      <c r="I19982" s="80" t="str">
        <f>DATA[[#This Row],[Vessel_Code]]&amp;DATA[[#This Row],[Account Group]]&amp;DATA[[#This Row],[Type]]</f>
        <v/>
      </c>
      <c r="K19982" s="80">
        <f>IF(YEAR(DATA[[#This Row],[Calendar_Month]])=YEAR(CURMONTHEND),DATA[[#This Row],[Amount]],0)</f>
        <v>0</v>
      </c>
      <c r="L19982" s="80">
        <f>IF(DATA[[#This Row],[Calendar_Month]]-CURMONTH=0,DATA[[#This Row],[Amount]],0)</f>
        <v>0</v>
      </c>
    </row>
    <row r="19983" spans="4:12" x14ac:dyDescent="0.25">
      <c r="D19983" s="80" t="str">
        <f>LEFT(DATA[[#This Row],[Account_Code]],3)</f>
        <v/>
      </c>
      <c r="I19983" s="80" t="str">
        <f>DATA[[#This Row],[Vessel_Code]]&amp;DATA[[#This Row],[Account Group]]&amp;DATA[[#This Row],[Type]]</f>
        <v/>
      </c>
      <c r="K19983" s="80">
        <f>IF(YEAR(DATA[[#This Row],[Calendar_Month]])=YEAR(CURMONTHEND),DATA[[#This Row],[Amount]],0)</f>
        <v>0</v>
      </c>
      <c r="L19983" s="80">
        <f>IF(DATA[[#This Row],[Calendar_Month]]-CURMONTH=0,DATA[[#This Row],[Amount]],0)</f>
        <v>0</v>
      </c>
    </row>
    <row r="19984" spans="4:12" x14ac:dyDescent="0.25">
      <c r="D19984" s="80" t="str">
        <f>LEFT(DATA[[#This Row],[Account_Code]],3)</f>
        <v/>
      </c>
      <c r="I19984" s="80" t="str">
        <f>DATA[[#This Row],[Vessel_Code]]&amp;DATA[[#This Row],[Account Group]]&amp;DATA[[#This Row],[Type]]</f>
        <v/>
      </c>
      <c r="K19984" s="80">
        <f>IF(YEAR(DATA[[#This Row],[Calendar_Month]])=YEAR(CURMONTHEND),DATA[[#This Row],[Amount]],0)</f>
        <v>0</v>
      </c>
      <c r="L19984" s="80">
        <f>IF(DATA[[#This Row],[Calendar_Month]]-CURMONTH=0,DATA[[#This Row],[Amount]],0)</f>
        <v>0</v>
      </c>
    </row>
    <row r="19985" spans="4:12" x14ac:dyDescent="0.25">
      <c r="D19985" s="80" t="str">
        <f>LEFT(DATA[[#This Row],[Account_Code]],3)</f>
        <v/>
      </c>
      <c r="I19985" s="80" t="str">
        <f>DATA[[#This Row],[Vessel_Code]]&amp;DATA[[#This Row],[Account Group]]&amp;DATA[[#This Row],[Type]]</f>
        <v/>
      </c>
      <c r="K19985" s="80">
        <f>IF(YEAR(DATA[[#This Row],[Calendar_Month]])=YEAR(CURMONTHEND),DATA[[#This Row],[Amount]],0)</f>
        <v>0</v>
      </c>
      <c r="L19985" s="80">
        <f>IF(DATA[[#This Row],[Calendar_Month]]-CURMONTH=0,DATA[[#This Row],[Amount]],0)</f>
        <v>0</v>
      </c>
    </row>
    <row r="19986" spans="4:12" x14ac:dyDescent="0.25">
      <c r="D19986" s="80" t="str">
        <f>LEFT(DATA[[#This Row],[Account_Code]],3)</f>
        <v/>
      </c>
      <c r="I19986" s="80" t="str">
        <f>DATA[[#This Row],[Vessel_Code]]&amp;DATA[[#This Row],[Account Group]]&amp;DATA[[#This Row],[Type]]</f>
        <v/>
      </c>
      <c r="K19986" s="80">
        <f>IF(YEAR(DATA[[#This Row],[Calendar_Month]])=YEAR(CURMONTHEND),DATA[[#This Row],[Amount]],0)</f>
        <v>0</v>
      </c>
      <c r="L19986" s="80">
        <f>IF(DATA[[#This Row],[Calendar_Month]]-CURMONTH=0,DATA[[#This Row],[Amount]],0)</f>
        <v>0</v>
      </c>
    </row>
    <row r="19987" spans="4:12" x14ac:dyDescent="0.25">
      <c r="D19987" s="80" t="str">
        <f>LEFT(DATA[[#This Row],[Account_Code]],3)</f>
        <v/>
      </c>
      <c r="I19987" s="80" t="str">
        <f>DATA[[#This Row],[Vessel_Code]]&amp;DATA[[#This Row],[Account Group]]&amp;DATA[[#This Row],[Type]]</f>
        <v/>
      </c>
      <c r="K19987" s="80">
        <f>IF(YEAR(DATA[[#This Row],[Calendar_Month]])=YEAR(CURMONTHEND),DATA[[#This Row],[Amount]],0)</f>
        <v>0</v>
      </c>
      <c r="L19987" s="80">
        <f>IF(DATA[[#This Row],[Calendar_Month]]-CURMONTH=0,DATA[[#This Row],[Amount]],0)</f>
        <v>0</v>
      </c>
    </row>
    <row r="19988" spans="4:12" x14ac:dyDescent="0.25">
      <c r="D19988" s="80" t="str">
        <f>LEFT(DATA[[#This Row],[Account_Code]],3)</f>
        <v/>
      </c>
      <c r="I19988" s="80" t="str">
        <f>DATA[[#This Row],[Vessel_Code]]&amp;DATA[[#This Row],[Account Group]]&amp;DATA[[#This Row],[Type]]</f>
        <v/>
      </c>
      <c r="K19988" s="80">
        <f>IF(YEAR(DATA[[#This Row],[Calendar_Month]])=YEAR(CURMONTHEND),DATA[[#This Row],[Amount]],0)</f>
        <v>0</v>
      </c>
      <c r="L19988" s="80">
        <f>IF(DATA[[#This Row],[Calendar_Month]]-CURMONTH=0,DATA[[#This Row],[Amount]],0)</f>
        <v>0</v>
      </c>
    </row>
    <row r="19989" spans="4:12" x14ac:dyDescent="0.25">
      <c r="D19989" s="80" t="str">
        <f>LEFT(DATA[[#This Row],[Account_Code]],3)</f>
        <v/>
      </c>
      <c r="I19989" s="80" t="str">
        <f>DATA[[#This Row],[Vessel_Code]]&amp;DATA[[#This Row],[Account Group]]&amp;DATA[[#This Row],[Type]]</f>
        <v/>
      </c>
      <c r="K19989" s="80">
        <f>IF(YEAR(DATA[[#This Row],[Calendar_Month]])=YEAR(CURMONTHEND),DATA[[#This Row],[Amount]],0)</f>
        <v>0</v>
      </c>
      <c r="L19989" s="80">
        <f>IF(DATA[[#This Row],[Calendar_Month]]-CURMONTH=0,DATA[[#This Row],[Amount]],0)</f>
        <v>0</v>
      </c>
    </row>
    <row r="19990" spans="4:12" x14ac:dyDescent="0.25">
      <c r="D19990" s="80" t="str">
        <f>LEFT(DATA[[#This Row],[Account_Code]],3)</f>
        <v/>
      </c>
      <c r="I19990" s="80" t="str">
        <f>DATA[[#This Row],[Vessel_Code]]&amp;DATA[[#This Row],[Account Group]]&amp;DATA[[#This Row],[Type]]</f>
        <v/>
      </c>
      <c r="K19990" s="80">
        <f>IF(YEAR(DATA[[#This Row],[Calendar_Month]])=YEAR(CURMONTHEND),DATA[[#This Row],[Amount]],0)</f>
        <v>0</v>
      </c>
      <c r="L19990" s="80">
        <f>IF(DATA[[#This Row],[Calendar_Month]]-CURMONTH=0,DATA[[#This Row],[Amount]],0)</f>
        <v>0</v>
      </c>
    </row>
    <row r="19991" spans="4:12" x14ac:dyDescent="0.25">
      <c r="D19991" s="80" t="str">
        <f>LEFT(DATA[[#This Row],[Account_Code]],3)</f>
        <v/>
      </c>
      <c r="I19991" s="80" t="str">
        <f>DATA[[#This Row],[Vessel_Code]]&amp;DATA[[#This Row],[Account Group]]&amp;DATA[[#This Row],[Type]]</f>
        <v/>
      </c>
      <c r="K19991" s="80">
        <f>IF(YEAR(DATA[[#This Row],[Calendar_Month]])=YEAR(CURMONTHEND),DATA[[#This Row],[Amount]],0)</f>
        <v>0</v>
      </c>
      <c r="L19991" s="80">
        <f>IF(DATA[[#This Row],[Calendar_Month]]-CURMONTH=0,DATA[[#This Row],[Amount]],0)</f>
        <v>0</v>
      </c>
    </row>
    <row r="19992" spans="4:12" x14ac:dyDescent="0.25">
      <c r="D19992" s="80" t="str">
        <f>LEFT(DATA[[#This Row],[Account_Code]],3)</f>
        <v/>
      </c>
      <c r="I19992" s="80" t="str">
        <f>DATA[[#This Row],[Vessel_Code]]&amp;DATA[[#This Row],[Account Group]]&amp;DATA[[#This Row],[Type]]</f>
        <v/>
      </c>
      <c r="K19992" s="80">
        <f>IF(YEAR(DATA[[#This Row],[Calendar_Month]])=YEAR(CURMONTHEND),DATA[[#This Row],[Amount]],0)</f>
        <v>0</v>
      </c>
      <c r="L19992" s="80">
        <f>IF(DATA[[#This Row],[Calendar_Month]]-CURMONTH=0,DATA[[#This Row],[Amount]],0)</f>
        <v>0</v>
      </c>
    </row>
    <row r="19993" spans="4:12" x14ac:dyDescent="0.25">
      <c r="D19993" s="80" t="str">
        <f>LEFT(DATA[[#This Row],[Account_Code]],3)</f>
        <v/>
      </c>
      <c r="I19993" s="80" t="str">
        <f>DATA[[#This Row],[Vessel_Code]]&amp;DATA[[#This Row],[Account Group]]&amp;DATA[[#This Row],[Type]]</f>
        <v/>
      </c>
      <c r="K19993" s="80">
        <f>IF(YEAR(DATA[[#This Row],[Calendar_Month]])=YEAR(CURMONTHEND),DATA[[#This Row],[Amount]],0)</f>
        <v>0</v>
      </c>
      <c r="L19993" s="80">
        <f>IF(DATA[[#This Row],[Calendar_Month]]-CURMONTH=0,DATA[[#This Row],[Amount]],0)</f>
        <v>0</v>
      </c>
    </row>
    <row r="19994" spans="4:12" x14ac:dyDescent="0.25">
      <c r="D19994" s="80" t="str">
        <f>LEFT(DATA[[#This Row],[Account_Code]],3)</f>
        <v/>
      </c>
      <c r="I19994" s="80" t="str">
        <f>DATA[[#This Row],[Vessel_Code]]&amp;DATA[[#This Row],[Account Group]]&amp;DATA[[#This Row],[Type]]</f>
        <v/>
      </c>
      <c r="K19994" s="80">
        <f>IF(YEAR(DATA[[#This Row],[Calendar_Month]])=YEAR(CURMONTHEND),DATA[[#This Row],[Amount]],0)</f>
        <v>0</v>
      </c>
      <c r="L19994" s="80">
        <f>IF(DATA[[#This Row],[Calendar_Month]]-CURMONTH=0,DATA[[#This Row],[Amount]],0)</f>
        <v>0</v>
      </c>
    </row>
    <row r="19995" spans="4:12" x14ac:dyDescent="0.25">
      <c r="D19995" s="80" t="str">
        <f>LEFT(DATA[[#This Row],[Account_Code]],3)</f>
        <v/>
      </c>
      <c r="I19995" s="80" t="str">
        <f>DATA[[#This Row],[Vessel_Code]]&amp;DATA[[#This Row],[Account Group]]&amp;DATA[[#This Row],[Type]]</f>
        <v/>
      </c>
      <c r="K19995" s="80">
        <f>IF(YEAR(DATA[[#This Row],[Calendar_Month]])=YEAR(CURMONTHEND),DATA[[#This Row],[Amount]],0)</f>
        <v>0</v>
      </c>
      <c r="L19995" s="80">
        <f>IF(DATA[[#This Row],[Calendar_Month]]-CURMONTH=0,DATA[[#This Row],[Amount]],0)</f>
        <v>0</v>
      </c>
    </row>
    <row r="19996" spans="4:12" x14ac:dyDescent="0.25">
      <c r="D19996" s="80" t="str">
        <f>LEFT(DATA[[#This Row],[Account_Code]],3)</f>
        <v/>
      </c>
      <c r="I19996" s="80" t="str">
        <f>DATA[[#This Row],[Vessel_Code]]&amp;DATA[[#This Row],[Account Group]]&amp;DATA[[#This Row],[Type]]</f>
        <v/>
      </c>
      <c r="K19996" s="80">
        <f>IF(YEAR(DATA[[#This Row],[Calendar_Month]])=YEAR(CURMONTHEND),DATA[[#This Row],[Amount]],0)</f>
        <v>0</v>
      </c>
      <c r="L19996" s="80">
        <f>IF(DATA[[#This Row],[Calendar_Month]]-CURMONTH=0,DATA[[#This Row],[Amount]],0)</f>
        <v>0</v>
      </c>
    </row>
    <row r="19997" spans="4:12" x14ac:dyDescent="0.25">
      <c r="D19997" s="80" t="str">
        <f>LEFT(DATA[[#This Row],[Account_Code]],3)</f>
        <v/>
      </c>
      <c r="I19997" s="80" t="str">
        <f>DATA[[#This Row],[Vessel_Code]]&amp;DATA[[#This Row],[Account Group]]&amp;DATA[[#This Row],[Type]]</f>
        <v/>
      </c>
      <c r="K19997" s="80">
        <f>IF(YEAR(DATA[[#This Row],[Calendar_Month]])=YEAR(CURMONTHEND),DATA[[#This Row],[Amount]],0)</f>
        <v>0</v>
      </c>
      <c r="L19997" s="80">
        <f>IF(DATA[[#This Row],[Calendar_Month]]-CURMONTH=0,DATA[[#This Row],[Amount]],0)</f>
        <v>0</v>
      </c>
    </row>
    <row r="19998" spans="4:12" x14ac:dyDescent="0.25">
      <c r="D19998" s="80" t="str">
        <f>LEFT(DATA[[#This Row],[Account_Code]],3)</f>
        <v/>
      </c>
      <c r="I19998" s="80" t="str">
        <f>DATA[[#This Row],[Vessel_Code]]&amp;DATA[[#This Row],[Account Group]]&amp;DATA[[#This Row],[Type]]</f>
        <v/>
      </c>
      <c r="K19998" s="80">
        <f>IF(YEAR(DATA[[#This Row],[Calendar_Month]])=YEAR(CURMONTHEND),DATA[[#This Row],[Amount]],0)</f>
        <v>0</v>
      </c>
      <c r="L19998" s="80">
        <f>IF(DATA[[#This Row],[Calendar_Month]]-CURMONTH=0,DATA[[#This Row],[Amount]],0)</f>
        <v>0</v>
      </c>
    </row>
    <row r="19999" spans="4:12" x14ac:dyDescent="0.25">
      <c r="D19999" s="80" t="str">
        <f>LEFT(DATA[[#This Row],[Account_Code]],3)</f>
        <v/>
      </c>
      <c r="I19999" s="80" t="str">
        <f>DATA[[#This Row],[Vessel_Code]]&amp;DATA[[#This Row],[Account Group]]&amp;DATA[[#This Row],[Type]]</f>
        <v/>
      </c>
      <c r="K19999" s="80">
        <f>IF(YEAR(DATA[[#This Row],[Calendar_Month]])=YEAR(CURMONTHEND),DATA[[#This Row],[Amount]],0)</f>
        <v>0</v>
      </c>
      <c r="L19999" s="80">
        <f>IF(DATA[[#This Row],[Calendar_Month]]-CURMONTH=0,DATA[[#This Row],[Amount]],0)</f>
        <v>0</v>
      </c>
    </row>
    <row r="20000" spans="4:12" x14ac:dyDescent="0.25">
      <c r="D20000" s="80" t="str">
        <f>LEFT(DATA[[#This Row],[Account_Code]],3)</f>
        <v/>
      </c>
      <c r="I20000" s="80" t="str">
        <f>DATA[[#This Row],[Vessel_Code]]&amp;DATA[[#This Row],[Account Group]]&amp;DATA[[#This Row],[Type]]</f>
        <v/>
      </c>
      <c r="K20000" s="80">
        <f>IF(YEAR(DATA[[#This Row],[Calendar_Month]])=YEAR(CURMONTHEND),DATA[[#This Row],[Amount]],0)</f>
        <v>0</v>
      </c>
      <c r="L20000" s="80">
        <f>IF(DATA[[#This Row],[Calendar_Month]]-CURMONTH=0,DATA[[#This Row],[Amount]],0)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7A7C4D945CFF4F9276D4A60C902396" ma:contentTypeVersion="13" ma:contentTypeDescription="Create a new document." ma:contentTypeScope="" ma:versionID="d827697f6195f7b84d9007925f566f27">
  <xsd:schema xmlns:xsd="http://www.w3.org/2001/XMLSchema" xmlns:xs="http://www.w3.org/2001/XMLSchema" xmlns:p="http://schemas.microsoft.com/office/2006/metadata/properties" xmlns:ns3="316a7e1e-7cad-4179-a703-038068d7721a" xmlns:ns4="e2cbef63-9c0e-4dd2-96e2-2b25f577e34e" targetNamespace="http://schemas.microsoft.com/office/2006/metadata/properties" ma:root="true" ma:fieldsID="9d461ebeb322e93aab66227df7ad9317" ns3:_="" ns4:_="">
    <xsd:import namespace="316a7e1e-7cad-4179-a703-038068d7721a"/>
    <xsd:import namespace="e2cbef63-9c0e-4dd2-96e2-2b25f577e34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a7e1e-7cad-4179-a703-038068d772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bef63-9c0e-4dd2-96e2-2b25f577e3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EC5AF3-3647-48B3-9370-994F0CE966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6a7e1e-7cad-4179-a703-038068d7721a"/>
    <ds:schemaRef ds:uri="e2cbef63-9c0e-4dd2-96e2-2b25f577e3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A64D24-0EF6-4F68-BF33-7660D54F5E74}">
  <ds:schemaRefs>
    <ds:schemaRef ds:uri="http://purl.org/dc/dcmitype/"/>
    <ds:schemaRef ds:uri="http://purl.org/dc/elements/1.1/"/>
    <ds:schemaRef ds:uri="e2cbef63-9c0e-4dd2-96e2-2b25f577e34e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16a7e1e-7cad-4179-a703-038068d7721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00849E0-A7E4-46DE-9E29-8A225A2EA3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Zonda</vt:lpstr>
      <vt:lpstr>Data</vt:lpstr>
      <vt:lpstr>CURMONTH</vt:lpstr>
      <vt:lpstr>CURMONTHEND</vt:lpstr>
      <vt:lpstr>ROLLINGSTART</vt:lpstr>
      <vt:lpstr>YTDFIRSTDATE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Yam</dc:creator>
  <cp:lastModifiedBy>Alex Kwan</cp:lastModifiedBy>
  <dcterms:created xsi:type="dcterms:W3CDTF">2022-09-23T06:10:40Z</dcterms:created>
  <dcterms:modified xsi:type="dcterms:W3CDTF">2022-09-29T04:22:46Z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0x010100077A7C4D945CFF4F9276D4A60C902396</vt:lpwstr>
  </property>
</Properties>
</file>